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2.xml" ContentType="application/vnd.openxmlformats-officedocument.drawing+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3.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drawings/drawing4.xml" ContentType="application/vnd.openxmlformats-officedocument.drawing+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5.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6.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7.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8.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9.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10.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11.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2.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3.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4.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charts/chart44.xml" ContentType="application/vnd.openxmlformats-officedocument.drawingml.chart+xml"/>
  <Override PartName="/xl/drawings/drawing15.xml" ContentType="application/vnd.openxmlformats-officedocument.drawing+xml"/>
  <Override PartName="/xl/charts/chart45.xml" ContentType="application/vnd.openxmlformats-officedocument.drawingml.chart+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charts/chart49.xml" ContentType="application/vnd.openxmlformats-officedocument.drawingml.chart+xml"/>
  <Override PartName="/xl/drawings/drawing16.xml" ContentType="application/vnd.openxmlformats-officedocument.drawing+xml"/>
  <Override PartName="/xl/charts/chart50.xml" ContentType="application/vnd.openxmlformats-officedocument.drawingml.chart+xml"/>
  <Override PartName="/xl/charts/chart51.xml" ContentType="application/vnd.openxmlformats-officedocument.drawingml.chart+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charts/chart58.xml" ContentType="application/vnd.openxmlformats-officedocument.drawingml.chart+xml"/>
  <Override PartName="/xl/charts/chart59.xml" ContentType="application/vnd.openxmlformats-officedocument.drawingml.chart+xml"/>
  <Override PartName="/xl/drawings/drawing17.xml" ContentType="application/vnd.openxmlformats-officedocument.drawing+xml"/>
  <Override PartName="/xl/charts/chart60.xml" ContentType="application/vnd.openxmlformats-officedocument.drawingml.chart+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charts/chart64.xml" ContentType="application/vnd.openxmlformats-officedocument.drawingml.chart+xml"/>
  <Override PartName="/xl/charts/chart65.xml" ContentType="application/vnd.openxmlformats-officedocument.drawingml.chart+xml"/>
  <Override PartName="/xl/drawings/drawing18.xml" ContentType="application/vnd.openxmlformats-officedocument.drawing+xml"/>
  <Override PartName="/xl/charts/chart66.xml" ContentType="application/vnd.openxmlformats-officedocument.drawingml.chart+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charts/chart73.xml" ContentType="application/vnd.openxmlformats-officedocument.drawingml.chart+xml"/>
  <Override PartName="/xl/drawings/drawing19.xml" ContentType="application/vnd.openxmlformats-officedocument.drawing+xml"/>
  <Override PartName="/xl/charts/chart74.xml" ContentType="application/vnd.openxmlformats-officedocument.drawingml.chart+xml"/>
  <Override PartName="/xl/charts/chart75.xml" ContentType="application/vnd.openxmlformats-officedocument.drawingml.chart+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charts/chart79.xml" ContentType="application/vnd.openxmlformats-officedocument.drawingml.chart+xml"/>
  <Override PartName="/xl/charts/chart80.xml" ContentType="application/vnd.openxmlformats-officedocument.drawingml.chart+xml"/>
  <Override PartName="/xl/drawings/drawing20.xml" ContentType="application/vnd.openxmlformats-officedocument.drawing+xml"/>
  <Override PartName="/xl/charts/chart81.xml" ContentType="application/vnd.openxmlformats-officedocument.drawingml.chart+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charts/chart85.xml" ContentType="application/vnd.openxmlformats-officedocument.drawingml.chart+xml"/>
  <Override PartName="/xl/charts/chart86.xml" ContentType="application/vnd.openxmlformats-officedocument.drawingml.chart+xml"/>
  <Override PartName="/xl/drawings/drawing21.xml" ContentType="application/vnd.openxmlformats-officedocument.drawing+xml"/>
  <Override PartName="/xl/charts/chart87.xml" ContentType="application/vnd.openxmlformats-officedocument.drawingml.chart+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22.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charts/chart100.xml" ContentType="application/vnd.openxmlformats-officedocument.drawingml.chart+xml"/>
  <Override PartName="/xl/drawings/drawing23.xml" ContentType="application/vnd.openxmlformats-officedocument.drawing+xml"/>
  <Override PartName="/xl/charts/chart101.xml" ContentType="application/vnd.openxmlformats-officedocument.drawingml.chart+xml"/>
  <Override PartName="/xl/charts/chart102.xml" ContentType="application/vnd.openxmlformats-officedocument.drawingml.chart+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charts/chart106.xml" ContentType="application/vnd.openxmlformats-officedocument.drawingml.chart+xml"/>
  <Override PartName="/xl/charts/chart107.xml" ContentType="application/vnd.openxmlformats-officedocument.drawingml.chart+xml"/>
  <Override PartName="/xl/drawings/drawing24.xml" ContentType="application/vnd.openxmlformats-officedocument.drawing+xml"/>
  <Override PartName="/xl/charts/chart108.xml" ContentType="application/vnd.openxmlformats-officedocument.drawingml.chart+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25.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charts/chart121.xml" ContentType="application/vnd.openxmlformats-officedocument.drawingml.chart+xml"/>
  <Override PartName="/xl/drawings/drawing26.xml" ContentType="application/vnd.openxmlformats-officedocument.drawing+xml"/>
  <Override PartName="/xl/charts/chart122.xml" ContentType="application/vnd.openxmlformats-officedocument.drawingml.chart+xml"/>
  <Override PartName="/xl/charts/chart123.xml" ContentType="application/vnd.openxmlformats-officedocument.drawingml.chart+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charts/chart127.xml" ContentType="application/vnd.openxmlformats-officedocument.drawingml.chart+xml"/>
  <Override PartName="/xl/charts/chart128.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S:\SEPES\00 Documentation &amp; Outils\h Extranet-intranet SESE\A Intégrer\"/>
    </mc:Choice>
  </mc:AlternateContent>
  <xr:revisionPtr revIDLastSave="0" documentId="13_ncr:1_{40D18002-4336-4392-B215-144915E0AF37}" xr6:coauthVersionLast="47" xr6:coauthVersionMax="47" xr10:uidLastSave="{00000000-0000-0000-0000-000000000000}"/>
  <bookViews>
    <workbookView xWindow="28680" yWindow="-120" windowWidth="38640" windowHeight="21120" xr2:uid="{00000000-000D-0000-FFFF-FFFF00000000}"/>
  </bookViews>
  <sheets>
    <sheet name="Présentation" sheetId="28" r:id="rId1"/>
    <sheet name="Lisez-moi" sheetId="27" r:id="rId2"/>
    <sheet name="ETP_ARA" sheetId="1" r:id="rId3"/>
    <sheet name="ETP_01" sheetId="2" r:id="rId4"/>
    <sheet name="ETP_03" sheetId="3" r:id="rId5"/>
    <sheet name="ETP_07" sheetId="4" r:id="rId6"/>
    <sheet name="ETP_15" sheetId="5" r:id="rId7"/>
    <sheet name="ETP_26" sheetId="6" r:id="rId8"/>
    <sheet name="ETP_38" sheetId="7" r:id="rId9"/>
    <sheet name="ETP_42" sheetId="8" r:id="rId10"/>
    <sheet name="ETP_43" sheetId="9" r:id="rId11"/>
    <sheet name="ETP_63" sheetId="10" r:id="rId12"/>
    <sheet name="ETP_69" sheetId="11" r:id="rId13"/>
    <sheet name="ETP_73" sheetId="12" r:id="rId14"/>
    <sheet name="ETP_74" sheetId="13" r:id="rId15"/>
    <sheet name="TdR_ARA" sheetId="14" r:id="rId16"/>
    <sheet name="TdR_01" sheetId="15" r:id="rId17"/>
    <sheet name="TdR_03" sheetId="16" r:id="rId18"/>
    <sheet name="TdR_07" sheetId="17" r:id="rId19"/>
    <sheet name="TdR_15" sheetId="18" r:id="rId20"/>
    <sheet name="TdR_26" sheetId="19" r:id="rId21"/>
    <sheet name="TdR_38" sheetId="20" r:id="rId22"/>
    <sheet name="TdR_42" sheetId="21" r:id="rId23"/>
    <sheet name="TdR_43" sheetId="22" r:id="rId24"/>
    <sheet name="TdR_63" sheetId="23" r:id="rId25"/>
    <sheet name="TdR_69" sheetId="24" r:id="rId26"/>
    <sheet name="TdR_73" sheetId="25" r:id="rId27"/>
    <sheet name="TdR_74" sheetId="26" r:id="rId28"/>
  </sheets>
  <externalReferences>
    <externalReference r:id="rId2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80" i="3" l="1"/>
  <c r="E80" i="2"/>
  <c r="E84" i="1"/>
  <c r="BI54" i="24"/>
  <c r="BI53" i="24"/>
  <c r="BI52" i="24"/>
  <c r="BI51" i="24"/>
  <c r="BI50" i="24"/>
  <c r="BI49" i="24"/>
  <c r="BI48" i="24"/>
  <c r="BI47" i="24"/>
  <c r="BI46" i="24"/>
  <c r="BI45" i="24"/>
  <c r="BI44" i="24"/>
  <c r="BI43" i="24"/>
  <c r="BI42" i="24"/>
  <c r="BI41" i="24"/>
  <c r="BI40" i="24"/>
  <c r="BI39" i="24"/>
  <c r="BI38" i="24"/>
  <c r="BI37" i="24"/>
  <c r="BI36" i="24"/>
  <c r="BI35" i="24"/>
  <c r="BI34" i="24"/>
  <c r="BI33" i="24"/>
  <c r="BI32" i="24"/>
  <c r="BI31" i="24"/>
  <c r="BI30" i="24"/>
  <c r="BI29" i="24"/>
  <c r="BI28" i="24"/>
  <c r="BI27" i="24"/>
  <c r="BI26" i="24"/>
  <c r="BI25" i="24"/>
  <c r="BI24" i="24"/>
  <c r="BI23" i="24"/>
  <c r="BI22" i="24"/>
  <c r="BI21" i="24"/>
  <c r="BI20" i="24"/>
  <c r="BI19" i="24"/>
  <c r="BI18" i="24"/>
  <c r="BI17" i="24"/>
  <c r="BI16" i="24"/>
  <c r="BI15" i="24"/>
  <c r="BI14" i="24"/>
  <c r="BI13" i="24"/>
  <c r="BI12" i="24"/>
  <c r="BI11" i="24"/>
  <c r="BI10" i="24"/>
  <c r="BI9" i="24"/>
  <c r="BI8" i="24"/>
  <c r="CZ54" i="26"/>
  <c r="FD54" i="26"/>
  <c r="CY54" i="26"/>
  <c r="FC54" i="26"/>
  <c r="CX54" i="26"/>
  <c r="FB54" i="26"/>
  <c r="CW54" i="26"/>
  <c r="FA54" i="26"/>
  <c r="CV54" i="26"/>
  <c r="EZ54" i="26"/>
  <c r="CU54" i="26"/>
  <c r="EY54" i="26"/>
  <c r="CT54" i="26"/>
  <c r="EX54" i="26"/>
  <c r="CS54" i="26"/>
  <c r="EW54" i="26"/>
  <c r="CR54" i="26"/>
  <c r="EV54" i="26"/>
  <c r="CQ54" i="26"/>
  <c r="EU54" i="26"/>
  <c r="CP54" i="26"/>
  <c r="ET54" i="26"/>
  <c r="CO54" i="26"/>
  <c r="ES54" i="26"/>
  <c r="CN54" i="26"/>
  <c r="ER54" i="26"/>
  <c r="CM54" i="26"/>
  <c r="EQ54" i="26"/>
  <c r="CL54" i="26"/>
  <c r="EP54" i="26"/>
  <c r="CK54" i="26"/>
  <c r="EO54" i="26"/>
  <c r="CJ54" i="26"/>
  <c r="EN54" i="26"/>
  <c r="CI54" i="26"/>
  <c r="EM54" i="26"/>
  <c r="CH54" i="26"/>
  <c r="EL54" i="26"/>
  <c r="CG54" i="26"/>
  <c r="EK54" i="26"/>
  <c r="CF54" i="26"/>
  <c r="EJ54" i="26"/>
  <c r="CE54" i="26"/>
  <c r="EI54" i="26"/>
  <c r="CD54" i="26"/>
  <c r="EH54" i="26"/>
  <c r="CC54" i="26"/>
  <c r="EG54" i="26"/>
  <c r="CB54" i="26"/>
  <c r="EF54" i="26"/>
  <c r="CA54" i="26"/>
  <c r="EE54" i="26"/>
  <c r="BZ54" i="26"/>
  <c r="ED54" i="26"/>
  <c r="BY54" i="26"/>
  <c r="EC54" i="26"/>
  <c r="BX54" i="26"/>
  <c r="EB54" i="26"/>
  <c r="BW54" i="26"/>
  <c r="EA54" i="26"/>
  <c r="BV54" i="26"/>
  <c r="DZ54" i="26"/>
  <c r="BU54" i="26"/>
  <c r="DY54" i="26"/>
  <c r="BT54" i="26"/>
  <c r="DX54" i="26"/>
  <c r="BS54" i="26"/>
  <c r="DW54" i="26"/>
  <c r="BR54" i="26"/>
  <c r="DV54" i="26"/>
  <c r="BQ54" i="26"/>
  <c r="DU54" i="26"/>
  <c r="BP54" i="26"/>
  <c r="DT54" i="26"/>
  <c r="BO54" i="26"/>
  <c r="DS54" i="26"/>
  <c r="BN54" i="26"/>
  <c r="DR54" i="26"/>
  <c r="BM54" i="26"/>
  <c r="DQ54" i="26"/>
  <c r="BL54" i="26"/>
  <c r="DP54" i="26"/>
  <c r="BK54" i="26"/>
  <c r="DO54" i="26"/>
  <c r="BJ54" i="26"/>
  <c r="DN54" i="26"/>
  <c r="DM54" i="26"/>
  <c r="DL54" i="26"/>
  <c r="DK54" i="26"/>
  <c r="DJ54" i="26"/>
  <c r="DI54" i="26"/>
  <c r="CZ53" i="26"/>
  <c r="FD53" i="26"/>
  <c r="CY53" i="26"/>
  <c r="FC53" i="26"/>
  <c r="CX53" i="26"/>
  <c r="FB53" i="26"/>
  <c r="CW53" i="26"/>
  <c r="FA53" i="26"/>
  <c r="CV53" i="26"/>
  <c r="EZ53" i="26"/>
  <c r="CU53" i="26"/>
  <c r="EY53" i="26"/>
  <c r="CT53" i="26"/>
  <c r="EX53" i="26"/>
  <c r="CS53" i="26"/>
  <c r="EW53" i="26"/>
  <c r="CR53" i="26"/>
  <c r="EV53" i="26"/>
  <c r="CQ53" i="26"/>
  <c r="EU53" i="26"/>
  <c r="CP53" i="26"/>
  <c r="ET53" i="26"/>
  <c r="CO53" i="26"/>
  <c r="ES53" i="26"/>
  <c r="CN53" i="26"/>
  <c r="ER53" i="26"/>
  <c r="CM53" i="26"/>
  <c r="EQ53" i="26"/>
  <c r="CL53" i="26"/>
  <c r="EP53" i="26"/>
  <c r="CK53" i="26"/>
  <c r="EO53" i="26"/>
  <c r="CJ53" i="26"/>
  <c r="EN53" i="26"/>
  <c r="CI53" i="26"/>
  <c r="EM53" i="26"/>
  <c r="CH53" i="26"/>
  <c r="EL53" i="26"/>
  <c r="CG53" i="26"/>
  <c r="EK53" i="26"/>
  <c r="CF53" i="26"/>
  <c r="EJ53" i="26"/>
  <c r="CE53" i="26"/>
  <c r="EI53" i="26"/>
  <c r="CD53" i="26"/>
  <c r="EH53" i="26"/>
  <c r="CC53" i="26"/>
  <c r="EG53" i="26"/>
  <c r="CB53" i="26"/>
  <c r="EF53" i="26"/>
  <c r="CA53" i="26"/>
  <c r="EE53" i="26"/>
  <c r="BZ53" i="26"/>
  <c r="ED53" i="26"/>
  <c r="BY53" i="26"/>
  <c r="EC53" i="26"/>
  <c r="BX53" i="26"/>
  <c r="EB53" i="26"/>
  <c r="BW53" i="26"/>
  <c r="EA53" i="26"/>
  <c r="BV53" i="26"/>
  <c r="DZ53" i="26"/>
  <c r="BU53" i="26"/>
  <c r="DY53" i="26"/>
  <c r="BT53" i="26"/>
  <c r="DX53" i="26"/>
  <c r="BS53" i="26"/>
  <c r="DW53" i="26"/>
  <c r="BR53" i="26"/>
  <c r="DV53" i="26"/>
  <c r="BQ53" i="26"/>
  <c r="DU53" i="26"/>
  <c r="BP53" i="26"/>
  <c r="DT53" i="26"/>
  <c r="BO53" i="26"/>
  <c r="DS53" i="26"/>
  <c r="BN53" i="26"/>
  <c r="DR53" i="26"/>
  <c r="BM53" i="26"/>
  <c r="DQ53" i="26"/>
  <c r="BL53" i="26"/>
  <c r="DP53" i="26"/>
  <c r="BK53" i="26"/>
  <c r="DO53" i="26"/>
  <c r="BJ53" i="26"/>
  <c r="DN53" i="26"/>
  <c r="DM53" i="26"/>
  <c r="DL53" i="26"/>
  <c r="DK53" i="26"/>
  <c r="DJ53" i="26"/>
  <c r="DI53" i="26"/>
  <c r="CZ52" i="26"/>
  <c r="FD52" i="26"/>
  <c r="CY52" i="26"/>
  <c r="FC52" i="26"/>
  <c r="CX52" i="26"/>
  <c r="FB52" i="26"/>
  <c r="CW52" i="26"/>
  <c r="FA52" i="26"/>
  <c r="CV52" i="26"/>
  <c r="EZ52" i="26"/>
  <c r="CU52" i="26"/>
  <c r="EY52" i="26"/>
  <c r="CT52" i="26"/>
  <c r="EX52" i="26"/>
  <c r="CS52" i="26"/>
  <c r="EW52" i="26"/>
  <c r="CR52" i="26"/>
  <c r="EV52" i="26"/>
  <c r="CQ52" i="26"/>
  <c r="EU52" i="26"/>
  <c r="CP52" i="26"/>
  <c r="ET52" i="26"/>
  <c r="CO52" i="26"/>
  <c r="ES52" i="26"/>
  <c r="CN52" i="26"/>
  <c r="ER52" i="26"/>
  <c r="CM52" i="26"/>
  <c r="EQ52" i="26"/>
  <c r="CL52" i="26"/>
  <c r="EP52" i="26"/>
  <c r="CK52" i="26"/>
  <c r="EO52" i="26"/>
  <c r="CJ52" i="26"/>
  <c r="EN52" i="26"/>
  <c r="CI52" i="26"/>
  <c r="EM52" i="26"/>
  <c r="CH52" i="26"/>
  <c r="EL52" i="26"/>
  <c r="CG52" i="26"/>
  <c r="EK52" i="26"/>
  <c r="CF52" i="26"/>
  <c r="EJ52" i="26"/>
  <c r="CE52" i="26"/>
  <c r="EI52" i="26"/>
  <c r="CD52" i="26"/>
  <c r="EH52" i="26"/>
  <c r="CC52" i="26"/>
  <c r="EG52" i="26"/>
  <c r="CB52" i="26"/>
  <c r="EF52" i="26"/>
  <c r="CA52" i="26"/>
  <c r="EE52" i="26"/>
  <c r="BZ52" i="26"/>
  <c r="ED52" i="26"/>
  <c r="BY52" i="26"/>
  <c r="EC52" i="26"/>
  <c r="BX52" i="26"/>
  <c r="EB52" i="26"/>
  <c r="BW52" i="26"/>
  <c r="EA52" i="26"/>
  <c r="BV52" i="26"/>
  <c r="DZ52" i="26"/>
  <c r="BU52" i="26"/>
  <c r="DY52" i="26"/>
  <c r="BT52" i="26"/>
  <c r="DX52" i="26"/>
  <c r="BS52" i="26"/>
  <c r="DW52" i="26"/>
  <c r="BR52" i="26"/>
  <c r="DV52" i="26"/>
  <c r="BQ52" i="26"/>
  <c r="DU52" i="26"/>
  <c r="BP52" i="26"/>
  <c r="DT52" i="26"/>
  <c r="BO52" i="26"/>
  <c r="DS52" i="26"/>
  <c r="BN52" i="26"/>
  <c r="DR52" i="26"/>
  <c r="BM52" i="26"/>
  <c r="DQ52" i="26"/>
  <c r="BL52" i="26"/>
  <c r="DP52" i="26"/>
  <c r="BK52" i="26"/>
  <c r="DO52" i="26"/>
  <c r="BJ52" i="26"/>
  <c r="DN52" i="26"/>
  <c r="DM52" i="26"/>
  <c r="DL52" i="26"/>
  <c r="DK52" i="26"/>
  <c r="DJ52" i="26"/>
  <c r="DI52" i="26"/>
  <c r="CZ51" i="26"/>
  <c r="FD51" i="26"/>
  <c r="CY51" i="26"/>
  <c r="FC51" i="26"/>
  <c r="CX51" i="26"/>
  <c r="FB51" i="26"/>
  <c r="CW51" i="26"/>
  <c r="FA51" i="26"/>
  <c r="CV51" i="26"/>
  <c r="EZ51" i="26"/>
  <c r="CU51" i="26"/>
  <c r="EY51" i="26"/>
  <c r="CT51" i="26"/>
  <c r="EX51" i="26"/>
  <c r="CS51" i="26"/>
  <c r="EW51" i="26"/>
  <c r="CR51" i="26"/>
  <c r="EV51" i="26"/>
  <c r="CQ51" i="26"/>
  <c r="EU51" i="26"/>
  <c r="CP51" i="26"/>
  <c r="ET51" i="26"/>
  <c r="CO51" i="26"/>
  <c r="ES51" i="26"/>
  <c r="CN51" i="26"/>
  <c r="ER51" i="26"/>
  <c r="CM51" i="26"/>
  <c r="EQ51" i="26"/>
  <c r="CL51" i="26"/>
  <c r="EP51" i="26"/>
  <c r="CK51" i="26"/>
  <c r="EO51" i="26"/>
  <c r="CJ51" i="26"/>
  <c r="EN51" i="26"/>
  <c r="CI51" i="26"/>
  <c r="EM51" i="26"/>
  <c r="CH51" i="26"/>
  <c r="EL51" i="26"/>
  <c r="CG51" i="26"/>
  <c r="EK51" i="26"/>
  <c r="CF51" i="26"/>
  <c r="EJ51" i="26"/>
  <c r="CE51" i="26"/>
  <c r="EI51" i="26"/>
  <c r="CD51" i="26"/>
  <c r="EH51" i="26"/>
  <c r="CC51" i="26"/>
  <c r="EG51" i="26"/>
  <c r="CB51" i="26"/>
  <c r="EF51" i="26"/>
  <c r="CA51" i="26"/>
  <c r="EE51" i="26"/>
  <c r="BZ51" i="26"/>
  <c r="ED51" i="26"/>
  <c r="BY51" i="26"/>
  <c r="EC51" i="26"/>
  <c r="BX51" i="26"/>
  <c r="EB51" i="26"/>
  <c r="BW51" i="26"/>
  <c r="EA51" i="26"/>
  <c r="BV51" i="26"/>
  <c r="DZ51" i="26"/>
  <c r="BU51" i="26"/>
  <c r="DY51" i="26"/>
  <c r="BT51" i="26"/>
  <c r="DX51" i="26"/>
  <c r="BS51" i="26"/>
  <c r="DW51" i="26"/>
  <c r="BR51" i="26"/>
  <c r="DV51" i="26"/>
  <c r="BQ51" i="26"/>
  <c r="DU51" i="26"/>
  <c r="BP51" i="26"/>
  <c r="DT51" i="26"/>
  <c r="BO51" i="26"/>
  <c r="DS51" i="26"/>
  <c r="BN51" i="26"/>
  <c r="DR51" i="26"/>
  <c r="BM51" i="26"/>
  <c r="DQ51" i="26"/>
  <c r="BL51" i="26"/>
  <c r="DP51" i="26"/>
  <c r="BK51" i="26"/>
  <c r="DO51" i="26"/>
  <c r="BJ51" i="26"/>
  <c r="DN51" i="26"/>
  <c r="DM51" i="26"/>
  <c r="DL51" i="26"/>
  <c r="DK51" i="26"/>
  <c r="DJ51" i="26"/>
  <c r="DI51" i="26"/>
  <c r="CZ50" i="26"/>
  <c r="FD50" i="26"/>
  <c r="CY50" i="26"/>
  <c r="FC50" i="26"/>
  <c r="CX50" i="26"/>
  <c r="FB50" i="26"/>
  <c r="CW50" i="26"/>
  <c r="FA50" i="26"/>
  <c r="CV50" i="26"/>
  <c r="EZ50" i="26"/>
  <c r="CU50" i="26"/>
  <c r="EY50" i="26"/>
  <c r="CT50" i="26"/>
  <c r="EX50" i="26"/>
  <c r="CS50" i="26"/>
  <c r="EW50" i="26"/>
  <c r="CR50" i="26"/>
  <c r="EV50" i="26"/>
  <c r="CQ50" i="26"/>
  <c r="EU50" i="26"/>
  <c r="CP50" i="26"/>
  <c r="ET50" i="26"/>
  <c r="CO50" i="26"/>
  <c r="ES50" i="26"/>
  <c r="CN50" i="26"/>
  <c r="ER50" i="26"/>
  <c r="CM50" i="26"/>
  <c r="EQ50" i="26"/>
  <c r="CL50" i="26"/>
  <c r="EP50" i="26"/>
  <c r="CK50" i="26"/>
  <c r="EO50" i="26"/>
  <c r="CJ50" i="26"/>
  <c r="EN50" i="26"/>
  <c r="CI50" i="26"/>
  <c r="EM50" i="26"/>
  <c r="CH50" i="26"/>
  <c r="EL50" i="26"/>
  <c r="CG50" i="26"/>
  <c r="EK50" i="26"/>
  <c r="CF50" i="26"/>
  <c r="EJ50" i="26"/>
  <c r="CE50" i="26"/>
  <c r="EI50" i="26"/>
  <c r="CD50" i="26"/>
  <c r="EH50" i="26"/>
  <c r="CC50" i="26"/>
  <c r="EG50" i="26"/>
  <c r="CB50" i="26"/>
  <c r="EF50" i="26"/>
  <c r="CA50" i="26"/>
  <c r="EE50" i="26"/>
  <c r="BZ50" i="26"/>
  <c r="ED50" i="26"/>
  <c r="BY50" i="26"/>
  <c r="EC50" i="26"/>
  <c r="BX50" i="26"/>
  <c r="EB50" i="26"/>
  <c r="BW50" i="26"/>
  <c r="EA50" i="26"/>
  <c r="BV50" i="26"/>
  <c r="DZ50" i="26"/>
  <c r="BU50" i="26"/>
  <c r="DY50" i="26"/>
  <c r="BT50" i="26"/>
  <c r="DX50" i="26"/>
  <c r="BS50" i="26"/>
  <c r="DW50" i="26"/>
  <c r="BR50" i="26"/>
  <c r="DV50" i="26"/>
  <c r="BQ50" i="26"/>
  <c r="DU50" i="26"/>
  <c r="BP50" i="26"/>
  <c r="DT50" i="26"/>
  <c r="BO50" i="26"/>
  <c r="DS50" i="26"/>
  <c r="BN50" i="26"/>
  <c r="DR50" i="26"/>
  <c r="BM50" i="26"/>
  <c r="DQ50" i="26"/>
  <c r="BL50" i="26"/>
  <c r="DP50" i="26"/>
  <c r="BK50" i="26"/>
  <c r="DO50" i="26"/>
  <c r="BJ50" i="26"/>
  <c r="DN50" i="26"/>
  <c r="DM50" i="26"/>
  <c r="DL50" i="26"/>
  <c r="DK50" i="26"/>
  <c r="DJ50" i="26"/>
  <c r="DI50" i="26"/>
  <c r="CZ49" i="26"/>
  <c r="FD49" i="26"/>
  <c r="CY49" i="26"/>
  <c r="FC49" i="26"/>
  <c r="CX49" i="26"/>
  <c r="FB49" i="26"/>
  <c r="CW49" i="26"/>
  <c r="FA49" i="26"/>
  <c r="CV49" i="26"/>
  <c r="EZ49" i="26"/>
  <c r="CU49" i="26"/>
  <c r="EY49" i="26"/>
  <c r="CT49" i="26"/>
  <c r="EX49" i="26"/>
  <c r="CS49" i="26"/>
  <c r="EW49" i="26"/>
  <c r="CR49" i="26"/>
  <c r="EV49" i="26"/>
  <c r="CQ49" i="26"/>
  <c r="EU49" i="26"/>
  <c r="CP49" i="26"/>
  <c r="ET49" i="26"/>
  <c r="CO49" i="26"/>
  <c r="ES49" i="26"/>
  <c r="CN49" i="26"/>
  <c r="ER49" i="26"/>
  <c r="CM49" i="26"/>
  <c r="EQ49" i="26"/>
  <c r="CL49" i="26"/>
  <c r="EP49" i="26"/>
  <c r="CK49" i="26"/>
  <c r="EO49" i="26"/>
  <c r="CJ49" i="26"/>
  <c r="EN49" i="26"/>
  <c r="CI49" i="26"/>
  <c r="EM49" i="26"/>
  <c r="CH49" i="26"/>
  <c r="EL49" i="26"/>
  <c r="CG49" i="26"/>
  <c r="EK49" i="26"/>
  <c r="CF49" i="26"/>
  <c r="EJ49" i="26"/>
  <c r="CE49" i="26"/>
  <c r="EI49" i="26"/>
  <c r="CD49" i="26"/>
  <c r="EH49" i="26"/>
  <c r="CC49" i="26"/>
  <c r="EG49" i="26"/>
  <c r="CB49" i="26"/>
  <c r="EF49" i="26"/>
  <c r="CA49" i="26"/>
  <c r="EE49" i="26"/>
  <c r="BZ49" i="26"/>
  <c r="ED49" i="26"/>
  <c r="BY49" i="26"/>
  <c r="EC49" i="26"/>
  <c r="BX49" i="26"/>
  <c r="EB49" i="26"/>
  <c r="BW49" i="26"/>
  <c r="EA49" i="26"/>
  <c r="BV49" i="26"/>
  <c r="DZ49" i="26"/>
  <c r="BU49" i="26"/>
  <c r="DY49" i="26"/>
  <c r="BT49" i="26"/>
  <c r="DX49" i="26"/>
  <c r="BS49" i="26"/>
  <c r="DW49" i="26"/>
  <c r="BR49" i="26"/>
  <c r="DV49" i="26"/>
  <c r="BQ49" i="26"/>
  <c r="DU49" i="26"/>
  <c r="BP49" i="26"/>
  <c r="DT49" i="26"/>
  <c r="BO49" i="26"/>
  <c r="DS49" i="26"/>
  <c r="BN49" i="26"/>
  <c r="DR49" i="26"/>
  <c r="BM49" i="26"/>
  <c r="DQ49" i="26"/>
  <c r="BL49" i="26"/>
  <c r="DP49" i="26"/>
  <c r="BK49" i="26"/>
  <c r="DO49" i="26"/>
  <c r="BJ49" i="26"/>
  <c r="DN49" i="26"/>
  <c r="DM49" i="26"/>
  <c r="DL49" i="26"/>
  <c r="DK49" i="26"/>
  <c r="DJ49" i="26"/>
  <c r="DI49" i="26"/>
  <c r="CZ48" i="26"/>
  <c r="FD48" i="26"/>
  <c r="CY48" i="26"/>
  <c r="FC48" i="26"/>
  <c r="CX48" i="26"/>
  <c r="FB48" i="26"/>
  <c r="CW48" i="26"/>
  <c r="FA48" i="26"/>
  <c r="CV48" i="26"/>
  <c r="EZ48" i="26"/>
  <c r="CU48" i="26"/>
  <c r="EY48" i="26"/>
  <c r="CT48" i="26"/>
  <c r="EX48" i="26"/>
  <c r="CS48" i="26"/>
  <c r="EW48" i="26"/>
  <c r="CR48" i="26"/>
  <c r="EV48" i="26"/>
  <c r="CQ48" i="26"/>
  <c r="EU48" i="26"/>
  <c r="CP48" i="26"/>
  <c r="ET48" i="26"/>
  <c r="CO48" i="26"/>
  <c r="ES48" i="26"/>
  <c r="CN48" i="26"/>
  <c r="ER48" i="26"/>
  <c r="CM48" i="26"/>
  <c r="EQ48" i="26"/>
  <c r="CL48" i="26"/>
  <c r="EP48" i="26"/>
  <c r="CK48" i="26"/>
  <c r="EO48" i="26"/>
  <c r="CJ48" i="26"/>
  <c r="EN48" i="26"/>
  <c r="CI48" i="26"/>
  <c r="EM48" i="26"/>
  <c r="CH48" i="26"/>
  <c r="EL48" i="26"/>
  <c r="CG48" i="26"/>
  <c r="EK48" i="26"/>
  <c r="CF48" i="26"/>
  <c r="EJ48" i="26"/>
  <c r="CE48" i="26"/>
  <c r="EI48" i="26"/>
  <c r="CD48" i="26"/>
  <c r="EH48" i="26"/>
  <c r="CC48" i="26"/>
  <c r="EG48" i="26"/>
  <c r="CB48" i="26"/>
  <c r="EF48" i="26"/>
  <c r="CA48" i="26"/>
  <c r="EE48" i="26"/>
  <c r="BZ48" i="26"/>
  <c r="ED48" i="26"/>
  <c r="BY48" i="26"/>
  <c r="EC48" i="26"/>
  <c r="BX48" i="26"/>
  <c r="EB48" i="26"/>
  <c r="BW48" i="26"/>
  <c r="EA48" i="26"/>
  <c r="BV48" i="26"/>
  <c r="DZ48" i="26"/>
  <c r="BU48" i="26"/>
  <c r="DY48" i="26"/>
  <c r="BT48" i="26"/>
  <c r="DX48" i="26"/>
  <c r="BS48" i="26"/>
  <c r="DW48" i="26"/>
  <c r="BR48" i="26"/>
  <c r="DV48" i="26"/>
  <c r="BQ48" i="26"/>
  <c r="DU48" i="26"/>
  <c r="BP48" i="26"/>
  <c r="DT48" i="26"/>
  <c r="BO48" i="26"/>
  <c r="DS48" i="26"/>
  <c r="BN48" i="26"/>
  <c r="DR48" i="26"/>
  <c r="BM48" i="26"/>
  <c r="DQ48" i="26"/>
  <c r="BL48" i="26"/>
  <c r="DP48" i="26"/>
  <c r="BK48" i="26"/>
  <c r="DO48" i="26"/>
  <c r="BJ48" i="26"/>
  <c r="DN48" i="26"/>
  <c r="DM48" i="26"/>
  <c r="DL48" i="26"/>
  <c r="DK48" i="26"/>
  <c r="DJ48" i="26"/>
  <c r="DI48" i="26"/>
  <c r="CZ47" i="26"/>
  <c r="FD47" i="26"/>
  <c r="CY47" i="26"/>
  <c r="FC47" i="26"/>
  <c r="CX47" i="26"/>
  <c r="FB47" i="26"/>
  <c r="CW47" i="26"/>
  <c r="FA47" i="26"/>
  <c r="CV47" i="26"/>
  <c r="EZ47" i="26"/>
  <c r="CU47" i="26"/>
  <c r="EY47" i="26"/>
  <c r="CT47" i="26"/>
  <c r="EX47" i="26"/>
  <c r="CS47" i="26"/>
  <c r="EW47" i="26"/>
  <c r="CR47" i="26"/>
  <c r="EV47" i="26"/>
  <c r="CQ47" i="26"/>
  <c r="EU47" i="26"/>
  <c r="CP47" i="26"/>
  <c r="ET47" i="26"/>
  <c r="CO47" i="26"/>
  <c r="ES47" i="26"/>
  <c r="CN47" i="26"/>
  <c r="ER47" i="26"/>
  <c r="CM47" i="26"/>
  <c r="EQ47" i="26"/>
  <c r="CL47" i="26"/>
  <c r="EP47" i="26"/>
  <c r="CK47" i="26"/>
  <c r="EO47" i="26"/>
  <c r="CJ47" i="26"/>
  <c r="EN47" i="26"/>
  <c r="CI47" i="26"/>
  <c r="EM47" i="26"/>
  <c r="CH47" i="26"/>
  <c r="EL47" i="26"/>
  <c r="CG47" i="26"/>
  <c r="EK47" i="26"/>
  <c r="CF47" i="26"/>
  <c r="EJ47" i="26"/>
  <c r="CE47" i="26"/>
  <c r="EI47" i="26"/>
  <c r="CD47" i="26"/>
  <c r="EH47" i="26"/>
  <c r="CC47" i="26"/>
  <c r="EG47" i="26"/>
  <c r="CB47" i="26"/>
  <c r="EF47" i="26"/>
  <c r="CA47" i="26"/>
  <c r="EE47" i="26"/>
  <c r="BZ47" i="26"/>
  <c r="ED47" i="26"/>
  <c r="BY47" i="26"/>
  <c r="EC47" i="26"/>
  <c r="BX47" i="26"/>
  <c r="EB47" i="26"/>
  <c r="BW47" i="26"/>
  <c r="EA47" i="26"/>
  <c r="BV47" i="26"/>
  <c r="DZ47" i="26"/>
  <c r="BU47" i="26"/>
  <c r="DY47" i="26"/>
  <c r="BT47" i="26"/>
  <c r="DX47" i="26"/>
  <c r="BS47" i="26"/>
  <c r="DW47" i="26"/>
  <c r="BR47" i="26"/>
  <c r="DV47" i="26"/>
  <c r="BQ47" i="26"/>
  <c r="DU47" i="26"/>
  <c r="BP47" i="26"/>
  <c r="DT47" i="26"/>
  <c r="BO47" i="26"/>
  <c r="DS47" i="26"/>
  <c r="BN47" i="26"/>
  <c r="DR47" i="26"/>
  <c r="BM47" i="26"/>
  <c r="DQ47" i="26"/>
  <c r="BL47" i="26"/>
  <c r="DP47" i="26"/>
  <c r="BK47" i="26"/>
  <c r="DO47" i="26"/>
  <c r="BJ47" i="26"/>
  <c r="DN47" i="26"/>
  <c r="DM47" i="26"/>
  <c r="DL47" i="26"/>
  <c r="DK47" i="26"/>
  <c r="DJ47" i="26"/>
  <c r="DI47" i="26"/>
  <c r="CZ46" i="26"/>
  <c r="FD46" i="26"/>
  <c r="CY46" i="26"/>
  <c r="FC46" i="26"/>
  <c r="CX46" i="26"/>
  <c r="FB46" i="26"/>
  <c r="CW46" i="26"/>
  <c r="FA46" i="26" s="1"/>
  <c r="CV46" i="26"/>
  <c r="EZ46" i="26"/>
  <c r="CU46" i="26"/>
  <c r="EY46" i="26"/>
  <c r="CT46" i="26"/>
  <c r="EX46" i="26"/>
  <c r="CS46" i="26"/>
  <c r="EW46" i="26" s="1"/>
  <c r="CR46" i="26"/>
  <c r="EV46" i="26"/>
  <c r="CQ46" i="26"/>
  <c r="EU46" i="26"/>
  <c r="CP46" i="26"/>
  <c r="ET46" i="26"/>
  <c r="CO46" i="26"/>
  <c r="ES46" i="26" s="1"/>
  <c r="CN46" i="26"/>
  <c r="ER46" i="26"/>
  <c r="CM46" i="26"/>
  <c r="EQ46" i="26"/>
  <c r="CL46" i="26"/>
  <c r="EP46" i="26"/>
  <c r="CK46" i="26"/>
  <c r="EO46" i="26" s="1"/>
  <c r="CJ46" i="26"/>
  <c r="EN46" i="26"/>
  <c r="CI46" i="26"/>
  <c r="EM46" i="26"/>
  <c r="CH46" i="26"/>
  <c r="EL46" i="26"/>
  <c r="CG46" i="26"/>
  <c r="EK46" i="26" s="1"/>
  <c r="CF46" i="26"/>
  <c r="EJ46" i="26"/>
  <c r="CE46" i="26"/>
  <c r="EI46" i="26"/>
  <c r="CD46" i="26"/>
  <c r="EH46" i="26"/>
  <c r="CC46" i="26"/>
  <c r="EG46" i="26" s="1"/>
  <c r="CB46" i="26"/>
  <c r="EF46" i="26"/>
  <c r="CA46" i="26"/>
  <c r="EE46" i="26"/>
  <c r="BZ46" i="26"/>
  <c r="ED46" i="26"/>
  <c r="BY46" i="26"/>
  <c r="EC46" i="26" s="1"/>
  <c r="BX46" i="26"/>
  <c r="EB46" i="26"/>
  <c r="BW46" i="26"/>
  <c r="EA46" i="26"/>
  <c r="BV46" i="26"/>
  <c r="DZ46" i="26"/>
  <c r="BU46" i="26"/>
  <c r="DY46" i="26" s="1"/>
  <c r="BT46" i="26"/>
  <c r="DX46" i="26"/>
  <c r="BS46" i="26"/>
  <c r="DW46" i="26"/>
  <c r="BR46" i="26"/>
  <c r="DV46" i="26"/>
  <c r="BQ46" i="26"/>
  <c r="DU46" i="26" s="1"/>
  <c r="BP46" i="26"/>
  <c r="DT46" i="26"/>
  <c r="BO46" i="26"/>
  <c r="DS46" i="26"/>
  <c r="BN46" i="26"/>
  <c r="DR46" i="26"/>
  <c r="BM46" i="26"/>
  <c r="DQ46" i="26" s="1"/>
  <c r="BL46" i="26"/>
  <c r="DP46" i="26"/>
  <c r="BK46" i="26"/>
  <c r="DO46" i="26"/>
  <c r="BJ46" i="26"/>
  <c r="DN46" i="26"/>
  <c r="DM46" i="26"/>
  <c r="DL46" i="26"/>
  <c r="DK46" i="26"/>
  <c r="DJ46" i="26"/>
  <c r="DI46" i="26"/>
  <c r="CZ45" i="26"/>
  <c r="FD45" i="26"/>
  <c r="CY45" i="26"/>
  <c r="FC45" i="26"/>
  <c r="CX45" i="26"/>
  <c r="FB45" i="26"/>
  <c r="CW45" i="26"/>
  <c r="FA45" i="26"/>
  <c r="CV45" i="26"/>
  <c r="EZ45" i="26"/>
  <c r="CU45" i="26"/>
  <c r="EY45" i="26"/>
  <c r="CT45" i="26"/>
  <c r="EX45" i="26"/>
  <c r="CS45" i="26"/>
  <c r="EW45" i="26"/>
  <c r="CR45" i="26"/>
  <c r="EV45" i="26"/>
  <c r="CQ45" i="26"/>
  <c r="EU45" i="26"/>
  <c r="CP45" i="26"/>
  <c r="ET45" i="26"/>
  <c r="CO45" i="26"/>
  <c r="ES45" i="26"/>
  <c r="CN45" i="26"/>
  <c r="ER45" i="26"/>
  <c r="CM45" i="26"/>
  <c r="EQ45" i="26"/>
  <c r="CL45" i="26"/>
  <c r="EP45" i="26"/>
  <c r="CK45" i="26"/>
  <c r="EO45" i="26"/>
  <c r="CJ45" i="26"/>
  <c r="EN45" i="26"/>
  <c r="CI45" i="26"/>
  <c r="EM45" i="26"/>
  <c r="CH45" i="26"/>
  <c r="EL45" i="26"/>
  <c r="CG45" i="26"/>
  <c r="EK45" i="26"/>
  <c r="CF45" i="26"/>
  <c r="EJ45" i="26"/>
  <c r="CE45" i="26"/>
  <c r="EI45" i="26"/>
  <c r="CD45" i="26"/>
  <c r="EH45" i="26"/>
  <c r="CC45" i="26"/>
  <c r="EG45" i="26"/>
  <c r="CB45" i="26"/>
  <c r="EF45" i="26"/>
  <c r="CA45" i="26"/>
  <c r="EE45" i="26"/>
  <c r="BZ45" i="26"/>
  <c r="ED45" i="26"/>
  <c r="BY45" i="26"/>
  <c r="EC45" i="26"/>
  <c r="BX45" i="26"/>
  <c r="EB45" i="26"/>
  <c r="BW45" i="26"/>
  <c r="EA45" i="26"/>
  <c r="BV45" i="26"/>
  <c r="DZ45" i="26"/>
  <c r="BU45" i="26"/>
  <c r="DY45" i="26"/>
  <c r="BT45" i="26"/>
  <c r="DX45" i="26"/>
  <c r="BS45" i="26"/>
  <c r="DW45" i="26"/>
  <c r="BR45" i="26"/>
  <c r="DV45" i="26"/>
  <c r="BQ45" i="26"/>
  <c r="DU45" i="26"/>
  <c r="BP45" i="26"/>
  <c r="DT45" i="26"/>
  <c r="BO45" i="26"/>
  <c r="DS45" i="26"/>
  <c r="BN45" i="26"/>
  <c r="DR45" i="26"/>
  <c r="BM45" i="26"/>
  <c r="DQ45" i="26"/>
  <c r="BL45" i="26"/>
  <c r="DP45" i="26"/>
  <c r="BK45" i="26"/>
  <c r="DO45" i="26"/>
  <c r="BJ45" i="26"/>
  <c r="DN45" i="26"/>
  <c r="DM45" i="26"/>
  <c r="DL45" i="26"/>
  <c r="DK45" i="26"/>
  <c r="DJ45" i="26"/>
  <c r="DI45" i="26"/>
  <c r="CZ44" i="26"/>
  <c r="FD44" i="26"/>
  <c r="CY44" i="26"/>
  <c r="FC44" i="26"/>
  <c r="CX44" i="26"/>
  <c r="FB44" i="26"/>
  <c r="CW44" i="26"/>
  <c r="FA44" i="26"/>
  <c r="CV44" i="26"/>
  <c r="EZ44" i="26"/>
  <c r="CU44" i="26"/>
  <c r="EY44" i="26"/>
  <c r="CT44" i="26"/>
  <c r="EX44" i="26"/>
  <c r="CS44" i="26"/>
  <c r="EW44" i="26"/>
  <c r="CR44" i="26"/>
  <c r="EV44" i="26"/>
  <c r="CQ44" i="26"/>
  <c r="EU44" i="26"/>
  <c r="CP44" i="26"/>
  <c r="ET44" i="26"/>
  <c r="CO44" i="26"/>
  <c r="ES44" i="26"/>
  <c r="CN44" i="26"/>
  <c r="ER44" i="26"/>
  <c r="CM44" i="26"/>
  <c r="EQ44" i="26"/>
  <c r="CL44" i="26"/>
  <c r="EP44" i="26"/>
  <c r="CK44" i="26"/>
  <c r="EO44" i="26"/>
  <c r="CJ44" i="26"/>
  <c r="EN44" i="26"/>
  <c r="CI44" i="26"/>
  <c r="EM44" i="26"/>
  <c r="CH44" i="26"/>
  <c r="EL44" i="26"/>
  <c r="CG44" i="26"/>
  <c r="EK44" i="26"/>
  <c r="CF44" i="26"/>
  <c r="EJ44" i="26"/>
  <c r="CE44" i="26"/>
  <c r="EI44" i="26"/>
  <c r="CD44" i="26"/>
  <c r="EH44" i="26"/>
  <c r="CC44" i="26"/>
  <c r="EG44" i="26"/>
  <c r="CB44" i="26"/>
  <c r="EF44" i="26"/>
  <c r="CA44" i="26"/>
  <c r="EE44" i="26"/>
  <c r="BZ44" i="26"/>
  <c r="ED44" i="26"/>
  <c r="BY44" i="26"/>
  <c r="EC44" i="26"/>
  <c r="BX44" i="26"/>
  <c r="EB44" i="26"/>
  <c r="BW44" i="26"/>
  <c r="EA44" i="26"/>
  <c r="BV44" i="26"/>
  <c r="DZ44" i="26"/>
  <c r="BU44" i="26"/>
  <c r="DY44" i="26"/>
  <c r="BT44" i="26"/>
  <c r="DX44" i="26"/>
  <c r="BS44" i="26"/>
  <c r="DW44" i="26"/>
  <c r="BR44" i="26"/>
  <c r="DV44" i="26"/>
  <c r="BQ44" i="26"/>
  <c r="DU44" i="26"/>
  <c r="BP44" i="26"/>
  <c r="DT44" i="26"/>
  <c r="BO44" i="26"/>
  <c r="DS44" i="26"/>
  <c r="BN44" i="26"/>
  <c r="DR44" i="26"/>
  <c r="BM44" i="26"/>
  <c r="DQ44" i="26"/>
  <c r="BL44" i="26"/>
  <c r="DP44" i="26"/>
  <c r="BK44" i="26"/>
  <c r="DO44" i="26"/>
  <c r="BJ44" i="26"/>
  <c r="DN44" i="26"/>
  <c r="DM44" i="26"/>
  <c r="DL44" i="26"/>
  <c r="DK44" i="26"/>
  <c r="DJ44" i="26"/>
  <c r="DI44" i="26"/>
  <c r="CZ43" i="26"/>
  <c r="FD43" i="26"/>
  <c r="CY43" i="26"/>
  <c r="FC43" i="26"/>
  <c r="CX43" i="26"/>
  <c r="FB43" i="26"/>
  <c r="CW43" i="26"/>
  <c r="FA43" i="26"/>
  <c r="CV43" i="26"/>
  <c r="EZ43" i="26"/>
  <c r="CU43" i="26"/>
  <c r="EY43" i="26"/>
  <c r="CT43" i="26"/>
  <c r="EX43" i="26"/>
  <c r="CS43" i="26"/>
  <c r="EW43" i="26"/>
  <c r="CR43" i="26"/>
  <c r="EV43" i="26"/>
  <c r="CQ43" i="26"/>
  <c r="EU43" i="26"/>
  <c r="CP43" i="26"/>
  <c r="ET43" i="26"/>
  <c r="CO43" i="26"/>
  <c r="ES43" i="26"/>
  <c r="CN43" i="26"/>
  <c r="ER43" i="26"/>
  <c r="CM43" i="26"/>
  <c r="EQ43" i="26"/>
  <c r="CL43" i="26"/>
  <c r="EP43" i="26"/>
  <c r="CK43" i="26"/>
  <c r="EO43" i="26"/>
  <c r="CJ43" i="26"/>
  <c r="EN43" i="26"/>
  <c r="CI43" i="26"/>
  <c r="EM43" i="26"/>
  <c r="CH43" i="26"/>
  <c r="EL43" i="26"/>
  <c r="CG43" i="26"/>
  <c r="EK43" i="26"/>
  <c r="CF43" i="26"/>
  <c r="EJ43" i="26"/>
  <c r="CE43" i="26"/>
  <c r="EI43" i="26"/>
  <c r="CD43" i="26"/>
  <c r="EH43" i="26"/>
  <c r="CC43" i="26"/>
  <c r="EG43" i="26"/>
  <c r="CB43" i="26"/>
  <c r="EF43" i="26"/>
  <c r="CA43" i="26"/>
  <c r="EE43" i="26"/>
  <c r="BZ43" i="26"/>
  <c r="ED43" i="26"/>
  <c r="BY43" i="26"/>
  <c r="EC43" i="26"/>
  <c r="BX43" i="26"/>
  <c r="EB43" i="26"/>
  <c r="BW43" i="26"/>
  <c r="EA43" i="26"/>
  <c r="BV43" i="26"/>
  <c r="DZ43" i="26"/>
  <c r="BU43" i="26"/>
  <c r="DY43" i="26"/>
  <c r="BT43" i="26"/>
  <c r="DX43" i="26"/>
  <c r="BS43" i="26"/>
  <c r="DW43" i="26"/>
  <c r="BR43" i="26"/>
  <c r="DV43" i="26"/>
  <c r="BQ43" i="26"/>
  <c r="DU43" i="26"/>
  <c r="BP43" i="26"/>
  <c r="DT43" i="26"/>
  <c r="BO43" i="26"/>
  <c r="DS43" i="26"/>
  <c r="BN43" i="26"/>
  <c r="DR43" i="26"/>
  <c r="BM43" i="26"/>
  <c r="DQ43" i="26"/>
  <c r="BL43" i="26"/>
  <c r="DP43" i="26"/>
  <c r="BK43" i="26"/>
  <c r="DO43" i="26"/>
  <c r="BJ43" i="26"/>
  <c r="DN43" i="26"/>
  <c r="DM43" i="26"/>
  <c r="DL43" i="26"/>
  <c r="DK43" i="26"/>
  <c r="DJ43" i="26"/>
  <c r="DI43" i="26"/>
  <c r="CZ42" i="26"/>
  <c r="FD42" i="26"/>
  <c r="CY42" i="26"/>
  <c r="FC42" i="26"/>
  <c r="CX42" i="26"/>
  <c r="FB42" i="26"/>
  <c r="CW42" i="26"/>
  <c r="FA42" i="26"/>
  <c r="CV42" i="26"/>
  <c r="EZ42" i="26"/>
  <c r="CU42" i="26"/>
  <c r="EY42" i="26"/>
  <c r="CT42" i="26"/>
  <c r="EX42" i="26"/>
  <c r="CS42" i="26"/>
  <c r="EW42" i="26"/>
  <c r="CR42" i="26"/>
  <c r="EV42" i="26"/>
  <c r="CQ42" i="26"/>
  <c r="EU42" i="26"/>
  <c r="CP42" i="26"/>
  <c r="ET42" i="26"/>
  <c r="CO42" i="26"/>
  <c r="ES42" i="26"/>
  <c r="CN42" i="26"/>
  <c r="ER42" i="26"/>
  <c r="CM42" i="26"/>
  <c r="EQ42" i="26"/>
  <c r="CL42" i="26"/>
  <c r="EP42" i="26"/>
  <c r="CK42" i="26"/>
  <c r="EO42" i="26"/>
  <c r="CJ42" i="26"/>
  <c r="EN42" i="26"/>
  <c r="CI42" i="26"/>
  <c r="EM42" i="26"/>
  <c r="CH42" i="26"/>
  <c r="EL42" i="26"/>
  <c r="CG42" i="26"/>
  <c r="EK42" i="26"/>
  <c r="CF42" i="26"/>
  <c r="EJ42" i="26"/>
  <c r="CE42" i="26"/>
  <c r="EI42" i="26"/>
  <c r="CD42" i="26"/>
  <c r="EH42" i="26"/>
  <c r="CC42" i="26"/>
  <c r="EG42" i="26"/>
  <c r="CB42" i="26"/>
  <c r="EF42" i="26"/>
  <c r="CA42" i="26"/>
  <c r="EE42" i="26"/>
  <c r="BZ42" i="26"/>
  <c r="ED42" i="26"/>
  <c r="BY42" i="26"/>
  <c r="EC42" i="26"/>
  <c r="BX42" i="26"/>
  <c r="EB42" i="26"/>
  <c r="BW42" i="26"/>
  <c r="EA42" i="26"/>
  <c r="BV42" i="26"/>
  <c r="DZ42" i="26"/>
  <c r="BU42" i="26"/>
  <c r="DY42" i="26"/>
  <c r="BT42" i="26"/>
  <c r="DX42" i="26"/>
  <c r="BS42" i="26"/>
  <c r="DW42" i="26"/>
  <c r="BR42" i="26"/>
  <c r="DV42" i="26"/>
  <c r="BQ42" i="26"/>
  <c r="DU42" i="26"/>
  <c r="BP42" i="26"/>
  <c r="DT42" i="26"/>
  <c r="BO42" i="26"/>
  <c r="DS42" i="26"/>
  <c r="BN42" i="26"/>
  <c r="DR42" i="26"/>
  <c r="BM42" i="26"/>
  <c r="DQ42" i="26"/>
  <c r="BL42" i="26"/>
  <c r="DP42" i="26"/>
  <c r="BK42" i="26"/>
  <c r="DO42" i="26"/>
  <c r="BJ42" i="26"/>
  <c r="DN42" i="26"/>
  <c r="DM42" i="26"/>
  <c r="DL42" i="26"/>
  <c r="DK42" i="26"/>
  <c r="DJ42" i="26"/>
  <c r="DI42" i="26"/>
  <c r="CZ41" i="26"/>
  <c r="FD41" i="26"/>
  <c r="CY41" i="26"/>
  <c r="FC41" i="26"/>
  <c r="CX41" i="26"/>
  <c r="FB41" i="26"/>
  <c r="CW41" i="26"/>
  <c r="FA41" i="26"/>
  <c r="CV41" i="26"/>
  <c r="EZ41" i="26"/>
  <c r="CU41" i="26"/>
  <c r="EY41" i="26"/>
  <c r="CT41" i="26"/>
  <c r="EX41" i="26"/>
  <c r="CS41" i="26"/>
  <c r="EW41" i="26"/>
  <c r="CR41" i="26"/>
  <c r="EV41" i="26"/>
  <c r="CQ41" i="26"/>
  <c r="EU41" i="26"/>
  <c r="CP41" i="26"/>
  <c r="ET41" i="26"/>
  <c r="CO41" i="26"/>
  <c r="ES41" i="26"/>
  <c r="CN41" i="26"/>
  <c r="ER41" i="26"/>
  <c r="CM41" i="26"/>
  <c r="EQ41" i="26"/>
  <c r="CL41" i="26"/>
  <c r="EP41" i="26"/>
  <c r="CK41" i="26"/>
  <c r="EO41" i="26"/>
  <c r="CJ41" i="26"/>
  <c r="EN41" i="26"/>
  <c r="CI41" i="26"/>
  <c r="EM41" i="26"/>
  <c r="CH41" i="26"/>
  <c r="EL41" i="26"/>
  <c r="CG41" i="26"/>
  <c r="EK41" i="26"/>
  <c r="CF41" i="26"/>
  <c r="EJ41" i="26"/>
  <c r="CE41" i="26"/>
  <c r="EI41" i="26"/>
  <c r="CD41" i="26"/>
  <c r="EH41" i="26"/>
  <c r="CC41" i="26"/>
  <c r="EG41" i="26"/>
  <c r="CB41" i="26"/>
  <c r="EF41" i="26"/>
  <c r="CA41" i="26"/>
  <c r="EE41" i="26"/>
  <c r="BZ41" i="26"/>
  <c r="ED41" i="26"/>
  <c r="BY41" i="26"/>
  <c r="EC41" i="26"/>
  <c r="BX41" i="26"/>
  <c r="EB41" i="26"/>
  <c r="BW41" i="26"/>
  <c r="EA41" i="26"/>
  <c r="BV41" i="26"/>
  <c r="DZ41" i="26"/>
  <c r="BU41" i="26"/>
  <c r="DY41" i="26"/>
  <c r="BT41" i="26"/>
  <c r="DX41" i="26"/>
  <c r="BS41" i="26"/>
  <c r="DW41" i="26"/>
  <c r="BR41" i="26"/>
  <c r="DV41" i="26"/>
  <c r="BQ41" i="26"/>
  <c r="DU41" i="26"/>
  <c r="BP41" i="26"/>
  <c r="DT41" i="26"/>
  <c r="BO41" i="26"/>
  <c r="DS41" i="26"/>
  <c r="BN41" i="26"/>
  <c r="DR41" i="26"/>
  <c r="BM41" i="26"/>
  <c r="DQ41" i="26"/>
  <c r="BL41" i="26"/>
  <c r="DP41" i="26"/>
  <c r="BK41" i="26"/>
  <c r="DO41" i="26"/>
  <c r="BJ41" i="26"/>
  <c r="DN41" i="26"/>
  <c r="DM41" i="26"/>
  <c r="DL41" i="26"/>
  <c r="DK41" i="26"/>
  <c r="DJ41" i="26"/>
  <c r="DI41" i="26"/>
  <c r="CZ40" i="26"/>
  <c r="FD40" i="26"/>
  <c r="CY40" i="26"/>
  <c r="FC40" i="26"/>
  <c r="CX40" i="26"/>
  <c r="FB40" i="26"/>
  <c r="CW40" i="26"/>
  <c r="FA40" i="26"/>
  <c r="CV40" i="26"/>
  <c r="EZ40" i="26"/>
  <c r="CU40" i="26"/>
  <c r="EY40" i="26"/>
  <c r="CT40" i="26"/>
  <c r="EX40" i="26"/>
  <c r="CS40" i="26"/>
  <c r="EW40" i="26"/>
  <c r="CR40" i="26"/>
  <c r="EV40" i="26"/>
  <c r="CQ40" i="26"/>
  <c r="EU40" i="26"/>
  <c r="CP40" i="26"/>
  <c r="ET40" i="26"/>
  <c r="CO40" i="26"/>
  <c r="ES40" i="26"/>
  <c r="CN40" i="26"/>
  <c r="ER40" i="26"/>
  <c r="CM40" i="26"/>
  <c r="EQ40" i="26"/>
  <c r="CL40" i="26"/>
  <c r="EP40" i="26"/>
  <c r="CK40" i="26"/>
  <c r="EO40" i="26"/>
  <c r="CJ40" i="26"/>
  <c r="EN40" i="26"/>
  <c r="CI40" i="26"/>
  <c r="EM40" i="26"/>
  <c r="CH40" i="26"/>
  <c r="EL40" i="26"/>
  <c r="CG40" i="26"/>
  <c r="EK40" i="26"/>
  <c r="CF40" i="26"/>
  <c r="EJ40" i="26"/>
  <c r="CE40" i="26"/>
  <c r="EI40" i="26"/>
  <c r="CD40" i="26"/>
  <c r="EH40" i="26"/>
  <c r="CC40" i="26"/>
  <c r="EG40" i="26"/>
  <c r="CB40" i="26"/>
  <c r="EF40" i="26"/>
  <c r="CA40" i="26"/>
  <c r="EE40" i="26"/>
  <c r="BZ40" i="26"/>
  <c r="ED40" i="26"/>
  <c r="BY40" i="26"/>
  <c r="EC40" i="26"/>
  <c r="BX40" i="26"/>
  <c r="EB40" i="26"/>
  <c r="BW40" i="26"/>
  <c r="EA40" i="26"/>
  <c r="BV40" i="26"/>
  <c r="DZ40" i="26"/>
  <c r="BU40" i="26"/>
  <c r="DY40" i="26"/>
  <c r="BT40" i="26"/>
  <c r="DX40" i="26"/>
  <c r="BS40" i="26"/>
  <c r="DW40" i="26"/>
  <c r="BR40" i="26"/>
  <c r="DV40" i="26"/>
  <c r="BQ40" i="26"/>
  <c r="DU40" i="26"/>
  <c r="BP40" i="26"/>
  <c r="DT40" i="26"/>
  <c r="BO40" i="26"/>
  <c r="DS40" i="26"/>
  <c r="BN40" i="26"/>
  <c r="DR40" i="26"/>
  <c r="BM40" i="26"/>
  <c r="DQ40" i="26"/>
  <c r="BL40" i="26"/>
  <c r="DP40" i="26"/>
  <c r="BK40" i="26"/>
  <c r="DO40" i="26"/>
  <c r="BJ40" i="26"/>
  <c r="DN40" i="26"/>
  <c r="DM40" i="26"/>
  <c r="DL40" i="26"/>
  <c r="DK40" i="26"/>
  <c r="DJ40" i="26"/>
  <c r="DI40" i="26"/>
  <c r="CZ39" i="26"/>
  <c r="FD39" i="26"/>
  <c r="CY39" i="26"/>
  <c r="FC39" i="26"/>
  <c r="CX39" i="26"/>
  <c r="FB39" i="26"/>
  <c r="CW39" i="26"/>
  <c r="FA39" i="26"/>
  <c r="CV39" i="26"/>
  <c r="EZ39" i="26"/>
  <c r="CU39" i="26"/>
  <c r="EY39" i="26"/>
  <c r="CT39" i="26"/>
  <c r="EX39" i="26"/>
  <c r="CS39" i="26"/>
  <c r="EW39" i="26"/>
  <c r="CR39" i="26"/>
  <c r="EV39" i="26"/>
  <c r="CQ39" i="26"/>
  <c r="EU39" i="26"/>
  <c r="CP39" i="26"/>
  <c r="ET39" i="26"/>
  <c r="CO39" i="26"/>
  <c r="ES39" i="26"/>
  <c r="CN39" i="26"/>
  <c r="ER39" i="26"/>
  <c r="CM39" i="26"/>
  <c r="EQ39" i="26"/>
  <c r="CL39" i="26"/>
  <c r="EP39" i="26"/>
  <c r="CK39" i="26"/>
  <c r="EO39" i="26"/>
  <c r="CJ39" i="26"/>
  <c r="EN39" i="26"/>
  <c r="CI39" i="26"/>
  <c r="EM39" i="26"/>
  <c r="CH39" i="26"/>
  <c r="EL39" i="26"/>
  <c r="CG39" i="26"/>
  <c r="EK39" i="26"/>
  <c r="CF39" i="26"/>
  <c r="EJ39" i="26"/>
  <c r="CE39" i="26"/>
  <c r="EI39" i="26"/>
  <c r="CD39" i="26"/>
  <c r="EH39" i="26"/>
  <c r="CC39" i="26"/>
  <c r="EG39" i="26"/>
  <c r="CB39" i="26"/>
  <c r="EF39" i="26"/>
  <c r="CA39" i="26"/>
  <c r="EE39" i="26"/>
  <c r="BZ39" i="26"/>
  <c r="ED39" i="26"/>
  <c r="BY39" i="26"/>
  <c r="EC39" i="26"/>
  <c r="BX39" i="26"/>
  <c r="EB39" i="26"/>
  <c r="BW39" i="26"/>
  <c r="EA39" i="26"/>
  <c r="BV39" i="26"/>
  <c r="DZ39" i="26"/>
  <c r="BU39" i="26"/>
  <c r="DY39" i="26"/>
  <c r="BT39" i="26"/>
  <c r="DX39" i="26"/>
  <c r="BS39" i="26"/>
  <c r="DW39" i="26"/>
  <c r="BR39" i="26"/>
  <c r="DV39" i="26"/>
  <c r="BQ39" i="26"/>
  <c r="DU39" i="26"/>
  <c r="BP39" i="26"/>
  <c r="DT39" i="26"/>
  <c r="BO39" i="26"/>
  <c r="DS39" i="26"/>
  <c r="BN39" i="26"/>
  <c r="DR39" i="26"/>
  <c r="BM39" i="26"/>
  <c r="DQ39" i="26"/>
  <c r="BL39" i="26"/>
  <c r="DP39" i="26"/>
  <c r="BK39" i="26"/>
  <c r="DO39" i="26"/>
  <c r="BJ39" i="26"/>
  <c r="DN39" i="26"/>
  <c r="DM39" i="26"/>
  <c r="DL39" i="26"/>
  <c r="DK39" i="26"/>
  <c r="DJ39" i="26"/>
  <c r="DI39" i="26"/>
  <c r="CZ38" i="26"/>
  <c r="FD38" i="26"/>
  <c r="CY38" i="26"/>
  <c r="FC38" i="26"/>
  <c r="CX38" i="26"/>
  <c r="FB38" i="26"/>
  <c r="CW38" i="26"/>
  <c r="FA38" i="26"/>
  <c r="CV38" i="26"/>
  <c r="EZ38" i="26"/>
  <c r="CU38" i="26"/>
  <c r="EY38" i="26"/>
  <c r="CT38" i="26"/>
  <c r="EX38" i="26"/>
  <c r="CS38" i="26"/>
  <c r="EW38" i="26"/>
  <c r="CR38" i="26"/>
  <c r="EV38" i="26"/>
  <c r="CQ38" i="26"/>
  <c r="EU38" i="26"/>
  <c r="CP38" i="26"/>
  <c r="ET38" i="26"/>
  <c r="CO38" i="26"/>
  <c r="ES38" i="26"/>
  <c r="CN38" i="26"/>
  <c r="ER38" i="26"/>
  <c r="CM38" i="26"/>
  <c r="EQ38" i="26"/>
  <c r="CL38" i="26"/>
  <c r="EP38" i="26"/>
  <c r="CK38" i="26"/>
  <c r="EO38" i="26"/>
  <c r="CJ38" i="26"/>
  <c r="EN38" i="26"/>
  <c r="CI38" i="26"/>
  <c r="EM38" i="26"/>
  <c r="CH38" i="26"/>
  <c r="EL38" i="26"/>
  <c r="CG38" i="26"/>
  <c r="EK38" i="26"/>
  <c r="CF38" i="26"/>
  <c r="EJ38" i="26"/>
  <c r="CE38" i="26"/>
  <c r="EI38" i="26"/>
  <c r="CD38" i="26"/>
  <c r="EH38" i="26"/>
  <c r="CC38" i="26"/>
  <c r="EG38" i="26"/>
  <c r="CB38" i="26"/>
  <c r="EF38" i="26"/>
  <c r="CA38" i="26"/>
  <c r="EE38" i="26"/>
  <c r="BZ38" i="26"/>
  <c r="ED38" i="26"/>
  <c r="BY38" i="26"/>
  <c r="EC38" i="26"/>
  <c r="BX38" i="26"/>
  <c r="EB38" i="26"/>
  <c r="BW38" i="26"/>
  <c r="EA38" i="26"/>
  <c r="BV38" i="26"/>
  <c r="DZ38" i="26"/>
  <c r="BU38" i="26"/>
  <c r="DY38" i="26"/>
  <c r="BT38" i="26"/>
  <c r="DX38" i="26"/>
  <c r="BS38" i="26"/>
  <c r="DW38" i="26"/>
  <c r="BR38" i="26"/>
  <c r="DV38" i="26"/>
  <c r="BQ38" i="26"/>
  <c r="DU38" i="26"/>
  <c r="BP38" i="26"/>
  <c r="DT38" i="26"/>
  <c r="BO38" i="26"/>
  <c r="DS38" i="26"/>
  <c r="BN38" i="26"/>
  <c r="DR38" i="26"/>
  <c r="BM38" i="26"/>
  <c r="DQ38" i="26"/>
  <c r="BL38" i="26"/>
  <c r="DP38" i="26"/>
  <c r="BK38" i="26"/>
  <c r="DO38" i="26"/>
  <c r="BJ38" i="26"/>
  <c r="DN38" i="26"/>
  <c r="DM38" i="26"/>
  <c r="DL38" i="26"/>
  <c r="DK38" i="26"/>
  <c r="DJ38" i="26"/>
  <c r="DI38" i="26"/>
  <c r="CZ37" i="26"/>
  <c r="FD37" i="26"/>
  <c r="CY37" i="26"/>
  <c r="FC37" i="26"/>
  <c r="CX37" i="26"/>
  <c r="FB37" i="26"/>
  <c r="CW37" i="26"/>
  <c r="FA37" i="26"/>
  <c r="CV37" i="26"/>
  <c r="EZ37" i="26"/>
  <c r="CU37" i="26"/>
  <c r="EY37" i="26"/>
  <c r="CT37" i="26"/>
  <c r="EX37" i="26"/>
  <c r="CS37" i="26"/>
  <c r="EW37" i="26"/>
  <c r="CR37" i="26"/>
  <c r="EV37" i="26"/>
  <c r="CQ37" i="26"/>
  <c r="EU37" i="26"/>
  <c r="CP37" i="26"/>
  <c r="ET37" i="26"/>
  <c r="CO37" i="26"/>
  <c r="ES37" i="26"/>
  <c r="CN37" i="26"/>
  <c r="ER37" i="26"/>
  <c r="CM37" i="26"/>
  <c r="EQ37" i="26"/>
  <c r="CL37" i="26"/>
  <c r="EP37" i="26"/>
  <c r="CK37" i="26"/>
  <c r="EO37" i="26"/>
  <c r="CJ37" i="26"/>
  <c r="EN37" i="26"/>
  <c r="CI37" i="26"/>
  <c r="EM37" i="26"/>
  <c r="CH37" i="26"/>
  <c r="EL37" i="26"/>
  <c r="CG37" i="26"/>
  <c r="EK37" i="26"/>
  <c r="CF37" i="26"/>
  <c r="EJ37" i="26"/>
  <c r="CE37" i="26"/>
  <c r="EI37" i="26"/>
  <c r="CD37" i="26"/>
  <c r="EH37" i="26"/>
  <c r="CC37" i="26"/>
  <c r="EG37" i="26"/>
  <c r="CB37" i="26"/>
  <c r="EF37" i="26"/>
  <c r="CA37" i="26"/>
  <c r="EE37" i="26"/>
  <c r="BZ37" i="26"/>
  <c r="ED37" i="26"/>
  <c r="BY37" i="26"/>
  <c r="EC37" i="26"/>
  <c r="BX37" i="26"/>
  <c r="EB37" i="26"/>
  <c r="BW37" i="26"/>
  <c r="EA37" i="26"/>
  <c r="BV37" i="26"/>
  <c r="DZ37" i="26"/>
  <c r="BU37" i="26"/>
  <c r="DY37" i="26"/>
  <c r="BT37" i="26"/>
  <c r="DX37" i="26"/>
  <c r="BS37" i="26"/>
  <c r="DW37" i="26"/>
  <c r="BR37" i="26"/>
  <c r="DV37" i="26"/>
  <c r="BQ37" i="26"/>
  <c r="DU37" i="26"/>
  <c r="BP37" i="26"/>
  <c r="DT37" i="26"/>
  <c r="BO37" i="26"/>
  <c r="DS37" i="26"/>
  <c r="BN37" i="26"/>
  <c r="DR37" i="26"/>
  <c r="BM37" i="26"/>
  <c r="DQ37" i="26"/>
  <c r="BL37" i="26"/>
  <c r="DP37" i="26"/>
  <c r="BK37" i="26"/>
  <c r="DO37" i="26"/>
  <c r="BJ37" i="26"/>
  <c r="DN37" i="26"/>
  <c r="DM37" i="26"/>
  <c r="DL37" i="26"/>
  <c r="DK37" i="26"/>
  <c r="DJ37" i="26"/>
  <c r="DI37" i="26"/>
  <c r="CZ36" i="26"/>
  <c r="FD36" i="26"/>
  <c r="CY36" i="26"/>
  <c r="FC36" i="26"/>
  <c r="CX36" i="26"/>
  <c r="FB36" i="26"/>
  <c r="CW36" i="26"/>
  <c r="FA36" i="26"/>
  <c r="CV36" i="26"/>
  <c r="EZ36" i="26"/>
  <c r="CU36" i="26"/>
  <c r="EY36" i="26"/>
  <c r="CT36" i="26"/>
  <c r="EX36" i="26"/>
  <c r="CS36" i="26"/>
  <c r="EW36" i="26"/>
  <c r="CR36" i="26"/>
  <c r="EV36" i="26"/>
  <c r="CQ36" i="26"/>
  <c r="EU36" i="26"/>
  <c r="CP36" i="26"/>
  <c r="ET36" i="26"/>
  <c r="CO36" i="26"/>
  <c r="ES36" i="26"/>
  <c r="CN36" i="26"/>
  <c r="ER36" i="26"/>
  <c r="CM36" i="26"/>
  <c r="EQ36" i="26"/>
  <c r="CL36" i="26"/>
  <c r="EP36" i="26"/>
  <c r="CK36" i="26"/>
  <c r="EO36" i="26"/>
  <c r="CJ36" i="26"/>
  <c r="EN36" i="26"/>
  <c r="CI36" i="26"/>
  <c r="EM36" i="26"/>
  <c r="CH36" i="26"/>
  <c r="EL36" i="26"/>
  <c r="CG36" i="26"/>
  <c r="EK36" i="26"/>
  <c r="CF36" i="26"/>
  <c r="EJ36" i="26"/>
  <c r="CE36" i="26"/>
  <c r="EI36" i="26"/>
  <c r="CD36" i="26"/>
  <c r="EH36" i="26"/>
  <c r="CC36" i="26"/>
  <c r="EG36" i="26"/>
  <c r="CB36" i="26"/>
  <c r="EF36" i="26"/>
  <c r="CA36" i="26"/>
  <c r="EE36" i="26"/>
  <c r="BZ36" i="26"/>
  <c r="ED36" i="26"/>
  <c r="BY36" i="26"/>
  <c r="EC36" i="26"/>
  <c r="BX36" i="26"/>
  <c r="EB36" i="26"/>
  <c r="BW36" i="26"/>
  <c r="EA36" i="26"/>
  <c r="BV36" i="26"/>
  <c r="DZ36" i="26"/>
  <c r="BU36" i="26"/>
  <c r="DY36" i="26"/>
  <c r="BT36" i="26"/>
  <c r="DX36" i="26"/>
  <c r="BS36" i="26"/>
  <c r="DW36" i="26"/>
  <c r="BR36" i="26"/>
  <c r="DV36" i="26"/>
  <c r="BQ36" i="26"/>
  <c r="DU36" i="26"/>
  <c r="BP36" i="26"/>
  <c r="DT36" i="26"/>
  <c r="BO36" i="26"/>
  <c r="DS36" i="26"/>
  <c r="BN36" i="26"/>
  <c r="DR36" i="26"/>
  <c r="BM36" i="26"/>
  <c r="DQ36" i="26"/>
  <c r="BL36" i="26"/>
  <c r="DP36" i="26"/>
  <c r="BK36" i="26"/>
  <c r="DO36" i="26"/>
  <c r="BJ36" i="26"/>
  <c r="DN36" i="26"/>
  <c r="DM36" i="26"/>
  <c r="DL36" i="26"/>
  <c r="DK36" i="26"/>
  <c r="DJ36" i="26"/>
  <c r="DI36" i="26"/>
  <c r="CZ35" i="26"/>
  <c r="FD35" i="26"/>
  <c r="CY35" i="26"/>
  <c r="FC35" i="26"/>
  <c r="CX35" i="26"/>
  <c r="FB35" i="26"/>
  <c r="CW35" i="26"/>
  <c r="FA35" i="26"/>
  <c r="CV35" i="26"/>
  <c r="EZ35" i="26"/>
  <c r="CU35" i="26"/>
  <c r="EY35" i="26"/>
  <c r="CT35" i="26"/>
  <c r="EX35" i="26"/>
  <c r="CS35" i="26"/>
  <c r="EW35" i="26"/>
  <c r="CR35" i="26"/>
  <c r="EV35" i="26"/>
  <c r="CQ35" i="26"/>
  <c r="EU35" i="26"/>
  <c r="CP35" i="26"/>
  <c r="ET35" i="26"/>
  <c r="CO35" i="26"/>
  <c r="ES35" i="26"/>
  <c r="CN35" i="26"/>
  <c r="ER35" i="26"/>
  <c r="CM35" i="26"/>
  <c r="EQ35" i="26"/>
  <c r="CL35" i="26"/>
  <c r="EP35" i="26"/>
  <c r="CK35" i="26"/>
  <c r="EO35" i="26"/>
  <c r="CJ35" i="26"/>
  <c r="EN35" i="26"/>
  <c r="CI35" i="26"/>
  <c r="EM35" i="26"/>
  <c r="CH35" i="26"/>
  <c r="EL35" i="26"/>
  <c r="CG35" i="26"/>
  <c r="EK35" i="26"/>
  <c r="CF35" i="26"/>
  <c r="EJ35" i="26"/>
  <c r="CE35" i="26"/>
  <c r="EI35" i="26"/>
  <c r="CD35" i="26"/>
  <c r="EH35" i="26"/>
  <c r="CC35" i="26"/>
  <c r="EG35" i="26"/>
  <c r="CB35" i="26"/>
  <c r="EF35" i="26"/>
  <c r="CA35" i="26"/>
  <c r="EE35" i="26"/>
  <c r="BZ35" i="26"/>
  <c r="ED35" i="26"/>
  <c r="BY35" i="26"/>
  <c r="EC35" i="26"/>
  <c r="BX35" i="26"/>
  <c r="EB35" i="26"/>
  <c r="BW35" i="26"/>
  <c r="EA35" i="26"/>
  <c r="BV35" i="26"/>
  <c r="DZ35" i="26"/>
  <c r="BU35" i="26"/>
  <c r="DY35" i="26"/>
  <c r="BT35" i="26"/>
  <c r="DX35" i="26"/>
  <c r="BS35" i="26"/>
  <c r="DW35" i="26"/>
  <c r="BR35" i="26"/>
  <c r="DV35" i="26"/>
  <c r="BQ35" i="26"/>
  <c r="DU35" i="26"/>
  <c r="BP35" i="26"/>
  <c r="DT35" i="26"/>
  <c r="BO35" i="26"/>
  <c r="DS35" i="26"/>
  <c r="BN35" i="26"/>
  <c r="DR35" i="26"/>
  <c r="BM35" i="26"/>
  <c r="DQ35" i="26"/>
  <c r="BL35" i="26"/>
  <c r="DP35" i="26"/>
  <c r="BK35" i="26"/>
  <c r="DO35" i="26"/>
  <c r="BJ35" i="26"/>
  <c r="DN35" i="26"/>
  <c r="DM35" i="26"/>
  <c r="DL35" i="26"/>
  <c r="DK35" i="26"/>
  <c r="DJ35" i="26"/>
  <c r="DI35" i="26"/>
  <c r="CZ34" i="26"/>
  <c r="FD34" i="26"/>
  <c r="CY34" i="26"/>
  <c r="FC34" i="26" s="1"/>
  <c r="CX34" i="26"/>
  <c r="FB34" i="26" s="1"/>
  <c r="CW34" i="26"/>
  <c r="FA34" i="26"/>
  <c r="CV34" i="26"/>
  <c r="EZ34" i="26"/>
  <c r="CU34" i="26"/>
  <c r="EY34" i="26" s="1"/>
  <c r="CT34" i="26"/>
  <c r="EX34" i="26" s="1"/>
  <c r="CS34" i="26"/>
  <c r="EW34" i="26"/>
  <c r="CR34" i="26"/>
  <c r="EV34" i="26"/>
  <c r="CQ34" i="26"/>
  <c r="EU34" i="26" s="1"/>
  <c r="CP34" i="26"/>
  <c r="ET34" i="26" s="1"/>
  <c r="CO34" i="26"/>
  <c r="ES34" i="26"/>
  <c r="CN34" i="26"/>
  <c r="ER34" i="26"/>
  <c r="CM34" i="26"/>
  <c r="EQ34" i="26" s="1"/>
  <c r="CL34" i="26"/>
  <c r="EP34" i="26" s="1"/>
  <c r="CK34" i="26"/>
  <c r="EO34" i="26"/>
  <c r="CJ34" i="26"/>
  <c r="EN34" i="26"/>
  <c r="CI34" i="26"/>
  <c r="EM34" i="26" s="1"/>
  <c r="CH34" i="26"/>
  <c r="EL34" i="26" s="1"/>
  <c r="CG34" i="26"/>
  <c r="EK34" i="26"/>
  <c r="CF34" i="26"/>
  <c r="EJ34" i="26"/>
  <c r="CE34" i="26"/>
  <c r="EI34" i="26" s="1"/>
  <c r="CD34" i="26"/>
  <c r="EH34" i="26" s="1"/>
  <c r="CC34" i="26"/>
  <c r="EG34" i="26"/>
  <c r="CB34" i="26"/>
  <c r="EF34" i="26"/>
  <c r="CA34" i="26"/>
  <c r="EE34" i="26" s="1"/>
  <c r="BZ34" i="26"/>
  <c r="ED34" i="26" s="1"/>
  <c r="BY34" i="26"/>
  <c r="EC34" i="26"/>
  <c r="BX34" i="26"/>
  <c r="EB34" i="26"/>
  <c r="BW34" i="26"/>
  <c r="EA34" i="26" s="1"/>
  <c r="BV34" i="26"/>
  <c r="DZ34" i="26" s="1"/>
  <c r="BU34" i="26"/>
  <c r="DY34" i="26"/>
  <c r="BT34" i="26"/>
  <c r="DX34" i="26"/>
  <c r="BS34" i="26"/>
  <c r="DW34" i="26" s="1"/>
  <c r="BR34" i="26"/>
  <c r="DV34" i="26" s="1"/>
  <c r="BQ34" i="26"/>
  <c r="DU34" i="26"/>
  <c r="BP34" i="26"/>
  <c r="DT34" i="26"/>
  <c r="BO34" i="26"/>
  <c r="DS34" i="26" s="1"/>
  <c r="BN34" i="26"/>
  <c r="DR34" i="26" s="1"/>
  <c r="BM34" i="26"/>
  <c r="DQ34" i="26"/>
  <c r="BL34" i="26"/>
  <c r="DP34" i="26"/>
  <c r="BK34" i="26"/>
  <c r="DO34" i="26" s="1"/>
  <c r="BJ34" i="26"/>
  <c r="DN34" i="26" s="1"/>
  <c r="DM34" i="26"/>
  <c r="DL34" i="26"/>
  <c r="DK34" i="26"/>
  <c r="DJ34" i="26"/>
  <c r="DI34" i="26"/>
  <c r="CZ33" i="26"/>
  <c r="FD33" i="26"/>
  <c r="CY33" i="26"/>
  <c r="FC33" i="26"/>
  <c r="CX33" i="26"/>
  <c r="FB33" i="26" s="1"/>
  <c r="CW33" i="26"/>
  <c r="FA33" i="26" s="1"/>
  <c r="CV33" i="26"/>
  <c r="EZ33" i="26"/>
  <c r="CU33" i="26"/>
  <c r="EY33" i="26"/>
  <c r="CT33" i="26"/>
  <c r="EX33" i="26" s="1"/>
  <c r="CS33" i="26"/>
  <c r="EW33" i="26" s="1"/>
  <c r="CR33" i="26"/>
  <c r="EV33" i="26"/>
  <c r="CQ33" i="26"/>
  <c r="EU33" i="26"/>
  <c r="CP33" i="26"/>
  <c r="ET33" i="26" s="1"/>
  <c r="CO33" i="26"/>
  <c r="ES33" i="26" s="1"/>
  <c r="CN33" i="26"/>
  <c r="ER33" i="26"/>
  <c r="CM33" i="26"/>
  <c r="EQ33" i="26"/>
  <c r="CL33" i="26"/>
  <c r="EP33" i="26" s="1"/>
  <c r="CK33" i="26"/>
  <c r="EO33" i="26" s="1"/>
  <c r="CJ33" i="26"/>
  <c r="EN33" i="26"/>
  <c r="CI33" i="26"/>
  <c r="EM33" i="26"/>
  <c r="CH33" i="26"/>
  <c r="EL33" i="26" s="1"/>
  <c r="CG33" i="26"/>
  <c r="EK33" i="26" s="1"/>
  <c r="CF33" i="26"/>
  <c r="EJ33" i="26"/>
  <c r="CE33" i="26"/>
  <c r="EI33" i="26"/>
  <c r="CD33" i="26"/>
  <c r="EH33" i="26" s="1"/>
  <c r="CC33" i="26"/>
  <c r="EG33" i="26" s="1"/>
  <c r="CB33" i="26"/>
  <c r="EF33" i="26"/>
  <c r="CA33" i="26"/>
  <c r="EE33" i="26"/>
  <c r="BZ33" i="26"/>
  <c r="ED33" i="26" s="1"/>
  <c r="BY33" i="26"/>
  <c r="EC33" i="26" s="1"/>
  <c r="BX33" i="26"/>
  <c r="EB33" i="26"/>
  <c r="BW33" i="26"/>
  <c r="EA33" i="26"/>
  <c r="BV33" i="26"/>
  <c r="DZ33" i="26" s="1"/>
  <c r="BU33" i="26"/>
  <c r="DY33" i="26" s="1"/>
  <c r="BT33" i="26"/>
  <c r="DX33" i="26"/>
  <c r="BS33" i="26"/>
  <c r="DW33" i="26"/>
  <c r="BR33" i="26"/>
  <c r="DV33" i="26" s="1"/>
  <c r="BQ33" i="26"/>
  <c r="DU33" i="26" s="1"/>
  <c r="BP33" i="26"/>
  <c r="DT33" i="26"/>
  <c r="BO33" i="26"/>
  <c r="DS33" i="26"/>
  <c r="BN33" i="26"/>
  <c r="DR33" i="26" s="1"/>
  <c r="BM33" i="26"/>
  <c r="DQ33" i="26" s="1"/>
  <c r="BL33" i="26"/>
  <c r="DP33" i="26"/>
  <c r="BK33" i="26"/>
  <c r="DO33" i="26"/>
  <c r="DN33" i="26"/>
  <c r="DM33" i="26"/>
  <c r="DL33" i="26"/>
  <c r="DK33" i="26"/>
  <c r="DJ33" i="26"/>
  <c r="DI33" i="26"/>
  <c r="CZ29" i="26"/>
  <c r="FD29" i="26"/>
  <c r="CY29" i="26"/>
  <c r="FC29" i="26"/>
  <c r="CX29" i="26"/>
  <c r="FB29" i="26"/>
  <c r="CW29" i="26"/>
  <c r="FA29" i="26"/>
  <c r="CV29" i="26"/>
  <c r="EZ29" i="26"/>
  <c r="CU29" i="26"/>
  <c r="EY29" i="26"/>
  <c r="CT29" i="26"/>
  <c r="EX29" i="26"/>
  <c r="CS29" i="26"/>
  <c r="EW29" i="26"/>
  <c r="CR29" i="26"/>
  <c r="EV29" i="26"/>
  <c r="CQ29" i="26"/>
  <c r="EU29" i="26"/>
  <c r="CP29" i="26"/>
  <c r="ET29" i="26"/>
  <c r="CO29" i="26"/>
  <c r="ES29" i="26"/>
  <c r="CN29" i="26"/>
  <c r="ER29" i="26"/>
  <c r="CM29" i="26"/>
  <c r="EQ29" i="26"/>
  <c r="CL29" i="26"/>
  <c r="EP29" i="26"/>
  <c r="CK29" i="26"/>
  <c r="EO29" i="26"/>
  <c r="CJ29" i="26"/>
  <c r="EN29" i="26"/>
  <c r="CI29" i="26"/>
  <c r="EM29" i="26"/>
  <c r="CH29" i="26"/>
  <c r="EL29" i="26"/>
  <c r="CG29" i="26"/>
  <c r="EK29" i="26"/>
  <c r="CF29" i="26"/>
  <c r="EJ29" i="26"/>
  <c r="CE29" i="26"/>
  <c r="EI29" i="26"/>
  <c r="CD29" i="26"/>
  <c r="EH29" i="26"/>
  <c r="CC29" i="26"/>
  <c r="EG29" i="26"/>
  <c r="CB29" i="26"/>
  <c r="EF29" i="26"/>
  <c r="CA29" i="26"/>
  <c r="EE29" i="26"/>
  <c r="BZ29" i="26"/>
  <c r="ED29" i="26"/>
  <c r="BY29" i="26"/>
  <c r="EC29" i="26"/>
  <c r="BX29" i="26"/>
  <c r="EB29" i="26"/>
  <c r="BW29" i="26"/>
  <c r="EA29" i="26"/>
  <c r="BV29" i="26"/>
  <c r="DZ29" i="26"/>
  <c r="BU29" i="26"/>
  <c r="DY29" i="26"/>
  <c r="BT29" i="26"/>
  <c r="DX29" i="26"/>
  <c r="BS29" i="26"/>
  <c r="DW29" i="26"/>
  <c r="BR29" i="26"/>
  <c r="DV29" i="26"/>
  <c r="BQ29" i="26"/>
  <c r="DU29" i="26"/>
  <c r="BP29" i="26"/>
  <c r="DT29" i="26"/>
  <c r="BO29" i="26"/>
  <c r="DS29" i="26"/>
  <c r="BN29" i="26"/>
  <c r="DR29" i="26"/>
  <c r="BM29" i="26"/>
  <c r="DQ29" i="26"/>
  <c r="BL29" i="26"/>
  <c r="DP29" i="26"/>
  <c r="BK29" i="26"/>
  <c r="DO29" i="26"/>
  <c r="BJ29" i="26"/>
  <c r="DN29" i="26"/>
  <c r="DM29" i="26"/>
  <c r="DL29" i="26"/>
  <c r="DK29" i="26"/>
  <c r="DJ29" i="26"/>
  <c r="DI29" i="26"/>
  <c r="CZ28" i="26"/>
  <c r="FD28" i="26"/>
  <c r="CY28" i="26"/>
  <c r="FC28" i="26"/>
  <c r="CX28" i="26"/>
  <c r="FB28" i="26"/>
  <c r="CW28" i="26"/>
  <c r="FA28" i="26"/>
  <c r="CV28" i="26"/>
  <c r="EZ28" i="26"/>
  <c r="CU28" i="26"/>
  <c r="EY28" i="26"/>
  <c r="CT28" i="26"/>
  <c r="EX28" i="26"/>
  <c r="CS28" i="26"/>
  <c r="EW28" i="26"/>
  <c r="CR28" i="26"/>
  <c r="EV28" i="26"/>
  <c r="CQ28" i="26"/>
  <c r="EU28" i="26"/>
  <c r="CP28" i="26"/>
  <c r="ET28" i="26"/>
  <c r="CO28" i="26"/>
  <c r="ES28" i="26"/>
  <c r="CN28" i="26"/>
  <c r="ER28" i="26"/>
  <c r="CM28" i="26"/>
  <c r="EQ28" i="26"/>
  <c r="CL28" i="26"/>
  <c r="EP28" i="26"/>
  <c r="CK28" i="26"/>
  <c r="EO28" i="26"/>
  <c r="CJ28" i="26"/>
  <c r="EN28" i="26"/>
  <c r="CI28" i="26"/>
  <c r="EM28" i="26"/>
  <c r="CH28" i="26"/>
  <c r="EL28" i="26"/>
  <c r="CG28" i="26"/>
  <c r="EK28" i="26"/>
  <c r="CF28" i="26"/>
  <c r="EJ28" i="26"/>
  <c r="CE28" i="26"/>
  <c r="EI28" i="26"/>
  <c r="CD28" i="26"/>
  <c r="EH28" i="26"/>
  <c r="CC28" i="26"/>
  <c r="EG28" i="26"/>
  <c r="CB28" i="26"/>
  <c r="EF28" i="26"/>
  <c r="CA28" i="26"/>
  <c r="EE28" i="26"/>
  <c r="BZ28" i="26"/>
  <c r="ED28" i="26"/>
  <c r="BY28" i="26"/>
  <c r="EC28" i="26"/>
  <c r="BX28" i="26"/>
  <c r="EB28" i="26"/>
  <c r="BW28" i="26"/>
  <c r="EA28" i="26"/>
  <c r="BV28" i="26"/>
  <c r="DZ28" i="26"/>
  <c r="BU28" i="26"/>
  <c r="DY28" i="26"/>
  <c r="BT28" i="26"/>
  <c r="DX28" i="26"/>
  <c r="BS28" i="26"/>
  <c r="DW28" i="26"/>
  <c r="BR28" i="26"/>
  <c r="DV28" i="26"/>
  <c r="BQ28" i="26"/>
  <c r="DU28" i="26"/>
  <c r="BP28" i="26"/>
  <c r="DT28" i="26"/>
  <c r="BO28" i="26"/>
  <c r="DS28" i="26"/>
  <c r="BN28" i="26"/>
  <c r="DR28" i="26"/>
  <c r="BM28" i="26"/>
  <c r="DQ28" i="26"/>
  <c r="BL28" i="26"/>
  <c r="DP28" i="26"/>
  <c r="BK28" i="26"/>
  <c r="DO28" i="26"/>
  <c r="BJ28" i="26"/>
  <c r="DN28" i="26"/>
  <c r="DM28" i="26"/>
  <c r="DL28" i="26"/>
  <c r="DK28" i="26"/>
  <c r="DJ28" i="26"/>
  <c r="DI28" i="26"/>
  <c r="CZ27" i="26"/>
  <c r="FD27" i="26"/>
  <c r="CY27" i="26"/>
  <c r="FC27" i="26"/>
  <c r="CX27" i="26"/>
  <c r="FB27" i="26"/>
  <c r="CW27" i="26"/>
  <c r="FA27" i="26"/>
  <c r="CV27" i="26"/>
  <c r="EZ27" i="26"/>
  <c r="CU27" i="26"/>
  <c r="EY27" i="26"/>
  <c r="CT27" i="26"/>
  <c r="EX27" i="26"/>
  <c r="CS27" i="26"/>
  <c r="EW27" i="26"/>
  <c r="CR27" i="26"/>
  <c r="EV27" i="26"/>
  <c r="CQ27" i="26"/>
  <c r="EU27" i="26"/>
  <c r="CP27" i="26"/>
  <c r="ET27" i="26"/>
  <c r="CO27" i="26"/>
  <c r="ES27" i="26"/>
  <c r="CN27" i="26"/>
  <c r="ER27" i="26"/>
  <c r="CM27" i="26"/>
  <c r="EQ27" i="26"/>
  <c r="CL27" i="26"/>
  <c r="EP27" i="26"/>
  <c r="CK27" i="26"/>
  <c r="EO27" i="26"/>
  <c r="CJ27" i="26"/>
  <c r="EN27" i="26"/>
  <c r="CI27" i="26"/>
  <c r="EM27" i="26"/>
  <c r="CH27" i="26"/>
  <c r="EL27" i="26"/>
  <c r="CG27" i="26"/>
  <c r="EK27" i="26"/>
  <c r="CF27" i="26"/>
  <c r="EJ27" i="26"/>
  <c r="CE27" i="26"/>
  <c r="EI27" i="26"/>
  <c r="CD27" i="26"/>
  <c r="EH27" i="26"/>
  <c r="CC27" i="26"/>
  <c r="EG27" i="26"/>
  <c r="CB27" i="26"/>
  <c r="EF27" i="26"/>
  <c r="CA27" i="26"/>
  <c r="EE27" i="26"/>
  <c r="BZ27" i="26"/>
  <c r="ED27" i="26"/>
  <c r="BY27" i="26"/>
  <c r="EC27" i="26"/>
  <c r="BX27" i="26"/>
  <c r="EB27" i="26"/>
  <c r="BW27" i="26"/>
  <c r="EA27" i="26"/>
  <c r="BV27" i="26"/>
  <c r="DZ27" i="26"/>
  <c r="BU27" i="26"/>
  <c r="DY27" i="26"/>
  <c r="BT27" i="26"/>
  <c r="DX27" i="26"/>
  <c r="BS27" i="26"/>
  <c r="DW27" i="26"/>
  <c r="BR27" i="26"/>
  <c r="DV27" i="26"/>
  <c r="BQ27" i="26"/>
  <c r="DU27" i="26"/>
  <c r="BP27" i="26"/>
  <c r="DT27" i="26"/>
  <c r="BO27" i="26"/>
  <c r="DS27" i="26"/>
  <c r="BN27" i="26"/>
  <c r="DR27" i="26"/>
  <c r="BM27" i="26"/>
  <c r="DQ27" i="26"/>
  <c r="BL27" i="26"/>
  <c r="DP27" i="26"/>
  <c r="BK27" i="26"/>
  <c r="DO27" i="26"/>
  <c r="BJ27" i="26"/>
  <c r="DN27" i="26"/>
  <c r="DM27" i="26"/>
  <c r="DL27" i="26"/>
  <c r="DK27" i="26"/>
  <c r="DJ27" i="26"/>
  <c r="DI27" i="26"/>
  <c r="CZ26" i="26"/>
  <c r="FD26" i="26"/>
  <c r="CY26" i="26"/>
  <c r="FC26" i="26"/>
  <c r="CX26" i="26"/>
  <c r="FB26" i="26"/>
  <c r="CW26" i="26"/>
  <c r="FA26" i="26"/>
  <c r="CV26" i="26"/>
  <c r="EZ26" i="26"/>
  <c r="CU26" i="26"/>
  <c r="EY26" i="26"/>
  <c r="CT26" i="26"/>
  <c r="EX26" i="26"/>
  <c r="CS26" i="26"/>
  <c r="EW26" i="26"/>
  <c r="CR26" i="26"/>
  <c r="EV26" i="26"/>
  <c r="CQ26" i="26"/>
  <c r="EU26" i="26"/>
  <c r="CP26" i="26"/>
  <c r="ET26" i="26"/>
  <c r="CO26" i="26"/>
  <c r="ES26" i="26"/>
  <c r="CN26" i="26"/>
  <c r="ER26" i="26"/>
  <c r="CM26" i="26"/>
  <c r="EQ26" i="26"/>
  <c r="CL26" i="26"/>
  <c r="EP26" i="26"/>
  <c r="CK26" i="26"/>
  <c r="EO26" i="26"/>
  <c r="CJ26" i="26"/>
  <c r="EN26" i="26"/>
  <c r="CI26" i="26"/>
  <c r="EM26" i="26"/>
  <c r="CH26" i="26"/>
  <c r="EL26" i="26"/>
  <c r="CG26" i="26"/>
  <c r="EK26" i="26"/>
  <c r="CF26" i="26"/>
  <c r="EJ26" i="26"/>
  <c r="CE26" i="26"/>
  <c r="EI26" i="26"/>
  <c r="CD26" i="26"/>
  <c r="EH26" i="26"/>
  <c r="CC26" i="26"/>
  <c r="EG26" i="26"/>
  <c r="CB26" i="26"/>
  <c r="EF26" i="26"/>
  <c r="CA26" i="26"/>
  <c r="EE26" i="26"/>
  <c r="BZ26" i="26"/>
  <c r="ED26" i="26"/>
  <c r="BY26" i="26"/>
  <c r="EC26" i="26"/>
  <c r="BX26" i="26"/>
  <c r="EB26" i="26"/>
  <c r="BW26" i="26"/>
  <c r="EA26" i="26"/>
  <c r="BV26" i="26"/>
  <c r="DZ26" i="26"/>
  <c r="BU26" i="26"/>
  <c r="DY26" i="26"/>
  <c r="BT26" i="26"/>
  <c r="DX26" i="26"/>
  <c r="BS26" i="26"/>
  <c r="DW26" i="26"/>
  <c r="BR26" i="26"/>
  <c r="DV26" i="26"/>
  <c r="BQ26" i="26"/>
  <c r="DU26" i="26"/>
  <c r="BP26" i="26"/>
  <c r="DT26" i="26"/>
  <c r="BO26" i="26"/>
  <c r="DS26" i="26"/>
  <c r="BN26" i="26"/>
  <c r="DR26" i="26"/>
  <c r="BM26" i="26"/>
  <c r="DQ26" i="26"/>
  <c r="BL26" i="26"/>
  <c r="DP26" i="26"/>
  <c r="BK26" i="26"/>
  <c r="DO26" i="26"/>
  <c r="BJ26" i="26"/>
  <c r="DN26" i="26"/>
  <c r="DM26" i="26"/>
  <c r="DL26" i="26"/>
  <c r="DK26" i="26"/>
  <c r="DJ26" i="26"/>
  <c r="DI26" i="26"/>
  <c r="CZ25" i="26"/>
  <c r="FD25" i="26"/>
  <c r="CY25" i="26"/>
  <c r="FC25" i="26"/>
  <c r="CX25" i="26"/>
  <c r="FB25" i="26"/>
  <c r="CW25" i="26"/>
  <c r="FA25" i="26"/>
  <c r="CV25" i="26"/>
  <c r="EZ25" i="26"/>
  <c r="CU25" i="26"/>
  <c r="EY25" i="26"/>
  <c r="CT25" i="26"/>
  <c r="EX25" i="26"/>
  <c r="CS25" i="26"/>
  <c r="EW25" i="26"/>
  <c r="CR25" i="26"/>
  <c r="EV25" i="26"/>
  <c r="CQ25" i="26"/>
  <c r="EU25" i="26"/>
  <c r="CP25" i="26"/>
  <c r="ET25" i="26"/>
  <c r="CO25" i="26"/>
  <c r="ES25" i="26"/>
  <c r="CN25" i="26"/>
  <c r="ER25" i="26"/>
  <c r="CM25" i="26"/>
  <c r="EQ25" i="26"/>
  <c r="CL25" i="26"/>
  <c r="EP25" i="26"/>
  <c r="CK25" i="26"/>
  <c r="EO25" i="26"/>
  <c r="CJ25" i="26"/>
  <c r="EN25" i="26"/>
  <c r="CI25" i="26"/>
  <c r="EM25" i="26"/>
  <c r="CH25" i="26"/>
  <c r="EL25" i="26"/>
  <c r="CG25" i="26"/>
  <c r="EK25" i="26"/>
  <c r="CF25" i="26"/>
  <c r="EJ25" i="26"/>
  <c r="CE25" i="26"/>
  <c r="EI25" i="26"/>
  <c r="CD25" i="26"/>
  <c r="EH25" i="26"/>
  <c r="CC25" i="26"/>
  <c r="EG25" i="26"/>
  <c r="CB25" i="26"/>
  <c r="EF25" i="26"/>
  <c r="CA25" i="26"/>
  <c r="EE25" i="26"/>
  <c r="BZ25" i="26"/>
  <c r="ED25" i="26"/>
  <c r="BY25" i="26"/>
  <c r="EC25" i="26"/>
  <c r="BX25" i="26"/>
  <c r="EB25" i="26"/>
  <c r="BW25" i="26"/>
  <c r="EA25" i="26"/>
  <c r="BV25" i="26"/>
  <c r="DZ25" i="26"/>
  <c r="BU25" i="26"/>
  <c r="DY25" i="26"/>
  <c r="BT25" i="26"/>
  <c r="DX25" i="26"/>
  <c r="BS25" i="26"/>
  <c r="DW25" i="26"/>
  <c r="BR25" i="26"/>
  <c r="DV25" i="26"/>
  <c r="BQ25" i="26"/>
  <c r="DU25" i="26"/>
  <c r="BP25" i="26"/>
  <c r="DT25" i="26"/>
  <c r="BO25" i="26"/>
  <c r="DS25" i="26"/>
  <c r="BN25" i="26"/>
  <c r="DR25" i="26"/>
  <c r="BM25" i="26"/>
  <c r="DQ25" i="26"/>
  <c r="BL25" i="26"/>
  <c r="DP25" i="26"/>
  <c r="BK25" i="26"/>
  <c r="DO25" i="26"/>
  <c r="BJ25" i="26"/>
  <c r="DN25" i="26"/>
  <c r="DM25" i="26"/>
  <c r="DL25" i="26"/>
  <c r="DK25" i="26"/>
  <c r="DJ25" i="26"/>
  <c r="DI25" i="26"/>
  <c r="CZ24" i="26"/>
  <c r="FD24" i="26"/>
  <c r="CY24" i="26"/>
  <c r="FC24" i="26"/>
  <c r="CX24" i="26"/>
  <c r="FB24" i="26"/>
  <c r="CW24" i="26"/>
  <c r="FA24" i="26"/>
  <c r="CV24" i="26"/>
  <c r="EZ24" i="26"/>
  <c r="CU24" i="26"/>
  <c r="EY24" i="26"/>
  <c r="CT24" i="26"/>
  <c r="EX24" i="26"/>
  <c r="CS24" i="26"/>
  <c r="EW24" i="26"/>
  <c r="CR24" i="26"/>
  <c r="EV24" i="26"/>
  <c r="CQ24" i="26"/>
  <c r="EU24" i="26"/>
  <c r="CP24" i="26"/>
  <c r="ET24" i="26"/>
  <c r="CO24" i="26"/>
  <c r="ES24" i="26"/>
  <c r="CN24" i="26"/>
  <c r="ER24" i="26"/>
  <c r="CM24" i="26"/>
  <c r="EQ24" i="26"/>
  <c r="CL24" i="26"/>
  <c r="EP24" i="26"/>
  <c r="CK24" i="26"/>
  <c r="EO24" i="26"/>
  <c r="CJ24" i="26"/>
  <c r="EN24" i="26"/>
  <c r="CI24" i="26"/>
  <c r="EM24" i="26"/>
  <c r="CH24" i="26"/>
  <c r="EL24" i="26"/>
  <c r="CG24" i="26"/>
  <c r="EK24" i="26"/>
  <c r="CF24" i="26"/>
  <c r="EJ24" i="26"/>
  <c r="CE24" i="26"/>
  <c r="EI24" i="26"/>
  <c r="CD24" i="26"/>
  <c r="EH24" i="26"/>
  <c r="CC24" i="26"/>
  <c r="EG24" i="26"/>
  <c r="CB24" i="26"/>
  <c r="EF24" i="26"/>
  <c r="CA24" i="26"/>
  <c r="EE24" i="26"/>
  <c r="BZ24" i="26"/>
  <c r="ED24" i="26"/>
  <c r="BY24" i="26"/>
  <c r="EC24" i="26"/>
  <c r="BX24" i="26"/>
  <c r="EB24" i="26"/>
  <c r="BW24" i="26"/>
  <c r="EA24" i="26"/>
  <c r="BV24" i="26"/>
  <c r="DZ24" i="26"/>
  <c r="BU24" i="26"/>
  <c r="DY24" i="26"/>
  <c r="BT24" i="26"/>
  <c r="DX24" i="26"/>
  <c r="BS24" i="26"/>
  <c r="DW24" i="26"/>
  <c r="BR24" i="26"/>
  <c r="DV24" i="26"/>
  <c r="BQ24" i="26"/>
  <c r="DU24" i="26"/>
  <c r="BP24" i="26"/>
  <c r="DT24" i="26"/>
  <c r="BO24" i="26"/>
  <c r="DS24" i="26"/>
  <c r="BN24" i="26"/>
  <c r="DR24" i="26"/>
  <c r="BM24" i="26"/>
  <c r="DQ24" i="26"/>
  <c r="BL24" i="26"/>
  <c r="DP24" i="26"/>
  <c r="BK24" i="26"/>
  <c r="DO24" i="26"/>
  <c r="BJ24" i="26"/>
  <c r="DN24" i="26"/>
  <c r="DM24" i="26"/>
  <c r="DL24" i="26"/>
  <c r="DK24" i="26"/>
  <c r="DJ24" i="26"/>
  <c r="DI24" i="26"/>
  <c r="CZ23" i="26"/>
  <c r="FD23" i="26"/>
  <c r="CY23" i="26"/>
  <c r="FC23" i="26"/>
  <c r="CX23" i="26"/>
  <c r="FB23" i="26"/>
  <c r="CW23" i="26"/>
  <c r="FA23" i="26"/>
  <c r="CV23" i="26"/>
  <c r="EZ23" i="26"/>
  <c r="CU23" i="26"/>
  <c r="EY23" i="26"/>
  <c r="CT23" i="26"/>
  <c r="EX23" i="26"/>
  <c r="CS23" i="26"/>
  <c r="EW23" i="26"/>
  <c r="CR23" i="26"/>
  <c r="EV23" i="26"/>
  <c r="CQ23" i="26"/>
  <c r="EU23" i="26"/>
  <c r="CP23" i="26"/>
  <c r="ET23" i="26"/>
  <c r="CO23" i="26"/>
  <c r="ES23" i="26"/>
  <c r="CN23" i="26"/>
  <c r="ER23" i="26"/>
  <c r="CM23" i="26"/>
  <c r="EQ23" i="26"/>
  <c r="CL23" i="26"/>
  <c r="EP23" i="26"/>
  <c r="CK23" i="26"/>
  <c r="EO23" i="26"/>
  <c r="CJ23" i="26"/>
  <c r="EN23" i="26"/>
  <c r="CI23" i="26"/>
  <c r="EM23" i="26"/>
  <c r="CH23" i="26"/>
  <c r="EL23" i="26"/>
  <c r="CG23" i="26"/>
  <c r="EK23" i="26"/>
  <c r="CF23" i="26"/>
  <c r="EJ23" i="26"/>
  <c r="CE23" i="26"/>
  <c r="EI23" i="26"/>
  <c r="CD23" i="26"/>
  <c r="EH23" i="26"/>
  <c r="CC23" i="26"/>
  <c r="EG23" i="26"/>
  <c r="CB23" i="26"/>
  <c r="EF23" i="26"/>
  <c r="CA23" i="26"/>
  <c r="EE23" i="26"/>
  <c r="BZ23" i="26"/>
  <c r="ED23" i="26"/>
  <c r="BY23" i="26"/>
  <c r="EC23" i="26"/>
  <c r="BX23" i="26"/>
  <c r="EB23" i="26"/>
  <c r="BW23" i="26"/>
  <c r="EA23" i="26"/>
  <c r="BV23" i="26"/>
  <c r="DZ23" i="26"/>
  <c r="BU23" i="26"/>
  <c r="DY23" i="26"/>
  <c r="BT23" i="26"/>
  <c r="DX23" i="26"/>
  <c r="BS23" i="26"/>
  <c r="DW23" i="26"/>
  <c r="BR23" i="26"/>
  <c r="DV23" i="26"/>
  <c r="BQ23" i="26"/>
  <c r="DU23" i="26"/>
  <c r="BP23" i="26"/>
  <c r="DT23" i="26"/>
  <c r="BO23" i="26"/>
  <c r="DS23" i="26"/>
  <c r="BN23" i="26"/>
  <c r="DR23" i="26"/>
  <c r="BM23" i="26"/>
  <c r="DQ23" i="26"/>
  <c r="BL23" i="26"/>
  <c r="DP23" i="26"/>
  <c r="BK23" i="26"/>
  <c r="DO23" i="26"/>
  <c r="BJ23" i="26"/>
  <c r="DN23" i="26"/>
  <c r="DM23" i="26"/>
  <c r="DL23" i="26"/>
  <c r="DK23" i="26"/>
  <c r="DJ23" i="26"/>
  <c r="DI23" i="26"/>
  <c r="CZ22" i="26"/>
  <c r="FD22" i="26"/>
  <c r="CY22" i="26"/>
  <c r="FC22" i="26"/>
  <c r="CX22" i="26"/>
  <c r="FB22" i="26"/>
  <c r="CW22" i="26"/>
  <c r="FA22" i="26"/>
  <c r="CV22" i="26"/>
  <c r="EZ22" i="26"/>
  <c r="CU22" i="26"/>
  <c r="EY22" i="26"/>
  <c r="CT22" i="26"/>
  <c r="EX22" i="26"/>
  <c r="CS22" i="26"/>
  <c r="EW22" i="26"/>
  <c r="CR22" i="26"/>
  <c r="EV22" i="26"/>
  <c r="CQ22" i="26"/>
  <c r="EU22" i="26"/>
  <c r="CP22" i="26"/>
  <c r="ET22" i="26"/>
  <c r="CO22" i="26"/>
  <c r="ES22" i="26"/>
  <c r="CN22" i="26"/>
  <c r="ER22" i="26"/>
  <c r="CM22" i="26"/>
  <c r="EQ22" i="26"/>
  <c r="CL22" i="26"/>
  <c r="EP22" i="26"/>
  <c r="CK22" i="26"/>
  <c r="EO22" i="26"/>
  <c r="CJ22" i="26"/>
  <c r="EN22" i="26"/>
  <c r="CI22" i="26"/>
  <c r="EM22" i="26"/>
  <c r="CH22" i="26"/>
  <c r="EL22" i="26"/>
  <c r="CG22" i="26"/>
  <c r="EK22" i="26"/>
  <c r="CF22" i="26"/>
  <c r="EJ22" i="26"/>
  <c r="CE22" i="26"/>
  <c r="EI22" i="26"/>
  <c r="CD22" i="26"/>
  <c r="EH22" i="26"/>
  <c r="CC22" i="26"/>
  <c r="EG22" i="26"/>
  <c r="CB22" i="26"/>
  <c r="EF22" i="26"/>
  <c r="CA22" i="26"/>
  <c r="EE22" i="26"/>
  <c r="BZ22" i="26"/>
  <c r="ED22" i="26"/>
  <c r="BY22" i="26"/>
  <c r="EC22" i="26"/>
  <c r="BX22" i="26"/>
  <c r="EB22" i="26"/>
  <c r="BW22" i="26"/>
  <c r="EA22" i="26"/>
  <c r="BV22" i="26"/>
  <c r="DZ22" i="26"/>
  <c r="BU22" i="26"/>
  <c r="DY22" i="26"/>
  <c r="BT22" i="26"/>
  <c r="DX22" i="26"/>
  <c r="BS22" i="26"/>
  <c r="DW22" i="26"/>
  <c r="BR22" i="26"/>
  <c r="DV22" i="26"/>
  <c r="BQ22" i="26"/>
  <c r="DU22" i="26"/>
  <c r="BP22" i="26"/>
  <c r="DT22" i="26"/>
  <c r="BO22" i="26"/>
  <c r="DS22" i="26"/>
  <c r="BN22" i="26"/>
  <c r="DR22" i="26"/>
  <c r="BM22" i="26"/>
  <c r="DQ22" i="26"/>
  <c r="BL22" i="26"/>
  <c r="DP22" i="26"/>
  <c r="BK22" i="26"/>
  <c r="DO22" i="26"/>
  <c r="BJ22" i="26"/>
  <c r="DN22" i="26"/>
  <c r="DM22" i="26"/>
  <c r="DL22" i="26"/>
  <c r="DK22" i="26"/>
  <c r="DJ22" i="26"/>
  <c r="DI22" i="26"/>
  <c r="CZ21" i="26"/>
  <c r="FD21" i="26"/>
  <c r="CY21" i="26"/>
  <c r="FC21" i="26"/>
  <c r="CX21" i="26"/>
  <c r="FB21" i="26"/>
  <c r="CW21" i="26"/>
  <c r="FA21" i="26"/>
  <c r="CV21" i="26"/>
  <c r="EZ21" i="26"/>
  <c r="CU21" i="26"/>
  <c r="EY21" i="26"/>
  <c r="CT21" i="26"/>
  <c r="EX21" i="26"/>
  <c r="CS21" i="26"/>
  <c r="EW21" i="26"/>
  <c r="CR21" i="26"/>
  <c r="EV21" i="26"/>
  <c r="CQ21" i="26"/>
  <c r="EU21" i="26"/>
  <c r="CP21" i="26"/>
  <c r="ET21" i="26"/>
  <c r="CO21" i="26"/>
  <c r="ES21" i="26"/>
  <c r="CN21" i="26"/>
  <c r="ER21" i="26"/>
  <c r="CM21" i="26"/>
  <c r="EQ21" i="26"/>
  <c r="CL21" i="26"/>
  <c r="EP21" i="26"/>
  <c r="CK21" i="26"/>
  <c r="EO21" i="26"/>
  <c r="CJ21" i="26"/>
  <c r="EN21" i="26"/>
  <c r="CI21" i="26"/>
  <c r="EM21" i="26"/>
  <c r="CH21" i="26"/>
  <c r="EL21" i="26"/>
  <c r="CG21" i="26"/>
  <c r="EK21" i="26"/>
  <c r="CF21" i="26"/>
  <c r="EJ21" i="26"/>
  <c r="CE21" i="26"/>
  <c r="EI21" i="26"/>
  <c r="CD21" i="26"/>
  <c r="EH21" i="26"/>
  <c r="CC21" i="26"/>
  <c r="EG21" i="26"/>
  <c r="CB21" i="26"/>
  <c r="EF21" i="26"/>
  <c r="CA21" i="26"/>
  <c r="EE21" i="26"/>
  <c r="BZ21" i="26"/>
  <c r="ED21" i="26"/>
  <c r="BY21" i="26"/>
  <c r="EC21" i="26"/>
  <c r="BX21" i="26"/>
  <c r="EB21" i="26"/>
  <c r="BW21" i="26"/>
  <c r="EA21" i="26"/>
  <c r="BV21" i="26"/>
  <c r="DZ21" i="26"/>
  <c r="BU21" i="26"/>
  <c r="DY21" i="26"/>
  <c r="BT21" i="26"/>
  <c r="DX21" i="26"/>
  <c r="BS21" i="26"/>
  <c r="DW21" i="26"/>
  <c r="BR21" i="26"/>
  <c r="DV21" i="26"/>
  <c r="BQ21" i="26"/>
  <c r="DU21" i="26"/>
  <c r="BP21" i="26"/>
  <c r="DT21" i="26"/>
  <c r="BO21" i="26"/>
  <c r="DS21" i="26"/>
  <c r="BN21" i="26"/>
  <c r="DR21" i="26"/>
  <c r="BM21" i="26"/>
  <c r="DQ21" i="26"/>
  <c r="BL21" i="26"/>
  <c r="DP21" i="26"/>
  <c r="BK21" i="26"/>
  <c r="DO21" i="26"/>
  <c r="BJ21" i="26"/>
  <c r="DN21" i="26"/>
  <c r="DM21" i="26"/>
  <c r="DL21" i="26"/>
  <c r="DK21" i="26"/>
  <c r="DJ21" i="26"/>
  <c r="DI21" i="26"/>
  <c r="CZ20" i="26"/>
  <c r="FD20" i="26"/>
  <c r="CY20" i="26"/>
  <c r="FC20" i="26"/>
  <c r="CX20" i="26"/>
  <c r="FB20" i="26"/>
  <c r="CW20" i="26"/>
  <c r="FA20" i="26"/>
  <c r="CV20" i="26"/>
  <c r="EZ20" i="26"/>
  <c r="CU20" i="26"/>
  <c r="EY20" i="26"/>
  <c r="CT20" i="26"/>
  <c r="EX20" i="26"/>
  <c r="CS20" i="26"/>
  <c r="EW20" i="26"/>
  <c r="CR20" i="26"/>
  <c r="EV20" i="26"/>
  <c r="CQ20" i="26"/>
  <c r="EU20" i="26"/>
  <c r="CP20" i="26"/>
  <c r="ET20" i="26"/>
  <c r="CO20" i="26"/>
  <c r="ES20" i="26"/>
  <c r="CN20" i="26"/>
  <c r="ER20" i="26"/>
  <c r="CM20" i="26"/>
  <c r="EQ20" i="26"/>
  <c r="CL20" i="26"/>
  <c r="EP20" i="26"/>
  <c r="CK20" i="26"/>
  <c r="EO20" i="26"/>
  <c r="CJ20" i="26"/>
  <c r="EN20" i="26"/>
  <c r="CI20" i="26"/>
  <c r="EM20" i="26"/>
  <c r="CH20" i="26"/>
  <c r="EL20" i="26"/>
  <c r="CG20" i="26"/>
  <c r="EK20" i="26"/>
  <c r="CF20" i="26"/>
  <c r="EJ20" i="26"/>
  <c r="CE20" i="26"/>
  <c r="EI20" i="26"/>
  <c r="CD20" i="26"/>
  <c r="EH20" i="26"/>
  <c r="CC20" i="26"/>
  <c r="EG20" i="26"/>
  <c r="CB20" i="26"/>
  <c r="EF20" i="26"/>
  <c r="CA20" i="26"/>
  <c r="EE20" i="26"/>
  <c r="BZ20" i="26"/>
  <c r="ED20" i="26"/>
  <c r="BY20" i="26"/>
  <c r="EC20" i="26"/>
  <c r="BX20" i="26"/>
  <c r="EB20" i="26"/>
  <c r="BW20" i="26"/>
  <c r="EA20" i="26"/>
  <c r="BV20" i="26"/>
  <c r="DZ20" i="26"/>
  <c r="BU20" i="26"/>
  <c r="DY20" i="26"/>
  <c r="BT20" i="26"/>
  <c r="DX20" i="26"/>
  <c r="BS20" i="26"/>
  <c r="DW20" i="26"/>
  <c r="BR20" i="26"/>
  <c r="DV20" i="26"/>
  <c r="BQ20" i="26"/>
  <c r="DU20" i="26"/>
  <c r="BP20" i="26"/>
  <c r="DT20" i="26"/>
  <c r="BO20" i="26"/>
  <c r="DS20" i="26"/>
  <c r="BN20" i="26"/>
  <c r="DR20" i="26"/>
  <c r="BM20" i="26"/>
  <c r="DQ20" i="26"/>
  <c r="BL20" i="26"/>
  <c r="DP20" i="26"/>
  <c r="BK20" i="26"/>
  <c r="DO20" i="26"/>
  <c r="BJ20" i="26"/>
  <c r="DN20" i="26"/>
  <c r="DM20" i="26"/>
  <c r="DL20" i="26"/>
  <c r="DK20" i="26"/>
  <c r="DJ20" i="26"/>
  <c r="DI20" i="26"/>
  <c r="CZ19" i="26"/>
  <c r="FD19" i="26"/>
  <c r="CY19" i="26"/>
  <c r="FC19" i="26"/>
  <c r="CX19" i="26"/>
  <c r="FB19" i="26"/>
  <c r="CW19" i="26"/>
  <c r="FA19" i="26"/>
  <c r="CV19" i="26"/>
  <c r="EZ19" i="26"/>
  <c r="CU19" i="26"/>
  <c r="EY19" i="26"/>
  <c r="CT19" i="26"/>
  <c r="EX19" i="26"/>
  <c r="CS19" i="26"/>
  <c r="EW19" i="26"/>
  <c r="CR19" i="26"/>
  <c r="EV19" i="26"/>
  <c r="CQ19" i="26"/>
  <c r="EU19" i="26"/>
  <c r="CP19" i="26"/>
  <c r="ET19" i="26"/>
  <c r="CO19" i="26"/>
  <c r="ES19" i="26"/>
  <c r="CN19" i="26"/>
  <c r="ER19" i="26"/>
  <c r="CM19" i="26"/>
  <c r="EQ19" i="26"/>
  <c r="CL19" i="26"/>
  <c r="EP19" i="26"/>
  <c r="CK19" i="26"/>
  <c r="EO19" i="26"/>
  <c r="CJ19" i="26"/>
  <c r="EN19" i="26"/>
  <c r="CI19" i="26"/>
  <c r="EM19" i="26"/>
  <c r="CH19" i="26"/>
  <c r="EL19" i="26"/>
  <c r="CG19" i="26"/>
  <c r="EK19" i="26"/>
  <c r="CF19" i="26"/>
  <c r="EJ19" i="26"/>
  <c r="CE19" i="26"/>
  <c r="EI19" i="26"/>
  <c r="CD19" i="26"/>
  <c r="EH19" i="26"/>
  <c r="CC19" i="26"/>
  <c r="EG19" i="26"/>
  <c r="CB19" i="26"/>
  <c r="EF19" i="26"/>
  <c r="CA19" i="26"/>
  <c r="EE19" i="26"/>
  <c r="BZ19" i="26"/>
  <c r="ED19" i="26"/>
  <c r="BY19" i="26"/>
  <c r="EC19" i="26"/>
  <c r="BX19" i="26"/>
  <c r="EB19" i="26"/>
  <c r="BW19" i="26"/>
  <c r="EA19" i="26"/>
  <c r="BV19" i="26"/>
  <c r="DZ19" i="26"/>
  <c r="BU19" i="26"/>
  <c r="DY19" i="26"/>
  <c r="BT19" i="26"/>
  <c r="DX19" i="26"/>
  <c r="BS19" i="26"/>
  <c r="DW19" i="26"/>
  <c r="BR19" i="26"/>
  <c r="DV19" i="26"/>
  <c r="BQ19" i="26"/>
  <c r="DU19" i="26"/>
  <c r="BP19" i="26"/>
  <c r="DT19" i="26"/>
  <c r="BO19" i="26"/>
  <c r="DS19" i="26"/>
  <c r="BN19" i="26"/>
  <c r="DR19" i="26"/>
  <c r="BM19" i="26"/>
  <c r="DQ19" i="26"/>
  <c r="BL19" i="26"/>
  <c r="DP19" i="26"/>
  <c r="BK19" i="26"/>
  <c r="DO19" i="26"/>
  <c r="BJ19" i="26"/>
  <c r="DN19" i="26"/>
  <c r="DM19" i="26"/>
  <c r="DL19" i="26"/>
  <c r="DK19" i="26"/>
  <c r="DJ19" i="26"/>
  <c r="DI19" i="26"/>
  <c r="CZ18" i="26"/>
  <c r="FD18" i="26"/>
  <c r="CY18" i="26"/>
  <c r="FC18" i="26"/>
  <c r="CX18" i="26"/>
  <c r="FB18" i="26"/>
  <c r="CW18" i="26"/>
  <c r="FA18" i="26"/>
  <c r="CV18" i="26"/>
  <c r="EZ18" i="26"/>
  <c r="CU18" i="26"/>
  <c r="EY18" i="26"/>
  <c r="CT18" i="26"/>
  <c r="EX18" i="26"/>
  <c r="CS18" i="26"/>
  <c r="EW18" i="26"/>
  <c r="CR18" i="26"/>
  <c r="EV18" i="26"/>
  <c r="CQ18" i="26"/>
  <c r="EU18" i="26"/>
  <c r="CP18" i="26"/>
  <c r="ET18" i="26"/>
  <c r="CO18" i="26"/>
  <c r="ES18" i="26"/>
  <c r="CN18" i="26"/>
  <c r="ER18" i="26"/>
  <c r="CM18" i="26"/>
  <c r="EQ18" i="26"/>
  <c r="CL18" i="26"/>
  <c r="EP18" i="26"/>
  <c r="CK18" i="26"/>
  <c r="EO18" i="26"/>
  <c r="CJ18" i="26"/>
  <c r="EN18" i="26"/>
  <c r="CI18" i="26"/>
  <c r="EM18" i="26"/>
  <c r="CH18" i="26"/>
  <c r="EL18" i="26"/>
  <c r="CG18" i="26"/>
  <c r="EK18" i="26"/>
  <c r="CF18" i="26"/>
  <c r="EJ18" i="26"/>
  <c r="CE18" i="26"/>
  <c r="EI18" i="26"/>
  <c r="CD18" i="26"/>
  <c r="EH18" i="26"/>
  <c r="CC18" i="26"/>
  <c r="EG18" i="26"/>
  <c r="CB18" i="26"/>
  <c r="EF18" i="26"/>
  <c r="CA18" i="26"/>
  <c r="EE18" i="26"/>
  <c r="BZ18" i="26"/>
  <c r="ED18" i="26"/>
  <c r="BY18" i="26"/>
  <c r="EC18" i="26"/>
  <c r="BX18" i="26"/>
  <c r="EB18" i="26"/>
  <c r="BW18" i="26"/>
  <c r="EA18" i="26"/>
  <c r="BV18" i="26"/>
  <c r="DZ18" i="26"/>
  <c r="BU18" i="26"/>
  <c r="DY18" i="26"/>
  <c r="BT18" i="26"/>
  <c r="DX18" i="26"/>
  <c r="BS18" i="26"/>
  <c r="DW18" i="26"/>
  <c r="BR18" i="26"/>
  <c r="DV18" i="26"/>
  <c r="BQ18" i="26"/>
  <c r="DU18" i="26"/>
  <c r="BP18" i="26"/>
  <c r="DT18" i="26"/>
  <c r="BO18" i="26"/>
  <c r="DS18" i="26"/>
  <c r="BN18" i="26"/>
  <c r="DR18" i="26"/>
  <c r="BM18" i="26"/>
  <c r="DQ18" i="26"/>
  <c r="BL18" i="26"/>
  <c r="DP18" i="26"/>
  <c r="BK18" i="26"/>
  <c r="DO18" i="26"/>
  <c r="BJ18" i="26"/>
  <c r="DN18" i="26"/>
  <c r="DM18" i="26"/>
  <c r="DL18" i="26"/>
  <c r="DK18" i="26"/>
  <c r="DJ18" i="26"/>
  <c r="DI18" i="26"/>
  <c r="CZ17" i="26"/>
  <c r="FD17" i="26"/>
  <c r="CY17" i="26"/>
  <c r="FC17" i="26"/>
  <c r="CX17" i="26"/>
  <c r="FB17" i="26"/>
  <c r="CW17" i="26"/>
  <c r="FA17" i="26"/>
  <c r="CV17" i="26"/>
  <c r="EZ17" i="26"/>
  <c r="CU17" i="26"/>
  <c r="EY17" i="26"/>
  <c r="CT17" i="26"/>
  <c r="EX17" i="26"/>
  <c r="CS17" i="26"/>
  <c r="EW17" i="26"/>
  <c r="CR17" i="26"/>
  <c r="EV17" i="26"/>
  <c r="CQ17" i="26"/>
  <c r="EU17" i="26"/>
  <c r="CP17" i="26"/>
  <c r="ET17" i="26"/>
  <c r="CO17" i="26"/>
  <c r="ES17" i="26"/>
  <c r="CN17" i="26"/>
  <c r="ER17" i="26"/>
  <c r="CM17" i="26"/>
  <c r="EQ17" i="26"/>
  <c r="CL17" i="26"/>
  <c r="EP17" i="26"/>
  <c r="CK17" i="26"/>
  <c r="EO17" i="26"/>
  <c r="CJ17" i="26"/>
  <c r="EN17" i="26"/>
  <c r="CI17" i="26"/>
  <c r="EM17" i="26"/>
  <c r="CH17" i="26"/>
  <c r="EL17" i="26"/>
  <c r="CG17" i="26"/>
  <c r="EK17" i="26"/>
  <c r="CF17" i="26"/>
  <c r="EJ17" i="26"/>
  <c r="CE17" i="26"/>
  <c r="EI17" i="26"/>
  <c r="CD17" i="26"/>
  <c r="EH17" i="26"/>
  <c r="CC17" i="26"/>
  <c r="EG17" i="26"/>
  <c r="CB17" i="26"/>
  <c r="EF17" i="26"/>
  <c r="CA17" i="26"/>
  <c r="EE17" i="26"/>
  <c r="BZ17" i="26"/>
  <c r="ED17" i="26"/>
  <c r="BY17" i="26"/>
  <c r="EC17" i="26"/>
  <c r="BX17" i="26"/>
  <c r="EB17" i="26"/>
  <c r="BW17" i="26"/>
  <c r="EA17" i="26"/>
  <c r="BV17" i="26"/>
  <c r="DZ17" i="26"/>
  <c r="BU17" i="26"/>
  <c r="DY17" i="26"/>
  <c r="BT17" i="26"/>
  <c r="DX17" i="26"/>
  <c r="BS17" i="26"/>
  <c r="DW17" i="26"/>
  <c r="BR17" i="26"/>
  <c r="DV17" i="26"/>
  <c r="BQ17" i="26"/>
  <c r="DU17" i="26"/>
  <c r="BP17" i="26"/>
  <c r="DT17" i="26"/>
  <c r="BO17" i="26"/>
  <c r="DS17" i="26"/>
  <c r="BN17" i="26"/>
  <c r="DR17" i="26"/>
  <c r="BM17" i="26"/>
  <c r="DQ17" i="26"/>
  <c r="BL17" i="26"/>
  <c r="DP17" i="26"/>
  <c r="BK17" i="26"/>
  <c r="DO17" i="26"/>
  <c r="BJ17" i="26"/>
  <c r="DN17" i="26"/>
  <c r="DM17" i="26"/>
  <c r="DL17" i="26"/>
  <c r="DK17" i="26"/>
  <c r="DJ17" i="26"/>
  <c r="DI17" i="26"/>
  <c r="CZ16" i="26"/>
  <c r="FD16" i="26"/>
  <c r="CY16" i="26"/>
  <c r="FC16" i="26"/>
  <c r="CX16" i="26"/>
  <c r="FB16" i="26"/>
  <c r="CW16" i="26"/>
  <c r="FA16" i="26"/>
  <c r="CV16" i="26"/>
  <c r="EZ16" i="26"/>
  <c r="CU16" i="26"/>
  <c r="EY16" i="26"/>
  <c r="CT16" i="26"/>
  <c r="EX16" i="26"/>
  <c r="CS16" i="26"/>
  <c r="EW16" i="26"/>
  <c r="CR16" i="26"/>
  <c r="EV16" i="26"/>
  <c r="CQ16" i="26"/>
  <c r="EU16" i="26"/>
  <c r="CP16" i="26"/>
  <c r="ET16" i="26"/>
  <c r="CO16" i="26"/>
  <c r="ES16" i="26"/>
  <c r="CN16" i="26"/>
  <c r="ER16" i="26"/>
  <c r="CM16" i="26"/>
  <c r="EQ16" i="26"/>
  <c r="CL16" i="26"/>
  <c r="EP16" i="26"/>
  <c r="CK16" i="26"/>
  <c r="EO16" i="26"/>
  <c r="CJ16" i="26"/>
  <c r="EN16" i="26"/>
  <c r="CI16" i="26"/>
  <c r="EM16" i="26"/>
  <c r="CH16" i="26"/>
  <c r="EL16" i="26"/>
  <c r="CG16" i="26"/>
  <c r="EK16" i="26"/>
  <c r="CF16" i="26"/>
  <c r="EJ16" i="26"/>
  <c r="CE16" i="26"/>
  <c r="EI16" i="26"/>
  <c r="CD16" i="26"/>
  <c r="EH16" i="26"/>
  <c r="CC16" i="26"/>
  <c r="EG16" i="26"/>
  <c r="CB16" i="26"/>
  <c r="EF16" i="26"/>
  <c r="CA16" i="26"/>
  <c r="EE16" i="26"/>
  <c r="BZ16" i="26"/>
  <c r="ED16" i="26"/>
  <c r="BY16" i="26"/>
  <c r="EC16" i="26"/>
  <c r="BX16" i="26"/>
  <c r="EB16" i="26"/>
  <c r="BW16" i="26"/>
  <c r="EA16" i="26"/>
  <c r="BV16" i="26"/>
  <c r="DZ16" i="26"/>
  <c r="BU16" i="26"/>
  <c r="DY16" i="26"/>
  <c r="BT16" i="26"/>
  <c r="DX16" i="26"/>
  <c r="BS16" i="26"/>
  <c r="DW16" i="26"/>
  <c r="BR16" i="26"/>
  <c r="DV16" i="26"/>
  <c r="BQ16" i="26"/>
  <c r="DU16" i="26"/>
  <c r="BP16" i="26"/>
  <c r="DT16" i="26"/>
  <c r="BO16" i="26"/>
  <c r="DS16" i="26"/>
  <c r="BN16" i="26"/>
  <c r="DR16" i="26"/>
  <c r="BM16" i="26"/>
  <c r="DQ16" i="26"/>
  <c r="BL16" i="26"/>
  <c r="DP16" i="26"/>
  <c r="BK16" i="26"/>
  <c r="DO16" i="26"/>
  <c r="BJ16" i="26"/>
  <c r="DN16" i="26"/>
  <c r="DM16" i="26"/>
  <c r="DL16" i="26"/>
  <c r="DK16" i="26"/>
  <c r="DJ16" i="26"/>
  <c r="DI16" i="26"/>
  <c r="CZ15" i="26"/>
  <c r="FD15" i="26"/>
  <c r="CY15" i="26"/>
  <c r="FC15" i="26"/>
  <c r="CX15" i="26"/>
  <c r="FB15" i="26"/>
  <c r="CW15" i="26"/>
  <c r="FA15" i="26"/>
  <c r="CV15" i="26"/>
  <c r="EZ15" i="26"/>
  <c r="CU15" i="26"/>
  <c r="EY15" i="26"/>
  <c r="CT15" i="26"/>
  <c r="EX15" i="26"/>
  <c r="CS15" i="26"/>
  <c r="EW15" i="26"/>
  <c r="CR15" i="26"/>
  <c r="EV15" i="26"/>
  <c r="CQ15" i="26"/>
  <c r="EU15" i="26"/>
  <c r="CP15" i="26"/>
  <c r="ET15" i="26"/>
  <c r="CO15" i="26"/>
  <c r="ES15" i="26"/>
  <c r="CN15" i="26"/>
  <c r="ER15" i="26"/>
  <c r="CM15" i="26"/>
  <c r="EQ15" i="26"/>
  <c r="CL15" i="26"/>
  <c r="EP15" i="26"/>
  <c r="CK15" i="26"/>
  <c r="EO15" i="26"/>
  <c r="CJ15" i="26"/>
  <c r="EN15" i="26"/>
  <c r="CI15" i="26"/>
  <c r="EM15" i="26"/>
  <c r="CH15" i="26"/>
  <c r="EL15" i="26"/>
  <c r="CG15" i="26"/>
  <c r="EK15" i="26"/>
  <c r="CF15" i="26"/>
  <c r="EJ15" i="26"/>
  <c r="CE15" i="26"/>
  <c r="EI15" i="26"/>
  <c r="CD15" i="26"/>
  <c r="EH15" i="26"/>
  <c r="CC15" i="26"/>
  <c r="EG15" i="26"/>
  <c r="CB15" i="26"/>
  <c r="EF15" i="26"/>
  <c r="CA15" i="26"/>
  <c r="EE15" i="26"/>
  <c r="BZ15" i="26"/>
  <c r="ED15" i="26"/>
  <c r="BY15" i="26"/>
  <c r="EC15" i="26"/>
  <c r="BX15" i="26"/>
  <c r="EB15" i="26"/>
  <c r="BW15" i="26"/>
  <c r="EA15" i="26"/>
  <c r="BV15" i="26"/>
  <c r="DZ15" i="26"/>
  <c r="BU15" i="26"/>
  <c r="DY15" i="26"/>
  <c r="BT15" i="26"/>
  <c r="DX15" i="26"/>
  <c r="BS15" i="26"/>
  <c r="DW15" i="26"/>
  <c r="BR15" i="26"/>
  <c r="DV15" i="26"/>
  <c r="BQ15" i="26"/>
  <c r="DU15" i="26"/>
  <c r="BP15" i="26"/>
  <c r="DT15" i="26"/>
  <c r="BO15" i="26"/>
  <c r="DS15" i="26"/>
  <c r="BN15" i="26"/>
  <c r="DR15" i="26"/>
  <c r="BM15" i="26"/>
  <c r="DQ15" i="26"/>
  <c r="BL15" i="26"/>
  <c r="DP15" i="26"/>
  <c r="BK15" i="26"/>
  <c r="DO15" i="26"/>
  <c r="BJ15" i="26"/>
  <c r="DN15" i="26"/>
  <c r="DM15" i="26"/>
  <c r="DL15" i="26"/>
  <c r="DK15" i="26"/>
  <c r="DJ15" i="26"/>
  <c r="DI15" i="26"/>
  <c r="CZ14" i="26"/>
  <c r="FD14" i="26"/>
  <c r="CY14" i="26"/>
  <c r="FC14" i="26"/>
  <c r="CX14" i="26"/>
  <c r="FB14" i="26"/>
  <c r="CW14" i="26"/>
  <c r="FA14" i="26"/>
  <c r="CV14" i="26"/>
  <c r="EZ14" i="26"/>
  <c r="CU14" i="26"/>
  <c r="EY14" i="26"/>
  <c r="CT14" i="26"/>
  <c r="EX14" i="26"/>
  <c r="CS14" i="26"/>
  <c r="EW14" i="26"/>
  <c r="CR14" i="26"/>
  <c r="EV14" i="26"/>
  <c r="CQ14" i="26"/>
  <c r="EU14" i="26"/>
  <c r="CP14" i="26"/>
  <c r="ET14" i="26"/>
  <c r="CO14" i="26"/>
  <c r="ES14" i="26"/>
  <c r="CN14" i="26"/>
  <c r="ER14" i="26"/>
  <c r="CM14" i="26"/>
  <c r="EQ14" i="26"/>
  <c r="CL14" i="26"/>
  <c r="EP14" i="26"/>
  <c r="CK14" i="26"/>
  <c r="EO14" i="26"/>
  <c r="CJ14" i="26"/>
  <c r="EN14" i="26"/>
  <c r="CI14" i="26"/>
  <c r="EM14" i="26"/>
  <c r="CH14" i="26"/>
  <c r="EL14" i="26"/>
  <c r="CG14" i="26"/>
  <c r="EK14" i="26"/>
  <c r="CF14" i="26"/>
  <c r="EJ14" i="26"/>
  <c r="CE14" i="26"/>
  <c r="EI14" i="26"/>
  <c r="CD14" i="26"/>
  <c r="EH14" i="26"/>
  <c r="CC14" i="26"/>
  <c r="EG14" i="26"/>
  <c r="CB14" i="26"/>
  <c r="EF14" i="26"/>
  <c r="CA14" i="26"/>
  <c r="EE14" i="26"/>
  <c r="BZ14" i="26"/>
  <c r="ED14" i="26"/>
  <c r="BY14" i="26"/>
  <c r="EC14" i="26"/>
  <c r="BX14" i="26"/>
  <c r="EB14" i="26"/>
  <c r="BW14" i="26"/>
  <c r="EA14" i="26"/>
  <c r="BV14" i="26"/>
  <c r="DZ14" i="26"/>
  <c r="BU14" i="26"/>
  <c r="DY14" i="26"/>
  <c r="BT14" i="26"/>
  <c r="DX14" i="26"/>
  <c r="BS14" i="26"/>
  <c r="DW14" i="26"/>
  <c r="BR14" i="26"/>
  <c r="DV14" i="26"/>
  <c r="BQ14" i="26"/>
  <c r="DU14" i="26"/>
  <c r="BP14" i="26"/>
  <c r="DT14" i="26"/>
  <c r="BO14" i="26"/>
  <c r="DS14" i="26"/>
  <c r="BN14" i="26"/>
  <c r="DR14" i="26"/>
  <c r="BM14" i="26"/>
  <c r="DQ14" i="26"/>
  <c r="BL14" i="26"/>
  <c r="DP14" i="26"/>
  <c r="BK14" i="26"/>
  <c r="DO14" i="26"/>
  <c r="BJ14" i="26"/>
  <c r="DN14" i="26"/>
  <c r="DM14" i="26"/>
  <c r="DL14" i="26"/>
  <c r="DK14" i="26"/>
  <c r="DJ14" i="26"/>
  <c r="DI14" i="26"/>
  <c r="CZ13" i="26"/>
  <c r="FD13" i="26"/>
  <c r="CY13" i="26"/>
  <c r="FC13" i="26"/>
  <c r="CX13" i="26"/>
  <c r="FB13" i="26"/>
  <c r="CW13" i="26"/>
  <c r="FA13" i="26"/>
  <c r="CV13" i="26"/>
  <c r="EZ13" i="26"/>
  <c r="CU13" i="26"/>
  <c r="EY13" i="26"/>
  <c r="CT13" i="26"/>
  <c r="EX13" i="26"/>
  <c r="CS13" i="26"/>
  <c r="EW13" i="26"/>
  <c r="CR13" i="26"/>
  <c r="EV13" i="26"/>
  <c r="CQ13" i="26"/>
  <c r="EU13" i="26"/>
  <c r="CP13" i="26"/>
  <c r="ET13" i="26"/>
  <c r="CO13" i="26"/>
  <c r="ES13" i="26"/>
  <c r="CN13" i="26"/>
  <c r="ER13" i="26"/>
  <c r="CM13" i="26"/>
  <c r="EQ13" i="26"/>
  <c r="CL13" i="26"/>
  <c r="EP13" i="26"/>
  <c r="CK13" i="26"/>
  <c r="EO13" i="26"/>
  <c r="CJ13" i="26"/>
  <c r="EN13" i="26"/>
  <c r="CI13" i="26"/>
  <c r="EM13" i="26"/>
  <c r="CH13" i="26"/>
  <c r="EL13" i="26"/>
  <c r="CG13" i="26"/>
  <c r="EK13" i="26"/>
  <c r="CF13" i="26"/>
  <c r="EJ13" i="26"/>
  <c r="CE13" i="26"/>
  <c r="EI13" i="26"/>
  <c r="CD13" i="26"/>
  <c r="EH13" i="26"/>
  <c r="CC13" i="26"/>
  <c r="EG13" i="26"/>
  <c r="CB13" i="26"/>
  <c r="EF13" i="26"/>
  <c r="CA13" i="26"/>
  <c r="EE13" i="26"/>
  <c r="BZ13" i="26"/>
  <c r="ED13" i="26"/>
  <c r="BY13" i="26"/>
  <c r="EC13" i="26"/>
  <c r="BX13" i="26"/>
  <c r="EB13" i="26"/>
  <c r="BW13" i="26"/>
  <c r="EA13" i="26"/>
  <c r="BV13" i="26"/>
  <c r="DZ13" i="26"/>
  <c r="BU13" i="26"/>
  <c r="DY13" i="26"/>
  <c r="BT13" i="26"/>
  <c r="DX13" i="26"/>
  <c r="BS13" i="26"/>
  <c r="DW13" i="26"/>
  <c r="BR13" i="26"/>
  <c r="DV13" i="26"/>
  <c r="BQ13" i="26"/>
  <c r="DU13" i="26"/>
  <c r="BP13" i="26"/>
  <c r="DT13" i="26"/>
  <c r="BO13" i="26"/>
  <c r="DS13" i="26"/>
  <c r="BN13" i="26"/>
  <c r="DR13" i="26"/>
  <c r="BM13" i="26"/>
  <c r="DQ13" i="26"/>
  <c r="BL13" i="26"/>
  <c r="DP13" i="26"/>
  <c r="BK13" i="26"/>
  <c r="DO13" i="26"/>
  <c r="BJ13" i="26"/>
  <c r="DN13" i="26"/>
  <c r="DM13" i="26"/>
  <c r="DL13" i="26"/>
  <c r="DK13" i="26"/>
  <c r="DJ13" i="26"/>
  <c r="DI13" i="26"/>
  <c r="CZ12" i="26"/>
  <c r="FD12" i="26"/>
  <c r="CY12" i="26"/>
  <c r="FC12" i="26"/>
  <c r="CX12" i="26"/>
  <c r="FB12" i="26"/>
  <c r="CW12" i="26"/>
  <c r="FA12" i="26"/>
  <c r="CV12" i="26"/>
  <c r="EZ12" i="26"/>
  <c r="CU12" i="26"/>
  <c r="EY12" i="26"/>
  <c r="CT12" i="26"/>
  <c r="EX12" i="26"/>
  <c r="CS12" i="26"/>
  <c r="EW12" i="26"/>
  <c r="CR12" i="26"/>
  <c r="EV12" i="26"/>
  <c r="CQ12" i="26"/>
  <c r="EU12" i="26"/>
  <c r="CP12" i="26"/>
  <c r="ET12" i="26"/>
  <c r="CO12" i="26"/>
  <c r="ES12" i="26"/>
  <c r="CN12" i="26"/>
  <c r="ER12" i="26"/>
  <c r="CM12" i="26"/>
  <c r="EQ12" i="26"/>
  <c r="CL12" i="26"/>
  <c r="EP12" i="26"/>
  <c r="CK12" i="26"/>
  <c r="EO12" i="26"/>
  <c r="CJ12" i="26"/>
  <c r="EN12" i="26"/>
  <c r="CI12" i="26"/>
  <c r="EM12" i="26"/>
  <c r="CH12" i="26"/>
  <c r="EL12" i="26"/>
  <c r="CG12" i="26"/>
  <c r="EK12" i="26"/>
  <c r="CF12" i="26"/>
  <c r="EJ12" i="26"/>
  <c r="CE12" i="26"/>
  <c r="EI12" i="26"/>
  <c r="CD12" i="26"/>
  <c r="EH12" i="26"/>
  <c r="CC12" i="26"/>
  <c r="EG12" i="26"/>
  <c r="CB12" i="26"/>
  <c r="EF12" i="26"/>
  <c r="CA12" i="26"/>
  <c r="EE12" i="26"/>
  <c r="BZ12" i="26"/>
  <c r="ED12" i="26"/>
  <c r="BY12" i="26"/>
  <c r="EC12" i="26"/>
  <c r="BX12" i="26"/>
  <c r="EB12" i="26"/>
  <c r="BW12" i="26"/>
  <c r="EA12" i="26"/>
  <c r="BV12" i="26"/>
  <c r="DZ12" i="26"/>
  <c r="BU12" i="26"/>
  <c r="DY12" i="26"/>
  <c r="BT12" i="26"/>
  <c r="DX12" i="26"/>
  <c r="BS12" i="26"/>
  <c r="DW12" i="26"/>
  <c r="BR12" i="26"/>
  <c r="DV12" i="26"/>
  <c r="BQ12" i="26"/>
  <c r="DU12" i="26"/>
  <c r="BP12" i="26"/>
  <c r="DT12" i="26"/>
  <c r="BO12" i="26"/>
  <c r="DS12" i="26"/>
  <c r="BN12" i="26"/>
  <c r="DR12" i="26"/>
  <c r="BM12" i="26"/>
  <c r="DQ12" i="26"/>
  <c r="BL12" i="26"/>
  <c r="DP12" i="26"/>
  <c r="BK12" i="26"/>
  <c r="DO12" i="26"/>
  <c r="BJ12" i="26"/>
  <c r="DN12" i="26"/>
  <c r="DM12" i="26"/>
  <c r="DL12" i="26"/>
  <c r="DK12" i="26"/>
  <c r="DJ12" i="26"/>
  <c r="DI12" i="26"/>
  <c r="CZ11" i="26"/>
  <c r="FD11" i="26"/>
  <c r="CY11" i="26"/>
  <c r="FC11" i="26"/>
  <c r="CX11" i="26"/>
  <c r="FB11" i="26"/>
  <c r="CW11" i="26"/>
  <c r="FA11" i="26"/>
  <c r="CV11" i="26"/>
  <c r="EZ11" i="26"/>
  <c r="CU11" i="26"/>
  <c r="EY11" i="26"/>
  <c r="CT11" i="26"/>
  <c r="EX11" i="26"/>
  <c r="CS11" i="26"/>
  <c r="EW11" i="26"/>
  <c r="CR11" i="26"/>
  <c r="EV11" i="26"/>
  <c r="CQ11" i="26"/>
  <c r="EU11" i="26"/>
  <c r="CP11" i="26"/>
  <c r="ET11" i="26"/>
  <c r="CO11" i="26"/>
  <c r="ES11" i="26"/>
  <c r="CN11" i="26"/>
  <c r="ER11" i="26"/>
  <c r="CM11" i="26"/>
  <c r="EQ11" i="26"/>
  <c r="CL11" i="26"/>
  <c r="EP11" i="26"/>
  <c r="CK11" i="26"/>
  <c r="EO11" i="26"/>
  <c r="CJ11" i="26"/>
  <c r="EN11" i="26"/>
  <c r="CI11" i="26"/>
  <c r="EM11" i="26"/>
  <c r="CH11" i="26"/>
  <c r="EL11" i="26"/>
  <c r="CG11" i="26"/>
  <c r="EK11" i="26"/>
  <c r="CF11" i="26"/>
  <c r="EJ11" i="26"/>
  <c r="CE11" i="26"/>
  <c r="EI11" i="26"/>
  <c r="CD11" i="26"/>
  <c r="EH11" i="26"/>
  <c r="CC11" i="26"/>
  <c r="EG11" i="26"/>
  <c r="CB11" i="26"/>
  <c r="EF11" i="26"/>
  <c r="CA11" i="26"/>
  <c r="EE11" i="26"/>
  <c r="BZ11" i="26"/>
  <c r="ED11" i="26"/>
  <c r="BY11" i="26"/>
  <c r="EC11" i="26"/>
  <c r="BX11" i="26"/>
  <c r="EB11" i="26"/>
  <c r="BW11" i="26"/>
  <c r="EA11" i="26"/>
  <c r="BV11" i="26"/>
  <c r="DZ11" i="26"/>
  <c r="BU11" i="26"/>
  <c r="DY11" i="26"/>
  <c r="BT11" i="26"/>
  <c r="DX11" i="26"/>
  <c r="BS11" i="26"/>
  <c r="DW11" i="26"/>
  <c r="BR11" i="26"/>
  <c r="DV11" i="26"/>
  <c r="BQ11" i="26"/>
  <c r="DU11" i="26"/>
  <c r="BP11" i="26"/>
  <c r="DT11" i="26"/>
  <c r="BO11" i="26"/>
  <c r="DS11" i="26"/>
  <c r="BN11" i="26"/>
  <c r="DR11" i="26"/>
  <c r="BM11" i="26"/>
  <c r="DQ11" i="26"/>
  <c r="BL11" i="26"/>
  <c r="DP11" i="26"/>
  <c r="BK11" i="26"/>
  <c r="DO11" i="26"/>
  <c r="BJ11" i="26"/>
  <c r="DN11" i="26"/>
  <c r="DM11" i="26"/>
  <c r="DL11" i="26"/>
  <c r="DK11" i="26"/>
  <c r="DJ11" i="26"/>
  <c r="DI11" i="26"/>
  <c r="CZ10" i="26"/>
  <c r="FD10" i="26"/>
  <c r="CY10" i="26"/>
  <c r="FC10" i="26"/>
  <c r="CX10" i="26"/>
  <c r="FB10" i="26"/>
  <c r="CW10" i="26"/>
  <c r="FA10" i="26"/>
  <c r="CV10" i="26"/>
  <c r="EZ10" i="26"/>
  <c r="CU10" i="26"/>
  <c r="EY10" i="26"/>
  <c r="CT10" i="26"/>
  <c r="EX10" i="26"/>
  <c r="CS10" i="26"/>
  <c r="EW10" i="26"/>
  <c r="CR10" i="26"/>
  <c r="EV10" i="26"/>
  <c r="CQ10" i="26"/>
  <c r="EU10" i="26"/>
  <c r="CP10" i="26"/>
  <c r="ET10" i="26"/>
  <c r="CO10" i="26"/>
  <c r="ES10" i="26"/>
  <c r="CN10" i="26"/>
  <c r="ER10" i="26"/>
  <c r="CM10" i="26"/>
  <c r="EQ10" i="26"/>
  <c r="CL10" i="26"/>
  <c r="EP10" i="26"/>
  <c r="CK10" i="26"/>
  <c r="EO10" i="26"/>
  <c r="CJ10" i="26"/>
  <c r="EN10" i="26"/>
  <c r="CI10" i="26"/>
  <c r="EM10" i="26"/>
  <c r="CH10" i="26"/>
  <c r="EL10" i="26"/>
  <c r="CG10" i="26"/>
  <c r="EK10" i="26"/>
  <c r="CF10" i="26"/>
  <c r="EJ10" i="26"/>
  <c r="CE10" i="26"/>
  <c r="EI10" i="26"/>
  <c r="CD10" i="26"/>
  <c r="EH10" i="26"/>
  <c r="CC10" i="26"/>
  <c r="EG10" i="26"/>
  <c r="CB10" i="26"/>
  <c r="EF10" i="26"/>
  <c r="CA10" i="26"/>
  <c r="EE10" i="26"/>
  <c r="BZ10" i="26"/>
  <c r="ED10" i="26"/>
  <c r="BY10" i="26"/>
  <c r="EC10" i="26"/>
  <c r="BX10" i="26"/>
  <c r="EB10" i="26"/>
  <c r="BW10" i="26"/>
  <c r="EA10" i="26"/>
  <c r="BV10" i="26"/>
  <c r="DZ10" i="26"/>
  <c r="BU10" i="26"/>
  <c r="DY10" i="26"/>
  <c r="BT10" i="26"/>
  <c r="DX10" i="26"/>
  <c r="BS10" i="26"/>
  <c r="DW10" i="26"/>
  <c r="BR10" i="26"/>
  <c r="DV10" i="26"/>
  <c r="BQ10" i="26"/>
  <c r="DU10" i="26"/>
  <c r="BP10" i="26"/>
  <c r="DT10" i="26"/>
  <c r="BO10" i="26"/>
  <c r="DS10" i="26"/>
  <c r="BN10" i="26"/>
  <c r="DR10" i="26"/>
  <c r="BM10" i="26"/>
  <c r="DQ10" i="26"/>
  <c r="BL10" i="26"/>
  <c r="DP10" i="26"/>
  <c r="BK10" i="26"/>
  <c r="DO10" i="26"/>
  <c r="BJ10" i="26"/>
  <c r="DN10" i="26"/>
  <c r="DM10" i="26"/>
  <c r="DL10" i="26"/>
  <c r="DK10" i="26"/>
  <c r="DJ10" i="26"/>
  <c r="DI10" i="26"/>
  <c r="CZ9" i="26"/>
  <c r="FD9" i="26"/>
  <c r="CY9" i="26"/>
  <c r="FC9" i="26"/>
  <c r="CX9" i="26"/>
  <c r="FB9" i="26"/>
  <c r="CW9" i="26"/>
  <c r="FA9" i="26"/>
  <c r="CV9" i="26"/>
  <c r="EZ9" i="26"/>
  <c r="CU9" i="26"/>
  <c r="EY9" i="26"/>
  <c r="CT9" i="26"/>
  <c r="EX9" i="26"/>
  <c r="CS9" i="26"/>
  <c r="EW9" i="26"/>
  <c r="CR9" i="26"/>
  <c r="EV9" i="26"/>
  <c r="CQ9" i="26"/>
  <c r="EU9" i="26"/>
  <c r="CP9" i="26"/>
  <c r="ET9" i="26"/>
  <c r="CO9" i="26"/>
  <c r="ES9" i="26"/>
  <c r="CN9" i="26"/>
  <c r="ER9" i="26"/>
  <c r="CM9" i="26"/>
  <c r="EQ9" i="26"/>
  <c r="CL9" i="26"/>
  <c r="EP9" i="26"/>
  <c r="CK9" i="26"/>
  <c r="EO9" i="26"/>
  <c r="CJ9" i="26"/>
  <c r="EN9" i="26"/>
  <c r="CI9" i="26"/>
  <c r="EM9" i="26"/>
  <c r="CH9" i="26"/>
  <c r="EL9" i="26"/>
  <c r="CG9" i="26"/>
  <c r="EK9" i="26"/>
  <c r="CF9" i="26"/>
  <c r="EJ9" i="26"/>
  <c r="CE9" i="26"/>
  <c r="EI9" i="26"/>
  <c r="CD9" i="26"/>
  <c r="EH9" i="26"/>
  <c r="CC9" i="26"/>
  <c r="EG9" i="26"/>
  <c r="CB9" i="26"/>
  <c r="EF9" i="26"/>
  <c r="CA9" i="26"/>
  <c r="EE9" i="26"/>
  <c r="BZ9" i="26"/>
  <c r="ED9" i="26"/>
  <c r="BY9" i="26"/>
  <c r="EC9" i="26"/>
  <c r="BX9" i="26"/>
  <c r="EB9" i="26"/>
  <c r="BW9" i="26"/>
  <c r="EA9" i="26"/>
  <c r="BV9" i="26"/>
  <c r="DZ9" i="26"/>
  <c r="BU9" i="26"/>
  <c r="DY9" i="26"/>
  <c r="BT9" i="26"/>
  <c r="DX9" i="26"/>
  <c r="BS9" i="26"/>
  <c r="DW9" i="26"/>
  <c r="BR9" i="26"/>
  <c r="DV9" i="26"/>
  <c r="BQ9" i="26"/>
  <c r="DU9" i="26"/>
  <c r="BP9" i="26"/>
  <c r="DT9" i="26"/>
  <c r="BO9" i="26"/>
  <c r="DS9" i="26"/>
  <c r="BN9" i="26"/>
  <c r="DR9" i="26"/>
  <c r="BM9" i="26"/>
  <c r="DQ9" i="26"/>
  <c r="BL9" i="26"/>
  <c r="DP9" i="26"/>
  <c r="BK9" i="26"/>
  <c r="DO9" i="26"/>
  <c r="BJ9" i="26"/>
  <c r="DN9" i="26"/>
  <c r="DM9" i="26"/>
  <c r="DL9" i="26"/>
  <c r="DK9" i="26"/>
  <c r="DJ9" i="26"/>
  <c r="DI9" i="26"/>
  <c r="CZ8" i="26"/>
  <c r="FD8" i="26"/>
  <c r="CY8" i="26"/>
  <c r="FC8" i="26"/>
  <c r="CX8" i="26"/>
  <c r="FB8" i="26"/>
  <c r="CW8" i="26"/>
  <c r="FA8" i="26"/>
  <c r="CV8" i="26"/>
  <c r="EZ8" i="26"/>
  <c r="CU8" i="26"/>
  <c r="EY8" i="26"/>
  <c r="CT8" i="26"/>
  <c r="EX8" i="26"/>
  <c r="CS8" i="26"/>
  <c r="EW8" i="26"/>
  <c r="CR8" i="26"/>
  <c r="EV8" i="26"/>
  <c r="CQ8" i="26"/>
  <c r="EU8" i="26"/>
  <c r="CP8" i="26"/>
  <c r="ET8" i="26"/>
  <c r="CO8" i="26"/>
  <c r="ES8" i="26"/>
  <c r="CN8" i="26"/>
  <c r="ER8" i="26"/>
  <c r="CM8" i="26"/>
  <c r="EQ8" i="26"/>
  <c r="CL8" i="26"/>
  <c r="EP8" i="26"/>
  <c r="CK8" i="26"/>
  <c r="EO8" i="26"/>
  <c r="CJ8" i="26"/>
  <c r="EN8" i="26"/>
  <c r="CI8" i="26"/>
  <c r="EM8" i="26"/>
  <c r="CH8" i="26"/>
  <c r="EL8" i="26"/>
  <c r="CG8" i="26"/>
  <c r="EK8" i="26"/>
  <c r="CF8" i="26"/>
  <c r="EJ8" i="26"/>
  <c r="CE8" i="26"/>
  <c r="EI8" i="26"/>
  <c r="CD8" i="26"/>
  <c r="EH8" i="26"/>
  <c r="CC8" i="26"/>
  <c r="EG8" i="26"/>
  <c r="CB8" i="26"/>
  <c r="EF8" i="26"/>
  <c r="CA8" i="26"/>
  <c r="EE8" i="26"/>
  <c r="BZ8" i="26"/>
  <c r="ED8" i="26"/>
  <c r="BY8" i="26"/>
  <c r="EC8" i="26"/>
  <c r="BX8" i="26"/>
  <c r="EB8" i="26"/>
  <c r="BW8" i="26"/>
  <c r="EA8" i="26"/>
  <c r="BV8" i="26"/>
  <c r="DZ8" i="26"/>
  <c r="BU8" i="26"/>
  <c r="DY8" i="26"/>
  <c r="BT8" i="26"/>
  <c r="DX8" i="26"/>
  <c r="BS8" i="26"/>
  <c r="DW8" i="26"/>
  <c r="BR8" i="26"/>
  <c r="DV8" i="26"/>
  <c r="BQ8" i="26"/>
  <c r="DU8" i="26"/>
  <c r="BP8" i="26"/>
  <c r="DT8" i="26"/>
  <c r="BO8" i="26"/>
  <c r="DS8" i="26"/>
  <c r="BN8" i="26"/>
  <c r="DR8" i="26"/>
  <c r="BM8" i="26"/>
  <c r="DQ8" i="26"/>
  <c r="BL8" i="26"/>
  <c r="DP8" i="26"/>
  <c r="BK8" i="26"/>
  <c r="DO8" i="26"/>
  <c r="BJ8" i="26"/>
  <c r="DN8" i="26"/>
  <c r="DM8" i="26"/>
  <c r="DL8" i="26"/>
  <c r="DK8" i="26"/>
  <c r="DJ8" i="26"/>
  <c r="DI8" i="26"/>
  <c r="CN54" i="25"/>
  <c r="ER54" i="25"/>
  <c r="CM54" i="25"/>
  <c r="EQ54" i="25"/>
  <c r="CL54" i="25"/>
  <c r="EP54" i="25"/>
  <c r="CK54" i="25"/>
  <c r="EO54" i="25"/>
  <c r="CJ54" i="25"/>
  <c r="EN54" i="25"/>
  <c r="CI54" i="25"/>
  <c r="EM54" i="25"/>
  <c r="CH54" i="25"/>
  <c r="EL54" i="25"/>
  <c r="CG54" i="25"/>
  <c r="EK54" i="25"/>
  <c r="CF54" i="25"/>
  <c r="EJ54" i="25"/>
  <c r="CE54" i="25"/>
  <c r="EI54" i="25"/>
  <c r="CD54" i="25"/>
  <c r="EH54" i="25"/>
  <c r="CC54" i="25"/>
  <c r="EG54" i="25"/>
  <c r="CB54" i="25"/>
  <c r="EF54" i="25"/>
  <c r="CA54" i="25"/>
  <c r="EE54" i="25"/>
  <c r="BZ54" i="25"/>
  <c r="ED54" i="25"/>
  <c r="BY54" i="25"/>
  <c r="EC54" i="25"/>
  <c r="BX54" i="25"/>
  <c r="EB54" i="25"/>
  <c r="BW54" i="25"/>
  <c r="EA54" i="25"/>
  <c r="BV54" i="25"/>
  <c r="DZ54" i="25"/>
  <c r="BU54" i="25"/>
  <c r="DY54" i="25"/>
  <c r="BT54" i="25"/>
  <c r="DX54" i="25"/>
  <c r="BS54" i="25"/>
  <c r="DW54" i="25"/>
  <c r="BR54" i="25"/>
  <c r="DV54" i="25"/>
  <c r="BQ54" i="25"/>
  <c r="DU54" i="25"/>
  <c r="BP54" i="25"/>
  <c r="DT54" i="25"/>
  <c r="BO54" i="25"/>
  <c r="DS54" i="25"/>
  <c r="BN54" i="25"/>
  <c r="DR54" i="25"/>
  <c r="BM54" i="25"/>
  <c r="DQ54" i="25"/>
  <c r="BL54" i="25"/>
  <c r="DP54" i="25"/>
  <c r="BK54" i="25"/>
  <c r="DO54" i="25"/>
  <c r="BJ54" i="25"/>
  <c r="DN54" i="25"/>
  <c r="DM54" i="25"/>
  <c r="DL54" i="25"/>
  <c r="DK54" i="25"/>
  <c r="DJ54" i="25"/>
  <c r="DI54" i="25"/>
  <c r="DH54" i="25"/>
  <c r="CN53" i="25"/>
  <c r="ER53" i="25"/>
  <c r="CM53" i="25"/>
  <c r="EQ53" i="25"/>
  <c r="CL53" i="25"/>
  <c r="EP53" i="25"/>
  <c r="CK53" i="25"/>
  <c r="EO53" i="25"/>
  <c r="CJ53" i="25"/>
  <c r="EN53" i="25"/>
  <c r="CI53" i="25"/>
  <c r="EM53" i="25"/>
  <c r="CH53" i="25"/>
  <c r="EL53" i="25"/>
  <c r="CG53" i="25"/>
  <c r="EK53" i="25"/>
  <c r="CF53" i="25"/>
  <c r="EJ53" i="25"/>
  <c r="CE53" i="25"/>
  <c r="EI53" i="25"/>
  <c r="CD53" i="25"/>
  <c r="EH53" i="25"/>
  <c r="CC53" i="25"/>
  <c r="EG53" i="25"/>
  <c r="CB53" i="25"/>
  <c r="EF53" i="25"/>
  <c r="CA53" i="25"/>
  <c r="EE53" i="25"/>
  <c r="BZ53" i="25"/>
  <c r="ED53" i="25"/>
  <c r="BY53" i="25"/>
  <c r="EC53" i="25"/>
  <c r="BX53" i="25"/>
  <c r="EB53" i="25"/>
  <c r="BW53" i="25"/>
  <c r="EA53" i="25"/>
  <c r="BV53" i="25"/>
  <c r="DZ53" i="25"/>
  <c r="BU53" i="25"/>
  <c r="DY53" i="25"/>
  <c r="BT53" i="25"/>
  <c r="DX53" i="25"/>
  <c r="BS53" i="25"/>
  <c r="DW53" i="25"/>
  <c r="BR53" i="25"/>
  <c r="DV53" i="25"/>
  <c r="BQ53" i="25"/>
  <c r="DU53" i="25"/>
  <c r="BP53" i="25"/>
  <c r="DT53" i="25"/>
  <c r="BO53" i="25"/>
  <c r="DS53" i="25"/>
  <c r="BN53" i="25"/>
  <c r="DR53" i="25"/>
  <c r="BM53" i="25"/>
  <c r="DQ53" i="25"/>
  <c r="BL53" i="25"/>
  <c r="DP53" i="25"/>
  <c r="BK53" i="25"/>
  <c r="DO53" i="25"/>
  <c r="BJ53" i="25"/>
  <c r="DN53" i="25"/>
  <c r="DM53" i="25"/>
  <c r="DL53" i="25"/>
  <c r="DK53" i="25"/>
  <c r="DJ53" i="25"/>
  <c r="DI53" i="25"/>
  <c r="DH53" i="25"/>
  <c r="CN52" i="25"/>
  <c r="ER52" i="25"/>
  <c r="CM52" i="25"/>
  <c r="EQ52" i="25"/>
  <c r="CL52" i="25"/>
  <c r="EP52" i="25"/>
  <c r="CK52" i="25"/>
  <c r="EO52" i="25"/>
  <c r="CJ52" i="25"/>
  <c r="EN52" i="25"/>
  <c r="CI52" i="25"/>
  <c r="EM52" i="25"/>
  <c r="CH52" i="25"/>
  <c r="EL52" i="25"/>
  <c r="CG52" i="25"/>
  <c r="EK52" i="25"/>
  <c r="CF52" i="25"/>
  <c r="EJ52" i="25"/>
  <c r="CE52" i="25"/>
  <c r="EI52" i="25"/>
  <c r="CD52" i="25"/>
  <c r="EH52" i="25"/>
  <c r="CC52" i="25"/>
  <c r="EG52" i="25"/>
  <c r="CB52" i="25"/>
  <c r="EF52" i="25"/>
  <c r="CA52" i="25"/>
  <c r="EE52" i="25"/>
  <c r="BZ52" i="25"/>
  <c r="ED52" i="25"/>
  <c r="BY52" i="25"/>
  <c r="EC52" i="25"/>
  <c r="BX52" i="25"/>
  <c r="EB52" i="25"/>
  <c r="BW52" i="25"/>
  <c r="EA52" i="25"/>
  <c r="BV52" i="25"/>
  <c r="DZ52" i="25"/>
  <c r="BU52" i="25"/>
  <c r="DY52" i="25"/>
  <c r="BT52" i="25"/>
  <c r="DX52" i="25"/>
  <c r="BS52" i="25"/>
  <c r="DW52" i="25"/>
  <c r="BR52" i="25"/>
  <c r="DV52" i="25"/>
  <c r="BQ52" i="25"/>
  <c r="DU52" i="25"/>
  <c r="BP52" i="25"/>
  <c r="DT52" i="25"/>
  <c r="BO52" i="25"/>
  <c r="DS52" i="25"/>
  <c r="BN52" i="25"/>
  <c r="DR52" i="25"/>
  <c r="BM52" i="25"/>
  <c r="DQ52" i="25"/>
  <c r="BL52" i="25"/>
  <c r="DP52" i="25"/>
  <c r="BK52" i="25"/>
  <c r="DO52" i="25"/>
  <c r="BJ52" i="25"/>
  <c r="DN52" i="25"/>
  <c r="DM52" i="25"/>
  <c r="DL52" i="25"/>
  <c r="DK52" i="25"/>
  <c r="DJ52" i="25"/>
  <c r="DI52" i="25"/>
  <c r="DH52" i="25"/>
  <c r="CN51" i="25"/>
  <c r="ER51" i="25"/>
  <c r="CM51" i="25"/>
  <c r="EQ51" i="25"/>
  <c r="CL51" i="25"/>
  <c r="EP51" i="25"/>
  <c r="CK51" i="25"/>
  <c r="EO51" i="25"/>
  <c r="CJ51" i="25"/>
  <c r="EN51" i="25"/>
  <c r="CI51" i="25"/>
  <c r="EM51" i="25"/>
  <c r="CH51" i="25"/>
  <c r="EL51" i="25"/>
  <c r="CG51" i="25"/>
  <c r="EK51" i="25"/>
  <c r="CF51" i="25"/>
  <c r="EJ51" i="25"/>
  <c r="CE51" i="25"/>
  <c r="EI51" i="25"/>
  <c r="CD51" i="25"/>
  <c r="EH51" i="25"/>
  <c r="CC51" i="25"/>
  <c r="EG51" i="25"/>
  <c r="CB51" i="25"/>
  <c r="EF51" i="25"/>
  <c r="CA51" i="25"/>
  <c r="EE51" i="25"/>
  <c r="BZ51" i="25"/>
  <c r="ED51" i="25"/>
  <c r="BY51" i="25"/>
  <c r="EC51" i="25"/>
  <c r="BX51" i="25"/>
  <c r="EB51" i="25"/>
  <c r="BW51" i="25"/>
  <c r="EA51" i="25"/>
  <c r="BV51" i="25"/>
  <c r="DZ51" i="25"/>
  <c r="BU51" i="25"/>
  <c r="DY51" i="25"/>
  <c r="BT51" i="25"/>
  <c r="DX51" i="25"/>
  <c r="BS51" i="25"/>
  <c r="DW51" i="25"/>
  <c r="BR51" i="25"/>
  <c r="DV51" i="25"/>
  <c r="BQ51" i="25"/>
  <c r="DU51" i="25"/>
  <c r="BP51" i="25"/>
  <c r="DT51" i="25"/>
  <c r="BO51" i="25"/>
  <c r="DS51" i="25"/>
  <c r="BN51" i="25"/>
  <c r="DR51" i="25"/>
  <c r="BM51" i="25"/>
  <c r="DQ51" i="25"/>
  <c r="BL51" i="25"/>
  <c r="DP51" i="25"/>
  <c r="BK51" i="25"/>
  <c r="DO51" i="25"/>
  <c r="BJ51" i="25"/>
  <c r="DN51" i="25"/>
  <c r="DM51" i="25"/>
  <c r="DL51" i="25"/>
  <c r="DK51" i="25"/>
  <c r="DJ51" i="25"/>
  <c r="DI51" i="25"/>
  <c r="DH51" i="25"/>
  <c r="CN50" i="25"/>
  <c r="ER50" i="25"/>
  <c r="CM50" i="25"/>
  <c r="EQ50" i="25"/>
  <c r="CL50" i="25"/>
  <c r="EP50" i="25"/>
  <c r="CK50" i="25"/>
  <c r="EO50" i="25"/>
  <c r="CJ50" i="25"/>
  <c r="EN50" i="25"/>
  <c r="CI50" i="25"/>
  <c r="EM50" i="25"/>
  <c r="CH50" i="25"/>
  <c r="EL50" i="25"/>
  <c r="CG50" i="25"/>
  <c r="EK50" i="25"/>
  <c r="CF50" i="25"/>
  <c r="EJ50" i="25"/>
  <c r="CE50" i="25"/>
  <c r="EI50" i="25"/>
  <c r="CD50" i="25"/>
  <c r="EH50" i="25"/>
  <c r="CC50" i="25"/>
  <c r="EG50" i="25"/>
  <c r="CB50" i="25"/>
  <c r="EF50" i="25"/>
  <c r="CA50" i="25"/>
  <c r="EE50" i="25"/>
  <c r="BZ50" i="25"/>
  <c r="ED50" i="25"/>
  <c r="BY50" i="25"/>
  <c r="EC50" i="25"/>
  <c r="BX50" i="25"/>
  <c r="EB50" i="25"/>
  <c r="BW50" i="25"/>
  <c r="EA50" i="25"/>
  <c r="BV50" i="25"/>
  <c r="DZ50" i="25"/>
  <c r="BU50" i="25"/>
  <c r="DY50" i="25"/>
  <c r="BT50" i="25"/>
  <c r="DX50" i="25"/>
  <c r="BS50" i="25"/>
  <c r="DW50" i="25"/>
  <c r="BR50" i="25"/>
  <c r="DV50" i="25"/>
  <c r="BQ50" i="25"/>
  <c r="DU50" i="25"/>
  <c r="BP50" i="25"/>
  <c r="DT50" i="25"/>
  <c r="BO50" i="25"/>
  <c r="DS50" i="25"/>
  <c r="BN50" i="25"/>
  <c r="DR50" i="25"/>
  <c r="BM50" i="25"/>
  <c r="DQ50" i="25"/>
  <c r="BL50" i="25"/>
  <c r="DP50" i="25"/>
  <c r="BK50" i="25"/>
  <c r="DO50" i="25"/>
  <c r="BJ50" i="25"/>
  <c r="DN50" i="25"/>
  <c r="DM50" i="25"/>
  <c r="DL50" i="25"/>
  <c r="DK50" i="25"/>
  <c r="DJ50" i="25"/>
  <c r="DI50" i="25"/>
  <c r="DH50" i="25"/>
  <c r="CN49" i="25"/>
  <c r="ER49" i="25"/>
  <c r="CM49" i="25"/>
  <c r="EQ49" i="25"/>
  <c r="CL49" i="25"/>
  <c r="EP49" i="25"/>
  <c r="CK49" i="25"/>
  <c r="EO49" i="25"/>
  <c r="CJ49" i="25"/>
  <c r="EN49" i="25"/>
  <c r="CI49" i="25"/>
  <c r="EM49" i="25"/>
  <c r="CH49" i="25"/>
  <c r="EL49" i="25"/>
  <c r="CG49" i="25"/>
  <c r="EK49" i="25"/>
  <c r="CF49" i="25"/>
  <c r="EJ49" i="25"/>
  <c r="CE49" i="25"/>
  <c r="EI49" i="25"/>
  <c r="CD49" i="25"/>
  <c r="EH49" i="25"/>
  <c r="CC49" i="25"/>
  <c r="EG49" i="25"/>
  <c r="CB49" i="25"/>
  <c r="EF49" i="25"/>
  <c r="CA49" i="25"/>
  <c r="EE49" i="25"/>
  <c r="BZ49" i="25"/>
  <c r="ED49" i="25"/>
  <c r="BY49" i="25"/>
  <c r="EC49" i="25"/>
  <c r="BX49" i="25"/>
  <c r="EB49" i="25"/>
  <c r="BW49" i="25"/>
  <c r="EA49" i="25"/>
  <c r="BV49" i="25"/>
  <c r="DZ49" i="25"/>
  <c r="BU49" i="25"/>
  <c r="DY49" i="25"/>
  <c r="BT49" i="25"/>
  <c r="DX49" i="25"/>
  <c r="BS49" i="25"/>
  <c r="DW49" i="25"/>
  <c r="BR49" i="25"/>
  <c r="DV49" i="25"/>
  <c r="BQ49" i="25"/>
  <c r="DU49" i="25"/>
  <c r="BP49" i="25"/>
  <c r="DT49" i="25"/>
  <c r="BO49" i="25"/>
  <c r="DS49" i="25"/>
  <c r="BN49" i="25"/>
  <c r="DR49" i="25"/>
  <c r="BM49" i="25"/>
  <c r="DQ49" i="25"/>
  <c r="BL49" i="25"/>
  <c r="DP49" i="25"/>
  <c r="BK49" i="25"/>
  <c r="DO49" i="25"/>
  <c r="BJ49" i="25"/>
  <c r="DN49" i="25"/>
  <c r="DM49" i="25"/>
  <c r="DL49" i="25"/>
  <c r="DK49" i="25"/>
  <c r="DJ49" i="25"/>
  <c r="DI49" i="25"/>
  <c r="DH49" i="25"/>
  <c r="CN48" i="25"/>
  <c r="ER48" i="25"/>
  <c r="CM48" i="25"/>
  <c r="EQ48" i="25"/>
  <c r="CL48" i="25"/>
  <c r="EP48" i="25"/>
  <c r="CK48" i="25"/>
  <c r="EO48" i="25"/>
  <c r="CJ48" i="25"/>
  <c r="EN48" i="25"/>
  <c r="CI48" i="25"/>
  <c r="EM48" i="25"/>
  <c r="CH48" i="25"/>
  <c r="EL48" i="25"/>
  <c r="CG48" i="25"/>
  <c r="EK48" i="25"/>
  <c r="CF48" i="25"/>
  <c r="EJ48" i="25"/>
  <c r="CE48" i="25"/>
  <c r="EI48" i="25"/>
  <c r="CD48" i="25"/>
  <c r="EH48" i="25"/>
  <c r="CC48" i="25"/>
  <c r="EG48" i="25"/>
  <c r="CB48" i="25"/>
  <c r="EF48" i="25"/>
  <c r="CA48" i="25"/>
  <c r="EE48" i="25"/>
  <c r="BZ48" i="25"/>
  <c r="ED48" i="25"/>
  <c r="BY48" i="25"/>
  <c r="EC48" i="25"/>
  <c r="BX48" i="25"/>
  <c r="EB48" i="25"/>
  <c r="BW48" i="25"/>
  <c r="EA48" i="25"/>
  <c r="BV48" i="25"/>
  <c r="DZ48" i="25"/>
  <c r="BU48" i="25"/>
  <c r="DY48" i="25"/>
  <c r="BT48" i="25"/>
  <c r="DX48" i="25"/>
  <c r="BS48" i="25"/>
  <c r="DW48" i="25"/>
  <c r="BR48" i="25"/>
  <c r="DV48" i="25"/>
  <c r="BQ48" i="25"/>
  <c r="DU48" i="25"/>
  <c r="BP48" i="25"/>
  <c r="DT48" i="25"/>
  <c r="BO48" i="25"/>
  <c r="DS48" i="25"/>
  <c r="BN48" i="25"/>
  <c r="DR48" i="25"/>
  <c r="BM48" i="25"/>
  <c r="DQ48" i="25"/>
  <c r="BL48" i="25"/>
  <c r="DP48" i="25"/>
  <c r="BK48" i="25"/>
  <c r="DO48" i="25"/>
  <c r="BJ48" i="25"/>
  <c r="DN48" i="25"/>
  <c r="DM48" i="25"/>
  <c r="DL48" i="25"/>
  <c r="DK48" i="25"/>
  <c r="DJ48" i="25"/>
  <c r="DI48" i="25"/>
  <c r="DH48" i="25"/>
  <c r="CN47" i="25"/>
  <c r="ER47" i="25" s="1"/>
  <c r="CM47" i="25"/>
  <c r="EQ47" i="25" s="1"/>
  <c r="CL47" i="25"/>
  <c r="EP47" i="25" s="1"/>
  <c r="CK47" i="25"/>
  <c r="EO47" i="25" s="1"/>
  <c r="CJ47" i="25"/>
  <c r="EN47" i="25" s="1"/>
  <c r="CI47" i="25"/>
  <c r="EM47" i="25" s="1"/>
  <c r="CH47" i="25"/>
  <c r="EL47" i="25" s="1"/>
  <c r="CG47" i="25"/>
  <c r="EK47" i="25" s="1"/>
  <c r="CF47" i="25"/>
  <c r="EJ47" i="25" s="1"/>
  <c r="CE47" i="25"/>
  <c r="EI47" i="25" s="1"/>
  <c r="CD47" i="25"/>
  <c r="EH47" i="25" s="1"/>
  <c r="CC47" i="25"/>
  <c r="EG47" i="25" s="1"/>
  <c r="CB47" i="25"/>
  <c r="EF47" i="25" s="1"/>
  <c r="CA47" i="25"/>
  <c r="EE47" i="25" s="1"/>
  <c r="BZ47" i="25"/>
  <c r="ED47" i="25" s="1"/>
  <c r="BY47" i="25"/>
  <c r="EC47" i="25" s="1"/>
  <c r="BX47" i="25"/>
  <c r="EB47" i="25" s="1"/>
  <c r="BW47" i="25"/>
  <c r="EA47" i="25" s="1"/>
  <c r="BV47" i="25"/>
  <c r="DZ47" i="25" s="1"/>
  <c r="BU47" i="25"/>
  <c r="DY47" i="25" s="1"/>
  <c r="BT47" i="25"/>
  <c r="DX47" i="25" s="1"/>
  <c r="BS47" i="25"/>
  <c r="DW47" i="25" s="1"/>
  <c r="BR47" i="25"/>
  <c r="DV47" i="25" s="1"/>
  <c r="BQ47" i="25"/>
  <c r="DU47" i="25" s="1"/>
  <c r="BP47" i="25"/>
  <c r="DT47" i="25" s="1"/>
  <c r="BO47" i="25"/>
  <c r="DS47" i="25" s="1"/>
  <c r="BN47" i="25"/>
  <c r="DR47" i="25" s="1"/>
  <c r="BM47" i="25"/>
  <c r="DQ47" i="25" s="1"/>
  <c r="BL47" i="25"/>
  <c r="DP47" i="25" s="1"/>
  <c r="BK47" i="25"/>
  <c r="DO47" i="25" s="1"/>
  <c r="BJ47" i="25"/>
  <c r="DN47" i="25" s="1"/>
  <c r="DM47" i="25"/>
  <c r="DL47" i="25"/>
  <c r="DK47" i="25"/>
  <c r="DJ47" i="25"/>
  <c r="DI47" i="25"/>
  <c r="DH47" i="25"/>
  <c r="CN46" i="25"/>
  <c r="ER46" i="25" s="1"/>
  <c r="CM46" i="25"/>
  <c r="EQ46" i="25" s="1"/>
  <c r="CL46" i="25"/>
  <c r="EP46" i="25" s="1"/>
  <c r="CK46" i="25"/>
  <c r="EO46" i="25" s="1"/>
  <c r="CJ46" i="25"/>
  <c r="EN46" i="25" s="1"/>
  <c r="CI46" i="25"/>
  <c r="EM46" i="25" s="1"/>
  <c r="CH46" i="25"/>
  <c r="EL46" i="25" s="1"/>
  <c r="CG46" i="25"/>
  <c r="EK46" i="25" s="1"/>
  <c r="CF46" i="25"/>
  <c r="EJ46" i="25" s="1"/>
  <c r="CE46" i="25"/>
  <c r="EI46" i="25" s="1"/>
  <c r="CD46" i="25"/>
  <c r="EH46" i="25" s="1"/>
  <c r="CC46" i="25"/>
  <c r="EG46" i="25" s="1"/>
  <c r="CB46" i="25"/>
  <c r="EF46" i="25" s="1"/>
  <c r="CA46" i="25"/>
  <c r="EE46" i="25" s="1"/>
  <c r="BZ46" i="25"/>
  <c r="ED46" i="25" s="1"/>
  <c r="BY46" i="25"/>
  <c r="EC46" i="25" s="1"/>
  <c r="BX46" i="25"/>
  <c r="EB46" i="25" s="1"/>
  <c r="BW46" i="25"/>
  <c r="EA46" i="25" s="1"/>
  <c r="BV46" i="25"/>
  <c r="DZ46" i="25" s="1"/>
  <c r="BU46" i="25"/>
  <c r="DY46" i="25" s="1"/>
  <c r="BT46" i="25"/>
  <c r="DX46" i="25" s="1"/>
  <c r="BS46" i="25"/>
  <c r="DW46" i="25" s="1"/>
  <c r="BR46" i="25"/>
  <c r="DV46" i="25" s="1"/>
  <c r="BQ46" i="25"/>
  <c r="DU46" i="25" s="1"/>
  <c r="BP46" i="25"/>
  <c r="DT46" i="25" s="1"/>
  <c r="BO46" i="25"/>
  <c r="DS46" i="25" s="1"/>
  <c r="BN46" i="25"/>
  <c r="DR46" i="25" s="1"/>
  <c r="BM46" i="25"/>
  <c r="DQ46" i="25" s="1"/>
  <c r="BL46" i="25"/>
  <c r="DP46" i="25" s="1"/>
  <c r="BK46" i="25"/>
  <c r="DO46" i="25" s="1"/>
  <c r="BJ46" i="25"/>
  <c r="DN46" i="25" s="1"/>
  <c r="DM46" i="25"/>
  <c r="DL46" i="25"/>
  <c r="DK46" i="25"/>
  <c r="DJ46" i="25"/>
  <c r="DI46" i="25"/>
  <c r="DH46" i="25"/>
  <c r="CN45" i="25"/>
  <c r="ER45" i="25"/>
  <c r="CM45" i="25"/>
  <c r="EQ45" i="25"/>
  <c r="CL45" i="25"/>
  <c r="EP45" i="25"/>
  <c r="CK45" i="25"/>
  <c r="EO45" i="25"/>
  <c r="CJ45" i="25"/>
  <c r="EN45" i="25"/>
  <c r="CI45" i="25"/>
  <c r="EM45" i="25"/>
  <c r="CH45" i="25"/>
  <c r="EL45" i="25"/>
  <c r="CG45" i="25"/>
  <c r="EK45" i="25"/>
  <c r="CF45" i="25"/>
  <c r="EJ45" i="25"/>
  <c r="CE45" i="25"/>
  <c r="EI45" i="25"/>
  <c r="CD45" i="25"/>
  <c r="EH45" i="25"/>
  <c r="CC45" i="25"/>
  <c r="EG45" i="25"/>
  <c r="CB45" i="25"/>
  <c r="EF45" i="25"/>
  <c r="CA45" i="25"/>
  <c r="EE45" i="25"/>
  <c r="BZ45" i="25"/>
  <c r="ED45" i="25"/>
  <c r="BY45" i="25"/>
  <c r="EC45" i="25"/>
  <c r="BX45" i="25"/>
  <c r="EB45" i="25"/>
  <c r="BW45" i="25"/>
  <c r="EA45" i="25"/>
  <c r="BV45" i="25"/>
  <c r="DZ45" i="25"/>
  <c r="BU45" i="25"/>
  <c r="DY45" i="25"/>
  <c r="BT45" i="25"/>
  <c r="DX45" i="25"/>
  <c r="BS45" i="25"/>
  <c r="DW45" i="25"/>
  <c r="BR45" i="25"/>
  <c r="DV45" i="25"/>
  <c r="BQ45" i="25"/>
  <c r="DU45" i="25"/>
  <c r="BP45" i="25"/>
  <c r="DT45" i="25"/>
  <c r="BO45" i="25"/>
  <c r="DS45" i="25"/>
  <c r="BN45" i="25"/>
  <c r="DR45" i="25"/>
  <c r="BM45" i="25"/>
  <c r="DQ45" i="25"/>
  <c r="BL45" i="25"/>
  <c r="DP45" i="25"/>
  <c r="BK45" i="25"/>
  <c r="DO45" i="25"/>
  <c r="BJ45" i="25"/>
  <c r="DN45" i="25"/>
  <c r="DM45" i="25"/>
  <c r="DL45" i="25"/>
  <c r="DK45" i="25"/>
  <c r="DJ45" i="25"/>
  <c r="DI45" i="25"/>
  <c r="DH45" i="25"/>
  <c r="CN44" i="25"/>
  <c r="ER44" i="25"/>
  <c r="CM44" i="25"/>
  <c r="EQ44" i="25"/>
  <c r="CL44" i="25"/>
  <c r="EP44" i="25"/>
  <c r="CK44" i="25"/>
  <c r="EO44" i="25"/>
  <c r="CJ44" i="25"/>
  <c r="EN44" i="25"/>
  <c r="CI44" i="25"/>
  <c r="EM44" i="25"/>
  <c r="CH44" i="25"/>
  <c r="EL44" i="25"/>
  <c r="CG44" i="25"/>
  <c r="EK44" i="25"/>
  <c r="CF44" i="25"/>
  <c r="EJ44" i="25"/>
  <c r="CE44" i="25"/>
  <c r="EI44" i="25"/>
  <c r="CD44" i="25"/>
  <c r="EH44" i="25"/>
  <c r="CC44" i="25"/>
  <c r="EG44" i="25"/>
  <c r="CB44" i="25"/>
  <c r="EF44" i="25"/>
  <c r="CA44" i="25"/>
  <c r="EE44" i="25"/>
  <c r="BZ44" i="25"/>
  <c r="ED44" i="25"/>
  <c r="BY44" i="25"/>
  <c r="EC44" i="25"/>
  <c r="BX44" i="25"/>
  <c r="EB44" i="25"/>
  <c r="BW44" i="25"/>
  <c r="EA44" i="25"/>
  <c r="BV44" i="25"/>
  <c r="DZ44" i="25"/>
  <c r="BU44" i="25"/>
  <c r="DY44" i="25"/>
  <c r="BT44" i="25"/>
  <c r="DX44" i="25"/>
  <c r="BS44" i="25"/>
  <c r="DW44" i="25"/>
  <c r="BR44" i="25"/>
  <c r="DV44" i="25"/>
  <c r="BQ44" i="25"/>
  <c r="DU44" i="25"/>
  <c r="BP44" i="25"/>
  <c r="DT44" i="25"/>
  <c r="BO44" i="25"/>
  <c r="DS44" i="25"/>
  <c r="BN44" i="25"/>
  <c r="DR44" i="25"/>
  <c r="BM44" i="25"/>
  <c r="DQ44" i="25"/>
  <c r="BL44" i="25"/>
  <c r="DP44" i="25"/>
  <c r="BK44" i="25"/>
  <c r="DO44" i="25"/>
  <c r="BJ44" i="25"/>
  <c r="DN44" i="25"/>
  <c r="DM44" i="25"/>
  <c r="DL44" i="25"/>
  <c r="DK44" i="25"/>
  <c r="DJ44" i="25"/>
  <c r="DI44" i="25"/>
  <c r="DH44" i="25"/>
  <c r="CN43" i="25"/>
  <c r="ER43" i="25"/>
  <c r="CM43" i="25"/>
  <c r="EQ43" i="25"/>
  <c r="CL43" i="25"/>
  <c r="EP43" i="25"/>
  <c r="CK43" i="25"/>
  <c r="EO43" i="25"/>
  <c r="CJ43" i="25"/>
  <c r="EN43" i="25"/>
  <c r="CI43" i="25"/>
  <c r="EM43" i="25"/>
  <c r="CH43" i="25"/>
  <c r="EL43" i="25"/>
  <c r="CG43" i="25"/>
  <c r="EK43" i="25"/>
  <c r="CF43" i="25"/>
  <c r="EJ43" i="25"/>
  <c r="CE43" i="25"/>
  <c r="EI43" i="25"/>
  <c r="CD43" i="25"/>
  <c r="EH43" i="25"/>
  <c r="CC43" i="25"/>
  <c r="EG43" i="25"/>
  <c r="CB43" i="25"/>
  <c r="EF43" i="25"/>
  <c r="CA43" i="25"/>
  <c r="EE43" i="25"/>
  <c r="BZ43" i="25"/>
  <c r="ED43" i="25"/>
  <c r="BY43" i="25"/>
  <c r="EC43" i="25"/>
  <c r="BX43" i="25"/>
  <c r="EB43" i="25"/>
  <c r="BW43" i="25"/>
  <c r="EA43" i="25"/>
  <c r="BV43" i="25"/>
  <c r="DZ43" i="25"/>
  <c r="BU43" i="25"/>
  <c r="DY43" i="25"/>
  <c r="BT43" i="25"/>
  <c r="DX43" i="25"/>
  <c r="BS43" i="25"/>
  <c r="DW43" i="25"/>
  <c r="BR43" i="25"/>
  <c r="DV43" i="25"/>
  <c r="BQ43" i="25"/>
  <c r="DU43" i="25"/>
  <c r="BP43" i="25"/>
  <c r="DT43" i="25"/>
  <c r="BO43" i="25"/>
  <c r="DS43" i="25"/>
  <c r="BN43" i="25"/>
  <c r="DR43" i="25"/>
  <c r="BM43" i="25"/>
  <c r="DQ43" i="25"/>
  <c r="BL43" i="25"/>
  <c r="DP43" i="25"/>
  <c r="BK43" i="25"/>
  <c r="DO43" i="25"/>
  <c r="BJ43" i="25"/>
  <c r="DN43" i="25"/>
  <c r="DM43" i="25"/>
  <c r="DL43" i="25"/>
  <c r="DK43" i="25"/>
  <c r="DJ43" i="25"/>
  <c r="DI43" i="25"/>
  <c r="DH43" i="25"/>
  <c r="CN42" i="25"/>
  <c r="ER42" i="25"/>
  <c r="CM42" i="25"/>
  <c r="EQ42" i="25"/>
  <c r="CL42" i="25"/>
  <c r="EP42" i="25"/>
  <c r="CK42" i="25"/>
  <c r="EO42" i="25"/>
  <c r="CJ42" i="25"/>
  <c r="EN42" i="25"/>
  <c r="CI42" i="25"/>
  <c r="EM42" i="25"/>
  <c r="CH42" i="25"/>
  <c r="EL42" i="25"/>
  <c r="CG42" i="25"/>
  <c r="EK42" i="25"/>
  <c r="CF42" i="25"/>
  <c r="EJ42" i="25"/>
  <c r="CE42" i="25"/>
  <c r="EI42" i="25"/>
  <c r="CD42" i="25"/>
  <c r="EH42" i="25"/>
  <c r="CC42" i="25"/>
  <c r="EG42" i="25"/>
  <c r="CB42" i="25"/>
  <c r="EF42" i="25"/>
  <c r="CA42" i="25"/>
  <c r="EE42" i="25"/>
  <c r="BZ42" i="25"/>
  <c r="ED42" i="25"/>
  <c r="BY42" i="25"/>
  <c r="EC42" i="25"/>
  <c r="BX42" i="25"/>
  <c r="EB42" i="25"/>
  <c r="BW42" i="25"/>
  <c r="EA42" i="25"/>
  <c r="BV42" i="25"/>
  <c r="DZ42" i="25"/>
  <c r="BU42" i="25"/>
  <c r="DY42" i="25"/>
  <c r="BT42" i="25"/>
  <c r="DX42" i="25"/>
  <c r="BS42" i="25"/>
  <c r="DW42" i="25"/>
  <c r="BR42" i="25"/>
  <c r="DV42" i="25"/>
  <c r="BQ42" i="25"/>
  <c r="DU42" i="25"/>
  <c r="BP42" i="25"/>
  <c r="DT42" i="25"/>
  <c r="BO42" i="25"/>
  <c r="DS42" i="25"/>
  <c r="BN42" i="25"/>
  <c r="DR42" i="25"/>
  <c r="BM42" i="25"/>
  <c r="DQ42" i="25"/>
  <c r="BL42" i="25"/>
  <c r="DP42" i="25"/>
  <c r="BK42" i="25"/>
  <c r="DO42" i="25"/>
  <c r="BJ42" i="25"/>
  <c r="DN42" i="25"/>
  <c r="DM42" i="25"/>
  <c r="DL42" i="25"/>
  <c r="DK42" i="25"/>
  <c r="DJ42" i="25"/>
  <c r="DI42" i="25"/>
  <c r="DH42" i="25"/>
  <c r="CN41" i="25"/>
  <c r="ER41" i="25"/>
  <c r="CM41" i="25"/>
  <c r="EQ41" i="25"/>
  <c r="CL41" i="25"/>
  <c r="EP41" i="25"/>
  <c r="CK41" i="25"/>
  <c r="EO41" i="25"/>
  <c r="CJ41" i="25"/>
  <c r="EN41" i="25"/>
  <c r="CI41" i="25"/>
  <c r="EM41" i="25"/>
  <c r="CH41" i="25"/>
  <c r="EL41" i="25"/>
  <c r="CG41" i="25"/>
  <c r="EK41" i="25"/>
  <c r="CF41" i="25"/>
  <c r="EJ41" i="25"/>
  <c r="CE41" i="25"/>
  <c r="EI41" i="25"/>
  <c r="CD41" i="25"/>
  <c r="EH41" i="25"/>
  <c r="CC41" i="25"/>
  <c r="EG41" i="25"/>
  <c r="CB41" i="25"/>
  <c r="EF41" i="25"/>
  <c r="CA41" i="25"/>
  <c r="EE41" i="25"/>
  <c r="BZ41" i="25"/>
  <c r="ED41" i="25"/>
  <c r="BY41" i="25"/>
  <c r="EC41" i="25"/>
  <c r="BX41" i="25"/>
  <c r="EB41" i="25"/>
  <c r="BW41" i="25"/>
  <c r="EA41" i="25"/>
  <c r="BV41" i="25"/>
  <c r="DZ41" i="25"/>
  <c r="BU41" i="25"/>
  <c r="DY41" i="25"/>
  <c r="BT41" i="25"/>
  <c r="DX41" i="25"/>
  <c r="BS41" i="25"/>
  <c r="DW41" i="25"/>
  <c r="BR41" i="25"/>
  <c r="DV41" i="25"/>
  <c r="BQ41" i="25"/>
  <c r="DU41" i="25"/>
  <c r="BP41" i="25"/>
  <c r="DT41" i="25"/>
  <c r="BO41" i="25"/>
  <c r="DS41" i="25"/>
  <c r="BN41" i="25"/>
  <c r="DR41" i="25"/>
  <c r="BM41" i="25"/>
  <c r="DQ41" i="25"/>
  <c r="BL41" i="25"/>
  <c r="DP41" i="25"/>
  <c r="BK41" i="25"/>
  <c r="DO41" i="25"/>
  <c r="BJ41" i="25"/>
  <c r="DN41" i="25"/>
  <c r="DM41" i="25"/>
  <c r="DL41" i="25"/>
  <c r="DK41" i="25"/>
  <c r="DJ41" i="25"/>
  <c r="DI41" i="25"/>
  <c r="DH41" i="25"/>
  <c r="CN40" i="25"/>
  <c r="ER40" i="25"/>
  <c r="CM40" i="25"/>
  <c r="EQ40" i="25"/>
  <c r="CL40" i="25"/>
  <c r="EP40" i="25"/>
  <c r="CK40" i="25"/>
  <c r="EO40" i="25"/>
  <c r="CJ40" i="25"/>
  <c r="EN40" i="25"/>
  <c r="CI40" i="25"/>
  <c r="EM40" i="25"/>
  <c r="CH40" i="25"/>
  <c r="EL40" i="25"/>
  <c r="CG40" i="25"/>
  <c r="EK40" i="25"/>
  <c r="CF40" i="25"/>
  <c r="EJ40" i="25"/>
  <c r="CE40" i="25"/>
  <c r="EI40" i="25"/>
  <c r="CD40" i="25"/>
  <c r="EH40" i="25"/>
  <c r="CC40" i="25"/>
  <c r="EG40" i="25"/>
  <c r="CB40" i="25"/>
  <c r="EF40" i="25"/>
  <c r="CA40" i="25"/>
  <c r="EE40" i="25"/>
  <c r="BZ40" i="25"/>
  <c r="ED40" i="25"/>
  <c r="BY40" i="25"/>
  <c r="EC40" i="25"/>
  <c r="BX40" i="25"/>
  <c r="EB40" i="25"/>
  <c r="BW40" i="25"/>
  <c r="EA40" i="25"/>
  <c r="BV40" i="25"/>
  <c r="DZ40" i="25"/>
  <c r="BU40" i="25"/>
  <c r="DY40" i="25"/>
  <c r="BT40" i="25"/>
  <c r="DX40" i="25"/>
  <c r="BS40" i="25"/>
  <c r="DW40" i="25"/>
  <c r="BR40" i="25"/>
  <c r="DV40" i="25"/>
  <c r="BQ40" i="25"/>
  <c r="DU40" i="25"/>
  <c r="BP40" i="25"/>
  <c r="DT40" i="25"/>
  <c r="BO40" i="25"/>
  <c r="DS40" i="25"/>
  <c r="BN40" i="25"/>
  <c r="DR40" i="25"/>
  <c r="BM40" i="25"/>
  <c r="DQ40" i="25"/>
  <c r="BL40" i="25"/>
  <c r="DP40" i="25"/>
  <c r="BK40" i="25"/>
  <c r="DO40" i="25"/>
  <c r="BJ40" i="25"/>
  <c r="DN40" i="25"/>
  <c r="DM40" i="25"/>
  <c r="DL40" i="25"/>
  <c r="DK40" i="25"/>
  <c r="DJ40" i="25"/>
  <c r="DI40" i="25"/>
  <c r="DH40" i="25"/>
  <c r="CN39" i="25"/>
  <c r="ER39" i="25"/>
  <c r="CM39" i="25"/>
  <c r="EQ39" i="25"/>
  <c r="CL39" i="25"/>
  <c r="EP39" i="25"/>
  <c r="CK39" i="25"/>
  <c r="EO39" i="25"/>
  <c r="CJ39" i="25"/>
  <c r="EN39" i="25"/>
  <c r="CI39" i="25"/>
  <c r="EM39" i="25"/>
  <c r="CH39" i="25"/>
  <c r="EL39" i="25"/>
  <c r="CG39" i="25"/>
  <c r="EK39" i="25"/>
  <c r="CF39" i="25"/>
  <c r="EJ39" i="25"/>
  <c r="CE39" i="25"/>
  <c r="EI39" i="25"/>
  <c r="CD39" i="25"/>
  <c r="EH39" i="25"/>
  <c r="CC39" i="25"/>
  <c r="EG39" i="25"/>
  <c r="CB39" i="25"/>
  <c r="EF39" i="25"/>
  <c r="CA39" i="25"/>
  <c r="EE39" i="25"/>
  <c r="BZ39" i="25"/>
  <c r="ED39" i="25"/>
  <c r="BY39" i="25"/>
  <c r="EC39" i="25"/>
  <c r="BX39" i="25"/>
  <c r="EB39" i="25"/>
  <c r="BW39" i="25"/>
  <c r="EA39" i="25"/>
  <c r="BV39" i="25"/>
  <c r="DZ39" i="25"/>
  <c r="BU39" i="25"/>
  <c r="DY39" i="25"/>
  <c r="BT39" i="25"/>
  <c r="DX39" i="25"/>
  <c r="BS39" i="25"/>
  <c r="DW39" i="25"/>
  <c r="BR39" i="25"/>
  <c r="DV39" i="25"/>
  <c r="BQ39" i="25"/>
  <c r="DU39" i="25"/>
  <c r="BP39" i="25"/>
  <c r="DT39" i="25"/>
  <c r="BO39" i="25"/>
  <c r="DS39" i="25"/>
  <c r="BN39" i="25"/>
  <c r="DR39" i="25"/>
  <c r="BM39" i="25"/>
  <c r="DQ39" i="25"/>
  <c r="BL39" i="25"/>
  <c r="DP39" i="25"/>
  <c r="BK39" i="25"/>
  <c r="DO39" i="25"/>
  <c r="BJ39" i="25"/>
  <c r="DN39" i="25"/>
  <c r="DM39" i="25"/>
  <c r="DL39" i="25"/>
  <c r="DK39" i="25"/>
  <c r="DJ39" i="25"/>
  <c r="DI39" i="25"/>
  <c r="DH39" i="25"/>
  <c r="CN38" i="25"/>
  <c r="ER38" i="25"/>
  <c r="CM38" i="25"/>
  <c r="EQ38" i="25"/>
  <c r="CL38" i="25"/>
  <c r="EP38" i="25"/>
  <c r="CK38" i="25"/>
  <c r="EO38" i="25"/>
  <c r="CJ38" i="25"/>
  <c r="EN38" i="25"/>
  <c r="CI38" i="25"/>
  <c r="EM38" i="25"/>
  <c r="CH38" i="25"/>
  <c r="EL38" i="25"/>
  <c r="CG38" i="25"/>
  <c r="EK38" i="25"/>
  <c r="CF38" i="25"/>
  <c r="EJ38" i="25"/>
  <c r="CE38" i="25"/>
  <c r="EI38" i="25"/>
  <c r="CD38" i="25"/>
  <c r="EH38" i="25"/>
  <c r="CC38" i="25"/>
  <c r="EG38" i="25"/>
  <c r="CB38" i="25"/>
  <c r="EF38" i="25"/>
  <c r="CA38" i="25"/>
  <c r="EE38" i="25"/>
  <c r="BZ38" i="25"/>
  <c r="ED38" i="25"/>
  <c r="BY38" i="25"/>
  <c r="EC38" i="25"/>
  <c r="BX38" i="25"/>
  <c r="EB38" i="25"/>
  <c r="BW38" i="25"/>
  <c r="EA38" i="25"/>
  <c r="BV38" i="25"/>
  <c r="DZ38" i="25"/>
  <c r="BU38" i="25"/>
  <c r="DY38" i="25"/>
  <c r="BT38" i="25"/>
  <c r="DX38" i="25"/>
  <c r="BS38" i="25"/>
  <c r="DW38" i="25"/>
  <c r="BR38" i="25"/>
  <c r="DV38" i="25"/>
  <c r="BQ38" i="25"/>
  <c r="DU38" i="25"/>
  <c r="BP38" i="25"/>
  <c r="DT38" i="25" s="1"/>
  <c r="BO38" i="25"/>
  <c r="DS38" i="25"/>
  <c r="BN38" i="25"/>
  <c r="DR38" i="25"/>
  <c r="BM38" i="25"/>
  <c r="DQ38" i="25"/>
  <c r="BL38" i="25"/>
  <c r="DP38" i="25"/>
  <c r="BK38" i="25"/>
  <c r="DO38" i="25"/>
  <c r="BJ38" i="25"/>
  <c r="DN38" i="25"/>
  <c r="DM38" i="25"/>
  <c r="DL38" i="25"/>
  <c r="DK38" i="25"/>
  <c r="DJ38" i="25"/>
  <c r="DI38" i="25"/>
  <c r="DH38" i="25"/>
  <c r="CN37" i="25"/>
  <c r="ER37" i="25"/>
  <c r="CM37" i="25"/>
  <c r="EQ37" i="25"/>
  <c r="CL37" i="25"/>
  <c r="EP37" i="25"/>
  <c r="CK37" i="25"/>
  <c r="EO37" i="25"/>
  <c r="CJ37" i="25"/>
  <c r="EN37" i="25"/>
  <c r="CI37" i="25"/>
  <c r="EM37" i="25"/>
  <c r="CH37" i="25"/>
  <c r="EL37" i="25"/>
  <c r="CG37" i="25"/>
  <c r="EK37" i="25"/>
  <c r="CF37" i="25"/>
  <c r="EJ37" i="25"/>
  <c r="CE37" i="25"/>
  <c r="EI37" i="25"/>
  <c r="CD37" i="25"/>
  <c r="EH37" i="25"/>
  <c r="CC37" i="25"/>
  <c r="EG37" i="25"/>
  <c r="CB37" i="25"/>
  <c r="EF37" i="25"/>
  <c r="CA37" i="25"/>
  <c r="EE37" i="25"/>
  <c r="BZ37" i="25"/>
  <c r="ED37" i="25"/>
  <c r="BY37" i="25"/>
  <c r="EC37" i="25"/>
  <c r="BX37" i="25"/>
  <c r="EB37" i="25"/>
  <c r="BW37" i="25"/>
  <c r="EA37" i="25"/>
  <c r="BV37" i="25"/>
  <c r="DZ37" i="25"/>
  <c r="BU37" i="25"/>
  <c r="DY37" i="25"/>
  <c r="BT37" i="25"/>
  <c r="DX37" i="25"/>
  <c r="BS37" i="25"/>
  <c r="DW37" i="25"/>
  <c r="BR37" i="25"/>
  <c r="DV37" i="25"/>
  <c r="BQ37" i="25"/>
  <c r="DU37" i="25"/>
  <c r="BP37" i="25"/>
  <c r="DT37" i="25"/>
  <c r="BO37" i="25"/>
  <c r="DS37" i="25"/>
  <c r="BN37" i="25"/>
  <c r="DR37" i="25"/>
  <c r="BM37" i="25"/>
  <c r="DQ37" i="25"/>
  <c r="BL37" i="25"/>
  <c r="DP37" i="25"/>
  <c r="BK37" i="25"/>
  <c r="DO37" i="25"/>
  <c r="BJ37" i="25"/>
  <c r="DN37" i="25"/>
  <c r="DM37" i="25"/>
  <c r="DL37" i="25"/>
  <c r="DK37" i="25"/>
  <c r="DJ37" i="25"/>
  <c r="DI37" i="25"/>
  <c r="DH37" i="25"/>
  <c r="CN36" i="25"/>
  <c r="ER36" i="25"/>
  <c r="CM36" i="25"/>
  <c r="EQ36" i="25"/>
  <c r="CL36" i="25"/>
  <c r="EP36" i="25"/>
  <c r="CK36" i="25"/>
  <c r="EO36" i="25"/>
  <c r="CJ36" i="25"/>
  <c r="EN36" i="25"/>
  <c r="CI36" i="25"/>
  <c r="EM36" i="25"/>
  <c r="CH36" i="25"/>
  <c r="EL36" i="25"/>
  <c r="CG36" i="25"/>
  <c r="EK36" i="25"/>
  <c r="CF36" i="25"/>
  <c r="EJ36" i="25"/>
  <c r="CE36" i="25"/>
  <c r="EI36" i="25"/>
  <c r="CD36" i="25"/>
  <c r="EH36" i="25"/>
  <c r="CC36" i="25"/>
  <c r="EG36" i="25"/>
  <c r="CB36" i="25"/>
  <c r="EF36" i="25"/>
  <c r="CA36" i="25"/>
  <c r="EE36" i="25"/>
  <c r="BZ36" i="25"/>
  <c r="ED36" i="25"/>
  <c r="BY36" i="25"/>
  <c r="EC36" i="25"/>
  <c r="BX36" i="25"/>
  <c r="EB36" i="25"/>
  <c r="BW36" i="25"/>
  <c r="EA36" i="25"/>
  <c r="BV36" i="25"/>
  <c r="DZ36" i="25"/>
  <c r="BU36" i="25"/>
  <c r="DY36" i="25"/>
  <c r="BT36" i="25"/>
  <c r="DX36" i="25"/>
  <c r="BS36" i="25"/>
  <c r="DW36" i="25"/>
  <c r="BR36" i="25"/>
  <c r="DV36" i="25"/>
  <c r="BQ36" i="25"/>
  <c r="DU36" i="25"/>
  <c r="BP36" i="25"/>
  <c r="DT36" i="25"/>
  <c r="BO36" i="25"/>
  <c r="DS36" i="25"/>
  <c r="BN36" i="25"/>
  <c r="DR36" i="25"/>
  <c r="BM36" i="25"/>
  <c r="DQ36" i="25"/>
  <c r="BL36" i="25"/>
  <c r="DP36" i="25"/>
  <c r="BK36" i="25"/>
  <c r="DO36" i="25"/>
  <c r="BJ36" i="25"/>
  <c r="DN36" i="25"/>
  <c r="DM36" i="25"/>
  <c r="DL36" i="25"/>
  <c r="DK36" i="25"/>
  <c r="DJ36" i="25"/>
  <c r="DI36" i="25"/>
  <c r="DH36" i="25"/>
  <c r="CN35" i="25"/>
  <c r="ER35" i="25"/>
  <c r="CM35" i="25"/>
  <c r="EQ35" i="25"/>
  <c r="CL35" i="25"/>
  <c r="EP35" i="25"/>
  <c r="CK35" i="25"/>
  <c r="EO35" i="25"/>
  <c r="CJ35" i="25"/>
  <c r="EN35" i="25"/>
  <c r="CI35" i="25"/>
  <c r="EM35" i="25"/>
  <c r="CH35" i="25"/>
  <c r="EL35" i="25"/>
  <c r="CG35" i="25"/>
  <c r="EK35" i="25"/>
  <c r="CF35" i="25"/>
  <c r="EJ35" i="25"/>
  <c r="CE35" i="25"/>
  <c r="EI35" i="25"/>
  <c r="CD35" i="25"/>
  <c r="EH35" i="25"/>
  <c r="CC35" i="25"/>
  <c r="EG35" i="25"/>
  <c r="CB35" i="25"/>
  <c r="EF35" i="25"/>
  <c r="CA35" i="25"/>
  <c r="EE35" i="25"/>
  <c r="BZ35" i="25"/>
  <c r="ED35" i="25"/>
  <c r="BY35" i="25"/>
  <c r="EC35" i="25"/>
  <c r="BX35" i="25"/>
  <c r="EB35" i="25"/>
  <c r="BW35" i="25"/>
  <c r="EA35" i="25"/>
  <c r="BV35" i="25"/>
  <c r="DZ35" i="25"/>
  <c r="BU35" i="25"/>
  <c r="DY35" i="25"/>
  <c r="BT35" i="25"/>
  <c r="DX35" i="25"/>
  <c r="BS35" i="25"/>
  <c r="DW35" i="25"/>
  <c r="BR35" i="25"/>
  <c r="DV35" i="25"/>
  <c r="BQ35" i="25"/>
  <c r="DU35" i="25"/>
  <c r="BP35" i="25"/>
  <c r="DT35" i="25"/>
  <c r="BO35" i="25"/>
  <c r="DS35" i="25"/>
  <c r="BN35" i="25"/>
  <c r="DR35" i="25"/>
  <c r="BM35" i="25"/>
  <c r="DQ35" i="25"/>
  <c r="BL35" i="25"/>
  <c r="DP35" i="25"/>
  <c r="BK35" i="25"/>
  <c r="DO35" i="25"/>
  <c r="BJ35" i="25"/>
  <c r="DN35" i="25"/>
  <c r="DM35" i="25"/>
  <c r="DL35" i="25"/>
  <c r="DK35" i="25"/>
  <c r="DJ35" i="25"/>
  <c r="DI35" i="25"/>
  <c r="DH35" i="25"/>
  <c r="CN34" i="25"/>
  <c r="ER34" i="25"/>
  <c r="CM34" i="25"/>
  <c r="EQ34" i="25" s="1"/>
  <c r="CL34" i="25"/>
  <c r="EP34" i="25" s="1"/>
  <c r="CK34" i="25"/>
  <c r="EO34" i="25" s="1"/>
  <c r="CJ34" i="25"/>
  <c r="EN34" i="25"/>
  <c r="CI34" i="25"/>
  <c r="EM34" i="25" s="1"/>
  <c r="CH34" i="25"/>
  <c r="EL34" i="25" s="1"/>
  <c r="CG34" i="25"/>
  <c r="EK34" i="25" s="1"/>
  <c r="CF34" i="25"/>
  <c r="EJ34" i="25"/>
  <c r="CE34" i="25"/>
  <c r="EI34" i="25" s="1"/>
  <c r="CD34" i="25"/>
  <c r="EH34" i="25" s="1"/>
  <c r="CC34" i="25"/>
  <c r="EG34" i="25" s="1"/>
  <c r="CB34" i="25"/>
  <c r="EF34" i="25"/>
  <c r="CA34" i="25"/>
  <c r="EE34" i="25" s="1"/>
  <c r="BZ34" i="25"/>
  <c r="ED34" i="25" s="1"/>
  <c r="BY34" i="25"/>
  <c r="EC34" i="25" s="1"/>
  <c r="BX34" i="25"/>
  <c r="EB34" i="25"/>
  <c r="BW34" i="25"/>
  <c r="EA34" i="25" s="1"/>
  <c r="BV34" i="25"/>
  <c r="DZ34" i="25" s="1"/>
  <c r="BU34" i="25"/>
  <c r="DY34" i="25" s="1"/>
  <c r="BT34" i="25"/>
  <c r="DX34" i="25"/>
  <c r="BS34" i="25"/>
  <c r="DW34" i="25" s="1"/>
  <c r="BR34" i="25"/>
  <c r="DV34" i="25" s="1"/>
  <c r="BQ34" i="25"/>
  <c r="DU34" i="25" s="1"/>
  <c r="BP34" i="25"/>
  <c r="DT34" i="25"/>
  <c r="BO34" i="25"/>
  <c r="DS34" i="25" s="1"/>
  <c r="BN34" i="25"/>
  <c r="DR34" i="25" s="1"/>
  <c r="BM34" i="25"/>
  <c r="DQ34" i="25" s="1"/>
  <c r="BL34" i="25"/>
  <c r="DP34" i="25"/>
  <c r="BK34" i="25"/>
  <c r="DO34" i="25" s="1"/>
  <c r="BJ34" i="25"/>
  <c r="DN34" i="25" s="1"/>
  <c r="DM34" i="25"/>
  <c r="DL34" i="25"/>
  <c r="DK34" i="25"/>
  <c r="DJ34" i="25"/>
  <c r="DI34" i="25"/>
  <c r="DH34" i="25"/>
  <c r="CN33" i="25"/>
  <c r="ER33" i="25" s="1"/>
  <c r="CM33" i="25"/>
  <c r="EQ33" i="25" s="1"/>
  <c r="CL33" i="25"/>
  <c r="EP33" i="25"/>
  <c r="CK33" i="25"/>
  <c r="EO33" i="25" s="1"/>
  <c r="CJ33" i="25"/>
  <c r="EN33" i="25" s="1"/>
  <c r="CI33" i="25"/>
  <c r="EM33" i="25" s="1"/>
  <c r="CH33" i="25"/>
  <c r="EL33" i="25"/>
  <c r="CG33" i="25"/>
  <c r="EK33" i="25" s="1"/>
  <c r="CF33" i="25"/>
  <c r="EJ33" i="25" s="1"/>
  <c r="CE33" i="25"/>
  <c r="EI33" i="25" s="1"/>
  <c r="CD33" i="25"/>
  <c r="EH33" i="25"/>
  <c r="CC33" i="25"/>
  <c r="EG33" i="25" s="1"/>
  <c r="CB33" i="25"/>
  <c r="EF33" i="25" s="1"/>
  <c r="CA33" i="25"/>
  <c r="EE33" i="25" s="1"/>
  <c r="BZ33" i="25"/>
  <c r="ED33" i="25"/>
  <c r="BY33" i="25"/>
  <c r="EC33" i="25" s="1"/>
  <c r="BX33" i="25"/>
  <c r="EB33" i="25" s="1"/>
  <c r="BW33" i="25"/>
  <c r="EA33" i="25" s="1"/>
  <c r="BV33" i="25"/>
  <c r="DZ33" i="25"/>
  <c r="BU33" i="25"/>
  <c r="DY33" i="25" s="1"/>
  <c r="BT33" i="25"/>
  <c r="DX33" i="25" s="1"/>
  <c r="BS33" i="25"/>
  <c r="DW33" i="25" s="1"/>
  <c r="BR33" i="25"/>
  <c r="DV33" i="25"/>
  <c r="BQ33" i="25"/>
  <c r="DU33" i="25" s="1"/>
  <c r="BP33" i="25"/>
  <c r="DT33" i="25" s="1"/>
  <c r="BO33" i="25"/>
  <c r="DS33" i="25" s="1"/>
  <c r="BN33" i="25"/>
  <c r="DR33" i="25"/>
  <c r="BM33" i="25"/>
  <c r="DQ33" i="25" s="1"/>
  <c r="BL33" i="25"/>
  <c r="DP33" i="25" s="1"/>
  <c r="BK33" i="25"/>
  <c r="DO33" i="25" s="1"/>
  <c r="BJ33" i="25"/>
  <c r="DN33" i="25"/>
  <c r="DM33" i="25"/>
  <c r="DL33" i="25"/>
  <c r="DK33" i="25"/>
  <c r="DJ33" i="25"/>
  <c r="DI33" i="25"/>
  <c r="DH33" i="25"/>
  <c r="CN32" i="25"/>
  <c r="ER32" i="25"/>
  <c r="CM32" i="25"/>
  <c r="EQ32" i="25"/>
  <c r="CL32" i="25"/>
  <c r="EP32" i="25"/>
  <c r="CK32" i="25"/>
  <c r="EO32" i="25"/>
  <c r="CJ32" i="25"/>
  <c r="EN32" i="25"/>
  <c r="CI32" i="25"/>
  <c r="EM32" i="25"/>
  <c r="CH32" i="25"/>
  <c r="EL32" i="25"/>
  <c r="CG32" i="25"/>
  <c r="EK32" i="25"/>
  <c r="CF32" i="25"/>
  <c r="EJ32" i="25"/>
  <c r="CE32" i="25"/>
  <c r="EI32" i="25"/>
  <c r="CD32" i="25"/>
  <c r="EH32" i="25"/>
  <c r="CC32" i="25"/>
  <c r="EG32" i="25"/>
  <c r="CB32" i="25"/>
  <c r="EF32" i="25"/>
  <c r="CA32" i="25"/>
  <c r="EE32" i="25"/>
  <c r="BZ32" i="25"/>
  <c r="ED32" i="25"/>
  <c r="BY32" i="25"/>
  <c r="EC32" i="25"/>
  <c r="BX32" i="25"/>
  <c r="EB32" i="25"/>
  <c r="BW32" i="25"/>
  <c r="EA32" i="25"/>
  <c r="BV32" i="25"/>
  <c r="DZ32" i="25"/>
  <c r="BU32" i="25"/>
  <c r="DY32" i="25"/>
  <c r="BT32" i="25"/>
  <c r="DX32" i="25"/>
  <c r="BS32" i="25"/>
  <c r="DW32" i="25"/>
  <c r="BR32" i="25"/>
  <c r="DV32" i="25"/>
  <c r="BQ32" i="25"/>
  <c r="DU32" i="25"/>
  <c r="BP32" i="25"/>
  <c r="DT32" i="25"/>
  <c r="BO32" i="25"/>
  <c r="DS32" i="25"/>
  <c r="BN32" i="25"/>
  <c r="DR32" i="25"/>
  <c r="BM32" i="25"/>
  <c r="DQ32" i="25"/>
  <c r="BL32" i="25"/>
  <c r="DP32" i="25"/>
  <c r="BK32" i="25"/>
  <c r="DO32" i="25"/>
  <c r="BJ32" i="25"/>
  <c r="DN32" i="25"/>
  <c r="DM32" i="25"/>
  <c r="DL32" i="25"/>
  <c r="DK32" i="25"/>
  <c r="DJ32" i="25"/>
  <c r="DI32" i="25"/>
  <c r="DH32" i="25"/>
  <c r="CN31" i="25"/>
  <c r="ER31" i="25"/>
  <c r="CM31" i="25"/>
  <c r="EQ31" i="25"/>
  <c r="CL31" i="25"/>
  <c r="EP31" i="25"/>
  <c r="CK31" i="25"/>
  <c r="EO31" i="25"/>
  <c r="CJ31" i="25"/>
  <c r="EN31" i="25"/>
  <c r="CI31" i="25"/>
  <c r="EM31" i="25"/>
  <c r="CH31" i="25"/>
  <c r="EL31" i="25"/>
  <c r="CG31" i="25"/>
  <c r="EK31" i="25"/>
  <c r="CF31" i="25"/>
  <c r="EJ31" i="25"/>
  <c r="CE31" i="25"/>
  <c r="EI31" i="25"/>
  <c r="CD31" i="25"/>
  <c r="EH31" i="25"/>
  <c r="CC31" i="25"/>
  <c r="EG31" i="25"/>
  <c r="CB31" i="25"/>
  <c r="EF31" i="25"/>
  <c r="CA31" i="25"/>
  <c r="EE31" i="25"/>
  <c r="BZ31" i="25"/>
  <c r="ED31" i="25"/>
  <c r="BY31" i="25"/>
  <c r="EC31" i="25"/>
  <c r="BX31" i="25"/>
  <c r="EB31" i="25"/>
  <c r="BW31" i="25"/>
  <c r="EA31" i="25"/>
  <c r="BV31" i="25"/>
  <c r="DZ31" i="25"/>
  <c r="BU31" i="25"/>
  <c r="DY31" i="25"/>
  <c r="BT31" i="25"/>
  <c r="DX31" i="25"/>
  <c r="BS31" i="25"/>
  <c r="DW31" i="25"/>
  <c r="BR31" i="25"/>
  <c r="DV31" i="25"/>
  <c r="BQ31" i="25"/>
  <c r="DU31" i="25"/>
  <c r="BP31" i="25"/>
  <c r="DT31" i="25"/>
  <c r="BO31" i="25"/>
  <c r="DS31" i="25"/>
  <c r="BN31" i="25"/>
  <c r="DR31" i="25"/>
  <c r="BM31" i="25"/>
  <c r="DQ31" i="25"/>
  <c r="BL31" i="25"/>
  <c r="DP31" i="25"/>
  <c r="BK31" i="25"/>
  <c r="DO31" i="25"/>
  <c r="BJ31" i="25"/>
  <c r="DN31" i="25"/>
  <c r="DM31" i="25"/>
  <c r="DL31" i="25"/>
  <c r="DK31" i="25"/>
  <c r="DJ31" i="25"/>
  <c r="DI31" i="25"/>
  <c r="DH31" i="25"/>
  <c r="CN30" i="25"/>
  <c r="ER30" i="25"/>
  <c r="CM30" i="25"/>
  <c r="EQ30" i="25"/>
  <c r="CL30" i="25"/>
  <c r="EP30" i="25"/>
  <c r="CK30" i="25"/>
  <c r="EO30" i="25"/>
  <c r="CJ30" i="25"/>
  <c r="EN30" i="25"/>
  <c r="CI30" i="25"/>
  <c r="EM30" i="25"/>
  <c r="CH30" i="25"/>
  <c r="EL30" i="25"/>
  <c r="CG30" i="25"/>
  <c r="EK30" i="25"/>
  <c r="CF30" i="25"/>
  <c r="EJ30" i="25"/>
  <c r="CE30" i="25"/>
  <c r="EI30" i="25"/>
  <c r="CD30" i="25"/>
  <c r="EH30" i="25"/>
  <c r="CC30" i="25"/>
  <c r="EG30" i="25"/>
  <c r="CB30" i="25"/>
  <c r="EF30" i="25"/>
  <c r="CA30" i="25"/>
  <c r="EE30" i="25"/>
  <c r="BZ30" i="25"/>
  <c r="ED30" i="25"/>
  <c r="BY30" i="25"/>
  <c r="EC30" i="25"/>
  <c r="BX30" i="25"/>
  <c r="EB30" i="25"/>
  <c r="BW30" i="25"/>
  <c r="EA30" i="25"/>
  <c r="BV30" i="25"/>
  <c r="DZ30" i="25"/>
  <c r="BU30" i="25"/>
  <c r="DY30" i="25"/>
  <c r="BT30" i="25"/>
  <c r="DX30" i="25"/>
  <c r="BS30" i="25"/>
  <c r="DW30" i="25"/>
  <c r="BR30" i="25"/>
  <c r="DV30" i="25"/>
  <c r="BQ30" i="25"/>
  <c r="DU30" i="25"/>
  <c r="BP30" i="25"/>
  <c r="DT30" i="25"/>
  <c r="BO30" i="25"/>
  <c r="DS30" i="25"/>
  <c r="BN30" i="25"/>
  <c r="DR30" i="25"/>
  <c r="BM30" i="25"/>
  <c r="DQ30" i="25"/>
  <c r="BL30" i="25"/>
  <c r="DP30" i="25"/>
  <c r="BK30" i="25"/>
  <c r="DO30" i="25"/>
  <c r="BJ30" i="25"/>
  <c r="DN30" i="25"/>
  <c r="DM30" i="25"/>
  <c r="DL30" i="25"/>
  <c r="DK30" i="25"/>
  <c r="DJ30" i="25"/>
  <c r="DI30" i="25"/>
  <c r="DH30" i="25"/>
  <c r="CN29" i="25"/>
  <c r="ER29" i="25"/>
  <c r="CM29" i="25"/>
  <c r="EQ29" i="25"/>
  <c r="CL29" i="25"/>
  <c r="EP29" i="25"/>
  <c r="CK29" i="25"/>
  <c r="EO29" i="25"/>
  <c r="CJ29" i="25"/>
  <c r="EN29" i="25"/>
  <c r="CI29" i="25"/>
  <c r="EM29" i="25"/>
  <c r="CH29" i="25"/>
  <c r="EL29" i="25"/>
  <c r="CG29" i="25"/>
  <c r="EK29" i="25"/>
  <c r="CF29" i="25"/>
  <c r="EJ29" i="25"/>
  <c r="CE29" i="25"/>
  <c r="EI29" i="25"/>
  <c r="CD29" i="25"/>
  <c r="EH29" i="25"/>
  <c r="CC29" i="25"/>
  <c r="EG29" i="25"/>
  <c r="CB29" i="25"/>
  <c r="EF29" i="25"/>
  <c r="CA29" i="25"/>
  <c r="EE29" i="25"/>
  <c r="BZ29" i="25"/>
  <c r="ED29" i="25"/>
  <c r="BY29" i="25"/>
  <c r="EC29" i="25"/>
  <c r="BX29" i="25"/>
  <c r="EB29" i="25"/>
  <c r="BW29" i="25"/>
  <c r="EA29" i="25"/>
  <c r="BV29" i="25"/>
  <c r="DZ29" i="25"/>
  <c r="BU29" i="25"/>
  <c r="DY29" i="25"/>
  <c r="BT29" i="25"/>
  <c r="DX29" i="25"/>
  <c r="BS29" i="25"/>
  <c r="DW29" i="25"/>
  <c r="BR29" i="25"/>
  <c r="DV29" i="25"/>
  <c r="BQ29" i="25"/>
  <c r="DU29" i="25"/>
  <c r="BP29" i="25"/>
  <c r="DT29" i="25"/>
  <c r="BO29" i="25"/>
  <c r="DS29" i="25"/>
  <c r="BN29" i="25"/>
  <c r="DR29" i="25"/>
  <c r="BM29" i="25"/>
  <c r="DQ29" i="25"/>
  <c r="BL29" i="25"/>
  <c r="DP29" i="25"/>
  <c r="BK29" i="25"/>
  <c r="DO29" i="25"/>
  <c r="BJ29" i="25"/>
  <c r="DN29" i="25"/>
  <c r="DM29" i="25"/>
  <c r="DL29" i="25"/>
  <c r="DK29" i="25"/>
  <c r="DJ29" i="25"/>
  <c r="DI29" i="25"/>
  <c r="DH29" i="25"/>
  <c r="CN28" i="25"/>
  <c r="ER28" i="25"/>
  <c r="CM28" i="25"/>
  <c r="EQ28" i="25"/>
  <c r="CL28" i="25"/>
  <c r="EP28" i="25"/>
  <c r="CK28" i="25"/>
  <c r="EO28" i="25"/>
  <c r="CJ28" i="25"/>
  <c r="EN28" i="25"/>
  <c r="CI28" i="25"/>
  <c r="EM28" i="25"/>
  <c r="CH28" i="25"/>
  <c r="EL28" i="25"/>
  <c r="CG28" i="25"/>
  <c r="EK28" i="25"/>
  <c r="CF28" i="25"/>
  <c r="EJ28" i="25"/>
  <c r="CE28" i="25"/>
  <c r="EI28" i="25"/>
  <c r="CD28" i="25"/>
  <c r="EH28" i="25"/>
  <c r="CC28" i="25"/>
  <c r="EG28" i="25"/>
  <c r="CB28" i="25"/>
  <c r="EF28" i="25"/>
  <c r="CA28" i="25"/>
  <c r="EE28" i="25"/>
  <c r="BZ28" i="25"/>
  <c r="ED28" i="25"/>
  <c r="BY28" i="25"/>
  <c r="EC28" i="25"/>
  <c r="BX28" i="25"/>
  <c r="EB28" i="25"/>
  <c r="BW28" i="25"/>
  <c r="EA28" i="25"/>
  <c r="BV28" i="25"/>
  <c r="DZ28" i="25"/>
  <c r="BU28" i="25"/>
  <c r="DY28" i="25"/>
  <c r="BT28" i="25"/>
  <c r="DX28" i="25"/>
  <c r="BS28" i="25"/>
  <c r="DW28" i="25"/>
  <c r="BR28" i="25"/>
  <c r="DV28" i="25"/>
  <c r="BQ28" i="25"/>
  <c r="DU28" i="25"/>
  <c r="BP28" i="25"/>
  <c r="DT28" i="25"/>
  <c r="BO28" i="25"/>
  <c r="DS28" i="25"/>
  <c r="BN28" i="25"/>
  <c r="DR28" i="25"/>
  <c r="BM28" i="25"/>
  <c r="DQ28" i="25"/>
  <c r="BL28" i="25"/>
  <c r="DP28" i="25"/>
  <c r="BK28" i="25"/>
  <c r="DO28" i="25"/>
  <c r="BJ28" i="25"/>
  <c r="DN28" i="25"/>
  <c r="DM28" i="25"/>
  <c r="DL28" i="25"/>
  <c r="DK28" i="25"/>
  <c r="DJ28" i="25"/>
  <c r="DI28" i="25"/>
  <c r="DH28" i="25"/>
  <c r="CN27" i="25"/>
  <c r="ER27" i="25"/>
  <c r="CM27" i="25"/>
  <c r="EQ27" i="25"/>
  <c r="CL27" i="25"/>
  <c r="EP27" i="25"/>
  <c r="CK27" i="25"/>
  <c r="EO27" i="25"/>
  <c r="CJ27" i="25"/>
  <c r="EN27" i="25"/>
  <c r="CI27" i="25"/>
  <c r="EM27" i="25"/>
  <c r="CH27" i="25"/>
  <c r="EL27" i="25"/>
  <c r="CG27" i="25"/>
  <c r="EK27" i="25"/>
  <c r="CF27" i="25"/>
  <c r="EJ27" i="25"/>
  <c r="CE27" i="25"/>
  <c r="EI27" i="25"/>
  <c r="CD27" i="25"/>
  <c r="EH27" i="25"/>
  <c r="CC27" i="25"/>
  <c r="EG27" i="25"/>
  <c r="CB27" i="25"/>
  <c r="EF27" i="25"/>
  <c r="CA27" i="25"/>
  <c r="EE27" i="25"/>
  <c r="BZ27" i="25"/>
  <c r="ED27" i="25"/>
  <c r="BY27" i="25"/>
  <c r="EC27" i="25"/>
  <c r="BX27" i="25"/>
  <c r="EB27" i="25"/>
  <c r="BW27" i="25"/>
  <c r="EA27" i="25"/>
  <c r="BV27" i="25"/>
  <c r="DZ27" i="25"/>
  <c r="BU27" i="25"/>
  <c r="DY27" i="25"/>
  <c r="BT27" i="25"/>
  <c r="DX27" i="25"/>
  <c r="BS27" i="25"/>
  <c r="DW27" i="25"/>
  <c r="BR27" i="25"/>
  <c r="DV27" i="25"/>
  <c r="BQ27" i="25"/>
  <c r="DU27" i="25"/>
  <c r="BP27" i="25"/>
  <c r="DT27" i="25"/>
  <c r="BO27" i="25"/>
  <c r="DS27" i="25"/>
  <c r="BN27" i="25"/>
  <c r="DR27" i="25"/>
  <c r="BM27" i="25"/>
  <c r="DQ27" i="25"/>
  <c r="BL27" i="25"/>
  <c r="DP27" i="25"/>
  <c r="BK27" i="25"/>
  <c r="DO27" i="25"/>
  <c r="BJ27" i="25"/>
  <c r="DN27" i="25"/>
  <c r="DM27" i="25"/>
  <c r="DL27" i="25"/>
  <c r="DK27" i="25"/>
  <c r="DJ27" i="25"/>
  <c r="DI27" i="25"/>
  <c r="DH27" i="25"/>
  <c r="CN26" i="25"/>
  <c r="ER26" i="25"/>
  <c r="CM26" i="25"/>
  <c r="EQ26" i="25"/>
  <c r="CL26" i="25"/>
  <c r="EP26" i="25"/>
  <c r="CK26" i="25"/>
  <c r="EO26" i="25"/>
  <c r="CJ26" i="25"/>
  <c r="EN26" i="25"/>
  <c r="CI26" i="25"/>
  <c r="EM26" i="25"/>
  <c r="CH26" i="25"/>
  <c r="EL26" i="25"/>
  <c r="CG26" i="25"/>
  <c r="EK26" i="25"/>
  <c r="CF26" i="25"/>
  <c r="EJ26" i="25"/>
  <c r="CE26" i="25"/>
  <c r="EI26" i="25"/>
  <c r="CD26" i="25"/>
  <c r="EH26" i="25"/>
  <c r="CC26" i="25"/>
  <c r="EG26" i="25"/>
  <c r="CB26" i="25"/>
  <c r="EF26" i="25"/>
  <c r="CA26" i="25"/>
  <c r="EE26" i="25"/>
  <c r="BZ26" i="25"/>
  <c r="ED26" i="25"/>
  <c r="BY26" i="25"/>
  <c r="EC26" i="25"/>
  <c r="BX26" i="25"/>
  <c r="EB26" i="25"/>
  <c r="BW26" i="25"/>
  <c r="EA26" i="25"/>
  <c r="BV26" i="25"/>
  <c r="DZ26" i="25"/>
  <c r="BU26" i="25"/>
  <c r="DY26" i="25"/>
  <c r="BT26" i="25"/>
  <c r="DX26" i="25"/>
  <c r="BS26" i="25"/>
  <c r="DW26" i="25"/>
  <c r="BR26" i="25"/>
  <c r="DV26" i="25"/>
  <c r="BQ26" i="25"/>
  <c r="DU26" i="25"/>
  <c r="BP26" i="25"/>
  <c r="DT26" i="25"/>
  <c r="BO26" i="25"/>
  <c r="DS26" i="25"/>
  <c r="BN26" i="25"/>
  <c r="DR26" i="25"/>
  <c r="BM26" i="25"/>
  <c r="DQ26" i="25"/>
  <c r="BL26" i="25"/>
  <c r="DP26" i="25"/>
  <c r="BK26" i="25"/>
  <c r="DO26" i="25"/>
  <c r="BJ26" i="25"/>
  <c r="DN26" i="25"/>
  <c r="DM26" i="25"/>
  <c r="DL26" i="25"/>
  <c r="DK26" i="25"/>
  <c r="DJ26" i="25"/>
  <c r="DI26" i="25"/>
  <c r="DH26" i="25"/>
  <c r="CN25" i="25"/>
  <c r="ER25" i="25"/>
  <c r="CM25" i="25"/>
  <c r="EQ25" i="25"/>
  <c r="CL25" i="25"/>
  <c r="EP25" i="25"/>
  <c r="CK25" i="25"/>
  <c r="EO25" i="25"/>
  <c r="CJ25" i="25"/>
  <c r="EN25" i="25"/>
  <c r="CI25" i="25"/>
  <c r="EM25" i="25"/>
  <c r="CH25" i="25"/>
  <c r="EL25" i="25"/>
  <c r="CG25" i="25"/>
  <c r="EK25" i="25"/>
  <c r="CF25" i="25"/>
  <c r="EJ25" i="25"/>
  <c r="CE25" i="25"/>
  <c r="EI25" i="25"/>
  <c r="CD25" i="25"/>
  <c r="EH25" i="25"/>
  <c r="CC25" i="25"/>
  <c r="EG25" i="25"/>
  <c r="CB25" i="25"/>
  <c r="EF25" i="25"/>
  <c r="CA25" i="25"/>
  <c r="EE25" i="25"/>
  <c r="BZ25" i="25"/>
  <c r="ED25" i="25"/>
  <c r="BY25" i="25"/>
  <c r="EC25" i="25"/>
  <c r="BX25" i="25"/>
  <c r="EB25" i="25"/>
  <c r="BW25" i="25"/>
  <c r="EA25" i="25"/>
  <c r="BV25" i="25"/>
  <c r="DZ25" i="25"/>
  <c r="BU25" i="25"/>
  <c r="DY25" i="25"/>
  <c r="BT25" i="25"/>
  <c r="DX25" i="25"/>
  <c r="BS25" i="25"/>
  <c r="DW25" i="25"/>
  <c r="BR25" i="25"/>
  <c r="DV25" i="25"/>
  <c r="BQ25" i="25"/>
  <c r="DU25" i="25"/>
  <c r="BP25" i="25"/>
  <c r="DT25" i="25"/>
  <c r="BO25" i="25"/>
  <c r="DS25" i="25"/>
  <c r="BN25" i="25"/>
  <c r="DR25" i="25"/>
  <c r="BM25" i="25"/>
  <c r="DQ25" i="25"/>
  <c r="BL25" i="25"/>
  <c r="DP25" i="25"/>
  <c r="BK25" i="25"/>
  <c r="DO25" i="25"/>
  <c r="BJ25" i="25"/>
  <c r="DN25" i="25"/>
  <c r="DM25" i="25"/>
  <c r="DL25" i="25"/>
  <c r="DK25" i="25"/>
  <c r="DJ25" i="25"/>
  <c r="DI25" i="25"/>
  <c r="DH25" i="25"/>
  <c r="CN24" i="25"/>
  <c r="ER24" i="25"/>
  <c r="CM24" i="25"/>
  <c r="EQ24" i="25"/>
  <c r="CL24" i="25"/>
  <c r="EP24" i="25"/>
  <c r="CK24" i="25"/>
  <c r="EO24" i="25"/>
  <c r="CJ24" i="25"/>
  <c r="EN24" i="25"/>
  <c r="CI24" i="25"/>
  <c r="EM24" i="25"/>
  <c r="CH24" i="25"/>
  <c r="EL24" i="25"/>
  <c r="CG24" i="25"/>
  <c r="EK24" i="25"/>
  <c r="CF24" i="25"/>
  <c r="EJ24" i="25"/>
  <c r="CE24" i="25"/>
  <c r="EI24" i="25"/>
  <c r="CD24" i="25"/>
  <c r="EH24" i="25"/>
  <c r="CC24" i="25"/>
  <c r="EG24" i="25"/>
  <c r="CB24" i="25"/>
  <c r="EF24" i="25"/>
  <c r="CA24" i="25"/>
  <c r="EE24" i="25"/>
  <c r="BZ24" i="25"/>
  <c r="ED24" i="25"/>
  <c r="BY24" i="25"/>
  <c r="EC24" i="25"/>
  <c r="BX24" i="25"/>
  <c r="EB24" i="25"/>
  <c r="BW24" i="25"/>
  <c r="EA24" i="25"/>
  <c r="BV24" i="25"/>
  <c r="DZ24" i="25"/>
  <c r="BU24" i="25"/>
  <c r="DY24" i="25"/>
  <c r="BT24" i="25"/>
  <c r="DX24" i="25"/>
  <c r="BS24" i="25"/>
  <c r="DW24" i="25"/>
  <c r="BR24" i="25"/>
  <c r="DV24" i="25"/>
  <c r="BQ24" i="25"/>
  <c r="DU24" i="25"/>
  <c r="BP24" i="25"/>
  <c r="DT24" i="25"/>
  <c r="BO24" i="25"/>
  <c r="DS24" i="25"/>
  <c r="BN24" i="25"/>
  <c r="DR24" i="25"/>
  <c r="BM24" i="25"/>
  <c r="DQ24" i="25"/>
  <c r="BL24" i="25"/>
  <c r="DP24" i="25"/>
  <c r="BK24" i="25"/>
  <c r="DO24" i="25"/>
  <c r="BJ24" i="25"/>
  <c r="DN24" i="25"/>
  <c r="DM24" i="25"/>
  <c r="DL24" i="25"/>
  <c r="DK24" i="25"/>
  <c r="DJ24" i="25"/>
  <c r="DI24" i="25"/>
  <c r="DH24" i="25"/>
  <c r="CN23" i="25"/>
  <c r="ER23" i="25"/>
  <c r="CM23" i="25"/>
  <c r="EQ23" i="25"/>
  <c r="CL23" i="25"/>
  <c r="EP23" i="25"/>
  <c r="CK23" i="25"/>
  <c r="EO23" i="25"/>
  <c r="CJ23" i="25"/>
  <c r="EN23" i="25"/>
  <c r="CI23" i="25"/>
  <c r="EM23" i="25"/>
  <c r="CH23" i="25"/>
  <c r="EL23" i="25"/>
  <c r="CG23" i="25"/>
  <c r="EK23" i="25"/>
  <c r="CF23" i="25"/>
  <c r="EJ23" i="25"/>
  <c r="CE23" i="25"/>
  <c r="EI23" i="25"/>
  <c r="CD23" i="25"/>
  <c r="EH23" i="25"/>
  <c r="CC23" i="25"/>
  <c r="EG23" i="25"/>
  <c r="CB23" i="25"/>
  <c r="EF23" i="25"/>
  <c r="CA23" i="25"/>
  <c r="EE23" i="25"/>
  <c r="BZ23" i="25"/>
  <c r="ED23" i="25"/>
  <c r="BY23" i="25"/>
  <c r="EC23" i="25"/>
  <c r="BX23" i="25"/>
  <c r="EB23" i="25"/>
  <c r="BW23" i="25"/>
  <c r="EA23" i="25"/>
  <c r="BV23" i="25"/>
  <c r="DZ23" i="25"/>
  <c r="BU23" i="25"/>
  <c r="DY23" i="25"/>
  <c r="BT23" i="25"/>
  <c r="DX23" i="25"/>
  <c r="BS23" i="25"/>
  <c r="DW23" i="25"/>
  <c r="BR23" i="25"/>
  <c r="DV23" i="25"/>
  <c r="BQ23" i="25"/>
  <c r="DU23" i="25"/>
  <c r="BP23" i="25"/>
  <c r="DT23" i="25"/>
  <c r="BO23" i="25"/>
  <c r="DS23" i="25"/>
  <c r="BN23" i="25"/>
  <c r="DR23" i="25"/>
  <c r="BM23" i="25"/>
  <c r="DQ23" i="25"/>
  <c r="BL23" i="25"/>
  <c r="DP23" i="25"/>
  <c r="BK23" i="25"/>
  <c r="DO23" i="25"/>
  <c r="BJ23" i="25"/>
  <c r="DN23" i="25"/>
  <c r="DM23" i="25"/>
  <c r="DL23" i="25"/>
  <c r="DK23" i="25"/>
  <c r="DJ23" i="25"/>
  <c r="DI23" i="25"/>
  <c r="DH23" i="25"/>
  <c r="CN22" i="25"/>
  <c r="ER22" i="25"/>
  <c r="CM22" i="25"/>
  <c r="EQ22" i="25"/>
  <c r="CL22" i="25"/>
  <c r="EP22" i="25"/>
  <c r="CK22" i="25"/>
  <c r="EO22" i="25"/>
  <c r="CJ22" i="25"/>
  <c r="EN22" i="25"/>
  <c r="CI22" i="25"/>
  <c r="EM22" i="25"/>
  <c r="CH22" i="25"/>
  <c r="EL22" i="25"/>
  <c r="CG22" i="25"/>
  <c r="EK22" i="25"/>
  <c r="CF22" i="25"/>
  <c r="EJ22" i="25"/>
  <c r="CE22" i="25"/>
  <c r="EI22" i="25"/>
  <c r="CD22" i="25"/>
  <c r="EH22" i="25"/>
  <c r="CC22" i="25"/>
  <c r="EG22" i="25"/>
  <c r="CB22" i="25"/>
  <c r="EF22" i="25"/>
  <c r="CA22" i="25"/>
  <c r="EE22" i="25"/>
  <c r="BZ22" i="25"/>
  <c r="ED22" i="25"/>
  <c r="BY22" i="25"/>
  <c r="EC22" i="25"/>
  <c r="BX22" i="25"/>
  <c r="EB22" i="25"/>
  <c r="BW22" i="25"/>
  <c r="EA22" i="25"/>
  <c r="BV22" i="25"/>
  <c r="DZ22" i="25"/>
  <c r="BU22" i="25"/>
  <c r="DY22" i="25"/>
  <c r="BT22" i="25"/>
  <c r="DX22" i="25"/>
  <c r="BS22" i="25"/>
  <c r="DW22" i="25"/>
  <c r="BR22" i="25"/>
  <c r="DV22" i="25"/>
  <c r="BQ22" i="25"/>
  <c r="DU22" i="25"/>
  <c r="BP22" i="25"/>
  <c r="DT22" i="25"/>
  <c r="BO22" i="25"/>
  <c r="DS22" i="25"/>
  <c r="BN22" i="25"/>
  <c r="DR22" i="25"/>
  <c r="BM22" i="25"/>
  <c r="DQ22" i="25"/>
  <c r="BL22" i="25"/>
  <c r="DP22" i="25"/>
  <c r="BK22" i="25"/>
  <c r="DO22" i="25"/>
  <c r="BJ22" i="25"/>
  <c r="DN22" i="25"/>
  <c r="DM22" i="25"/>
  <c r="DL22" i="25"/>
  <c r="DK22" i="25"/>
  <c r="DJ22" i="25"/>
  <c r="DI22" i="25"/>
  <c r="DH22" i="25"/>
  <c r="CN21" i="25"/>
  <c r="ER21" i="25"/>
  <c r="CM21" i="25"/>
  <c r="EQ21" i="25"/>
  <c r="CL21" i="25"/>
  <c r="EP21" i="25"/>
  <c r="CK21" i="25"/>
  <c r="EO21" i="25"/>
  <c r="CJ21" i="25"/>
  <c r="EN21" i="25"/>
  <c r="CI21" i="25"/>
  <c r="EM21" i="25"/>
  <c r="CH21" i="25"/>
  <c r="EL21" i="25"/>
  <c r="CG21" i="25"/>
  <c r="EK21" i="25"/>
  <c r="CF21" i="25"/>
  <c r="EJ21" i="25"/>
  <c r="CE21" i="25"/>
  <c r="EI21" i="25"/>
  <c r="CD21" i="25"/>
  <c r="EH21" i="25"/>
  <c r="CC21" i="25"/>
  <c r="EG21" i="25"/>
  <c r="CB21" i="25"/>
  <c r="EF21" i="25"/>
  <c r="CA21" i="25"/>
  <c r="EE21" i="25"/>
  <c r="BZ21" i="25"/>
  <c r="ED21" i="25"/>
  <c r="BY21" i="25"/>
  <c r="EC21" i="25"/>
  <c r="BX21" i="25"/>
  <c r="EB21" i="25"/>
  <c r="BW21" i="25"/>
  <c r="EA21" i="25"/>
  <c r="BV21" i="25"/>
  <c r="DZ21" i="25"/>
  <c r="BU21" i="25"/>
  <c r="DY21" i="25"/>
  <c r="BT21" i="25"/>
  <c r="DX21" i="25"/>
  <c r="BS21" i="25"/>
  <c r="DW21" i="25"/>
  <c r="BR21" i="25"/>
  <c r="DV21" i="25"/>
  <c r="BQ21" i="25"/>
  <c r="DU21" i="25"/>
  <c r="BP21" i="25"/>
  <c r="DT21" i="25"/>
  <c r="BO21" i="25"/>
  <c r="DS21" i="25"/>
  <c r="BN21" i="25"/>
  <c r="DR21" i="25"/>
  <c r="BM21" i="25"/>
  <c r="DQ21" i="25"/>
  <c r="BL21" i="25"/>
  <c r="DP21" i="25"/>
  <c r="BK21" i="25"/>
  <c r="DO21" i="25"/>
  <c r="BJ21" i="25"/>
  <c r="DN21" i="25"/>
  <c r="DM21" i="25"/>
  <c r="DL21" i="25"/>
  <c r="DK21" i="25"/>
  <c r="DJ21" i="25"/>
  <c r="DI21" i="25"/>
  <c r="DH21" i="25"/>
  <c r="CN20" i="25"/>
  <c r="ER20" i="25"/>
  <c r="CM20" i="25"/>
  <c r="EQ20" i="25"/>
  <c r="CL20" i="25"/>
  <c r="EP20" i="25"/>
  <c r="CK20" i="25"/>
  <c r="EO20" i="25"/>
  <c r="CJ20" i="25"/>
  <c r="EN20" i="25"/>
  <c r="CI20" i="25"/>
  <c r="EM20" i="25"/>
  <c r="CH20" i="25"/>
  <c r="EL20" i="25"/>
  <c r="CG20" i="25"/>
  <c r="EK20" i="25"/>
  <c r="CF20" i="25"/>
  <c r="EJ20" i="25"/>
  <c r="CE20" i="25"/>
  <c r="EI20" i="25"/>
  <c r="CD20" i="25"/>
  <c r="EH20" i="25"/>
  <c r="CC20" i="25"/>
  <c r="EG20" i="25"/>
  <c r="CB20" i="25"/>
  <c r="EF20" i="25"/>
  <c r="CA20" i="25"/>
  <c r="EE20" i="25"/>
  <c r="BZ20" i="25"/>
  <c r="ED20" i="25"/>
  <c r="BY20" i="25"/>
  <c r="EC20" i="25"/>
  <c r="BX20" i="25"/>
  <c r="EB20" i="25"/>
  <c r="BW20" i="25"/>
  <c r="EA20" i="25"/>
  <c r="BV20" i="25"/>
  <c r="DZ20" i="25"/>
  <c r="BU20" i="25"/>
  <c r="DY20" i="25"/>
  <c r="BT20" i="25"/>
  <c r="DX20" i="25"/>
  <c r="BS20" i="25"/>
  <c r="DW20" i="25"/>
  <c r="BR20" i="25"/>
  <c r="DV20" i="25"/>
  <c r="BQ20" i="25"/>
  <c r="DU20" i="25"/>
  <c r="BP20" i="25"/>
  <c r="DT20" i="25"/>
  <c r="BO20" i="25"/>
  <c r="DS20" i="25"/>
  <c r="BN20" i="25"/>
  <c r="DR20" i="25"/>
  <c r="BM20" i="25"/>
  <c r="DQ20" i="25"/>
  <c r="BL20" i="25"/>
  <c r="DP20" i="25"/>
  <c r="BK20" i="25"/>
  <c r="DO20" i="25"/>
  <c r="BJ20" i="25"/>
  <c r="DN20" i="25"/>
  <c r="DM20" i="25"/>
  <c r="DL20" i="25"/>
  <c r="DK20" i="25"/>
  <c r="DJ20" i="25"/>
  <c r="DI20" i="25"/>
  <c r="DH20" i="25"/>
  <c r="CN19" i="25"/>
  <c r="ER19" i="25"/>
  <c r="CM19" i="25"/>
  <c r="EQ19" i="25"/>
  <c r="CL19" i="25"/>
  <c r="EP19" i="25"/>
  <c r="CK19" i="25"/>
  <c r="EO19" i="25"/>
  <c r="CJ19" i="25"/>
  <c r="EN19" i="25"/>
  <c r="CI19" i="25"/>
  <c r="EM19" i="25"/>
  <c r="CH19" i="25"/>
  <c r="EL19" i="25"/>
  <c r="CG19" i="25"/>
  <c r="EK19" i="25"/>
  <c r="CF19" i="25"/>
  <c r="EJ19" i="25"/>
  <c r="CE19" i="25"/>
  <c r="EI19" i="25"/>
  <c r="CD19" i="25"/>
  <c r="EH19" i="25"/>
  <c r="CC19" i="25"/>
  <c r="EG19" i="25"/>
  <c r="CB19" i="25"/>
  <c r="EF19" i="25"/>
  <c r="CA19" i="25"/>
  <c r="EE19" i="25"/>
  <c r="BZ19" i="25"/>
  <c r="ED19" i="25"/>
  <c r="BY19" i="25"/>
  <c r="EC19" i="25"/>
  <c r="BX19" i="25"/>
  <c r="EB19" i="25"/>
  <c r="BW19" i="25"/>
  <c r="EA19" i="25"/>
  <c r="BV19" i="25"/>
  <c r="DZ19" i="25"/>
  <c r="BU19" i="25"/>
  <c r="DY19" i="25"/>
  <c r="BT19" i="25"/>
  <c r="DX19" i="25"/>
  <c r="BS19" i="25"/>
  <c r="DW19" i="25"/>
  <c r="BR19" i="25"/>
  <c r="DV19" i="25"/>
  <c r="BQ19" i="25"/>
  <c r="DU19" i="25"/>
  <c r="BP19" i="25"/>
  <c r="DT19" i="25"/>
  <c r="BO19" i="25"/>
  <c r="DS19" i="25"/>
  <c r="BN19" i="25"/>
  <c r="DR19" i="25"/>
  <c r="BM19" i="25"/>
  <c r="DQ19" i="25"/>
  <c r="BL19" i="25"/>
  <c r="DP19" i="25"/>
  <c r="BK19" i="25"/>
  <c r="DO19" i="25"/>
  <c r="BJ19" i="25"/>
  <c r="DN19" i="25"/>
  <c r="DM19" i="25"/>
  <c r="DL19" i="25"/>
  <c r="DK19" i="25"/>
  <c r="DJ19" i="25"/>
  <c r="DI19" i="25"/>
  <c r="DH19" i="25"/>
  <c r="CN18" i="25"/>
  <c r="ER18" i="25"/>
  <c r="CM18" i="25"/>
  <c r="EQ18" i="25"/>
  <c r="CL18" i="25"/>
  <c r="EP18" i="25"/>
  <c r="CK18" i="25"/>
  <c r="EO18" i="25"/>
  <c r="CJ18" i="25"/>
  <c r="EN18" i="25"/>
  <c r="CI18" i="25"/>
  <c r="EM18" i="25"/>
  <c r="CH18" i="25"/>
  <c r="EL18" i="25"/>
  <c r="CG18" i="25"/>
  <c r="EK18" i="25"/>
  <c r="CF18" i="25"/>
  <c r="EJ18" i="25"/>
  <c r="CE18" i="25"/>
  <c r="EI18" i="25"/>
  <c r="CD18" i="25"/>
  <c r="EH18" i="25"/>
  <c r="CC18" i="25"/>
  <c r="EG18" i="25"/>
  <c r="CB18" i="25"/>
  <c r="EF18" i="25"/>
  <c r="CA18" i="25"/>
  <c r="EE18" i="25"/>
  <c r="BZ18" i="25"/>
  <c r="ED18" i="25"/>
  <c r="BY18" i="25"/>
  <c r="EC18" i="25"/>
  <c r="BX18" i="25"/>
  <c r="EB18" i="25"/>
  <c r="BW18" i="25"/>
  <c r="EA18" i="25"/>
  <c r="BV18" i="25"/>
  <c r="DZ18" i="25"/>
  <c r="BU18" i="25"/>
  <c r="DY18" i="25"/>
  <c r="BT18" i="25"/>
  <c r="DX18" i="25"/>
  <c r="BS18" i="25"/>
  <c r="DW18" i="25"/>
  <c r="BR18" i="25"/>
  <c r="DV18" i="25"/>
  <c r="BQ18" i="25"/>
  <c r="DU18" i="25"/>
  <c r="BP18" i="25"/>
  <c r="DT18" i="25"/>
  <c r="BO18" i="25"/>
  <c r="DS18" i="25"/>
  <c r="BN18" i="25"/>
  <c r="DR18" i="25"/>
  <c r="BM18" i="25"/>
  <c r="DQ18" i="25"/>
  <c r="BL18" i="25"/>
  <c r="DP18" i="25"/>
  <c r="BK18" i="25"/>
  <c r="DO18" i="25"/>
  <c r="BJ18" i="25"/>
  <c r="DN18" i="25"/>
  <c r="DM18" i="25"/>
  <c r="DL18" i="25"/>
  <c r="DK18" i="25"/>
  <c r="DJ18" i="25"/>
  <c r="DI18" i="25"/>
  <c r="DH18" i="25"/>
  <c r="CN17" i="25"/>
  <c r="ER17" i="25"/>
  <c r="CM17" i="25"/>
  <c r="EQ17" i="25"/>
  <c r="CL17" i="25"/>
  <c r="EP17" i="25"/>
  <c r="CK17" i="25"/>
  <c r="EO17" i="25"/>
  <c r="CJ17" i="25"/>
  <c r="EN17" i="25"/>
  <c r="CI17" i="25"/>
  <c r="EM17" i="25"/>
  <c r="CH17" i="25"/>
  <c r="EL17" i="25"/>
  <c r="CG17" i="25"/>
  <c r="EK17" i="25"/>
  <c r="CF17" i="25"/>
  <c r="EJ17" i="25"/>
  <c r="CE17" i="25"/>
  <c r="EI17" i="25"/>
  <c r="CD17" i="25"/>
  <c r="EH17" i="25"/>
  <c r="CC17" i="25"/>
  <c r="EG17" i="25"/>
  <c r="CB17" i="25"/>
  <c r="EF17" i="25"/>
  <c r="CA17" i="25"/>
  <c r="EE17" i="25"/>
  <c r="BZ17" i="25"/>
  <c r="ED17" i="25"/>
  <c r="BY17" i="25"/>
  <c r="EC17" i="25"/>
  <c r="BX17" i="25"/>
  <c r="EB17" i="25"/>
  <c r="BW17" i="25"/>
  <c r="EA17" i="25"/>
  <c r="BV17" i="25"/>
  <c r="DZ17" i="25"/>
  <c r="BU17" i="25"/>
  <c r="DY17" i="25"/>
  <c r="BT17" i="25"/>
  <c r="DX17" i="25"/>
  <c r="BS17" i="25"/>
  <c r="DW17" i="25"/>
  <c r="BR17" i="25"/>
  <c r="DV17" i="25"/>
  <c r="BQ17" i="25"/>
  <c r="DU17" i="25"/>
  <c r="BP17" i="25"/>
  <c r="DT17" i="25"/>
  <c r="BO17" i="25"/>
  <c r="DS17" i="25"/>
  <c r="BN17" i="25"/>
  <c r="DR17" i="25"/>
  <c r="BM17" i="25"/>
  <c r="DQ17" i="25"/>
  <c r="BL17" i="25"/>
  <c r="DP17" i="25"/>
  <c r="BK17" i="25"/>
  <c r="DO17" i="25"/>
  <c r="BJ17" i="25"/>
  <c r="DN17" i="25"/>
  <c r="DM17" i="25"/>
  <c r="DL17" i="25"/>
  <c r="DK17" i="25"/>
  <c r="DJ17" i="25"/>
  <c r="DI17" i="25"/>
  <c r="DH17" i="25"/>
  <c r="CN16" i="25"/>
  <c r="ER16" i="25"/>
  <c r="CM16" i="25"/>
  <c r="EQ16" i="25"/>
  <c r="CL16" i="25"/>
  <c r="EP16" i="25"/>
  <c r="CK16" i="25"/>
  <c r="EO16" i="25"/>
  <c r="CJ16" i="25"/>
  <c r="EN16" i="25"/>
  <c r="CI16" i="25"/>
  <c r="EM16" i="25"/>
  <c r="CH16" i="25"/>
  <c r="EL16" i="25"/>
  <c r="CG16" i="25"/>
  <c r="EK16" i="25"/>
  <c r="CF16" i="25"/>
  <c r="EJ16" i="25"/>
  <c r="CE16" i="25"/>
  <c r="EI16" i="25"/>
  <c r="CD16" i="25"/>
  <c r="EH16" i="25"/>
  <c r="CC16" i="25"/>
  <c r="EG16" i="25"/>
  <c r="CB16" i="25"/>
  <c r="EF16" i="25"/>
  <c r="CA16" i="25"/>
  <c r="EE16" i="25"/>
  <c r="BZ16" i="25"/>
  <c r="ED16" i="25"/>
  <c r="BY16" i="25"/>
  <c r="EC16" i="25"/>
  <c r="BX16" i="25"/>
  <c r="EB16" i="25"/>
  <c r="BW16" i="25"/>
  <c r="EA16" i="25"/>
  <c r="BV16" i="25"/>
  <c r="DZ16" i="25"/>
  <c r="BU16" i="25"/>
  <c r="DY16" i="25"/>
  <c r="BT16" i="25"/>
  <c r="DX16" i="25"/>
  <c r="BS16" i="25"/>
  <c r="DW16" i="25"/>
  <c r="BR16" i="25"/>
  <c r="DV16" i="25"/>
  <c r="BQ16" i="25"/>
  <c r="DU16" i="25"/>
  <c r="BP16" i="25"/>
  <c r="DT16" i="25"/>
  <c r="BO16" i="25"/>
  <c r="DS16" i="25"/>
  <c r="BN16" i="25"/>
  <c r="DR16" i="25"/>
  <c r="BM16" i="25"/>
  <c r="DQ16" i="25"/>
  <c r="BL16" i="25"/>
  <c r="DP16" i="25"/>
  <c r="BK16" i="25"/>
  <c r="DO16" i="25"/>
  <c r="BJ16" i="25"/>
  <c r="DN16" i="25"/>
  <c r="DM16" i="25"/>
  <c r="DL16" i="25"/>
  <c r="DK16" i="25"/>
  <c r="DJ16" i="25"/>
  <c r="DI16" i="25"/>
  <c r="DH16" i="25"/>
  <c r="CN15" i="25"/>
  <c r="ER15" i="25"/>
  <c r="CM15" i="25"/>
  <c r="EQ15" i="25"/>
  <c r="CL15" i="25"/>
  <c r="EP15" i="25"/>
  <c r="CK15" i="25"/>
  <c r="EO15" i="25"/>
  <c r="CJ15" i="25"/>
  <c r="EN15" i="25"/>
  <c r="CI15" i="25"/>
  <c r="EM15" i="25"/>
  <c r="CH15" i="25"/>
  <c r="EL15" i="25"/>
  <c r="CG15" i="25"/>
  <c r="EK15" i="25"/>
  <c r="CF15" i="25"/>
  <c r="EJ15" i="25"/>
  <c r="CE15" i="25"/>
  <c r="EI15" i="25"/>
  <c r="CD15" i="25"/>
  <c r="EH15" i="25"/>
  <c r="CC15" i="25"/>
  <c r="EG15" i="25"/>
  <c r="CB15" i="25"/>
  <c r="EF15" i="25"/>
  <c r="CA15" i="25"/>
  <c r="EE15" i="25"/>
  <c r="BZ15" i="25"/>
  <c r="ED15" i="25"/>
  <c r="BY15" i="25"/>
  <c r="EC15" i="25"/>
  <c r="BX15" i="25"/>
  <c r="EB15" i="25"/>
  <c r="BW15" i="25"/>
  <c r="EA15" i="25"/>
  <c r="BV15" i="25"/>
  <c r="DZ15" i="25"/>
  <c r="BU15" i="25"/>
  <c r="DY15" i="25"/>
  <c r="BT15" i="25"/>
  <c r="DX15" i="25"/>
  <c r="BS15" i="25"/>
  <c r="DW15" i="25"/>
  <c r="BR15" i="25"/>
  <c r="DV15" i="25"/>
  <c r="BQ15" i="25"/>
  <c r="DU15" i="25"/>
  <c r="BP15" i="25"/>
  <c r="DT15" i="25"/>
  <c r="BO15" i="25"/>
  <c r="DS15" i="25"/>
  <c r="BN15" i="25"/>
  <c r="DR15" i="25"/>
  <c r="BM15" i="25"/>
  <c r="DQ15" i="25"/>
  <c r="BL15" i="25"/>
  <c r="DP15" i="25"/>
  <c r="BK15" i="25"/>
  <c r="DO15" i="25"/>
  <c r="BJ15" i="25"/>
  <c r="DN15" i="25"/>
  <c r="DM15" i="25"/>
  <c r="DL15" i="25"/>
  <c r="DK15" i="25"/>
  <c r="DJ15" i="25"/>
  <c r="DI15" i="25"/>
  <c r="DH15" i="25"/>
  <c r="CN14" i="25"/>
  <c r="ER14" i="25"/>
  <c r="CM14" i="25"/>
  <c r="EQ14" i="25"/>
  <c r="CL14" i="25"/>
  <c r="EP14" i="25"/>
  <c r="CK14" i="25"/>
  <c r="EO14" i="25"/>
  <c r="CJ14" i="25"/>
  <c r="EN14" i="25"/>
  <c r="CI14" i="25"/>
  <c r="EM14" i="25"/>
  <c r="CH14" i="25"/>
  <c r="EL14" i="25"/>
  <c r="CG14" i="25"/>
  <c r="EK14" i="25"/>
  <c r="CF14" i="25"/>
  <c r="EJ14" i="25"/>
  <c r="CE14" i="25"/>
  <c r="EI14" i="25"/>
  <c r="CD14" i="25"/>
  <c r="EH14" i="25"/>
  <c r="CC14" i="25"/>
  <c r="EG14" i="25"/>
  <c r="CB14" i="25"/>
  <c r="EF14" i="25"/>
  <c r="CA14" i="25"/>
  <c r="EE14" i="25"/>
  <c r="BZ14" i="25"/>
  <c r="ED14" i="25"/>
  <c r="BY14" i="25"/>
  <c r="EC14" i="25"/>
  <c r="BX14" i="25"/>
  <c r="EB14" i="25"/>
  <c r="BW14" i="25"/>
  <c r="EA14" i="25"/>
  <c r="BV14" i="25"/>
  <c r="DZ14" i="25"/>
  <c r="BU14" i="25"/>
  <c r="DY14" i="25"/>
  <c r="BT14" i="25"/>
  <c r="DX14" i="25"/>
  <c r="BS14" i="25"/>
  <c r="DW14" i="25"/>
  <c r="BR14" i="25"/>
  <c r="DV14" i="25"/>
  <c r="BQ14" i="25"/>
  <c r="DU14" i="25"/>
  <c r="BP14" i="25"/>
  <c r="DT14" i="25"/>
  <c r="BO14" i="25"/>
  <c r="DS14" i="25"/>
  <c r="BN14" i="25"/>
  <c r="DR14" i="25"/>
  <c r="BM14" i="25"/>
  <c r="DQ14" i="25"/>
  <c r="BL14" i="25"/>
  <c r="DP14" i="25"/>
  <c r="BK14" i="25"/>
  <c r="DO14" i="25"/>
  <c r="BJ14" i="25"/>
  <c r="DN14" i="25"/>
  <c r="DM14" i="25"/>
  <c r="DL14" i="25"/>
  <c r="DK14" i="25"/>
  <c r="DJ14" i="25"/>
  <c r="DI14" i="25"/>
  <c r="DH14" i="25"/>
  <c r="CN13" i="25"/>
  <c r="ER13" i="25"/>
  <c r="CM13" i="25"/>
  <c r="EQ13" i="25"/>
  <c r="CL13" i="25"/>
  <c r="EP13" i="25"/>
  <c r="CK13" i="25"/>
  <c r="EO13" i="25"/>
  <c r="CJ13" i="25"/>
  <c r="EN13" i="25"/>
  <c r="CI13" i="25"/>
  <c r="EM13" i="25"/>
  <c r="CH13" i="25"/>
  <c r="EL13" i="25"/>
  <c r="CG13" i="25"/>
  <c r="EK13" i="25"/>
  <c r="CF13" i="25"/>
  <c r="EJ13" i="25"/>
  <c r="CE13" i="25"/>
  <c r="EI13" i="25"/>
  <c r="CD13" i="25"/>
  <c r="EH13" i="25"/>
  <c r="CC13" i="25"/>
  <c r="EG13" i="25"/>
  <c r="CB13" i="25"/>
  <c r="EF13" i="25"/>
  <c r="CA13" i="25"/>
  <c r="EE13" i="25"/>
  <c r="BZ13" i="25"/>
  <c r="ED13" i="25"/>
  <c r="BY13" i="25"/>
  <c r="EC13" i="25"/>
  <c r="BX13" i="25"/>
  <c r="EB13" i="25"/>
  <c r="BW13" i="25"/>
  <c r="EA13" i="25"/>
  <c r="BV13" i="25"/>
  <c r="DZ13" i="25"/>
  <c r="BU13" i="25"/>
  <c r="DY13" i="25"/>
  <c r="BT13" i="25"/>
  <c r="DX13" i="25"/>
  <c r="BS13" i="25"/>
  <c r="DW13" i="25"/>
  <c r="BR13" i="25"/>
  <c r="DV13" i="25"/>
  <c r="BQ13" i="25"/>
  <c r="DU13" i="25"/>
  <c r="BP13" i="25"/>
  <c r="DT13" i="25"/>
  <c r="BO13" i="25"/>
  <c r="DS13" i="25"/>
  <c r="BN13" i="25"/>
  <c r="DR13" i="25"/>
  <c r="BM13" i="25"/>
  <c r="DQ13" i="25"/>
  <c r="BL13" i="25"/>
  <c r="DP13" i="25"/>
  <c r="BK13" i="25"/>
  <c r="DO13" i="25"/>
  <c r="BJ13" i="25"/>
  <c r="DN13" i="25"/>
  <c r="DM13" i="25"/>
  <c r="DL13" i="25"/>
  <c r="DK13" i="25"/>
  <c r="DJ13" i="25"/>
  <c r="DI13" i="25"/>
  <c r="DH13" i="25"/>
  <c r="CN12" i="25"/>
  <c r="ER12" i="25"/>
  <c r="CM12" i="25"/>
  <c r="EQ12" i="25"/>
  <c r="CL12" i="25"/>
  <c r="EP12" i="25"/>
  <c r="CK12" i="25"/>
  <c r="EO12" i="25"/>
  <c r="CJ12" i="25"/>
  <c r="EN12" i="25"/>
  <c r="CI12" i="25"/>
  <c r="EM12" i="25"/>
  <c r="CH12" i="25"/>
  <c r="EL12" i="25"/>
  <c r="CG12" i="25"/>
  <c r="EK12" i="25"/>
  <c r="CF12" i="25"/>
  <c r="EJ12" i="25"/>
  <c r="CE12" i="25"/>
  <c r="EI12" i="25"/>
  <c r="CD12" i="25"/>
  <c r="EH12" i="25"/>
  <c r="CC12" i="25"/>
  <c r="EG12" i="25"/>
  <c r="CB12" i="25"/>
  <c r="EF12" i="25"/>
  <c r="CA12" i="25"/>
  <c r="EE12" i="25"/>
  <c r="BZ12" i="25"/>
  <c r="ED12" i="25"/>
  <c r="BY12" i="25"/>
  <c r="EC12" i="25"/>
  <c r="BX12" i="25"/>
  <c r="EB12" i="25"/>
  <c r="BW12" i="25"/>
  <c r="EA12" i="25"/>
  <c r="BV12" i="25"/>
  <c r="DZ12" i="25"/>
  <c r="BU12" i="25"/>
  <c r="DY12" i="25"/>
  <c r="BT12" i="25"/>
  <c r="DX12" i="25"/>
  <c r="BS12" i="25"/>
  <c r="DW12" i="25"/>
  <c r="BR12" i="25"/>
  <c r="DV12" i="25"/>
  <c r="BQ12" i="25"/>
  <c r="DU12" i="25"/>
  <c r="BP12" i="25"/>
  <c r="DT12" i="25"/>
  <c r="BO12" i="25"/>
  <c r="DS12" i="25"/>
  <c r="BN12" i="25"/>
  <c r="DR12" i="25"/>
  <c r="BM12" i="25"/>
  <c r="DQ12" i="25"/>
  <c r="BL12" i="25"/>
  <c r="DP12" i="25"/>
  <c r="BK12" i="25"/>
  <c r="DO12" i="25"/>
  <c r="BJ12" i="25"/>
  <c r="DN12" i="25"/>
  <c r="DM12" i="25"/>
  <c r="DL12" i="25"/>
  <c r="DK12" i="25"/>
  <c r="DJ12" i="25"/>
  <c r="DI12" i="25"/>
  <c r="DH12" i="25"/>
  <c r="CN11" i="25"/>
  <c r="ER11" i="25"/>
  <c r="CM11" i="25"/>
  <c r="EQ11" i="25"/>
  <c r="CL11" i="25"/>
  <c r="EP11" i="25"/>
  <c r="CK11" i="25"/>
  <c r="EO11" i="25"/>
  <c r="CJ11" i="25"/>
  <c r="EN11" i="25"/>
  <c r="CI11" i="25"/>
  <c r="EM11" i="25"/>
  <c r="CH11" i="25"/>
  <c r="EL11" i="25"/>
  <c r="CG11" i="25"/>
  <c r="EK11" i="25"/>
  <c r="CF11" i="25"/>
  <c r="EJ11" i="25"/>
  <c r="CE11" i="25"/>
  <c r="EI11" i="25"/>
  <c r="CD11" i="25"/>
  <c r="EH11" i="25"/>
  <c r="CC11" i="25"/>
  <c r="EG11" i="25"/>
  <c r="CB11" i="25"/>
  <c r="EF11" i="25"/>
  <c r="CA11" i="25"/>
  <c r="EE11" i="25"/>
  <c r="BZ11" i="25"/>
  <c r="ED11" i="25"/>
  <c r="BY11" i="25"/>
  <c r="EC11" i="25"/>
  <c r="BX11" i="25"/>
  <c r="EB11" i="25"/>
  <c r="BW11" i="25"/>
  <c r="EA11" i="25"/>
  <c r="BV11" i="25"/>
  <c r="DZ11" i="25"/>
  <c r="BU11" i="25"/>
  <c r="DY11" i="25"/>
  <c r="BT11" i="25"/>
  <c r="DX11" i="25"/>
  <c r="BS11" i="25"/>
  <c r="DW11" i="25"/>
  <c r="BR11" i="25"/>
  <c r="DV11" i="25"/>
  <c r="BQ11" i="25"/>
  <c r="DU11" i="25"/>
  <c r="BP11" i="25"/>
  <c r="DT11" i="25"/>
  <c r="BO11" i="25"/>
  <c r="DS11" i="25"/>
  <c r="BN11" i="25"/>
  <c r="DR11" i="25"/>
  <c r="BM11" i="25"/>
  <c r="DQ11" i="25"/>
  <c r="BL11" i="25"/>
  <c r="DP11" i="25"/>
  <c r="BK11" i="25"/>
  <c r="DO11" i="25"/>
  <c r="BJ11" i="25"/>
  <c r="DN11" i="25"/>
  <c r="DM11" i="25"/>
  <c r="DL11" i="25"/>
  <c r="DK11" i="25"/>
  <c r="DJ11" i="25"/>
  <c r="DI11" i="25"/>
  <c r="DH11" i="25"/>
  <c r="CN10" i="25"/>
  <c r="ER10" i="25"/>
  <c r="CM10" i="25"/>
  <c r="EQ10" i="25"/>
  <c r="CL10" i="25"/>
  <c r="EP10" i="25"/>
  <c r="CK10" i="25"/>
  <c r="EO10" i="25"/>
  <c r="CJ10" i="25"/>
  <c r="EN10" i="25"/>
  <c r="CI10" i="25"/>
  <c r="EM10" i="25"/>
  <c r="CH10" i="25"/>
  <c r="EL10" i="25"/>
  <c r="CG10" i="25"/>
  <c r="EK10" i="25"/>
  <c r="CF10" i="25"/>
  <c r="EJ10" i="25"/>
  <c r="CE10" i="25"/>
  <c r="EI10" i="25"/>
  <c r="CD10" i="25"/>
  <c r="EH10" i="25"/>
  <c r="CC10" i="25"/>
  <c r="EG10" i="25"/>
  <c r="CB10" i="25"/>
  <c r="EF10" i="25"/>
  <c r="CA10" i="25"/>
  <c r="EE10" i="25"/>
  <c r="BZ10" i="25"/>
  <c r="ED10" i="25"/>
  <c r="BY10" i="25"/>
  <c r="EC10" i="25"/>
  <c r="BX10" i="25"/>
  <c r="EB10" i="25"/>
  <c r="BW10" i="25"/>
  <c r="EA10" i="25"/>
  <c r="BV10" i="25"/>
  <c r="DZ10" i="25"/>
  <c r="BU10" i="25"/>
  <c r="DY10" i="25"/>
  <c r="BT10" i="25"/>
  <c r="DX10" i="25"/>
  <c r="BS10" i="25"/>
  <c r="DW10" i="25"/>
  <c r="BR10" i="25"/>
  <c r="DV10" i="25"/>
  <c r="BQ10" i="25"/>
  <c r="DU10" i="25"/>
  <c r="BP10" i="25"/>
  <c r="DT10" i="25"/>
  <c r="BO10" i="25"/>
  <c r="DS10" i="25"/>
  <c r="BN10" i="25"/>
  <c r="DR10" i="25"/>
  <c r="BM10" i="25"/>
  <c r="DQ10" i="25"/>
  <c r="BL10" i="25"/>
  <c r="DP10" i="25"/>
  <c r="BK10" i="25"/>
  <c r="DO10" i="25"/>
  <c r="BJ10" i="25"/>
  <c r="DN10" i="25"/>
  <c r="DM10" i="25"/>
  <c r="DL10" i="25"/>
  <c r="DK10" i="25"/>
  <c r="DJ10" i="25"/>
  <c r="DI10" i="25"/>
  <c r="DH10" i="25"/>
  <c r="CN9" i="25"/>
  <c r="ER9" i="25"/>
  <c r="CM9" i="25"/>
  <c r="EQ9" i="25"/>
  <c r="CL9" i="25"/>
  <c r="EP9" i="25"/>
  <c r="CK9" i="25"/>
  <c r="EO9" i="25"/>
  <c r="CJ9" i="25"/>
  <c r="EN9" i="25"/>
  <c r="CI9" i="25"/>
  <c r="EM9" i="25"/>
  <c r="CH9" i="25"/>
  <c r="EL9" i="25"/>
  <c r="CG9" i="25"/>
  <c r="EK9" i="25"/>
  <c r="CF9" i="25"/>
  <c r="EJ9" i="25"/>
  <c r="CE9" i="25"/>
  <c r="EI9" i="25"/>
  <c r="CD9" i="25"/>
  <c r="EH9" i="25"/>
  <c r="CC9" i="25"/>
  <c r="EG9" i="25"/>
  <c r="CB9" i="25"/>
  <c r="EF9" i="25"/>
  <c r="CA9" i="25"/>
  <c r="EE9" i="25"/>
  <c r="BZ9" i="25"/>
  <c r="ED9" i="25"/>
  <c r="BY9" i="25"/>
  <c r="EC9" i="25"/>
  <c r="BX9" i="25"/>
  <c r="EB9" i="25"/>
  <c r="BW9" i="25"/>
  <c r="EA9" i="25"/>
  <c r="BV9" i="25"/>
  <c r="DZ9" i="25"/>
  <c r="BU9" i="25"/>
  <c r="DY9" i="25"/>
  <c r="BT9" i="25"/>
  <c r="DX9" i="25"/>
  <c r="BS9" i="25"/>
  <c r="DW9" i="25"/>
  <c r="BR9" i="25"/>
  <c r="DV9" i="25"/>
  <c r="BQ9" i="25"/>
  <c r="DU9" i="25"/>
  <c r="BP9" i="25"/>
  <c r="DT9" i="25"/>
  <c r="BO9" i="25"/>
  <c r="DS9" i="25"/>
  <c r="BN9" i="25"/>
  <c r="DR9" i="25"/>
  <c r="BM9" i="25"/>
  <c r="DQ9" i="25"/>
  <c r="BL9" i="25"/>
  <c r="DP9" i="25"/>
  <c r="BK9" i="25"/>
  <c r="DO9" i="25"/>
  <c r="BJ9" i="25"/>
  <c r="DN9" i="25"/>
  <c r="DM9" i="25"/>
  <c r="DL9" i="25"/>
  <c r="DK9" i="25"/>
  <c r="DJ9" i="25"/>
  <c r="DI9" i="25"/>
  <c r="DH9" i="25"/>
  <c r="CN8" i="25"/>
  <c r="ER8" i="25"/>
  <c r="CM8" i="25"/>
  <c r="EQ8" i="25"/>
  <c r="CL8" i="25"/>
  <c r="EP8" i="25"/>
  <c r="CK8" i="25"/>
  <c r="EO8" i="25"/>
  <c r="CJ8" i="25"/>
  <c r="EN8" i="25"/>
  <c r="CI8" i="25"/>
  <c r="EM8" i="25"/>
  <c r="CH8" i="25"/>
  <c r="EL8" i="25"/>
  <c r="CG8" i="25"/>
  <c r="EK8" i="25"/>
  <c r="CF8" i="25"/>
  <c r="EJ8" i="25"/>
  <c r="CE8" i="25"/>
  <c r="EI8" i="25"/>
  <c r="CD8" i="25"/>
  <c r="EH8" i="25"/>
  <c r="CC8" i="25"/>
  <c r="EG8" i="25"/>
  <c r="CB8" i="25"/>
  <c r="EF8" i="25"/>
  <c r="CA8" i="25"/>
  <c r="EE8" i="25"/>
  <c r="BZ8" i="25"/>
  <c r="ED8" i="25"/>
  <c r="BY8" i="25"/>
  <c r="EC8" i="25"/>
  <c r="BX8" i="25"/>
  <c r="EB8" i="25"/>
  <c r="BW8" i="25"/>
  <c r="EA8" i="25"/>
  <c r="BV8" i="25"/>
  <c r="DZ8" i="25"/>
  <c r="BU8" i="25"/>
  <c r="DY8" i="25"/>
  <c r="BT8" i="25"/>
  <c r="DX8" i="25"/>
  <c r="BS8" i="25"/>
  <c r="DW8" i="25"/>
  <c r="BR8" i="25"/>
  <c r="DV8" i="25"/>
  <c r="BQ8" i="25"/>
  <c r="DU8" i="25"/>
  <c r="BP8" i="25"/>
  <c r="DT8" i="25"/>
  <c r="BO8" i="25"/>
  <c r="DS8" i="25"/>
  <c r="BN8" i="25"/>
  <c r="DR8" i="25"/>
  <c r="BM8" i="25"/>
  <c r="DQ8" i="25"/>
  <c r="BL8" i="25"/>
  <c r="DP8" i="25"/>
  <c r="BK8" i="25"/>
  <c r="DO8" i="25"/>
  <c r="BJ8" i="25"/>
  <c r="DN8" i="25"/>
  <c r="DM8" i="25"/>
  <c r="DL8" i="25"/>
  <c r="DK8" i="25"/>
  <c r="DJ8" i="25"/>
  <c r="DI8" i="25"/>
  <c r="DH8" i="25"/>
  <c r="CI54" i="24"/>
  <c r="EK54" i="24"/>
  <c r="CH54" i="24"/>
  <c r="EJ54" i="24"/>
  <c r="CG54" i="24"/>
  <c r="EI54" i="24"/>
  <c r="CF54" i="24"/>
  <c r="EH54" i="24"/>
  <c r="CE54" i="24"/>
  <c r="EG54" i="24"/>
  <c r="CD54" i="24"/>
  <c r="EF54" i="24"/>
  <c r="CC54" i="24"/>
  <c r="EE54" i="24"/>
  <c r="CB54" i="24"/>
  <c r="ED54" i="24"/>
  <c r="CA54" i="24"/>
  <c r="EC54" i="24"/>
  <c r="BZ54" i="24"/>
  <c r="EB54" i="24"/>
  <c r="BY54" i="24"/>
  <c r="EA54" i="24"/>
  <c r="BX54" i="24"/>
  <c r="DZ54" i="24"/>
  <c r="BW54" i="24"/>
  <c r="DY54" i="24"/>
  <c r="BV54" i="24"/>
  <c r="DX54" i="24"/>
  <c r="BU54" i="24"/>
  <c r="DW54" i="24"/>
  <c r="BT54" i="24"/>
  <c r="DV54" i="24"/>
  <c r="CI53" i="24"/>
  <c r="EK53" i="24"/>
  <c r="CH53" i="24"/>
  <c r="EJ53" i="24"/>
  <c r="CG53" i="24"/>
  <c r="EI53" i="24"/>
  <c r="CF53" i="24"/>
  <c r="EH53" i="24"/>
  <c r="CE53" i="24"/>
  <c r="EG53" i="24"/>
  <c r="CD53" i="24"/>
  <c r="EF53" i="24"/>
  <c r="CC53" i="24"/>
  <c r="EE53" i="24"/>
  <c r="CB53" i="24"/>
  <c r="ED53" i="24"/>
  <c r="CA53" i="24"/>
  <c r="EC53" i="24"/>
  <c r="BZ53" i="24"/>
  <c r="EB53" i="24"/>
  <c r="BY53" i="24"/>
  <c r="EA53" i="24"/>
  <c r="BX53" i="24"/>
  <c r="DZ53" i="24"/>
  <c r="BW53" i="24"/>
  <c r="DY53" i="24"/>
  <c r="BV53" i="24"/>
  <c r="DX53" i="24"/>
  <c r="BU53" i="24"/>
  <c r="DW53" i="24"/>
  <c r="BT53" i="24"/>
  <c r="DV53" i="24"/>
  <c r="CI52" i="24"/>
  <c r="EK52" i="24"/>
  <c r="CH52" i="24"/>
  <c r="EJ52" i="24"/>
  <c r="CG52" i="24"/>
  <c r="EI52" i="24"/>
  <c r="CF52" i="24"/>
  <c r="EH52" i="24"/>
  <c r="CE52" i="24"/>
  <c r="EG52" i="24"/>
  <c r="CD52" i="24"/>
  <c r="EF52" i="24"/>
  <c r="CC52" i="24"/>
  <c r="EE52" i="24"/>
  <c r="CB52" i="24"/>
  <c r="ED52" i="24"/>
  <c r="CA52" i="24"/>
  <c r="EC52" i="24"/>
  <c r="BZ52" i="24"/>
  <c r="EB52" i="24"/>
  <c r="BY52" i="24"/>
  <c r="EA52" i="24"/>
  <c r="BX52" i="24"/>
  <c r="DZ52" i="24"/>
  <c r="BW52" i="24"/>
  <c r="DY52" i="24"/>
  <c r="BV52" i="24"/>
  <c r="DX52" i="24"/>
  <c r="BU52" i="24"/>
  <c r="DW52" i="24"/>
  <c r="BT52" i="24"/>
  <c r="DV52" i="24"/>
  <c r="CI51" i="24"/>
  <c r="EK51" i="24"/>
  <c r="CH51" i="24"/>
  <c r="EJ51" i="24"/>
  <c r="CG51" i="24"/>
  <c r="EI51" i="24"/>
  <c r="CF51" i="24"/>
  <c r="EH51" i="24"/>
  <c r="CE51" i="24"/>
  <c r="EG51" i="24"/>
  <c r="CD51" i="24"/>
  <c r="EF51" i="24"/>
  <c r="CC51" i="24"/>
  <c r="EE51" i="24"/>
  <c r="CB51" i="24"/>
  <c r="ED51" i="24"/>
  <c r="CA51" i="24"/>
  <c r="EC51" i="24"/>
  <c r="BZ51" i="24"/>
  <c r="EB51" i="24"/>
  <c r="BY51" i="24"/>
  <c r="EA51" i="24"/>
  <c r="BX51" i="24"/>
  <c r="DZ51" i="24"/>
  <c r="BW51" i="24"/>
  <c r="DY51" i="24"/>
  <c r="BV51" i="24"/>
  <c r="DX51" i="24"/>
  <c r="BU51" i="24"/>
  <c r="DW51" i="24"/>
  <c r="BT51" i="24"/>
  <c r="DV51" i="24"/>
  <c r="CI50" i="24"/>
  <c r="EK50" i="24"/>
  <c r="CH50" i="24"/>
  <c r="EJ50" i="24"/>
  <c r="CG50" i="24"/>
  <c r="EI50" i="24"/>
  <c r="CF50" i="24"/>
  <c r="EH50" i="24"/>
  <c r="CE50" i="24"/>
  <c r="EG50" i="24"/>
  <c r="CD50" i="24"/>
  <c r="EF50" i="24"/>
  <c r="CC50" i="24"/>
  <c r="EE50" i="24"/>
  <c r="CB50" i="24"/>
  <c r="ED50" i="24"/>
  <c r="CA50" i="24"/>
  <c r="EC50" i="24"/>
  <c r="BZ50" i="24"/>
  <c r="EB50" i="24"/>
  <c r="BY50" i="24"/>
  <c r="EA50" i="24"/>
  <c r="BX50" i="24"/>
  <c r="DZ50" i="24"/>
  <c r="BW50" i="24"/>
  <c r="DY50" i="24"/>
  <c r="BV50" i="24"/>
  <c r="DX50" i="24"/>
  <c r="BU50" i="24"/>
  <c r="DW50" i="24"/>
  <c r="BT50" i="24"/>
  <c r="DV50" i="24"/>
  <c r="CI49" i="24"/>
  <c r="EK49" i="24"/>
  <c r="CH49" i="24"/>
  <c r="EJ49" i="24"/>
  <c r="CG49" i="24"/>
  <c r="EI49" i="24"/>
  <c r="CF49" i="24"/>
  <c r="EH49" i="24"/>
  <c r="CE49" i="24"/>
  <c r="EG49" i="24"/>
  <c r="CD49" i="24"/>
  <c r="EF49" i="24"/>
  <c r="CC49" i="24"/>
  <c r="EE49" i="24"/>
  <c r="CB49" i="24"/>
  <c r="ED49" i="24"/>
  <c r="CA49" i="24"/>
  <c r="EC49" i="24"/>
  <c r="BZ49" i="24"/>
  <c r="EB49" i="24"/>
  <c r="BY49" i="24"/>
  <c r="EA49" i="24"/>
  <c r="BX49" i="24"/>
  <c r="DZ49" i="24"/>
  <c r="BW49" i="24"/>
  <c r="DY49" i="24"/>
  <c r="BV49" i="24"/>
  <c r="DX49" i="24"/>
  <c r="BU49" i="24"/>
  <c r="DW49" i="24"/>
  <c r="BT49" i="24"/>
  <c r="DV49" i="24"/>
  <c r="CI48" i="24"/>
  <c r="EK48" i="24"/>
  <c r="CH48" i="24"/>
  <c r="EJ48" i="24"/>
  <c r="CG48" i="24"/>
  <c r="EI48" i="24"/>
  <c r="CF48" i="24"/>
  <c r="EH48" i="24"/>
  <c r="CE48" i="24"/>
  <c r="EG48" i="24"/>
  <c r="CD48" i="24"/>
  <c r="EF48" i="24"/>
  <c r="CC48" i="24"/>
  <c r="EE48" i="24"/>
  <c r="CB48" i="24"/>
  <c r="ED48" i="24"/>
  <c r="CA48" i="24"/>
  <c r="EC48" i="24"/>
  <c r="BZ48" i="24"/>
  <c r="EB48" i="24"/>
  <c r="BY48" i="24"/>
  <c r="EA48" i="24"/>
  <c r="BX48" i="24"/>
  <c r="DZ48" i="24"/>
  <c r="BW48" i="24"/>
  <c r="DY48" i="24"/>
  <c r="BV48" i="24"/>
  <c r="DX48" i="24"/>
  <c r="BU48" i="24"/>
  <c r="DW48" i="24"/>
  <c r="BT48" i="24"/>
  <c r="DV48" i="24"/>
  <c r="CI47" i="24"/>
  <c r="EK47" i="24"/>
  <c r="CH47" i="24"/>
  <c r="EJ47" i="24"/>
  <c r="CG47" i="24"/>
  <c r="EI47" i="24"/>
  <c r="CF47" i="24"/>
  <c r="EH47" i="24"/>
  <c r="CE47" i="24"/>
  <c r="EG47" i="24"/>
  <c r="CD47" i="24"/>
  <c r="EF47" i="24"/>
  <c r="CC47" i="24"/>
  <c r="EE47" i="24"/>
  <c r="CB47" i="24"/>
  <c r="ED47" i="24"/>
  <c r="CA47" i="24"/>
  <c r="EC47" i="24"/>
  <c r="BZ47" i="24"/>
  <c r="EB47" i="24"/>
  <c r="BY47" i="24"/>
  <c r="EA47" i="24"/>
  <c r="BX47" i="24"/>
  <c r="DZ47" i="24"/>
  <c r="BW47" i="24"/>
  <c r="DY47" i="24"/>
  <c r="BV47" i="24"/>
  <c r="DX47" i="24"/>
  <c r="BU47" i="24"/>
  <c r="DW47" i="24"/>
  <c r="BT47" i="24"/>
  <c r="DV47" i="24"/>
  <c r="CI46" i="24"/>
  <c r="EK46" i="24"/>
  <c r="CH46" i="24"/>
  <c r="EJ46" i="24"/>
  <c r="CG46" i="24"/>
  <c r="EI46" i="24"/>
  <c r="CF46" i="24"/>
  <c r="EH46" i="24"/>
  <c r="CE46" i="24"/>
  <c r="EG46" i="24"/>
  <c r="CD46" i="24"/>
  <c r="EF46" i="24"/>
  <c r="CC46" i="24"/>
  <c r="EE46" i="24"/>
  <c r="CB46" i="24"/>
  <c r="ED46" i="24"/>
  <c r="CA46" i="24"/>
  <c r="EC46" i="24"/>
  <c r="BZ46" i="24"/>
  <c r="EB46" i="24"/>
  <c r="BY46" i="24"/>
  <c r="EA46" i="24"/>
  <c r="BX46" i="24"/>
  <c r="DZ46" i="24"/>
  <c r="BW46" i="24"/>
  <c r="DY46" i="24"/>
  <c r="BV46" i="24"/>
  <c r="DX46" i="24"/>
  <c r="BU46" i="24"/>
  <c r="DW46" i="24"/>
  <c r="BT46" i="24"/>
  <c r="DV46" i="24"/>
  <c r="CI45" i="24"/>
  <c r="EK45" i="24"/>
  <c r="CH45" i="24"/>
  <c r="EJ45" i="24"/>
  <c r="CG45" i="24"/>
  <c r="EI45" i="24"/>
  <c r="CF45" i="24"/>
  <c r="EH45" i="24"/>
  <c r="CE45" i="24"/>
  <c r="EG45" i="24"/>
  <c r="CD45" i="24"/>
  <c r="EF45" i="24"/>
  <c r="CC45" i="24"/>
  <c r="EE45" i="24"/>
  <c r="CB45" i="24"/>
  <c r="ED45" i="24"/>
  <c r="CA45" i="24"/>
  <c r="EC45" i="24"/>
  <c r="BZ45" i="24"/>
  <c r="EB45" i="24"/>
  <c r="BY45" i="24"/>
  <c r="EA45" i="24"/>
  <c r="BX45" i="24"/>
  <c r="DZ45" i="24"/>
  <c r="BW45" i="24"/>
  <c r="DY45" i="24"/>
  <c r="BV45" i="24"/>
  <c r="DX45" i="24"/>
  <c r="BU45" i="24"/>
  <c r="DW45" i="24"/>
  <c r="BT45" i="24"/>
  <c r="DV45" i="24"/>
  <c r="CI44" i="24"/>
  <c r="EK44" i="24"/>
  <c r="CH44" i="24"/>
  <c r="EJ44" i="24"/>
  <c r="CG44" i="24"/>
  <c r="EI44" i="24"/>
  <c r="CF44" i="24"/>
  <c r="EH44" i="24"/>
  <c r="CE44" i="24"/>
  <c r="EG44" i="24"/>
  <c r="CD44" i="24"/>
  <c r="EF44" i="24"/>
  <c r="CC44" i="24"/>
  <c r="EE44" i="24"/>
  <c r="CB44" i="24"/>
  <c r="ED44" i="24"/>
  <c r="CA44" i="24"/>
  <c r="EC44" i="24"/>
  <c r="BZ44" i="24"/>
  <c r="EB44" i="24"/>
  <c r="BY44" i="24"/>
  <c r="EA44" i="24"/>
  <c r="BX44" i="24"/>
  <c r="DZ44" i="24"/>
  <c r="BW44" i="24"/>
  <c r="DY44" i="24"/>
  <c r="BV44" i="24"/>
  <c r="DX44" i="24"/>
  <c r="BU44" i="24"/>
  <c r="DW44" i="24"/>
  <c r="BT44" i="24"/>
  <c r="DV44" i="24"/>
  <c r="CI43" i="24"/>
  <c r="EK43" i="24"/>
  <c r="CH43" i="24"/>
  <c r="EJ43" i="24"/>
  <c r="CG43" i="24"/>
  <c r="EI43" i="24"/>
  <c r="CF43" i="24"/>
  <c r="EH43" i="24"/>
  <c r="CE43" i="24"/>
  <c r="EG43" i="24"/>
  <c r="CD43" i="24"/>
  <c r="EF43" i="24"/>
  <c r="CC43" i="24"/>
  <c r="EE43" i="24"/>
  <c r="CB43" i="24"/>
  <c r="ED43" i="24"/>
  <c r="CA43" i="24"/>
  <c r="EC43" i="24"/>
  <c r="BZ43" i="24"/>
  <c r="EB43" i="24"/>
  <c r="BY43" i="24"/>
  <c r="EA43" i="24"/>
  <c r="BX43" i="24"/>
  <c r="DZ43" i="24"/>
  <c r="BW43" i="24"/>
  <c r="DY43" i="24"/>
  <c r="BV43" i="24"/>
  <c r="DX43" i="24"/>
  <c r="BU43" i="24"/>
  <c r="DW43" i="24"/>
  <c r="BT43" i="24"/>
  <c r="DV43" i="24"/>
  <c r="CI42" i="24"/>
  <c r="EK42" i="24"/>
  <c r="CH42" i="24"/>
  <c r="EJ42" i="24"/>
  <c r="CG42" i="24"/>
  <c r="EI42" i="24"/>
  <c r="CF42" i="24"/>
  <c r="EH42" i="24"/>
  <c r="CE42" i="24"/>
  <c r="EG42" i="24"/>
  <c r="CD42" i="24"/>
  <c r="EF42" i="24"/>
  <c r="CC42" i="24"/>
  <c r="EE42" i="24"/>
  <c r="CB42" i="24"/>
  <c r="ED42" i="24"/>
  <c r="CA42" i="24"/>
  <c r="EC42" i="24"/>
  <c r="BZ42" i="24"/>
  <c r="EB42" i="24"/>
  <c r="BY42" i="24"/>
  <c r="EA42" i="24"/>
  <c r="BX42" i="24"/>
  <c r="DZ42" i="24"/>
  <c r="BW42" i="24"/>
  <c r="DY42" i="24"/>
  <c r="BV42" i="24"/>
  <c r="DX42" i="24"/>
  <c r="BU42" i="24"/>
  <c r="DW42" i="24"/>
  <c r="BT42" i="24"/>
  <c r="DV42" i="24"/>
  <c r="CI41" i="24"/>
  <c r="EK41" i="24"/>
  <c r="CH41" i="24"/>
  <c r="EJ41" i="24"/>
  <c r="CG41" i="24"/>
  <c r="EI41" i="24"/>
  <c r="CF41" i="24"/>
  <c r="EH41" i="24"/>
  <c r="CE41" i="24"/>
  <c r="EG41" i="24"/>
  <c r="CD41" i="24"/>
  <c r="EF41" i="24"/>
  <c r="CC41" i="24"/>
  <c r="EE41" i="24"/>
  <c r="CB41" i="24"/>
  <c r="ED41" i="24"/>
  <c r="CA41" i="24"/>
  <c r="EC41" i="24"/>
  <c r="BZ41" i="24"/>
  <c r="EB41" i="24"/>
  <c r="BY41" i="24"/>
  <c r="EA41" i="24"/>
  <c r="BX41" i="24"/>
  <c r="DZ41" i="24"/>
  <c r="BW41" i="24"/>
  <c r="DY41" i="24"/>
  <c r="BV41" i="24"/>
  <c r="DX41" i="24"/>
  <c r="BU41" i="24"/>
  <c r="DW41" i="24"/>
  <c r="BT41" i="24"/>
  <c r="DV41" i="24"/>
  <c r="CI40" i="24"/>
  <c r="EK40" i="24"/>
  <c r="CH40" i="24"/>
  <c r="EJ40" i="24"/>
  <c r="CG40" i="24"/>
  <c r="EI40" i="24"/>
  <c r="CF40" i="24"/>
  <c r="EH40" i="24"/>
  <c r="CE40" i="24"/>
  <c r="EG40" i="24"/>
  <c r="CD40" i="24"/>
  <c r="EF40" i="24"/>
  <c r="CC40" i="24"/>
  <c r="EE40" i="24"/>
  <c r="CB40" i="24"/>
  <c r="ED40" i="24"/>
  <c r="CA40" i="24"/>
  <c r="EC40" i="24"/>
  <c r="BZ40" i="24"/>
  <c r="EB40" i="24"/>
  <c r="BY40" i="24"/>
  <c r="EA40" i="24"/>
  <c r="BX40" i="24"/>
  <c r="DZ40" i="24"/>
  <c r="BW40" i="24"/>
  <c r="DY40" i="24"/>
  <c r="BV40" i="24"/>
  <c r="DX40" i="24"/>
  <c r="BU40" i="24"/>
  <c r="DW40" i="24"/>
  <c r="BT40" i="24"/>
  <c r="DV40" i="24"/>
  <c r="CI39" i="24"/>
  <c r="EK39" i="24"/>
  <c r="CH39" i="24"/>
  <c r="EJ39" i="24"/>
  <c r="CG39" i="24"/>
  <c r="EI39" i="24"/>
  <c r="CF39" i="24"/>
  <c r="EH39" i="24"/>
  <c r="CE39" i="24"/>
  <c r="EG39" i="24"/>
  <c r="CD39" i="24"/>
  <c r="EF39" i="24"/>
  <c r="CC39" i="24"/>
  <c r="EE39" i="24"/>
  <c r="CB39" i="24"/>
  <c r="ED39" i="24"/>
  <c r="CA39" i="24"/>
  <c r="EC39" i="24"/>
  <c r="BZ39" i="24"/>
  <c r="EB39" i="24"/>
  <c r="BY39" i="24"/>
  <c r="EA39" i="24"/>
  <c r="BX39" i="24"/>
  <c r="DZ39" i="24"/>
  <c r="BW39" i="24"/>
  <c r="DY39" i="24"/>
  <c r="BV39" i="24"/>
  <c r="DX39" i="24"/>
  <c r="BU39" i="24"/>
  <c r="DW39" i="24"/>
  <c r="BT39" i="24"/>
  <c r="DV39" i="24"/>
  <c r="CI38" i="24"/>
  <c r="EK38" i="24"/>
  <c r="CH38" i="24"/>
  <c r="EJ38" i="24"/>
  <c r="CG38" i="24"/>
  <c r="EI38" i="24"/>
  <c r="CF38" i="24"/>
  <c r="EH38" i="24"/>
  <c r="CE38" i="24"/>
  <c r="EG38" i="24"/>
  <c r="CD38" i="24"/>
  <c r="EF38" i="24"/>
  <c r="CC38" i="24"/>
  <c r="EE38" i="24"/>
  <c r="CB38" i="24"/>
  <c r="ED38" i="24"/>
  <c r="CA38" i="24"/>
  <c r="EC38" i="24"/>
  <c r="BZ38" i="24"/>
  <c r="EB38" i="24"/>
  <c r="BY38" i="24"/>
  <c r="EA38" i="24"/>
  <c r="BX38" i="24"/>
  <c r="DZ38" i="24"/>
  <c r="BW38" i="24"/>
  <c r="DY38" i="24"/>
  <c r="BV38" i="24"/>
  <c r="DX38" i="24"/>
  <c r="BU38" i="24"/>
  <c r="DW38" i="24"/>
  <c r="BT38" i="24"/>
  <c r="DV38" i="24"/>
  <c r="CI37" i="24"/>
  <c r="EK37" i="24"/>
  <c r="CH37" i="24"/>
  <c r="EJ37" i="24"/>
  <c r="CG37" i="24"/>
  <c r="EI37" i="24"/>
  <c r="CF37" i="24"/>
  <c r="EH37" i="24"/>
  <c r="CE37" i="24"/>
  <c r="EG37" i="24"/>
  <c r="CD37" i="24"/>
  <c r="EF37" i="24"/>
  <c r="CC37" i="24"/>
  <c r="EE37" i="24"/>
  <c r="CB37" i="24"/>
  <c r="ED37" i="24"/>
  <c r="CA37" i="24"/>
  <c r="EC37" i="24"/>
  <c r="BZ37" i="24"/>
  <c r="EB37" i="24"/>
  <c r="BY37" i="24"/>
  <c r="EA37" i="24"/>
  <c r="BX37" i="24"/>
  <c r="DZ37" i="24"/>
  <c r="BW37" i="24"/>
  <c r="DY37" i="24"/>
  <c r="BV37" i="24"/>
  <c r="DX37" i="24"/>
  <c r="BU37" i="24"/>
  <c r="DW37" i="24"/>
  <c r="BT37" i="24"/>
  <c r="DV37" i="24"/>
  <c r="CI36" i="24"/>
  <c r="EK36" i="24"/>
  <c r="CH36" i="24"/>
  <c r="EJ36" i="24"/>
  <c r="CG36" i="24"/>
  <c r="EI36" i="24"/>
  <c r="CF36" i="24"/>
  <c r="EH36" i="24"/>
  <c r="CE36" i="24"/>
  <c r="EG36" i="24"/>
  <c r="CD36" i="24"/>
  <c r="EF36" i="24"/>
  <c r="CC36" i="24"/>
  <c r="EE36" i="24"/>
  <c r="CB36" i="24"/>
  <c r="ED36" i="24"/>
  <c r="CA36" i="24"/>
  <c r="EC36" i="24"/>
  <c r="BZ36" i="24"/>
  <c r="EB36" i="24"/>
  <c r="BY36" i="24"/>
  <c r="EA36" i="24"/>
  <c r="BX36" i="24"/>
  <c r="DZ36" i="24"/>
  <c r="BW36" i="24"/>
  <c r="DY36" i="24"/>
  <c r="BV36" i="24"/>
  <c r="DX36" i="24"/>
  <c r="BU36" i="24"/>
  <c r="DW36" i="24"/>
  <c r="BT36" i="24"/>
  <c r="DV36" i="24"/>
  <c r="CI35" i="24"/>
  <c r="EK35" i="24"/>
  <c r="CH35" i="24"/>
  <c r="EJ35" i="24"/>
  <c r="CG35" i="24"/>
  <c r="EI35" i="24"/>
  <c r="CF35" i="24"/>
  <c r="EH35" i="24"/>
  <c r="CE35" i="24"/>
  <c r="EG35" i="24"/>
  <c r="CD35" i="24"/>
  <c r="EF35" i="24"/>
  <c r="CC35" i="24"/>
  <c r="EE35" i="24"/>
  <c r="CB35" i="24"/>
  <c r="ED35" i="24"/>
  <c r="CA35" i="24"/>
  <c r="EC35" i="24"/>
  <c r="BZ35" i="24"/>
  <c r="EB35" i="24"/>
  <c r="BY35" i="24"/>
  <c r="EA35" i="24"/>
  <c r="BX35" i="24"/>
  <c r="DZ35" i="24"/>
  <c r="BW35" i="24"/>
  <c r="DY35" i="24"/>
  <c r="BV35" i="24"/>
  <c r="DX35" i="24"/>
  <c r="BU35" i="24"/>
  <c r="DW35" i="24"/>
  <c r="BT35" i="24"/>
  <c r="DV35" i="24"/>
  <c r="CI34" i="24"/>
  <c r="EK34" i="24"/>
  <c r="CH34" i="24"/>
  <c r="EJ34" i="24"/>
  <c r="CG34" i="24"/>
  <c r="EI34" i="24"/>
  <c r="CF34" i="24"/>
  <c r="EH34" i="24"/>
  <c r="CE34" i="24"/>
  <c r="EG34" i="24"/>
  <c r="CD34" i="24"/>
  <c r="EF34" i="24"/>
  <c r="CC34" i="24"/>
  <c r="EE34" i="24"/>
  <c r="CB34" i="24"/>
  <c r="ED34" i="24"/>
  <c r="CA34" i="24"/>
  <c r="EC34" i="24"/>
  <c r="BZ34" i="24"/>
  <c r="EB34" i="24"/>
  <c r="BY34" i="24"/>
  <c r="EA34" i="24"/>
  <c r="BX34" i="24"/>
  <c r="DZ34" i="24"/>
  <c r="BW34" i="24"/>
  <c r="DY34" i="24"/>
  <c r="BV34" i="24"/>
  <c r="DX34" i="24"/>
  <c r="BU34" i="24"/>
  <c r="DW34" i="24"/>
  <c r="BT34" i="24"/>
  <c r="DV34" i="24"/>
  <c r="CI33" i="24"/>
  <c r="EK33" i="24"/>
  <c r="CH33" i="24"/>
  <c r="EJ33" i="24"/>
  <c r="CG33" i="24"/>
  <c r="EI33" i="24"/>
  <c r="CF33" i="24"/>
  <c r="EH33" i="24"/>
  <c r="CE33" i="24"/>
  <c r="EG33" i="24"/>
  <c r="CD33" i="24"/>
  <c r="EF33" i="24"/>
  <c r="CC33" i="24"/>
  <c r="EE33" i="24"/>
  <c r="CB33" i="24"/>
  <c r="ED33" i="24"/>
  <c r="CA33" i="24"/>
  <c r="EC33" i="24"/>
  <c r="BZ33" i="24"/>
  <c r="EB33" i="24"/>
  <c r="BY33" i="24"/>
  <c r="EA33" i="24"/>
  <c r="BX33" i="24"/>
  <c r="DZ33" i="24"/>
  <c r="BW33" i="24"/>
  <c r="DY33" i="24"/>
  <c r="BV33" i="24"/>
  <c r="DX33" i="24"/>
  <c r="BU33" i="24"/>
  <c r="DW33" i="24"/>
  <c r="BT33" i="24"/>
  <c r="DV33" i="24"/>
  <c r="CI32" i="24"/>
  <c r="EK32" i="24"/>
  <c r="CH32" i="24"/>
  <c r="EJ32" i="24"/>
  <c r="CG32" i="24"/>
  <c r="EI32" i="24"/>
  <c r="CF32" i="24"/>
  <c r="EH32" i="24"/>
  <c r="CE32" i="24"/>
  <c r="EG32" i="24"/>
  <c r="CD32" i="24"/>
  <c r="EF32" i="24"/>
  <c r="CC32" i="24"/>
  <c r="EE32" i="24"/>
  <c r="CB32" i="24"/>
  <c r="ED32" i="24"/>
  <c r="CA32" i="24"/>
  <c r="EC32" i="24"/>
  <c r="BZ32" i="24"/>
  <c r="EB32" i="24"/>
  <c r="BY32" i="24"/>
  <c r="EA32" i="24"/>
  <c r="BX32" i="24"/>
  <c r="DZ32" i="24"/>
  <c r="BW32" i="24"/>
  <c r="DY32" i="24"/>
  <c r="BV32" i="24"/>
  <c r="DX32" i="24"/>
  <c r="BU32" i="24"/>
  <c r="DW32" i="24"/>
  <c r="BT32" i="24"/>
  <c r="DV32" i="24"/>
  <c r="CI31" i="24"/>
  <c r="EK31" i="24"/>
  <c r="CH31" i="24"/>
  <c r="EJ31" i="24"/>
  <c r="CG31" i="24"/>
  <c r="EI31" i="24"/>
  <c r="CF31" i="24"/>
  <c r="EH31" i="24"/>
  <c r="CE31" i="24"/>
  <c r="EG31" i="24"/>
  <c r="CD31" i="24"/>
  <c r="EF31" i="24"/>
  <c r="CC31" i="24"/>
  <c r="EE31" i="24"/>
  <c r="CB31" i="24"/>
  <c r="ED31" i="24"/>
  <c r="CA31" i="24"/>
  <c r="EC31" i="24"/>
  <c r="BZ31" i="24"/>
  <c r="EB31" i="24"/>
  <c r="BY31" i="24"/>
  <c r="EA31" i="24"/>
  <c r="BX31" i="24"/>
  <c r="DZ31" i="24"/>
  <c r="BW31" i="24"/>
  <c r="DY31" i="24"/>
  <c r="BV31" i="24"/>
  <c r="DX31" i="24"/>
  <c r="BU31" i="24"/>
  <c r="DW31" i="24"/>
  <c r="BT31" i="24"/>
  <c r="DV31" i="24"/>
  <c r="CI30" i="24"/>
  <c r="EK30" i="24"/>
  <c r="CH30" i="24"/>
  <c r="EJ30" i="24"/>
  <c r="CG30" i="24"/>
  <c r="EI30" i="24"/>
  <c r="CF30" i="24"/>
  <c r="EH30" i="24"/>
  <c r="CE30" i="24"/>
  <c r="EG30" i="24"/>
  <c r="CD30" i="24"/>
  <c r="EF30" i="24"/>
  <c r="CC30" i="24"/>
  <c r="EE30" i="24"/>
  <c r="CB30" i="24"/>
  <c r="ED30" i="24"/>
  <c r="CA30" i="24"/>
  <c r="EC30" i="24"/>
  <c r="BZ30" i="24"/>
  <c r="EB30" i="24"/>
  <c r="BY30" i="24"/>
  <c r="EA30" i="24"/>
  <c r="BX30" i="24"/>
  <c r="DZ30" i="24"/>
  <c r="BW30" i="24"/>
  <c r="DY30" i="24"/>
  <c r="BV30" i="24"/>
  <c r="DX30" i="24"/>
  <c r="BU30" i="24"/>
  <c r="DW30" i="24"/>
  <c r="BT30" i="24"/>
  <c r="DV30" i="24"/>
  <c r="CI29" i="24"/>
  <c r="EK29" i="24"/>
  <c r="CH29" i="24"/>
  <c r="EJ29" i="24"/>
  <c r="CG29" i="24"/>
  <c r="EI29" i="24"/>
  <c r="CF29" i="24"/>
  <c r="EH29" i="24"/>
  <c r="CE29" i="24"/>
  <c r="EG29" i="24"/>
  <c r="CD29" i="24"/>
  <c r="EF29" i="24"/>
  <c r="CC29" i="24"/>
  <c r="EE29" i="24"/>
  <c r="CB29" i="24"/>
  <c r="ED29" i="24"/>
  <c r="CA29" i="24"/>
  <c r="EC29" i="24"/>
  <c r="BZ29" i="24"/>
  <c r="EB29" i="24"/>
  <c r="BY29" i="24"/>
  <c r="EA29" i="24"/>
  <c r="BX29" i="24"/>
  <c r="DZ29" i="24"/>
  <c r="BW29" i="24"/>
  <c r="DY29" i="24"/>
  <c r="BV29" i="24"/>
  <c r="DX29" i="24"/>
  <c r="BU29" i="24"/>
  <c r="DW29" i="24"/>
  <c r="BT29" i="24"/>
  <c r="DV29" i="24"/>
  <c r="CI28" i="24"/>
  <c r="EK28" i="24"/>
  <c r="CH28" i="24"/>
  <c r="EJ28" i="24"/>
  <c r="CG28" i="24"/>
  <c r="EI28" i="24"/>
  <c r="CF28" i="24"/>
  <c r="EH28" i="24"/>
  <c r="CE28" i="24"/>
  <c r="EG28" i="24"/>
  <c r="CD28" i="24"/>
  <c r="EF28" i="24"/>
  <c r="CC28" i="24"/>
  <c r="EE28" i="24"/>
  <c r="CB28" i="24"/>
  <c r="ED28" i="24"/>
  <c r="CA28" i="24"/>
  <c r="EC28" i="24"/>
  <c r="BZ28" i="24"/>
  <c r="EB28" i="24"/>
  <c r="BY28" i="24"/>
  <c r="EA28" i="24"/>
  <c r="BX28" i="24"/>
  <c r="DZ28" i="24"/>
  <c r="BW28" i="24"/>
  <c r="DY28" i="24"/>
  <c r="BV28" i="24"/>
  <c r="DX28" i="24"/>
  <c r="BU28" i="24"/>
  <c r="DW28" i="24"/>
  <c r="BT28" i="24"/>
  <c r="DV28" i="24"/>
  <c r="CI27" i="24"/>
  <c r="EK27" i="24"/>
  <c r="CH27" i="24"/>
  <c r="EJ27" i="24"/>
  <c r="CG27" i="24"/>
  <c r="EI27" i="24"/>
  <c r="CF27" i="24"/>
  <c r="EH27" i="24"/>
  <c r="CE27" i="24"/>
  <c r="EG27" i="24"/>
  <c r="CD27" i="24"/>
  <c r="EF27" i="24"/>
  <c r="CC27" i="24"/>
  <c r="EE27" i="24"/>
  <c r="CB27" i="24"/>
  <c r="ED27" i="24"/>
  <c r="CA27" i="24"/>
  <c r="EC27" i="24"/>
  <c r="BZ27" i="24"/>
  <c r="EB27" i="24"/>
  <c r="BY27" i="24"/>
  <c r="EA27" i="24"/>
  <c r="BX27" i="24"/>
  <c r="DZ27" i="24"/>
  <c r="BW27" i="24"/>
  <c r="DY27" i="24"/>
  <c r="BV27" i="24"/>
  <c r="DX27" i="24"/>
  <c r="BU27" i="24"/>
  <c r="DW27" i="24"/>
  <c r="BT27" i="24"/>
  <c r="DV27" i="24"/>
  <c r="CI26" i="24"/>
  <c r="EK26" i="24"/>
  <c r="CH26" i="24"/>
  <c r="EJ26" i="24"/>
  <c r="CG26" i="24"/>
  <c r="EI26" i="24"/>
  <c r="CF26" i="24"/>
  <c r="EH26" i="24"/>
  <c r="CE26" i="24"/>
  <c r="EG26" i="24"/>
  <c r="CD26" i="24"/>
  <c r="EF26" i="24"/>
  <c r="CC26" i="24"/>
  <c r="EE26" i="24"/>
  <c r="CB26" i="24"/>
  <c r="ED26" i="24"/>
  <c r="CA26" i="24"/>
  <c r="EC26" i="24"/>
  <c r="BZ26" i="24"/>
  <c r="EB26" i="24"/>
  <c r="BY26" i="24"/>
  <c r="EA26" i="24"/>
  <c r="BX26" i="24"/>
  <c r="DZ26" i="24"/>
  <c r="BW26" i="24"/>
  <c r="DY26" i="24"/>
  <c r="BV26" i="24"/>
  <c r="DX26" i="24"/>
  <c r="BU26" i="24"/>
  <c r="DW26" i="24"/>
  <c r="BT26" i="24"/>
  <c r="DV26" i="24"/>
  <c r="CI25" i="24"/>
  <c r="EK25" i="24"/>
  <c r="CH25" i="24"/>
  <c r="EJ25" i="24"/>
  <c r="CG25" i="24"/>
  <c r="EI25" i="24"/>
  <c r="CF25" i="24"/>
  <c r="EH25" i="24"/>
  <c r="CE25" i="24"/>
  <c r="EG25" i="24"/>
  <c r="CD25" i="24"/>
  <c r="EF25" i="24"/>
  <c r="CC25" i="24"/>
  <c r="EE25" i="24"/>
  <c r="CB25" i="24"/>
  <c r="ED25" i="24"/>
  <c r="CA25" i="24"/>
  <c r="EC25" i="24"/>
  <c r="BZ25" i="24"/>
  <c r="EB25" i="24"/>
  <c r="BY25" i="24"/>
  <c r="EA25" i="24"/>
  <c r="BX25" i="24"/>
  <c r="DZ25" i="24"/>
  <c r="BW25" i="24"/>
  <c r="DY25" i="24"/>
  <c r="BV25" i="24"/>
  <c r="DX25" i="24"/>
  <c r="BU25" i="24"/>
  <c r="DW25" i="24"/>
  <c r="BT25" i="24"/>
  <c r="DV25" i="24"/>
  <c r="CI24" i="24"/>
  <c r="EK24" i="24"/>
  <c r="CH24" i="24"/>
  <c r="EJ24" i="24"/>
  <c r="CG24" i="24"/>
  <c r="EI24" i="24"/>
  <c r="CF24" i="24"/>
  <c r="EH24" i="24"/>
  <c r="CE24" i="24"/>
  <c r="EG24" i="24"/>
  <c r="CD24" i="24"/>
  <c r="EF24" i="24"/>
  <c r="CC24" i="24"/>
  <c r="EE24" i="24"/>
  <c r="CB24" i="24"/>
  <c r="ED24" i="24"/>
  <c r="CA24" i="24"/>
  <c r="EC24" i="24"/>
  <c r="BZ24" i="24"/>
  <c r="EB24" i="24"/>
  <c r="BY24" i="24"/>
  <c r="EA24" i="24"/>
  <c r="BX24" i="24"/>
  <c r="DZ24" i="24"/>
  <c r="BW24" i="24"/>
  <c r="DY24" i="24"/>
  <c r="BV24" i="24"/>
  <c r="DX24" i="24"/>
  <c r="BU24" i="24"/>
  <c r="DW24" i="24"/>
  <c r="BT24" i="24"/>
  <c r="DV24" i="24"/>
  <c r="CI23" i="24"/>
  <c r="EK23" i="24"/>
  <c r="CH23" i="24"/>
  <c r="EJ23" i="24"/>
  <c r="CG23" i="24"/>
  <c r="EI23" i="24"/>
  <c r="CF23" i="24"/>
  <c r="EH23" i="24"/>
  <c r="CE23" i="24"/>
  <c r="EG23" i="24"/>
  <c r="CD23" i="24"/>
  <c r="EF23" i="24"/>
  <c r="CC23" i="24"/>
  <c r="EE23" i="24"/>
  <c r="CB23" i="24"/>
  <c r="ED23" i="24"/>
  <c r="CA23" i="24"/>
  <c r="EC23" i="24"/>
  <c r="BZ23" i="24"/>
  <c r="EB23" i="24"/>
  <c r="BY23" i="24"/>
  <c r="EA23" i="24"/>
  <c r="BX23" i="24"/>
  <c r="DZ23" i="24"/>
  <c r="BW23" i="24"/>
  <c r="DY23" i="24"/>
  <c r="BV23" i="24"/>
  <c r="DX23" i="24"/>
  <c r="BU23" i="24"/>
  <c r="DW23" i="24"/>
  <c r="BT23" i="24"/>
  <c r="DV23" i="24"/>
  <c r="CI22" i="24"/>
  <c r="EK22" i="24"/>
  <c r="CH22" i="24"/>
  <c r="EJ22" i="24"/>
  <c r="CG22" i="24"/>
  <c r="EI22" i="24"/>
  <c r="CF22" i="24"/>
  <c r="EH22" i="24"/>
  <c r="CE22" i="24"/>
  <c r="EG22" i="24"/>
  <c r="CD22" i="24"/>
  <c r="EF22" i="24"/>
  <c r="CC22" i="24"/>
  <c r="EE22" i="24"/>
  <c r="CB22" i="24"/>
  <c r="ED22" i="24"/>
  <c r="CA22" i="24"/>
  <c r="EC22" i="24"/>
  <c r="BZ22" i="24"/>
  <c r="EB22" i="24"/>
  <c r="BY22" i="24"/>
  <c r="EA22" i="24"/>
  <c r="BX22" i="24"/>
  <c r="DZ22" i="24"/>
  <c r="BW22" i="24"/>
  <c r="DY22" i="24"/>
  <c r="BV22" i="24"/>
  <c r="DX22" i="24"/>
  <c r="BU22" i="24"/>
  <c r="DW22" i="24"/>
  <c r="BT22" i="24"/>
  <c r="DV22" i="24"/>
  <c r="CI21" i="24"/>
  <c r="EK21" i="24"/>
  <c r="CH21" i="24"/>
  <c r="EJ21" i="24"/>
  <c r="CG21" i="24"/>
  <c r="EI21" i="24"/>
  <c r="CF21" i="24"/>
  <c r="EH21" i="24"/>
  <c r="CE21" i="24"/>
  <c r="EG21" i="24"/>
  <c r="CD21" i="24"/>
  <c r="EF21" i="24"/>
  <c r="CC21" i="24"/>
  <c r="EE21" i="24"/>
  <c r="CB21" i="24"/>
  <c r="ED21" i="24"/>
  <c r="CA21" i="24"/>
  <c r="EC21" i="24"/>
  <c r="BZ21" i="24"/>
  <c r="EB21" i="24"/>
  <c r="BY21" i="24"/>
  <c r="EA21" i="24"/>
  <c r="BX21" i="24"/>
  <c r="DZ21" i="24"/>
  <c r="BW21" i="24"/>
  <c r="DY21" i="24"/>
  <c r="BV21" i="24"/>
  <c r="DX21" i="24"/>
  <c r="BU21" i="24"/>
  <c r="DW21" i="24"/>
  <c r="BT21" i="24"/>
  <c r="DV21" i="24"/>
  <c r="CI20" i="24"/>
  <c r="EK20" i="24"/>
  <c r="CH20" i="24"/>
  <c r="EJ20" i="24"/>
  <c r="CG20" i="24"/>
  <c r="EI20" i="24"/>
  <c r="CF20" i="24"/>
  <c r="EH20" i="24"/>
  <c r="CE20" i="24"/>
  <c r="EG20" i="24"/>
  <c r="CD20" i="24"/>
  <c r="EF20" i="24"/>
  <c r="CC20" i="24"/>
  <c r="EE20" i="24"/>
  <c r="CB20" i="24"/>
  <c r="ED20" i="24"/>
  <c r="CA20" i="24"/>
  <c r="EC20" i="24"/>
  <c r="BZ20" i="24"/>
  <c r="EB20" i="24"/>
  <c r="BY20" i="24"/>
  <c r="EA20" i="24"/>
  <c r="BX20" i="24"/>
  <c r="DZ20" i="24"/>
  <c r="BW20" i="24"/>
  <c r="DY20" i="24"/>
  <c r="BV20" i="24"/>
  <c r="DX20" i="24"/>
  <c r="BU20" i="24"/>
  <c r="DW20" i="24"/>
  <c r="BT20" i="24"/>
  <c r="DV20" i="24"/>
  <c r="CI19" i="24"/>
  <c r="EK19" i="24"/>
  <c r="CH19" i="24"/>
  <c r="EJ19" i="24"/>
  <c r="CG19" i="24"/>
  <c r="EI19" i="24"/>
  <c r="CF19" i="24"/>
  <c r="EH19" i="24"/>
  <c r="CE19" i="24"/>
  <c r="EG19" i="24"/>
  <c r="CD19" i="24"/>
  <c r="EF19" i="24"/>
  <c r="CC19" i="24"/>
  <c r="EE19" i="24"/>
  <c r="CB19" i="24"/>
  <c r="ED19" i="24"/>
  <c r="CA19" i="24"/>
  <c r="EC19" i="24"/>
  <c r="BZ19" i="24"/>
  <c r="EB19" i="24"/>
  <c r="BY19" i="24"/>
  <c r="EA19" i="24"/>
  <c r="BX19" i="24"/>
  <c r="DZ19" i="24"/>
  <c r="BW19" i="24"/>
  <c r="DY19" i="24"/>
  <c r="BV19" i="24"/>
  <c r="DX19" i="24"/>
  <c r="BU19" i="24"/>
  <c r="DW19" i="24"/>
  <c r="BT19" i="24"/>
  <c r="DV19" i="24"/>
  <c r="CI18" i="24"/>
  <c r="EK18" i="24"/>
  <c r="CH18" i="24"/>
  <c r="EJ18" i="24"/>
  <c r="CG18" i="24"/>
  <c r="EI18" i="24"/>
  <c r="CF18" i="24"/>
  <c r="EH18" i="24"/>
  <c r="CE18" i="24"/>
  <c r="EG18" i="24"/>
  <c r="CD18" i="24"/>
  <c r="EF18" i="24"/>
  <c r="CC18" i="24"/>
  <c r="EE18" i="24"/>
  <c r="CB18" i="24"/>
  <c r="ED18" i="24"/>
  <c r="CA18" i="24"/>
  <c r="EC18" i="24"/>
  <c r="BZ18" i="24"/>
  <c r="EB18" i="24"/>
  <c r="BY18" i="24"/>
  <c r="EA18" i="24"/>
  <c r="BX18" i="24"/>
  <c r="DZ18" i="24"/>
  <c r="BW18" i="24"/>
  <c r="DY18" i="24"/>
  <c r="BV18" i="24"/>
  <c r="DX18" i="24"/>
  <c r="BU18" i="24"/>
  <c r="DW18" i="24"/>
  <c r="BT18" i="24"/>
  <c r="DV18" i="24"/>
  <c r="CI17" i="24"/>
  <c r="EK17" i="24"/>
  <c r="CH17" i="24"/>
  <c r="EJ17" i="24"/>
  <c r="CG17" i="24"/>
  <c r="EI17" i="24"/>
  <c r="CF17" i="24"/>
  <c r="EH17" i="24"/>
  <c r="CE17" i="24"/>
  <c r="EG17" i="24"/>
  <c r="CD17" i="24"/>
  <c r="EF17" i="24"/>
  <c r="CC17" i="24"/>
  <c r="EE17" i="24"/>
  <c r="CB17" i="24"/>
  <c r="ED17" i="24"/>
  <c r="CA17" i="24"/>
  <c r="EC17" i="24"/>
  <c r="BZ17" i="24"/>
  <c r="EB17" i="24"/>
  <c r="BY17" i="24"/>
  <c r="EA17" i="24"/>
  <c r="BX17" i="24"/>
  <c r="DZ17" i="24"/>
  <c r="BW17" i="24"/>
  <c r="DY17" i="24"/>
  <c r="BV17" i="24"/>
  <c r="DX17" i="24"/>
  <c r="BU17" i="24"/>
  <c r="DW17" i="24"/>
  <c r="BT17" i="24"/>
  <c r="DV17" i="24"/>
  <c r="CI16" i="24"/>
  <c r="EK16" i="24"/>
  <c r="CH16" i="24"/>
  <c r="EJ16" i="24"/>
  <c r="CG16" i="24"/>
  <c r="EI16" i="24"/>
  <c r="CF16" i="24"/>
  <c r="EH16" i="24"/>
  <c r="CE16" i="24"/>
  <c r="EG16" i="24"/>
  <c r="CD16" i="24"/>
  <c r="EF16" i="24"/>
  <c r="CC16" i="24"/>
  <c r="EE16" i="24"/>
  <c r="CB16" i="24"/>
  <c r="ED16" i="24"/>
  <c r="CA16" i="24"/>
  <c r="EC16" i="24"/>
  <c r="BZ16" i="24"/>
  <c r="EB16" i="24"/>
  <c r="BY16" i="24"/>
  <c r="EA16" i="24"/>
  <c r="BX16" i="24"/>
  <c r="DZ16" i="24"/>
  <c r="BW16" i="24"/>
  <c r="DY16" i="24"/>
  <c r="BV16" i="24"/>
  <c r="DX16" i="24"/>
  <c r="BU16" i="24"/>
  <c r="DW16" i="24"/>
  <c r="BT16" i="24"/>
  <c r="DV16" i="24"/>
  <c r="CI15" i="24"/>
  <c r="EK15" i="24"/>
  <c r="CH15" i="24"/>
  <c r="EJ15" i="24"/>
  <c r="CG15" i="24"/>
  <c r="EI15" i="24"/>
  <c r="CF15" i="24"/>
  <c r="EH15" i="24"/>
  <c r="CE15" i="24"/>
  <c r="EG15" i="24"/>
  <c r="CD15" i="24"/>
  <c r="EF15" i="24"/>
  <c r="CC15" i="24"/>
  <c r="EE15" i="24"/>
  <c r="CB15" i="24"/>
  <c r="ED15" i="24"/>
  <c r="CA15" i="24"/>
  <c r="EC15" i="24"/>
  <c r="BZ15" i="24"/>
  <c r="EB15" i="24"/>
  <c r="BY15" i="24"/>
  <c r="EA15" i="24"/>
  <c r="BX15" i="24"/>
  <c r="DZ15" i="24"/>
  <c r="BW15" i="24"/>
  <c r="DY15" i="24"/>
  <c r="BV15" i="24"/>
  <c r="DX15" i="24"/>
  <c r="BU15" i="24"/>
  <c r="DW15" i="24"/>
  <c r="BT15" i="24"/>
  <c r="DV15" i="24"/>
  <c r="CI14" i="24"/>
  <c r="EK14" i="24"/>
  <c r="CH14" i="24"/>
  <c r="EJ14" i="24"/>
  <c r="CG14" i="24"/>
  <c r="EI14" i="24"/>
  <c r="CF14" i="24"/>
  <c r="EH14" i="24"/>
  <c r="CE14" i="24"/>
  <c r="EG14" i="24"/>
  <c r="CD14" i="24"/>
  <c r="EF14" i="24"/>
  <c r="CC14" i="24"/>
  <c r="EE14" i="24"/>
  <c r="CB14" i="24"/>
  <c r="ED14" i="24"/>
  <c r="CA14" i="24"/>
  <c r="EC14" i="24"/>
  <c r="BZ14" i="24"/>
  <c r="EB14" i="24"/>
  <c r="BY14" i="24"/>
  <c r="EA14" i="24"/>
  <c r="BX14" i="24"/>
  <c r="DZ14" i="24"/>
  <c r="BW14" i="24"/>
  <c r="DY14" i="24"/>
  <c r="BV14" i="24"/>
  <c r="DX14" i="24"/>
  <c r="BU14" i="24"/>
  <c r="DW14" i="24"/>
  <c r="BT14" i="24"/>
  <c r="DV14" i="24"/>
  <c r="CI13" i="24"/>
  <c r="EK13" i="24"/>
  <c r="CH13" i="24"/>
  <c r="EJ13" i="24"/>
  <c r="CG13" i="24"/>
  <c r="EI13" i="24"/>
  <c r="CF13" i="24"/>
  <c r="EH13" i="24"/>
  <c r="CE13" i="24"/>
  <c r="EG13" i="24"/>
  <c r="CD13" i="24"/>
  <c r="EF13" i="24"/>
  <c r="CC13" i="24"/>
  <c r="EE13" i="24"/>
  <c r="CB13" i="24"/>
  <c r="ED13" i="24"/>
  <c r="CA13" i="24"/>
  <c r="EC13" i="24"/>
  <c r="BZ13" i="24"/>
  <c r="EB13" i="24"/>
  <c r="BY13" i="24"/>
  <c r="EA13" i="24"/>
  <c r="BX13" i="24"/>
  <c r="DZ13" i="24"/>
  <c r="BW13" i="24"/>
  <c r="DY13" i="24"/>
  <c r="BV13" i="24"/>
  <c r="DX13" i="24"/>
  <c r="BU13" i="24"/>
  <c r="DW13" i="24"/>
  <c r="BT13" i="24"/>
  <c r="DV13" i="24"/>
  <c r="CI12" i="24"/>
  <c r="EK12" i="24"/>
  <c r="CH12" i="24"/>
  <c r="EJ12" i="24"/>
  <c r="CG12" i="24"/>
  <c r="EI12" i="24"/>
  <c r="CF12" i="24"/>
  <c r="EH12" i="24"/>
  <c r="CE12" i="24"/>
  <c r="EG12" i="24"/>
  <c r="CD12" i="24"/>
  <c r="EF12" i="24"/>
  <c r="CC12" i="24"/>
  <c r="EE12" i="24"/>
  <c r="CB12" i="24"/>
  <c r="ED12" i="24"/>
  <c r="CA12" i="24"/>
  <c r="EC12" i="24"/>
  <c r="BZ12" i="24"/>
  <c r="EB12" i="24"/>
  <c r="BY12" i="24"/>
  <c r="EA12" i="24"/>
  <c r="BX12" i="24"/>
  <c r="DZ12" i="24"/>
  <c r="BW12" i="24"/>
  <c r="DY12" i="24"/>
  <c r="BV12" i="24"/>
  <c r="DX12" i="24"/>
  <c r="BU12" i="24"/>
  <c r="DW12" i="24"/>
  <c r="BT12" i="24"/>
  <c r="DV12" i="24"/>
  <c r="CI11" i="24"/>
  <c r="EK11" i="24"/>
  <c r="CH11" i="24"/>
  <c r="EJ11" i="24"/>
  <c r="CG11" i="24"/>
  <c r="EI11" i="24"/>
  <c r="CF11" i="24"/>
  <c r="EH11" i="24"/>
  <c r="CE11" i="24"/>
  <c r="EG11" i="24"/>
  <c r="CD11" i="24"/>
  <c r="EF11" i="24"/>
  <c r="CC11" i="24"/>
  <c r="EE11" i="24"/>
  <c r="CB11" i="24"/>
  <c r="ED11" i="24"/>
  <c r="CA11" i="24"/>
  <c r="EC11" i="24"/>
  <c r="BZ11" i="24"/>
  <c r="EB11" i="24"/>
  <c r="BY11" i="24"/>
  <c r="EA11" i="24"/>
  <c r="BX11" i="24"/>
  <c r="DZ11" i="24"/>
  <c r="BW11" i="24"/>
  <c r="DY11" i="24"/>
  <c r="BV11" i="24"/>
  <c r="DX11" i="24"/>
  <c r="BU11" i="24"/>
  <c r="DW11" i="24"/>
  <c r="BT11" i="24"/>
  <c r="DV11" i="24"/>
  <c r="CI10" i="24"/>
  <c r="EK10" i="24"/>
  <c r="CH10" i="24"/>
  <c r="EJ10" i="24"/>
  <c r="CG10" i="24"/>
  <c r="EI10" i="24"/>
  <c r="CF10" i="24"/>
  <c r="EH10" i="24"/>
  <c r="CE10" i="24"/>
  <c r="EG10" i="24"/>
  <c r="CD10" i="24"/>
  <c r="EF10" i="24"/>
  <c r="CC10" i="24"/>
  <c r="EE10" i="24"/>
  <c r="CB10" i="24"/>
  <c r="ED10" i="24"/>
  <c r="CA10" i="24"/>
  <c r="EC10" i="24"/>
  <c r="BZ10" i="24"/>
  <c r="EB10" i="24"/>
  <c r="BY10" i="24"/>
  <c r="EA10" i="24"/>
  <c r="BX10" i="24"/>
  <c r="DZ10" i="24"/>
  <c r="BW10" i="24"/>
  <c r="DY10" i="24"/>
  <c r="BV10" i="24"/>
  <c r="DX10" i="24"/>
  <c r="BU10" i="24"/>
  <c r="DW10" i="24"/>
  <c r="BT10" i="24"/>
  <c r="DV10" i="24"/>
  <c r="CI9" i="24"/>
  <c r="EK9" i="24"/>
  <c r="CH9" i="24"/>
  <c r="EJ9" i="24"/>
  <c r="CG9" i="24"/>
  <c r="EI9" i="24"/>
  <c r="CF9" i="24"/>
  <c r="EH9" i="24"/>
  <c r="CE9" i="24"/>
  <c r="EG9" i="24"/>
  <c r="CD9" i="24"/>
  <c r="EF9" i="24"/>
  <c r="CC9" i="24"/>
  <c r="EE9" i="24"/>
  <c r="CB9" i="24"/>
  <c r="ED9" i="24"/>
  <c r="CA9" i="24"/>
  <c r="EC9" i="24"/>
  <c r="BZ9" i="24"/>
  <c r="EB9" i="24"/>
  <c r="BY9" i="24"/>
  <c r="EA9" i="24"/>
  <c r="BX9" i="24"/>
  <c r="DZ9" i="24"/>
  <c r="BW9" i="24"/>
  <c r="DY9" i="24"/>
  <c r="BV9" i="24"/>
  <c r="DX9" i="24"/>
  <c r="BU9" i="24"/>
  <c r="DW9" i="24"/>
  <c r="BT9" i="24"/>
  <c r="DV9" i="24"/>
  <c r="CI8" i="24"/>
  <c r="EK8" i="24"/>
  <c r="CH8" i="24"/>
  <c r="EJ8" i="24"/>
  <c r="CG8" i="24"/>
  <c r="EI8" i="24"/>
  <c r="CF8" i="24"/>
  <c r="EH8" i="24"/>
  <c r="CE8" i="24"/>
  <c r="EG8" i="24"/>
  <c r="CD8" i="24"/>
  <c r="EF8" i="24"/>
  <c r="CC8" i="24"/>
  <c r="EE8" i="24"/>
  <c r="CB8" i="24"/>
  <c r="ED8" i="24"/>
  <c r="CA8" i="24"/>
  <c r="EC8" i="24"/>
  <c r="BZ8" i="24"/>
  <c r="EB8" i="24"/>
  <c r="BY8" i="24"/>
  <c r="EA8" i="24"/>
  <c r="BX8" i="24"/>
  <c r="DZ8" i="24"/>
  <c r="BW8" i="24"/>
  <c r="DY8" i="24"/>
  <c r="BV8" i="24"/>
  <c r="DX8" i="24"/>
  <c r="BU8" i="24"/>
  <c r="DW8" i="24"/>
  <c r="BT8" i="24"/>
  <c r="DV8" i="24"/>
  <c r="BS54" i="24"/>
  <c r="DU54" i="24"/>
  <c r="BR54" i="24"/>
  <c r="DT54" i="24"/>
  <c r="BQ54" i="24"/>
  <c r="DS54" i="24"/>
  <c r="BP54" i="24"/>
  <c r="DR54" i="24"/>
  <c r="BO54" i="24"/>
  <c r="DQ54" i="24"/>
  <c r="BN54" i="24"/>
  <c r="DP54" i="24"/>
  <c r="BM54" i="24"/>
  <c r="DO54" i="24"/>
  <c r="BL54" i="24"/>
  <c r="DN54" i="24"/>
  <c r="BK54" i="24"/>
  <c r="DM54" i="24"/>
  <c r="BJ54" i="24"/>
  <c r="DL54" i="24"/>
  <c r="DK54" i="24"/>
  <c r="DJ54" i="24"/>
  <c r="DI54" i="24"/>
  <c r="DH54" i="24"/>
  <c r="DG54" i="24"/>
  <c r="DF54" i="24"/>
  <c r="DE54" i="24"/>
  <c r="DD54" i="24"/>
  <c r="DC54" i="24"/>
  <c r="DB54" i="24"/>
  <c r="DA54" i="24"/>
  <c r="CZ54" i="24"/>
  <c r="CY54" i="24"/>
  <c r="CX54" i="24"/>
  <c r="CW54" i="24"/>
  <c r="CV54" i="24"/>
  <c r="CU54" i="24"/>
  <c r="CT54" i="24"/>
  <c r="CS54" i="24"/>
  <c r="CR54" i="24"/>
  <c r="CQ54" i="24"/>
  <c r="CP54" i="24"/>
  <c r="CO54" i="24"/>
  <c r="CN54" i="24"/>
  <c r="CM54" i="24"/>
  <c r="CL54" i="24"/>
  <c r="CK54" i="24"/>
  <c r="CJ54" i="24"/>
  <c r="BS53" i="24"/>
  <c r="DU53" i="24"/>
  <c r="BR53" i="24"/>
  <c r="DT53" i="24"/>
  <c r="BQ53" i="24"/>
  <c r="DS53" i="24"/>
  <c r="BP53" i="24"/>
  <c r="DR53" i="24"/>
  <c r="BO53" i="24"/>
  <c r="DQ53" i="24"/>
  <c r="BN53" i="24"/>
  <c r="DP53" i="24"/>
  <c r="BM53" i="24"/>
  <c r="DO53" i="24"/>
  <c r="BL53" i="24"/>
  <c r="DN53" i="24"/>
  <c r="BK53" i="24"/>
  <c r="DM53" i="24"/>
  <c r="BJ53" i="24"/>
  <c r="DL53" i="24"/>
  <c r="DK53" i="24"/>
  <c r="DJ53" i="24"/>
  <c r="DI53" i="24"/>
  <c r="DH53" i="24"/>
  <c r="DG53" i="24"/>
  <c r="DF53" i="24"/>
  <c r="DE53" i="24"/>
  <c r="DD53" i="24"/>
  <c r="DC53" i="24"/>
  <c r="DB53" i="24"/>
  <c r="DA53" i="24"/>
  <c r="CZ53" i="24"/>
  <c r="CY53" i="24"/>
  <c r="CX53" i="24"/>
  <c r="CW53" i="24"/>
  <c r="CV53" i="24"/>
  <c r="CU53" i="24"/>
  <c r="CT53" i="24"/>
  <c r="CS53" i="24"/>
  <c r="CR53" i="24"/>
  <c r="CQ53" i="24"/>
  <c r="CP53" i="24"/>
  <c r="CO53" i="24"/>
  <c r="CN53" i="24"/>
  <c r="CM53" i="24"/>
  <c r="CL53" i="24"/>
  <c r="CK53" i="24"/>
  <c r="CJ53" i="24"/>
  <c r="BS52" i="24"/>
  <c r="DU52" i="24"/>
  <c r="BR52" i="24"/>
  <c r="DT52" i="24"/>
  <c r="BQ52" i="24"/>
  <c r="DS52" i="24"/>
  <c r="BP52" i="24"/>
  <c r="DR52" i="24"/>
  <c r="BO52" i="24"/>
  <c r="DQ52" i="24"/>
  <c r="BN52" i="24"/>
  <c r="DP52" i="24"/>
  <c r="BM52" i="24"/>
  <c r="DO52" i="24"/>
  <c r="BL52" i="24"/>
  <c r="DN52" i="24"/>
  <c r="BK52" i="24"/>
  <c r="DM52" i="24"/>
  <c r="BJ52" i="24"/>
  <c r="DL52" i="24"/>
  <c r="DK52" i="24"/>
  <c r="DJ52" i="24"/>
  <c r="DI52" i="24"/>
  <c r="DH52" i="24"/>
  <c r="DG52" i="24"/>
  <c r="DF52" i="24"/>
  <c r="DE52" i="24"/>
  <c r="DD52" i="24"/>
  <c r="DC52" i="24"/>
  <c r="DB52" i="24"/>
  <c r="DA52" i="24"/>
  <c r="CZ52" i="24"/>
  <c r="CY52" i="24"/>
  <c r="CX52" i="24"/>
  <c r="CW52" i="24"/>
  <c r="CV52" i="24"/>
  <c r="CU52" i="24"/>
  <c r="CT52" i="24"/>
  <c r="CS52" i="24"/>
  <c r="CR52" i="24"/>
  <c r="CQ52" i="24"/>
  <c r="CP52" i="24"/>
  <c r="CO52" i="24"/>
  <c r="CN52" i="24"/>
  <c r="CM52" i="24"/>
  <c r="CL52" i="24"/>
  <c r="CK52" i="24"/>
  <c r="CJ52" i="24"/>
  <c r="BS51" i="24"/>
  <c r="DU51" i="24"/>
  <c r="BR51" i="24"/>
  <c r="DT51" i="24"/>
  <c r="BQ51" i="24"/>
  <c r="DS51" i="24"/>
  <c r="BP51" i="24"/>
  <c r="DR51" i="24"/>
  <c r="BO51" i="24"/>
  <c r="DQ51" i="24"/>
  <c r="BN51" i="24"/>
  <c r="DP51" i="24"/>
  <c r="BM51" i="24"/>
  <c r="DO51" i="24"/>
  <c r="BL51" i="24"/>
  <c r="DN51" i="24"/>
  <c r="BK51" i="24"/>
  <c r="DM51" i="24"/>
  <c r="BJ51" i="24"/>
  <c r="DL51" i="24"/>
  <c r="DK51" i="24"/>
  <c r="DJ51" i="24"/>
  <c r="DI51" i="24"/>
  <c r="DH51" i="24"/>
  <c r="DG51" i="24"/>
  <c r="DF51" i="24"/>
  <c r="DE51" i="24"/>
  <c r="DD51" i="24"/>
  <c r="DC51" i="24"/>
  <c r="DB51" i="24"/>
  <c r="DA51" i="24"/>
  <c r="CZ51" i="24"/>
  <c r="CY51" i="24"/>
  <c r="CX51" i="24"/>
  <c r="CW51" i="24"/>
  <c r="CV51" i="24"/>
  <c r="CU51" i="24"/>
  <c r="CT51" i="24"/>
  <c r="CS51" i="24"/>
  <c r="CR51" i="24"/>
  <c r="CQ51" i="24"/>
  <c r="CP51" i="24"/>
  <c r="CO51" i="24"/>
  <c r="CN51" i="24"/>
  <c r="CM51" i="24"/>
  <c r="CL51" i="24"/>
  <c r="CK51" i="24"/>
  <c r="CJ51" i="24"/>
  <c r="BS50" i="24"/>
  <c r="DU50" i="24"/>
  <c r="BR50" i="24"/>
  <c r="DT50" i="24"/>
  <c r="BQ50" i="24"/>
  <c r="DS50" i="24"/>
  <c r="BP50" i="24"/>
  <c r="DR50" i="24"/>
  <c r="BO50" i="24"/>
  <c r="DQ50" i="24"/>
  <c r="BN50" i="24"/>
  <c r="DP50" i="24"/>
  <c r="BM50" i="24"/>
  <c r="DO50" i="24"/>
  <c r="BL50" i="24"/>
  <c r="DN50" i="24"/>
  <c r="BK50" i="24"/>
  <c r="DM50" i="24"/>
  <c r="BJ50" i="24"/>
  <c r="DL50" i="24"/>
  <c r="DK50" i="24"/>
  <c r="DJ50" i="24"/>
  <c r="DI50" i="24"/>
  <c r="DH50" i="24"/>
  <c r="DG50" i="24"/>
  <c r="DF50" i="24"/>
  <c r="DE50" i="24"/>
  <c r="DD50" i="24"/>
  <c r="DC50" i="24"/>
  <c r="DB50" i="24"/>
  <c r="DA50" i="24"/>
  <c r="CZ50" i="24"/>
  <c r="CY50" i="24"/>
  <c r="CX50" i="24"/>
  <c r="CW50" i="24"/>
  <c r="CV50" i="24"/>
  <c r="CU50" i="24"/>
  <c r="CT50" i="24"/>
  <c r="CS50" i="24"/>
  <c r="CR50" i="24"/>
  <c r="CQ50" i="24"/>
  <c r="CP50" i="24"/>
  <c r="CO50" i="24"/>
  <c r="CN50" i="24"/>
  <c r="CM50" i="24"/>
  <c r="CL50" i="24"/>
  <c r="CK50" i="24"/>
  <c r="CJ50" i="24"/>
  <c r="BS49" i="24"/>
  <c r="DU49" i="24"/>
  <c r="BR49" i="24"/>
  <c r="DT49" i="24"/>
  <c r="BQ49" i="24"/>
  <c r="DS49" i="24"/>
  <c r="BP49" i="24"/>
  <c r="DR49" i="24"/>
  <c r="BO49" i="24"/>
  <c r="DQ49" i="24"/>
  <c r="BN49" i="24"/>
  <c r="DP49" i="24"/>
  <c r="BM49" i="24"/>
  <c r="DO49" i="24"/>
  <c r="BL49" i="24"/>
  <c r="DN49" i="24"/>
  <c r="BK49" i="24"/>
  <c r="DM49" i="24"/>
  <c r="BJ49" i="24"/>
  <c r="DL49" i="24"/>
  <c r="DK49" i="24"/>
  <c r="DJ49" i="24"/>
  <c r="DI49" i="24"/>
  <c r="DH49" i="24"/>
  <c r="DG49" i="24"/>
  <c r="DF49" i="24"/>
  <c r="DE49" i="24"/>
  <c r="DD49" i="24"/>
  <c r="DC49" i="24"/>
  <c r="DB49" i="24"/>
  <c r="DA49" i="24"/>
  <c r="CZ49" i="24"/>
  <c r="CY49" i="24"/>
  <c r="CX49" i="24"/>
  <c r="CW49" i="24"/>
  <c r="CV49" i="24"/>
  <c r="CU49" i="24"/>
  <c r="CT49" i="24"/>
  <c r="CS49" i="24"/>
  <c r="CR49" i="24"/>
  <c r="CQ49" i="24"/>
  <c r="CP49" i="24"/>
  <c r="CO49" i="24"/>
  <c r="CN49" i="24"/>
  <c r="CM49" i="24"/>
  <c r="CL49" i="24"/>
  <c r="CK49" i="24"/>
  <c r="CJ49" i="24"/>
  <c r="BS48" i="24"/>
  <c r="DU48" i="24"/>
  <c r="BR48" i="24"/>
  <c r="DT48" i="24"/>
  <c r="BQ48" i="24"/>
  <c r="DS48" i="24"/>
  <c r="BP48" i="24"/>
  <c r="DR48" i="24"/>
  <c r="BO48" i="24"/>
  <c r="DQ48" i="24"/>
  <c r="BN48" i="24"/>
  <c r="DP48" i="24"/>
  <c r="BM48" i="24"/>
  <c r="DO48" i="24"/>
  <c r="BL48" i="24"/>
  <c r="DN48" i="24"/>
  <c r="BK48" i="24"/>
  <c r="DM48" i="24"/>
  <c r="BJ48" i="24"/>
  <c r="DL48" i="24"/>
  <c r="DK48" i="24"/>
  <c r="DJ48" i="24"/>
  <c r="DI48" i="24"/>
  <c r="DH48" i="24"/>
  <c r="DG48" i="24"/>
  <c r="DF48" i="24"/>
  <c r="DE48" i="24"/>
  <c r="DD48" i="24"/>
  <c r="DC48" i="24"/>
  <c r="DB48" i="24"/>
  <c r="DA48" i="24"/>
  <c r="CZ48" i="24"/>
  <c r="CY48" i="24"/>
  <c r="CX48" i="24"/>
  <c r="CW48" i="24"/>
  <c r="CV48" i="24"/>
  <c r="CU48" i="24"/>
  <c r="CT48" i="24"/>
  <c r="CS48" i="24"/>
  <c r="CR48" i="24"/>
  <c r="CQ48" i="24"/>
  <c r="CP48" i="24"/>
  <c r="CO48" i="24"/>
  <c r="CN48" i="24"/>
  <c r="CM48" i="24"/>
  <c r="CL48" i="24"/>
  <c r="CK48" i="24"/>
  <c r="CJ48" i="24"/>
  <c r="BS47" i="24"/>
  <c r="DU47" i="24"/>
  <c r="BR47" i="24"/>
  <c r="DT47" i="24"/>
  <c r="BQ47" i="24"/>
  <c r="DS47" i="24"/>
  <c r="BP47" i="24"/>
  <c r="DR47" i="24"/>
  <c r="BO47" i="24"/>
  <c r="DQ47" i="24"/>
  <c r="BN47" i="24"/>
  <c r="DP47" i="24"/>
  <c r="BM47" i="24"/>
  <c r="DO47" i="24"/>
  <c r="BL47" i="24"/>
  <c r="DN47" i="24"/>
  <c r="BK47" i="24"/>
  <c r="DM47" i="24"/>
  <c r="BJ47" i="24"/>
  <c r="DL47" i="24"/>
  <c r="DK47" i="24"/>
  <c r="DJ47" i="24"/>
  <c r="DI47" i="24"/>
  <c r="DH47" i="24"/>
  <c r="DG47" i="24"/>
  <c r="DF47" i="24"/>
  <c r="DE47" i="24"/>
  <c r="DD47" i="24"/>
  <c r="DC47" i="24"/>
  <c r="DB47" i="24"/>
  <c r="DA47" i="24"/>
  <c r="CZ47" i="24"/>
  <c r="CY47" i="24"/>
  <c r="CX47" i="24"/>
  <c r="CW47" i="24"/>
  <c r="CV47" i="24"/>
  <c r="CU47" i="24"/>
  <c r="CT47" i="24"/>
  <c r="CS47" i="24"/>
  <c r="CR47" i="24"/>
  <c r="CQ47" i="24"/>
  <c r="CP47" i="24"/>
  <c r="CO47" i="24"/>
  <c r="CN47" i="24"/>
  <c r="CM47" i="24"/>
  <c r="CL47" i="24"/>
  <c r="CK47" i="24"/>
  <c r="CJ47" i="24"/>
  <c r="BS46" i="24"/>
  <c r="DU46" i="24"/>
  <c r="BR46" i="24"/>
  <c r="DT46" i="24"/>
  <c r="BQ46" i="24"/>
  <c r="DS46" i="24"/>
  <c r="BP46" i="24"/>
  <c r="DR46" i="24"/>
  <c r="BO46" i="24"/>
  <c r="DQ46" i="24"/>
  <c r="BN46" i="24"/>
  <c r="DP46" i="24"/>
  <c r="BM46" i="24"/>
  <c r="DO46" i="24"/>
  <c r="BL46" i="24"/>
  <c r="DN46" i="24"/>
  <c r="BK46" i="24"/>
  <c r="DM46" i="24"/>
  <c r="BJ46" i="24"/>
  <c r="DL46" i="24"/>
  <c r="DK46" i="24"/>
  <c r="DJ46" i="24"/>
  <c r="DI46" i="24"/>
  <c r="DH46" i="24"/>
  <c r="DG46" i="24"/>
  <c r="DF46" i="24"/>
  <c r="DE46" i="24"/>
  <c r="DD46" i="24"/>
  <c r="DC46" i="24"/>
  <c r="DB46" i="24"/>
  <c r="DA46" i="24"/>
  <c r="CZ46" i="24"/>
  <c r="CY46" i="24"/>
  <c r="CX46" i="24"/>
  <c r="CW46" i="24"/>
  <c r="CV46" i="24"/>
  <c r="CU46" i="24"/>
  <c r="CT46" i="24"/>
  <c r="CS46" i="24"/>
  <c r="CR46" i="24"/>
  <c r="CQ46" i="24"/>
  <c r="CP46" i="24"/>
  <c r="CO46" i="24"/>
  <c r="CN46" i="24"/>
  <c r="CM46" i="24"/>
  <c r="CL46" i="24"/>
  <c r="CK46" i="24"/>
  <c r="CJ46" i="24"/>
  <c r="BS45" i="24"/>
  <c r="DU45" i="24"/>
  <c r="BR45" i="24"/>
  <c r="DT45" i="24"/>
  <c r="BQ45" i="24"/>
  <c r="DS45" i="24"/>
  <c r="BP45" i="24"/>
  <c r="DR45" i="24"/>
  <c r="BO45" i="24"/>
  <c r="DQ45" i="24"/>
  <c r="BN45" i="24"/>
  <c r="DP45" i="24"/>
  <c r="BM45" i="24"/>
  <c r="DO45" i="24"/>
  <c r="BL45" i="24"/>
  <c r="DN45" i="24"/>
  <c r="BK45" i="24"/>
  <c r="DM45" i="24"/>
  <c r="BJ45" i="24"/>
  <c r="DL45" i="24"/>
  <c r="DK45" i="24"/>
  <c r="DJ45" i="24"/>
  <c r="DI45" i="24"/>
  <c r="DH45" i="24"/>
  <c r="DG45" i="24"/>
  <c r="DF45" i="24"/>
  <c r="DE45" i="24"/>
  <c r="DD45" i="24"/>
  <c r="DC45" i="24"/>
  <c r="DB45" i="24"/>
  <c r="DA45" i="24"/>
  <c r="CZ45" i="24"/>
  <c r="CY45" i="24"/>
  <c r="CX45" i="24"/>
  <c r="CW45" i="24"/>
  <c r="CV45" i="24"/>
  <c r="CU45" i="24"/>
  <c r="CT45" i="24"/>
  <c r="CS45" i="24"/>
  <c r="CR45" i="24"/>
  <c r="CQ45" i="24"/>
  <c r="CP45" i="24"/>
  <c r="CO45" i="24"/>
  <c r="CN45" i="24"/>
  <c r="CM45" i="24"/>
  <c r="CL45" i="24"/>
  <c r="CK45" i="24"/>
  <c r="CJ45" i="24"/>
  <c r="BS44" i="24"/>
  <c r="DU44" i="24"/>
  <c r="BR44" i="24"/>
  <c r="DT44" i="24"/>
  <c r="BQ44" i="24"/>
  <c r="DS44" i="24"/>
  <c r="BP44" i="24"/>
  <c r="DR44" i="24"/>
  <c r="BO44" i="24"/>
  <c r="DQ44" i="24"/>
  <c r="BN44" i="24"/>
  <c r="DP44" i="24"/>
  <c r="BM44" i="24"/>
  <c r="DO44" i="24"/>
  <c r="BL44" i="24"/>
  <c r="DN44" i="24"/>
  <c r="BK44" i="24"/>
  <c r="DM44" i="24"/>
  <c r="BJ44" i="24"/>
  <c r="DL44" i="24"/>
  <c r="DK44" i="24"/>
  <c r="DJ44" i="24"/>
  <c r="DI44" i="24"/>
  <c r="DH44" i="24"/>
  <c r="DG44" i="24"/>
  <c r="DF44" i="24"/>
  <c r="DE44" i="24"/>
  <c r="DD44" i="24"/>
  <c r="DC44" i="24"/>
  <c r="DB44" i="24"/>
  <c r="DA44" i="24"/>
  <c r="CZ44" i="24"/>
  <c r="CY44" i="24"/>
  <c r="CX44" i="24"/>
  <c r="CW44" i="24"/>
  <c r="CV44" i="24"/>
  <c r="CU44" i="24"/>
  <c r="CT44" i="24"/>
  <c r="CS44" i="24"/>
  <c r="CR44" i="24"/>
  <c r="CQ44" i="24"/>
  <c r="CP44" i="24"/>
  <c r="CO44" i="24"/>
  <c r="CN44" i="24"/>
  <c r="CM44" i="24"/>
  <c r="CL44" i="24"/>
  <c r="CK44" i="24"/>
  <c r="CJ44" i="24"/>
  <c r="BS43" i="24"/>
  <c r="DU43" i="24"/>
  <c r="BR43" i="24"/>
  <c r="DT43" i="24"/>
  <c r="BQ43" i="24"/>
  <c r="DS43" i="24"/>
  <c r="BP43" i="24"/>
  <c r="DR43" i="24"/>
  <c r="BO43" i="24"/>
  <c r="DQ43" i="24"/>
  <c r="BN43" i="24"/>
  <c r="DP43" i="24"/>
  <c r="BM43" i="24"/>
  <c r="DO43" i="24"/>
  <c r="BL43" i="24"/>
  <c r="DN43" i="24"/>
  <c r="BK43" i="24"/>
  <c r="DM43" i="24"/>
  <c r="BJ43" i="24"/>
  <c r="DL43" i="24"/>
  <c r="DK43" i="24"/>
  <c r="DJ43" i="24"/>
  <c r="DI43" i="24"/>
  <c r="DH43" i="24"/>
  <c r="DG43" i="24"/>
  <c r="DF43" i="24"/>
  <c r="DE43" i="24"/>
  <c r="DD43" i="24"/>
  <c r="DC43" i="24"/>
  <c r="DB43" i="24"/>
  <c r="DA43" i="24"/>
  <c r="CZ43" i="24"/>
  <c r="CY43" i="24"/>
  <c r="CX43" i="24"/>
  <c r="CW43" i="24"/>
  <c r="CV43" i="24"/>
  <c r="CU43" i="24"/>
  <c r="CT43" i="24"/>
  <c r="CS43" i="24"/>
  <c r="CR43" i="24"/>
  <c r="CQ43" i="24"/>
  <c r="CP43" i="24"/>
  <c r="CO43" i="24"/>
  <c r="CN43" i="24"/>
  <c r="CM43" i="24"/>
  <c r="CL43" i="24"/>
  <c r="CK43" i="24"/>
  <c r="CJ43" i="24"/>
  <c r="BS42" i="24"/>
  <c r="DU42" i="24"/>
  <c r="BR42" i="24"/>
  <c r="DT42" i="24"/>
  <c r="BQ42" i="24"/>
  <c r="DS42" i="24"/>
  <c r="BP42" i="24"/>
  <c r="DR42" i="24"/>
  <c r="BO42" i="24"/>
  <c r="DQ42" i="24"/>
  <c r="BN42" i="24"/>
  <c r="DP42" i="24"/>
  <c r="BM42" i="24"/>
  <c r="DO42" i="24"/>
  <c r="BL42" i="24"/>
  <c r="DN42" i="24"/>
  <c r="BK42" i="24"/>
  <c r="DM42" i="24"/>
  <c r="BJ42" i="24"/>
  <c r="DL42" i="24"/>
  <c r="DK42" i="24"/>
  <c r="DJ42" i="24"/>
  <c r="DI42" i="24"/>
  <c r="DH42" i="24"/>
  <c r="DG42" i="24"/>
  <c r="DF42" i="24"/>
  <c r="DE42" i="24"/>
  <c r="DD42" i="24"/>
  <c r="DC42" i="24"/>
  <c r="DB42" i="24"/>
  <c r="DA42" i="24"/>
  <c r="CZ42" i="24"/>
  <c r="CY42" i="24"/>
  <c r="CX42" i="24"/>
  <c r="CW42" i="24"/>
  <c r="CV42" i="24"/>
  <c r="CU42" i="24"/>
  <c r="CT42" i="24"/>
  <c r="CS42" i="24"/>
  <c r="CR42" i="24"/>
  <c r="CQ42" i="24"/>
  <c r="CP42" i="24"/>
  <c r="CO42" i="24"/>
  <c r="CN42" i="24"/>
  <c r="CM42" i="24"/>
  <c r="CL42" i="24"/>
  <c r="CK42" i="24"/>
  <c r="CJ42" i="24"/>
  <c r="BS41" i="24"/>
  <c r="DU41" i="24"/>
  <c r="BR41" i="24"/>
  <c r="DT41" i="24"/>
  <c r="BQ41" i="24"/>
  <c r="DS41" i="24"/>
  <c r="BP41" i="24"/>
  <c r="DR41" i="24"/>
  <c r="BO41" i="24"/>
  <c r="DQ41" i="24"/>
  <c r="BN41" i="24"/>
  <c r="DP41" i="24"/>
  <c r="BM41" i="24"/>
  <c r="DO41" i="24"/>
  <c r="BL41" i="24"/>
  <c r="DN41" i="24"/>
  <c r="BK41" i="24"/>
  <c r="DM41" i="24"/>
  <c r="BJ41" i="24"/>
  <c r="DL41" i="24"/>
  <c r="DK41" i="24"/>
  <c r="DJ41" i="24"/>
  <c r="DI41" i="24"/>
  <c r="DH41" i="24"/>
  <c r="DG41" i="24"/>
  <c r="DF41" i="24"/>
  <c r="DE41" i="24"/>
  <c r="DD41" i="24"/>
  <c r="DC41" i="24"/>
  <c r="DB41" i="24"/>
  <c r="DA41" i="24"/>
  <c r="CZ41" i="24"/>
  <c r="CY41" i="24"/>
  <c r="CX41" i="24"/>
  <c r="CW41" i="24"/>
  <c r="CV41" i="24"/>
  <c r="CU41" i="24"/>
  <c r="CT41" i="24"/>
  <c r="CS41" i="24"/>
  <c r="CR41" i="24"/>
  <c r="CQ41" i="24"/>
  <c r="CP41" i="24"/>
  <c r="CO41" i="24"/>
  <c r="CN41" i="24"/>
  <c r="CM41" i="24"/>
  <c r="CL41" i="24"/>
  <c r="CK41" i="24"/>
  <c r="CJ41" i="24"/>
  <c r="BS40" i="24"/>
  <c r="DU40" i="24"/>
  <c r="BR40" i="24"/>
  <c r="DT40" i="24"/>
  <c r="BQ40" i="24"/>
  <c r="DS40" i="24"/>
  <c r="BP40" i="24"/>
  <c r="DR40" i="24"/>
  <c r="BO40" i="24"/>
  <c r="DQ40" i="24"/>
  <c r="BN40" i="24"/>
  <c r="DP40" i="24"/>
  <c r="BM40" i="24"/>
  <c r="DO40" i="24"/>
  <c r="BL40" i="24"/>
  <c r="DN40" i="24"/>
  <c r="BK40" i="24"/>
  <c r="DM40" i="24"/>
  <c r="BJ40" i="24"/>
  <c r="DL40" i="24"/>
  <c r="DK40" i="24"/>
  <c r="DJ40" i="24"/>
  <c r="DI40" i="24"/>
  <c r="DH40" i="24"/>
  <c r="DG40" i="24"/>
  <c r="DF40" i="24"/>
  <c r="DE40" i="24"/>
  <c r="DD40" i="24"/>
  <c r="DC40" i="24"/>
  <c r="DB40" i="24"/>
  <c r="DA40" i="24"/>
  <c r="CZ40" i="24"/>
  <c r="CY40" i="24"/>
  <c r="CX40" i="24"/>
  <c r="CW40" i="24"/>
  <c r="CV40" i="24"/>
  <c r="CU40" i="24"/>
  <c r="CT40" i="24"/>
  <c r="CS40" i="24"/>
  <c r="CR40" i="24"/>
  <c r="CQ40" i="24"/>
  <c r="CP40" i="24"/>
  <c r="CO40" i="24"/>
  <c r="CN40" i="24"/>
  <c r="CM40" i="24"/>
  <c r="CL40" i="24"/>
  <c r="CK40" i="24"/>
  <c r="CJ40" i="24"/>
  <c r="BS39" i="24"/>
  <c r="DU39" i="24"/>
  <c r="BR39" i="24"/>
  <c r="DT39" i="24"/>
  <c r="BQ39" i="24"/>
  <c r="DS39" i="24"/>
  <c r="BP39" i="24"/>
  <c r="DR39" i="24"/>
  <c r="BO39" i="24"/>
  <c r="DQ39" i="24"/>
  <c r="BN39" i="24"/>
  <c r="DP39" i="24"/>
  <c r="BM39" i="24"/>
  <c r="DO39" i="24"/>
  <c r="BL39" i="24"/>
  <c r="DN39" i="24"/>
  <c r="BK39" i="24"/>
  <c r="DM39" i="24"/>
  <c r="BJ39" i="24"/>
  <c r="DL39" i="24"/>
  <c r="DK39" i="24"/>
  <c r="DJ39" i="24"/>
  <c r="DI39" i="24"/>
  <c r="DH39" i="24"/>
  <c r="DG39" i="24"/>
  <c r="DF39" i="24"/>
  <c r="DE39" i="24"/>
  <c r="DD39" i="24"/>
  <c r="DC39" i="24"/>
  <c r="DB39" i="24"/>
  <c r="DA39" i="24"/>
  <c r="CZ39" i="24"/>
  <c r="CY39" i="24"/>
  <c r="CX39" i="24"/>
  <c r="CW39" i="24"/>
  <c r="CV39" i="24"/>
  <c r="CU39" i="24"/>
  <c r="CT39" i="24"/>
  <c r="CS39" i="24"/>
  <c r="CR39" i="24"/>
  <c r="CQ39" i="24"/>
  <c r="CP39" i="24"/>
  <c r="CO39" i="24"/>
  <c r="CN39" i="24"/>
  <c r="CM39" i="24"/>
  <c r="CL39" i="24"/>
  <c r="CK39" i="24"/>
  <c r="CJ39" i="24"/>
  <c r="BS38" i="24"/>
  <c r="DU38" i="24"/>
  <c r="BR38" i="24"/>
  <c r="DT38" i="24"/>
  <c r="BQ38" i="24"/>
  <c r="DS38" i="24"/>
  <c r="BP38" i="24"/>
  <c r="DR38" i="24"/>
  <c r="BO38" i="24"/>
  <c r="DQ38" i="24"/>
  <c r="BN38" i="24"/>
  <c r="DP38" i="24"/>
  <c r="BM38" i="24"/>
  <c r="DO38" i="24"/>
  <c r="BL38" i="24"/>
  <c r="DN38" i="24"/>
  <c r="BK38" i="24"/>
  <c r="DM38" i="24"/>
  <c r="BJ38" i="24"/>
  <c r="DL38" i="24"/>
  <c r="DK38" i="24"/>
  <c r="DJ38" i="24"/>
  <c r="DI38" i="24"/>
  <c r="DH38" i="24"/>
  <c r="DG38" i="24"/>
  <c r="DF38" i="24"/>
  <c r="DE38" i="24"/>
  <c r="DD38" i="24"/>
  <c r="DC38" i="24"/>
  <c r="DB38" i="24"/>
  <c r="DA38" i="24"/>
  <c r="CZ38" i="24"/>
  <c r="CY38" i="24"/>
  <c r="CX38" i="24"/>
  <c r="CW38" i="24"/>
  <c r="CV38" i="24"/>
  <c r="CU38" i="24"/>
  <c r="CT38" i="24"/>
  <c r="CS38" i="24"/>
  <c r="CR38" i="24"/>
  <c r="CQ38" i="24"/>
  <c r="CP38" i="24"/>
  <c r="CO38" i="24"/>
  <c r="CN38" i="24"/>
  <c r="CM38" i="24"/>
  <c r="CL38" i="24"/>
  <c r="CK38" i="24"/>
  <c r="CJ38" i="24"/>
  <c r="BS37" i="24"/>
  <c r="DU37" i="24"/>
  <c r="BR37" i="24"/>
  <c r="DT37" i="24"/>
  <c r="BQ37" i="24"/>
  <c r="DS37" i="24"/>
  <c r="BP37" i="24"/>
  <c r="DR37" i="24"/>
  <c r="BO37" i="24"/>
  <c r="DQ37" i="24"/>
  <c r="BN37" i="24"/>
  <c r="DP37" i="24"/>
  <c r="BM37" i="24"/>
  <c r="DO37" i="24"/>
  <c r="BL37" i="24"/>
  <c r="DN37" i="24"/>
  <c r="BK37" i="24"/>
  <c r="DM37" i="24"/>
  <c r="BJ37" i="24"/>
  <c r="DL37" i="24"/>
  <c r="DK37" i="24"/>
  <c r="DJ37" i="24"/>
  <c r="DI37" i="24"/>
  <c r="DH37" i="24"/>
  <c r="DG37" i="24"/>
  <c r="DF37" i="24"/>
  <c r="DE37" i="24"/>
  <c r="DD37" i="24"/>
  <c r="DC37" i="24"/>
  <c r="DB37" i="24"/>
  <c r="DA37" i="24"/>
  <c r="CZ37" i="24"/>
  <c r="CY37" i="24"/>
  <c r="CX37" i="24"/>
  <c r="CW37" i="24"/>
  <c r="CV37" i="24"/>
  <c r="CU37" i="24"/>
  <c r="CT37" i="24"/>
  <c r="CS37" i="24"/>
  <c r="CR37" i="24"/>
  <c r="CQ37" i="24"/>
  <c r="CP37" i="24"/>
  <c r="CO37" i="24"/>
  <c r="CN37" i="24"/>
  <c r="CM37" i="24"/>
  <c r="CL37" i="24"/>
  <c r="CK37" i="24"/>
  <c r="CJ37" i="24"/>
  <c r="BS36" i="24"/>
  <c r="DU36" i="24"/>
  <c r="BR36" i="24"/>
  <c r="DT36" i="24"/>
  <c r="BQ36" i="24"/>
  <c r="DS36" i="24"/>
  <c r="BP36" i="24"/>
  <c r="DR36" i="24"/>
  <c r="BO36" i="24"/>
  <c r="DQ36" i="24"/>
  <c r="BN36" i="24"/>
  <c r="DP36" i="24"/>
  <c r="BM36" i="24"/>
  <c r="DO36" i="24"/>
  <c r="BL36" i="24"/>
  <c r="DN36" i="24"/>
  <c r="BK36" i="24"/>
  <c r="DM36" i="24"/>
  <c r="BJ36" i="24"/>
  <c r="DL36" i="24"/>
  <c r="DK36" i="24"/>
  <c r="DJ36" i="24"/>
  <c r="DI36" i="24"/>
  <c r="DH36" i="24"/>
  <c r="DG36" i="24"/>
  <c r="DF36" i="24"/>
  <c r="DE36" i="24"/>
  <c r="DD36" i="24"/>
  <c r="DC36" i="24"/>
  <c r="DB36" i="24"/>
  <c r="DA36" i="24"/>
  <c r="CZ36" i="24"/>
  <c r="CY36" i="24"/>
  <c r="CX36" i="24"/>
  <c r="CW36" i="24"/>
  <c r="CV36" i="24"/>
  <c r="CU36" i="24"/>
  <c r="CT36" i="24"/>
  <c r="CS36" i="24"/>
  <c r="CR36" i="24"/>
  <c r="CQ36" i="24"/>
  <c r="CP36" i="24"/>
  <c r="CO36" i="24"/>
  <c r="CN36" i="24"/>
  <c r="CM36" i="24"/>
  <c r="CL36" i="24"/>
  <c r="CK36" i="24"/>
  <c r="CJ36" i="24"/>
  <c r="BS35" i="24"/>
  <c r="DU35" i="24"/>
  <c r="BR35" i="24"/>
  <c r="DT35" i="24"/>
  <c r="BQ35" i="24"/>
  <c r="DS35" i="24"/>
  <c r="BP35" i="24"/>
  <c r="DR35" i="24"/>
  <c r="BO35" i="24"/>
  <c r="DQ35" i="24"/>
  <c r="BN35" i="24"/>
  <c r="DP35" i="24"/>
  <c r="BM35" i="24"/>
  <c r="DO35" i="24"/>
  <c r="BL35" i="24"/>
  <c r="DN35" i="24"/>
  <c r="BK35" i="24"/>
  <c r="DM35" i="24"/>
  <c r="BJ35" i="24"/>
  <c r="DL35" i="24"/>
  <c r="DK35" i="24"/>
  <c r="DJ35" i="24"/>
  <c r="DI35" i="24"/>
  <c r="DH35" i="24"/>
  <c r="DG35" i="24"/>
  <c r="DF35" i="24"/>
  <c r="DE35" i="24"/>
  <c r="DD35" i="24"/>
  <c r="DC35" i="24"/>
  <c r="DB35" i="24"/>
  <c r="DA35" i="24"/>
  <c r="CZ35" i="24"/>
  <c r="CY35" i="24"/>
  <c r="CX35" i="24"/>
  <c r="CW35" i="24"/>
  <c r="CV35" i="24"/>
  <c r="CU35" i="24"/>
  <c r="CT35" i="24"/>
  <c r="CS35" i="24"/>
  <c r="CR35" i="24"/>
  <c r="CQ35" i="24"/>
  <c r="CP35" i="24"/>
  <c r="CO35" i="24"/>
  <c r="CN35" i="24"/>
  <c r="CM35" i="24"/>
  <c r="CL35" i="24"/>
  <c r="CK35" i="24"/>
  <c r="CJ35" i="24"/>
  <c r="BS34" i="24"/>
  <c r="DU34" i="24"/>
  <c r="BR34" i="24"/>
  <c r="DT34" i="24"/>
  <c r="BQ34" i="24"/>
  <c r="DS34" i="24"/>
  <c r="BP34" i="24"/>
  <c r="DR34" i="24"/>
  <c r="BO34" i="24"/>
  <c r="DQ34" i="24"/>
  <c r="BN34" i="24"/>
  <c r="DP34" i="24"/>
  <c r="BM34" i="24"/>
  <c r="DO34" i="24"/>
  <c r="BL34" i="24"/>
  <c r="DN34" i="24"/>
  <c r="BK34" i="24"/>
  <c r="DM34" i="24"/>
  <c r="BJ34" i="24"/>
  <c r="DL34" i="24"/>
  <c r="DK34" i="24"/>
  <c r="DJ34" i="24"/>
  <c r="DI34" i="24"/>
  <c r="DH34" i="24"/>
  <c r="DG34" i="24"/>
  <c r="DF34" i="24"/>
  <c r="DE34" i="24"/>
  <c r="DD34" i="24"/>
  <c r="DC34" i="24"/>
  <c r="DB34" i="24"/>
  <c r="DA34" i="24"/>
  <c r="CZ34" i="24"/>
  <c r="CY34" i="24"/>
  <c r="CX34" i="24"/>
  <c r="CW34" i="24"/>
  <c r="CV34" i="24"/>
  <c r="CU34" i="24"/>
  <c r="CT34" i="24"/>
  <c r="CS34" i="24"/>
  <c r="CR34" i="24"/>
  <c r="CQ34" i="24"/>
  <c r="CP34" i="24"/>
  <c r="CO34" i="24"/>
  <c r="CN34" i="24"/>
  <c r="CM34" i="24"/>
  <c r="CL34" i="24"/>
  <c r="CK34" i="24"/>
  <c r="CJ34" i="24"/>
  <c r="BS33" i="24"/>
  <c r="DU33" i="24"/>
  <c r="BR33" i="24"/>
  <c r="DT33" i="24"/>
  <c r="BQ33" i="24"/>
  <c r="DS33" i="24"/>
  <c r="BP33" i="24"/>
  <c r="DR33" i="24"/>
  <c r="BO33" i="24"/>
  <c r="DQ33" i="24"/>
  <c r="BN33" i="24"/>
  <c r="DP33" i="24"/>
  <c r="BM33" i="24"/>
  <c r="DO33" i="24"/>
  <c r="BL33" i="24"/>
  <c r="DN33" i="24"/>
  <c r="BK33" i="24"/>
  <c r="DM33" i="24"/>
  <c r="BJ33" i="24"/>
  <c r="DL33" i="24"/>
  <c r="DK33" i="24"/>
  <c r="DJ33" i="24"/>
  <c r="DI33" i="24"/>
  <c r="DH33" i="24"/>
  <c r="DG33" i="24"/>
  <c r="DF33" i="24"/>
  <c r="DE33" i="24"/>
  <c r="DD33" i="24"/>
  <c r="DC33" i="24"/>
  <c r="DB33" i="24"/>
  <c r="DA33" i="24"/>
  <c r="CZ33" i="24"/>
  <c r="CY33" i="24"/>
  <c r="CX33" i="24"/>
  <c r="CW33" i="24"/>
  <c r="CV33" i="24"/>
  <c r="CU33" i="24"/>
  <c r="CT33" i="24"/>
  <c r="CS33" i="24"/>
  <c r="CR33" i="24"/>
  <c r="CQ33" i="24"/>
  <c r="CP33" i="24"/>
  <c r="CO33" i="24"/>
  <c r="CN33" i="24"/>
  <c r="CM33" i="24"/>
  <c r="CL33" i="24"/>
  <c r="CK33" i="24"/>
  <c r="CJ33" i="24"/>
  <c r="BS32" i="24"/>
  <c r="DU32" i="24"/>
  <c r="BR32" i="24"/>
  <c r="DT32" i="24"/>
  <c r="BQ32" i="24"/>
  <c r="DS32" i="24"/>
  <c r="BP32" i="24"/>
  <c r="DR32" i="24"/>
  <c r="BO32" i="24"/>
  <c r="DQ32" i="24"/>
  <c r="BN32" i="24"/>
  <c r="DP32" i="24"/>
  <c r="BM32" i="24"/>
  <c r="DO32" i="24"/>
  <c r="BL32" i="24"/>
  <c r="DN32" i="24"/>
  <c r="BK32" i="24"/>
  <c r="DM32" i="24"/>
  <c r="BJ32" i="24"/>
  <c r="DL32" i="24"/>
  <c r="DK32" i="24"/>
  <c r="DJ32" i="24"/>
  <c r="DI32" i="24"/>
  <c r="DH32" i="24"/>
  <c r="DG32" i="24"/>
  <c r="DF32" i="24"/>
  <c r="DE32" i="24"/>
  <c r="DD32" i="24"/>
  <c r="DC32" i="24"/>
  <c r="DB32" i="24"/>
  <c r="DA32" i="24"/>
  <c r="CZ32" i="24"/>
  <c r="CY32" i="24"/>
  <c r="CX32" i="24"/>
  <c r="CW32" i="24"/>
  <c r="CV32" i="24"/>
  <c r="CU32" i="24"/>
  <c r="CT32" i="24"/>
  <c r="CS32" i="24"/>
  <c r="CR32" i="24"/>
  <c r="CQ32" i="24"/>
  <c r="CP32" i="24"/>
  <c r="CO32" i="24"/>
  <c r="CN32" i="24"/>
  <c r="CM32" i="24"/>
  <c r="CL32" i="24"/>
  <c r="CK32" i="24"/>
  <c r="CJ32" i="24"/>
  <c r="BS31" i="24"/>
  <c r="DU31" i="24"/>
  <c r="BR31" i="24"/>
  <c r="DT31" i="24"/>
  <c r="BQ31" i="24"/>
  <c r="DS31" i="24"/>
  <c r="BP31" i="24"/>
  <c r="DR31" i="24"/>
  <c r="BO31" i="24"/>
  <c r="DQ31" i="24"/>
  <c r="BN31" i="24"/>
  <c r="DP31" i="24"/>
  <c r="BM31" i="24"/>
  <c r="DO31" i="24"/>
  <c r="BL31" i="24"/>
  <c r="DN31" i="24"/>
  <c r="BK31" i="24"/>
  <c r="DM31" i="24"/>
  <c r="BJ31" i="24"/>
  <c r="DL31" i="24"/>
  <c r="DK31" i="24"/>
  <c r="DJ31" i="24"/>
  <c r="DI31" i="24"/>
  <c r="DH31" i="24"/>
  <c r="DG31" i="24"/>
  <c r="DF31" i="24"/>
  <c r="DE31" i="24"/>
  <c r="DD31" i="24"/>
  <c r="DC31" i="24"/>
  <c r="DB31" i="24"/>
  <c r="DA31" i="24"/>
  <c r="CZ31" i="24"/>
  <c r="CY31" i="24"/>
  <c r="CX31" i="24"/>
  <c r="CW31" i="24"/>
  <c r="CV31" i="24"/>
  <c r="CU31" i="24"/>
  <c r="CT31" i="24"/>
  <c r="CS31" i="24"/>
  <c r="CR31" i="24"/>
  <c r="CQ31" i="24"/>
  <c r="CP31" i="24"/>
  <c r="CO31" i="24"/>
  <c r="CN31" i="24"/>
  <c r="CM31" i="24"/>
  <c r="CL31" i="24"/>
  <c r="CK31" i="24"/>
  <c r="CJ31" i="24"/>
  <c r="BS30" i="24"/>
  <c r="DU30" i="24"/>
  <c r="BR30" i="24"/>
  <c r="DT30" i="24"/>
  <c r="BQ30" i="24"/>
  <c r="DS30" i="24"/>
  <c r="BP30" i="24"/>
  <c r="DR30" i="24"/>
  <c r="BO30" i="24"/>
  <c r="DQ30" i="24"/>
  <c r="BN30" i="24"/>
  <c r="DP30" i="24"/>
  <c r="BM30" i="24"/>
  <c r="DO30" i="24"/>
  <c r="BL30" i="24"/>
  <c r="DN30" i="24"/>
  <c r="BK30" i="24"/>
  <c r="DM30" i="24"/>
  <c r="BJ30" i="24"/>
  <c r="DL30" i="24"/>
  <c r="DK30" i="24"/>
  <c r="DJ30" i="24"/>
  <c r="DI30" i="24"/>
  <c r="DH30" i="24"/>
  <c r="DG30" i="24"/>
  <c r="DF30" i="24"/>
  <c r="DE30" i="24"/>
  <c r="DD30" i="24"/>
  <c r="DC30" i="24"/>
  <c r="DB30" i="24"/>
  <c r="DA30" i="24"/>
  <c r="CZ30" i="24"/>
  <c r="CY30" i="24"/>
  <c r="CX30" i="24"/>
  <c r="CW30" i="24"/>
  <c r="CV30" i="24"/>
  <c r="CU30" i="24"/>
  <c r="CT30" i="24"/>
  <c r="CS30" i="24"/>
  <c r="CR30" i="24"/>
  <c r="CQ30" i="24"/>
  <c r="CP30" i="24"/>
  <c r="CO30" i="24"/>
  <c r="CN30" i="24"/>
  <c r="CM30" i="24"/>
  <c r="CL30" i="24"/>
  <c r="CK30" i="24"/>
  <c r="CJ30" i="24"/>
  <c r="BS29" i="24"/>
  <c r="DU29" i="24"/>
  <c r="BR29" i="24"/>
  <c r="DT29" i="24"/>
  <c r="BQ29" i="24"/>
  <c r="DS29" i="24"/>
  <c r="BP29" i="24"/>
  <c r="DR29" i="24"/>
  <c r="BO29" i="24"/>
  <c r="DQ29" i="24"/>
  <c r="BN29" i="24"/>
  <c r="DP29" i="24"/>
  <c r="BM29" i="24"/>
  <c r="DO29" i="24"/>
  <c r="BL29" i="24"/>
  <c r="DN29" i="24"/>
  <c r="BK29" i="24"/>
  <c r="DM29" i="24"/>
  <c r="BJ29" i="24"/>
  <c r="DL29" i="24"/>
  <c r="DK29" i="24"/>
  <c r="DJ29" i="24"/>
  <c r="DI29" i="24"/>
  <c r="DH29" i="24"/>
  <c r="DG29" i="24"/>
  <c r="DF29" i="24"/>
  <c r="DE29" i="24"/>
  <c r="DD29" i="24"/>
  <c r="DC29" i="24"/>
  <c r="DB29" i="24"/>
  <c r="DA29" i="24"/>
  <c r="CZ29" i="24"/>
  <c r="CY29" i="24"/>
  <c r="CX29" i="24"/>
  <c r="CW29" i="24"/>
  <c r="CV29" i="24"/>
  <c r="CU29" i="24"/>
  <c r="CT29" i="24"/>
  <c r="CS29" i="24"/>
  <c r="CR29" i="24"/>
  <c r="CQ29" i="24"/>
  <c r="CP29" i="24"/>
  <c r="CO29" i="24"/>
  <c r="CN29" i="24"/>
  <c r="CM29" i="24"/>
  <c r="CL29" i="24"/>
  <c r="CK29" i="24"/>
  <c r="CJ29" i="24"/>
  <c r="BS28" i="24"/>
  <c r="DU28" i="24"/>
  <c r="BR28" i="24"/>
  <c r="DT28" i="24"/>
  <c r="BQ28" i="24"/>
  <c r="DS28" i="24"/>
  <c r="BP28" i="24"/>
  <c r="DR28" i="24"/>
  <c r="BO28" i="24"/>
  <c r="DQ28" i="24"/>
  <c r="BN28" i="24"/>
  <c r="DP28" i="24"/>
  <c r="BM28" i="24"/>
  <c r="DO28" i="24"/>
  <c r="BL28" i="24"/>
  <c r="DN28" i="24"/>
  <c r="BK28" i="24"/>
  <c r="DM28" i="24"/>
  <c r="BJ28" i="24"/>
  <c r="DL28" i="24"/>
  <c r="DK28" i="24"/>
  <c r="DJ28" i="24"/>
  <c r="DI28" i="24"/>
  <c r="DH28" i="24"/>
  <c r="DG28" i="24"/>
  <c r="DF28" i="24"/>
  <c r="DE28" i="24"/>
  <c r="DD28" i="24"/>
  <c r="DC28" i="24"/>
  <c r="DB28" i="24"/>
  <c r="DA28" i="24"/>
  <c r="CZ28" i="24"/>
  <c r="CY28" i="24"/>
  <c r="CX28" i="24"/>
  <c r="CW28" i="24"/>
  <c r="CV28" i="24"/>
  <c r="CU28" i="24"/>
  <c r="CT28" i="24"/>
  <c r="CS28" i="24"/>
  <c r="CR28" i="24"/>
  <c r="CQ28" i="24"/>
  <c r="CP28" i="24"/>
  <c r="CO28" i="24"/>
  <c r="CN28" i="24"/>
  <c r="CM28" i="24"/>
  <c r="CL28" i="24"/>
  <c r="CK28" i="24"/>
  <c r="CJ28" i="24"/>
  <c r="BS27" i="24"/>
  <c r="DU27" i="24"/>
  <c r="BR27" i="24"/>
  <c r="DT27" i="24"/>
  <c r="BQ27" i="24"/>
  <c r="DS27" i="24"/>
  <c r="BP27" i="24"/>
  <c r="DR27" i="24"/>
  <c r="BO27" i="24"/>
  <c r="DQ27" i="24"/>
  <c r="BN27" i="24"/>
  <c r="DP27" i="24"/>
  <c r="BM27" i="24"/>
  <c r="DO27" i="24"/>
  <c r="BL27" i="24"/>
  <c r="DN27" i="24"/>
  <c r="BK27" i="24"/>
  <c r="DM27" i="24"/>
  <c r="BJ27" i="24"/>
  <c r="DL27" i="24"/>
  <c r="DK27" i="24"/>
  <c r="DJ27" i="24"/>
  <c r="DI27" i="24"/>
  <c r="DH27" i="24"/>
  <c r="DG27" i="24"/>
  <c r="DF27" i="24"/>
  <c r="DE27" i="24"/>
  <c r="DD27" i="24"/>
  <c r="DC27" i="24"/>
  <c r="DB27" i="24"/>
  <c r="DA27" i="24"/>
  <c r="CZ27" i="24"/>
  <c r="CY27" i="24"/>
  <c r="CX27" i="24"/>
  <c r="CW27" i="24"/>
  <c r="CV27" i="24"/>
  <c r="CU27" i="24"/>
  <c r="CT27" i="24"/>
  <c r="CS27" i="24"/>
  <c r="CR27" i="24"/>
  <c r="CQ27" i="24"/>
  <c r="CP27" i="24"/>
  <c r="CO27" i="24"/>
  <c r="CN27" i="24"/>
  <c r="CM27" i="24"/>
  <c r="CL27" i="24"/>
  <c r="CK27" i="24"/>
  <c r="CJ27" i="24"/>
  <c r="BS26" i="24"/>
  <c r="DU26" i="24"/>
  <c r="BR26" i="24"/>
  <c r="DT26" i="24"/>
  <c r="BQ26" i="24"/>
  <c r="DS26" i="24"/>
  <c r="BP26" i="24"/>
  <c r="DR26" i="24"/>
  <c r="BO26" i="24"/>
  <c r="DQ26" i="24"/>
  <c r="BN26" i="24"/>
  <c r="DP26" i="24"/>
  <c r="BM26" i="24"/>
  <c r="DO26" i="24"/>
  <c r="BL26" i="24"/>
  <c r="DN26" i="24"/>
  <c r="BK26" i="24"/>
  <c r="DM26" i="24"/>
  <c r="BJ26" i="24"/>
  <c r="DL26" i="24"/>
  <c r="DK26" i="24"/>
  <c r="DJ26" i="24"/>
  <c r="DI26" i="24"/>
  <c r="DH26" i="24"/>
  <c r="DG26" i="24"/>
  <c r="DF26" i="24"/>
  <c r="DE26" i="24"/>
  <c r="DD26" i="24"/>
  <c r="DC26" i="24"/>
  <c r="DB26" i="24"/>
  <c r="DA26" i="24"/>
  <c r="CZ26" i="24"/>
  <c r="CY26" i="24"/>
  <c r="CX26" i="24"/>
  <c r="CW26" i="24"/>
  <c r="CV26" i="24"/>
  <c r="CU26" i="24"/>
  <c r="CT26" i="24"/>
  <c r="CS26" i="24"/>
  <c r="CR26" i="24"/>
  <c r="CQ26" i="24"/>
  <c r="CP26" i="24"/>
  <c r="CO26" i="24"/>
  <c r="CN26" i="24"/>
  <c r="CM26" i="24"/>
  <c r="CL26" i="24"/>
  <c r="CK26" i="24"/>
  <c r="CJ26" i="24"/>
  <c r="BS25" i="24"/>
  <c r="DU25" i="24"/>
  <c r="BR25" i="24"/>
  <c r="DT25" i="24"/>
  <c r="BQ25" i="24"/>
  <c r="DS25" i="24"/>
  <c r="BP25" i="24"/>
  <c r="DR25" i="24"/>
  <c r="BO25" i="24"/>
  <c r="DQ25" i="24"/>
  <c r="BN25" i="24"/>
  <c r="DP25" i="24"/>
  <c r="BM25" i="24"/>
  <c r="DO25" i="24"/>
  <c r="BL25" i="24"/>
  <c r="DN25" i="24"/>
  <c r="BK25" i="24"/>
  <c r="DM25" i="24"/>
  <c r="BJ25" i="24"/>
  <c r="DL25" i="24"/>
  <c r="DK25" i="24"/>
  <c r="DJ25" i="24"/>
  <c r="DI25" i="24"/>
  <c r="DH25" i="24"/>
  <c r="DG25" i="24"/>
  <c r="DF25" i="24"/>
  <c r="DE25" i="24"/>
  <c r="DD25" i="24"/>
  <c r="DC25" i="24"/>
  <c r="DB25" i="24"/>
  <c r="DA25" i="24"/>
  <c r="CZ25" i="24"/>
  <c r="CY25" i="24"/>
  <c r="CX25" i="24"/>
  <c r="CW25" i="24"/>
  <c r="CV25" i="24"/>
  <c r="CU25" i="24"/>
  <c r="CT25" i="24"/>
  <c r="CS25" i="24"/>
  <c r="CR25" i="24"/>
  <c r="CQ25" i="24"/>
  <c r="CP25" i="24"/>
  <c r="CO25" i="24"/>
  <c r="CN25" i="24"/>
  <c r="CM25" i="24"/>
  <c r="CL25" i="24"/>
  <c r="CK25" i="24"/>
  <c r="CJ25" i="24"/>
  <c r="BS24" i="24"/>
  <c r="DU24" i="24"/>
  <c r="BR24" i="24"/>
  <c r="DT24" i="24"/>
  <c r="BQ24" i="24"/>
  <c r="DS24" i="24"/>
  <c r="BP24" i="24"/>
  <c r="DR24" i="24"/>
  <c r="BO24" i="24"/>
  <c r="DQ24" i="24"/>
  <c r="BN24" i="24"/>
  <c r="DP24" i="24"/>
  <c r="BM24" i="24"/>
  <c r="DO24" i="24"/>
  <c r="BL24" i="24"/>
  <c r="DN24" i="24"/>
  <c r="BK24" i="24"/>
  <c r="DM24" i="24"/>
  <c r="BJ24" i="24"/>
  <c r="DL24" i="24"/>
  <c r="DK24" i="24"/>
  <c r="DJ24" i="24"/>
  <c r="DI24" i="24"/>
  <c r="DH24" i="24"/>
  <c r="DG24" i="24"/>
  <c r="DF24" i="24"/>
  <c r="DE24" i="24"/>
  <c r="DD24" i="24"/>
  <c r="DC24" i="24"/>
  <c r="DB24" i="24"/>
  <c r="DA24" i="24"/>
  <c r="CZ24" i="24"/>
  <c r="CY24" i="24"/>
  <c r="CX24" i="24"/>
  <c r="CW24" i="24"/>
  <c r="CV24" i="24"/>
  <c r="CU24" i="24"/>
  <c r="CT24" i="24"/>
  <c r="CS24" i="24"/>
  <c r="CR24" i="24"/>
  <c r="CQ24" i="24"/>
  <c r="CP24" i="24"/>
  <c r="CO24" i="24"/>
  <c r="CN24" i="24"/>
  <c r="CM24" i="24"/>
  <c r="CL24" i="24"/>
  <c r="CK24" i="24"/>
  <c r="CJ24" i="24"/>
  <c r="BS23" i="24"/>
  <c r="DU23" i="24"/>
  <c r="BR23" i="24"/>
  <c r="DT23" i="24"/>
  <c r="BQ23" i="24"/>
  <c r="DS23" i="24"/>
  <c r="BP23" i="24"/>
  <c r="DR23" i="24"/>
  <c r="BO23" i="24"/>
  <c r="DQ23" i="24"/>
  <c r="BN23" i="24"/>
  <c r="DP23" i="24"/>
  <c r="BM23" i="24"/>
  <c r="DO23" i="24"/>
  <c r="BL23" i="24"/>
  <c r="DN23" i="24"/>
  <c r="BK23" i="24"/>
  <c r="DM23" i="24"/>
  <c r="BJ23" i="24"/>
  <c r="DL23" i="24"/>
  <c r="DK23" i="24"/>
  <c r="DJ23" i="24"/>
  <c r="DI23" i="24"/>
  <c r="DH23" i="24"/>
  <c r="DG23" i="24"/>
  <c r="DF23" i="24"/>
  <c r="DE23" i="24"/>
  <c r="DD23" i="24"/>
  <c r="DC23" i="24"/>
  <c r="DB23" i="24"/>
  <c r="DA23" i="24"/>
  <c r="CZ23" i="24"/>
  <c r="CY23" i="24"/>
  <c r="CX23" i="24"/>
  <c r="CW23" i="24"/>
  <c r="CV23" i="24"/>
  <c r="CU23" i="24"/>
  <c r="CT23" i="24"/>
  <c r="CS23" i="24"/>
  <c r="CR23" i="24"/>
  <c r="CQ23" i="24"/>
  <c r="CP23" i="24"/>
  <c r="CO23" i="24"/>
  <c r="CN23" i="24"/>
  <c r="CM23" i="24"/>
  <c r="CL23" i="24"/>
  <c r="CK23" i="24"/>
  <c r="CJ23" i="24"/>
  <c r="BS22" i="24"/>
  <c r="DU22" i="24"/>
  <c r="BR22" i="24"/>
  <c r="DT22" i="24"/>
  <c r="BQ22" i="24"/>
  <c r="DS22" i="24"/>
  <c r="BP22" i="24"/>
  <c r="DR22" i="24"/>
  <c r="BO22" i="24"/>
  <c r="DQ22" i="24"/>
  <c r="BN22" i="24"/>
  <c r="DP22" i="24"/>
  <c r="BM22" i="24"/>
  <c r="DO22" i="24"/>
  <c r="BL22" i="24"/>
  <c r="DN22" i="24"/>
  <c r="BK22" i="24"/>
  <c r="DM22" i="24"/>
  <c r="BJ22" i="24"/>
  <c r="DL22" i="24"/>
  <c r="DK22" i="24"/>
  <c r="DJ22" i="24"/>
  <c r="DI22" i="24"/>
  <c r="DH22" i="24"/>
  <c r="DG22" i="24"/>
  <c r="DF22" i="24"/>
  <c r="DE22" i="24"/>
  <c r="DD22" i="24"/>
  <c r="DC22" i="24"/>
  <c r="DB22" i="24"/>
  <c r="DA22" i="24"/>
  <c r="CZ22" i="24"/>
  <c r="CY22" i="24"/>
  <c r="CX22" i="24"/>
  <c r="CW22" i="24"/>
  <c r="CV22" i="24"/>
  <c r="CU22" i="24"/>
  <c r="CT22" i="24"/>
  <c r="CS22" i="24"/>
  <c r="CR22" i="24"/>
  <c r="CQ22" i="24"/>
  <c r="CP22" i="24"/>
  <c r="CO22" i="24"/>
  <c r="CN22" i="24"/>
  <c r="CM22" i="24"/>
  <c r="CL22" i="24"/>
  <c r="CK22" i="24"/>
  <c r="CJ22" i="24"/>
  <c r="BS21" i="24"/>
  <c r="DU21" i="24"/>
  <c r="BR21" i="24"/>
  <c r="DT21" i="24"/>
  <c r="BQ21" i="24"/>
  <c r="DS21" i="24"/>
  <c r="BP21" i="24"/>
  <c r="DR21" i="24"/>
  <c r="BO21" i="24"/>
  <c r="DQ21" i="24"/>
  <c r="BN21" i="24"/>
  <c r="DP21" i="24"/>
  <c r="BM21" i="24"/>
  <c r="DO21" i="24"/>
  <c r="BL21" i="24"/>
  <c r="DN21" i="24"/>
  <c r="BK21" i="24"/>
  <c r="DM21" i="24"/>
  <c r="BJ21" i="24"/>
  <c r="DL21" i="24"/>
  <c r="DK21" i="24"/>
  <c r="DJ21" i="24"/>
  <c r="DI21" i="24"/>
  <c r="DH21" i="24"/>
  <c r="DG21" i="24"/>
  <c r="DF21" i="24"/>
  <c r="DE21" i="24"/>
  <c r="DD21" i="24"/>
  <c r="DC21" i="24"/>
  <c r="DB21" i="24"/>
  <c r="DA21" i="24"/>
  <c r="CZ21" i="24"/>
  <c r="CY21" i="24"/>
  <c r="CX21" i="24"/>
  <c r="CW21" i="24"/>
  <c r="CV21" i="24"/>
  <c r="CU21" i="24"/>
  <c r="CT21" i="24"/>
  <c r="CS21" i="24"/>
  <c r="CR21" i="24"/>
  <c r="CQ21" i="24"/>
  <c r="CP21" i="24"/>
  <c r="CO21" i="24"/>
  <c r="CN21" i="24"/>
  <c r="CM21" i="24"/>
  <c r="CL21" i="24"/>
  <c r="CK21" i="24"/>
  <c r="CJ21" i="24"/>
  <c r="BS20" i="24"/>
  <c r="DU20" i="24"/>
  <c r="BR20" i="24"/>
  <c r="DT20" i="24"/>
  <c r="BQ20" i="24"/>
  <c r="DS20" i="24"/>
  <c r="BP20" i="24"/>
  <c r="DR20" i="24"/>
  <c r="BO20" i="24"/>
  <c r="DQ20" i="24"/>
  <c r="BN20" i="24"/>
  <c r="DP20" i="24"/>
  <c r="BM20" i="24"/>
  <c r="DO20" i="24"/>
  <c r="BL20" i="24"/>
  <c r="DN20" i="24"/>
  <c r="BK20" i="24"/>
  <c r="DM20" i="24"/>
  <c r="BJ20" i="24"/>
  <c r="DL20" i="24"/>
  <c r="DK20" i="24"/>
  <c r="DJ20" i="24"/>
  <c r="DI20" i="24"/>
  <c r="DH20" i="24"/>
  <c r="DG20" i="24"/>
  <c r="DF20" i="24"/>
  <c r="DE20" i="24"/>
  <c r="DD20" i="24"/>
  <c r="DC20" i="24"/>
  <c r="DB20" i="24"/>
  <c r="DA20" i="24"/>
  <c r="CZ20" i="24"/>
  <c r="CY20" i="24"/>
  <c r="CX20" i="24"/>
  <c r="CW20" i="24"/>
  <c r="CV20" i="24"/>
  <c r="CU20" i="24"/>
  <c r="CT20" i="24"/>
  <c r="CS20" i="24"/>
  <c r="CR20" i="24"/>
  <c r="CQ20" i="24"/>
  <c r="CP20" i="24"/>
  <c r="CO20" i="24"/>
  <c r="CN20" i="24"/>
  <c r="CM20" i="24"/>
  <c r="CL20" i="24"/>
  <c r="CK20" i="24"/>
  <c r="CJ20" i="24"/>
  <c r="BS19" i="24"/>
  <c r="DU19" i="24"/>
  <c r="BR19" i="24"/>
  <c r="DT19" i="24"/>
  <c r="BQ19" i="24"/>
  <c r="DS19" i="24"/>
  <c r="BP19" i="24"/>
  <c r="DR19" i="24"/>
  <c r="BO19" i="24"/>
  <c r="DQ19" i="24"/>
  <c r="BN19" i="24"/>
  <c r="DP19" i="24"/>
  <c r="BM19" i="24"/>
  <c r="DO19" i="24"/>
  <c r="BL19" i="24"/>
  <c r="DN19" i="24"/>
  <c r="BK19" i="24"/>
  <c r="DM19" i="24"/>
  <c r="BJ19" i="24"/>
  <c r="DL19" i="24"/>
  <c r="DK19" i="24"/>
  <c r="DJ19" i="24"/>
  <c r="DI19" i="24"/>
  <c r="DH19" i="24"/>
  <c r="DG19" i="24"/>
  <c r="DF19" i="24"/>
  <c r="DE19" i="24"/>
  <c r="DD19" i="24"/>
  <c r="DC19" i="24"/>
  <c r="DB19" i="24"/>
  <c r="DA19" i="24"/>
  <c r="CZ19" i="24"/>
  <c r="CY19" i="24"/>
  <c r="CX19" i="24"/>
  <c r="CW19" i="24"/>
  <c r="CV19" i="24"/>
  <c r="CU19" i="24"/>
  <c r="CT19" i="24"/>
  <c r="CS19" i="24"/>
  <c r="CR19" i="24"/>
  <c r="CQ19" i="24"/>
  <c r="CP19" i="24"/>
  <c r="CO19" i="24"/>
  <c r="CN19" i="24"/>
  <c r="CM19" i="24"/>
  <c r="CL19" i="24"/>
  <c r="CK19" i="24"/>
  <c r="CJ19" i="24"/>
  <c r="BS18" i="24"/>
  <c r="DU18" i="24"/>
  <c r="BR18" i="24"/>
  <c r="DT18" i="24"/>
  <c r="BQ18" i="24"/>
  <c r="DS18" i="24"/>
  <c r="BP18" i="24"/>
  <c r="DR18" i="24"/>
  <c r="BO18" i="24"/>
  <c r="DQ18" i="24"/>
  <c r="BN18" i="24"/>
  <c r="DP18" i="24"/>
  <c r="BM18" i="24"/>
  <c r="DO18" i="24"/>
  <c r="BL18" i="24"/>
  <c r="DN18" i="24"/>
  <c r="BK18" i="24"/>
  <c r="DM18" i="24"/>
  <c r="BJ18" i="24"/>
  <c r="DL18" i="24"/>
  <c r="DK18" i="24"/>
  <c r="DJ18" i="24"/>
  <c r="DI18" i="24"/>
  <c r="DH18" i="24"/>
  <c r="DG18" i="24"/>
  <c r="DF18" i="24"/>
  <c r="DE18" i="24"/>
  <c r="DD18" i="24"/>
  <c r="DC18" i="24"/>
  <c r="DB18" i="24"/>
  <c r="DA18" i="24"/>
  <c r="CZ18" i="24"/>
  <c r="CY18" i="24"/>
  <c r="CX18" i="24"/>
  <c r="CW18" i="24"/>
  <c r="CV18" i="24"/>
  <c r="CU18" i="24"/>
  <c r="CT18" i="24"/>
  <c r="CS18" i="24"/>
  <c r="CR18" i="24"/>
  <c r="CQ18" i="24"/>
  <c r="CP18" i="24"/>
  <c r="CO18" i="24"/>
  <c r="CN18" i="24"/>
  <c r="CM18" i="24"/>
  <c r="CL18" i="24"/>
  <c r="CK18" i="24"/>
  <c r="CJ18" i="24"/>
  <c r="BS17" i="24"/>
  <c r="DU17" i="24"/>
  <c r="BR17" i="24"/>
  <c r="DT17" i="24"/>
  <c r="BQ17" i="24"/>
  <c r="DS17" i="24"/>
  <c r="BP17" i="24"/>
  <c r="DR17" i="24"/>
  <c r="BO17" i="24"/>
  <c r="DQ17" i="24"/>
  <c r="BN17" i="24"/>
  <c r="DP17" i="24"/>
  <c r="BM17" i="24"/>
  <c r="DO17" i="24"/>
  <c r="BL17" i="24"/>
  <c r="DN17" i="24"/>
  <c r="BK17" i="24"/>
  <c r="DM17" i="24"/>
  <c r="BJ17" i="24"/>
  <c r="DL17" i="24"/>
  <c r="DK17" i="24"/>
  <c r="DJ17" i="24"/>
  <c r="DI17" i="24"/>
  <c r="DH17" i="24"/>
  <c r="DG17" i="24"/>
  <c r="DF17" i="24"/>
  <c r="DE17" i="24"/>
  <c r="DD17" i="24"/>
  <c r="DC17" i="24"/>
  <c r="DB17" i="24"/>
  <c r="DA17" i="24"/>
  <c r="CZ17" i="24"/>
  <c r="CY17" i="24"/>
  <c r="CX17" i="24"/>
  <c r="CW17" i="24"/>
  <c r="CV17" i="24"/>
  <c r="CU17" i="24"/>
  <c r="CT17" i="24"/>
  <c r="CS17" i="24"/>
  <c r="CR17" i="24"/>
  <c r="CQ17" i="24"/>
  <c r="CP17" i="24"/>
  <c r="CO17" i="24"/>
  <c r="CN17" i="24"/>
  <c r="CM17" i="24"/>
  <c r="CL17" i="24"/>
  <c r="CK17" i="24"/>
  <c r="CJ17" i="24"/>
  <c r="BS16" i="24"/>
  <c r="DU16" i="24"/>
  <c r="BR16" i="24"/>
  <c r="DT16" i="24"/>
  <c r="BQ16" i="24"/>
  <c r="DS16" i="24"/>
  <c r="BP16" i="24"/>
  <c r="DR16" i="24"/>
  <c r="BO16" i="24"/>
  <c r="DQ16" i="24"/>
  <c r="BN16" i="24"/>
  <c r="DP16" i="24"/>
  <c r="BM16" i="24"/>
  <c r="DO16" i="24"/>
  <c r="BL16" i="24"/>
  <c r="DN16" i="24"/>
  <c r="BK16" i="24"/>
  <c r="DM16" i="24"/>
  <c r="BJ16" i="24"/>
  <c r="DL16" i="24"/>
  <c r="DK16" i="24"/>
  <c r="DJ16" i="24"/>
  <c r="DI16" i="24"/>
  <c r="DH16" i="24"/>
  <c r="DG16" i="24"/>
  <c r="DF16" i="24"/>
  <c r="DE16" i="24"/>
  <c r="DD16" i="24"/>
  <c r="DC16" i="24"/>
  <c r="DB16" i="24"/>
  <c r="DA16" i="24"/>
  <c r="CZ16" i="24"/>
  <c r="CY16" i="24"/>
  <c r="CX16" i="24"/>
  <c r="CW16" i="24"/>
  <c r="CV16" i="24"/>
  <c r="CU16" i="24"/>
  <c r="CT16" i="24"/>
  <c r="CS16" i="24"/>
  <c r="CR16" i="24"/>
  <c r="CQ16" i="24"/>
  <c r="CP16" i="24"/>
  <c r="CO16" i="24"/>
  <c r="CN16" i="24"/>
  <c r="CM16" i="24"/>
  <c r="CL16" i="24"/>
  <c r="CK16" i="24"/>
  <c r="CJ16" i="24"/>
  <c r="BS15" i="24"/>
  <c r="DU15" i="24"/>
  <c r="BR15" i="24"/>
  <c r="DT15" i="24"/>
  <c r="BQ15" i="24"/>
  <c r="DS15" i="24"/>
  <c r="BP15" i="24"/>
  <c r="DR15" i="24"/>
  <c r="BO15" i="24"/>
  <c r="DQ15" i="24"/>
  <c r="BN15" i="24"/>
  <c r="DP15" i="24"/>
  <c r="BM15" i="24"/>
  <c r="DO15" i="24"/>
  <c r="BL15" i="24"/>
  <c r="DN15" i="24"/>
  <c r="BK15" i="24"/>
  <c r="DM15" i="24"/>
  <c r="BJ15" i="24"/>
  <c r="DL15" i="24"/>
  <c r="DK15" i="24"/>
  <c r="DJ15" i="24"/>
  <c r="DI15" i="24"/>
  <c r="DH15" i="24"/>
  <c r="DG15" i="24"/>
  <c r="DF15" i="24"/>
  <c r="DE15" i="24"/>
  <c r="DD15" i="24"/>
  <c r="DC15" i="24"/>
  <c r="DB15" i="24"/>
  <c r="DA15" i="24"/>
  <c r="CZ15" i="24"/>
  <c r="CY15" i="24"/>
  <c r="CX15" i="24"/>
  <c r="CW15" i="24"/>
  <c r="CV15" i="24"/>
  <c r="CU15" i="24"/>
  <c r="CT15" i="24"/>
  <c r="CS15" i="24"/>
  <c r="CR15" i="24"/>
  <c r="CQ15" i="24"/>
  <c r="CP15" i="24"/>
  <c r="CO15" i="24"/>
  <c r="CN15" i="24"/>
  <c r="CM15" i="24"/>
  <c r="CL15" i="24"/>
  <c r="CK15" i="24"/>
  <c r="CJ15" i="24"/>
  <c r="BS14" i="24"/>
  <c r="DU14" i="24"/>
  <c r="BR14" i="24"/>
  <c r="DT14" i="24"/>
  <c r="BQ14" i="24"/>
  <c r="DS14" i="24"/>
  <c r="BP14" i="24"/>
  <c r="DR14" i="24"/>
  <c r="BO14" i="24"/>
  <c r="DQ14" i="24"/>
  <c r="BN14" i="24"/>
  <c r="DP14" i="24"/>
  <c r="BM14" i="24"/>
  <c r="DO14" i="24"/>
  <c r="BL14" i="24"/>
  <c r="DN14" i="24"/>
  <c r="BK14" i="24"/>
  <c r="DM14" i="24"/>
  <c r="BJ14" i="24"/>
  <c r="DL14" i="24"/>
  <c r="DK14" i="24"/>
  <c r="DJ14" i="24"/>
  <c r="DI14" i="24"/>
  <c r="DH14" i="24"/>
  <c r="DG14" i="24"/>
  <c r="DF14" i="24"/>
  <c r="DE14" i="24"/>
  <c r="DD14" i="24"/>
  <c r="DC14" i="24"/>
  <c r="DB14" i="24"/>
  <c r="DA14" i="24"/>
  <c r="CZ14" i="24"/>
  <c r="CY14" i="24"/>
  <c r="CX14" i="24"/>
  <c r="CW14" i="24"/>
  <c r="CV14" i="24"/>
  <c r="CU14" i="24"/>
  <c r="CT14" i="24"/>
  <c r="CS14" i="24"/>
  <c r="CR14" i="24"/>
  <c r="CQ14" i="24"/>
  <c r="CP14" i="24"/>
  <c r="CO14" i="24"/>
  <c r="CN14" i="24"/>
  <c r="CM14" i="24"/>
  <c r="CL14" i="24"/>
  <c r="CK14" i="24"/>
  <c r="CJ14" i="24"/>
  <c r="BS13" i="24"/>
  <c r="DU13" i="24"/>
  <c r="BR13" i="24"/>
  <c r="DT13" i="24"/>
  <c r="BQ13" i="24"/>
  <c r="DS13" i="24"/>
  <c r="BP13" i="24"/>
  <c r="DR13" i="24"/>
  <c r="BO13" i="24"/>
  <c r="DQ13" i="24"/>
  <c r="BN13" i="24"/>
  <c r="DP13" i="24"/>
  <c r="BM13" i="24"/>
  <c r="DO13" i="24"/>
  <c r="BL13" i="24"/>
  <c r="DN13" i="24"/>
  <c r="BK13" i="24"/>
  <c r="DM13" i="24"/>
  <c r="BJ13" i="24"/>
  <c r="DL13" i="24"/>
  <c r="DK13" i="24"/>
  <c r="DJ13" i="24"/>
  <c r="DI13" i="24"/>
  <c r="DH13" i="24"/>
  <c r="DG13" i="24"/>
  <c r="DF13" i="24"/>
  <c r="DE13" i="24"/>
  <c r="DD13" i="24"/>
  <c r="DC13" i="24"/>
  <c r="DB13" i="24"/>
  <c r="DA13" i="24"/>
  <c r="CZ13" i="24"/>
  <c r="CY13" i="24"/>
  <c r="CX13" i="24"/>
  <c r="CW13" i="24"/>
  <c r="CV13" i="24"/>
  <c r="CU13" i="24"/>
  <c r="CT13" i="24"/>
  <c r="CS13" i="24"/>
  <c r="CR13" i="24"/>
  <c r="CQ13" i="24"/>
  <c r="CP13" i="24"/>
  <c r="CO13" i="24"/>
  <c r="CN13" i="24"/>
  <c r="CM13" i="24"/>
  <c r="CL13" i="24"/>
  <c r="CK13" i="24"/>
  <c r="CJ13" i="24"/>
  <c r="BS12" i="24"/>
  <c r="DU12" i="24"/>
  <c r="BR12" i="24"/>
  <c r="DT12" i="24"/>
  <c r="BQ12" i="24"/>
  <c r="DS12" i="24"/>
  <c r="BP12" i="24"/>
  <c r="DR12" i="24"/>
  <c r="BO12" i="24"/>
  <c r="DQ12" i="24"/>
  <c r="BN12" i="24"/>
  <c r="DP12" i="24"/>
  <c r="BM12" i="24"/>
  <c r="DO12" i="24"/>
  <c r="BL12" i="24"/>
  <c r="DN12" i="24"/>
  <c r="BK12" i="24"/>
  <c r="DM12" i="24"/>
  <c r="BJ12" i="24"/>
  <c r="DL12" i="24"/>
  <c r="DK12" i="24"/>
  <c r="DJ12" i="24"/>
  <c r="DI12" i="24"/>
  <c r="DH12" i="24"/>
  <c r="DG12" i="24"/>
  <c r="DF12" i="24"/>
  <c r="DE12" i="24"/>
  <c r="DD12" i="24"/>
  <c r="DC12" i="24"/>
  <c r="DB12" i="24"/>
  <c r="DA12" i="24"/>
  <c r="CZ12" i="24"/>
  <c r="CY12" i="24"/>
  <c r="CX12" i="24"/>
  <c r="CW12" i="24"/>
  <c r="CV12" i="24"/>
  <c r="CU12" i="24"/>
  <c r="CT12" i="24"/>
  <c r="CS12" i="24"/>
  <c r="CR12" i="24"/>
  <c r="CQ12" i="24"/>
  <c r="CP12" i="24"/>
  <c r="CO12" i="24"/>
  <c r="CN12" i="24"/>
  <c r="CM12" i="24"/>
  <c r="CL12" i="24"/>
  <c r="CK12" i="24"/>
  <c r="CJ12" i="24"/>
  <c r="BS11" i="24"/>
  <c r="DU11" i="24"/>
  <c r="BR11" i="24"/>
  <c r="DT11" i="24"/>
  <c r="BQ11" i="24"/>
  <c r="DS11" i="24"/>
  <c r="BP11" i="24"/>
  <c r="DR11" i="24"/>
  <c r="BO11" i="24"/>
  <c r="DQ11" i="24"/>
  <c r="BN11" i="24"/>
  <c r="DP11" i="24"/>
  <c r="BM11" i="24"/>
  <c r="DO11" i="24"/>
  <c r="BL11" i="24"/>
  <c r="DN11" i="24"/>
  <c r="BK11" i="24"/>
  <c r="DM11" i="24"/>
  <c r="BJ11" i="24"/>
  <c r="DL11" i="24"/>
  <c r="DK11" i="24"/>
  <c r="DJ11" i="24"/>
  <c r="DI11" i="24"/>
  <c r="DH11" i="24"/>
  <c r="DG11" i="24"/>
  <c r="DF11" i="24"/>
  <c r="DE11" i="24"/>
  <c r="DD11" i="24"/>
  <c r="DC11" i="24"/>
  <c r="DB11" i="24"/>
  <c r="DA11" i="24"/>
  <c r="CZ11" i="24"/>
  <c r="CY11" i="24"/>
  <c r="CX11" i="24"/>
  <c r="CW11" i="24"/>
  <c r="CV11" i="24"/>
  <c r="CU11" i="24"/>
  <c r="CT11" i="24"/>
  <c r="CS11" i="24"/>
  <c r="CR11" i="24"/>
  <c r="CQ11" i="24"/>
  <c r="CP11" i="24"/>
  <c r="CO11" i="24"/>
  <c r="CN11" i="24"/>
  <c r="CM11" i="24"/>
  <c r="CL11" i="24"/>
  <c r="CK11" i="24"/>
  <c r="CJ11" i="24"/>
  <c r="BS10" i="24"/>
  <c r="DU10" i="24"/>
  <c r="BR10" i="24"/>
  <c r="DT10" i="24"/>
  <c r="BQ10" i="24"/>
  <c r="DS10" i="24"/>
  <c r="BP10" i="24"/>
  <c r="DR10" i="24"/>
  <c r="BO10" i="24"/>
  <c r="DQ10" i="24"/>
  <c r="BN10" i="24"/>
  <c r="DP10" i="24"/>
  <c r="BM10" i="24"/>
  <c r="DO10" i="24"/>
  <c r="BL10" i="24"/>
  <c r="DN10" i="24"/>
  <c r="BK10" i="24"/>
  <c r="DM10" i="24"/>
  <c r="BJ10" i="24"/>
  <c r="DL10" i="24"/>
  <c r="DK10" i="24"/>
  <c r="DJ10" i="24"/>
  <c r="DI10" i="24"/>
  <c r="DH10" i="24"/>
  <c r="DG10" i="24"/>
  <c r="DF10" i="24"/>
  <c r="DE10" i="24"/>
  <c r="DD10" i="24"/>
  <c r="DC10" i="24"/>
  <c r="DB10" i="24"/>
  <c r="DA10" i="24"/>
  <c r="CZ10" i="24"/>
  <c r="CY10" i="24"/>
  <c r="CX10" i="24"/>
  <c r="CW10" i="24"/>
  <c r="CV10" i="24"/>
  <c r="CU10" i="24"/>
  <c r="CT10" i="24"/>
  <c r="CS10" i="24"/>
  <c r="CR10" i="24"/>
  <c r="CQ10" i="24"/>
  <c r="CP10" i="24"/>
  <c r="CO10" i="24"/>
  <c r="CN10" i="24"/>
  <c r="CM10" i="24"/>
  <c r="CL10" i="24"/>
  <c r="CK10" i="24"/>
  <c r="CJ10" i="24"/>
  <c r="BS9" i="24"/>
  <c r="DU9" i="24"/>
  <c r="BR9" i="24"/>
  <c r="DT9" i="24"/>
  <c r="BQ9" i="24"/>
  <c r="DS9" i="24"/>
  <c r="BP9" i="24"/>
  <c r="DR9" i="24"/>
  <c r="BO9" i="24"/>
  <c r="DQ9" i="24"/>
  <c r="BN9" i="24"/>
  <c r="DP9" i="24"/>
  <c r="BM9" i="24"/>
  <c r="DO9" i="24"/>
  <c r="BL9" i="24"/>
  <c r="DN9" i="24"/>
  <c r="BK9" i="24"/>
  <c r="DM9" i="24"/>
  <c r="BJ9" i="24"/>
  <c r="DL9" i="24"/>
  <c r="DK9" i="24"/>
  <c r="DJ9" i="24"/>
  <c r="DI9" i="24"/>
  <c r="DH9" i="24"/>
  <c r="DG9" i="24"/>
  <c r="DF9" i="24"/>
  <c r="DE9" i="24"/>
  <c r="DD9" i="24"/>
  <c r="DC9" i="24"/>
  <c r="DB9" i="24"/>
  <c r="DA9" i="24"/>
  <c r="CZ9" i="24"/>
  <c r="CY9" i="24"/>
  <c r="CX9" i="24"/>
  <c r="CW9" i="24"/>
  <c r="CV9" i="24"/>
  <c r="CU9" i="24"/>
  <c r="CT9" i="24"/>
  <c r="CS9" i="24"/>
  <c r="CR9" i="24"/>
  <c r="CQ9" i="24"/>
  <c r="CP9" i="24"/>
  <c r="CO9" i="24"/>
  <c r="CN9" i="24"/>
  <c r="CM9" i="24"/>
  <c r="CL9" i="24"/>
  <c r="CK9" i="24"/>
  <c r="CJ9" i="24"/>
  <c r="BS8" i="24"/>
  <c r="DU8" i="24"/>
  <c r="BR8" i="24"/>
  <c r="DT8" i="24"/>
  <c r="BQ8" i="24"/>
  <c r="DS8" i="24"/>
  <c r="BP8" i="24"/>
  <c r="DR8" i="24"/>
  <c r="BO8" i="24"/>
  <c r="DQ8" i="24"/>
  <c r="BN8" i="24"/>
  <c r="DP8" i="24"/>
  <c r="BM8" i="24"/>
  <c r="DO8" i="24"/>
  <c r="BL8" i="24"/>
  <c r="DN8" i="24"/>
  <c r="BK8" i="24"/>
  <c r="DM8" i="24"/>
  <c r="BJ8" i="24"/>
  <c r="DL8" i="24"/>
  <c r="DK8" i="24"/>
  <c r="DJ8" i="24"/>
  <c r="DI8" i="24"/>
  <c r="DH8" i="24"/>
  <c r="DG8" i="24"/>
  <c r="DF8" i="24"/>
  <c r="DE8" i="24"/>
  <c r="DD8" i="24"/>
  <c r="DC8" i="24"/>
  <c r="DB8" i="24"/>
  <c r="DA8" i="24"/>
  <c r="CZ8" i="24"/>
  <c r="CY8" i="24"/>
  <c r="CX8" i="24"/>
  <c r="CW8" i="24"/>
  <c r="CV8" i="24"/>
  <c r="CU8" i="24"/>
  <c r="CT8" i="24"/>
  <c r="CS8" i="24"/>
  <c r="CR8" i="24"/>
  <c r="CQ8" i="24"/>
  <c r="CP8" i="24"/>
  <c r="CO8" i="24"/>
  <c r="CN8" i="24"/>
  <c r="CM8" i="24"/>
  <c r="CL8" i="24"/>
  <c r="CK8" i="24"/>
  <c r="CJ8" i="24"/>
  <c r="CG54" i="23"/>
  <c r="EK54" i="23"/>
  <c r="CF54" i="23"/>
  <c r="EJ54" i="23"/>
  <c r="CE54" i="23"/>
  <c r="EI54" i="23"/>
  <c r="CD54" i="23"/>
  <c r="EH54" i="23"/>
  <c r="CC54" i="23"/>
  <c r="EG54" i="23"/>
  <c r="CB54" i="23"/>
  <c r="EF54" i="23"/>
  <c r="CA54" i="23"/>
  <c r="EE54" i="23"/>
  <c r="CG53" i="23"/>
  <c r="EK53" i="23"/>
  <c r="CF53" i="23"/>
  <c r="EJ53" i="23"/>
  <c r="CE53" i="23"/>
  <c r="EI53" i="23"/>
  <c r="CD53" i="23"/>
  <c r="EH53" i="23"/>
  <c r="CC53" i="23"/>
  <c r="EG53" i="23"/>
  <c r="CB53" i="23"/>
  <c r="EF53" i="23"/>
  <c r="CA53" i="23"/>
  <c r="EE53" i="23"/>
  <c r="CG52" i="23"/>
  <c r="EK52" i="23"/>
  <c r="CF52" i="23"/>
  <c r="EJ52" i="23"/>
  <c r="CE52" i="23"/>
  <c r="EI52" i="23"/>
  <c r="CD52" i="23"/>
  <c r="EH52" i="23"/>
  <c r="CC52" i="23"/>
  <c r="EG52" i="23"/>
  <c r="CB52" i="23"/>
  <c r="EF52" i="23"/>
  <c r="CA52" i="23"/>
  <c r="EE52" i="23"/>
  <c r="CG51" i="23"/>
  <c r="EK51" i="23"/>
  <c r="CF51" i="23"/>
  <c r="EJ51" i="23"/>
  <c r="CE51" i="23"/>
  <c r="EI51" i="23"/>
  <c r="CD51" i="23"/>
  <c r="EH51" i="23"/>
  <c r="CC51" i="23"/>
  <c r="EG51" i="23"/>
  <c r="CB51" i="23"/>
  <c r="EF51" i="23"/>
  <c r="CA51" i="23"/>
  <c r="EE51" i="23"/>
  <c r="CG50" i="23"/>
  <c r="EK50" i="23"/>
  <c r="CF50" i="23"/>
  <c r="EJ50" i="23"/>
  <c r="CE50" i="23"/>
  <c r="EI50" i="23"/>
  <c r="CD50" i="23"/>
  <c r="EH50" i="23"/>
  <c r="CC50" i="23"/>
  <c r="EG50" i="23"/>
  <c r="CB50" i="23"/>
  <c r="EF50" i="23"/>
  <c r="CA50" i="23"/>
  <c r="EE50" i="23"/>
  <c r="CG49" i="23"/>
  <c r="EK49" i="23"/>
  <c r="CF49" i="23"/>
  <c r="EJ49" i="23"/>
  <c r="CE49" i="23"/>
  <c r="EI49" i="23"/>
  <c r="CD49" i="23"/>
  <c r="EH49" i="23"/>
  <c r="CC49" i="23"/>
  <c r="EG49" i="23"/>
  <c r="CB49" i="23"/>
  <c r="EF49" i="23"/>
  <c r="CA49" i="23"/>
  <c r="EE49" i="23"/>
  <c r="CG48" i="23"/>
  <c r="EK48" i="23"/>
  <c r="CF48" i="23"/>
  <c r="EJ48" i="23"/>
  <c r="CE48" i="23"/>
  <c r="EI48" i="23"/>
  <c r="CD48" i="23"/>
  <c r="EH48" i="23"/>
  <c r="CC48" i="23"/>
  <c r="EG48" i="23"/>
  <c r="CB48" i="23"/>
  <c r="EF48" i="23"/>
  <c r="CA48" i="23"/>
  <c r="EE48" i="23"/>
  <c r="CG47" i="23"/>
  <c r="EK47" i="23"/>
  <c r="CF47" i="23"/>
  <c r="EJ47" i="23"/>
  <c r="CE47" i="23"/>
  <c r="EI47" i="23"/>
  <c r="CD47" i="23"/>
  <c r="EH47" i="23"/>
  <c r="CC47" i="23"/>
  <c r="EG47" i="23"/>
  <c r="CB47" i="23"/>
  <c r="EF47" i="23"/>
  <c r="CA47" i="23"/>
  <c r="EE47" i="23"/>
  <c r="CG46" i="23"/>
  <c r="EK46" i="23"/>
  <c r="CF46" i="23"/>
  <c r="EJ46" i="23"/>
  <c r="CE46" i="23"/>
  <c r="EI46" i="23"/>
  <c r="CD46" i="23"/>
  <c r="EH46" i="23"/>
  <c r="CC46" i="23"/>
  <c r="EG46" i="23"/>
  <c r="CB46" i="23"/>
  <c r="EF46" i="23"/>
  <c r="CA46" i="23"/>
  <c r="EE46" i="23"/>
  <c r="CG45" i="23"/>
  <c r="EK45" i="23"/>
  <c r="CF45" i="23"/>
  <c r="EJ45" i="23"/>
  <c r="CE45" i="23"/>
  <c r="EI45" i="23"/>
  <c r="CD45" i="23"/>
  <c r="EH45" i="23"/>
  <c r="CC45" i="23"/>
  <c r="EG45" i="23"/>
  <c r="CB45" i="23"/>
  <c r="EF45" i="23"/>
  <c r="CA45" i="23"/>
  <c r="EE45" i="23"/>
  <c r="CG44" i="23"/>
  <c r="EK44" i="23"/>
  <c r="CF44" i="23"/>
  <c r="EJ44" i="23"/>
  <c r="CE44" i="23"/>
  <c r="EI44" i="23"/>
  <c r="CD44" i="23"/>
  <c r="EH44" i="23"/>
  <c r="CC44" i="23"/>
  <c r="EG44" i="23"/>
  <c r="CB44" i="23"/>
  <c r="EF44" i="23"/>
  <c r="CA44" i="23"/>
  <c r="EE44" i="23"/>
  <c r="CG43" i="23"/>
  <c r="EK43" i="23"/>
  <c r="CF43" i="23"/>
  <c r="EJ43" i="23"/>
  <c r="CE43" i="23"/>
  <c r="EI43" i="23"/>
  <c r="CD43" i="23"/>
  <c r="EH43" i="23"/>
  <c r="CC43" i="23"/>
  <c r="EG43" i="23"/>
  <c r="CB43" i="23"/>
  <c r="EF43" i="23"/>
  <c r="CA43" i="23"/>
  <c r="EE43" i="23"/>
  <c r="CG42" i="23"/>
  <c r="EK42" i="23"/>
  <c r="CF42" i="23"/>
  <c r="EJ42" i="23"/>
  <c r="CE42" i="23"/>
  <c r="EI42" i="23"/>
  <c r="CD42" i="23"/>
  <c r="EH42" i="23"/>
  <c r="CC42" i="23"/>
  <c r="EG42" i="23"/>
  <c r="CB42" i="23"/>
  <c r="EF42" i="23"/>
  <c r="CA42" i="23"/>
  <c r="EE42" i="23"/>
  <c r="CG41" i="23"/>
  <c r="EK41" i="23"/>
  <c r="CF41" i="23"/>
  <c r="EJ41" i="23"/>
  <c r="CE41" i="23"/>
  <c r="EI41" i="23"/>
  <c r="CD41" i="23"/>
  <c r="EH41" i="23"/>
  <c r="CC41" i="23"/>
  <c r="EG41" i="23"/>
  <c r="CB41" i="23"/>
  <c r="EF41" i="23"/>
  <c r="CA41" i="23"/>
  <c r="EE41" i="23"/>
  <c r="CG40" i="23"/>
  <c r="EK40" i="23"/>
  <c r="CF40" i="23"/>
  <c r="EJ40" i="23"/>
  <c r="CE40" i="23"/>
  <c r="EI40" i="23"/>
  <c r="CD40" i="23"/>
  <c r="EH40" i="23"/>
  <c r="CC40" i="23"/>
  <c r="EG40" i="23"/>
  <c r="CB40" i="23"/>
  <c r="EF40" i="23"/>
  <c r="CA40" i="23"/>
  <c r="EE40" i="23"/>
  <c r="CG39" i="23"/>
  <c r="EK39" i="23"/>
  <c r="CF39" i="23"/>
  <c r="EJ39" i="23"/>
  <c r="CE39" i="23"/>
  <c r="EI39" i="23"/>
  <c r="CD39" i="23"/>
  <c r="EH39" i="23"/>
  <c r="CC39" i="23"/>
  <c r="EG39" i="23"/>
  <c r="CB39" i="23"/>
  <c r="EF39" i="23"/>
  <c r="CA39" i="23"/>
  <c r="EE39" i="23"/>
  <c r="CG38" i="23"/>
  <c r="EK38" i="23"/>
  <c r="CF38" i="23"/>
  <c r="EJ38" i="23"/>
  <c r="CE38" i="23"/>
  <c r="EI38" i="23"/>
  <c r="CD38" i="23"/>
  <c r="EH38" i="23"/>
  <c r="CC38" i="23"/>
  <c r="EG38" i="23"/>
  <c r="CB38" i="23"/>
  <c r="EF38" i="23"/>
  <c r="CA38" i="23"/>
  <c r="EE38" i="23"/>
  <c r="CG37" i="23"/>
  <c r="EK37" i="23"/>
  <c r="CF37" i="23"/>
  <c r="EJ37" i="23"/>
  <c r="CE37" i="23"/>
  <c r="EI37" i="23"/>
  <c r="CD37" i="23"/>
  <c r="EH37" i="23"/>
  <c r="CC37" i="23"/>
  <c r="EG37" i="23"/>
  <c r="CB37" i="23"/>
  <c r="EF37" i="23"/>
  <c r="CA37" i="23"/>
  <c r="EE37" i="23"/>
  <c r="CG36" i="23"/>
  <c r="EK36" i="23"/>
  <c r="CF36" i="23"/>
  <c r="EJ36" i="23"/>
  <c r="CE36" i="23"/>
  <c r="EI36" i="23"/>
  <c r="CD36" i="23"/>
  <c r="EH36" i="23"/>
  <c r="CC36" i="23"/>
  <c r="EG36" i="23"/>
  <c r="CB36" i="23"/>
  <c r="EF36" i="23"/>
  <c r="CA36" i="23"/>
  <c r="EE36" i="23"/>
  <c r="CG35" i="23"/>
  <c r="EK35" i="23"/>
  <c r="CF35" i="23"/>
  <c r="EJ35" i="23"/>
  <c r="CE35" i="23"/>
  <c r="EI35" i="23"/>
  <c r="CD35" i="23"/>
  <c r="EH35" i="23"/>
  <c r="CC35" i="23"/>
  <c r="EG35" i="23"/>
  <c r="CB35" i="23"/>
  <c r="EF35" i="23"/>
  <c r="CA35" i="23"/>
  <c r="EE35" i="23"/>
  <c r="CG34" i="23"/>
  <c r="EK34" i="23"/>
  <c r="CF34" i="23"/>
  <c r="EJ34" i="23"/>
  <c r="CE34" i="23"/>
  <c r="EI34" i="23"/>
  <c r="CD34" i="23"/>
  <c r="EH34" i="23"/>
  <c r="CC34" i="23"/>
  <c r="EG34" i="23"/>
  <c r="CB34" i="23"/>
  <c r="EF34" i="23"/>
  <c r="CA34" i="23"/>
  <c r="EE34" i="23"/>
  <c r="CG33" i="23"/>
  <c r="EK33" i="23"/>
  <c r="CF33" i="23"/>
  <c r="EJ33" i="23"/>
  <c r="CE33" i="23"/>
  <c r="EI33" i="23"/>
  <c r="CD33" i="23"/>
  <c r="EH33" i="23"/>
  <c r="CC33" i="23"/>
  <c r="EG33" i="23"/>
  <c r="CB33" i="23"/>
  <c r="EF33" i="23"/>
  <c r="CA33" i="23"/>
  <c r="EE33" i="23"/>
  <c r="CG29" i="23"/>
  <c r="EK29" i="23"/>
  <c r="CF29" i="23"/>
  <c r="EJ29" i="23"/>
  <c r="CE29" i="23"/>
  <c r="EI29" i="23"/>
  <c r="CD29" i="23"/>
  <c r="EH29" i="23"/>
  <c r="CC29" i="23"/>
  <c r="EG29" i="23"/>
  <c r="CB29" i="23"/>
  <c r="EF29" i="23"/>
  <c r="CA29" i="23"/>
  <c r="EE29" i="23"/>
  <c r="CG28" i="23"/>
  <c r="EK28" i="23"/>
  <c r="CF28" i="23"/>
  <c r="EJ28" i="23"/>
  <c r="CE28" i="23"/>
  <c r="EI28" i="23"/>
  <c r="CD28" i="23"/>
  <c r="EH28" i="23"/>
  <c r="CC28" i="23"/>
  <c r="EG28" i="23"/>
  <c r="CB28" i="23"/>
  <c r="EF28" i="23"/>
  <c r="CA28" i="23"/>
  <c r="EE28" i="23"/>
  <c r="CG27" i="23"/>
  <c r="EK27" i="23"/>
  <c r="CF27" i="23"/>
  <c r="EJ27" i="23"/>
  <c r="CE27" i="23"/>
  <c r="EI27" i="23"/>
  <c r="CD27" i="23"/>
  <c r="EH27" i="23"/>
  <c r="CC27" i="23"/>
  <c r="EG27" i="23"/>
  <c r="CB27" i="23"/>
  <c r="EF27" i="23"/>
  <c r="CA27" i="23"/>
  <c r="EE27" i="23"/>
  <c r="CG26" i="23"/>
  <c r="EK26" i="23"/>
  <c r="CF26" i="23"/>
  <c r="EJ26" i="23"/>
  <c r="CE26" i="23"/>
  <c r="EI26" i="23"/>
  <c r="CD26" i="23"/>
  <c r="EH26" i="23"/>
  <c r="CC26" i="23"/>
  <c r="EG26" i="23"/>
  <c r="CB26" i="23"/>
  <c r="EF26" i="23"/>
  <c r="CA26" i="23"/>
  <c r="EE26" i="23"/>
  <c r="CG25" i="23"/>
  <c r="EK25" i="23"/>
  <c r="CF25" i="23"/>
  <c r="EJ25" i="23"/>
  <c r="CE25" i="23"/>
  <c r="EI25" i="23"/>
  <c r="CD25" i="23"/>
  <c r="EH25" i="23"/>
  <c r="CC25" i="23"/>
  <c r="EG25" i="23"/>
  <c r="CB25" i="23"/>
  <c r="EF25" i="23"/>
  <c r="CA25" i="23"/>
  <c r="EE25" i="23"/>
  <c r="CG24" i="23"/>
  <c r="EK24" i="23"/>
  <c r="CF24" i="23"/>
  <c r="EJ24" i="23"/>
  <c r="CE24" i="23"/>
  <c r="EI24" i="23"/>
  <c r="CD24" i="23"/>
  <c r="EH24" i="23"/>
  <c r="CC24" i="23"/>
  <c r="EG24" i="23"/>
  <c r="CB24" i="23"/>
  <c r="EF24" i="23"/>
  <c r="CA24" i="23"/>
  <c r="EE24" i="23"/>
  <c r="CG23" i="23"/>
  <c r="EK23" i="23"/>
  <c r="CF23" i="23"/>
  <c r="EJ23" i="23"/>
  <c r="CE23" i="23"/>
  <c r="EI23" i="23"/>
  <c r="CD23" i="23"/>
  <c r="EH23" i="23"/>
  <c r="CC23" i="23"/>
  <c r="EG23" i="23"/>
  <c r="CB23" i="23"/>
  <c r="EF23" i="23"/>
  <c r="CA23" i="23"/>
  <c r="EE23" i="23"/>
  <c r="CG22" i="23"/>
  <c r="EK22" i="23"/>
  <c r="CF22" i="23"/>
  <c r="EJ22" i="23"/>
  <c r="CE22" i="23"/>
  <c r="EI22" i="23"/>
  <c r="CD22" i="23"/>
  <c r="EH22" i="23"/>
  <c r="CC22" i="23"/>
  <c r="EG22" i="23"/>
  <c r="CB22" i="23"/>
  <c r="EF22" i="23"/>
  <c r="CA22" i="23"/>
  <c r="EE22" i="23"/>
  <c r="CG21" i="23"/>
  <c r="EK21" i="23"/>
  <c r="CF21" i="23"/>
  <c r="EJ21" i="23"/>
  <c r="CE21" i="23"/>
  <c r="EI21" i="23"/>
  <c r="CD21" i="23"/>
  <c r="EH21" i="23"/>
  <c r="CC21" i="23"/>
  <c r="EG21" i="23"/>
  <c r="CB21" i="23"/>
  <c r="EF21" i="23"/>
  <c r="CA21" i="23"/>
  <c r="EE21" i="23"/>
  <c r="CG20" i="23"/>
  <c r="EK20" i="23"/>
  <c r="CF20" i="23"/>
  <c r="EJ20" i="23"/>
  <c r="CE20" i="23"/>
  <c r="EI20" i="23"/>
  <c r="CD20" i="23"/>
  <c r="EH20" i="23"/>
  <c r="CC20" i="23"/>
  <c r="EG20" i="23"/>
  <c r="CB20" i="23"/>
  <c r="EF20" i="23"/>
  <c r="CA20" i="23"/>
  <c r="EE20" i="23"/>
  <c r="CG19" i="23"/>
  <c r="EK19" i="23"/>
  <c r="CF19" i="23"/>
  <c r="EJ19" i="23"/>
  <c r="CE19" i="23"/>
  <c r="EI19" i="23"/>
  <c r="CD19" i="23"/>
  <c r="EH19" i="23"/>
  <c r="CC19" i="23"/>
  <c r="EG19" i="23"/>
  <c r="CB19" i="23"/>
  <c r="EF19" i="23"/>
  <c r="CA19" i="23"/>
  <c r="EE19" i="23"/>
  <c r="CG18" i="23"/>
  <c r="EK18" i="23"/>
  <c r="CF18" i="23"/>
  <c r="EJ18" i="23"/>
  <c r="CE18" i="23"/>
  <c r="EI18" i="23"/>
  <c r="CD18" i="23"/>
  <c r="EH18" i="23"/>
  <c r="CC18" i="23"/>
  <c r="EG18" i="23"/>
  <c r="CB18" i="23"/>
  <c r="EF18" i="23"/>
  <c r="CA18" i="23"/>
  <c r="EE18" i="23"/>
  <c r="CG17" i="23"/>
  <c r="EK17" i="23"/>
  <c r="CF17" i="23"/>
  <c r="EJ17" i="23"/>
  <c r="CE17" i="23"/>
  <c r="EI17" i="23"/>
  <c r="CD17" i="23"/>
  <c r="EH17" i="23"/>
  <c r="CC17" i="23"/>
  <c r="EG17" i="23"/>
  <c r="CB17" i="23"/>
  <c r="EF17" i="23"/>
  <c r="CA17" i="23"/>
  <c r="EE17" i="23"/>
  <c r="CG16" i="23"/>
  <c r="EK16" i="23"/>
  <c r="CF16" i="23"/>
  <c r="EJ16" i="23"/>
  <c r="CE16" i="23"/>
  <c r="EI16" i="23"/>
  <c r="CD16" i="23"/>
  <c r="EH16" i="23"/>
  <c r="CC16" i="23"/>
  <c r="EG16" i="23"/>
  <c r="CB16" i="23"/>
  <c r="EF16" i="23"/>
  <c r="CA16" i="23"/>
  <c r="EE16" i="23"/>
  <c r="CG15" i="23"/>
  <c r="EK15" i="23"/>
  <c r="CF15" i="23"/>
  <c r="EJ15" i="23"/>
  <c r="CE15" i="23"/>
  <c r="EI15" i="23"/>
  <c r="CD15" i="23"/>
  <c r="EH15" i="23"/>
  <c r="CC15" i="23"/>
  <c r="EG15" i="23"/>
  <c r="CB15" i="23"/>
  <c r="EF15" i="23"/>
  <c r="CA15" i="23"/>
  <c r="EE15" i="23"/>
  <c r="CG14" i="23"/>
  <c r="EK14" i="23"/>
  <c r="CF14" i="23"/>
  <c r="EJ14" i="23"/>
  <c r="CE14" i="23"/>
  <c r="EI14" i="23"/>
  <c r="CD14" i="23"/>
  <c r="EH14" i="23"/>
  <c r="CC14" i="23"/>
  <c r="EG14" i="23"/>
  <c r="CB14" i="23"/>
  <c r="EF14" i="23"/>
  <c r="CA14" i="23"/>
  <c r="EE14" i="23"/>
  <c r="CG13" i="23"/>
  <c r="EK13" i="23"/>
  <c r="CF13" i="23"/>
  <c r="EJ13" i="23"/>
  <c r="CE13" i="23"/>
  <c r="EI13" i="23"/>
  <c r="CD13" i="23"/>
  <c r="EH13" i="23"/>
  <c r="CC13" i="23"/>
  <c r="EG13" i="23"/>
  <c r="CB13" i="23"/>
  <c r="EF13" i="23"/>
  <c r="CA13" i="23"/>
  <c r="EE13" i="23"/>
  <c r="CG12" i="23"/>
  <c r="EK12" i="23"/>
  <c r="CF12" i="23"/>
  <c r="EJ12" i="23"/>
  <c r="CE12" i="23"/>
  <c r="EI12" i="23"/>
  <c r="CD12" i="23"/>
  <c r="EH12" i="23"/>
  <c r="CC12" i="23"/>
  <c r="EG12" i="23"/>
  <c r="CB12" i="23"/>
  <c r="EF12" i="23"/>
  <c r="CA12" i="23"/>
  <c r="EE12" i="23"/>
  <c r="CG11" i="23"/>
  <c r="EK11" i="23"/>
  <c r="CF11" i="23"/>
  <c r="EJ11" i="23"/>
  <c r="CE11" i="23"/>
  <c r="EI11" i="23"/>
  <c r="CD11" i="23"/>
  <c r="EH11" i="23"/>
  <c r="CC11" i="23"/>
  <c r="EG11" i="23"/>
  <c r="CB11" i="23"/>
  <c r="EF11" i="23"/>
  <c r="CA11" i="23"/>
  <c r="EE11" i="23"/>
  <c r="CG10" i="23"/>
  <c r="EK10" i="23"/>
  <c r="CF10" i="23"/>
  <c r="EJ10" i="23"/>
  <c r="CE10" i="23"/>
  <c r="EI10" i="23"/>
  <c r="CD10" i="23"/>
  <c r="EH10" i="23"/>
  <c r="CC10" i="23"/>
  <c r="EG10" i="23"/>
  <c r="CB10" i="23"/>
  <c r="EF10" i="23"/>
  <c r="CA10" i="23"/>
  <c r="EE10" i="23"/>
  <c r="CG9" i="23"/>
  <c r="EK9" i="23"/>
  <c r="CF9" i="23"/>
  <c r="EJ9" i="23"/>
  <c r="CE9" i="23"/>
  <c r="EI9" i="23"/>
  <c r="CD9" i="23"/>
  <c r="EH9" i="23"/>
  <c r="CC9" i="23"/>
  <c r="EG9" i="23"/>
  <c r="CB9" i="23"/>
  <c r="EF9" i="23"/>
  <c r="CA9" i="23"/>
  <c r="EE9" i="23"/>
  <c r="CG8" i="23"/>
  <c r="EK8" i="23"/>
  <c r="CF8" i="23"/>
  <c r="EJ8" i="23"/>
  <c r="CE8" i="23"/>
  <c r="EI8" i="23"/>
  <c r="CD8" i="23"/>
  <c r="EH8" i="23"/>
  <c r="CC8" i="23"/>
  <c r="EG8" i="23"/>
  <c r="CB8" i="23"/>
  <c r="EF8" i="23"/>
  <c r="CA8" i="23"/>
  <c r="EE8" i="23"/>
  <c r="BZ54" i="23"/>
  <c r="ED54" i="23"/>
  <c r="BY54" i="23"/>
  <c r="EC54" i="23"/>
  <c r="BX54" i="23"/>
  <c r="EB54" i="23"/>
  <c r="BW54" i="23"/>
  <c r="EA54" i="23"/>
  <c r="BV54" i="23"/>
  <c r="DZ54" i="23"/>
  <c r="BU54" i="23"/>
  <c r="DY54" i="23"/>
  <c r="BT54" i="23"/>
  <c r="DX54" i="23"/>
  <c r="BS54" i="23"/>
  <c r="DW54" i="23"/>
  <c r="BR54" i="23"/>
  <c r="DV54" i="23"/>
  <c r="BQ54" i="23"/>
  <c r="DU54" i="23"/>
  <c r="BP54" i="23"/>
  <c r="DT54" i="23"/>
  <c r="BO54" i="23"/>
  <c r="DS54" i="23"/>
  <c r="BZ53" i="23"/>
  <c r="ED53" i="23"/>
  <c r="BY53" i="23"/>
  <c r="EC53" i="23"/>
  <c r="BX53" i="23"/>
  <c r="EB53" i="23"/>
  <c r="BW53" i="23"/>
  <c r="EA53" i="23"/>
  <c r="BV53" i="23"/>
  <c r="DZ53" i="23"/>
  <c r="BU53" i="23"/>
  <c r="DY53" i="23"/>
  <c r="BT53" i="23"/>
  <c r="DX53" i="23"/>
  <c r="BS53" i="23"/>
  <c r="DW53" i="23"/>
  <c r="BR53" i="23"/>
  <c r="DV53" i="23"/>
  <c r="BQ53" i="23"/>
  <c r="DU53" i="23"/>
  <c r="BP53" i="23"/>
  <c r="DT53" i="23"/>
  <c r="BO53" i="23"/>
  <c r="DS53" i="23"/>
  <c r="BZ52" i="23"/>
  <c r="ED52" i="23"/>
  <c r="BY52" i="23"/>
  <c r="EC52" i="23"/>
  <c r="BX52" i="23"/>
  <c r="EB52" i="23"/>
  <c r="BW52" i="23"/>
  <c r="EA52" i="23"/>
  <c r="BV52" i="23"/>
  <c r="DZ52" i="23"/>
  <c r="BU52" i="23"/>
  <c r="DY52" i="23"/>
  <c r="BT52" i="23"/>
  <c r="DX52" i="23"/>
  <c r="BS52" i="23"/>
  <c r="DW52" i="23"/>
  <c r="BR52" i="23"/>
  <c r="DV52" i="23"/>
  <c r="BQ52" i="23"/>
  <c r="DU52" i="23"/>
  <c r="BP52" i="23"/>
  <c r="DT52" i="23"/>
  <c r="BO52" i="23"/>
  <c r="DS52" i="23"/>
  <c r="BZ51" i="23"/>
  <c r="ED51" i="23"/>
  <c r="BY51" i="23"/>
  <c r="EC51" i="23"/>
  <c r="BX51" i="23"/>
  <c r="EB51" i="23"/>
  <c r="BW51" i="23"/>
  <c r="EA51" i="23"/>
  <c r="BV51" i="23"/>
  <c r="DZ51" i="23"/>
  <c r="BU51" i="23"/>
  <c r="DY51" i="23"/>
  <c r="BT51" i="23"/>
  <c r="DX51" i="23"/>
  <c r="BS51" i="23"/>
  <c r="DW51" i="23"/>
  <c r="BR51" i="23"/>
  <c r="DV51" i="23"/>
  <c r="BQ51" i="23"/>
  <c r="DU51" i="23"/>
  <c r="BP51" i="23"/>
  <c r="DT51" i="23"/>
  <c r="BO51" i="23"/>
  <c r="DS51" i="23"/>
  <c r="BZ50" i="23"/>
  <c r="ED50" i="23"/>
  <c r="BY50" i="23"/>
  <c r="EC50" i="23"/>
  <c r="BX50" i="23"/>
  <c r="EB50" i="23"/>
  <c r="BW50" i="23"/>
  <c r="EA50" i="23"/>
  <c r="BV50" i="23"/>
  <c r="DZ50" i="23"/>
  <c r="BU50" i="23"/>
  <c r="DY50" i="23"/>
  <c r="BT50" i="23"/>
  <c r="DX50" i="23"/>
  <c r="BS50" i="23"/>
  <c r="DW50" i="23"/>
  <c r="BR50" i="23"/>
  <c r="DV50" i="23"/>
  <c r="BQ50" i="23"/>
  <c r="DU50" i="23"/>
  <c r="BP50" i="23"/>
  <c r="DT50" i="23"/>
  <c r="BO50" i="23"/>
  <c r="DS50" i="23"/>
  <c r="BZ49" i="23"/>
  <c r="ED49" i="23"/>
  <c r="BY49" i="23"/>
  <c r="EC49" i="23"/>
  <c r="BX49" i="23"/>
  <c r="EB49" i="23"/>
  <c r="BW49" i="23"/>
  <c r="EA49" i="23"/>
  <c r="BV49" i="23"/>
  <c r="DZ49" i="23"/>
  <c r="BU49" i="23"/>
  <c r="DY49" i="23"/>
  <c r="BT49" i="23"/>
  <c r="DX49" i="23"/>
  <c r="BS49" i="23"/>
  <c r="DW49" i="23"/>
  <c r="BR49" i="23"/>
  <c r="DV49" i="23"/>
  <c r="BQ49" i="23"/>
  <c r="DU49" i="23"/>
  <c r="BP49" i="23"/>
  <c r="DT49" i="23"/>
  <c r="BO49" i="23"/>
  <c r="DS49" i="23"/>
  <c r="BZ48" i="23"/>
  <c r="ED48" i="23"/>
  <c r="BY48" i="23"/>
  <c r="EC48" i="23"/>
  <c r="BX48" i="23"/>
  <c r="EB48" i="23"/>
  <c r="BW48" i="23"/>
  <c r="EA48" i="23"/>
  <c r="BV48" i="23"/>
  <c r="DZ48" i="23"/>
  <c r="BU48" i="23"/>
  <c r="DY48" i="23"/>
  <c r="BT48" i="23"/>
  <c r="DX48" i="23"/>
  <c r="BS48" i="23"/>
  <c r="DW48" i="23"/>
  <c r="BR48" i="23"/>
  <c r="DV48" i="23"/>
  <c r="BQ48" i="23"/>
  <c r="DU48" i="23"/>
  <c r="BP48" i="23"/>
  <c r="DT48" i="23"/>
  <c r="BO48" i="23"/>
  <c r="DS48" i="23"/>
  <c r="BZ47" i="23"/>
  <c r="ED47" i="23"/>
  <c r="BY47" i="23"/>
  <c r="EC47" i="23"/>
  <c r="BX47" i="23"/>
  <c r="EB47" i="23"/>
  <c r="BW47" i="23"/>
  <c r="EA47" i="23"/>
  <c r="BV47" i="23"/>
  <c r="DZ47" i="23"/>
  <c r="BU47" i="23"/>
  <c r="DY47" i="23"/>
  <c r="BT47" i="23"/>
  <c r="DX47" i="23"/>
  <c r="BS47" i="23"/>
  <c r="DW47" i="23"/>
  <c r="BR47" i="23"/>
  <c r="DV47" i="23"/>
  <c r="BQ47" i="23"/>
  <c r="DU47" i="23"/>
  <c r="BP47" i="23"/>
  <c r="DT47" i="23"/>
  <c r="BO47" i="23"/>
  <c r="DS47" i="23"/>
  <c r="BZ46" i="23"/>
  <c r="ED46" i="23"/>
  <c r="BY46" i="23"/>
  <c r="EC46" i="23"/>
  <c r="BX46" i="23"/>
  <c r="EB46" i="23"/>
  <c r="BW46" i="23"/>
  <c r="EA46" i="23"/>
  <c r="BV46" i="23"/>
  <c r="DZ46" i="23"/>
  <c r="BU46" i="23"/>
  <c r="DY46" i="23"/>
  <c r="BT46" i="23"/>
  <c r="DX46" i="23"/>
  <c r="BS46" i="23"/>
  <c r="DW46" i="23"/>
  <c r="BR46" i="23"/>
  <c r="DV46" i="23"/>
  <c r="BQ46" i="23"/>
  <c r="DU46" i="23"/>
  <c r="BP46" i="23"/>
  <c r="DT46" i="23"/>
  <c r="BO46" i="23"/>
  <c r="DS46" i="23"/>
  <c r="BZ45" i="23"/>
  <c r="ED45" i="23"/>
  <c r="BY45" i="23"/>
  <c r="EC45" i="23"/>
  <c r="BX45" i="23"/>
  <c r="EB45" i="23"/>
  <c r="BW45" i="23"/>
  <c r="EA45" i="23"/>
  <c r="BV45" i="23"/>
  <c r="DZ45" i="23"/>
  <c r="BU45" i="23"/>
  <c r="DY45" i="23"/>
  <c r="BT45" i="23"/>
  <c r="DX45" i="23"/>
  <c r="BS45" i="23"/>
  <c r="DW45" i="23"/>
  <c r="BR45" i="23"/>
  <c r="DV45" i="23"/>
  <c r="BQ45" i="23"/>
  <c r="DU45" i="23"/>
  <c r="BP45" i="23"/>
  <c r="DT45" i="23"/>
  <c r="BO45" i="23"/>
  <c r="DS45" i="23"/>
  <c r="BZ44" i="23"/>
  <c r="ED44" i="23"/>
  <c r="BY44" i="23"/>
  <c r="EC44" i="23"/>
  <c r="BX44" i="23"/>
  <c r="EB44" i="23"/>
  <c r="BW44" i="23"/>
  <c r="EA44" i="23"/>
  <c r="BV44" i="23"/>
  <c r="DZ44" i="23"/>
  <c r="BU44" i="23"/>
  <c r="DY44" i="23"/>
  <c r="BT44" i="23"/>
  <c r="DX44" i="23"/>
  <c r="BS44" i="23"/>
  <c r="DW44" i="23"/>
  <c r="BR44" i="23"/>
  <c r="DV44" i="23"/>
  <c r="BQ44" i="23"/>
  <c r="DU44" i="23"/>
  <c r="BP44" i="23"/>
  <c r="DT44" i="23"/>
  <c r="BO44" i="23"/>
  <c r="DS44" i="23"/>
  <c r="BZ43" i="23"/>
  <c r="ED43" i="23"/>
  <c r="BY43" i="23"/>
  <c r="EC43" i="23"/>
  <c r="BX43" i="23"/>
  <c r="EB43" i="23"/>
  <c r="BW43" i="23"/>
  <c r="EA43" i="23"/>
  <c r="BV43" i="23"/>
  <c r="DZ43" i="23"/>
  <c r="BU43" i="23"/>
  <c r="DY43" i="23"/>
  <c r="BT43" i="23"/>
  <c r="DX43" i="23"/>
  <c r="BS43" i="23"/>
  <c r="DW43" i="23"/>
  <c r="BR43" i="23"/>
  <c r="DV43" i="23"/>
  <c r="BQ43" i="23"/>
  <c r="DU43" i="23"/>
  <c r="BP43" i="23"/>
  <c r="DT43" i="23"/>
  <c r="BO43" i="23"/>
  <c r="DS43" i="23"/>
  <c r="BZ42" i="23"/>
  <c r="ED42" i="23"/>
  <c r="BY42" i="23"/>
  <c r="EC42" i="23"/>
  <c r="BX42" i="23"/>
  <c r="EB42" i="23"/>
  <c r="BW42" i="23"/>
  <c r="EA42" i="23"/>
  <c r="BV42" i="23"/>
  <c r="DZ42" i="23"/>
  <c r="BU42" i="23"/>
  <c r="DY42" i="23"/>
  <c r="BT42" i="23"/>
  <c r="DX42" i="23"/>
  <c r="BS42" i="23"/>
  <c r="DW42" i="23"/>
  <c r="BR42" i="23"/>
  <c r="DV42" i="23"/>
  <c r="BQ42" i="23"/>
  <c r="DU42" i="23"/>
  <c r="BP42" i="23"/>
  <c r="DT42" i="23"/>
  <c r="BO42" i="23"/>
  <c r="DS42" i="23"/>
  <c r="BZ41" i="23"/>
  <c r="ED41" i="23"/>
  <c r="BY41" i="23"/>
  <c r="EC41" i="23"/>
  <c r="BX41" i="23"/>
  <c r="EB41" i="23"/>
  <c r="BW41" i="23"/>
  <c r="EA41" i="23"/>
  <c r="BV41" i="23"/>
  <c r="DZ41" i="23"/>
  <c r="BU41" i="23"/>
  <c r="DY41" i="23"/>
  <c r="BT41" i="23"/>
  <c r="DX41" i="23"/>
  <c r="BS41" i="23"/>
  <c r="DW41" i="23"/>
  <c r="BR41" i="23"/>
  <c r="DV41" i="23"/>
  <c r="BQ41" i="23"/>
  <c r="DU41" i="23"/>
  <c r="BP41" i="23"/>
  <c r="DT41" i="23"/>
  <c r="BO41" i="23"/>
  <c r="DS41" i="23"/>
  <c r="BZ40" i="23"/>
  <c r="ED40" i="23"/>
  <c r="BY40" i="23"/>
  <c r="EC40" i="23"/>
  <c r="BX40" i="23"/>
  <c r="EB40" i="23"/>
  <c r="BW40" i="23"/>
  <c r="EA40" i="23"/>
  <c r="BV40" i="23"/>
  <c r="DZ40" i="23"/>
  <c r="BU40" i="23"/>
  <c r="DY40" i="23"/>
  <c r="BT40" i="23"/>
  <c r="DX40" i="23"/>
  <c r="BS40" i="23"/>
  <c r="DW40" i="23"/>
  <c r="BR40" i="23"/>
  <c r="DV40" i="23"/>
  <c r="BQ40" i="23"/>
  <c r="DU40" i="23"/>
  <c r="BP40" i="23"/>
  <c r="DT40" i="23"/>
  <c r="BO40" i="23"/>
  <c r="DS40" i="23"/>
  <c r="BZ39" i="23"/>
  <c r="ED39" i="23"/>
  <c r="BY39" i="23"/>
  <c r="EC39" i="23"/>
  <c r="BX39" i="23"/>
  <c r="EB39" i="23"/>
  <c r="BW39" i="23"/>
  <c r="EA39" i="23"/>
  <c r="BV39" i="23"/>
  <c r="DZ39" i="23"/>
  <c r="BU39" i="23"/>
  <c r="DY39" i="23"/>
  <c r="BT39" i="23"/>
  <c r="DX39" i="23"/>
  <c r="BS39" i="23"/>
  <c r="DW39" i="23"/>
  <c r="BR39" i="23"/>
  <c r="DV39" i="23"/>
  <c r="BQ39" i="23"/>
  <c r="DU39" i="23"/>
  <c r="BP39" i="23"/>
  <c r="DT39" i="23"/>
  <c r="BO39" i="23"/>
  <c r="DS39" i="23"/>
  <c r="BZ38" i="23"/>
  <c r="ED38" i="23"/>
  <c r="BY38" i="23"/>
  <c r="EC38" i="23"/>
  <c r="BX38" i="23"/>
  <c r="EB38" i="23"/>
  <c r="BW38" i="23"/>
  <c r="EA38" i="23"/>
  <c r="BV38" i="23"/>
  <c r="DZ38" i="23"/>
  <c r="BU38" i="23"/>
  <c r="DY38" i="23"/>
  <c r="BT38" i="23"/>
  <c r="DX38" i="23"/>
  <c r="BS38" i="23"/>
  <c r="DW38" i="23"/>
  <c r="BR38" i="23"/>
  <c r="DV38" i="23"/>
  <c r="BQ38" i="23"/>
  <c r="DU38" i="23"/>
  <c r="BP38" i="23"/>
  <c r="DT38" i="23"/>
  <c r="BO38" i="23"/>
  <c r="DS38" i="23"/>
  <c r="BZ37" i="23"/>
  <c r="ED37" i="23"/>
  <c r="BY37" i="23"/>
  <c r="EC37" i="23"/>
  <c r="BX37" i="23"/>
  <c r="EB37" i="23"/>
  <c r="BW37" i="23"/>
  <c r="EA37" i="23"/>
  <c r="BV37" i="23"/>
  <c r="DZ37" i="23"/>
  <c r="BU37" i="23"/>
  <c r="DY37" i="23"/>
  <c r="BT37" i="23"/>
  <c r="DX37" i="23"/>
  <c r="BS37" i="23"/>
  <c r="DW37" i="23"/>
  <c r="BR37" i="23"/>
  <c r="DV37" i="23"/>
  <c r="BQ37" i="23"/>
  <c r="DU37" i="23"/>
  <c r="BP37" i="23"/>
  <c r="DT37" i="23"/>
  <c r="BO37" i="23"/>
  <c r="DS37" i="23"/>
  <c r="BZ36" i="23"/>
  <c r="ED36" i="23"/>
  <c r="BY36" i="23"/>
  <c r="EC36" i="23"/>
  <c r="BX36" i="23"/>
  <c r="EB36" i="23"/>
  <c r="BW36" i="23"/>
  <c r="EA36" i="23"/>
  <c r="BV36" i="23"/>
  <c r="DZ36" i="23"/>
  <c r="BU36" i="23"/>
  <c r="DY36" i="23"/>
  <c r="BT36" i="23"/>
  <c r="DX36" i="23"/>
  <c r="BS36" i="23"/>
  <c r="DW36" i="23"/>
  <c r="BR36" i="23"/>
  <c r="DV36" i="23"/>
  <c r="BQ36" i="23"/>
  <c r="DU36" i="23"/>
  <c r="BP36" i="23"/>
  <c r="DT36" i="23"/>
  <c r="BO36" i="23"/>
  <c r="DS36" i="23"/>
  <c r="BZ35" i="23"/>
  <c r="ED35" i="23"/>
  <c r="BY35" i="23"/>
  <c r="EC35" i="23"/>
  <c r="BX35" i="23"/>
  <c r="EB35" i="23"/>
  <c r="BW35" i="23"/>
  <c r="EA35" i="23"/>
  <c r="BV35" i="23"/>
  <c r="DZ35" i="23"/>
  <c r="BU35" i="23"/>
  <c r="DY35" i="23"/>
  <c r="BT35" i="23"/>
  <c r="DX35" i="23"/>
  <c r="BS35" i="23"/>
  <c r="DW35" i="23"/>
  <c r="BR35" i="23"/>
  <c r="DV35" i="23"/>
  <c r="BQ35" i="23"/>
  <c r="DU35" i="23"/>
  <c r="BP35" i="23"/>
  <c r="DT35" i="23"/>
  <c r="BO35" i="23"/>
  <c r="DS35" i="23"/>
  <c r="BZ34" i="23"/>
  <c r="ED34" i="23"/>
  <c r="BY34" i="23"/>
  <c r="EC34" i="23"/>
  <c r="BX34" i="23"/>
  <c r="EB34" i="23"/>
  <c r="BW34" i="23"/>
  <c r="EA34" i="23"/>
  <c r="BV34" i="23"/>
  <c r="DZ34" i="23"/>
  <c r="BU34" i="23"/>
  <c r="DY34" i="23"/>
  <c r="BT34" i="23"/>
  <c r="DX34" i="23"/>
  <c r="BS34" i="23"/>
  <c r="DW34" i="23"/>
  <c r="BR34" i="23"/>
  <c r="DV34" i="23"/>
  <c r="BQ34" i="23"/>
  <c r="DU34" i="23"/>
  <c r="BP34" i="23"/>
  <c r="DT34" i="23"/>
  <c r="BO34" i="23"/>
  <c r="DS34" i="23"/>
  <c r="BZ33" i="23"/>
  <c r="ED33" i="23"/>
  <c r="BY33" i="23"/>
  <c r="EC33" i="23"/>
  <c r="BX33" i="23"/>
  <c r="EB33" i="23"/>
  <c r="BW33" i="23"/>
  <c r="EA33" i="23"/>
  <c r="BV33" i="23"/>
  <c r="DZ33" i="23"/>
  <c r="BU33" i="23"/>
  <c r="DY33" i="23"/>
  <c r="BT33" i="23"/>
  <c r="DX33" i="23"/>
  <c r="BS33" i="23"/>
  <c r="DW33" i="23"/>
  <c r="BR33" i="23"/>
  <c r="DV33" i="23"/>
  <c r="BQ33" i="23"/>
  <c r="DU33" i="23"/>
  <c r="BP33" i="23"/>
  <c r="DT33" i="23"/>
  <c r="BO33" i="23"/>
  <c r="DS33" i="23"/>
  <c r="BZ29" i="23"/>
  <c r="ED29" i="23"/>
  <c r="BY29" i="23"/>
  <c r="EC29" i="23"/>
  <c r="BX29" i="23"/>
  <c r="EB29" i="23"/>
  <c r="BW29" i="23"/>
  <c r="EA29" i="23"/>
  <c r="BV29" i="23"/>
  <c r="DZ29" i="23"/>
  <c r="BU29" i="23"/>
  <c r="DY29" i="23"/>
  <c r="BT29" i="23"/>
  <c r="DX29" i="23"/>
  <c r="BS29" i="23"/>
  <c r="DW29" i="23"/>
  <c r="BR29" i="23"/>
  <c r="DV29" i="23"/>
  <c r="BQ29" i="23"/>
  <c r="DU29" i="23"/>
  <c r="BP29" i="23"/>
  <c r="DT29" i="23"/>
  <c r="BO29" i="23"/>
  <c r="DS29" i="23"/>
  <c r="BZ28" i="23"/>
  <c r="ED28" i="23"/>
  <c r="BY28" i="23"/>
  <c r="EC28" i="23"/>
  <c r="BX28" i="23"/>
  <c r="EB28" i="23"/>
  <c r="BW28" i="23"/>
  <c r="EA28" i="23"/>
  <c r="BV28" i="23"/>
  <c r="DZ28" i="23"/>
  <c r="BU28" i="23"/>
  <c r="DY28" i="23"/>
  <c r="BT28" i="23"/>
  <c r="DX28" i="23"/>
  <c r="BS28" i="23"/>
  <c r="DW28" i="23"/>
  <c r="BR28" i="23"/>
  <c r="DV28" i="23"/>
  <c r="BQ28" i="23"/>
  <c r="DU28" i="23"/>
  <c r="BP28" i="23"/>
  <c r="DT28" i="23"/>
  <c r="BO28" i="23"/>
  <c r="DS28" i="23"/>
  <c r="BZ27" i="23"/>
  <c r="ED27" i="23"/>
  <c r="BY27" i="23"/>
  <c r="EC27" i="23"/>
  <c r="BX27" i="23"/>
  <c r="EB27" i="23"/>
  <c r="BW27" i="23"/>
  <c r="EA27" i="23"/>
  <c r="BV27" i="23"/>
  <c r="DZ27" i="23"/>
  <c r="BU27" i="23"/>
  <c r="DY27" i="23"/>
  <c r="BT27" i="23"/>
  <c r="DX27" i="23"/>
  <c r="BS27" i="23"/>
  <c r="DW27" i="23"/>
  <c r="BR27" i="23"/>
  <c r="DV27" i="23"/>
  <c r="BQ27" i="23"/>
  <c r="DU27" i="23"/>
  <c r="BP27" i="23"/>
  <c r="DT27" i="23"/>
  <c r="BO27" i="23"/>
  <c r="DS27" i="23"/>
  <c r="BZ26" i="23"/>
  <c r="ED26" i="23"/>
  <c r="BY26" i="23"/>
  <c r="EC26" i="23"/>
  <c r="BX26" i="23"/>
  <c r="EB26" i="23"/>
  <c r="BW26" i="23"/>
  <c r="EA26" i="23"/>
  <c r="BV26" i="23"/>
  <c r="DZ26" i="23"/>
  <c r="BU26" i="23"/>
  <c r="DY26" i="23"/>
  <c r="BT26" i="23"/>
  <c r="DX26" i="23"/>
  <c r="BS26" i="23"/>
  <c r="DW26" i="23"/>
  <c r="BR26" i="23"/>
  <c r="DV26" i="23"/>
  <c r="BQ26" i="23"/>
  <c r="DU26" i="23"/>
  <c r="BP26" i="23"/>
  <c r="DT26" i="23"/>
  <c r="BO26" i="23"/>
  <c r="DS26" i="23"/>
  <c r="BZ25" i="23"/>
  <c r="ED25" i="23"/>
  <c r="BY25" i="23"/>
  <c r="EC25" i="23"/>
  <c r="BX25" i="23"/>
  <c r="EB25" i="23"/>
  <c r="BW25" i="23"/>
  <c r="EA25" i="23"/>
  <c r="BV25" i="23"/>
  <c r="DZ25" i="23"/>
  <c r="BU25" i="23"/>
  <c r="DY25" i="23"/>
  <c r="BT25" i="23"/>
  <c r="DX25" i="23"/>
  <c r="BS25" i="23"/>
  <c r="DW25" i="23"/>
  <c r="BR25" i="23"/>
  <c r="DV25" i="23"/>
  <c r="BQ25" i="23"/>
  <c r="DU25" i="23"/>
  <c r="BP25" i="23"/>
  <c r="DT25" i="23"/>
  <c r="BO25" i="23"/>
  <c r="DS25" i="23"/>
  <c r="BZ24" i="23"/>
  <c r="ED24" i="23"/>
  <c r="BY24" i="23"/>
  <c r="EC24" i="23"/>
  <c r="BX24" i="23"/>
  <c r="EB24" i="23"/>
  <c r="BW24" i="23"/>
  <c r="EA24" i="23"/>
  <c r="BV24" i="23"/>
  <c r="DZ24" i="23"/>
  <c r="BU24" i="23"/>
  <c r="DY24" i="23"/>
  <c r="BT24" i="23"/>
  <c r="DX24" i="23"/>
  <c r="BS24" i="23"/>
  <c r="DW24" i="23"/>
  <c r="BR24" i="23"/>
  <c r="DV24" i="23"/>
  <c r="BQ24" i="23"/>
  <c r="DU24" i="23"/>
  <c r="BP24" i="23"/>
  <c r="DT24" i="23"/>
  <c r="BO24" i="23"/>
  <c r="DS24" i="23"/>
  <c r="BZ23" i="23"/>
  <c r="ED23" i="23"/>
  <c r="BY23" i="23"/>
  <c r="EC23" i="23"/>
  <c r="BX23" i="23"/>
  <c r="EB23" i="23"/>
  <c r="BW23" i="23"/>
  <c r="EA23" i="23"/>
  <c r="BV23" i="23"/>
  <c r="DZ23" i="23"/>
  <c r="BU23" i="23"/>
  <c r="DY23" i="23"/>
  <c r="BT23" i="23"/>
  <c r="DX23" i="23"/>
  <c r="BS23" i="23"/>
  <c r="DW23" i="23"/>
  <c r="BR23" i="23"/>
  <c r="DV23" i="23"/>
  <c r="BQ23" i="23"/>
  <c r="DU23" i="23"/>
  <c r="BP23" i="23"/>
  <c r="DT23" i="23"/>
  <c r="BO23" i="23"/>
  <c r="DS23" i="23"/>
  <c r="BZ22" i="23"/>
  <c r="ED22" i="23"/>
  <c r="BY22" i="23"/>
  <c r="EC22" i="23"/>
  <c r="BX22" i="23"/>
  <c r="EB22" i="23"/>
  <c r="BW22" i="23"/>
  <c r="EA22" i="23"/>
  <c r="BV22" i="23"/>
  <c r="DZ22" i="23"/>
  <c r="BU22" i="23"/>
  <c r="DY22" i="23"/>
  <c r="BT22" i="23"/>
  <c r="DX22" i="23"/>
  <c r="BS22" i="23"/>
  <c r="DW22" i="23"/>
  <c r="BR22" i="23"/>
  <c r="DV22" i="23"/>
  <c r="BQ22" i="23"/>
  <c r="DU22" i="23"/>
  <c r="BP22" i="23"/>
  <c r="DT22" i="23"/>
  <c r="BO22" i="23"/>
  <c r="DS22" i="23"/>
  <c r="BZ21" i="23"/>
  <c r="ED21" i="23"/>
  <c r="BY21" i="23"/>
  <c r="EC21" i="23"/>
  <c r="BX21" i="23"/>
  <c r="EB21" i="23"/>
  <c r="BW21" i="23"/>
  <c r="EA21" i="23"/>
  <c r="BV21" i="23"/>
  <c r="DZ21" i="23"/>
  <c r="BU21" i="23"/>
  <c r="DY21" i="23"/>
  <c r="BT21" i="23"/>
  <c r="DX21" i="23"/>
  <c r="BS21" i="23"/>
  <c r="DW21" i="23"/>
  <c r="BR21" i="23"/>
  <c r="DV21" i="23"/>
  <c r="BQ21" i="23"/>
  <c r="DU21" i="23"/>
  <c r="BP21" i="23"/>
  <c r="DT21" i="23"/>
  <c r="BO21" i="23"/>
  <c r="DS21" i="23"/>
  <c r="BZ20" i="23"/>
  <c r="ED20" i="23"/>
  <c r="BY20" i="23"/>
  <c r="EC20" i="23"/>
  <c r="BX20" i="23"/>
  <c r="EB20" i="23"/>
  <c r="BW20" i="23"/>
  <c r="EA20" i="23"/>
  <c r="BV20" i="23"/>
  <c r="DZ20" i="23"/>
  <c r="BU20" i="23"/>
  <c r="DY20" i="23"/>
  <c r="BT20" i="23"/>
  <c r="DX20" i="23"/>
  <c r="BS20" i="23"/>
  <c r="DW20" i="23"/>
  <c r="BR20" i="23"/>
  <c r="DV20" i="23"/>
  <c r="BQ20" i="23"/>
  <c r="DU20" i="23"/>
  <c r="BP20" i="23"/>
  <c r="DT20" i="23"/>
  <c r="BO20" i="23"/>
  <c r="DS20" i="23"/>
  <c r="BZ19" i="23"/>
  <c r="ED19" i="23"/>
  <c r="BY19" i="23"/>
  <c r="EC19" i="23"/>
  <c r="BX19" i="23"/>
  <c r="EB19" i="23"/>
  <c r="BW19" i="23"/>
  <c r="EA19" i="23"/>
  <c r="BV19" i="23"/>
  <c r="DZ19" i="23"/>
  <c r="BU19" i="23"/>
  <c r="DY19" i="23"/>
  <c r="BT19" i="23"/>
  <c r="DX19" i="23"/>
  <c r="BS19" i="23"/>
  <c r="DW19" i="23"/>
  <c r="BR19" i="23"/>
  <c r="DV19" i="23"/>
  <c r="BQ19" i="23"/>
  <c r="DU19" i="23"/>
  <c r="BP19" i="23"/>
  <c r="DT19" i="23"/>
  <c r="BO19" i="23"/>
  <c r="DS19" i="23"/>
  <c r="BZ18" i="23"/>
  <c r="ED18" i="23"/>
  <c r="BY18" i="23"/>
  <c r="EC18" i="23"/>
  <c r="BX18" i="23"/>
  <c r="EB18" i="23"/>
  <c r="BW18" i="23"/>
  <c r="EA18" i="23"/>
  <c r="BV18" i="23"/>
  <c r="DZ18" i="23"/>
  <c r="BU18" i="23"/>
  <c r="DY18" i="23"/>
  <c r="BT18" i="23"/>
  <c r="DX18" i="23"/>
  <c r="BS18" i="23"/>
  <c r="DW18" i="23"/>
  <c r="BR18" i="23"/>
  <c r="DV18" i="23"/>
  <c r="BQ18" i="23"/>
  <c r="DU18" i="23"/>
  <c r="BP18" i="23"/>
  <c r="DT18" i="23"/>
  <c r="BO18" i="23"/>
  <c r="DS18" i="23"/>
  <c r="BZ17" i="23"/>
  <c r="ED17" i="23"/>
  <c r="BY17" i="23"/>
  <c r="EC17" i="23"/>
  <c r="BX17" i="23"/>
  <c r="EB17" i="23"/>
  <c r="BW17" i="23"/>
  <c r="EA17" i="23"/>
  <c r="BV17" i="23"/>
  <c r="DZ17" i="23"/>
  <c r="BU17" i="23"/>
  <c r="DY17" i="23"/>
  <c r="BT17" i="23"/>
  <c r="DX17" i="23"/>
  <c r="BS17" i="23"/>
  <c r="DW17" i="23"/>
  <c r="BR17" i="23"/>
  <c r="DV17" i="23"/>
  <c r="BQ17" i="23"/>
  <c r="DU17" i="23"/>
  <c r="BP17" i="23"/>
  <c r="DT17" i="23"/>
  <c r="BO17" i="23"/>
  <c r="DS17" i="23"/>
  <c r="BZ16" i="23"/>
  <c r="ED16" i="23"/>
  <c r="BY16" i="23"/>
  <c r="EC16" i="23"/>
  <c r="BX16" i="23"/>
  <c r="EB16" i="23"/>
  <c r="BW16" i="23"/>
  <c r="EA16" i="23"/>
  <c r="BV16" i="23"/>
  <c r="DZ16" i="23"/>
  <c r="BU16" i="23"/>
  <c r="DY16" i="23"/>
  <c r="BT16" i="23"/>
  <c r="DX16" i="23"/>
  <c r="BS16" i="23"/>
  <c r="DW16" i="23"/>
  <c r="BR16" i="23"/>
  <c r="DV16" i="23"/>
  <c r="BQ16" i="23"/>
  <c r="DU16" i="23"/>
  <c r="BP16" i="23"/>
  <c r="DT16" i="23"/>
  <c r="BO16" i="23"/>
  <c r="DS16" i="23"/>
  <c r="BZ15" i="23"/>
  <c r="ED15" i="23"/>
  <c r="BY15" i="23"/>
  <c r="EC15" i="23"/>
  <c r="BX15" i="23"/>
  <c r="EB15" i="23"/>
  <c r="BW15" i="23"/>
  <c r="EA15" i="23"/>
  <c r="BV15" i="23"/>
  <c r="DZ15" i="23"/>
  <c r="BU15" i="23"/>
  <c r="DY15" i="23"/>
  <c r="BT15" i="23"/>
  <c r="DX15" i="23"/>
  <c r="BS15" i="23"/>
  <c r="DW15" i="23"/>
  <c r="BR15" i="23"/>
  <c r="DV15" i="23"/>
  <c r="BQ15" i="23"/>
  <c r="DU15" i="23"/>
  <c r="BP15" i="23"/>
  <c r="DT15" i="23"/>
  <c r="BO15" i="23"/>
  <c r="DS15" i="23"/>
  <c r="BZ14" i="23"/>
  <c r="ED14" i="23"/>
  <c r="BY14" i="23"/>
  <c r="EC14" i="23"/>
  <c r="BX14" i="23"/>
  <c r="EB14" i="23"/>
  <c r="BW14" i="23"/>
  <c r="EA14" i="23"/>
  <c r="BV14" i="23"/>
  <c r="DZ14" i="23"/>
  <c r="BU14" i="23"/>
  <c r="DY14" i="23"/>
  <c r="BT14" i="23"/>
  <c r="DX14" i="23"/>
  <c r="BS14" i="23"/>
  <c r="DW14" i="23"/>
  <c r="BR14" i="23"/>
  <c r="DV14" i="23"/>
  <c r="BQ14" i="23"/>
  <c r="DU14" i="23"/>
  <c r="BP14" i="23"/>
  <c r="DT14" i="23"/>
  <c r="BO14" i="23"/>
  <c r="DS14" i="23"/>
  <c r="BZ13" i="23"/>
  <c r="ED13" i="23"/>
  <c r="BY13" i="23"/>
  <c r="EC13" i="23"/>
  <c r="BX13" i="23"/>
  <c r="EB13" i="23"/>
  <c r="BW13" i="23"/>
  <c r="EA13" i="23"/>
  <c r="BV13" i="23"/>
  <c r="DZ13" i="23"/>
  <c r="BU13" i="23"/>
  <c r="DY13" i="23"/>
  <c r="BT13" i="23"/>
  <c r="DX13" i="23"/>
  <c r="BS13" i="23"/>
  <c r="DW13" i="23"/>
  <c r="BR13" i="23"/>
  <c r="DV13" i="23"/>
  <c r="BQ13" i="23"/>
  <c r="DU13" i="23"/>
  <c r="BP13" i="23"/>
  <c r="DT13" i="23"/>
  <c r="BO13" i="23"/>
  <c r="DS13" i="23"/>
  <c r="BZ12" i="23"/>
  <c r="ED12" i="23"/>
  <c r="BY12" i="23"/>
  <c r="EC12" i="23"/>
  <c r="BX12" i="23"/>
  <c r="EB12" i="23"/>
  <c r="BW12" i="23"/>
  <c r="EA12" i="23"/>
  <c r="BV12" i="23"/>
  <c r="DZ12" i="23"/>
  <c r="BU12" i="23"/>
  <c r="DY12" i="23"/>
  <c r="BT12" i="23"/>
  <c r="DX12" i="23"/>
  <c r="BS12" i="23"/>
  <c r="DW12" i="23"/>
  <c r="BR12" i="23"/>
  <c r="DV12" i="23"/>
  <c r="BQ12" i="23"/>
  <c r="DU12" i="23"/>
  <c r="BP12" i="23"/>
  <c r="DT12" i="23"/>
  <c r="BO12" i="23"/>
  <c r="DS12" i="23"/>
  <c r="BZ11" i="23"/>
  <c r="ED11" i="23"/>
  <c r="BY11" i="23"/>
  <c r="EC11" i="23"/>
  <c r="BX11" i="23"/>
  <c r="EB11" i="23"/>
  <c r="BW11" i="23"/>
  <c r="EA11" i="23"/>
  <c r="BV11" i="23"/>
  <c r="DZ11" i="23"/>
  <c r="BU11" i="23"/>
  <c r="DY11" i="23"/>
  <c r="BT11" i="23"/>
  <c r="DX11" i="23"/>
  <c r="BS11" i="23"/>
  <c r="DW11" i="23"/>
  <c r="BR11" i="23"/>
  <c r="DV11" i="23"/>
  <c r="BQ11" i="23"/>
  <c r="DU11" i="23"/>
  <c r="BP11" i="23"/>
  <c r="DT11" i="23"/>
  <c r="BO11" i="23"/>
  <c r="DS11" i="23"/>
  <c r="BZ10" i="23"/>
  <c r="ED10" i="23"/>
  <c r="BY10" i="23"/>
  <c r="EC10" i="23"/>
  <c r="BX10" i="23"/>
  <c r="EB10" i="23"/>
  <c r="BW10" i="23"/>
  <c r="EA10" i="23"/>
  <c r="BV10" i="23"/>
  <c r="DZ10" i="23"/>
  <c r="BU10" i="23"/>
  <c r="DY10" i="23"/>
  <c r="BT10" i="23"/>
  <c r="DX10" i="23"/>
  <c r="BS10" i="23"/>
  <c r="DW10" i="23"/>
  <c r="BR10" i="23"/>
  <c r="DV10" i="23"/>
  <c r="BQ10" i="23"/>
  <c r="DU10" i="23"/>
  <c r="BP10" i="23"/>
  <c r="DT10" i="23"/>
  <c r="BO10" i="23"/>
  <c r="DS10" i="23"/>
  <c r="BZ9" i="23"/>
  <c r="ED9" i="23"/>
  <c r="BY9" i="23"/>
  <c r="EC9" i="23"/>
  <c r="BX9" i="23"/>
  <c r="EB9" i="23"/>
  <c r="BW9" i="23"/>
  <c r="EA9" i="23"/>
  <c r="BV9" i="23"/>
  <c r="DZ9" i="23"/>
  <c r="BU9" i="23"/>
  <c r="DY9" i="23"/>
  <c r="BT9" i="23"/>
  <c r="DX9" i="23"/>
  <c r="BS9" i="23"/>
  <c r="DW9" i="23"/>
  <c r="BR9" i="23"/>
  <c r="DV9" i="23"/>
  <c r="BQ9" i="23"/>
  <c r="DU9" i="23"/>
  <c r="BP9" i="23"/>
  <c r="DT9" i="23"/>
  <c r="BO9" i="23"/>
  <c r="DS9" i="23"/>
  <c r="BZ8" i="23"/>
  <c r="ED8" i="23"/>
  <c r="BY8" i="23"/>
  <c r="EC8" i="23"/>
  <c r="BX8" i="23"/>
  <c r="EB8" i="23"/>
  <c r="BW8" i="23"/>
  <c r="EA8" i="23"/>
  <c r="BV8" i="23"/>
  <c r="DZ8" i="23"/>
  <c r="BU8" i="23"/>
  <c r="DY8" i="23"/>
  <c r="BT8" i="23"/>
  <c r="DX8" i="23"/>
  <c r="BS8" i="23"/>
  <c r="DW8" i="23"/>
  <c r="BR8" i="23"/>
  <c r="DV8" i="23"/>
  <c r="BQ8" i="23"/>
  <c r="DU8" i="23"/>
  <c r="BP8" i="23"/>
  <c r="DT8" i="23"/>
  <c r="BO8" i="23"/>
  <c r="DS8" i="23"/>
  <c r="BN54" i="23"/>
  <c r="DR54" i="23"/>
  <c r="BM54" i="23"/>
  <c r="DQ54" i="23"/>
  <c r="BL54" i="23"/>
  <c r="DP54" i="23"/>
  <c r="BK54" i="23"/>
  <c r="DO54" i="23"/>
  <c r="BJ54" i="23"/>
  <c r="DN54" i="23"/>
  <c r="DM54" i="23"/>
  <c r="DL54" i="23"/>
  <c r="DK54" i="23"/>
  <c r="DJ54" i="23"/>
  <c r="DI54" i="23"/>
  <c r="BN53" i="23"/>
  <c r="DR53" i="23"/>
  <c r="BM53" i="23"/>
  <c r="DQ53" i="23"/>
  <c r="BL53" i="23"/>
  <c r="DP53" i="23"/>
  <c r="BK53" i="23"/>
  <c r="DO53" i="23"/>
  <c r="BJ53" i="23"/>
  <c r="DN53" i="23"/>
  <c r="DM53" i="23"/>
  <c r="DL53" i="23"/>
  <c r="DK53" i="23"/>
  <c r="DJ53" i="23"/>
  <c r="DI53" i="23"/>
  <c r="BN52" i="23"/>
  <c r="DR52" i="23"/>
  <c r="BM52" i="23"/>
  <c r="DQ52" i="23"/>
  <c r="BL52" i="23"/>
  <c r="DP52" i="23"/>
  <c r="BK52" i="23"/>
  <c r="DO52" i="23"/>
  <c r="BJ52" i="23"/>
  <c r="DN52" i="23"/>
  <c r="DM52" i="23"/>
  <c r="DL52" i="23"/>
  <c r="DK52" i="23"/>
  <c r="DJ52" i="23"/>
  <c r="DI52" i="23"/>
  <c r="BN51" i="23"/>
  <c r="DR51" i="23"/>
  <c r="BM51" i="23"/>
  <c r="DQ51" i="23"/>
  <c r="BL51" i="23"/>
  <c r="DP51" i="23"/>
  <c r="BK51" i="23"/>
  <c r="DO51" i="23"/>
  <c r="BJ51" i="23"/>
  <c r="DN51" i="23"/>
  <c r="DM51" i="23"/>
  <c r="DL51" i="23"/>
  <c r="DK51" i="23"/>
  <c r="DJ51" i="23"/>
  <c r="DI51" i="23"/>
  <c r="BN50" i="23"/>
  <c r="DR50" i="23"/>
  <c r="BM50" i="23"/>
  <c r="DQ50" i="23"/>
  <c r="BL50" i="23"/>
  <c r="DP50" i="23"/>
  <c r="BK50" i="23"/>
  <c r="DO50" i="23"/>
  <c r="BJ50" i="23"/>
  <c r="DN50" i="23"/>
  <c r="DM50" i="23"/>
  <c r="DL50" i="23"/>
  <c r="DK50" i="23"/>
  <c r="DJ50" i="23"/>
  <c r="DI50" i="23"/>
  <c r="BN49" i="23"/>
  <c r="DR49" i="23"/>
  <c r="BM49" i="23"/>
  <c r="DQ49" i="23"/>
  <c r="BL49" i="23"/>
  <c r="DP49" i="23"/>
  <c r="BK49" i="23"/>
  <c r="DO49" i="23"/>
  <c r="BJ49" i="23"/>
  <c r="DN49" i="23"/>
  <c r="DM49" i="23"/>
  <c r="DL49" i="23"/>
  <c r="DK49" i="23"/>
  <c r="DJ49" i="23"/>
  <c r="DI49" i="23"/>
  <c r="BN48" i="23"/>
  <c r="DR48" i="23"/>
  <c r="BM48" i="23"/>
  <c r="DQ48" i="23"/>
  <c r="BL48" i="23"/>
  <c r="DP48" i="23"/>
  <c r="BK48" i="23"/>
  <c r="DO48" i="23"/>
  <c r="BJ48" i="23"/>
  <c r="DN48" i="23"/>
  <c r="DM48" i="23"/>
  <c r="DL48" i="23"/>
  <c r="DK48" i="23"/>
  <c r="DJ48" i="23"/>
  <c r="DI48" i="23"/>
  <c r="BN47" i="23"/>
  <c r="DR47" i="23"/>
  <c r="BM47" i="23"/>
  <c r="DQ47" i="23"/>
  <c r="BL47" i="23"/>
  <c r="DP47" i="23"/>
  <c r="BK47" i="23"/>
  <c r="DO47" i="23"/>
  <c r="BJ47" i="23"/>
  <c r="DN47" i="23"/>
  <c r="DM47" i="23"/>
  <c r="DL47" i="23"/>
  <c r="DK47" i="23"/>
  <c r="DJ47" i="23"/>
  <c r="DI47" i="23"/>
  <c r="BN46" i="23"/>
  <c r="DR46" i="23"/>
  <c r="BM46" i="23"/>
  <c r="DQ46" i="23"/>
  <c r="BL46" i="23"/>
  <c r="DP46" i="23"/>
  <c r="BK46" i="23"/>
  <c r="DO46" i="23"/>
  <c r="BJ46" i="23"/>
  <c r="DN46" i="23"/>
  <c r="DM46" i="23"/>
  <c r="DL46" i="23"/>
  <c r="DK46" i="23"/>
  <c r="DJ46" i="23"/>
  <c r="DI46" i="23"/>
  <c r="BN45" i="23"/>
  <c r="DR45" i="23"/>
  <c r="BM45" i="23"/>
  <c r="DQ45" i="23"/>
  <c r="BL45" i="23"/>
  <c r="DP45" i="23"/>
  <c r="BK45" i="23"/>
  <c r="DO45" i="23"/>
  <c r="BJ45" i="23"/>
  <c r="DN45" i="23"/>
  <c r="DM45" i="23"/>
  <c r="DL45" i="23"/>
  <c r="DK45" i="23"/>
  <c r="DJ45" i="23"/>
  <c r="DI45" i="23"/>
  <c r="BN44" i="23"/>
  <c r="DR44" i="23"/>
  <c r="BM44" i="23"/>
  <c r="DQ44" i="23"/>
  <c r="BL44" i="23"/>
  <c r="DP44" i="23"/>
  <c r="BK44" i="23"/>
  <c r="DO44" i="23"/>
  <c r="BJ44" i="23"/>
  <c r="DN44" i="23"/>
  <c r="DM44" i="23"/>
  <c r="DL44" i="23"/>
  <c r="DK44" i="23"/>
  <c r="DJ44" i="23"/>
  <c r="DI44" i="23"/>
  <c r="BN43" i="23"/>
  <c r="DR43" i="23"/>
  <c r="BM43" i="23"/>
  <c r="DQ43" i="23"/>
  <c r="BL43" i="23"/>
  <c r="DP43" i="23"/>
  <c r="BK43" i="23"/>
  <c r="DO43" i="23"/>
  <c r="BJ43" i="23"/>
  <c r="DN43" i="23"/>
  <c r="DM43" i="23"/>
  <c r="DL43" i="23"/>
  <c r="DK43" i="23"/>
  <c r="DJ43" i="23"/>
  <c r="DI43" i="23"/>
  <c r="BN42" i="23"/>
  <c r="DR42" i="23"/>
  <c r="BM42" i="23"/>
  <c r="DQ42" i="23"/>
  <c r="BL42" i="23"/>
  <c r="DP42" i="23"/>
  <c r="BK42" i="23"/>
  <c r="DO42" i="23"/>
  <c r="BJ42" i="23"/>
  <c r="DN42" i="23"/>
  <c r="DM42" i="23"/>
  <c r="DL42" i="23"/>
  <c r="DK42" i="23"/>
  <c r="DJ42" i="23"/>
  <c r="DI42" i="23"/>
  <c r="BN41" i="23"/>
  <c r="DR41" i="23"/>
  <c r="BM41" i="23"/>
  <c r="DQ41" i="23"/>
  <c r="BL41" i="23"/>
  <c r="DP41" i="23"/>
  <c r="BK41" i="23"/>
  <c r="DO41" i="23"/>
  <c r="BJ41" i="23"/>
  <c r="DN41" i="23"/>
  <c r="DM41" i="23"/>
  <c r="DL41" i="23"/>
  <c r="DK41" i="23"/>
  <c r="DJ41" i="23"/>
  <c r="DI41" i="23"/>
  <c r="BN40" i="23"/>
  <c r="DR40" i="23"/>
  <c r="BM40" i="23"/>
  <c r="DQ40" i="23"/>
  <c r="BL40" i="23"/>
  <c r="DP40" i="23"/>
  <c r="BK40" i="23"/>
  <c r="DO40" i="23"/>
  <c r="BJ40" i="23"/>
  <c r="DN40" i="23"/>
  <c r="DM40" i="23"/>
  <c r="DL40" i="23"/>
  <c r="DK40" i="23"/>
  <c r="DJ40" i="23"/>
  <c r="DI40" i="23"/>
  <c r="BN39" i="23"/>
  <c r="DR39" i="23"/>
  <c r="BM39" i="23"/>
  <c r="DQ39" i="23"/>
  <c r="BL39" i="23"/>
  <c r="DP39" i="23"/>
  <c r="BK39" i="23"/>
  <c r="DO39" i="23"/>
  <c r="BJ39" i="23"/>
  <c r="DN39" i="23"/>
  <c r="DM39" i="23"/>
  <c r="DL39" i="23"/>
  <c r="DK39" i="23"/>
  <c r="DJ39" i="23"/>
  <c r="DI39" i="23"/>
  <c r="BN38" i="23"/>
  <c r="DR38" i="23"/>
  <c r="BM38" i="23"/>
  <c r="DQ38" i="23"/>
  <c r="BL38" i="23"/>
  <c r="DP38" i="23"/>
  <c r="BK38" i="23"/>
  <c r="DO38" i="23"/>
  <c r="BJ38" i="23"/>
  <c r="DN38" i="23"/>
  <c r="DM38" i="23"/>
  <c r="DL38" i="23"/>
  <c r="DK38" i="23"/>
  <c r="DJ38" i="23"/>
  <c r="DI38" i="23"/>
  <c r="BN37" i="23"/>
  <c r="DR37" i="23"/>
  <c r="BM37" i="23"/>
  <c r="DQ37" i="23"/>
  <c r="BL37" i="23"/>
  <c r="DP37" i="23"/>
  <c r="BK37" i="23"/>
  <c r="DO37" i="23"/>
  <c r="BJ37" i="23"/>
  <c r="DN37" i="23"/>
  <c r="DM37" i="23"/>
  <c r="DL37" i="23"/>
  <c r="DK37" i="23"/>
  <c r="DJ37" i="23"/>
  <c r="DI37" i="23"/>
  <c r="BN36" i="23"/>
  <c r="DR36" i="23"/>
  <c r="BM36" i="23"/>
  <c r="DQ36" i="23"/>
  <c r="BL36" i="23"/>
  <c r="DP36" i="23"/>
  <c r="BK36" i="23"/>
  <c r="DO36" i="23"/>
  <c r="BJ36" i="23"/>
  <c r="DN36" i="23"/>
  <c r="DM36" i="23"/>
  <c r="DL36" i="23"/>
  <c r="DK36" i="23"/>
  <c r="DJ36" i="23"/>
  <c r="DI36" i="23"/>
  <c r="BN35" i="23"/>
  <c r="DR35" i="23"/>
  <c r="BM35" i="23"/>
  <c r="DQ35" i="23"/>
  <c r="BL35" i="23"/>
  <c r="DP35" i="23"/>
  <c r="BK35" i="23"/>
  <c r="DO35" i="23"/>
  <c r="BJ35" i="23"/>
  <c r="DN35" i="23"/>
  <c r="DM35" i="23"/>
  <c r="DL35" i="23"/>
  <c r="DK35" i="23"/>
  <c r="DJ35" i="23"/>
  <c r="DI35" i="23"/>
  <c r="BN34" i="23"/>
  <c r="DR34" i="23"/>
  <c r="BM34" i="23"/>
  <c r="DQ34" i="23"/>
  <c r="BL34" i="23"/>
  <c r="DP34" i="23"/>
  <c r="BK34" i="23"/>
  <c r="DO34" i="23"/>
  <c r="BJ34" i="23"/>
  <c r="DN34" i="23"/>
  <c r="DM34" i="23"/>
  <c r="DL34" i="23"/>
  <c r="DK34" i="23"/>
  <c r="DJ34" i="23"/>
  <c r="DI34" i="23"/>
  <c r="BN33" i="23"/>
  <c r="DR33" i="23"/>
  <c r="BM33" i="23"/>
  <c r="DQ33" i="23"/>
  <c r="BL33" i="23"/>
  <c r="DP33" i="23"/>
  <c r="BK33" i="23"/>
  <c r="DO33" i="23"/>
  <c r="DN33" i="23"/>
  <c r="DM33" i="23"/>
  <c r="DL33" i="23"/>
  <c r="DK33" i="23"/>
  <c r="DJ33" i="23"/>
  <c r="DI33" i="23"/>
  <c r="BN29" i="23"/>
  <c r="DR29" i="23"/>
  <c r="BM29" i="23"/>
  <c r="DQ29" i="23"/>
  <c r="BL29" i="23"/>
  <c r="DP29" i="23"/>
  <c r="BK29" i="23"/>
  <c r="DO29" i="23"/>
  <c r="BJ29" i="23"/>
  <c r="DN29" i="23"/>
  <c r="DM29" i="23"/>
  <c r="DL29" i="23"/>
  <c r="DK29" i="23"/>
  <c r="DJ29" i="23"/>
  <c r="DI29" i="23"/>
  <c r="BN28" i="23"/>
  <c r="DR28" i="23"/>
  <c r="BM28" i="23"/>
  <c r="DQ28" i="23"/>
  <c r="BL28" i="23"/>
  <c r="DP28" i="23"/>
  <c r="BK28" i="23"/>
  <c r="DO28" i="23"/>
  <c r="BJ28" i="23"/>
  <c r="DN28" i="23"/>
  <c r="DM28" i="23"/>
  <c r="DL28" i="23"/>
  <c r="DK28" i="23"/>
  <c r="DJ28" i="23"/>
  <c r="DI28" i="23"/>
  <c r="BN27" i="23"/>
  <c r="DR27" i="23"/>
  <c r="BM27" i="23"/>
  <c r="DQ27" i="23"/>
  <c r="BL27" i="23"/>
  <c r="DP27" i="23"/>
  <c r="BK27" i="23"/>
  <c r="DO27" i="23"/>
  <c r="BJ27" i="23"/>
  <c r="DN27" i="23"/>
  <c r="DM27" i="23"/>
  <c r="DL27" i="23"/>
  <c r="DK27" i="23"/>
  <c r="DJ27" i="23"/>
  <c r="DI27" i="23"/>
  <c r="BN26" i="23"/>
  <c r="DR26" i="23"/>
  <c r="BM26" i="23"/>
  <c r="DQ26" i="23"/>
  <c r="BL26" i="23"/>
  <c r="DP26" i="23"/>
  <c r="BK26" i="23"/>
  <c r="DO26" i="23"/>
  <c r="BJ26" i="23"/>
  <c r="DN26" i="23"/>
  <c r="DM26" i="23"/>
  <c r="DL26" i="23"/>
  <c r="DK26" i="23"/>
  <c r="DJ26" i="23"/>
  <c r="DI26" i="23"/>
  <c r="BN25" i="23"/>
  <c r="DR25" i="23"/>
  <c r="BM25" i="23"/>
  <c r="DQ25" i="23"/>
  <c r="BL25" i="23"/>
  <c r="DP25" i="23"/>
  <c r="BK25" i="23"/>
  <c r="DO25" i="23"/>
  <c r="BJ25" i="23"/>
  <c r="DN25" i="23"/>
  <c r="DM25" i="23"/>
  <c r="DL25" i="23"/>
  <c r="DK25" i="23"/>
  <c r="DJ25" i="23"/>
  <c r="DI25" i="23"/>
  <c r="BN24" i="23"/>
  <c r="DR24" i="23"/>
  <c r="BM24" i="23"/>
  <c r="DQ24" i="23"/>
  <c r="BL24" i="23"/>
  <c r="DP24" i="23"/>
  <c r="BK24" i="23"/>
  <c r="DO24" i="23"/>
  <c r="BJ24" i="23"/>
  <c r="DN24" i="23"/>
  <c r="DM24" i="23"/>
  <c r="DL24" i="23"/>
  <c r="DK24" i="23"/>
  <c r="DJ24" i="23"/>
  <c r="DI24" i="23"/>
  <c r="BN23" i="23"/>
  <c r="DR23" i="23"/>
  <c r="BM23" i="23"/>
  <c r="DQ23" i="23"/>
  <c r="BL23" i="23"/>
  <c r="DP23" i="23"/>
  <c r="BK23" i="23"/>
  <c r="DO23" i="23"/>
  <c r="BJ23" i="23"/>
  <c r="DN23" i="23"/>
  <c r="DM23" i="23"/>
  <c r="DL23" i="23"/>
  <c r="DK23" i="23"/>
  <c r="DJ23" i="23"/>
  <c r="DI23" i="23"/>
  <c r="BN22" i="23"/>
  <c r="DR22" i="23"/>
  <c r="BM22" i="23"/>
  <c r="DQ22" i="23"/>
  <c r="BL22" i="23"/>
  <c r="DP22" i="23"/>
  <c r="BK22" i="23"/>
  <c r="DO22" i="23"/>
  <c r="BJ22" i="23"/>
  <c r="DN22" i="23"/>
  <c r="DM22" i="23"/>
  <c r="DL22" i="23"/>
  <c r="DK22" i="23"/>
  <c r="DJ22" i="23"/>
  <c r="DI22" i="23"/>
  <c r="BN21" i="23"/>
  <c r="DR21" i="23"/>
  <c r="BM21" i="23"/>
  <c r="DQ21" i="23"/>
  <c r="BL21" i="23"/>
  <c r="DP21" i="23"/>
  <c r="BK21" i="23"/>
  <c r="DO21" i="23"/>
  <c r="BJ21" i="23"/>
  <c r="DN21" i="23"/>
  <c r="DM21" i="23"/>
  <c r="DL21" i="23"/>
  <c r="DK21" i="23"/>
  <c r="DJ21" i="23"/>
  <c r="DI21" i="23"/>
  <c r="BN20" i="23"/>
  <c r="DR20" i="23"/>
  <c r="BM20" i="23"/>
  <c r="DQ20" i="23"/>
  <c r="BL20" i="23"/>
  <c r="DP20" i="23"/>
  <c r="BK20" i="23"/>
  <c r="DO20" i="23"/>
  <c r="BJ20" i="23"/>
  <c r="DN20" i="23"/>
  <c r="DM20" i="23"/>
  <c r="DL20" i="23"/>
  <c r="DK20" i="23"/>
  <c r="DJ20" i="23"/>
  <c r="DI20" i="23"/>
  <c r="BN19" i="23"/>
  <c r="DR19" i="23"/>
  <c r="BM19" i="23"/>
  <c r="DQ19" i="23"/>
  <c r="BL19" i="23"/>
  <c r="DP19" i="23"/>
  <c r="BK19" i="23"/>
  <c r="DO19" i="23"/>
  <c r="BJ19" i="23"/>
  <c r="DN19" i="23"/>
  <c r="DM19" i="23"/>
  <c r="DL19" i="23"/>
  <c r="DK19" i="23"/>
  <c r="DJ19" i="23"/>
  <c r="DI19" i="23"/>
  <c r="BN18" i="23"/>
  <c r="DR18" i="23"/>
  <c r="BM18" i="23"/>
  <c r="DQ18" i="23"/>
  <c r="BL18" i="23"/>
  <c r="DP18" i="23"/>
  <c r="BK18" i="23"/>
  <c r="DO18" i="23"/>
  <c r="BJ18" i="23"/>
  <c r="DN18" i="23"/>
  <c r="DM18" i="23"/>
  <c r="DL18" i="23"/>
  <c r="DK18" i="23"/>
  <c r="DJ18" i="23"/>
  <c r="DI18" i="23"/>
  <c r="BN17" i="23"/>
  <c r="DR17" i="23"/>
  <c r="BM17" i="23"/>
  <c r="DQ17" i="23"/>
  <c r="BL17" i="23"/>
  <c r="DP17" i="23"/>
  <c r="BK17" i="23"/>
  <c r="DO17" i="23"/>
  <c r="BJ17" i="23"/>
  <c r="DN17" i="23"/>
  <c r="DM17" i="23"/>
  <c r="DL17" i="23"/>
  <c r="DK17" i="23"/>
  <c r="DJ17" i="23"/>
  <c r="DI17" i="23"/>
  <c r="BN16" i="23"/>
  <c r="DR16" i="23"/>
  <c r="BM16" i="23"/>
  <c r="DQ16" i="23"/>
  <c r="BL16" i="23"/>
  <c r="DP16" i="23"/>
  <c r="BK16" i="23"/>
  <c r="DO16" i="23"/>
  <c r="BJ16" i="23"/>
  <c r="DN16" i="23"/>
  <c r="DM16" i="23"/>
  <c r="DL16" i="23"/>
  <c r="DK16" i="23"/>
  <c r="DJ16" i="23"/>
  <c r="DI16" i="23"/>
  <c r="BN15" i="23"/>
  <c r="DR15" i="23"/>
  <c r="BM15" i="23"/>
  <c r="DQ15" i="23"/>
  <c r="BL15" i="23"/>
  <c r="DP15" i="23"/>
  <c r="BK15" i="23"/>
  <c r="DO15" i="23"/>
  <c r="BJ15" i="23"/>
  <c r="DN15" i="23"/>
  <c r="DM15" i="23"/>
  <c r="DL15" i="23"/>
  <c r="DK15" i="23"/>
  <c r="DJ15" i="23"/>
  <c r="DI15" i="23"/>
  <c r="BN14" i="23"/>
  <c r="DR14" i="23"/>
  <c r="BM14" i="23"/>
  <c r="DQ14" i="23"/>
  <c r="BL14" i="23"/>
  <c r="DP14" i="23"/>
  <c r="BK14" i="23"/>
  <c r="DO14" i="23"/>
  <c r="BJ14" i="23"/>
  <c r="DN14" i="23"/>
  <c r="DM14" i="23"/>
  <c r="DL14" i="23"/>
  <c r="DK14" i="23"/>
  <c r="DJ14" i="23"/>
  <c r="DI14" i="23"/>
  <c r="BN13" i="23"/>
  <c r="DR13" i="23"/>
  <c r="BM13" i="23"/>
  <c r="DQ13" i="23"/>
  <c r="BL13" i="23"/>
  <c r="DP13" i="23"/>
  <c r="BK13" i="23"/>
  <c r="DO13" i="23"/>
  <c r="BJ13" i="23"/>
  <c r="DN13" i="23"/>
  <c r="DM13" i="23"/>
  <c r="DL13" i="23"/>
  <c r="DK13" i="23"/>
  <c r="DJ13" i="23"/>
  <c r="DI13" i="23"/>
  <c r="BN12" i="23"/>
  <c r="DR12" i="23"/>
  <c r="BM12" i="23"/>
  <c r="DQ12" i="23"/>
  <c r="BL12" i="23"/>
  <c r="DP12" i="23"/>
  <c r="BK12" i="23"/>
  <c r="DO12" i="23"/>
  <c r="BJ12" i="23"/>
  <c r="DN12" i="23"/>
  <c r="DM12" i="23"/>
  <c r="DL12" i="23"/>
  <c r="DK12" i="23"/>
  <c r="DJ12" i="23"/>
  <c r="DI12" i="23"/>
  <c r="BN11" i="23"/>
  <c r="DR11" i="23"/>
  <c r="BM11" i="23"/>
  <c r="DQ11" i="23"/>
  <c r="BL11" i="23"/>
  <c r="DP11" i="23"/>
  <c r="BK11" i="23"/>
  <c r="DO11" i="23"/>
  <c r="BJ11" i="23"/>
  <c r="DN11" i="23"/>
  <c r="DM11" i="23"/>
  <c r="DL11" i="23"/>
  <c r="DK11" i="23"/>
  <c r="DJ11" i="23"/>
  <c r="DI11" i="23"/>
  <c r="BN10" i="23"/>
  <c r="DR10" i="23"/>
  <c r="BM10" i="23"/>
  <c r="DQ10" i="23"/>
  <c r="BL10" i="23"/>
  <c r="DP10" i="23"/>
  <c r="BK10" i="23"/>
  <c r="DO10" i="23"/>
  <c r="BJ10" i="23"/>
  <c r="DN10" i="23"/>
  <c r="DM10" i="23"/>
  <c r="DL10" i="23"/>
  <c r="DK10" i="23"/>
  <c r="DJ10" i="23"/>
  <c r="DI10" i="23"/>
  <c r="BN9" i="23"/>
  <c r="DR9" i="23"/>
  <c r="BM9" i="23"/>
  <c r="DQ9" i="23"/>
  <c r="BL9" i="23"/>
  <c r="DP9" i="23"/>
  <c r="BK9" i="23"/>
  <c r="DO9" i="23"/>
  <c r="BJ9" i="23"/>
  <c r="DN9" i="23"/>
  <c r="DM9" i="23"/>
  <c r="DL9" i="23"/>
  <c r="DK9" i="23"/>
  <c r="DJ9" i="23"/>
  <c r="DI9" i="23"/>
  <c r="BN8" i="23"/>
  <c r="DR8" i="23"/>
  <c r="BM8" i="23"/>
  <c r="DQ8" i="23"/>
  <c r="BL8" i="23"/>
  <c r="DP8" i="23"/>
  <c r="BK8" i="23"/>
  <c r="DO8" i="23"/>
  <c r="BJ8" i="23"/>
  <c r="DN8" i="23"/>
  <c r="DM8" i="23"/>
  <c r="DL8" i="23"/>
  <c r="DK8" i="23"/>
  <c r="DJ8" i="23"/>
  <c r="DI8" i="23"/>
  <c r="CV54" i="22"/>
  <c r="EZ54" i="22"/>
  <c r="CU54" i="22"/>
  <c r="EY54" i="22"/>
  <c r="CT54" i="22"/>
  <c r="EX54" i="22"/>
  <c r="CS54" i="22"/>
  <c r="EW54" i="22"/>
  <c r="CR54" i="22"/>
  <c r="EV54" i="22"/>
  <c r="CQ54" i="22"/>
  <c r="EU54" i="22"/>
  <c r="CP54" i="22"/>
  <c r="ET54" i="22"/>
  <c r="CO54" i="22"/>
  <c r="ES54" i="22"/>
  <c r="CN54" i="22"/>
  <c r="ER54" i="22"/>
  <c r="CM54" i="22"/>
  <c r="EQ54" i="22"/>
  <c r="CL54" i="22"/>
  <c r="EP54" i="22"/>
  <c r="CK54" i="22"/>
  <c r="EO54" i="22"/>
  <c r="CJ54" i="22"/>
  <c r="EN54" i="22"/>
  <c r="CI54" i="22"/>
  <c r="EM54" i="22"/>
  <c r="CH54" i="22"/>
  <c r="EL54" i="22"/>
  <c r="CG54" i="22"/>
  <c r="EK54" i="22"/>
  <c r="CF54" i="22"/>
  <c r="EJ54" i="22"/>
  <c r="CE54" i="22"/>
  <c r="EI54" i="22"/>
  <c r="CD54" i="22"/>
  <c r="EH54" i="22"/>
  <c r="CC54" i="22"/>
  <c r="EG54" i="22"/>
  <c r="CB54" i="22"/>
  <c r="EF54" i="22"/>
  <c r="CA54" i="22"/>
  <c r="EE54" i="22"/>
  <c r="BZ54" i="22"/>
  <c r="ED54" i="22"/>
  <c r="BY54" i="22"/>
  <c r="EC54" i="22"/>
  <c r="BX54" i="22"/>
  <c r="EB54" i="22"/>
  <c r="BW54" i="22"/>
  <c r="EA54" i="22"/>
  <c r="BV54" i="22"/>
  <c r="DZ54" i="22"/>
  <c r="BU54" i="22"/>
  <c r="DY54" i="22"/>
  <c r="BT54" i="22"/>
  <c r="DX54" i="22"/>
  <c r="BS54" i="22"/>
  <c r="DW54" i="22"/>
  <c r="BR54" i="22"/>
  <c r="DV54" i="22"/>
  <c r="BQ54" i="22"/>
  <c r="DU54" i="22"/>
  <c r="BP54" i="22"/>
  <c r="DT54" i="22"/>
  <c r="BO54" i="22"/>
  <c r="DS54" i="22"/>
  <c r="BN54" i="22"/>
  <c r="DR54" i="22"/>
  <c r="BM54" i="22"/>
  <c r="DQ54" i="22"/>
  <c r="BL54" i="22"/>
  <c r="DP54" i="22"/>
  <c r="BK54" i="22"/>
  <c r="DO54" i="22"/>
  <c r="BJ54" i="22"/>
  <c r="DN54" i="22"/>
  <c r="DM54" i="22"/>
  <c r="DL54" i="22"/>
  <c r="DK54" i="22"/>
  <c r="DJ54" i="22"/>
  <c r="DI54" i="22"/>
  <c r="CV53" i="22"/>
  <c r="EZ53" i="22"/>
  <c r="CU53" i="22"/>
  <c r="EY53" i="22"/>
  <c r="CT53" i="22"/>
  <c r="EX53" i="22"/>
  <c r="CS53" i="22"/>
  <c r="EW53" i="22"/>
  <c r="CR53" i="22"/>
  <c r="EV53" i="22"/>
  <c r="CQ53" i="22"/>
  <c r="EU53" i="22"/>
  <c r="CP53" i="22"/>
  <c r="ET53" i="22"/>
  <c r="CO53" i="22"/>
  <c r="ES53" i="22"/>
  <c r="CN53" i="22"/>
  <c r="ER53" i="22"/>
  <c r="CM53" i="22"/>
  <c r="EQ53" i="22"/>
  <c r="CL53" i="22"/>
  <c r="EP53" i="22"/>
  <c r="CK53" i="22"/>
  <c r="EO53" i="22"/>
  <c r="CJ53" i="22"/>
  <c r="EN53" i="22"/>
  <c r="CI53" i="22"/>
  <c r="EM53" i="22"/>
  <c r="CH53" i="22"/>
  <c r="EL53" i="22"/>
  <c r="CG53" i="22"/>
  <c r="EK53" i="22"/>
  <c r="CF53" i="22"/>
  <c r="EJ53" i="22"/>
  <c r="CE53" i="22"/>
  <c r="EI53" i="22"/>
  <c r="CD53" i="22"/>
  <c r="EH53" i="22"/>
  <c r="CC53" i="22"/>
  <c r="EG53" i="22"/>
  <c r="CB53" i="22"/>
  <c r="EF53" i="22"/>
  <c r="CA53" i="22"/>
  <c r="EE53" i="22"/>
  <c r="BZ53" i="22"/>
  <c r="ED53" i="22"/>
  <c r="BY53" i="22"/>
  <c r="EC53" i="22"/>
  <c r="BX53" i="22"/>
  <c r="EB53" i="22"/>
  <c r="BW53" i="22"/>
  <c r="EA53" i="22"/>
  <c r="BV53" i="22"/>
  <c r="DZ53" i="22"/>
  <c r="BU53" i="22"/>
  <c r="DY53" i="22"/>
  <c r="BT53" i="22"/>
  <c r="DX53" i="22"/>
  <c r="BS53" i="22"/>
  <c r="DW53" i="22"/>
  <c r="BR53" i="22"/>
  <c r="DV53" i="22"/>
  <c r="BQ53" i="22"/>
  <c r="DU53" i="22"/>
  <c r="BP53" i="22"/>
  <c r="DT53" i="22"/>
  <c r="BO53" i="22"/>
  <c r="DS53" i="22"/>
  <c r="BN53" i="22"/>
  <c r="DR53" i="22"/>
  <c r="BM53" i="22"/>
  <c r="DQ53" i="22"/>
  <c r="BL53" i="22"/>
  <c r="DP53" i="22"/>
  <c r="BK53" i="22"/>
  <c r="DO53" i="22"/>
  <c r="BJ53" i="22"/>
  <c r="DN53" i="22"/>
  <c r="DM53" i="22"/>
  <c r="DL53" i="22"/>
  <c r="DK53" i="22"/>
  <c r="DJ53" i="22"/>
  <c r="DI53" i="22"/>
  <c r="CV52" i="22"/>
  <c r="EZ52" i="22"/>
  <c r="CU52" i="22"/>
  <c r="EY52" i="22"/>
  <c r="CT52" i="22"/>
  <c r="EX52" i="22"/>
  <c r="CS52" i="22"/>
  <c r="EW52" i="22"/>
  <c r="CR52" i="22"/>
  <c r="EV52" i="22"/>
  <c r="CQ52" i="22"/>
  <c r="EU52" i="22"/>
  <c r="CP52" i="22"/>
  <c r="ET52" i="22"/>
  <c r="CO52" i="22"/>
  <c r="ES52" i="22"/>
  <c r="CN52" i="22"/>
  <c r="ER52" i="22"/>
  <c r="CM52" i="22"/>
  <c r="EQ52" i="22"/>
  <c r="CL52" i="22"/>
  <c r="EP52" i="22"/>
  <c r="CK52" i="22"/>
  <c r="EO52" i="22"/>
  <c r="CJ52" i="22"/>
  <c r="EN52" i="22"/>
  <c r="CI52" i="22"/>
  <c r="EM52" i="22"/>
  <c r="CH52" i="22"/>
  <c r="EL52" i="22"/>
  <c r="CG52" i="22"/>
  <c r="EK52" i="22"/>
  <c r="CF52" i="22"/>
  <c r="EJ52" i="22"/>
  <c r="CE52" i="22"/>
  <c r="EI52" i="22"/>
  <c r="CD52" i="22"/>
  <c r="EH52" i="22"/>
  <c r="CC52" i="22"/>
  <c r="EG52" i="22"/>
  <c r="CB52" i="22"/>
  <c r="EF52" i="22"/>
  <c r="CA52" i="22"/>
  <c r="EE52" i="22"/>
  <c r="BZ52" i="22"/>
  <c r="ED52" i="22"/>
  <c r="BY52" i="22"/>
  <c r="EC52" i="22"/>
  <c r="BX52" i="22"/>
  <c r="EB52" i="22"/>
  <c r="BW52" i="22"/>
  <c r="EA52" i="22"/>
  <c r="BV52" i="22"/>
  <c r="DZ52" i="22"/>
  <c r="BU52" i="22"/>
  <c r="DY52" i="22"/>
  <c r="BT52" i="22"/>
  <c r="DX52" i="22"/>
  <c r="BS52" i="22"/>
  <c r="DW52" i="22"/>
  <c r="BR52" i="22"/>
  <c r="DV52" i="22"/>
  <c r="BQ52" i="22"/>
  <c r="DU52" i="22"/>
  <c r="BP52" i="22"/>
  <c r="DT52" i="22"/>
  <c r="BO52" i="22"/>
  <c r="DS52" i="22"/>
  <c r="BN52" i="22"/>
  <c r="DR52" i="22"/>
  <c r="BM52" i="22"/>
  <c r="DQ52" i="22"/>
  <c r="BL52" i="22"/>
  <c r="DP52" i="22"/>
  <c r="BK52" i="22"/>
  <c r="DO52" i="22"/>
  <c r="BJ52" i="22"/>
  <c r="DN52" i="22"/>
  <c r="DM52" i="22"/>
  <c r="DL52" i="22"/>
  <c r="DK52" i="22"/>
  <c r="DJ52" i="22"/>
  <c r="DI52" i="22"/>
  <c r="CV51" i="22"/>
  <c r="EZ51" i="22"/>
  <c r="CU51" i="22"/>
  <c r="EY51" i="22"/>
  <c r="CT51" i="22"/>
  <c r="EX51" i="22"/>
  <c r="CS51" i="22"/>
  <c r="EW51" i="22"/>
  <c r="CR51" i="22"/>
  <c r="EV51" i="22"/>
  <c r="CQ51" i="22"/>
  <c r="EU51" i="22"/>
  <c r="CP51" i="22"/>
  <c r="ET51" i="22"/>
  <c r="CO51" i="22"/>
  <c r="ES51" i="22"/>
  <c r="CN51" i="22"/>
  <c r="ER51" i="22"/>
  <c r="CM51" i="22"/>
  <c r="EQ51" i="22"/>
  <c r="CL51" i="22"/>
  <c r="EP51" i="22"/>
  <c r="CK51" i="22"/>
  <c r="EO51" i="22"/>
  <c r="CJ51" i="22"/>
  <c r="EN51" i="22"/>
  <c r="CI51" i="22"/>
  <c r="EM51" i="22"/>
  <c r="CH51" i="22"/>
  <c r="EL51" i="22"/>
  <c r="CG51" i="22"/>
  <c r="EK51" i="22"/>
  <c r="CF51" i="22"/>
  <c r="EJ51" i="22"/>
  <c r="CE51" i="22"/>
  <c r="EI51" i="22"/>
  <c r="CD51" i="22"/>
  <c r="EH51" i="22"/>
  <c r="CC51" i="22"/>
  <c r="EG51" i="22"/>
  <c r="CB51" i="22"/>
  <c r="EF51" i="22"/>
  <c r="CA51" i="22"/>
  <c r="EE51" i="22"/>
  <c r="BZ51" i="22"/>
  <c r="ED51" i="22"/>
  <c r="BY51" i="22"/>
  <c r="EC51" i="22"/>
  <c r="BX51" i="22"/>
  <c r="EB51" i="22"/>
  <c r="BW51" i="22"/>
  <c r="EA51" i="22"/>
  <c r="BV51" i="22"/>
  <c r="DZ51" i="22"/>
  <c r="BU51" i="22"/>
  <c r="DY51" i="22"/>
  <c r="BT51" i="22"/>
  <c r="DX51" i="22"/>
  <c r="BS51" i="22"/>
  <c r="DW51" i="22"/>
  <c r="BR51" i="22"/>
  <c r="DV51" i="22"/>
  <c r="BQ51" i="22"/>
  <c r="DU51" i="22"/>
  <c r="BP51" i="22"/>
  <c r="DT51" i="22"/>
  <c r="BO51" i="22"/>
  <c r="DS51" i="22"/>
  <c r="BN51" i="22"/>
  <c r="DR51" i="22"/>
  <c r="BM51" i="22"/>
  <c r="DQ51" i="22"/>
  <c r="BL51" i="22"/>
  <c r="DP51" i="22"/>
  <c r="BK51" i="22"/>
  <c r="DO51" i="22"/>
  <c r="BJ51" i="22"/>
  <c r="DN51" i="22"/>
  <c r="DM51" i="22"/>
  <c r="DL51" i="22"/>
  <c r="DK51" i="22"/>
  <c r="DJ51" i="22"/>
  <c r="DI51" i="22"/>
  <c r="CV50" i="22"/>
  <c r="EZ50" i="22" s="1"/>
  <c r="CU50" i="22"/>
  <c r="EY50" i="22" s="1"/>
  <c r="CT50" i="22"/>
  <c r="EX50" i="22"/>
  <c r="CS50" i="22"/>
  <c r="EW50" i="22"/>
  <c r="CR50" i="22"/>
  <c r="EV50" i="22" s="1"/>
  <c r="CQ50" i="22"/>
  <c r="EU50" i="22" s="1"/>
  <c r="CP50" i="22"/>
  <c r="ET50" i="22"/>
  <c r="CO50" i="22"/>
  <c r="ES50" i="22"/>
  <c r="CN50" i="22"/>
  <c r="ER50" i="22" s="1"/>
  <c r="CM50" i="22"/>
  <c r="EQ50" i="22" s="1"/>
  <c r="CL50" i="22"/>
  <c r="EP50" i="22"/>
  <c r="CK50" i="22"/>
  <c r="EO50" i="22"/>
  <c r="CJ50" i="22"/>
  <c r="EN50" i="22" s="1"/>
  <c r="CI50" i="22"/>
  <c r="EM50" i="22" s="1"/>
  <c r="CH50" i="22"/>
  <c r="EL50" i="22"/>
  <c r="CG50" i="22"/>
  <c r="EK50" i="22"/>
  <c r="CF50" i="22"/>
  <c r="EJ50" i="22" s="1"/>
  <c r="CE50" i="22"/>
  <c r="EI50" i="22" s="1"/>
  <c r="CD50" i="22"/>
  <c r="EH50" i="22"/>
  <c r="CC50" i="22"/>
  <c r="EG50" i="22"/>
  <c r="CB50" i="22"/>
  <c r="EF50" i="22" s="1"/>
  <c r="CA50" i="22"/>
  <c r="EE50" i="22" s="1"/>
  <c r="BZ50" i="22"/>
  <c r="ED50" i="22"/>
  <c r="BY50" i="22"/>
  <c r="EC50" i="22"/>
  <c r="BX50" i="22"/>
  <c r="EB50" i="22" s="1"/>
  <c r="BW50" i="22"/>
  <c r="EA50" i="22" s="1"/>
  <c r="BV50" i="22"/>
  <c r="DZ50" i="22"/>
  <c r="BU50" i="22"/>
  <c r="DY50" i="22"/>
  <c r="BT50" i="22"/>
  <c r="DX50" i="22" s="1"/>
  <c r="BS50" i="22"/>
  <c r="DW50" i="22" s="1"/>
  <c r="BR50" i="22"/>
  <c r="DV50" i="22"/>
  <c r="BQ50" i="22"/>
  <c r="DU50" i="22"/>
  <c r="BP50" i="22"/>
  <c r="DT50" i="22" s="1"/>
  <c r="BO50" i="22"/>
  <c r="DS50" i="22" s="1"/>
  <c r="BN50" i="22"/>
  <c r="DR50" i="22"/>
  <c r="BM50" i="22"/>
  <c r="DQ50" i="22"/>
  <c r="BL50" i="22"/>
  <c r="DP50" i="22" s="1"/>
  <c r="BK50" i="22"/>
  <c r="DO50" i="22" s="1"/>
  <c r="BJ50" i="22"/>
  <c r="DN50" i="22"/>
  <c r="DM50" i="22"/>
  <c r="DL50" i="22"/>
  <c r="DK50" i="22"/>
  <c r="DJ50" i="22"/>
  <c r="DI50" i="22"/>
  <c r="CV49" i="22"/>
  <c r="EZ49" i="22"/>
  <c r="CU49" i="22"/>
  <c r="EY49" i="22"/>
  <c r="CT49" i="22"/>
  <c r="EX49" i="22"/>
  <c r="CS49" i="22"/>
  <c r="EW49" i="22"/>
  <c r="CR49" i="22"/>
  <c r="EV49" i="22"/>
  <c r="CQ49" i="22"/>
  <c r="EU49" i="22"/>
  <c r="CP49" i="22"/>
  <c r="ET49" i="22"/>
  <c r="CO49" i="22"/>
  <c r="ES49" i="22"/>
  <c r="CN49" i="22"/>
  <c r="ER49" i="22"/>
  <c r="CM49" i="22"/>
  <c r="EQ49" i="22"/>
  <c r="CL49" i="22"/>
  <c r="EP49" i="22"/>
  <c r="CK49" i="22"/>
  <c r="EO49" i="22"/>
  <c r="CJ49" i="22"/>
  <c r="EN49" i="22"/>
  <c r="CI49" i="22"/>
  <c r="EM49" i="22"/>
  <c r="CH49" i="22"/>
  <c r="EL49" i="22"/>
  <c r="CG49" i="22"/>
  <c r="EK49" i="22"/>
  <c r="CF49" i="22"/>
  <c r="EJ49" i="22"/>
  <c r="CE49" i="22"/>
  <c r="EI49" i="22"/>
  <c r="CD49" i="22"/>
  <c r="EH49" i="22"/>
  <c r="CC49" i="22"/>
  <c r="EG49" i="22"/>
  <c r="CB49" i="22"/>
  <c r="EF49" i="22"/>
  <c r="CA49" i="22"/>
  <c r="EE49" i="22"/>
  <c r="BZ49" i="22"/>
  <c r="ED49" i="22"/>
  <c r="BY49" i="22"/>
  <c r="EC49" i="22"/>
  <c r="BX49" i="22"/>
  <c r="EB49" i="22"/>
  <c r="BW49" i="22"/>
  <c r="EA49" i="22"/>
  <c r="BV49" i="22"/>
  <c r="DZ49" i="22"/>
  <c r="BU49" i="22"/>
  <c r="DY49" i="22"/>
  <c r="BT49" i="22"/>
  <c r="DX49" i="22"/>
  <c r="BS49" i="22"/>
  <c r="DW49" i="22"/>
  <c r="BR49" i="22"/>
  <c r="DV49" i="22"/>
  <c r="BQ49" i="22"/>
  <c r="DU49" i="22"/>
  <c r="BP49" i="22"/>
  <c r="DT49" i="22"/>
  <c r="BO49" i="22"/>
  <c r="DS49" i="22"/>
  <c r="BN49" i="22"/>
  <c r="DR49" i="22"/>
  <c r="BM49" i="22"/>
  <c r="DQ49" i="22"/>
  <c r="BL49" i="22"/>
  <c r="DP49" i="22"/>
  <c r="BK49" i="22"/>
  <c r="DO49" i="22"/>
  <c r="BJ49" i="22"/>
  <c r="DN49" i="22"/>
  <c r="DM49" i="22"/>
  <c r="DL49" i="22"/>
  <c r="DK49" i="22"/>
  <c r="DJ49" i="22"/>
  <c r="DI49" i="22"/>
  <c r="CV48" i="22"/>
  <c r="EZ48" i="22"/>
  <c r="CU48" i="22"/>
  <c r="EY48" i="22" s="1"/>
  <c r="CT48" i="22"/>
  <c r="EX48" i="22" s="1"/>
  <c r="CS48" i="22"/>
  <c r="EW48" i="22" s="1"/>
  <c r="CR48" i="22"/>
  <c r="EV48" i="22"/>
  <c r="CQ48" i="22"/>
  <c r="EU48" i="22" s="1"/>
  <c r="CP48" i="22"/>
  <c r="ET48" i="22" s="1"/>
  <c r="CO48" i="22"/>
  <c r="ES48" i="22" s="1"/>
  <c r="CN48" i="22"/>
  <c r="ER48" i="22"/>
  <c r="CM48" i="22"/>
  <c r="EQ48" i="22" s="1"/>
  <c r="CL48" i="22"/>
  <c r="EP48" i="22" s="1"/>
  <c r="CK48" i="22"/>
  <c r="EO48" i="22" s="1"/>
  <c r="CJ48" i="22"/>
  <c r="EN48" i="22"/>
  <c r="CI48" i="22"/>
  <c r="EM48" i="22" s="1"/>
  <c r="CH48" i="22"/>
  <c r="EL48" i="22" s="1"/>
  <c r="CG48" i="22"/>
  <c r="EK48" i="22" s="1"/>
  <c r="CF48" i="22"/>
  <c r="EJ48" i="22"/>
  <c r="CE48" i="22"/>
  <c r="EI48" i="22" s="1"/>
  <c r="CD48" i="22"/>
  <c r="EH48" i="22" s="1"/>
  <c r="CC48" i="22"/>
  <c r="EG48" i="22" s="1"/>
  <c r="CB48" i="22"/>
  <c r="EF48" i="22"/>
  <c r="CA48" i="22"/>
  <c r="EE48" i="22" s="1"/>
  <c r="BZ48" i="22"/>
  <c r="ED48" i="22" s="1"/>
  <c r="BY48" i="22"/>
  <c r="EC48" i="22" s="1"/>
  <c r="BX48" i="22"/>
  <c r="EB48" i="22"/>
  <c r="BW48" i="22"/>
  <c r="EA48" i="22" s="1"/>
  <c r="BV48" i="22"/>
  <c r="DZ48" i="22" s="1"/>
  <c r="BU48" i="22"/>
  <c r="DY48" i="22" s="1"/>
  <c r="BT48" i="22"/>
  <c r="DX48" i="22"/>
  <c r="BS48" i="22"/>
  <c r="DW48" i="22" s="1"/>
  <c r="BR48" i="22"/>
  <c r="DV48" i="22" s="1"/>
  <c r="BQ48" i="22"/>
  <c r="DU48" i="22" s="1"/>
  <c r="BP48" i="22"/>
  <c r="DT48" i="22"/>
  <c r="BO48" i="22"/>
  <c r="DS48" i="22" s="1"/>
  <c r="BN48" i="22"/>
  <c r="DR48" i="22" s="1"/>
  <c r="BM48" i="22"/>
  <c r="DQ48" i="22" s="1"/>
  <c r="BL48" i="22"/>
  <c r="DP48" i="22"/>
  <c r="BK48" i="22"/>
  <c r="DO48" i="22" s="1"/>
  <c r="BJ48" i="22"/>
  <c r="DN48" i="22" s="1"/>
  <c r="DM48" i="22"/>
  <c r="DL48" i="22"/>
  <c r="DK48" i="22"/>
  <c r="DJ48" i="22"/>
  <c r="DI48" i="22"/>
  <c r="CV47" i="22"/>
  <c r="EZ47" i="22"/>
  <c r="CU47" i="22"/>
  <c r="EY47" i="22"/>
  <c r="CT47" i="22"/>
  <c r="EX47" i="22"/>
  <c r="CS47" i="22"/>
  <c r="EW47" i="22" s="1"/>
  <c r="CR47" i="22"/>
  <c r="EV47" i="22"/>
  <c r="CQ47" i="22"/>
  <c r="EU47" i="22"/>
  <c r="CP47" i="22"/>
  <c r="ET47" i="22"/>
  <c r="CO47" i="22"/>
  <c r="ES47" i="22" s="1"/>
  <c r="CN47" i="22"/>
  <c r="ER47" i="22"/>
  <c r="CM47" i="22"/>
  <c r="EQ47" i="22"/>
  <c r="CL47" i="22"/>
  <c r="EP47" i="22"/>
  <c r="CK47" i="22"/>
  <c r="EO47" i="22" s="1"/>
  <c r="CJ47" i="22"/>
  <c r="EN47" i="22"/>
  <c r="CI47" i="22"/>
  <c r="EM47" i="22"/>
  <c r="CH47" i="22"/>
  <c r="EL47" i="22"/>
  <c r="CG47" i="22"/>
  <c r="EK47" i="22" s="1"/>
  <c r="CF47" i="22"/>
  <c r="EJ47" i="22"/>
  <c r="CE47" i="22"/>
  <c r="EI47" i="22"/>
  <c r="CD47" i="22"/>
  <c r="EH47" i="22"/>
  <c r="CC47" i="22"/>
  <c r="EG47" i="22" s="1"/>
  <c r="CB47" i="22"/>
  <c r="EF47" i="22"/>
  <c r="CA47" i="22"/>
  <c r="EE47" i="22"/>
  <c r="BZ47" i="22"/>
  <c r="ED47" i="22"/>
  <c r="BY47" i="22"/>
  <c r="EC47" i="22" s="1"/>
  <c r="BX47" i="22"/>
  <c r="EB47" i="22"/>
  <c r="BW47" i="22"/>
  <c r="EA47" i="22"/>
  <c r="BV47" i="22"/>
  <c r="DZ47" i="22"/>
  <c r="BU47" i="22"/>
  <c r="DY47" i="22" s="1"/>
  <c r="BT47" i="22"/>
  <c r="DX47" i="22"/>
  <c r="BS47" i="22"/>
  <c r="DW47" i="22"/>
  <c r="BR47" i="22"/>
  <c r="DV47" i="22" s="1"/>
  <c r="BQ47" i="22"/>
  <c r="DU47" i="22" s="1"/>
  <c r="BP47" i="22"/>
  <c r="DT47" i="22"/>
  <c r="BO47" i="22"/>
  <c r="DS47" i="22"/>
  <c r="BN47" i="22"/>
  <c r="DR47" i="22" s="1"/>
  <c r="BM47" i="22"/>
  <c r="DQ47" i="22" s="1"/>
  <c r="BL47" i="22"/>
  <c r="DP47" i="22"/>
  <c r="BK47" i="22"/>
  <c r="DO47" i="22"/>
  <c r="BJ47" i="22"/>
  <c r="DN47" i="22" s="1"/>
  <c r="DM47" i="22"/>
  <c r="DL47" i="22"/>
  <c r="DK47" i="22"/>
  <c r="DJ47" i="22"/>
  <c r="DI47" i="22"/>
  <c r="CV46" i="22"/>
  <c r="EZ46" i="22" s="1"/>
  <c r="CU46" i="22"/>
  <c r="EY46" i="22"/>
  <c r="CT46" i="22"/>
  <c r="EX46" i="22" s="1"/>
  <c r="CS46" i="22"/>
  <c r="EW46" i="22" s="1"/>
  <c r="CR46" i="22"/>
  <c r="EV46" i="22" s="1"/>
  <c r="CQ46" i="22"/>
  <c r="EU46" i="22"/>
  <c r="CP46" i="22"/>
  <c r="ET46" i="22" s="1"/>
  <c r="CO46" i="22"/>
  <c r="ES46" i="22" s="1"/>
  <c r="CN46" i="22"/>
  <c r="ER46" i="22" s="1"/>
  <c r="CM46" i="22"/>
  <c r="EQ46" i="22"/>
  <c r="CL46" i="22"/>
  <c r="EP46" i="22" s="1"/>
  <c r="CK46" i="22"/>
  <c r="EO46" i="22" s="1"/>
  <c r="CJ46" i="22"/>
  <c r="EN46" i="22" s="1"/>
  <c r="CI46" i="22"/>
  <c r="EM46" i="22"/>
  <c r="CH46" i="22"/>
  <c r="EL46" i="22" s="1"/>
  <c r="CG46" i="22"/>
  <c r="EK46" i="22" s="1"/>
  <c r="CF46" i="22"/>
  <c r="EJ46" i="22" s="1"/>
  <c r="CE46" i="22"/>
  <c r="EI46" i="22"/>
  <c r="CD46" i="22"/>
  <c r="EH46" i="22" s="1"/>
  <c r="CC46" i="22"/>
  <c r="EG46" i="22" s="1"/>
  <c r="CB46" i="22"/>
  <c r="EF46" i="22" s="1"/>
  <c r="CA46" i="22"/>
  <c r="EE46" i="22"/>
  <c r="BZ46" i="22"/>
  <c r="ED46" i="22" s="1"/>
  <c r="BY46" i="22"/>
  <c r="EC46" i="22" s="1"/>
  <c r="BX46" i="22"/>
  <c r="EB46" i="22" s="1"/>
  <c r="BW46" i="22"/>
  <c r="EA46" i="22"/>
  <c r="BV46" i="22"/>
  <c r="DZ46" i="22" s="1"/>
  <c r="BU46" i="22"/>
  <c r="DY46" i="22" s="1"/>
  <c r="BT46" i="22"/>
  <c r="DX46" i="22" s="1"/>
  <c r="BS46" i="22"/>
  <c r="DW46" i="22"/>
  <c r="BR46" i="22"/>
  <c r="DV46" i="22" s="1"/>
  <c r="BQ46" i="22"/>
  <c r="DU46" i="22" s="1"/>
  <c r="BP46" i="22"/>
  <c r="DT46" i="22" s="1"/>
  <c r="BO46" i="22"/>
  <c r="DS46" i="22"/>
  <c r="BN46" i="22"/>
  <c r="DR46" i="22" s="1"/>
  <c r="BM46" i="22"/>
  <c r="DQ46" i="22" s="1"/>
  <c r="BL46" i="22"/>
  <c r="DP46" i="22" s="1"/>
  <c r="BK46" i="22"/>
  <c r="DO46" i="22"/>
  <c r="BJ46" i="22"/>
  <c r="DN46" i="22" s="1"/>
  <c r="DM46" i="22"/>
  <c r="DL46" i="22"/>
  <c r="DK46" i="22"/>
  <c r="DJ46" i="22"/>
  <c r="DI46" i="22"/>
  <c r="CV45" i="22"/>
  <c r="EZ45" i="22" s="1"/>
  <c r="CU45" i="22"/>
  <c r="EY45" i="22"/>
  <c r="CT45" i="22"/>
  <c r="EX45" i="22"/>
  <c r="CS45" i="22"/>
  <c r="EW45" i="22"/>
  <c r="CR45" i="22"/>
  <c r="EV45" i="22" s="1"/>
  <c r="CQ45" i="22"/>
  <c r="EU45" i="22"/>
  <c r="CP45" i="22"/>
  <c r="ET45" i="22"/>
  <c r="CO45" i="22"/>
  <c r="ES45" i="22"/>
  <c r="CN45" i="22"/>
  <c r="ER45" i="22" s="1"/>
  <c r="CM45" i="22"/>
  <c r="EQ45" i="22"/>
  <c r="CL45" i="22"/>
  <c r="EP45" i="22"/>
  <c r="CK45" i="22"/>
  <c r="EO45" i="22"/>
  <c r="CJ45" i="22"/>
  <c r="EN45" i="22" s="1"/>
  <c r="CI45" i="22"/>
  <c r="EM45" i="22"/>
  <c r="CH45" i="22"/>
  <c r="EL45" i="22"/>
  <c r="CG45" i="22"/>
  <c r="EK45" i="22"/>
  <c r="CF45" i="22"/>
  <c r="EJ45" i="22" s="1"/>
  <c r="CE45" i="22"/>
  <c r="EI45" i="22"/>
  <c r="CD45" i="22"/>
  <c r="EH45" i="22"/>
  <c r="CC45" i="22"/>
  <c r="EG45" i="22"/>
  <c r="CB45" i="22"/>
  <c r="EF45" i="22" s="1"/>
  <c r="CA45" i="22"/>
  <c r="EE45" i="22"/>
  <c r="BZ45" i="22"/>
  <c r="ED45" i="22"/>
  <c r="BY45" i="22"/>
  <c r="EC45" i="22"/>
  <c r="BX45" i="22"/>
  <c r="EB45" i="22" s="1"/>
  <c r="BW45" i="22"/>
  <c r="EA45" i="22"/>
  <c r="BV45" i="22"/>
  <c r="DZ45" i="22"/>
  <c r="BU45" i="22"/>
  <c r="DY45" i="22"/>
  <c r="BT45" i="22"/>
  <c r="DX45" i="22" s="1"/>
  <c r="BS45" i="22"/>
  <c r="DW45" i="22"/>
  <c r="BR45" i="22"/>
  <c r="DV45" i="22"/>
  <c r="BQ45" i="22"/>
  <c r="DU45" i="22"/>
  <c r="BP45" i="22"/>
  <c r="DT45" i="22" s="1"/>
  <c r="BO45" i="22"/>
  <c r="DS45" i="22"/>
  <c r="BN45" i="22"/>
  <c r="DR45" i="22"/>
  <c r="BM45" i="22"/>
  <c r="DQ45" i="22"/>
  <c r="BL45" i="22"/>
  <c r="DP45" i="22" s="1"/>
  <c r="BK45" i="22"/>
  <c r="DO45" i="22"/>
  <c r="BJ45" i="22"/>
  <c r="DN45" i="22" s="1"/>
  <c r="DM45" i="22"/>
  <c r="DL45" i="22"/>
  <c r="DK45" i="22"/>
  <c r="DJ45" i="22"/>
  <c r="DI45" i="22"/>
  <c r="CV44" i="22"/>
  <c r="EZ44" i="22"/>
  <c r="CU44" i="22"/>
  <c r="EY44" i="22"/>
  <c r="CT44" i="22"/>
  <c r="EX44" i="22"/>
  <c r="CS44" i="22"/>
  <c r="EW44" i="22"/>
  <c r="CR44" i="22"/>
  <c r="EV44" i="22"/>
  <c r="CQ44" i="22"/>
  <c r="EU44" i="22"/>
  <c r="CP44" i="22"/>
  <c r="ET44" i="22"/>
  <c r="CO44" i="22"/>
  <c r="ES44" i="22"/>
  <c r="CN44" i="22"/>
  <c r="ER44" i="22"/>
  <c r="CM44" i="22"/>
  <c r="EQ44" i="22"/>
  <c r="CL44" i="22"/>
  <c r="EP44" i="22"/>
  <c r="CK44" i="22"/>
  <c r="EO44" i="22"/>
  <c r="CJ44" i="22"/>
  <c r="EN44" i="22"/>
  <c r="CI44" i="22"/>
  <c r="EM44" i="22"/>
  <c r="CH44" i="22"/>
  <c r="EL44" i="22"/>
  <c r="CG44" i="22"/>
  <c r="EK44" i="22"/>
  <c r="CF44" i="22"/>
  <c r="EJ44" i="22"/>
  <c r="CE44" i="22"/>
  <c r="EI44" i="22"/>
  <c r="CD44" i="22"/>
  <c r="EH44" i="22"/>
  <c r="CC44" i="22"/>
  <c r="EG44" i="22"/>
  <c r="CB44" i="22"/>
  <c r="EF44" i="22"/>
  <c r="CA44" i="22"/>
  <c r="EE44" i="22"/>
  <c r="BZ44" i="22"/>
  <c r="ED44" i="22"/>
  <c r="BY44" i="22"/>
  <c r="EC44" i="22"/>
  <c r="BX44" i="22"/>
  <c r="EB44" i="22"/>
  <c r="BW44" i="22"/>
  <c r="EA44" i="22"/>
  <c r="BV44" i="22"/>
  <c r="DZ44" i="22"/>
  <c r="BU44" i="22"/>
  <c r="DY44" i="22"/>
  <c r="BT44" i="22"/>
  <c r="DX44" i="22"/>
  <c r="BS44" i="22"/>
  <c r="DW44" i="22"/>
  <c r="BR44" i="22"/>
  <c r="DV44" i="22"/>
  <c r="BQ44" i="22"/>
  <c r="DU44" i="22"/>
  <c r="BP44" i="22"/>
  <c r="DT44" i="22"/>
  <c r="BO44" i="22"/>
  <c r="DS44" i="22"/>
  <c r="BN44" i="22"/>
  <c r="DR44" i="22"/>
  <c r="BM44" i="22"/>
  <c r="DQ44" i="22"/>
  <c r="BL44" i="22"/>
  <c r="DP44" i="22"/>
  <c r="BK44" i="22"/>
  <c r="DO44" i="22"/>
  <c r="BJ44" i="22"/>
  <c r="DN44" i="22"/>
  <c r="DM44" i="22"/>
  <c r="DL44" i="22"/>
  <c r="DK44" i="22"/>
  <c r="DJ44" i="22"/>
  <c r="DI44" i="22"/>
  <c r="CV43" i="22"/>
  <c r="EZ43" i="22"/>
  <c r="CU43" i="22"/>
  <c r="EY43" i="22"/>
  <c r="CT43" i="22"/>
  <c r="EX43" i="22"/>
  <c r="CS43" i="22"/>
  <c r="EW43" i="22"/>
  <c r="CR43" i="22"/>
  <c r="EV43" i="22"/>
  <c r="CQ43" i="22"/>
  <c r="EU43" i="22"/>
  <c r="CP43" i="22"/>
  <c r="ET43" i="22"/>
  <c r="CO43" i="22"/>
  <c r="ES43" i="22"/>
  <c r="CN43" i="22"/>
  <c r="ER43" i="22"/>
  <c r="CM43" i="22"/>
  <c r="EQ43" i="22"/>
  <c r="CL43" i="22"/>
  <c r="EP43" i="22"/>
  <c r="CK43" i="22"/>
  <c r="EO43" i="22"/>
  <c r="CJ43" i="22"/>
  <c r="EN43" i="22"/>
  <c r="CI43" i="22"/>
  <c r="EM43" i="22"/>
  <c r="CH43" i="22"/>
  <c r="EL43" i="22"/>
  <c r="CG43" i="22"/>
  <c r="EK43" i="22"/>
  <c r="CF43" i="22"/>
  <c r="EJ43" i="22"/>
  <c r="CE43" i="22"/>
  <c r="EI43" i="22"/>
  <c r="CD43" i="22"/>
  <c r="EH43" i="22"/>
  <c r="CC43" i="22"/>
  <c r="EG43" i="22"/>
  <c r="CB43" i="22"/>
  <c r="EF43" i="22"/>
  <c r="CA43" i="22"/>
  <c r="EE43" i="22"/>
  <c r="BZ43" i="22"/>
  <c r="ED43" i="22"/>
  <c r="BY43" i="22"/>
  <c r="EC43" i="22"/>
  <c r="BX43" i="22"/>
  <c r="EB43" i="22"/>
  <c r="BW43" i="22"/>
  <c r="EA43" i="22"/>
  <c r="BV43" i="22"/>
  <c r="DZ43" i="22"/>
  <c r="BU43" i="22"/>
  <c r="DY43" i="22"/>
  <c r="BT43" i="22"/>
  <c r="DX43" i="22"/>
  <c r="BS43" i="22"/>
  <c r="DW43" i="22"/>
  <c r="BR43" i="22"/>
  <c r="DV43" i="22"/>
  <c r="BQ43" i="22"/>
  <c r="DU43" i="22"/>
  <c r="BP43" i="22"/>
  <c r="DT43" i="22"/>
  <c r="BO43" i="22"/>
  <c r="DS43" i="22"/>
  <c r="BN43" i="22"/>
  <c r="DR43" i="22"/>
  <c r="BM43" i="22"/>
  <c r="DQ43" i="22"/>
  <c r="BL43" i="22"/>
  <c r="DP43" i="22"/>
  <c r="BK43" i="22"/>
  <c r="DO43" i="22"/>
  <c r="BJ43" i="22"/>
  <c r="DN43" i="22"/>
  <c r="DM43" i="22"/>
  <c r="DL43" i="22"/>
  <c r="DK43" i="22"/>
  <c r="DJ43" i="22"/>
  <c r="DI43" i="22"/>
  <c r="CV42" i="22"/>
  <c r="EZ42" i="22"/>
  <c r="CU42" i="22"/>
  <c r="EY42" i="22"/>
  <c r="CT42" i="22"/>
  <c r="EX42" i="22"/>
  <c r="CS42" i="22"/>
  <c r="EW42" i="22"/>
  <c r="CR42" i="22"/>
  <c r="EV42" i="22"/>
  <c r="CQ42" i="22"/>
  <c r="EU42" i="22"/>
  <c r="CP42" i="22"/>
  <c r="ET42" i="22"/>
  <c r="CO42" i="22"/>
  <c r="ES42" i="22"/>
  <c r="CN42" i="22"/>
  <c r="ER42" i="22"/>
  <c r="CM42" i="22"/>
  <c r="EQ42" i="22"/>
  <c r="CL42" i="22"/>
  <c r="EP42" i="22"/>
  <c r="CK42" i="22"/>
  <c r="EO42" i="22"/>
  <c r="CJ42" i="22"/>
  <c r="EN42" i="22"/>
  <c r="CI42" i="22"/>
  <c r="EM42" i="22"/>
  <c r="CH42" i="22"/>
  <c r="EL42" i="22"/>
  <c r="CG42" i="22"/>
  <c r="EK42" i="22"/>
  <c r="CF42" i="22"/>
  <c r="EJ42" i="22"/>
  <c r="CE42" i="22"/>
  <c r="EI42" i="22"/>
  <c r="CD42" i="22"/>
  <c r="EH42" i="22"/>
  <c r="CC42" i="22"/>
  <c r="EG42" i="22"/>
  <c r="CB42" i="22"/>
  <c r="EF42" i="22"/>
  <c r="CA42" i="22"/>
  <c r="EE42" i="22"/>
  <c r="BZ42" i="22"/>
  <c r="ED42" i="22"/>
  <c r="BY42" i="22"/>
  <c r="EC42" i="22"/>
  <c r="BX42" i="22"/>
  <c r="EB42" i="22"/>
  <c r="BW42" i="22"/>
  <c r="EA42" i="22"/>
  <c r="BV42" i="22"/>
  <c r="DZ42" i="22"/>
  <c r="BU42" i="22"/>
  <c r="DY42" i="22"/>
  <c r="BT42" i="22"/>
  <c r="DX42" i="22"/>
  <c r="BS42" i="22"/>
  <c r="DW42" i="22"/>
  <c r="BR42" i="22"/>
  <c r="DV42" i="22"/>
  <c r="BQ42" i="22"/>
  <c r="DU42" i="22"/>
  <c r="BP42" i="22"/>
  <c r="DT42" i="22"/>
  <c r="BO42" i="22"/>
  <c r="DS42" i="22"/>
  <c r="BN42" i="22"/>
  <c r="DR42" i="22"/>
  <c r="BM42" i="22"/>
  <c r="DQ42" i="22"/>
  <c r="BL42" i="22"/>
  <c r="DP42" i="22"/>
  <c r="BK42" i="22"/>
  <c r="DO42" i="22"/>
  <c r="BJ42" i="22"/>
  <c r="DN42" i="22"/>
  <c r="DM42" i="22"/>
  <c r="DL42" i="22"/>
  <c r="DK42" i="22"/>
  <c r="DJ42" i="22"/>
  <c r="DI42" i="22"/>
  <c r="CV41" i="22"/>
  <c r="EZ41" i="22"/>
  <c r="CU41" i="22"/>
  <c r="EY41" i="22"/>
  <c r="CT41" i="22"/>
  <c r="EX41" i="22"/>
  <c r="CS41" i="22"/>
  <c r="EW41" i="22"/>
  <c r="CR41" i="22"/>
  <c r="EV41" i="22"/>
  <c r="CQ41" i="22"/>
  <c r="EU41" i="22"/>
  <c r="CP41" i="22"/>
  <c r="ET41" i="22"/>
  <c r="CO41" i="22"/>
  <c r="ES41" i="22"/>
  <c r="CN41" i="22"/>
  <c r="ER41" i="22"/>
  <c r="CM41" i="22"/>
  <c r="EQ41" i="22"/>
  <c r="CL41" i="22"/>
  <c r="EP41" i="22"/>
  <c r="CK41" i="22"/>
  <c r="EO41" i="22"/>
  <c r="CJ41" i="22"/>
  <c r="EN41" i="22"/>
  <c r="CI41" i="22"/>
  <c r="EM41" i="22"/>
  <c r="CH41" i="22"/>
  <c r="EL41" i="22"/>
  <c r="CG41" i="22"/>
  <c r="EK41" i="22"/>
  <c r="CF41" i="22"/>
  <c r="EJ41" i="22"/>
  <c r="CE41" i="22"/>
  <c r="EI41" i="22"/>
  <c r="CD41" i="22"/>
  <c r="EH41" i="22"/>
  <c r="CC41" i="22"/>
  <c r="EG41" i="22"/>
  <c r="CB41" i="22"/>
  <c r="EF41" i="22"/>
  <c r="CA41" i="22"/>
  <c r="EE41" i="22"/>
  <c r="BZ41" i="22"/>
  <c r="ED41" i="22"/>
  <c r="BY41" i="22"/>
  <c r="EC41" i="22"/>
  <c r="BX41" i="22"/>
  <c r="EB41" i="22"/>
  <c r="BW41" i="22"/>
  <c r="EA41" i="22"/>
  <c r="BV41" i="22"/>
  <c r="DZ41" i="22"/>
  <c r="BU41" i="22"/>
  <c r="DY41" i="22"/>
  <c r="BT41" i="22"/>
  <c r="DX41" i="22"/>
  <c r="BS41" i="22"/>
  <c r="DW41" i="22"/>
  <c r="BR41" i="22"/>
  <c r="DV41" i="22"/>
  <c r="BQ41" i="22"/>
  <c r="DU41" i="22"/>
  <c r="BP41" i="22"/>
  <c r="DT41" i="22"/>
  <c r="BO41" i="22"/>
  <c r="DS41" i="22"/>
  <c r="BN41" i="22"/>
  <c r="DR41" i="22"/>
  <c r="BM41" i="22"/>
  <c r="DQ41" i="22"/>
  <c r="BL41" i="22"/>
  <c r="DP41" i="22"/>
  <c r="BK41" i="22"/>
  <c r="DO41" i="22"/>
  <c r="BJ41" i="22"/>
  <c r="DN41" i="22"/>
  <c r="DM41" i="22"/>
  <c r="DL41" i="22"/>
  <c r="DK41" i="22"/>
  <c r="DJ41" i="22"/>
  <c r="DI41" i="22"/>
  <c r="CV40" i="22"/>
  <c r="EZ40" i="22"/>
  <c r="CU40" i="22"/>
  <c r="EY40" i="22"/>
  <c r="CT40" i="22"/>
  <c r="EX40" i="22"/>
  <c r="CS40" i="22"/>
  <c r="EW40" i="22"/>
  <c r="CR40" i="22"/>
  <c r="EV40" i="22"/>
  <c r="CQ40" i="22"/>
  <c r="EU40" i="22"/>
  <c r="CP40" i="22"/>
  <c r="ET40" i="22"/>
  <c r="CO40" i="22"/>
  <c r="ES40" i="22"/>
  <c r="CN40" i="22"/>
  <c r="ER40" i="22"/>
  <c r="CM40" i="22"/>
  <c r="EQ40" i="22"/>
  <c r="CL40" i="22"/>
  <c r="EP40" i="22"/>
  <c r="CK40" i="22"/>
  <c r="EO40" i="22"/>
  <c r="CJ40" i="22"/>
  <c r="EN40" i="22"/>
  <c r="CI40" i="22"/>
  <c r="EM40" i="22"/>
  <c r="CH40" i="22"/>
  <c r="EL40" i="22"/>
  <c r="CG40" i="22"/>
  <c r="EK40" i="22"/>
  <c r="CF40" i="22"/>
  <c r="EJ40" i="22"/>
  <c r="CE40" i="22"/>
  <c r="EI40" i="22"/>
  <c r="CD40" i="22"/>
  <c r="EH40" i="22"/>
  <c r="CC40" i="22"/>
  <c r="EG40" i="22"/>
  <c r="CB40" i="22"/>
  <c r="EF40" i="22"/>
  <c r="CA40" i="22"/>
  <c r="EE40" i="22"/>
  <c r="BZ40" i="22"/>
  <c r="ED40" i="22"/>
  <c r="BY40" i="22"/>
  <c r="EC40" i="22"/>
  <c r="BX40" i="22"/>
  <c r="EB40" i="22"/>
  <c r="BW40" i="22"/>
  <c r="EA40" i="22"/>
  <c r="BV40" i="22"/>
  <c r="DZ40" i="22"/>
  <c r="BU40" i="22"/>
  <c r="DY40" i="22"/>
  <c r="BT40" i="22"/>
  <c r="DX40" i="22"/>
  <c r="BS40" i="22"/>
  <c r="DW40" i="22"/>
  <c r="BR40" i="22"/>
  <c r="DV40" i="22"/>
  <c r="BQ40" i="22"/>
  <c r="DU40" i="22"/>
  <c r="BP40" i="22"/>
  <c r="DT40" i="22"/>
  <c r="BO40" i="22"/>
  <c r="DS40" i="22"/>
  <c r="BN40" i="22"/>
  <c r="DR40" i="22"/>
  <c r="BM40" i="22"/>
  <c r="DQ40" i="22"/>
  <c r="BL40" i="22"/>
  <c r="DP40" i="22"/>
  <c r="BK40" i="22"/>
  <c r="DO40" i="22"/>
  <c r="BJ40" i="22"/>
  <c r="DN40" i="22"/>
  <c r="DM40" i="22"/>
  <c r="DL40" i="22"/>
  <c r="DK40" i="22"/>
  <c r="DJ40" i="22"/>
  <c r="DI40" i="22"/>
  <c r="CV39" i="22"/>
  <c r="EZ39" i="22"/>
  <c r="CU39" i="22"/>
  <c r="EY39" i="22"/>
  <c r="CT39" i="22"/>
  <c r="EX39" i="22"/>
  <c r="CS39" i="22"/>
  <c r="EW39" i="22"/>
  <c r="CR39" i="22"/>
  <c r="EV39" i="22"/>
  <c r="CQ39" i="22"/>
  <c r="EU39" i="22"/>
  <c r="CP39" i="22"/>
  <c r="ET39" i="22"/>
  <c r="CO39" i="22"/>
  <c r="ES39" i="22"/>
  <c r="CN39" i="22"/>
  <c r="ER39" i="22"/>
  <c r="CM39" i="22"/>
  <c r="EQ39" i="22"/>
  <c r="CL39" i="22"/>
  <c r="EP39" i="22"/>
  <c r="CK39" i="22"/>
  <c r="EO39" i="22"/>
  <c r="CJ39" i="22"/>
  <c r="EN39" i="22"/>
  <c r="CI39" i="22"/>
  <c r="EM39" i="22"/>
  <c r="CH39" i="22"/>
  <c r="EL39" i="22"/>
  <c r="CG39" i="22"/>
  <c r="EK39" i="22"/>
  <c r="CF39" i="22"/>
  <c r="EJ39" i="22"/>
  <c r="CE39" i="22"/>
  <c r="EI39" i="22"/>
  <c r="CD39" i="22"/>
  <c r="EH39" i="22"/>
  <c r="CC39" i="22"/>
  <c r="EG39" i="22"/>
  <c r="CB39" i="22"/>
  <c r="EF39" i="22"/>
  <c r="CA39" i="22"/>
  <c r="EE39" i="22"/>
  <c r="BZ39" i="22"/>
  <c r="ED39" i="22"/>
  <c r="BY39" i="22"/>
  <c r="EC39" i="22"/>
  <c r="BX39" i="22"/>
  <c r="EB39" i="22"/>
  <c r="BW39" i="22"/>
  <c r="EA39" i="22"/>
  <c r="BV39" i="22"/>
  <c r="DZ39" i="22"/>
  <c r="BU39" i="22"/>
  <c r="DY39" i="22"/>
  <c r="BT39" i="22"/>
  <c r="DX39" i="22"/>
  <c r="BS39" i="22"/>
  <c r="DW39" i="22"/>
  <c r="BR39" i="22"/>
  <c r="DV39" i="22"/>
  <c r="BQ39" i="22"/>
  <c r="DU39" i="22"/>
  <c r="BP39" i="22"/>
  <c r="DT39" i="22"/>
  <c r="BO39" i="22"/>
  <c r="DS39" i="22"/>
  <c r="BN39" i="22"/>
  <c r="DR39" i="22"/>
  <c r="BM39" i="22"/>
  <c r="DQ39" i="22"/>
  <c r="BL39" i="22"/>
  <c r="DP39" i="22"/>
  <c r="BK39" i="22"/>
  <c r="DO39" i="22"/>
  <c r="BJ39" i="22"/>
  <c r="DN39" i="22"/>
  <c r="DM39" i="22"/>
  <c r="DL39" i="22"/>
  <c r="DK39" i="22"/>
  <c r="DJ39" i="22"/>
  <c r="DI39" i="22"/>
  <c r="CV38" i="22"/>
  <c r="EZ38" i="22"/>
  <c r="CU38" i="22"/>
  <c r="EY38" i="22"/>
  <c r="CT38" i="22"/>
  <c r="EX38" i="22"/>
  <c r="CS38" i="22"/>
  <c r="EW38" i="22"/>
  <c r="CR38" i="22"/>
  <c r="EV38" i="22"/>
  <c r="CQ38" i="22"/>
  <c r="EU38" i="22"/>
  <c r="CP38" i="22"/>
  <c r="ET38" i="22"/>
  <c r="CO38" i="22"/>
  <c r="ES38" i="22"/>
  <c r="CN38" i="22"/>
  <c r="ER38" i="22"/>
  <c r="CM38" i="22"/>
  <c r="EQ38" i="22"/>
  <c r="CL38" i="22"/>
  <c r="EP38" i="22"/>
  <c r="CK38" i="22"/>
  <c r="EO38" i="22"/>
  <c r="CJ38" i="22"/>
  <c r="EN38" i="22"/>
  <c r="CI38" i="22"/>
  <c r="EM38" i="22"/>
  <c r="CH38" i="22"/>
  <c r="EL38" i="22"/>
  <c r="CG38" i="22"/>
  <c r="EK38" i="22"/>
  <c r="CF38" i="22"/>
  <c r="EJ38" i="22"/>
  <c r="CE38" i="22"/>
  <c r="EI38" i="22"/>
  <c r="CD38" i="22"/>
  <c r="EH38" i="22"/>
  <c r="CC38" i="22"/>
  <c r="EG38" i="22"/>
  <c r="CB38" i="22"/>
  <c r="EF38" i="22"/>
  <c r="CA38" i="22"/>
  <c r="EE38" i="22"/>
  <c r="BZ38" i="22"/>
  <c r="ED38" i="22"/>
  <c r="BY38" i="22"/>
  <c r="EC38" i="22"/>
  <c r="BX38" i="22"/>
  <c r="EB38" i="22"/>
  <c r="BW38" i="22"/>
  <c r="EA38" i="22"/>
  <c r="BV38" i="22"/>
  <c r="DZ38" i="22"/>
  <c r="BU38" i="22"/>
  <c r="DY38" i="22"/>
  <c r="BT38" i="22"/>
  <c r="DX38" i="22"/>
  <c r="BS38" i="22"/>
  <c r="DW38" i="22"/>
  <c r="BR38" i="22"/>
  <c r="DV38" i="22"/>
  <c r="BQ38" i="22"/>
  <c r="DU38" i="22"/>
  <c r="BP38" i="22"/>
  <c r="DT38" i="22"/>
  <c r="BO38" i="22"/>
  <c r="DS38" i="22"/>
  <c r="BN38" i="22"/>
  <c r="DR38" i="22"/>
  <c r="BM38" i="22"/>
  <c r="DQ38" i="22"/>
  <c r="BL38" i="22"/>
  <c r="DP38" i="22"/>
  <c r="BK38" i="22"/>
  <c r="DO38" i="22"/>
  <c r="BJ38" i="22"/>
  <c r="DN38" i="22"/>
  <c r="DM38" i="22"/>
  <c r="DL38" i="22"/>
  <c r="DK38" i="22"/>
  <c r="DJ38" i="22"/>
  <c r="DI38" i="22"/>
  <c r="CV37" i="22"/>
  <c r="EZ37" i="22"/>
  <c r="CU37" i="22"/>
  <c r="EY37" i="22"/>
  <c r="CT37" i="22"/>
  <c r="EX37" i="22"/>
  <c r="CS37" i="22"/>
  <c r="EW37" i="22"/>
  <c r="CR37" i="22"/>
  <c r="EV37" i="22"/>
  <c r="CQ37" i="22"/>
  <c r="EU37" i="22"/>
  <c r="CP37" i="22"/>
  <c r="ET37" i="22"/>
  <c r="CO37" i="22"/>
  <c r="ES37" i="22"/>
  <c r="CN37" i="22"/>
  <c r="ER37" i="22"/>
  <c r="CM37" i="22"/>
  <c r="EQ37" i="22"/>
  <c r="CL37" i="22"/>
  <c r="EP37" i="22"/>
  <c r="CK37" i="22"/>
  <c r="EO37" i="22"/>
  <c r="CJ37" i="22"/>
  <c r="EN37" i="22"/>
  <c r="CI37" i="22"/>
  <c r="EM37" i="22"/>
  <c r="CH37" i="22"/>
  <c r="EL37" i="22"/>
  <c r="CG37" i="22"/>
  <c r="EK37" i="22"/>
  <c r="CF37" i="22"/>
  <c r="EJ37" i="22"/>
  <c r="CE37" i="22"/>
  <c r="EI37" i="22"/>
  <c r="CD37" i="22"/>
  <c r="EH37" i="22"/>
  <c r="CC37" i="22"/>
  <c r="EG37" i="22"/>
  <c r="CB37" i="22"/>
  <c r="EF37" i="22"/>
  <c r="CA37" i="22"/>
  <c r="EE37" i="22"/>
  <c r="BZ37" i="22"/>
  <c r="ED37" i="22"/>
  <c r="BY37" i="22"/>
  <c r="EC37" i="22"/>
  <c r="BX37" i="22"/>
  <c r="EB37" i="22"/>
  <c r="BW37" i="22"/>
  <c r="EA37" i="22"/>
  <c r="BV37" i="22"/>
  <c r="DZ37" i="22"/>
  <c r="BU37" i="22"/>
  <c r="DY37" i="22"/>
  <c r="BT37" i="22"/>
  <c r="DX37" i="22"/>
  <c r="BS37" i="22"/>
  <c r="DW37" i="22"/>
  <c r="BR37" i="22"/>
  <c r="DV37" i="22"/>
  <c r="BQ37" i="22"/>
  <c r="DU37" i="22"/>
  <c r="BP37" i="22"/>
  <c r="DT37" i="22"/>
  <c r="BO37" i="22"/>
  <c r="DS37" i="22"/>
  <c r="BN37" i="22"/>
  <c r="DR37" i="22"/>
  <c r="BM37" i="22"/>
  <c r="DQ37" i="22"/>
  <c r="BL37" i="22"/>
  <c r="DP37" i="22"/>
  <c r="BK37" i="22"/>
  <c r="DO37" i="22"/>
  <c r="BJ37" i="22"/>
  <c r="DN37" i="22"/>
  <c r="DM37" i="22"/>
  <c r="DL37" i="22"/>
  <c r="DK37" i="22"/>
  <c r="DJ37" i="22"/>
  <c r="DI37" i="22"/>
  <c r="CV36" i="22"/>
  <c r="EZ36" i="22"/>
  <c r="CU36" i="22"/>
  <c r="EY36" i="22"/>
  <c r="CT36" i="22"/>
  <c r="EX36" i="22"/>
  <c r="CS36" i="22"/>
  <c r="EW36" i="22"/>
  <c r="CR36" i="22"/>
  <c r="EV36" i="22"/>
  <c r="CQ36" i="22"/>
  <c r="EU36" i="22"/>
  <c r="CP36" i="22"/>
  <c r="ET36" i="22"/>
  <c r="CO36" i="22"/>
  <c r="ES36" i="22"/>
  <c r="CN36" i="22"/>
  <c r="ER36" i="22"/>
  <c r="CM36" i="22"/>
  <c r="EQ36" i="22"/>
  <c r="CL36" i="22"/>
  <c r="EP36" i="22"/>
  <c r="CK36" i="22"/>
  <c r="EO36" i="22"/>
  <c r="CJ36" i="22"/>
  <c r="EN36" i="22"/>
  <c r="CI36" i="22"/>
  <c r="EM36" i="22"/>
  <c r="CH36" i="22"/>
  <c r="EL36" i="22"/>
  <c r="CG36" i="22"/>
  <c r="EK36" i="22"/>
  <c r="CF36" i="22"/>
  <c r="EJ36" i="22"/>
  <c r="CE36" i="22"/>
  <c r="EI36" i="22"/>
  <c r="CD36" i="22"/>
  <c r="EH36" i="22"/>
  <c r="CC36" i="22"/>
  <c r="EG36" i="22"/>
  <c r="CB36" i="22"/>
  <c r="EF36" i="22"/>
  <c r="CA36" i="22"/>
  <c r="EE36" i="22"/>
  <c r="BZ36" i="22"/>
  <c r="ED36" i="22"/>
  <c r="BY36" i="22"/>
  <c r="EC36" i="22"/>
  <c r="BX36" i="22"/>
  <c r="EB36" i="22"/>
  <c r="BW36" i="22"/>
  <c r="EA36" i="22"/>
  <c r="BV36" i="22"/>
  <c r="DZ36" i="22"/>
  <c r="BU36" i="22"/>
  <c r="DY36" i="22"/>
  <c r="BT36" i="22"/>
  <c r="DX36" i="22"/>
  <c r="BS36" i="22"/>
  <c r="DW36" i="22"/>
  <c r="BR36" i="22"/>
  <c r="DV36" i="22"/>
  <c r="BQ36" i="22"/>
  <c r="DU36" i="22"/>
  <c r="BP36" i="22"/>
  <c r="DT36" i="22"/>
  <c r="BO36" i="22"/>
  <c r="DS36" i="22"/>
  <c r="BN36" i="22"/>
  <c r="DR36" i="22"/>
  <c r="BM36" i="22"/>
  <c r="DQ36" i="22"/>
  <c r="BL36" i="22"/>
  <c r="DP36" i="22"/>
  <c r="BK36" i="22"/>
  <c r="DO36" i="22"/>
  <c r="BJ36" i="22"/>
  <c r="DN36" i="22"/>
  <c r="DM36" i="22"/>
  <c r="DL36" i="22"/>
  <c r="DK36" i="22"/>
  <c r="DJ36" i="22"/>
  <c r="DI36" i="22"/>
  <c r="CV35" i="22"/>
  <c r="EZ35" i="22"/>
  <c r="CU35" i="22"/>
  <c r="EY35" i="22"/>
  <c r="CT35" i="22"/>
  <c r="EX35" i="22"/>
  <c r="CS35" i="22"/>
  <c r="EW35" i="22"/>
  <c r="CR35" i="22"/>
  <c r="EV35" i="22"/>
  <c r="CQ35" i="22"/>
  <c r="EU35" i="22"/>
  <c r="CP35" i="22"/>
  <c r="ET35" i="22"/>
  <c r="CO35" i="22"/>
  <c r="ES35" i="22"/>
  <c r="CN35" i="22"/>
  <c r="ER35" i="22"/>
  <c r="CM35" i="22"/>
  <c r="EQ35" i="22"/>
  <c r="CL35" i="22"/>
  <c r="EP35" i="22"/>
  <c r="CK35" i="22"/>
  <c r="EO35" i="22"/>
  <c r="CJ35" i="22"/>
  <c r="EN35" i="22"/>
  <c r="CI35" i="22"/>
  <c r="EM35" i="22"/>
  <c r="CH35" i="22"/>
  <c r="EL35" i="22"/>
  <c r="CG35" i="22"/>
  <c r="EK35" i="22"/>
  <c r="CF35" i="22"/>
  <c r="EJ35" i="22"/>
  <c r="CE35" i="22"/>
  <c r="EI35" i="22"/>
  <c r="CD35" i="22"/>
  <c r="EH35" i="22"/>
  <c r="CC35" i="22"/>
  <c r="EG35" i="22"/>
  <c r="CB35" i="22"/>
  <c r="EF35" i="22"/>
  <c r="CA35" i="22"/>
  <c r="EE35" i="22"/>
  <c r="BZ35" i="22"/>
  <c r="ED35" i="22"/>
  <c r="BY35" i="22"/>
  <c r="EC35" i="22"/>
  <c r="BX35" i="22"/>
  <c r="EB35" i="22"/>
  <c r="BW35" i="22"/>
  <c r="EA35" i="22"/>
  <c r="BV35" i="22"/>
  <c r="DZ35" i="22"/>
  <c r="BU35" i="22"/>
  <c r="DY35" i="22"/>
  <c r="BT35" i="22"/>
  <c r="DX35" i="22"/>
  <c r="BS35" i="22"/>
  <c r="DW35" i="22"/>
  <c r="BR35" i="22"/>
  <c r="DV35" i="22"/>
  <c r="BQ35" i="22"/>
  <c r="DU35" i="22"/>
  <c r="BP35" i="22"/>
  <c r="DT35" i="22"/>
  <c r="BO35" i="22"/>
  <c r="DS35" i="22"/>
  <c r="BN35" i="22"/>
  <c r="DR35" i="22"/>
  <c r="BM35" i="22"/>
  <c r="DQ35" i="22"/>
  <c r="BL35" i="22"/>
  <c r="DP35" i="22"/>
  <c r="BK35" i="22"/>
  <c r="DO35" i="22"/>
  <c r="BJ35" i="22"/>
  <c r="DN35" i="22"/>
  <c r="DM35" i="22"/>
  <c r="DL35" i="22"/>
  <c r="DK35" i="22"/>
  <c r="DJ35" i="22"/>
  <c r="DI35" i="22"/>
  <c r="CV34" i="22"/>
  <c r="EZ34" i="22" s="1"/>
  <c r="CU34" i="22"/>
  <c r="EY34" i="22" s="1"/>
  <c r="CT34" i="22"/>
  <c r="EX34" i="22"/>
  <c r="CS34" i="22"/>
  <c r="EW34" i="22" s="1"/>
  <c r="CR34" i="22"/>
  <c r="EV34" i="22" s="1"/>
  <c r="CQ34" i="22"/>
  <c r="EU34" i="22" s="1"/>
  <c r="CP34" i="22"/>
  <c r="ET34" i="22"/>
  <c r="CO34" i="22"/>
  <c r="ES34" i="22" s="1"/>
  <c r="CN34" i="22"/>
  <c r="ER34" i="22" s="1"/>
  <c r="CM34" i="22"/>
  <c r="EQ34" i="22" s="1"/>
  <c r="CL34" i="22"/>
  <c r="EP34" i="22"/>
  <c r="CK34" i="22"/>
  <c r="EO34" i="22" s="1"/>
  <c r="CJ34" i="22"/>
  <c r="EN34" i="22" s="1"/>
  <c r="CI34" i="22"/>
  <c r="EM34" i="22" s="1"/>
  <c r="CH34" i="22"/>
  <c r="EL34" i="22"/>
  <c r="CG34" i="22"/>
  <c r="EK34" i="22" s="1"/>
  <c r="CF34" i="22"/>
  <c r="EJ34" i="22" s="1"/>
  <c r="CE34" i="22"/>
  <c r="EI34" i="22" s="1"/>
  <c r="CD34" i="22"/>
  <c r="EH34" i="22"/>
  <c r="CC34" i="22"/>
  <c r="EG34" i="22" s="1"/>
  <c r="CB34" i="22"/>
  <c r="EF34" i="22" s="1"/>
  <c r="CA34" i="22"/>
  <c r="EE34" i="22" s="1"/>
  <c r="BZ34" i="22"/>
  <c r="ED34" i="22"/>
  <c r="BY34" i="22"/>
  <c r="EC34" i="22" s="1"/>
  <c r="BX34" i="22"/>
  <c r="EB34" i="22" s="1"/>
  <c r="BW34" i="22"/>
  <c r="EA34" i="22" s="1"/>
  <c r="BV34" i="22"/>
  <c r="DZ34" i="22"/>
  <c r="BU34" i="22"/>
  <c r="DY34" i="22" s="1"/>
  <c r="BT34" i="22"/>
  <c r="DX34" i="22" s="1"/>
  <c r="BS34" i="22"/>
  <c r="DW34" i="22" s="1"/>
  <c r="BR34" i="22"/>
  <c r="DV34" i="22"/>
  <c r="BQ34" i="22"/>
  <c r="DU34" i="22" s="1"/>
  <c r="BP34" i="22"/>
  <c r="DT34" i="22" s="1"/>
  <c r="BO34" i="22"/>
  <c r="DS34" i="22" s="1"/>
  <c r="BN34" i="22"/>
  <c r="DR34" i="22"/>
  <c r="BM34" i="22"/>
  <c r="DQ34" i="22" s="1"/>
  <c r="BL34" i="22"/>
  <c r="DP34" i="22" s="1"/>
  <c r="BK34" i="22"/>
  <c r="DO34" i="22" s="1"/>
  <c r="BJ34" i="22"/>
  <c r="DN34" i="22"/>
  <c r="DM34" i="22"/>
  <c r="DL34" i="22"/>
  <c r="DK34" i="22"/>
  <c r="DJ34" i="22"/>
  <c r="DI34" i="22"/>
  <c r="CV33" i="22"/>
  <c r="EZ33" i="22"/>
  <c r="CU33" i="22"/>
  <c r="EY33" i="22" s="1"/>
  <c r="CT33" i="22"/>
  <c r="EX33" i="22"/>
  <c r="CS33" i="22"/>
  <c r="EW33" i="22"/>
  <c r="CR33" i="22"/>
  <c r="EV33" i="22"/>
  <c r="CQ33" i="22"/>
  <c r="EU33" i="22" s="1"/>
  <c r="CP33" i="22"/>
  <c r="ET33" i="22"/>
  <c r="CO33" i="22"/>
  <c r="ES33" i="22"/>
  <c r="CN33" i="22"/>
  <c r="ER33" i="22"/>
  <c r="CM33" i="22"/>
  <c r="EQ33" i="22" s="1"/>
  <c r="CL33" i="22"/>
  <c r="EP33" i="22"/>
  <c r="CK33" i="22"/>
  <c r="EO33" i="22"/>
  <c r="CJ33" i="22"/>
  <c r="EN33" i="22"/>
  <c r="CI33" i="22"/>
  <c r="EM33" i="22" s="1"/>
  <c r="CH33" i="22"/>
  <c r="EL33" i="22"/>
  <c r="CG33" i="22"/>
  <c r="EK33" i="22"/>
  <c r="CF33" i="22"/>
  <c r="EJ33" i="22"/>
  <c r="CE33" i="22"/>
  <c r="EI33" i="22" s="1"/>
  <c r="CD33" i="22"/>
  <c r="EH33" i="22"/>
  <c r="CC33" i="22"/>
  <c r="EG33" i="22"/>
  <c r="CB33" i="22"/>
  <c r="EF33" i="22"/>
  <c r="CA33" i="22"/>
  <c r="EE33" i="22" s="1"/>
  <c r="BZ33" i="22"/>
  <c r="ED33" i="22"/>
  <c r="BY33" i="22"/>
  <c r="EC33" i="22"/>
  <c r="BX33" i="22"/>
  <c r="EB33" i="22"/>
  <c r="BW33" i="22"/>
  <c r="EA33" i="22" s="1"/>
  <c r="BV33" i="22"/>
  <c r="DZ33" i="22"/>
  <c r="BU33" i="22"/>
  <c r="DY33" i="22"/>
  <c r="BT33" i="22"/>
  <c r="DX33" i="22"/>
  <c r="BS33" i="22"/>
  <c r="DW33" i="22" s="1"/>
  <c r="BR33" i="22"/>
  <c r="DV33" i="22"/>
  <c r="BQ33" i="22"/>
  <c r="DU33" i="22"/>
  <c r="BP33" i="22"/>
  <c r="DT33" i="22"/>
  <c r="BO33" i="22"/>
  <c r="DS33" i="22" s="1"/>
  <c r="BN33" i="22"/>
  <c r="DR33" i="22"/>
  <c r="BM33" i="22"/>
  <c r="DQ33" i="22"/>
  <c r="BL33" i="22"/>
  <c r="DP33" i="22"/>
  <c r="BK33" i="22"/>
  <c r="DO33" i="22" s="1"/>
  <c r="DN33" i="22"/>
  <c r="DM33" i="22"/>
  <c r="DL33" i="22"/>
  <c r="DK33" i="22"/>
  <c r="DJ33" i="22"/>
  <c r="DI33" i="22"/>
  <c r="CV29" i="22"/>
  <c r="EZ29" i="22"/>
  <c r="CU29" i="22"/>
  <c r="EY29" i="22"/>
  <c r="CT29" i="22"/>
  <c r="EX29" i="22"/>
  <c r="CS29" i="22"/>
  <c r="EW29" i="22"/>
  <c r="CR29" i="22"/>
  <c r="EV29" i="22"/>
  <c r="CQ29" i="22"/>
  <c r="EU29" i="22"/>
  <c r="CP29" i="22"/>
  <c r="ET29" i="22"/>
  <c r="CO29" i="22"/>
  <c r="ES29" i="22"/>
  <c r="CN29" i="22"/>
  <c r="ER29" i="22"/>
  <c r="CM29" i="22"/>
  <c r="EQ29" i="22"/>
  <c r="CL29" i="22"/>
  <c r="EP29" i="22"/>
  <c r="CK29" i="22"/>
  <c r="EO29" i="22"/>
  <c r="CJ29" i="22"/>
  <c r="EN29" i="22"/>
  <c r="CI29" i="22"/>
  <c r="EM29" i="22"/>
  <c r="CH29" i="22"/>
  <c r="EL29" i="22"/>
  <c r="CG29" i="22"/>
  <c r="EK29" i="22"/>
  <c r="CF29" i="22"/>
  <c r="EJ29" i="22"/>
  <c r="CE29" i="22"/>
  <c r="EI29" i="22"/>
  <c r="CD29" i="22"/>
  <c r="EH29" i="22"/>
  <c r="CC29" i="22"/>
  <c r="EG29" i="22"/>
  <c r="CB29" i="22"/>
  <c r="EF29" i="22"/>
  <c r="CA29" i="22"/>
  <c r="EE29" i="22"/>
  <c r="BZ29" i="22"/>
  <c r="ED29" i="22"/>
  <c r="BY29" i="22"/>
  <c r="EC29" i="22"/>
  <c r="BX29" i="22"/>
  <c r="EB29" i="22"/>
  <c r="BW29" i="22"/>
  <c r="EA29" i="22"/>
  <c r="BV29" i="22"/>
  <c r="DZ29" i="22"/>
  <c r="BU29" i="22"/>
  <c r="DY29" i="22"/>
  <c r="BT29" i="22"/>
  <c r="DX29" i="22"/>
  <c r="BS29" i="22"/>
  <c r="DW29" i="22"/>
  <c r="BR29" i="22"/>
  <c r="DV29" i="22"/>
  <c r="BQ29" i="22"/>
  <c r="DU29" i="22"/>
  <c r="BP29" i="22"/>
  <c r="DT29" i="22"/>
  <c r="BO29" i="22"/>
  <c r="DS29" i="22"/>
  <c r="BN29" i="22"/>
  <c r="DR29" i="22"/>
  <c r="BM29" i="22"/>
  <c r="DQ29" i="22"/>
  <c r="BL29" i="22"/>
  <c r="DP29" i="22"/>
  <c r="BK29" i="22"/>
  <c r="DO29" i="22"/>
  <c r="BJ29" i="22"/>
  <c r="DN29" i="22"/>
  <c r="DM29" i="22"/>
  <c r="DL29" i="22"/>
  <c r="DK29" i="22"/>
  <c r="DJ29" i="22"/>
  <c r="DI29" i="22"/>
  <c r="CV28" i="22"/>
  <c r="EZ28" i="22"/>
  <c r="CU28" i="22"/>
  <c r="EY28" i="22"/>
  <c r="CT28" i="22"/>
  <c r="EX28" i="22"/>
  <c r="CS28" i="22"/>
  <c r="EW28" i="22"/>
  <c r="CR28" i="22"/>
  <c r="EV28" i="22"/>
  <c r="CQ28" i="22"/>
  <c r="EU28" i="22"/>
  <c r="CP28" i="22"/>
  <c r="ET28" i="22"/>
  <c r="CO28" i="22"/>
  <c r="ES28" i="22"/>
  <c r="CN28" i="22"/>
  <c r="ER28" i="22"/>
  <c r="CM28" i="22"/>
  <c r="EQ28" i="22"/>
  <c r="CL28" i="22"/>
  <c r="EP28" i="22"/>
  <c r="CK28" i="22"/>
  <c r="EO28" i="22"/>
  <c r="CJ28" i="22"/>
  <c r="EN28" i="22"/>
  <c r="CI28" i="22"/>
  <c r="EM28" i="22"/>
  <c r="CH28" i="22"/>
  <c r="EL28" i="22"/>
  <c r="CG28" i="22"/>
  <c r="EK28" i="22"/>
  <c r="CF28" i="22"/>
  <c r="EJ28" i="22"/>
  <c r="CE28" i="22"/>
  <c r="EI28" i="22"/>
  <c r="CD28" i="22"/>
  <c r="EH28" i="22"/>
  <c r="CC28" i="22"/>
  <c r="EG28" i="22"/>
  <c r="CB28" i="22"/>
  <c r="EF28" i="22"/>
  <c r="CA28" i="22"/>
  <c r="EE28" i="22"/>
  <c r="BZ28" i="22"/>
  <c r="ED28" i="22"/>
  <c r="BY28" i="22"/>
  <c r="EC28" i="22"/>
  <c r="BX28" i="22"/>
  <c r="EB28" i="22"/>
  <c r="BW28" i="22"/>
  <c r="EA28" i="22"/>
  <c r="BV28" i="22"/>
  <c r="DZ28" i="22"/>
  <c r="BU28" i="22"/>
  <c r="DY28" i="22"/>
  <c r="BT28" i="22"/>
  <c r="DX28" i="22"/>
  <c r="BS28" i="22"/>
  <c r="DW28" i="22"/>
  <c r="BR28" i="22"/>
  <c r="DV28" i="22"/>
  <c r="BQ28" i="22"/>
  <c r="DU28" i="22"/>
  <c r="BP28" i="22"/>
  <c r="DT28" i="22"/>
  <c r="BO28" i="22"/>
  <c r="DS28" i="22"/>
  <c r="BN28" i="22"/>
  <c r="DR28" i="22"/>
  <c r="BM28" i="22"/>
  <c r="DQ28" i="22"/>
  <c r="BL28" i="22"/>
  <c r="DP28" i="22"/>
  <c r="BK28" i="22"/>
  <c r="DO28" i="22"/>
  <c r="BJ28" i="22"/>
  <c r="DN28" i="22"/>
  <c r="DM28" i="22"/>
  <c r="DL28" i="22"/>
  <c r="DK28" i="22"/>
  <c r="DJ28" i="22"/>
  <c r="DI28" i="22"/>
  <c r="CV27" i="22"/>
  <c r="EZ27" i="22"/>
  <c r="CU27" i="22"/>
  <c r="EY27" i="22"/>
  <c r="CT27" i="22"/>
  <c r="EX27" i="22"/>
  <c r="CS27" i="22"/>
  <c r="EW27" i="22"/>
  <c r="CR27" i="22"/>
  <c r="EV27" i="22"/>
  <c r="CQ27" i="22"/>
  <c r="EU27" i="22"/>
  <c r="CP27" i="22"/>
  <c r="ET27" i="22"/>
  <c r="CO27" i="22"/>
  <c r="ES27" i="22"/>
  <c r="CN27" i="22"/>
  <c r="ER27" i="22"/>
  <c r="CM27" i="22"/>
  <c r="EQ27" i="22"/>
  <c r="CL27" i="22"/>
  <c r="EP27" i="22"/>
  <c r="CK27" i="22"/>
  <c r="EO27" i="22"/>
  <c r="CJ27" i="22"/>
  <c r="EN27" i="22"/>
  <c r="CI27" i="22"/>
  <c r="EM27" i="22"/>
  <c r="CH27" i="22"/>
  <c r="EL27" i="22"/>
  <c r="CG27" i="22"/>
  <c r="EK27" i="22"/>
  <c r="CF27" i="22"/>
  <c r="EJ27" i="22"/>
  <c r="CE27" i="22"/>
  <c r="EI27" i="22"/>
  <c r="CD27" i="22"/>
  <c r="EH27" i="22"/>
  <c r="CC27" i="22"/>
  <c r="EG27" i="22"/>
  <c r="CB27" i="22"/>
  <c r="EF27" i="22"/>
  <c r="CA27" i="22"/>
  <c r="EE27" i="22"/>
  <c r="BZ27" i="22"/>
  <c r="ED27" i="22"/>
  <c r="BY27" i="22"/>
  <c r="EC27" i="22"/>
  <c r="BX27" i="22"/>
  <c r="EB27" i="22"/>
  <c r="BW27" i="22"/>
  <c r="EA27" i="22"/>
  <c r="BV27" i="22"/>
  <c r="DZ27" i="22"/>
  <c r="BU27" i="22"/>
  <c r="DY27" i="22"/>
  <c r="BT27" i="22"/>
  <c r="DX27" i="22"/>
  <c r="BS27" i="22"/>
  <c r="DW27" i="22"/>
  <c r="BR27" i="22"/>
  <c r="DV27" i="22"/>
  <c r="BQ27" i="22"/>
  <c r="DU27" i="22"/>
  <c r="BP27" i="22"/>
  <c r="DT27" i="22"/>
  <c r="BO27" i="22"/>
  <c r="DS27" i="22"/>
  <c r="BN27" i="22"/>
  <c r="DR27" i="22"/>
  <c r="BM27" i="22"/>
  <c r="DQ27" i="22"/>
  <c r="BL27" i="22"/>
  <c r="DP27" i="22"/>
  <c r="BK27" i="22"/>
  <c r="DO27" i="22"/>
  <c r="BJ27" i="22"/>
  <c r="DN27" i="22"/>
  <c r="DM27" i="22"/>
  <c r="DL27" i="22"/>
  <c r="DK27" i="22"/>
  <c r="DJ27" i="22"/>
  <c r="DI27" i="22"/>
  <c r="CV26" i="22"/>
  <c r="EZ26" i="22"/>
  <c r="CU26" i="22"/>
  <c r="EY26" i="22"/>
  <c r="CT26" i="22"/>
  <c r="EX26" i="22"/>
  <c r="CS26" i="22"/>
  <c r="EW26" i="22"/>
  <c r="CR26" i="22"/>
  <c r="EV26" i="22"/>
  <c r="CQ26" i="22"/>
  <c r="EU26" i="22"/>
  <c r="CP26" i="22"/>
  <c r="ET26" i="22"/>
  <c r="CO26" i="22"/>
  <c r="ES26" i="22"/>
  <c r="CN26" i="22"/>
  <c r="ER26" i="22"/>
  <c r="CM26" i="22"/>
  <c r="EQ26" i="22"/>
  <c r="CL26" i="22"/>
  <c r="EP26" i="22"/>
  <c r="CK26" i="22"/>
  <c r="EO26" i="22"/>
  <c r="CJ26" i="22"/>
  <c r="EN26" i="22"/>
  <c r="CI26" i="22"/>
  <c r="EM26" i="22"/>
  <c r="CH26" i="22"/>
  <c r="EL26" i="22"/>
  <c r="CG26" i="22"/>
  <c r="EK26" i="22"/>
  <c r="CF26" i="22"/>
  <c r="EJ26" i="22"/>
  <c r="CE26" i="22"/>
  <c r="EI26" i="22"/>
  <c r="CD26" i="22"/>
  <c r="EH26" i="22"/>
  <c r="CC26" i="22"/>
  <c r="EG26" i="22"/>
  <c r="CB26" i="22"/>
  <c r="EF26" i="22"/>
  <c r="CA26" i="22"/>
  <c r="EE26" i="22"/>
  <c r="BZ26" i="22"/>
  <c r="ED26" i="22"/>
  <c r="BY26" i="22"/>
  <c r="EC26" i="22"/>
  <c r="BX26" i="22"/>
  <c r="EB26" i="22"/>
  <c r="BW26" i="22"/>
  <c r="EA26" i="22"/>
  <c r="BV26" i="22"/>
  <c r="DZ26" i="22"/>
  <c r="BU26" i="22"/>
  <c r="DY26" i="22"/>
  <c r="BT26" i="22"/>
  <c r="DX26" i="22"/>
  <c r="BS26" i="22"/>
  <c r="DW26" i="22"/>
  <c r="BR26" i="22"/>
  <c r="DV26" i="22"/>
  <c r="BQ26" i="22"/>
  <c r="DU26" i="22"/>
  <c r="BP26" i="22"/>
  <c r="DT26" i="22"/>
  <c r="BO26" i="22"/>
  <c r="DS26" i="22"/>
  <c r="BN26" i="22"/>
  <c r="DR26" i="22"/>
  <c r="BM26" i="22"/>
  <c r="DQ26" i="22"/>
  <c r="BL26" i="22"/>
  <c r="DP26" i="22"/>
  <c r="BK26" i="22"/>
  <c r="DO26" i="22"/>
  <c r="BJ26" i="22"/>
  <c r="DN26" i="22"/>
  <c r="DM26" i="22"/>
  <c r="DL26" i="22"/>
  <c r="DK26" i="22"/>
  <c r="DJ26" i="22"/>
  <c r="DI26" i="22"/>
  <c r="CV25" i="22"/>
  <c r="EZ25" i="22"/>
  <c r="CU25" i="22"/>
  <c r="EY25" i="22"/>
  <c r="CT25" i="22"/>
  <c r="EX25" i="22"/>
  <c r="CS25" i="22"/>
  <c r="EW25" i="22"/>
  <c r="CR25" i="22"/>
  <c r="EV25" i="22"/>
  <c r="CQ25" i="22"/>
  <c r="EU25" i="22"/>
  <c r="CP25" i="22"/>
  <c r="ET25" i="22"/>
  <c r="CO25" i="22"/>
  <c r="ES25" i="22"/>
  <c r="CN25" i="22"/>
  <c r="ER25" i="22"/>
  <c r="CM25" i="22"/>
  <c r="EQ25" i="22"/>
  <c r="CL25" i="22"/>
  <c r="EP25" i="22"/>
  <c r="CK25" i="22"/>
  <c r="EO25" i="22"/>
  <c r="CJ25" i="22"/>
  <c r="EN25" i="22"/>
  <c r="CI25" i="22"/>
  <c r="EM25" i="22"/>
  <c r="CH25" i="22"/>
  <c r="EL25" i="22"/>
  <c r="CG25" i="22"/>
  <c r="EK25" i="22"/>
  <c r="CF25" i="22"/>
  <c r="EJ25" i="22"/>
  <c r="CE25" i="22"/>
  <c r="EI25" i="22"/>
  <c r="CD25" i="22"/>
  <c r="EH25" i="22"/>
  <c r="CC25" i="22"/>
  <c r="EG25" i="22"/>
  <c r="CB25" i="22"/>
  <c r="EF25" i="22"/>
  <c r="CA25" i="22"/>
  <c r="EE25" i="22"/>
  <c r="BZ25" i="22"/>
  <c r="ED25" i="22"/>
  <c r="BY25" i="22"/>
  <c r="EC25" i="22"/>
  <c r="BX25" i="22"/>
  <c r="EB25" i="22"/>
  <c r="BW25" i="22"/>
  <c r="EA25" i="22"/>
  <c r="BV25" i="22"/>
  <c r="DZ25" i="22"/>
  <c r="BU25" i="22"/>
  <c r="DY25" i="22"/>
  <c r="BT25" i="22"/>
  <c r="DX25" i="22"/>
  <c r="BS25" i="22"/>
  <c r="DW25" i="22"/>
  <c r="BR25" i="22"/>
  <c r="DV25" i="22"/>
  <c r="BQ25" i="22"/>
  <c r="DU25" i="22"/>
  <c r="BP25" i="22"/>
  <c r="DT25" i="22"/>
  <c r="BO25" i="22"/>
  <c r="DS25" i="22"/>
  <c r="BN25" i="22"/>
  <c r="DR25" i="22"/>
  <c r="BM25" i="22"/>
  <c r="DQ25" i="22"/>
  <c r="BL25" i="22"/>
  <c r="DP25" i="22"/>
  <c r="BK25" i="22"/>
  <c r="DO25" i="22"/>
  <c r="BJ25" i="22"/>
  <c r="DN25" i="22"/>
  <c r="DM25" i="22"/>
  <c r="DL25" i="22"/>
  <c r="DK25" i="22"/>
  <c r="DJ25" i="22"/>
  <c r="DI25" i="22"/>
  <c r="CV24" i="22"/>
  <c r="EZ24" i="22"/>
  <c r="CU24" i="22"/>
  <c r="EY24" i="22"/>
  <c r="CT24" i="22"/>
  <c r="EX24" i="22"/>
  <c r="CS24" i="22"/>
  <c r="EW24" i="22"/>
  <c r="CR24" i="22"/>
  <c r="EV24" i="22"/>
  <c r="CQ24" i="22"/>
  <c r="EU24" i="22"/>
  <c r="CP24" i="22"/>
  <c r="ET24" i="22"/>
  <c r="CO24" i="22"/>
  <c r="ES24" i="22"/>
  <c r="CN24" i="22"/>
  <c r="ER24" i="22"/>
  <c r="CM24" i="22"/>
  <c r="EQ24" i="22"/>
  <c r="CL24" i="22"/>
  <c r="EP24" i="22"/>
  <c r="CK24" i="22"/>
  <c r="EO24" i="22"/>
  <c r="CJ24" i="22"/>
  <c r="EN24" i="22"/>
  <c r="CI24" i="22"/>
  <c r="EM24" i="22"/>
  <c r="CH24" i="22"/>
  <c r="EL24" i="22"/>
  <c r="CG24" i="22"/>
  <c r="EK24" i="22"/>
  <c r="CF24" i="22"/>
  <c r="EJ24" i="22"/>
  <c r="CE24" i="22"/>
  <c r="EI24" i="22"/>
  <c r="CD24" i="22"/>
  <c r="EH24" i="22"/>
  <c r="CC24" i="22"/>
  <c r="EG24" i="22"/>
  <c r="CB24" i="22"/>
  <c r="EF24" i="22"/>
  <c r="CA24" i="22"/>
  <c r="EE24" i="22"/>
  <c r="BZ24" i="22"/>
  <c r="ED24" i="22"/>
  <c r="BY24" i="22"/>
  <c r="EC24" i="22"/>
  <c r="BX24" i="22"/>
  <c r="EB24" i="22"/>
  <c r="BW24" i="22"/>
  <c r="EA24" i="22"/>
  <c r="BV24" i="22"/>
  <c r="DZ24" i="22"/>
  <c r="BU24" i="22"/>
  <c r="DY24" i="22"/>
  <c r="BT24" i="22"/>
  <c r="DX24" i="22"/>
  <c r="BS24" i="22"/>
  <c r="DW24" i="22"/>
  <c r="BR24" i="22"/>
  <c r="DV24" i="22"/>
  <c r="BQ24" i="22"/>
  <c r="DU24" i="22"/>
  <c r="BP24" i="22"/>
  <c r="DT24" i="22"/>
  <c r="BO24" i="22"/>
  <c r="DS24" i="22"/>
  <c r="BN24" i="22"/>
  <c r="DR24" i="22"/>
  <c r="BM24" i="22"/>
  <c r="DQ24" i="22"/>
  <c r="BL24" i="22"/>
  <c r="DP24" i="22"/>
  <c r="BK24" i="22"/>
  <c r="DO24" i="22"/>
  <c r="BJ24" i="22"/>
  <c r="DN24" i="22"/>
  <c r="DM24" i="22"/>
  <c r="DL24" i="22"/>
  <c r="DK24" i="22"/>
  <c r="DJ24" i="22"/>
  <c r="DI24" i="22"/>
  <c r="CV23" i="22"/>
  <c r="EZ23" i="22"/>
  <c r="CU23" i="22"/>
  <c r="EY23" i="22"/>
  <c r="CT23" i="22"/>
  <c r="EX23" i="22"/>
  <c r="CS23" i="22"/>
  <c r="EW23" i="22"/>
  <c r="CR23" i="22"/>
  <c r="EV23" i="22"/>
  <c r="CQ23" i="22"/>
  <c r="EU23" i="22"/>
  <c r="CP23" i="22"/>
  <c r="ET23" i="22"/>
  <c r="CO23" i="22"/>
  <c r="ES23" i="22"/>
  <c r="CN23" i="22"/>
  <c r="ER23" i="22"/>
  <c r="CM23" i="22"/>
  <c r="EQ23" i="22"/>
  <c r="CL23" i="22"/>
  <c r="EP23" i="22"/>
  <c r="CK23" i="22"/>
  <c r="EO23" i="22"/>
  <c r="CJ23" i="22"/>
  <c r="EN23" i="22"/>
  <c r="CI23" i="22"/>
  <c r="EM23" i="22"/>
  <c r="CH23" i="22"/>
  <c r="EL23" i="22"/>
  <c r="CG23" i="22"/>
  <c r="EK23" i="22"/>
  <c r="CF23" i="22"/>
  <c r="EJ23" i="22"/>
  <c r="CE23" i="22"/>
  <c r="EI23" i="22"/>
  <c r="CD23" i="22"/>
  <c r="EH23" i="22"/>
  <c r="CC23" i="22"/>
  <c r="EG23" i="22"/>
  <c r="CB23" i="22"/>
  <c r="EF23" i="22"/>
  <c r="CA23" i="22"/>
  <c r="EE23" i="22"/>
  <c r="BZ23" i="22"/>
  <c r="ED23" i="22"/>
  <c r="BY23" i="22"/>
  <c r="EC23" i="22"/>
  <c r="BX23" i="22"/>
  <c r="EB23" i="22"/>
  <c r="BW23" i="22"/>
  <c r="EA23" i="22"/>
  <c r="BV23" i="22"/>
  <c r="DZ23" i="22"/>
  <c r="BU23" i="22"/>
  <c r="DY23" i="22"/>
  <c r="BT23" i="22"/>
  <c r="DX23" i="22"/>
  <c r="BS23" i="22"/>
  <c r="DW23" i="22"/>
  <c r="BR23" i="22"/>
  <c r="DV23" i="22"/>
  <c r="BQ23" i="22"/>
  <c r="DU23" i="22"/>
  <c r="BP23" i="22"/>
  <c r="DT23" i="22"/>
  <c r="BO23" i="22"/>
  <c r="DS23" i="22"/>
  <c r="BN23" i="22"/>
  <c r="DR23" i="22"/>
  <c r="BM23" i="22"/>
  <c r="DQ23" i="22"/>
  <c r="BL23" i="22"/>
  <c r="DP23" i="22"/>
  <c r="BK23" i="22"/>
  <c r="DO23" i="22"/>
  <c r="BJ23" i="22"/>
  <c r="DN23" i="22"/>
  <c r="DM23" i="22"/>
  <c r="DL23" i="22"/>
  <c r="DK23" i="22"/>
  <c r="DJ23" i="22"/>
  <c r="DI23" i="22"/>
  <c r="CV22" i="22"/>
  <c r="EZ22" i="22"/>
  <c r="CU22" i="22"/>
  <c r="EY22" i="22"/>
  <c r="CT22" i="22"/>
  <c r="EX22" i="22"/>
  <c r="CS22" i="22"/>
  <c r="EW22" i="22"/>
  <c r="CR22" i="22"/>
  <c r="EV22" i="22"/>
  <c r="CQ22" i="22"/>
  <c r="EU22" i="22"/>
  <c r="CP22" i="22"/>
  <c r="ET22" i="22"/>
  <c r="CO22" i="22"/>
  <c r="ES22" i="22"/>
  <c r="CN22" i="22"/>
  <c r="ER22" i="22"/>
  <c r="CM22" i="22"/>
  <c r="EQ22" i="22"/>
  <c r="CL22" i="22"/>
  <c r="EP22" i="22"/>
  <c r="CK22" i="22"/>
  <c r="EO22" i="22"/>
  <c r="CJ22" i="22"/>
  <c r="EN22" i="22"/>
  <c r="CI22" i="22"/>
  <c r="EM22" i="22"/>
  <c r="CH22" i="22"/>
  <c r="EL22" i="22"/>
  <c r="CG22" i="22"/>
  <c r="EK22" i="22"/>
  <c r="CF22" i="22"/>
  <c r="EJ22" i="22"/>
  <c r="CE22" i="22"/>
  <c r="EI22" i="22"/>
  <c r="CD22" i="22"/>
  <c r="EH22" i="22"/>
  <c r="CC22" i="22"/>
  <c r="EG22" i="22"/>
  <c r="CB22" i="22"/>
  <c r="EF22" i="22"/>
  <c r="CA22" i="22"/>
  <c r="EE22" i="22"/>
  <c r="BZ22" i="22"/>
  <c r="ED22" i="22"/>
  <c r="BY22" i="22"/>
  <c r="EC22" i="22"/>
  <c r="BX22" i="22"/>
  <c r="EB22" i="22"/>
  <c r="BW22" i="22"/>
  <c r="EA22" i="22"/>
  <c r="BV22" i="22"/>
  <c r="DZ22" i="22"/>
  <c r="BU22" i="22"/>
  <c r="DY22" i="22"/>
  <c r="BT22" i="22"/>
  <c r="DX22" i="22"/>
  <c r="BS22" i="22"/>
  <c r="DW22" i="22"/>
  <c r="BR22" i="22"/>
  <c r="DV22" i="22"/>
  <c r="BQ22" i="22"/>
  <c r="DU22" i="22"/>
  <c r="BP22" i="22"/>
  <c r="DT22" i="22"/>
  <c r="BO22" i="22"/>
  <c r="DS22" i="22"/>
  <c r="BN22" i="22"/>
  <c r="DR22" i="22"/>
  <c r="BM22" i="22"/>
  <c r="DQ22" i="22"/>
  <c r="BL22" i="22"/>
  <c r="DP22" i="22"/>
  <c r="BK22" i="22"/>
  <c r="DO22" i="22"/>
  <c r="BJ22" i="22"/>
  <c r="DN22" i="22"/>
  <c r="DM22" i="22"/>
  <c r="DL22" i="22"/>
  <c r="DK22" i="22"/>
  <c r="DJ22" i="22"/>
  <c r="DI22" i="22"/>
  <c r="CV21" i="22"/>
  <c r="EZ21" i="22"/>
  <c r="CU21" i="22"/>
  <c r="EY21" i="22"/>
  <c r="CT21" i="22"/>
  <c r="EX21" i="22"/>
  <c r="CS21" i="22"/>
  <c r="EW21" i="22"/>
  <c r="CR21" i="22"/>
  <c r="EV21" i="22"/>
  <c r="CQ21" i="22"/>
  <c r="EU21" i="22"/>
  <c r="CP21" i="22"/>
  <c r="ET21" i="22"/>
  <c r="CO21" i="22"/>
  <c r="ES21" i="22"/>
  <c r="CN21" i="22"/>
  <c r="ER21" i="22"/>
  <c r="CM21" i="22"/>
  <c r="EQ21" i="22"/>
  <c r="CL21" i="22"/>
  <c r="EP21" i="22"/>
  <c r="CK21" i="22"/>
  <c r="EO21" i="22"/>
  <c r="CJ21" i="22"/>
  <c r="EN21" i="22"/>
  <c r="CI21" i="22"/>
  <c r="EM21" i="22"/>
  <c r="CH21" i="22"/>
  <c r="EL21" i="22"/>
  <c r="CG21" i="22"/>
  <c r="EK21" i="22"/>
  <c r="CF21" i="22"/>
  <c r="EJ21" i="22"/>
  <c r="CE21" i="22"/>
  <c r="EI21" i="22"/>
  <c r="CD21" i="22"/>
  <c r="EH21" i="22"/>
  <c r="CC21" i="22"/>
  <c r="EG21" i="22"/>
  <c r="CB21" i="22"/>
  <c r="EF21" i="22"/>
  <c r="CA21" i="22"/>
  <c r="EE21" i="22"/>
  <c r="BZ21" i="22"/>
  <c r="ED21" i="22"/>
  <c r="BY21" i="22"/>
  <c r="EC21" i="22"/>
  <c r="BX21" i="22"/>
  <c r="EB21" i="22"/>
  <c r="BW21" i="22"/>
  <c r="EA21" i="22"/>
  <c r="BV21" i="22"/>
  <c r="DZ21" i="22"/>
  <c r="BU21" i="22"/>
  <c r="DY21" i="22"/>
  <c r="BT21" i="22"/>
  <c r="DX21" i="22"/>
  <c r="BS21" i="22"/>
  <c r="DW21" i="22"/>
  <c r="BR21" i="22"/>
  <c r="DV21" i="22"/>
  <c r="BQ21" i="22"/>
  <c r="DU21" i="22"/>
  <c r="BP21" i="22"/>
  <c r="DT21" i="22"/>
  <c r="BO21" i="22"/>
  <c r="DS21" i="22"/>
  <c r="BN21" i="22"/>
  <c r="DR21" i="22"/>
  <c r="BM21" i="22"/>
  <c r="DQ21" i="22"/>
  <c r="BL21" i="22"/>
  <c r="DP21" i="22"/>
  <c r="BK21" i="22"/>
  <c r="DO21" i="22"/>
  <c r="BJ21" i="22"/>
  <c r="DN21" i="22"/>
  <c r="DM21" i="22"/>
  <c r="DL21" i="22"/>
  <c r="DK21" i="22"/>
  <c r="DJ21" i="22"/>
  <c r="DI21" i="22"/>
  <c r="CV20" i="22"/>
  <c r="EZ20" i="22"/>
  <c r="CU20" i="22"/>
  <c r="EY20" i="22"/>
  <c r="CT20" i="22"/>
  <c r="EX20" i="22"/>
  <c r="CS20" i="22"/>
  <c r="EW20" i="22"/>
  <c r="CR20" i="22"/>
  <c r="EV20" i="22"/>
  <c r="CQ20" i="22"/>
  <c r="EU20" i="22"/>
  <c r="CP20" i="22"/>
  <c r="ET20" i="22"/>
  <c r="CO20" i="22"/>
  <c r="ES20" i="22"/>
  <c r="CN20" i="22"/>
  <c r="ER20" i="22"/>
  <c r="CM20" i="22"/>
  <c r="EQ20" i="22"/>
  <c r="CL20" i="22"/>
  <c r="EP20" i="22"/>
  <c r="CK20" i="22"/>
  <c r="EO20" i="22"/>
  <c r="CJ20" i="22"/>
  <c r="EN20" i="22"/>
  <c r="CI20" i="22"/>
  <c r="EM20" i="22"/>
  <c r="CH20" i="22"/>
  <c r="EL20" i="22"/>
  <c r="CG20" i="22"/>
  <c r="EK20" i="22"/>
  <c r="CF20" i="22"/>
  <c r="EJ20" i="22"/>
  <c r="CE20" i="22"/>
  <c r="EI20" i="22"/>
  <c r="CD20" i="22"/>
  <c r="EH20" i="22"/>
  <c r="CC20" i="22"/>
  <c r="EG20" i="22"/>
  <c r="CB20" i="22"/>
  <c r="EF20" i="22"/>
  <c r="CA20" i="22"/>
  <c r="EE20" i="22"/>
  <c r="BZ20" i="22"/>
  <c r="ED20" i="22"/>
  <c r="BY20" i="22"/>
  <c r="EC20" i="22"/>
  <c r="BX20" i="22"/>
  <c r="EB20" i="22"/>
  <c r="BW20" i="22"/>
  <c r="EA20" i="22"/>
  <c r="BV20" i="22"/>
  <c r="DZ20" i="22"/>
  <c r="BU20" i="22"/>
  <c r="DY20" i="22"/>
  <c r="BT20" i="22"/>
  <c r="DX20" i="22"/>
  <c r="BS20" i="22"/>
  <c r="DW20" i="22"/>
  <c r="BR20" i="22"/>
  <c r="DV20" i="22"/>
  <c r="BQ20" i="22"/>
  <c r="DU20" i="22"/>
  <c r="BP20" i="22"/>
  <c r="DT20" i="22"/>
  <c r="BO20" i="22"/>
  <c r="DS20" i="22"/>
  <c r="BN20" i="22"/>
  <c r="DR20" i="22"/>
  <c r="BM20" i="22"/>
  <c r="DQ20" i="22"/>
  <c r="BL20" i="22"/>
  <c r="DP20" i="22"/>
  <c r="BK20" i="22"/>
  <c r="DO20" i="22"/>
  <c r="BJ20" i="22"/>
  <c r="DN20" i="22"/>
  <c r="DM20" i="22"/>
  <c r="DL20" i="22"/>
  <c r="DK20" i="22"/>
  <c r="DJ20" i="22"/>
  <c r="DI20" i="22"/>
  <c r="CV19" i="22"/>
  <c r="EZ19" i="22"/>
  <c r="CU19" i="22"/>
  <c r="EY19" i="22"/>
  <c r="CT19" i="22"/>
  <c r="EX19" i="22"/>
  <c r="CS19" i="22"/>
  <c r="EW19" i="22"/>
  <c r="CR19" i="22"/>
  <c r="EV19" i="22"/>
  <c r="CQ19" i="22"/>
  <c r="EU19" i="22"/>
  <c r="CP19" i="22"/>
  <c r="ET19" i="22"/>
  <c r="CO19" i="22"/>
  <c r="ES19" i="22"/>
  <c r="CN19" i="22"/>
  <c r="ER19" i="22"/>
  <c r="CM19" i="22"/>
  <c r="EQ19" i="22"/>
  <c r="CL19" i="22"/>
  <c r="EP19" i="22"/>
  <c r="CK19" i="22"/>
  <c r="EO19" i="22"/>
  <c r="CJ19" i="22"/>
  <c r="EN19" i="22"/>
  <c r="CI19" i="22"/>
  <c r="EM19" i="22"/>
  <c r="CH19" i="22"/>
  <c r="EL19" i="22"/>
  <c r="CG19" i="22"/>
  <c r="EK19" i="22"/>
  <c r="CF19" i="22"/>
  <c r="EJ19" i="22"/>
  <c r="CE19" i="22"/>
  <c r="EI19" i="22"/>
  <c r="CD19" i="22"/>
  <c r="EH19" i="22"/>
  <c r="CC19" i="22"/>
  <c r="EG19" i="22"/>
  <c r="CB19" i="22"/>
  <c r="EF19" i="22"/>
  <c r="CA19" i="22"/>
  <c r="EE19" i="22"/>
  <c r="BZ19" i="22"/>
  <c r="ED19" i="22"/>
  <c r="BY19" i="22"/>
  <c r="EC19" i="22"/>
  <c r="BX19" i="22"/>
  <c r="EB19" i="22"/>
  <c r="BW19" i="22"/>
  <c r="EA19" i="22"/>
  <c r="BV19" i="22"/>
  <c r="DZ19" i="22"/>
  <c r="BU19" i="22"/>
  <c r="DY19" i="22"/>
  <c r="BT19" i="22"/>
  <c r="DX19" i="22"/>
  <c r="BS19" i="22"/>
  <c r="DW19" i="22"/>
  <c r="BR19" i="22"/>
  <c r="DV19" i="22"/>
  <c r="BQ19" i="22"/>
  <c r="DU19" i="22"/>
  <c r="BP19" i="22"/>
  <c r="DT19" i="22"/>
  <c r="BO19" i="22"/>
  <c r="DS19" i="22"/>
  <c r="BN19" i="22"/>
  <c r="DR19" i="22"/>
  <c r="BM19" i="22"/>
  <c r="DQ19" i="22"/>
  <c r="BL19" i="22"/>
  <c r="DP19" i="22"/>
  <c r="BK19" i="22"/>
  <c r="DO19" i="22"/>
  <c r="BJ19" i="22"/>
  <c r="DN19" i="22"/>
  <c r="DM19" i="22"/>
  <c r="DL19" i="22"/>
  <c r="DK19" i="22"/>
  <c r="DJ19" i="22"/>
  <c r="DI19" i="22"/>
  <c r="CV18" i="22"/>
  <c r="EZ18" i="22"/>
  <c r="CU18" i="22"/>
  <c r="EY18" i="22"/>
  <c r="CT18" i="22"/>
  <c r="EX18" i="22"/>
  <c r="CS18" i="22"/>
  <c r="EW18" i="22"/>
  <c r="CR18" i="22"/>
  <c r="EV18" i="22"/>
  <c r="CQ18" i="22"/>
  <c r="EU18" i="22"/>
  <c r="CP18" i="22"/>
  <c r="ET18" i="22"/>
  <c r="CO18" i="22"/>
  <c r="ES18" i="22"/>
  <c r="CN18" i="22"/>
  <c r="ER18" i="22"/>
  <c r="CM18" i="22"/>
  <c r="EQ18" i="22"/>
  <c r="CL18" i="22"/>
  <c r="EP18" i="22"/>
  <c r="CK18" i="22"/>
  <c r="EO18" i="22"/>
  <c r="CJ18" i="22"/>
  <c r="EN18" i="22"/>
  <c r="CI18" i="22"/>
  <c r="EM18" i="22"/>
  <c r="CH18" i="22"/>
  <c r="EL18" i="22"/>
  <c r="CG18" i="22"/>
  <c r="EK18" i="22"/>
  <c r="CF18" i="22"/>
  <c r="EJ18" i="22"/>
  <c r="CE18" i="22"/>
  <c r="EI18" i="22"/>
  <c r="CD18" i="22"/>
  <c r="EH18" i="22"/>
  <c r="CC18" i="22"/>
  <c r="EG18" i="22"/>
  <c r="CB18" i="22"/>
  <c r="EF18" i="22"/>
  <c r="CA18" i="22"/>
  <c r="EE18" i="22"/>
  <c r="BZ18" i="22"/>
  <c r="ED18" i="22"/>
  <c r="BY18" i="22"/>
  <c r="EC18" i="22"/>
  <c r="BX18" i="22"/>
  <c r="EB18" i="22"/>
  <c r="BW18" i="22"/>
  <c r="EA18" i="22"/>
  <c r="BV18" i="22"/>
  <c r="DZ18" i="22"/>
  <c r="BU18" i="22"/>
  <c r="DY18" i="22"/>
  <c r="BT18" i="22"/>
  <c r="DX18" i="22"/>
  <c r="BS18" i="22"/>
  <c r="DW18" i="22"/>
  <c r="BR18" i="22"/>
  <c r="DV18" i="22"/>
  <c r="BQ18" i="22"/>
  <c r="DU18" i="22"/>
  <c r="BP18" i="22"/>
  <c r="DT18" i="22"/>
  <c r="BO18" i="22"/>
  <c r="DS18" i="22"/>
  <c r="BN18" i="22"/>
  <c r="DR18" i="22"/>
  <c r="BM18" i="22"/>
  <c r="DQ18" i="22"/>
  <c r="BL18" i="22"/>
  <c r="DP18" i="22"/>
  <c r="BK18" i="22"/>
  <c r="DO18" i="22"/>
  <c r="BJ18" i="22"/>
  <c r="DN18" i="22"/>
  <c r="DM18" i="22"/>
  <c r="DL18" i="22"/>
  <c r="DK18" i="22"/>
  <c r="DJ18" i="22"/>
  <c r="DI18" i="22"/>
  <c r="CV17" i="22"/>
  <c r="EZ17" i="22"/>
  <c r="CU17" i="22"/>
  <c r="EY17" i="22"/>
  <c r="CT17" i="22"/>
  <c r="EX17" i="22"/>
  <c r="CS17" i="22"/>
  <c r="EW17" i="22"/>
  <c r="CR17" i="22"/>
  <c r="EV17" i="22"/>
  <c r="CQ17" i="22"/>
  <c r="EU17" i="22"/>
  <c r="CP17" i="22"/>
  <c r="ET17" i="22"/>
  <c r="CO17" i="22"/>
  <c r="ES17" i="22"/>
  <c r="CN17" i="22"/>
  <c r="ER17" i="22"/>
  <c r="CM17" i="22"/>
  <c r="EQ17" i="22"/>
  <c r="CL17" i="22"/>
  <c r="EP17" i="22"/>
  <c r="CK17" i="22"/>
  <c r="EO17" i="22"/>
  <c r="CJ17" i="22"/>
  <c r="EN17" i="22"/>
  <c r="CI17" i="22"/>
  <c r="EM17" i="22"/>
  <c r="CH17" i="22"/>
  <c r="EL17" i="22"/>
  <c r="CG17" i="22"/>
  <c r="EK17" i="22"/>
  <c r="CF17" i="22"/>
  <c r="EJ17" i="22"/>
  <c r="CE17" i="22"/>
  <c r="EI17" i="22"/>
  <c r="CD17" i="22"/>
  <c r="EH17" i="22"/>
  <c r="CC17" i="22"/>
  <c r="EG17" i="22"/>
  <c r="CB17" i="22"/>
  <c r="EF17" i="22"/>
  <c r="CA17" i="22"/>
  <c r="EE17" i="22"/>
  <c r="BZ17" i="22"/>
  <c r="ED17" i="22"/>
  <c r="BY17" i="22"/>
  <c r="EC17" i="22"/>
  <c r="BX17" i="22"/>
  <c r="EB17" i="22"/>
  <c r="BW17" i="22"/>
  <c r="EA17" i="22"/>
  <c r="BV17" i="22"/>
  <c r="DZ17" i="22"/>
  <c r="BU17" i="22"/>
  <c r="DY17" i="22"/>
  <c r="BT17" i="22"/>
  <c r="DX17" i="22"/>
  <c r="BS17" i="22"/>
  <c r="DW17" i="22"/>
  <c r="BR17" i="22"/>
  <c r="DV17" i="22"/>
  <c r="BQ17" i="22"/>
  <c r="DU17" i="22"/>
  <c r="BP17" i="22"/>
  <c r="DT17" i="22"/>
  <c r="BO17" i="22"/>
  <c r="DS17" i="22"/>
  <c r="BN17" i="22"/>
  <c r="DR17" i="22"/>
  <c r="BM17" i="22"/>
  <c r="DQ17" i="22"/>
  <c r="BL17" i="22"/>
  <c r="DP17" i="22"/>
  <c r="BK17" i="22"/>
  <c r="DO17" i="22"/>
  <c r="BJ17" i="22"/>
  <c r="DN17" i="22"/>
  <c r="DM17" i="22"/>
  <c r="DL17" i="22"/>
  <c r="DK17" i="22"/>
  <c r="DJ17" i="22"/>
  <c r="DI17" i="22"/>
  <c r="CV16" i="22"/>
  <c r="EZ16" i="22"/>
  <c r="CU16" i="22"/>
  <c r="EY16" i="22"/>
  <c r="CT16" i="22"/>
  <c r="EX16" i="22"/>
  <c r="CS16" i="22"/>
  <c r="EW16" i="22"/>
  <c r="CR16" i="22"/>
  <c r="EV16" i="22"/>
  <c r="CQ16" i="22"/>
  <c r="EU16" i="22"/>
  <c r="CP16" i="22"/>
  <c r="ET16" i="22"/>
  <c r="CO16" i="22"/>
  <c r="ES16" i="22"/>
  <c r="CN16" i="22"/>
  <c r="ER16" i="22"/>
  <c r="CM16" i="22"/>
  <c r="EQ16" i="22"/>
  <c r="CL16" i="22"/>
  <c r="EP16" i="22"/>
  <c r="CK16" i="22"/>
  <c r="EO16" i="22"/>
  <c r="CJ16" i="22"/>
  <c r="EN16" i="22"/>
  <c r="CI16" i="22"/>
  <c r="EM16" i="22"/>
  <c r="CH16" i="22"/>
  <c r="EL16" i="22"/>
  <c r="CG16" i="22"/>
  <c r="EK16" i="22"/>
  <c r="CF16" i="22"/>
  <c r="EJ16" i="22"/>
  <c r="CE16" i="22"/>
  <c r="EI16" i="22"/>
  <c r="CD16" i="22"/>
  <c r="EH16" i="22"/>
  <c r="CC16" i="22"/>
  <c r="EG16" i="22"/>
  <c r="CB16" i="22"/>
  <c r="EF16" i="22"/>
  <c r="CA16" i="22"/>
  <c r="EE16" i="22"/>
  <c r="BZ16" i="22"/>
  <c r="ED16" i="22"/>
  <c r="BY16" i="22"/>
  <c r="EC16" i="22"/>
  <c r="BX16" i="22"/>
  <c r="EB16" i="22"/>
  <c r="BW16" i="22"/>
  <c r="EA16" i="22"/>
  <c r="BV16" i="22"/>
  <c r="DZ16" i="22"/>
  <c r="BU16" i="22"/>
  <c r="DY16" i="22"/>
  <c r="BT16" i="22"/>
  <c r="DX16" i="22"/>
  <c r="BS16" i="22"/>
  <c r="DW16" i="22"/>
  <c r="BR16" i="22"/>
  <c r="DV16" i="22"/>
  <c r="BQ16" i="22"/>
  <c r="DU16" i="22"/>
  <c r="BP16" i="22"/>
  <c r="DT16" i="22"/>
  <c r="BO16" i="22"/>
  <c r="DS16" i="22"/>
  <c r="BN16" i="22"/>
  <c r="DR16" i="22"/>
  <c r="BM16" i="22"/>
  <c r="DQ16" i="22"/>
  <c r="BL16" i="22"/>
  <c r="DP16" i="22"/>
  <c r="BK16" i="22"/>
  <c r="DO16" i="22"/>
  <c r="BJ16" i="22"/>
  <c r="DN16" i="22"/>
  <c r="DM16" i="22"/>
  <c r="DL16" i="22"/>
  <c r="DK16" i="22"/>
  <c r="DJ16" i="22"/>
  <c r="DI16" i="22"/>
  <c r="CV15" i="22"/>
  <c r="EZ15" i="22"/>
  <c r="CU15" i="22"/>
  <c r="EY15" i="22"/>
  <c r="CT15" i="22"/>
  <c r="EX15" i="22"/>
  <c r="CS15" i="22"/>
  <c r="EW15" i="22"/>
  <c r="CR15" i="22"/>
  <c r="EV15" i="22"/>
  <c r="CQ15" i="22"/>
  <c r="EU15" i="22"/>
  <c r="CP15" i="22"/>
  <c r="ET15" i="22"/>
  <c r="CO15" i="22"/>
  <c r="ES15" i="22"/>
  <c r="CN15" i="22"/>
  <c r="ER15" i="22"/>
  <c r="CM15" i="22"/>
  <c r="EQ15" i="22"/>
  <c r="CL15" i="22"/>
  <c r="EP15" i="22"/>
  <c r="CK15" i="22"/>
  <c r="EO15" i="22"/>
  <c r="CJ15" i="22"/>
  <c r="EN15" i="22"/>
  <c r="CI15" i="22"/>
  <c r="EM15" i="22"/>
  <c r="CH15" i="22"/>
  <c r="EL15" i="22"/>
  <c r="CG15" i="22"/>
  <c r="EK15" i="22"/>
  <c r="CF15" i="22"/>
  <c r="EJ15" i="22"/>
  <c r="CE15" i="22"/>
  <c r="EI15" i="22"/>
  <c r="CD15" i="22"/>
  <c r="EH15" i="22"/>
  <c r="CC15" i="22"/>
  <c r="EG15" i="22"/>
  <c r="CB15" i="22"/>
  <c r="EF15" i="22"/>
  <c r="CA15" i="22"/>
  <c r="EE15" i="22"/>
  <c r="BZ15" i="22"/>
  <c r="ED15" i="22"/>
  <c r="BY15" i="22"/>
  <c r="EC15" i="22"/>
  <c r="BX15" i="22"/>
  <c r="EB15" i="22"/>
  <c r="BW15" i="22"/>
  <c r="EA15" i="22"/>
  <c r="BV15" i="22"/>
  <c r="DZ15" i="22"/>
  <c r="BU15" i="22"/>
  <c r="DY15" i="22"/>
  <c r="BT15" i="22"/>
  <c r="DX15" i="22"/>
  <c r="BS15" i="22"/>
  <c r="DW15" i="22"/>
  <c r="BR15" i="22"/>
  <c r="DV15" i="22"/>
  <c r="BQ15" i="22"/>
  <c r="DU15" i="22"/>
  <c r="BP15" i="22"/>
  <c r="DT15" i="22"/>
  <c r="BO15" i="22"/>
  <c r="DS15" i="22"/>
  <c r="BN15" i="22"/>
  <c r="DR15" i="22"/>
  <c r="BM15" i="22"/>
  <c r="DQ15" i="22"/>
  <c r="BL15" i="22"/>
  <c r="DP15" i="22"/>
  <c r="BK15" i="22"/>
  <c r="DO15" i="22"/>
  <c r="BJ15" i="22"/>
  <c r="DN15" i="22"/>
  <c r="DM15" i="22"/>
  <c r="DL15" i="22"/>
  <c r="DK15" i="22"/>
  <c r="DJ15" i="22"/>
  <c r="DI15" i="22"/>
  <c r="CV14" i="22"/>
  <c r="EZ14" i="22"/>
  <c r="CU14" i="22"/>
  <c r="EY14" i="22"/>
  <c r="CT14" i="22"/>
  <c r="EX14" i="22"/>
  <c r="CS14" i="22"/>
  <c r="EW14" i="22"/>
  <c r="CR14" i="22"/>
  <c r="EV14" i="22"/>
  <c r="CQ14" i="22"/>
  <c r="EU14" i="22"/>
  <c r="CP14" i="22"/>
  <c r="ET14" i="22"/>
  <c r="CO14" i="22"/>
  <c r="ES14" i="22"/>
  <c r="CN14" i="22"/>
  <c r="ER14" i="22"/>
  <c r="CM14" i="22"/>
  <c r="EQ14" i="22"/>
  <c r="CL14" i="22"/>
  <c r="EP14" i="22"/>
  <c r="CK14" i="22"/>
  <c r="EO14" i="22"/>
  <c r="CJ14" i="22"/>
  <c r="EN14" i="22"/>
  <c r="CI14" i="22"/>
  <c r="EM14" i="22"/>
  <c r="CH14" i="22"/>
  <c r="EL14" i="22"/>
  <c r="CG14" i="22"/>
  <c r="EK14" i="22"/>
  <c r="CF14" i="22"/>
  <c r="EJ14" i="22"/>
  <c r="CE14" i="22"/>
  <c r="EI14" i="22"/>
  <c r="CD14" i="22"/>
  <c r="EH14" i="22"/>
  <c r="CC14" i="22"/>
  <c r="EG14" i="22"/>
  <c r="CB14" i="22"/>
  <c r="EF14" i="22"/>
  <c r="CA14" i="22"/>
  <c r="EE14" i="22"/>
  <c r="BZ14" i="22"/>
  <c r="ED14" i="22"/>
  <c r="BY14" i="22"/>
  <c r="EC14" i="22"/>
  <c r="BX14" i="22"/>
  <c r="EB14" i="22"/>
  <c r="BW14" i="22"/>
  <c r="EA14" i="22"/>
  <c r="BV14" i="22"/>
  <c r="DZ14" i="22"/>
  <c r="BU14" i="22"/>
  <c r="DY14" i="22"/>
  <c r="BT14" i="22"/>
  <c r="DX14" i="22"/>
  <c r="BS14" i="22"/>
  <c r="DW14" i="22"/>
  <c r="BR14" i="22"/>
  <c r="DV14" i="22"/>
  <c r="BQ14" i="22"/>
  <c r="DU14" i="22"/>
  <c r="BP14" i="22"/>
  <c r="DT14" i="22"/>
  <c r="BO14" i="22"/>
  <c r="DS14" i="22"/>
  <c r="BN14" i="22"/>
  <c r="DR14" i="22"/>
  <c r="BM14" i="22"/>
  <c r="DQ14" i="22"/>
  <c r="BL14" i="22"/>
  <c r="DP14" i="22"/>
  <c r="BK14" i="22"/>
  <c r="DO14" i="22"/>
  <c r="BJ14" i="22"/>
  <c r="DN14" i="22"/>
  <c r="DM14" i="22"/>
  <c r="DL14" i="22"/>
  <c r="DK14" i="22"/>
  <c r="DJ14" i="22"/>
  <c r="DI14" i="22"/>
  <c r="CV13" i="22"/>
  <c r="EZ13" i="22"/>
  <c r="CU13" i="22"/>
  <c r="EY13" i="22"/>
  <c r="CT13" i="22"/>
  <c r="EX13" i="22"/>
  <c r="CS13" i="22"/>
  <c r="EW13" i="22"/>
  <c r="CR13" i="22"/>
  <c r="EV13" i="22"/>
  <c r="CQ13" i="22"/>
  <c r="EU13" i="22"/>
  <c r="CP13" i="22"/>
  <c r="ET13" i="22"/>
  <c r="CO13" i="22"/>
  <c r="ES13" i="22"/>
  <c r="CN13" i="22"/>
  <c r="ER13" i="22"/>
  <c r="CM13" i="22"/>
  <c r="EQ13" i="22"/>
  <c r="CL13" i="22"/>
  <c r="EP13" i="22"/>
  <c r="CK13" i="22"/>
  <c r="EO13" i="22"/>
  <c r="CJ13" i="22"/>
  <c r="EN13" i="22"/>
  <c r="CI13" i="22"/>
  <c r="EM13" i="22"/>
  <c r="CH13" i="22"/>
  <c r="EL13" i="22"/>
  <c r="CG13" i="22"/>
  <c r="EK13" i="22"/>
  <c r="CF13" i="22"/>
  <c r="EJ13" i="22"/>
  <c r="CE13" i="22"/>
  <c r="EI13" i="22"/>
  <c r="CD13" i="22"/>
  <c r="EH13" i="22"/>
  <c r="CC13" i="22"/>
  <c r="EG13" i="22"/>
  <c r="CB13" i="22"/>
  <c r="EF13" i="22"/>
  <c r="CA13" i="22"/>
  <c r="EE13" i="22"/>
  <c r="BZ13" i="22"/>
  <c r="ED13" i="22"/>
  <c r="BY13" i="22"/>
  <c r="EC13" i="22"/>
  <c r="BX13" i="22"/>
  <c r="EB13" i="22"/>
  <c r="BW13" i="22"/>
  <c r="EA13" i="22"/>
  <c r="BV13" i="22"/>
  <c r="DZ13" i="22"/>
  <c r="BU13" i="22"/>
  <c r="DY13" i="22"/>
  <c r="BT13" i="22"/>
  <c r="DX13" i="22"/>
  <c r="BS13" i="22"/>
  <c r="DW13" i="22"/>
  <c r="BR13" i="22"/>
  <c r="DV13" i="22"/>
  <c r="BQ13" i="22"/>
  <c r="DU13" i="22"/>
  <c r="BP13" i="22"/>
  <c r="DT13" i="22"/>
  <c r="BO13" i="22"/>
  <c r="DS13" i="22"/>
  <c r="BN13" i="22"/>
  <c r="DR13" i="22"/>
  <c r="BM13" i="22"/>
  <c r="DQ13" i="22"/>
  <c r="BL13" i="22"/>
  <c r="DP13" i="22"/>
  <c r="BK13" i="22"/>
  <c r="DO13" i="22"/>
  <c r="BJ13" i="22"/>
  <c r="DN13" i="22"/>
  <c r="DM13" i="22"/>
  <c r="DL13" i="22"/>
  <c r="DK13" i="22"/>
  <c r="DJ13" i="22"/>
  <c r="DI13" i="22"/>
  <c r="CV12" i="22"/>
  <c r="EZ12" i="22"/>
  <c r="CU12" i="22"/>
  <c r="EY12" i="22"/>
  <c r="CT12" i="22"/>
  <c r="EX12" i="22"/>
  <c r="CS12" i="22"/>
  <c r="EW12" i="22"/>
  <c r="CR12" i="22"/>
  <c r="EV12" i="22"/>
  <c r="CQ12" i="22"/>
  <c r="EU12" i="22"/>
  <c r="CP12" i="22"/>
  <c r="ET12" i="22"/>
  <c r="CO12" i="22"/>
  <c r="ES12" i="22"/>
  <c r="CN12" i="22"/>
  <c r="ER12" i="22"/>
  <c r="CM12" i="22"/>
  <c r="EQ12" i="22"/>
  <c r="CL12" i="22"/>
  <c r="EP12" i="22"/>
  <c r="CK12" i="22"/>
  <c r="EO12" i="22"/>
  <c r="CJ12" i="22"/>
  <c r="EN12" i="22"/>
  <c r="CI12" i="22"/>
  <c r="EM12" i="22"/>
  <c r="CH12" i="22"/>
  <c r="EL12" i="22"/>
  <c r="CG12" i="22"/>
  <c r="EK12" i="22"/>
  <c r="CF12" i="22"/>
  <c r="EJ12" i="22"/>
  <c r="CE12" i="22"/>
  <c r="EI12" i="22"/>
  <c r="CD12" i="22"/>
  <c r="EH12" i="22"/>
  <c r="CC12" i="22"/>
  <c r="EG12" i="22"/>
  <c r="CB12" i="22"/>
  <c r="EF12" i="22"/>
  <c r="CA12" i="22"/>
  <c r="EE12" i="22"/>
  <c r="BZ12" i="22"/>
  <c r="ED12" i="22"/>
  <c r="BY12" i="22"/>
  <c r="EC12" i="22"/>
  <c r="BX12" i="22"/>
  <c r="EB12" i="22"/>
  <c r="BW12" i="22"/>
  <c r="EA12" i="22"/>
  <c r="BV12" i="22"/>
  <c r="DZ12" i="22"/>
  <c r="BU12" i="22"/>
  <c r="DY12" i="22"/>
  <c r="BT12" i="22"/>
  <c r="DX12" i="22"/>
  <c r="BS12" i="22"/>
  <c r="DW12" i="22"/>
  <c r="BR12" i="22"/>
  <c r="DV12" i="22"/>
  <c r="BQ12" i="22"/>
  <c r="DU12" i="22"/>
  <c r="BP12" i="22"/>
  <c r="DT12" i="22"/>
  <c r="BO12" i="22"/>
  <c r="DS12" i="22"/>
  <c r="BN12" i="22"/>
  <c r="DR12" i="22"/>
  <c r="BM12" i="22"/>
  <c r="DQ12" i="22"/>
  <c r="BL12" i="22"/>
  <c r="DP12" i="22"/>
  <c r="BK12" i="22"/>
  <c r="DO12" i="22"/>
  <c r="BJ12" i="22"/>
  <c r="DN12" i="22"/>
  <c r="DM12" i="22"/>
  <c r="DL12" i="22"/>
  <c r="DK12" i="22"/>
  <c r="DJ12" i="22"/>
  <c r="DI12" i="22"/>
  <c r="CV11" i="22"/>
  <c r="EZ11" i="22"/>
  <c r="CU11" i="22"/>
  <c r="EY11" i="22"/>
  <c r="CT11" i="22"/>
  <c r="EX11" i="22"/>
  <c r="CS11" i="22"/>
  <c r="EW11" i="22"/>
  <c r="CR11" i="22"/>
  <c r="EV11" i="22"/>
  <c r="CQ11" i="22"/>
  <c r="EU11" i="22"/>
  <c r="CP11" i="22"/>
  <c r="ET11" i="22"/>
  <c r="CO11" i="22"/>
  <c r="ES11" i="22"/>
  <c r="CN11" i="22"/>
  <c r="ER11" i="22"/>
  <c r="CM11" i="22"/>
  <c r="EQ11" i="22"/>
  <c r="CL11" i="22"/>
  <c r="EP11" i="22"/>
  <c r="CK11" i="22"/>
  <c r="EO11" i="22"/>
  <c r="CJ11" i="22"/>
  <c r="EN11" i="22"/>
  <c r="CI11" i="22"/>
  <c r="EM11" i="22"/>
  <c r="CH11" i="22"/>
  <c r="EL11" i="22"/>
  <c r="CG11" i="22"/>
  <c r="EK11" i="22"/>
  <c r="CF11" i="22"/>
  <c r="EJ11" i="22"/>
  <c r="CE11" i="22"/>
  <c r="EI11" i="22"/>
  <c r="CD11" i="22"/>
  <c r="EH11" i="22"/>
  <c r="CC11" i="22"/>
  <c r="EG11" i="22"/>
  <c r="CB11" i="22"/>
  <c r="EF11" i="22"/>
  <c r="CA11" i="22"/>
  <c r="EE11" i="22"/>
  <c r="BZ11" i="22"/>
  <c r="ED11" i="22"/>
  <c r="BY11" i="22"/>
  <c r="EC11" i="22"/>
  <c r="BX11" i="22"/>
  <c r="EB11" i="22"/>
  <c r="BW11" i="22"/>
  <c r="EA11" i="22"/>
  <c r="BV11" i="22"/>
  <c r="DZ11" i="22"/>
  <c r="BU11" i="22"/>
  <c r="DY11" i="22"/>
  <c r="BT11" i="22"/>
  <c r="DX11" i="22"/>
  <c r="BS11" i="22"/>
  <c r="DW11" i="22"/>
  <c r="BR11" i="22"/>
  <c r="DV11" i="22"/>
  <c r="BQ11" i="22"/>
  <c r="DU11" i="22"/>
  <c r="BP11" i="22"/>
  <c r="DT11" i="22"/>
  <c r="BO11" i="22"/>
  <c r="DS11" i="22"/>
  <c r="BN11" i="22"/>
  <c r="DR11" i="22"/>
  <c r="BM11" i="22"/>
  <c r="DQ11" i="22"/>
  <c r="BL11" i="22"/>
  <c r="DP11" i="22"/>
  <c r="BK11" i="22"/>
  <c r="DO11" i="22"/>
  <c r="BJ11" i="22"/>
  <c r="DN11" i="22"/>
  <c r="DM11" i="22"/>
  <c r="DL11" i="22"/>
  <c r="DK11" i="22"/>
  <c r="DJ11" i="22"/>
  <c r="DI11" i="22"/>
  <c r="CV10" i="22"/>
  <c r="EZ10" i="22"/>
  <c r="CU10" i="22"/>
  <c r="EY10" i="22"/>
  <c r="CT10" i="22"/>
  <c r="EX10" i="22"/>
  <c r="CS10" i="22"/>
  <c r="EW10" i="22"/>
  <c r="CR10" i="22"/>
  <c r="EV10" i="22"/>
  <c r="CQ10" i="22"/>
  <c r="EU10" i="22"/>
  <c r="CP10" i="22"/>
  <c r="ET10" i="22"/>
  <c r="CO10" i="22"/>
  <c r="ES10" i="22"/>
  <c r="CN10" i="22"/>
  <c r="ER10" i="22"/>
  <c r="CM10" i="22"/>
  <c r="EQ10" i="22"/>
  <c r="CL10" i="22"/>
  <c r="EP10" i="22"/>
  <c r="CK10" i="22"/>
  <c r="EO10" i="22"/>
  <c r="CJ10" i="22"/>
  <c r="EN10" i="22"/>
  <c r="CI10" i="22"/>
  <c r="EM10" i="22"/>
  <c r="CH10" i="22"/>
  <c r="EL10" i="22"/>
  <c r="CG10" i="22"/>
  <c r="EK10" i="22"/>
  <c r="CF10" i="22"/>
  <c r="EJ10" i="22"/>
  <c r="CE10" i="22"/>
  <c r="EI10" i="22"/>
  <c r="CD10" i="22"/>
  <c r="EH10" i="22"/>
  <c r="CC10" i="22"/>
  <c r="EG10" i="22"/>
  <c r="CB10" i="22"/>
  <c r="EF10" i="22"/>
  <c r="CA10" i="22"/>
  <c r="EE10" i="22"/>
  <c r="BZ10" i="22"/>
  <c r="ED10" i="22"/>
  <c r="BY10" i="22"/>
  <c r="EC10" i="22"/>
  <c r="BX10" i="22"/>
  <c r="EB10" i="22"/>
  <c r="BW10" i="22"/>
  <c r="EA10" i="22"/>
  <c r="BV10" i="22"/>
  <c r="DZ10" i="22"/>
  <c r="BU10" i="22"/>
  <c r="DY10" i="22"/>
  <c r="BT10" i="22"/>
  <c r="DX10" i="22"/>
  <c r="BS10" i="22"/>
  <c r="DW10" i="22"/>
  <c r="BR10" i="22"/>
  <c r="DV10" i="22"/>
  <c r="BQ10" i="22"/>
  <c r="DU10" i="22"/>
  <c r="BP10" i="22"/>
  <c r="DT10" i="22"/>
  <c r="BO10" i="22"/>
  <c r="DS10" i="22"/>
  <c r="BN10" i="22"/>
  <c r="DR10" i="22"/>
  <c r="BM10" i="22"/>
  <c r="DQ10" i="22"/>
  <c r="BL10" i="22"/>
  <c r="DP10" i="22"/>
  <c r="BK10" i="22"/>
  <c r="DO10" i="22"/>
  <c r="BJ10" i="22"/>
  <c r="DN10" i="22"/>
  <c r="DM10" i="22"/>
  <c r="DL10" i="22"/>
  <c r="DK10" i="22"/>
  <c r="DJ10" i="22"/>
  <c r="DI10" i="22"/>
  <c r="CV9" i="22"/>
  <c r="EZ9" i="22"/>
  <c r="CU9" i="22"/>
  <c r="EY9" i="22"/>
  <c r="CT9" i="22"/>
  <c r="EX9" i="22"/>
  <c r="CS9" i="22"/>
  <c r="EW9" i="22"/>
  <c r="CR9" i="22"/>
  <c r="EV9" i="22"/>
  <c r="CQ9" i="22"/>
  <c r="EU9" i="22"/>
  <c r="CP9" i="22"/>
  <c r="ET9" i="22"/>
  <c r="CO9" i="22"/>
  <c r="ES9" i="22"/>
  <c r="CN9" i="22"/>
  <c r="ER9" i="22"/>
  <c r="CM9" i="22"/>
  <c r="EQ9" i="22"/>
  <c r="CL9" i="22"/>
  <c r="EP9" i="22"/>
  <c r="CK9" i="22"/>
  <c r="EO9" i="22"/>
  <c r="CJ9" i="22"/>
  <c r="EN9" i="22"/>
  <c r="CI9" i="22"/>
  <c r="EM9" i="22"/>
  <c r="CH9" i="22"/>
  <c r="EL9" i="22"/>
  <c r="CG9" i="22"/>
  <c r="EK9" i="22"/>
  <c r="CF9" i="22"/>
  <c r="EJ9" i="22"/>
  <c r="CE9" i="22"/>
  <c r="EI9" i="22"/>
  <c r="CD9" i="22"/>
  <c r="EH9" i="22"/>
  <c r="CC9" i="22"/>
  <c r="EG9" i="22"/>
  <c r="CB9" i="22"/>
  <c r="EF9" i="22"/>
  <c r="CA9" i="22"/>
  <c r="EE9" i="22"/>
  <c r="BZ9" i="22"/>
  <c r="ED9" i="22"/>
  <c r="BY9" i="22"/>
  <c r="EC9" i="22"/>
  <c r="BX9" i="22"/>
  <c r="EB9" i="22"/>
  <c r="BW9" i="22"/>
  <c r="EA9" i="22"/>
  <c r="BV9" i="22"/>
  <c r="DZ9" i="22"/>
  <c r="BU9" i="22"/>
  <c r="DY9" i="22"/>
  <c r="BT9" i="22"/>
  <c r="DX9" i="22"/>
  <c r="BS9" i="22"/>
  <c r="DW9" i="22"/>
  <c r="BR9" i="22"/>
  <c r="DV9" i="22"/>
  <c r="BQ9" i="22"/>
  <c r="DU9" i="22"/>
  <c r="BP9" i="22"/>
  <c r="DT9" i="22"/>
  <c r="BO9" i="22"/>
  <c r="DS9" i="22"/>
  <c r="BN9" i="22"/>
  <c r="DR9" i="22"/>
  <c r="BM9" i="22"/>
  <c r="DQ9" i="22"/>
  <c r="BL9" i="22"/>
  <c r="DP9" i="22"/>
  <c r="BK9" i="22"/>
  <c r="DO9" i="22"/>
  <c r="BJ9" i="22"/>
  <c r="DN9" i="22"/>
  <c r="DM9" i="22"/>
  <c r="DL9" i="22"/>
  <c r="DK9" i="22"/>
  <c r="DJ9" i="22"/>
  <c r="DI9" i="22"/>
  <c r="CV8" i="22"/>
  <c r="EZ8" i="22"/>
  <c r="CU8" i="22"/>
  <c r="EY8" i="22"/>
  <c r="CT8" i="22"/>
  <c r="EX8" i="22"/>
  <c r="CS8" i="22"/>
  <c r="EW8" i="22"/>
  <c r="CR8" i="22"/>
  <c r="EV8" i="22"/>
  <c r="CQ8" i="22"/>
  <c r="EU8" i="22"/>
  <c r="CP8" i="22"/>
  <c r="ET8" i="22"/>
  <c r="CO8" i="22"/>
  <c r="ES8" i="22"/>
  <c r="CN8" i="22"/>
  <c r="ER8" i="22"/>
  <c r="CM8" i="22"/>
  <c r="EQ8" i="22"/>
  <c r="CL8" i="22"/>
  <c r="EP8" i="22"/>
  <c r="CK8" i="22"/>
  <c r="EO8" i="22"/>
  <c r="CJ8" i="22"/>
  <c r="EN8" i="22"/>
  <c r="CI8" i="22"/>
  <c r="EM8" i="22"/>
  <c r="CH8" i="22"/>
  <c r="EL8" i="22"/>
  <c r="CG8" i="22"/>
  <c r="EK8" i="22"/>
  <c r="CF8" i="22"/>
  <c r="EJ8" i="22"/>
  <c r="CE8" i="22"/>
  <c r="EI8" i="22"/>
  <c r="CD8" i="22"/>
  <c r="EH8" i="22"/>
  <c r="CC8" i="22"/>
  <c r="EG8" i="22"/>
  <c r="CB8" i="22"/>
  <c r="EF8" i="22"/>
  <c r="CA8" i="22"/>
  <c r="EE8" i="22"/>
  <c r="BZ8" i="22"/>
  <c r="ED8" i="22"/>
  <c r="BY8" i="22"/>
  <c r="EC8" i="22"/>
  <c r="BX8" i="22"/>
  <c r="EB8" i="22"/>
  <c r="BW8" i="22"/>
  <c r="EA8" i="22"/>
  <c r="BV8" i="22"/>
  <c r="DZ8" i="22"/>
  <c r="BU8" i="22"/>
  <c r="DY8" i="22"/>
  <c r="BT8" i="22"/>
  <c r="DX8" i="22"/>
  <c r="BS8" i="22"/>
  <c r="DW8" i="22"/>
  <c r="BR8" i="22"/>
  <c r="DV8" i="22"/>
  <c r="BQ8" i="22"/>
  <c r="DU8" i="22"/>
  <c r="BP8" i="22"/>
  <c r="DT8" i="22"/>
  <c r="BO8" i="22"/>
  <c r="DS8" i="22"/>
  <c r="BN8" i="22"/>
  <c r="DR8" i="22"/>
  <c r="BM8" i="22"/>
  <c r="DQ8" i="22"/>
  <c r="BL8" i="22"/>
  <c r="DP8" i="22"/>
  <c r="BK8" i="22"/>
  <c r="DO8" i="22"/>
  <c r="BJ8" i="22"/>
  <c r="DN8" i="22"/>
  <c r="DM8" i="22"/>
  <c r="DL8" i="22"/>
  <c r="DK8" i="22"/>
  <c r="DJ8" i="22"/>
  <c r="DI8" i="22"/>
  <c r="DA54" i="21"/>
  <c r="FE54" i="21"/>
  <c r="CZ54" i="21"/>
  <c r="FD54" i="21"/>
  <c r="CY54" i="21"/>
  <c r="FC54" i="21"/>
  <c r="CX54" i="21"/>
  <c r="FB54" i="21"/>
  <c r="CW54" i="21"/>
  <c r="FA54" i="21"/>
  <c r="CV54" i="21"/>
  <c r="EZ54" i="21"/>
  <c r="CU54" i="21"/>
  <c r="EY54" i="21"/>
  <c r="CT54" i="21"/>
  <c r="EX54" i="21"/>
  <c r="CS54" i="21"/>
  <c r="EW54" i="21"/>
  <c r="CR54" i="21"/>
  <c r="EV54" i="21"/>
  <c r="CQ54" i="21"/>
  <c r="EU54" i="21"/>
  <c r="CP54" i="21"/>
  <c r="ET54" i="21"/>
  <c r="CO54" i="21"/>
  <c r="ES54" i="21"/>
  <c r="CN54" i="21"/>
  <c r="ER54" i="21"/>
  <c r="CM54" i="21"/>
  <c r="EQ54" i="21"/>
  <c r="CL54" i="21"/>
  <c r="EP54" i="21"/>
  <c r="CK54" i="21"/>
  <c r="EO54" i="21"/>
  <c r="CJ54" i="21"/>
  <c r="EN54" i="21"/>
  <c r="CI54" i="21"/>
  <c r="EM54" i="21"/>
  <c r="CH54" i="21"/>
  <c r="EL54" i="21"/>
  <c r="CG54" i="21"/>
  <c r="EK54" i="21"/>
  <c r="CF54" i="21"/>
  <c r="EJ54" i="21"/>
  <c r="CE54" i="21"/>
  <c r="EI54" i="21"/>
  <c r="CD54" i="21"/>
  <c r="EH54" i="21"/>
  <c r="CC54" i="21"/>
  <c r="EG54" i="21"/>
  <c r="CB54" i="21"/>
  <c r="EF54" i="21"/>
  <c r="CA54" i="21"/>
  <c r="EE54" i="21"/>
  <c r="BZ54" i="21"/>
  <c r="ED54" i="21"/>
  <c r="BY54" i="21"/>
  <c r="EC54" i="21"/>
  <c r="BX54" i="21"/>
  <c r="EB54" i="21"/>
  <c r="BW54" i="21"/>
  <c r="EA54" i="21"/>
  <c r="BV54" i="21"/>
  <c r="DZ54" i="21"/>
  <c r="BU54" i="21"/>
  <c r="DY54" i="21"/>
  <c r="BT54" i="21"/>
  <c r="DX54" i="21"/>
  <c r="BS54" i="21"/>
  <c r="DW54" i="21"/>
  <c r="BR54" i="21"/>
  <c r="DV54" i="21"/>
  <c r="BQ54" i="21"/>
  <c r="DU54" i="21"/>
  <c r="BP54" i="21"/>
  <c r="DT54" i="21"/>
  <c r="BO54" i="21"/>
  <c r="DS54" i="21"/>
  <c r="BN54" i="21"/>
  <c r="DR54" i="21"/>
  <c r="BM54" i="21"/>
  <c r="DQ54" i="21"/>
  <c r="BL54" i="21"/>
  <c r="DP54" i="21"/>
  <c r="BK54" i="21"/>
  <c r="DO54" i="21"/>
  <c r="BJ54" i="21"/>
  <c r="DN54" i="21"/>
  <c r="DM54" i="21"/>
  <c r="DL54" i="21"/>
  <c r="DK54" i="21"/>
  <c r="DJ54" i="21"/>
  <c r="DI54" i="21"/>
  <c r="DH54" i="21"/>
  <c r="DG54" i="21"/>
  <c r="DF54" i="21"/>
  <c r="DE54" i="21"/>
  <c r="DD54" i="21"/>
  <c r="DC54" i="21"/>
  <c r="DB54" i="21"/>
  <c r="DA53" i="21"/>
  <c r="FE53" i="21"/>
  <c r="CZ53" i="21"/>
  <c r="FD53" i="21"/>
  <c r="CY53" i="21"/>
  <c r="FC53" i="21"/>
  <c r="CX53" i="21"/>
  <c r="FB53" i="21"/>
  <c r="CW53" i="21"/>
  <c r="FA53" i="21"/>
  <c r="CV53" i="21"/>
  <c r="EZ53" i="21"/>
  <c r="CU53" i="21"/>
  <c r="EY53" i="21"/>
  <c r="CT53" i="21"/>
  <c r="EX53" i="21"/>
  <c r="CS53" i="21"/>
  <c r="EW53" i="21"/>
  <c r="CR53" i="21"/>
  <c r="EV53" i="21"/>
  <c r="CQ53" i="21"/>
  <c r="EU53" i="21"/>
  <c r="CP53" i="21"/>
  <c r="ET53" i="21"/>
  <c r="CO53" i="21"/>
  <c r="ES53" i="21"/>
  <c r="CN53" i="21"/>
  <c r="ER53" i="21"/>
  <c r="CM53" i="21"/>
  <c r="EQ53" i="21"/>
  <c r="CL53" i="21"/>
  <c r="EP53" i="21"/>
  <c r="CK53" i="21"/>
  <c r="EO53" i="21"/>
  <c r="CJ53" i="21"/>
  <c r="EN53" i="21"/>
  <c r="CI53" i="21"/>
  <c r="EM53" i="21"/>
  <c r="CH53" i="21"/>
  <c r="EL53" i="21"/>
  <c r="CG53" i="21"/>
  <c r="EK53" i="21"/>
  <c r="CF53" i="21"/>
  <c r="EJ53" i="21"/>
  <c r="CE53" i="21"/>
  <c r="EI53" i="21"/>
  <c r="CD53" i="21"/>
  <c r="EH53" i="21"/>
  <c r="CC53" i="21"/>
  <c r="EG53" i="21"/>
  <c r="CB53" i="21"/>
  <c r="EF53" i="21"/>
  <c r="CA53" i="21"/>
  <c r="EE53" i="21"/>
  <c r="BZ53" i="21"/>
  <c r="ED53" i="21"/>
  <c r="BY53" i="21"/>
  <c r="EC53" i="21"/>
  <c r="BX53" i="21"/>
  <c r="EB53" i="21"/>
  <c r="BW53" i="21"/>
  <c r="EA53" i="21"/>
  <c r="BV53" i="21"/>
  <c r="DZ53" i="21"/>
  <c r="BU53" i="21"/>
  <c r="DY53" i="21"/>
  <c r="BT53" i="21"/>
  <c r="DX53" i="21"/>
  <c r="BS53" i="21"/>
  <c r="DW53" i="21"/>
  <c r="BR53" i="21"/>
  <c r="DV53" i="21"/>
  <c r="BQ53" i="21"/>
  <c r="DU53" i="21"/>
  <c r="BP53" i="21"/>
  <c r="DT53" i="21"/>
  <c r="BO53" i="21"/>
  <c r="DS53" i="21"/>
  <c r="BN53" i="21"/>
  <c r="DR53" i="21"/>
  <c r="BM53" i="21"/>
  <c r="DQ53" i="21"/>
  <c r="BL53" i="21"/>
  <c r="DP53" i="21"/>
  <c r="BK53" i="21"/>
  <c r="DO53" i="21"/>
  <c r="BJ53" i="21"/>
  <c r="DN53" i="21"/>
  <c r="DM53" i="21"/>
  <c r="DL53" i="21"/>
  <c r="DK53" i="21"/>
  <c r="DJ53" i="21"/>
  <c r="DI53" i="21"/>
  <c r="DH53" i="21"/>
  <c r="DG53" i="21"/>
  <c r="DF53" i="21"/>
  <c r="DE53" i="21"/>
  <c r="DD53" i="21"/>
  <c r="DC53" i="21"/>
  <c r="DB53" i="21"/>
  <c r="DA52" i="21"/>
  <c r="FE52" i="21"/>
  <c r="CZ52" i="21"/>
  <c r="FD52" i="21"/>
  <c r="CY52" i="21"/>
  <c r="FC52" i="21"/>
  <c r="CX52" i="21"/>
  <c r="FB52" i="21"/>
  <c r="CW52" i="21"/>
  <c r="FA52" i="21"/>
  <c r="CV52" i="21"/>
  <c r="EZ52" i="21"/>
  <c r="CU52" i="21"/>
  <c r="EY52" i="21"/>
  <c r="CT52" i="21"/>
  <c r="EX52" i="21"/>
  <c r="CS52" i="21"/>
  <c r="EW52" i="21"/>
  <c r="CR52" i="21"/>
  <c r="EV52" i="21"/>
  <c r="CQ52" i="21"/>
  <c r="EU52" i="21"/>
  <c r="CP52" i="21"/>
  <c r="ET52" i="21"/>
  <c r="CO52" i="21"/>
  <c r="ES52" i="21"/>
  <c r="CN52" i="21"/>
  <c r="ER52" i="21"/>
  <c r="CM52" i="21"/>
  <c r="EQ52" i="21"/>
  <c r="CL52" i="21"/>
  <c r="EP52" i="21"/>
  <c r="CK52" i="21"/>
  <c r="EO52" i="21"/>
  <c r="CJ52" i="21"/>
  <c r="EN52" i="21"/>
  <c r="CI52" i="21"/>
  <c r="EM52" i="21"/>
  <c r="CH52" i="21"/>
  <c r="EL52" i="21"/>
  <c r="CG52" i="21"/>
  <c r="EK52" i="21"/>
  <c r="CF52" i="21"/>
  <c r="EJ52" i="21"/>
  <c r="CE52" i="21"/>
  <c r="EI52" i="21"/>
  <c r="CD52" i="21"/>
  <c r="EH52" i="21"/>
  <c r="CC52" i="21"/>
  <c r="EG52" i="21"/>
  <c r="CB52" i="21"/>
  <c r="EF52" i="21"/>
  <c r="CA52" i="21"/>
  <c r="EE52" i="21"/>
  <c r="BZ52" i="21"/>
  <c r="ED52" i="21"/>
  <c r="BY52" i="21"/>
  <c r="EC52" i="21"/>
  <c r="BX52" i="21"/>
  <c r="EB52" i="21"/>
  <c r="BW52" i="21"/>
  <c r="EA52" i="21"/>
  <c r="BV52" i="21"/>
  <c r="DZ52" i="21"/>
  <c r="BU52" i="21"/>
  <c r="DY52" i="21"/>
  <c r="BT52" i="21"/>
  <c r="DX52" i="21"/>
  <c r="BS52" i="21"/>
  <c r="DW52" i="21"/>
  <c r="BR52" i="21"/>
  <c r="DV52" i="21"/>
  <c r="BQ52" i="21"/>
  <c r="DU52" i="21"/>
  <c r="BP52" i="21"/>
  <c r="DT52" i="21"/>
  <c r="BO52" i="21"/>
  <c r="DS52" i="21"/>
  <c r="BN52" i="21"/>
  <c r="DR52" i="21"/>
  <c r="BM52" i="21"/>
  <c r="DQ52" i="21"/>
  <c r="BL52" i="21"/>
  <c r="DP52" i="21"/>
  <c r="BK52" i="21"/>
  <c r="DO52" i="21"/>
  <c r="BJ52" i="21"/>
  <c r="DN52" i="21"/>
  <c r="DM52" i="21"/>
  <c r="DL52" i="21"/>
  <c r="DK52" i="21"/>
  <c r="DJ52" i="21"/>
  <c r="DI52" i="21"/>
  <c r="DH52" i="21"/>
  <c r="DG52" i="21"/>
  <c r="DF52" i="21"/>
  <c r="DE52" i="21"/>
  <c r="DD52" i="21"/>
  <c r="DC52" i="21"/>
  <c r="DB52" i="21"/>
  <c r="DA51" i="21"/>
  <c r="FE51" i="21"/>
  <c r="CZ51" i="21"/>
  <c r="FD51" i="21"/>
  <c r="CY51" i="21"/>
  <c r="FC51" i="21"/>
  <c r="CX51" i="21"/>
  <c r="FB51" i="21"/>
  <c r="CW51" i="21"/>
  <c r="FA51" i="21"/>
  <c r="CV51" i="21"/>
  <c r="EZ51" i="21"/>
  <c r="CU51" i="21"/>
  <c r="EY51" i="21"/>
  <c r="CT51" i="21"/>
  <c r="EX51" i="21"/>
  <c r="CS51" i="21"/>
  <c r="EW51" i="21"/>
  <c r="CR51" i="21"/>
  <c r="EV51" i="21"/>
  <c r="CQ51" i="21"/>
  <c r="EU51" i="21"/>
  <c r="CP51" i="21"/>
  <c r="ET51" i="21"/>
  <c r="CO51" i="21"/>
  <c r="ES51" i="21"/>
  <c r="CN51" i="21"/>
  <c r="ER51" i="21"/>
  <c r="CM51" i="21"/>
  <c r="EQ51" i="21"/>
  <c r="CL51" i="21"/>
  <c r="EP51" i="21"/>
  <c r="CK51" i="21"/>
  <c r="EO51" i="21"/>
  <c r="CJ51" i="21"/>
  <c r="EN51" i="21"/>
  <c r="CI51" i="21"/>
  <c r="EM51" i="21"/>
  <c r="CH51" i="21"/>
  <c r="EL51" i="21"/>
  <c r="CG51" i="21"/>
  <c r="EK51" i="21"/>
  <c r="CF51" i="21"/>
  <c r="EJ51" i="21"/>
  <c r="CE51" i="21"/>
  <c r="EI51" i="21"/>
  <c r="CD51" i="21"/>
  <c r="EH51" i="21"/>
  <c r="CC51" i="21"/>
  <c r="EG51" i="21"/>
  <c r="CB51" i="21"/>
  <c r="EF51" i="21"/>
  <c r="CA51" i="21"/>
  <c r="EE51" i="21"/>
  <c r="BZ51" i="21"/>
  <c r="ED51" i="21"/>
  <c r="BY51" i="21"/>
  <c r="EC51" i="21"/>
  <c r="BX51" i="21"/>
  <c r="EB51" i="21"/>
  <c r="BW51" i="21"/>
  <c r="EA51" i="21"/>
  <c r="BV51" i="21"/>
  <c r="DZ51" i="21"/>
  <c r="BU51" i="21"/>
  <c r="DY51" i="21"/>
  <c r="BT51" i="21"/>
  <c r="DX51" i="21"/>
  <c r="BS51" i="21"/>
  <c r="DW51" i="21"/>
  <c r="BR51" i="21"/>
  <c r="DV51" i="21"/>
  <c r="BQ51" i="21"/>
  <c r="DU51" i="21"/>
  <c r="BP51" i="21"/>
  <c r="DT51" i="21"/>
  <c r="BO51" i="21"/>
  <c r="DS51" i="21"/>
  <c r="BN51" i="21"/>
  <c r="DR51" i="21"/>
  <c r="BM51" i="21"/>
  <c r="DQ51" i="21"/>
  <c r="BL51" i="21"/>
  <c r="DP51" i="21"/>
  <c r="BK51" i="21"/>
  <c r="DO51" i="21"/>
  <c r="BJ51" i="21"/>
  <c r="DN51" i="21"/>
  <c r="DM51" i="21"/>
  <c r="DL51" i="21"/>
  <c r="DK51" i="21"/>
  <c r="DJ51" i="21"/>
  <c r="DI51" i="21"/>
  <c r="DH51" i="21"/>
  <c r="DG51" i="21"/>
  <c r="DF51" i="21"/>
  <c r="DE51" i="21"/>
  <c r="DD51" i="21"/>
  <c r="DC51" i="21"/>
  <c r="DB51" i="21"/>
  <c r="DA50" i="21"/>
  <c r="FE50" i="21"/>
  <c r="CZ50" i="21"/>
  <c r="FD50" i="21"/>
  <c r="CY50" i="21"/>
  <c r="FC50" i="21"/>
  <c r="CX50" i="21"/>
  <c r="FB50" i="21"/>
  <c r="CW50" i="21"/>
  <c r="FA50" i="21"/>
  <c r="CV50" i="21"/>
  <c r="EZ50" i="21"/>
  <c r="CU50" i="21"/>
  <c r="EY50" i="21"/>
  <c r="CT50" i="21"/>
  <c r="EX50" i="21"/>
  <c r="CS50" i="21"/>
  <c r="EW50" i="21"/>
  <c r="CR50" i="21"/>
  <c r="EV50" i="21"/>
  <c r="CQ50" i="21"/>
  <c r="EU50" i="21"/>
  <c r="CP50" i="21"/>
  <c r="ET50" i="21"/>
  <c r="CO50" i="21"/>
  <c r="ES50" i="21"/>
  <c r="CN50" i="21"/>
  <c r="ER50" i="21"/>
  <c r="CM50" i="21"/>
  <c r="EQ50" i="21"/>
  <c r="CL50" i="21"/>
  <c r="EP50" i="21"/>
  <c r="CK50" i="21"/>
  <c r="EO50" i="21"/>
  <c r="CJ50" i="21"/>
  <c r="EN50" i="21"/>
  <c r="CI50" i="21"/>
  <c r="EM50" i="21"/>
  <c r="CH50" i="21"/>
  <c r="EL50" i="21"/>
  <c r="CG50" i="21"/>
  <c r="EK50" i="21"/>
  <c r="CF50" i="21"/>
  <c r="EJ50" i="21"/>
  <c r="CE50" i="21"/>
  <c r="EI50" i="21"/>
  <c r="CD50" i="21"/>
  <c r="EH50" i="21"/>
  <c r="CC50" i="21"/>
  <c r="EG50" i="21"/>
  <c r="CB50" i="21"/>
  <c r="EF50" i="21"/>
  <c r="CA50" i="21"/>
  <c r="EE50" i="21"/>
  <c r="BZ50" i="21"/>
  <c r="ED50" i="21"/>
  <c r="BY50" i="21"/>
  <c r="EC50" i="21"/>
  <c r="BX50" i="21"/>
  <c r="EB50" i="21"/>
  <c r="BW50" i="21"/>
  <c r="EA50" i="21"/>
  <c r="BV50" i="21"/>
  <c r="DZ50" i="21"/>
  <c r="BU50" i="21"/>
  <c r="DY50" i="21"/>
  <c r="BT50" i="21"/>
  <c r="DX50" i="21"/>
  <c r="BS50" i="21"/>
  <c r="DW50" i="21"/>
  <c r="BR50" i="21"/>
  <c r="DV50" i="21"/>
  <c r="BQ50" i="21"/>
  <c r="DU50" i="21"/>
  <c r="BP50" i="21"/>
  <c r="DT50" i="21"/>
  <c r="BO50" i="21"/>
  <c r="DS50" i="21"/>
  <c r="BN50" i="21"/>
  <c r="DR50" i="21"/>
  <c r="BM50" i="21"/>
  <c r="DQ50" i="21"/>
  <c r="BL50" i="21"/>
  <c r="DP50" i="21"/>
  <c r="BK50" i="21"/>
  <c r="DO50" i="21"/>
  <c r="BJ50" i="21"/>
  <c r="DN50" i="21"/>
  <c r="DM50" i="21"/>
  <c r="DL50" i="21"/>
  <c r="DK50" i="21"/>
  <c r="DJ50" i="21"/>
  <c r="DI50" i="21"/>
  <c r="DH50" i="21"/>
  <c r="DG50" i="21"/>
  <c r="DF50" i="21"/>
  <c r="DE50" i="21"/>
  <c r="DD50" i="21"/>
  <c r="DC50" i="21"/>
  <c r="DB50" i="21"/>
  <c r="DA49" i="21"/>
  <c r="FE49" i="21"/>
  <c r="CZ49" i="21"/>
  <c r="FD49" i="21"/>
  <c r="CY49" i="21"/>
  <c r="FC49" i="21"/>
  <c r="CX49" i="21"/>
  <c r="FB49" i="21"/>
  <c r="CW49" i="21"/>
  <c r="FA49" i="21"/>
  <c r="CV49" i="21"/>
  <c r="EZ49" i="21"/>
  <c r="CU49" i="21"/>
  <c r="EY49" i="21"/>
  <c r="CT49" i="21"/>
  <c r="EX49" i="21"/>
  <c r="CS49" i="21"/>
  <c r="EW49" i="21"/>
  <c r="CR49" i="21"/>
  <c r="EV49" i="21"/>
  <c r="CQ49" i="21"/>
  <c r="EU49" i="21"/>
  <c r="CP49" i="21"/>
  <c r="ET49" i="21"/>
  <c r="CO49" i="21"/>
  <c r="ES49" i="21"/>
  <c r="CN49" i="21"/>
  <c r="ER49" i="21"/>
  <c r="CM49" i="21"/>
  <c r="EQ49" i="21"/>
  <c r="CL49" i="21"/>
  <c r="EP49" i="21"/>
  <c r="CK49" i="21"/>
  <c r="EO49" i="21"/>
  <c r="CJ49" i="21"/>
  <c r="EN49" i="21"/>
  <c r="CI49" i="21"/>
  <c r="EM49" i="21"/>
  <c r="CH49" i="21"/>
  <c r="EL49" i="21"/>
  <c r="CG49" i="21"/>
  <c r="EK49" i="21"/>
  <c r="CF49" i="21"/>
  <c r="EJ49" i="21"/>
  <c r="CE49" i="21"/>
  <c r="EI49" i="21"/>
  <c r="CD49" i="21"/>
  <c r="EH49" i="21"/>
  <c r="CC49" i="21"/>
  <c r="EG49" i="21"/>
  <c r="CB49" i="21"/>
  <c r="EF49" i="21"/>
  <c r="CA49" i="21"/>
  <c r="EE49" i="21"/>
  <c r="BZ49" i="21"/>
  <c r="ED49" i="21"/>
  <c r="BY49" i="21"/>
  <c r="EC49" i="21"/>
  <c r="BX49" i="21"/>
  <c r="EB49" i="21"/>
  <c r="BW49" i="21"/>
  <c r="EA49" i="21"/>
  <c r="BV49" i="21"/>
  <c r="DZ49" i="21"/>
  <c r="BU49" i="21"/>
  <c r="DY49" i="21"/>
  <c r="BT49" i="21"/>
  <c r="DX49" i="21"/>
  <c r="BS49" i="21"/>
  <c r="DW49" i="21"/>
  <c r="BR49" i="21"/>
  <c r="DV49" i="21"/>
  <c r="BQ49" i="21"/>
  <c r="DU49" i="21"/>
  <c r="BP49" i="21"/>
  <c r="DT49" i="21"/>
  <c r="BO49" i="21"/>
  <c r="DS49" i="21"/>
  <c r="BN49" i="21"/>
  <c r="DR49" i="21"/>
  <c r="BM49" i="21"/>
  <c r="DQ49" i="21"/>
  <c r="BL49" i="21"/>
  <c r="DP49" i="21"/>
  <c r="BK49" i="21"/>
  <c r="DO49" i="21"/>
  <c r="BJ49" i="21"/>
  <c r="DN49" i="21"/>
  <c r="DM49" i="21"/>
  <c r="DL49" i="21"/>
  <c r="DK49" i="21"/>
  <c r="DJ49" i="21"/>
  <c r="DI49" i="21"/>
  <c r="DH49" i="21"/>
  <c r="DG49" i="21"/>
  <c r="DF49" i="21"/>
  <c r="DE49" i="21"/>
  <c r="DD49" i="21"/>
  <c r="DC49" i="21"/>
  <c r="DB49" i="21"/>
  <c r="DA48" i="21"/>
  <c r="FE48" i="21"/>
  <c r="CZ48" i="21"/>
  <c r="FD48" i="21"/>
  <c r="CY48" i="21"/>
  <c r="FC48" i="21"/>
  <c r="CX48" i="21"/>
  <c r="FB48" i="21"/>
  <c r="CW48" i="21"/>
  <c r="FA48" i="21"/>
  <c r="CV48" i="21"/>
  <c r="EZ48" i="21"/>
  <c r="CU48" i="21"/>
  <c r="EY48" i="21"/>
  <c r="CT48" i="21"/>
  <c r="EX48" i="21"/>
  <c r="CS48" i="21"/>
  <c r="EW48" i="21"/>
  <c r="CR48" i="21"/>
  <c r="EV48" i="21"/>
  <c r="CQ48" i="21"/>
  <c r="EU48" i="21"/>
  <c r="CP48" i="21"/>
  <c r="ET48" i="21"/>
  <c r="CO48" i="21"/>
  <c r="ES48" i="21"/>
  <c r="CN48" i="21"/>
  <c r="ER48" i="21"/>
  <c r="CM48" i="21"/>
  <c r="EQ48" i="21"/>
  <c r="CL48" i="21"/>
  <c r="EP48" i="21"/>
  <c r="CK48" i="21"/>
  <c r="EO48" i="21"/>
  <c r="CJ48" i="21"/>
  <c r="EN48" i="21"/>
  <c r="CI48" i="21"/>
  <c r="EM48" i="21"/>
  <c r="CH48" i="21"/>
  <c r="EL48" i="21"/>
  <c r="CG48" i="21"/>
  <c r="EK48" i="21"/>
  <c r="CF48" i="21"/>
  <c r="EJ48" i="21"/>
  <c r="CE48" i="21"/>
  <c r="EI48" i="21"/>
  <c r="CD48" i="21"/>
  <c r="EH48" i="21"/>
  <c r="CC48" i="21"/>
  <c r="EG48" i="21"/>
  <c r="CB48" i="21"/>
  <c r="EF48" i="21"/>
  <c r="CA48" i="21"/>
  <c r="EE48" i="21"/>
  <c r="BZ48" i="21"/>
  <c r="ED48" i="21"/>
  <c r="BY48" i="21"/>
  <c r="EC48" i="21"/>
  <c r="BX48" i="21"/>
  <c r="EB48" i="21"/>
  <c r="BW48" i="21"/>
  <c r="EA48" i="21"/>
  <c r="BV48" i="21"/>
  <c r="DZ48" i="21"/>
  <c r="BU48" i="21"/>
  <c r="DY48" i="21"/>
  <c r="BT48" i="21"/>
  <c r="DX48" i="21"/>
  <c r="BS48" i="21"/>
  <c r="DW48" i="21"/>
  <c r="BR48" i="21"/>
  <c r="DV48" i="21"/>
  <c r="BQ48" i="21"/>
  <c r="DU48" i="21"/>
  <c r="BP48" i="21"/>
  <c r="DT48" i="21"/>
  <c r="BO48" i="21"/>
  <c r="DS48" i="21"/>
  <c r="BN48" i="21"/>
  <c r="DR48" i="21"/>
  <c r="BM48" i="21"/>
  <c r="DQ48" i="21"/>
  <c r="BL48" i="21"/>
  <c r="DP48" i="21"/>
  <c r="BK48" i="21"/>
  <c r="DO48" i="21"/>
  <c r="BJ48" i="21"/>
  <c r="DN48" i="21"/>
  <c r="DM48" i="21"/>
  <c r="DL48" i="21"/>
  <c r="DK48" i="21"/>
  <c r="DJ48" i="21"/>
  <c r="DI48" i="21"/>
  <c r="DH48" i="21"/>
  <c r="DG48" i="21"/>
  <c r="DF48" i="21"/>
  <c r="DE48" i="21"/>
  <c r="DD48" i="21"/>
  <c r="DC48" i="21"/>
  <c r="DB48" i="21"/>
  <c r="DA47" i="21"/>
  <c r="FE47" i="21"/>
  <c r="CZ47" i="21"/>
  <c r="FD47" i="21"/>
  <c r="CY47" i="21"/>
  <c r="FC47" i="21"/>
  <c r="CX47" i="21"/>
  <c r="FB47" i="21"/>
  <c r="CW47" i="21"/>
  <c r="FA47" i="21"/>
  <c r="CV47" i="21"/>
  <c r="EZ47" i="21"/>
  <c r="CU47" i="21"/>
  <c r="EY47" i="21"/>
  <c r="CT47" i="21"/>
  <c r="EX47" i="21"/>
  <c r="CS47" i="21"/>
  <c r="EW47" i="21"/>
  <c r="CR47" i="21"/>
  <c r="EV47" i="21"/>
  <c r="CQ47" i="21"/>
  <c r="EU47" i="21"/>
  <c r="CP47" i="21"/>
  <c r="ET47" i="21"/>
  <c r="CO47" i="21"/>
  <c r="ES47" i="21"/>
  <c r="CN47" i="21"/>
  <c r="ER47" i="21"/>
  <c r="CM47" i="21"/>
  <c r="EQ47" i="21"/>
  <c r="CL47" i="21"/>
  <c r="EP47" i="21"/>
  <c r="CK47" i="21"/>
  <c r="EO47" i="21"/>
  <c r="CJ47" i="21"/>
  <c r="EN47" i="21"/>
  <c r="CI47" i="21"/>
  <c r="EM47" i="21"/>
  <c r="CH47" i="21"/>
  <c r="EL47" i="21"/>
  <c r="CG47" i="21"/>
  <c r="EK47" i="21"/>
  <c r="CF47" i="21"/>
  <c r="EJ47" i="21"/>
  <c r="CE47" i="21"/>
  <c r="EI47" i="21"/>
  <c r="CD47" i="21"/>
  <c r="EH47" i="21"/>
  <c r="CC47" i="21"/>
  <c r="EG47" i="21"/>
  <c r="CB47" i="21"/>
  <c r="EF47" i="21"/>
  <c r="CA47" i="21"/>
  <c r="EE47" i="21"/>
  <c r="BZ47" i="21"/>
  <c r="ED47" i="21"/>
  <c r="BY47" i="21"/>
  <c r="EC47" i="21"/>
  <c r="BX47" i="21"/>
  <c r="EB47" i="21"/>
  <c r="BW47" i="21"/>
  <c r="EA47" i="21"/>
  <c r="BV47" i="21"/>
  <c r="DZ47" i="21"/>
  <c r="BU47" i="21"/>
  <c r="DY47" i="21"/>
  <c r="BT47" i="21"/>
  <c r="DX47" i="21"/>
  <c r="BS47" i="21"/>
  <c r="DW47" i="21"/>
  <c r="BR47" i="21"/>
  <c r="DV47" i="21"/>
  <c r="BQ47" i="21"/>
  <c r="DU47" i="21"/>
  <c r="BP47" i="21"/>
  <c r="DT47" i="21"/>
  <c r="BO47" i="21"/>
  <c r="DS47" i="21"/>
  <c r="BN47" i="21"/>
  <c r="DR47" i="21"/>
  <c r="BM47" i="21"/>
  <c r="DQ47" i="21"/>
  <c r="BL47" i="21"/>
  <c r="DP47" i="21"/>
  <c r="BK47" i="21"/>
  <c r="DO47" i="21"/>
  <c r="BJ47" i="21"/>
  <c r="DN47" i="21"/>
  <c r="DM47" i="21"/>
  <c r="DL47" i="21"/>
  <c r="DK47" i="21"/>
  <c r="DJ47" i="21"/>
  <c r="DI47" i="21"/>
  <c r="DH47" i="21"/>
  <c r="DG47" i="21"/>
  <c r="DF47" i="21"/>
  <c r="DE47" i="21"/>
  <c r="DD47" i="21"/>
  <c r="DC47" i="21"/>
  <c r="DB47" i="21"/>
  <c r="DA46" i="21"/>
  <c r="FE46" i="21"/>
  <c r="CZ46" i="21"/>
  <c r="FD46" i="21"/>
  <c r="CY46" i="21"/>
  <c r="FC46" i="21"/>
  <c r="CX46" i="21"/>
  <c r="FB46" i="21"/>
  <c r="CW46" i="21"/>
  <c r="FA46" i="21"/>
  <c r="CV46" i="21"/>
  <c r="EZ46" i="21"/>
  <c r="CU46" i="21"/>
  <c r="EY46" i="21"/>
  <c r="CT46" i="21"/>
  <c r="EX46" i="21"/>
  <c r="CS46" i="21"/>
  <c r="EW46" i="21"/>
  <c r="CR46" i="21"/>
  <c r="EV46" i="21"/>
  <c r="CQ46" i="21"/>
  <c r="EU46" i="21"/>
  <c r="CP46" i="21"/>
  <c r="ET46" i="21"/>
  <c r="CO46" i="21"/>
  <c r="ES46" i="21"/>
  <c r="CN46" i="21"/>
  <c r="ER46" i="21"/>
  <c r="CM46" i="21"/>
  <c r="EQ46" i="21"/>
  <c r="CL46" i="21"/>
  <c r="EP46" i="21"/>
  <c r="CK46" i="21"/>
  <c r="EO46" i="21"/>
  <c r="CJ46" i="21"/>
  <c r="EN46" i="21"/>
  <c r="CI46" i="21"/>
  <c r="EM46" i="21"/>
  <c r="CH46" i="21"/>
  <c r="EL46" i="21"/>
  <c r="CG46" i="21"/>
  <c r="EK46" i="21"/>
  <c r="CF46" i="21"/>
  <c r="EJ46" i="21"/>
  <c r="CE46" i="21"/>
  <c r="EI46" i="21"/>
  <c r="CD46" i="21"/>
  <c r="EH46" i="21" s="1"/>
  <c r="CC46" i="21"/>
  <c r="EG46" i="21"/>
  <c r="CB46" i="21"/>
  <c r="EF46" i="21"/>
  <c r="CA46" i="21"/>
  <c r="EE46" i="21" s="1"/>
  <c r="BZ46" i="21"/>
  <c r="ED46" i="21" s="1"/>
  <c r="BY46" i="21"/>
  <c r="EC46" i="21" s="1"/>
  <c r="BX46" i="21"/>
  <c r="EB46" i="21"/>
  <c r="BW46" i="21"/>
  <c r="EA46" i="21"/>
  <c r="BV46" i="21"/>
  <c r="DZ46" i="21"/>
  <c r="BU46" i="21"/>
  <c r="DY46" i="21"/>
  <c r="BT46" i="21"/>
  <c r="DX46" i="21"/>
  <c r="BS46" i="21"/>
  <c r="DW46" i="21"/>
  <c r="BR46" i="21"/>
  <c r="DV46" i="21"/>
  <c r="BQ46" i="21"/>
  <c r="DU46" i="21"/>
  <c r="BP46" i="21"/>
  <c r="DT46" i="21"/>
  <c r="BO46" i="21"/>
  <c r="DS46" i="21"/>
  <c r="BN46" i="21"/>
  <c r="DR46" i="21"/>
  <c r="BM46" i="21"/>
  <c r="DQ46" i="21"/>
  <c r="BL46" i="21"/>
  <c r="DP46" i="21"/>
  <c r="BK46" i="21"/>
  <c r="DO46" i="21"/>
  <c r="BJ46" i="21"/>
  <c r="DN46" i="21"/>
  <c r="DM46" i="21"/>
  <c r="DL46" i="21"/>
  <c r="DK46" i="21"/>
  <c r="DJ46" i="21"/>
  <c r="DI46" i="21"/>
  <c r="DH46" i="21"/>
  <c r="DG46" i="21"/>
  <c r="DF46" i="21"/>
  <c r="DE46" i="21"/>
  <c r="DD46" i="21"/>
  <c r="DC46" i="21"/>
  <c r="DB46" i="21"/>
  <c r="DA45" i="21"/>
  <c r="FE45" i="21"/>
  <c r="CZ45" i="21"/>
  <c r="FD45" i="21"/>
  <c r="CY45" i="21"/>
  <c r="FC45" i="21"/>
  <c r="CX45" i="21"/>
  <c r="FB45" i="21"/>
  <c r="CW45" i="21"/>
  <c r="FA45" i="21"/>
  <c r="CV45" i="21"/>
  <c r="EZ45" i="21"/>
  <c r="CU45" i="21"/>
  <c r="EY45" i="21"/>
  <c r="CT45" i="21"/>
  <c r="EX45" i="21"/>
  <c r="CS45" i="21"/>
  <c r="EW45" i="21"/>
  <c r="CR45" i="21"/>
  <c r="EV45" i="21"/>
  <c r="CQ45" i="21"/>
  <c r="EU45" i="21"/>
  <c r="CP45" i="21"/>
  <c r="ET45" i="21"/>
  <c r="CO45" i="21"/>
  <c r="ES45" i="21"/>
  <c r="CN45" i="21"/>
  <c r="ER45" i="21"/>
  <c r="CM45" i="21"/>
  <c r="EQ45" i="21"/>
  <c r="CL45" i="21"/>
  <c r="EP45" i="21"/>
  <c r="CK45" i="21"/>
  <c r="EO45" i="21"/>
  <c r="CJ45" i="21"/>
  <c r="EN45" i="21"/>
  <c r="CI45" i="21"/>
  <c r="EM45" i="21"/>
  <c r="CH45" i="21"/>
  <c r="EL45" i="21"/>
  <c r="CG45" i="21"/>
  <c r="EK45" i="21"/>
  <c r="CF45" i="21"/>
  <c r="EJ45" i="21"/>
  <c r="CE45" i="21"/>
  <c r="EI45" i="21"/>
  <c r="CD45" i="21"/>
  <c r="EH45" i="21"/>
  <c r="CC45" i="21"/>
  <c r="EG45" i="21"/>
  <c r="CB45" i="21"/>
  <c r="EF45" i="21"/>
  <c r="CA45" i="21"/>
  <c r="EE45" i="21"/>
  <c r="BZ45" i="21"/>
  <c r="ED45" i="21"/>
  <c r="BY45" i="21"/>
  <c r="EC45" i="21"/>
  <c r="BX45" i="21"/>
  <c r="EB45" i="21"/>
  <c r="BW45" i="21"/>
  <c r="EA45" i="21"/>
  <c r="BV45" i="21"/>
  <c r="DZ45" i="21"/>
  <c r="BU45" i="21"/>
  <c r="DY45" i="21"/>
  <c r="BT45" i="21"/>
  <c r="DX45" i="21"/>
  <c r="BS45" i="21"/>
  <c r="DW45" i="21"/>
  <c r="BR45" i="21"/>
  <c r="DV45" i="21"/>
  <c r="BQ45" i="21"/>
  <c r="DU45" i="21"/>
  <c r="BP45" i="21"/>
  <c r="DT45" i="21"/>
  <c r="BO45" i="21"/>
  <c r="DS45" i="21"/>
  <c r="BN45" i="21"/>
  <c r="DR45" i="21"/>
  <c r="BM45" i="21"/>
  <c r="DQ45" i="21"/>
  <c r="BL45" i="21"/>
  <c r="DP45" i="21"/>
  <c r="BK45" i="21"/>
  <c r="DO45" i="21"/>
  <c r="BJ45" i="21"/>
  <c r="DN45" i="21"/>
  <c r="DM45" i="21"/>
  <c r="DL45" i="21"/>
  <c r="DK45" i="21"/>
  <c r="DJ45" i="21"/>
  <c r="DI45" i="21"/>
  <c r="DH45" i="21"/>
  <c r="DG45" i="21"/>
  <c r="DF45" i="21"/>
  <c r="DE45" i="21"/>
  <c r="DD45" i="21"/>
  <c r="DC45" i="21"/>
  <c r="DB45" i="21"/>
  <c r="DA44" i="21"/>
  <c r="FE44" i="21"/>
  <c r="CZ44" i="21"/>
  <c r="FD44" i="21"/>
  <c r="CY44" i="21"/>
  <c r="FC44" i="21"/>
  <c r="CX44" i="21"/>
  <c r="FB44" i="21"/>
  <c r="CW44" i="21"/>
  <c r="FA44" i="21"/>
  <c r="CV44" i="21"/>
  <c r="EZ44" i="21"/>
  <c r="CU44" i="21"/>
  <c r="EY44" i="21"/>
  <c r="CT44" i="21"/>
  <c r="EX44" i="21"/>
  <c r="CS44" i="21"/>
  <c r="EW44" i="21"/>
  <c r="CR44" i="21"/>
  <c r="EV44" i="21"/>
  <c r="CQ44" i="21"/>
  <c r="EU44" i="21"/>
  <c r="CP44" i="21"/>
  <c r="ET44" i="21"/>
  <c r="CO44" i="21"/>
  <c r="ES44" i="21"/>
  <c r="CN44" i="21"/>
  <c r="ER44" i="21"/>
  <c r="CM44" i="21"/>
  <c r="EQ44" i="21"/>
  <c r="CL44" i="21"/>
  <c r="EP44" i="21"/>
  <c r="CK44" i="21"/>
  <c r="EO44" i="21"/>
  <c r="CJ44" i="21"/>
  <c r="EN44" i="21"/>
  <c r="CI44" i="21"/>
  <c r="EM44" i="21"/>
  <c r="CH44" i="21"/>
  <c r="EL44" i="21"/>
  <c r="CG44" i="21"/>
  <c r="EK44" i="21"/>
  <c r="CF44" i="21"/>
  <c r="EJ44" i="21"/>
  <c r="CE44" i="21"/>
  <c r="EI44" i="21"/>
  <c r="CD44" i="21"/>
  <c r="EH44" i="21"/>
  <c r="CC44" i="21"/>
  <c r="EG44" i="21"/>
  <c r="CB44" i="21"/>
  <c r="EF44" i="21"/>
  <c r="CA44" i="21"/>
  <c r="EE44" i="21"/>
  <c r="BZ44" i="21"/>
  <c r="ED44" i="21"/>
  <c r="BY44" i="21"/>
  <c r="EC44" i="21"/>
  <c r="BX44" i="21"/>
  <c r="EB44" i="21"/>
  <c r="BW44" i="21"/>
  <c r="EA44" i="21"/>
  <c r="BV44" i="21"/>
  <c r="DZ44" i="21"/>
  <c r="BU44" i="21"/>
  <c r="DY44" i="21"/>
  <c r="BT44" i="21"/>
  <c r="DX44" i="21"/>
  <c r="BS44" i="21"/>
  <c r="DW44" i="21"/>
  <c r="BR44" i="21"/>
  <c r="DV44" i="21"/>
  <c r="BQ44" i="21"/>
  <c r="DU44" i="21"/>
  <c r="BP44" i="21"/>
  <c r="DT44" i="21"/>
  <c r="BO44" i="21"/>
  <c r="DS44" i="21"/>
  <c r="BN44" i="21"/>
  <c r="DR44" i="21"/>
  <c r="BM44" i="21"/>
  <c r="DQ44" i="21"/>
  <c r="BL44" i="21"/>
  <c r="DP44" i="21"/>
  <c r="BK44" i="21"/>
  <c r="DO44" i="21"/>
  <c r="BJ44" i="21"/>
  <c r="DN44" i="21"/>
  <c r="DM44" i="21"/>
  <c r="DL44" i="21"/>
  <c r="DK44" i="21"/>
  <c r="DJ44" i="21"/>
  <c r="DI44" i="21"/>
  <c r="DH44" i="21"/>
  <c r="DG44" i="21"/>
  <c r="DF44" i="21"/>
  <c r="DE44" i="21"/>
  <c r="DD44" i="21"/>
  <c r="DC44" i="21"/>
  <c r="DB44" i="21"/>
  <c r="DA43" i="21"/>
  <c r="FE43" i="21"/>
  <c r="CZ43" i="21"/>
  <c r="FD43" i="21"/>
  <c r="CY43" i="21"/>
  <c r="FC43" i="21"/>
  <c r="CX43" i="21"/>
  <c r="FB43" i="21"/>
  <c r="CW43" i="21"/>
  <c r="FA43" i="21"/>
  <c r="CV43" i="21"/>
  <c r="EZ43" i="21"/>
  <c r="CU43" i="21"/>
  <c r="EY43" i="21"/>
  <c r="CT43" i="21"/>
  <c r="EX43" i="21"/>
  <c r="CS43" i="21"/>
  <c r="EW43" i="21"/>
  <c r="CR43" i="21"/>
  <c r="EV43" i="21"/>
  <c r="CQ43" i="21"/>
  <c r="EU43" i="21"/>
  <c r="CP43" i="21"/>
  <c r="ET43" i="21"/>
  <c r="CO43" i="21"/>
  <c r="ES43" i="21"/>
  <c r="CN43" i="21"/>
  <c r="ER43" i="21"/>
  <c r="CM43" i="21"/>
  <c r="EQ43" i="21"/>
  <c r="CL43" i="21"/>
  <c r="EP43" i="21"/>
  <c r="CK43" i="21"/>
  <c r="EO43" i="21"/>
  <c r="CJ43" i="21"/>
  <c r="EN43" i="21"/>
  <c r="CI43" i="21"/>
  <c r="EM43" i="21"/>
  <c r="CH43" i="21"/>
  <c r="EL43" i="21"/>
  <c r="CG43" i="21"/>
  <c r="EK43" i="21"/>
  <c r="CF43" i="21"/>
  <c r="EJ43" i="21"/>
  <c r="CE43" i="21"/>
  <c r="EI43" i="21"/>
  <c r="CD43" i="21"/>
  <c r="EH43" i="21"/>
  <c r="CC43" i="21"/>
  <c r="EG43" i="21"/>
  <c r="CB43" i="21"/>
  <c r="EF43" i="21"/>
  <c r="CA43" i="21"/>
  <c r="EE43" i="21"/>
  <c r="BZ43" i="21"/>
  <c r="ED43" i="21"/>
  <c r="BY43" i="21"/>
  <c r="EC43" i="21"/>
  <c r="BX43" i="21"/>
  <c r="EB43" i="21"/>
  <c r="BW43" i="21"/>
  <c r="EA43" i="21"/>
  <c r="BV43" i="21"/>
  <c r="DZ43" i="21"/>
  <c r="BU43" i="21"/>
  <c r="DY43" i="21"/>
  <c r="BT43" i="21"/>
  <c r="DX43" i="21"/>
  <c r="BS43" i="21"/>
  <c r="DW43" i="21"/>
  <c r="BR43" i="21"/>
  <c r="DV43" i="21"/>
  <c r="BQ43" i="21"/>
  <c r="DU43" i="21"/>
  <c r="BP43" i="21"/>
  <c r="DT43" i="21"/>
  <c r="BO43" i="21"/>
  <c r="DS43" i="21"/>
  <c r="BN43" i="21"/>
  <c r="DR43" i="21"/>
  <c r="BM43" i="21"/>
  <c r="DQ43" i="21"/>
  <c r="BL43" i="21"/>
  <c r="DP43" i="21"/>
  <c r="BK43" i="21"/>
  <c r="DO43" i="21"/>
  <c r="BJ43" i="21"/>
  <c r="DN43" i="21"/>
  <c r="DM43" i="21"/>
  <c r="DL43" i="21"/>
  <c r="DK43" i="21"/>
  <c r="DJ43" i="21"/>
  <c r="DI43" i="21"/>
  <c r="DH43" i="21"/>
  <c r="DG43" i="21"/>
  <c r="DF43" i="21"/>
  <c r="DE43" i="21"/>
  <c r="DD43" i="21"/>
  <c r="DC43" i="21"/>
  <c r="DB43" i="21"/>
  <c r="DA42" i="21"/>
  <c r="FE42" i="21"/>
  <c r="CZ42" i="21"/>
  <c r="FD42" i="21"/>
  <c r="CY42" i="21"/>
  <c r="FC42" i="21"/>
  <c r="CX42" i="21"/>
  <c r="FB42" i="21"/>
  <c r="CW42" i="21"/>
  <c r="FA42" i="21"/>
  <c r="CV42" i="21"/>
  <c r="EZ42" i="21"/>
  <c r="CU42" i="21"/>
  <c r="EY42" i="21"/>
  <c r="CT42" i="21"/>
  <c r="EX42" i="21"/>
  <c r="CS42" i="21"/>
  <c r="EW42" i="21"/>
  <c r="CR42" i="21"/>
  <c r="EV42" i="21"/>
  <c r="CQ42" i="21"/>
  <c r="EU42" i="21"/>
  <c r="CP42" i="21"/>
  <c r="ET42" i="21"/>
  <c r="CO42" i="21"/>
  <c r="ES42" i="21"/>
  <c r="CN42" i="21"/>
  <c r="ER42" i="21"/>
  <c r="CM42" i="21"/>
  <c r="EQ42" i="21"/>
  <c r="CL42" i="21"/>
  <c r="EP42" i="21"/>
  <c r="CK42" i="21"/>
  <c r="EO42" i="21"/>
  <c r="CJ42" i="21"/>
  <c r="EN42" i="21"/>
  <c r="CI42" i="21"/>
  <c r="EM42" i="21"/>
  <c r="CH42" i="21"/>
  <c r="EL42" i="21"/>
  <c r="CG42" i="21"/>
  <c r="EK42" i="21"/>
  <c r="CF42" i="21"/>
  <c r="EJ42" i="21"/>
  <c r="CE42" i="21"/>
  <c r="EI42" i="21"/>
  <c r="CD42" i="21"/>
  <c r="EH42" i="21"/>
  <c r="CC42" i="21"/>
  <c r="EG42" i="21"/>
  <c r="CB42" i="21"/>
  <c r="EF42" i="21"/>
  <c r="CA42" i="21"/>
  <c r="EE42" i="21"/>
  <c r="BZ42" i="21"/>
  <c r="ED42" i="21"/>
  <c r="BY42" i="21"/>
  <c r="EC42" i="21"/>
  <c r="BX42" i="21"/>
  <c r="EB42" i="21"/>
  <c r="BW42" i="21"/>
  <c r="EA42" i="21"/>
  <c r="BV42" i="21"/>
  <c r="DZ42" i="21"/>
  <c r="BU42" i="21"/>
  <c r="DY42" i="21"/>
  <c r="BT42" i="21"/>
  <c r="DX42" i="21"/>
  <c r="BS42" i="21"/>
  <c r="DW42" i="21"/>
  <c r="BR42" i="21"/>
  <c r="DV42" i="21"/>
  <c r="BQ42" i="21"/>
  <c r="DU42" i="21"/>
  <c r="BP42" i="21"/>
  <c r="DT42" i="21"/>
  <c r="BO42" i="21"/>
  <c r="DS42" i="21"/>
  <c r="BN42" i="21"/>
  <c r="DR42" i="21"/>
  <c r="BM42" i="21"/>
  <c r="DQ42" i="21"/>
  <c r="BL42" i="21"/>
  <c r="DP42" i="21"/>
  <c r="BK42" i="21"/>
  <c r="DO42" i="21"/>
  <c r="BJ42" i="21"/>
  <c r="DN42" i="21"/>
  <c r="DM42" i="21"/>
  <c r="DL42" i="21"/>
  <c r="DK42" i="21"/>
  <c r="DJ42" i="21"/>
  <c r="DI42" i="21"/>
  <c r="DH42" i="21"/>
  <c r="DG42" i="21"/>
  <c r="DF42" i="21"/>
  <c r="DE42" i="21"/>
  <c r="DD42" i="21"/>
  <c r="DC42" i="21"/>
  <c r="DB42" i="21"/>
  <c r="DA41" i="21"/>
  <c r="FE41" i="21"/>
  <c r="CZ41" i="21"/>
  <c r="FD41" i="21"/>
  <c r="CY41" i="21"/>
  <c r="FC41" i="21"/>
  <c r="CX41" i="21"/>
  <c r="FB41" i="21"/>
  <c r="CW41" i="21"/>
  <c r="FA41" i="21"/>
  <c r="CV41" i="21"/>
  <c r="EZ41" i="21"/>
  <c r="CU41" i="21"/>
  <c r="EY41" i="21"/>
  <c r="CT41" i="21"/>
  <c r="EX41" i="21"/>
  <c r="CS41" i="21"/>
  <c r="EW41" i="21"/>
  <c r="CR41" i="21"/>
  <c r="EV41" i="21"/>
  <c r="CQ41" i="21"/>
  <c r="EU41" i="21"/>
  <c r="CP41" i="21"/>
  <c r="ET41" i="21"/>
  <c r="CO41" i="21"/>
  <c r="ES41" i="21"/>
  <c r="CN41" i="21"/>
  <c r="ER41" i="21"/>
  <c r="CM41" i="21"/>
  <c r="EQ41" i="21"/>
  <c r="CL41" i="21"/>
  <c r="EP41" i="21"/>
  <c r="CK41" i="21"/>
  <c r="EO41" i="21"/>
  <c r="CJ41" i="21"/>
  <c r="EN41" i="21"/>
  <c r="CI41" i="21"/>
  <c r="EM41" i="21"/>
  <c r="CH41" i="21"/>
  <c r="EL41" i="21"/>
  <c r="CG41" i="21"/>
  <c r="EK41" i="21"/>
  <c r="CF41" i="21"/>
  <c r="EJ41" i="21"/>
  <c r="CE41" i="21"/>
  <c r="EI41" i="21"/>
  <c r="CD41" i="21"/>
  <c r="EH41" i="21"/>
  <c r="CC41" i="21"/>
  <c r="EG41" i="21"/>
  <c r="CB41" i="21"/>
  <c r="EF41" i="21"/>
  <c r="CA41" i="21"/>
  <c r="EE41" i="21"/>
  <c r="BZ41" i="21"/>
  <c r="ED41" i="21"/>
  <c r="BY41" i="21"/>
  <c r="EC41" i="21"/>
  <c r="BX41" i="21"/>
  <c r="EB41" i="21"/>
  <c r="BW41" i="21"/>
  <c r="EA41" i="21"/>
  <c r="BV41" i="21"/>
  <c r="DZ41" i="21"/>
  <c r="BU41" i="21"/>
  <c r="DY41" i="21"/>
  <c r="BT41" i="21"/>
  <c r="DX41" i="21"/>
  <c r="BS41" i="21"/>
  <c r="DW41" i="21"/>
  <c r="BR41" i="21"/>
  <c r="DV41" i="21"/>
  <c r="BQ41" i="21"/>
  <c r="DU41" i="21"/>
  <c r="BP41" i="21"/>
  <c r="DT41" i="21"/>
  <c r="BO41" i="21"/>
  <c r="DS41" i="21"/>
  <c r="BN41" i="21"/>
  <c r="DR41" i="21"/>
  <c r="BM41" i="21"/>
  <c r="DQ41" i="21"/>
  <c r="BL41" i="21"/>
  <c r="DP41" i="21"/>
  <c r="BK41" i="21"/>
  <c r="DO41" i="21"/>
  <c r="BJ41" i="21"/>
  <c r="DN41" i="21"/>
  <c r="DM41" i="21"/>
  <c r="DL41" i="21"/>
  <c r="DK41" i="21"/>
  <c r="DJ41" i="21"/>
  <c r="DI41" i="21"/>
  <c r="DH41" i="21"/>
  <c r="DG41" i="21"/>
  <c r="DF41" i="21"/>
  <c r="DE41" i="21"/>
  <c r="DD41" i="21"/>
  <c r="DC41" i="21"/>
  <c r="DB41" i="21"/>
  <c r="DA40" i="21"/>
  <c r="FE40" i="21"/>
  <c r="CZ40" i="21"/>
  <c r="FD40" i="21"/>
  <c r="CY40" i="21"/>
  <c r="FC40" i="21"/>
  <c r="CX40" i="21"/>
  <c r="FB40" i="21"/>
  <c r="CW40" i="21"/>
  <c r="FA40" i="21"/>
  <c r="CV40" i="21"/>
  <c r="EZ40" i="21"/>
  <c r="CU40" i="21"/>
  <c r="EY40" i="21"/>
  <c r="CT40" i="21"/>
  <c r="EX40" i="21"/>
  <c r="CS40" i="21"/>
  <c r="EW40" i="21"/>
  <c r="CR40" i="21"/>
  <c r="EV40" i="21"/>
  <c r="CQ40" i="21"/>
  <c r="EU40" i="21"/>
  <c r="CP40" i="21"/>
  <c r="ET40" i="21"/>
  <c r="CO40" i="21"/>
  <c r="ES40" i="21"/>
  <c r="CN40" i="21"/>
  <c r="ER40" i="21"/>
  <c r="CM40" i="21"/>
  <c r="EQ40" i="21"/>
  <c r="CL40" i="21"/>
  <c r="EP40" i="21"/>
  <c r="CK40" i="21"/>
  <c r="EO40" i="21"/>
  <c r="CJ40" i="21"/>
  <c r="EN40" i="21"/>
  <c r="CI40" i="21"/>
  <c r="EM40" i="21"/>
  <c r="CH40" i="21"/>
  <c r="EL40" i="21"/>
  <c r="CG40" i="21"/>
  <c r="EK40" i="21"/>
  <c r="CF40" i="21"/>
  <c r="EJ40" i="21"/>
  <c r="CE40" i="21"/>
  <c r="EI40" i="21"/>
  <c r="CD40" i="21"/>
  <c r="EH40" i="21"/>
  <c r="CC40" i="21"/>
  <c r="EG40" i="21"/>
  <c r="CB40" i="21"/>
  <c r="EF40" i="21"/>
  <c r="CA40" i="21"/>
  <c r="EE40" i="21"/>
  <c r="BZ40" i="21"/>
  <c r="ED40" i="21"/>
  <c r="BY40" i="21"/>
  <c r="EC40" i="21"/>
  <c r="BX40" i="21"/>
  <c r="EB40" i="21"/>
  <c r="BW40" i="21"/>
  <c r="EA40" i="21"/>
  <c r="BV40" i="21"/>
  <c r="DZ40" i="21"/>
  <c r="BU40" i="21"/>
  <c r="DY40" i="21"/>
  <c r="BT40" i="21"/>
  <c r="DX40" i="21"/>
  <c r="BS40" i="21"/>
  <c r="DW40" i="21"/>
  <c r="BR40" i="21"/>
  <c r="DV40" i="21"/>
  <c r="BQ40" i="21"/>
  <c r="DU40" i="21"/>
  <c r="BP40" i="21"/>
  <c r="DT40" i="21"/>
  <c r="BO40" i="21"/>
  <c r="DS40" i="21"/>
  <c r="BN40" i="21"/>
  <c r="DR40" i="21"/>
  <c r="BM40" i="21"/>
  <c r="DQ40" i="21"/>
  <c r="BL40" i="21"/>
  <c r="DP40" i="21"/>
  <c r="BK40" i="21"/>
  <c r="DO40" i="21"/>
  <c r="BJ40" i="21"/>
  <c r="DN40" i="21"/>
  <c r="DM40" i="21"/>
  <c r="DL40" i="21"/>
  <c r="DK40" i="21"/>
  <c r="DJ40" i="21"/>
  <c r="DI40" i="21"/>
  <c r="DH40" i="21"/>
  <c r="DG40" i="21"/>
  <c r="DF40" i="21"/>
  <c r="DE40" i="21"/>
  <c r="DD40" i="21"/>
  <c r="DC40" i="21"/>
  <c r="DB40" i="21"/>
  <c r="DA39" i="21"/>
  <c r="FE39" i="21"/>
  <c r="CZ39" i="21"/>
  <c r="FD39" i="21"/>
  <c r="CY39" i="21"/>
  <c r="FC39" i="21"/>
  <c r="CX39" i="21"/>
  <c r="FB39" i="21"/>
  <c r="CW39" i="21"/>
  <c r="FA39" i="21"/>
  <c r="CV39" i="21"/>
  <c r="EZ39" i="21"/>
  <c r="CU39" i="21"/>
  <c r="EY39" i="21"/>
  <c r="CT39" i="21"/>
  <c r="EX39" i="21"/>
  <c r="CS39" i="21"/>
  <c r="EW39" i="21"/>
  <c r="CR39" i="21"/>
  <c r="EV39" i="21"/>
  <c r="CQ39" i="21"/>
  <c r="EU39" i="21"/>
  <c r="CP39" i="21"/>
  <c r="ET39" i="21"/>
  <c r="CO39" i="21"/>
  <c r="ES39" i="21"/>
  <c r="CN39" i="21"/>
  <c r="ER39" i="21"/>
  <c r="CM39" i="21"/>
  <c r="EQ39" i="21"/>
  <c r="CL39" i="21"/>
  <c r="EP39" i="21"/>
  <c r="CK39" i="21"/>
  <c r="EO39" i="21"/>
  <c r="CJ39" i="21"/>
  <c r="EN39" i="21"/>
  <c r="CI39" i="21"/>
  <c r="EM39" i="21"/>
  <c r="CH39" i="21"/>
  <c r="EL39" i="21"/>
  <c r="CG39" i="21"/>
  <c r="EK39" i="21"/>
  <c r="CF39" i="21"/>
  <c r="EJ39" i="21"/>
  <c r="CE39" i="21"/>
  <c r="EI39" i="21"/>
  <c r="CD39" i="21"/>
  <c r="EH39" i="21"/>
  <c r="CC39" i="21"/>
  <c r="EG39" i="21"/>
  <c r="CB39" i="21"/>
  <c r="EF39" i="21"/>
  <c r="CA39" i="21"/>
  <c r="EE39" i="21"/>
  <c r="BZ39" i="21"/>
  <c r="ED39" i="21"/>
  <c r="BY39" i="21"/>
  <c r="EC39" i="21"/>
  <c r="BX39" i="21"/>
  <c r="EB39" i="21"/>
  <c r="BW39" i="21"/>
  <c r="EA39" i="21"/>
  <c r="BV39" i="21"/>
  <c r="DZ39" i="21"/>
  <c r="BU39" i="21"/>
  <c r="DY39" i="21"/>
  <c r="BT39" i="21"/>
  <c r="DX39" i="21"/>
  <c r="BS39" i="21"/>
  <c r="DW39" i="21"/>
  <c r="BR39" i="21"/>
  <c r="DV39" i="21"/>
  <c r="BQ39" i="21"/>
  <c r="DU39" i="21"/>
  <c r="BP39" i="21"/>
  <c r="DT39" i="21"/>
  <c r="BO39" i="21"/>
  <c r="DS39" i="21"/>
  <c r="BN39" i="21"/>
  <c r="DR39" i="21"/>
  <c r="BM39" i="21"/>
  <c r="DQ39" i="21"/>
  <c r="BL39" i="21"/>
  <c r="DP39" i="21"/>
  <c r="BK39" i="21"/>
  <c r="DO39" i="21"/>
  <c r="BJ39" i="21"/>
  <c r="DN39" i="21"/>
  <c r="DM39" i="21"/>
  <c r="DL39" i="21"/>
  <c r="DK39" i="21"/>
  <c r="DJ39" i="21"/>
  <c r="DI39" i="21"/>
  <c r="DH39" i="21"/>
  <c r="DG39" i="21"/>
  <c r="DF39" i="21"/>
  <c r="DE39" i="21"/>
  <c r="DD39" i="21"/>
  <c r="DC39" i="21"/>
  <c r="DB39" i="21"/>
  <c r="DA38" i="21"/>
  <c r="FE38" i="21"/>
  <c r="CZ38" i="21"/>
  <c r="FD38" i="21"/>
  <c r="CY38" i="21"/>
  <c r="FC38" i="21"/>
  <c r="CX38" i="21"/>
  <c r="FB38" i="21"/>
  <c r="CW38" i="21"/>
  <c r="FA38" i="21"/>
  <c r="CV38" i="21"/>
  <c r="EZ38" i="21"/>
  <c r="CU38" i="21"/>
  <c r="EY38" i="21"/>
  <c r="CT38" i="21"/>
  <c r="EX38" i="21"/>
  <c r="CS38" i="21"/>
  <c r="EW38" i="21"/>
  <c r="CR38" i="21"/>
  <c r="EV38" i="21"/>
  <c r="CQ38" i="21"/>
  <c r="EU38" i="21"/>
  <c r="CP38" i="21"/>
  <c r="ET38" i="21"/>
  <c r="CO38" i="21"/>
  <c r="ES38" i="21"/>
  <c r="CN38" i="21"/>
  <c r="ER38" i="21"/>
  <c r="CM38" i="21"/>
  <c r="EQ38" i="21"/>
  <c r="CL38" i="21"/>
  <c r="EP38" i="21"/>
  <c r="CK38" i="21"/>
  <c r="EO38" i="21"/>
  <c r="CJ38" i="21"/>
  <c r="EN38" i="21"/>
  <c r="CI38" i="21"/>
  <c r="EM38" i="21"/>
  <c r="CH38" i="21"/>
  <c r="EL38" i="21"/>
  <c r="CG38" i="21"/>
  <c r="EK38" i="21"/>
  <c r="CF38" i="21"/>
  <c r="EJ38" i="21"/>
  <c r="CE38" i="21"/>
  <c r="EI38" i="21"/>
  <c r="CD38" i="21"/>
  <c r="EH38" i="21"/>
  <c r="CC38" i="21"/>
  <c r="EG38" i="21"/>
  <c r="CB38" i="21"/>
  <c r="EF38" i="21"/>
  <c r="CA38" i="21"/>
  <c r="EE38" i="21"/>
  <c r="BZ38" i="21"/>
  <c r="ED38" i="21"/>
  <c r="BY38" i="21"/>
  <c r="EC38" i="21"/>
  <c r="BX38" i="21"/>
  <c r="EB38" i="21"/>
  <c r="BW38" i="21"/>
  <c r="EA38" i="21"/>
  <c r="BV38" i="21"/>
  <c r="DZ38" i="21"/>
  <c r="BU38" i="21"/>
  <c r="DY38" i="21"/>
  <c r="BT38" i="21"/>
  <c r="DX38" i="21"/>
  <c r="BS38" i="21"/>
  <c r="DW38" i="21"/>
  <c r="BR38" i="21"/>
  <c r="DV38" i="21"/>
  <c r="BQ38" i="21"/>
  <c r="DU38" i="21"/>
  <c r="BP38" i="21"/>
  <c r="DT38" i="21"/>
  <c r="BO38" i="21"/>
  <c r="DS38" i="21"/>
  <c r="BN38" i="21"/>
  <c r="DR38" i="21"/>
  <c r="BM38" i="21"/>
  <c r="DQ38" i="21"/>
  <c r="BL38" i="21"/>
  <c r="DP38" i="21"/>
  <c r="BK38" i="21"/>
  <c r="DO38" i="21"/>
  <c r="BJ38" i="21"/>
  <c r="DN38" i="21"/>
  <c r="DM38" i="21"/>
  <c r="DL38" i="21"/>
  <c r="DK38" i="21"/>
  <c r="DJ38" i="21"/>
  <c r="DI38" i="21"/>
  <c r="DH38" i="21"/>
  <c r="DG38" i="21"/>
  <c r="DF38" i="21"/>
  <c r="DE38" i="21"/>
  <c r="DD38" i="21"/>
  <c r="DC38" i="21"/>
  <c r="DB38" i="21"/>
  <c r="DA37" i="21"/>
  <c r="FE37" i="21"/>
  <c r="CZ37" i="21"/>
  <c r="FD37" i="21"/>
  <c r="CY37" i="21"/>
  <c r="FC37" i="21"/>
  <c r="CX37" i="21"/>
  <c r="FB37" i="21"/>
  <c r="CW37" i="21"/>
  <c r="FA37" i="21"/>
  <c r="CV37" i="21"/>
  <c r="EZ37" i="21"/>
  <c r="CU37" i="21"/>
  <c r="EY37" i="21"/>
  <c r="CT37" i="21"/>
  <c r="EX37" i="21"/>
  <c r="CS37" i="21"/>
  <c r="EW37" i="21"/>
  <c r="CR37" i="21"/>
  <c r="EV37" i="21"/>
  <c r="CQ37" i="21"/>
  <c r="EU37" i="21"/>
  <c r="CP37" i="21"/>
  <c r="ET37" i="21"/>
  <c r="CO37" i="21"/>
  <c r="ES37" i="21"/>
  <c r="CN37" i="21"/>
  <c r="ER37" i="21"/>
  <c r="CM37" i="21"/>
  <c r="EQ37" i="21"/>
  <c r="CL37" i="21"/>
  <c r="EP37" i="21"/>
  <c r="CK37" i="21"/>
  <c r="EO37" i="21"/>
  <c r="CJ37" i="21"/>
  <c r="EN37" i="21"/>
  <c r="CI37" i="21"/>
  <c r="EM37" i="21"/>
  <c r="CH37" i="21"/>
  <c r="EL37" i="21"/>
  <c r="CG37" i="21"/>
  <c r="EK37" i="21"/>
  <c r="CF37" i="21"/>
  <c r="EJ37" i="21"/>
  <c r="CE37" i="21"/>
  <c r="EI37" i="21"/>
  <c r="CD37" i="21"/>
  <c r="EH37" i="21"/>
  <c r="CC37" i="21"/>
  <c r="EG37" i="21"/>
  <c r="CB37" i="21"/>
  <c r="EF37" i="21"/>
  <c r="CA37" i="21"/>
  <c r="EE37" i="21"/>
  <c r="BZ37" i="21"/>
  <c r="ED37" i="21"/>
  <c r="BY37" i="21"/>
  <c r="EC37" i="21"/>
  <c r="BX37" i="21"/>
  <c r="EB37" i="21"/>
  <c r="BW37" i="21"/>
  <c r="EA37" i="21"/>
  <c r="BV37" i="21"/>
  <c r="DZ37" i="21"/>
  <c r="BU37" i="21"/>
  <c r="DY37" i="21"/>
  <c r="BT37" i="21"/>
  <c r="DX37" i="21"/>
  <c r="BS37" i="21"/>
  <c r="DW37" i="21"/>
  <c r="BR37" i="21"/>
  <c r="DV37" i="21"/>
  <c r="BQ37" i="21"/>
  <c r="DU37" i="21"/>
  <c r="BP37" i="21"/>
  <c r="DT37" i="21"/>
  <c r="BO37" i="21"/>
  <c r="DS37" i="21"/>
  <c r="BN37" i="21"/>
  <c r="DR37" i="21"/>
  <c r="BM37" i="21"/>
  <c r="DQ37" i="21"/>
  <c r="BL37" i="21"/>
  <c r="DP37" i="21"/>
  <c r="BK37" i="21"/>
  <c r="DO37" i="21"/>
  <c r="BJ37" i="21"/>
  <c r="DN37" i="21"/>
  <c r="DM37" i="21"/>
  <c r="DL37" i="21"/>
  <c r="DK37" i="21"/>
  <c r="DJ37" i="21"/>
  <c r="DI37" i="21"/>
  <c r="DH37" i="21"/>
  <c r="DG37" i="21"/>
  <c r="DF37" i="21"/>
  <c r="DE37" i="21"/>
  <c r="DD37" i="21"/>
  <c r="DC37" i="21"/>
  <c r="DB37" i="21"/>
  <c r="DA36" i="21"/>
  <c r="FE36" i="21"/>
  <c r="CZ36" i="21"/>
  <c r="FD36" i="21"/>
  <c r="CY36" i="21"/>
  <c r="FC36" i="21"/>
  <c r="CX36" i="21"/>
  <c r="FB36" i="21"/>
  <c r="CW36" i="21"/>
  <c r="FA36" i="21"/>
  <c r="CV36" i="21"/>
  <c r="EZ36" i="21"/>
  <c r="CU36" i="21"/>
  <c r="EY36" i="21"/>
  <c r="CT36" i="21"/>
  <c r="EX36" i="21"/>
  <c r="CS36" i="21"/>
  <c r="EW36" i="21"/>
  <c r="CR36" i="21"/>
  <c r="EV36" i="21"/>
  <c r="CQ36" i="21"/>
  <c r="EU36" i="21"/>
  <c r="CP36" i="21"/>
  <c r="ET36" i="21"/>
  <c r="CO36" i="21"/>
  <c r="ES36" i="21"/>
  <c r="CN36" i="21"/>
  <c r="ER36" i="21"/>
  <c r="CM36" i="21"/>
  <c r="EQ36" i="21"/>
  <c r="CL36" i="21"/>
  <c r="EP36" i="21"/>
  <c r="CK36" i="21"/>
  <c r="EO36" i="21"/>
  <c r="CJ36" i="21"/>
  <c r="EN36" i="21"/>
  <c r="CI36" i="21"/>
  <c r="EM36" i="21"/>
  <c r="CH36" i="21"/>
  <c r="EL36" i="21"/>
  <c r="CG36" i="21"/>
  <c r="EK36" i="21"/>
  <c r="CF36" i="21"/>
  <c r="EJ36" i="21"/>
  <c r="CE36" i="21"/>
  <c r="EI36" i="21"/>
  <c r="CD36" i="21"/>
  <c r="EH36" i="21"/>
  <c r="CC36" i="21"/>
  <c r="EG36" i="21"/>
  <c r="CB36" i="21"/>
  <c r="EF36" i="21"/>
  <c r="CA36" i="21"/>
  <c r="EE36" i="21"/>
  <c r="BZ36" i="21"/>
  <c r="ED36" i="21"/>
  <c r="BY36" i="21"/>
  <c r="EC36" i="21"/>
  <c r="BX36" i="21"/>
  <c r="EB36" i="21"/>
  <c r="BW36" i="21"/>
  <c r="EA36" i="21"/>
  <c r="BV36" i="21"/>
  <c r="DZ36" i="21"/>
  <c r="BU36" i="21"/>
  <c r="DY36" i="21"/>
  <c r="BT36" i="21"/>
  <c r="DX36" i="21"/>
  <c r="BS36" i="21"/>
  <c r="DW36" i="21"/>
  <c r="BR36" i="21"/>
  <c r="DV36" i="21"/>
  <c r="BQ36" i="21"/>
  <c r="DU36" i="21"/>
  <c r="BP36" i="21"/>
  <c r="DT36" i="21"/>
  <c r="BO36" i="21"/>
  <c r="DS36" i="21"/>
  <c r="BN36" i="21"/>
  <c r="DR36" i="21"/>
  <c r="BM36" i="21"/>
  <c r="DQ36" i="21"/>
  <c r="BL36" i="21"/>
  <c r="DP36" i="21"/>
  <c r="BK36" i="21"/>
  <c r="DO36" i="21"/>
  <c r="BJ36" i="21"/>
  <c r="DN36" i="21"/>
  <c r="DM36" i="21"/>
  <c r="DL36" i="21"/>
  <c r="DK36" i="21"/>
  <c r="DJ36" i="21"/>
  <c r="DI36" i="21"/>
  <c r="DH36" i="21"/>
  <c r="DG36" i="21"/>
  <c r="DF36" i="21"/>
  <c r="DE36" i="21"/>
  <c r="DD36" i="21"/>
  <c r="DC36" i="21"/>
  <c r="DB36" i="21"/>
  <c r="DA35" i="21"/>
  <c r="FE35" i="21"/>
  <c r="CZ35" i="21"/>
  <c r="FD35" i="21"/>
  <c r="CY35" i="21"/>
  <c r="FC35" i="21"/>
  <c r="CX35" i="21"/>
  <c r="FB35" i="21"/>
  <c r="CW35" i="21"/>
  <c r="FA35" i="21"/>
  <c r="CV35" i="21"/>
  <c r="EZ35" i="21"/>
  <c r="CU35" i="21"/>
  <c r="EY35" i="21"/>
  <c r="CT35" i="21"/>
  <c r="EX35" i="21"/>
  <c r="CS35" i="21"/>
  <c r="EW35" i="21"/>
  <c r="CR35" i="21"/>
  <c r="EV35" i="21"/>
  <c r="CQ35" i="21"/>
  <c r="EU35" i="21"/>
  <c r="CP35" i="21"/>
  <c r="ET35" i="21"/>
  <c r="CO35" i="21"/>
  <c r="ES35" i="21"/>
  <c r="CN35" i="21"/>
  <c r="ER35" i="21"/>
  <c r="CM35" i="21"/>
  <c r="EQ35" i="21"/>
  <c r="CL35" i="21"/>
  <c r="EP35" i="21"/>
  <c r="CK35" i="21"/>
  <c r="EO35" i="21"/>
  <c r="CJ35" i="21"/>
  <c r="EN35" i="21"/>
  <c r="CI35" i="21"/>
  <c r="EM35" i="21"/>
  <c r="CH35" i="21"/>
  <c r="EL35" i="21"/>
  <c r="CG35" i="21"/>
  <c r="EK35" i="21"/>
  <c r="CF35" i="21"/>
  <c r="EJ35" i="21"/>
  <c r="CE35" i="21"/>
  <c r="EI35" i="21"/>
  <c r="CD35" i="21"/>
  <c r="EH35" i="21"/>
  <c r="CC35" i="21"/>
  <c r="EG35" i="21"/>
  <c r="CB35" i="21"/>
  <c r="EF35" i="21"/>
  <c r="CA35" i="21"/>
  <c r="EE35" i="21"/>
  <c r="BZ35" i="21"/>
  <c r="ED35" i="21"/>
  <c r="BY35" i="21"/>
  <c r="EC35" i="21"/>
  <c r="BX35" i="21"/>
  <c r="EB35" i="21"/>
  <c r="BW35" i="21"/>
  <c r="EA35" i="21"/>
  <c r="BV35" i="21"/>
  <c r="DZ35" i="21"/>
  <c r="BU35" i="21"/>
  <c r="DY35" i="21"/>
  <c r="BT35" i="21"/>
  <c r="DX35" i="21"/>
  <c r="BS35" i="21"/>
  <c r="DW35" i="21"/>
  <c r="BR35" i="21"/>
  <c r="DV35" i="21"/>
  <c r="BQ35" i="21"/>
  <c r="DU35" i="21"/>
  <c r="BP35" i="21"/>
  <c r="DT35" i="21"/>
  <c r="BO35" i="21"/>
  <c r="DS35" i="21"/>
  <c r="BN35" i="21"/>
  <c r="DR35" i="21"/>
  <c r="BM35" i="21"/>
  <c r="DQ35" i="21"/>
  <c r="BL35" i="21"/>
  <c r="DP35" i="21"/>
  <c r="BK35" i="21"/>
  <c r="DO35" i="21"/>
  <c r="BJ35" i="21"/>
  <c r="DN35" i="21"/>
  <c r="DM35" i="21"/>
  <c r="DL35" i="21"/>
  <c r="DK35" i="21"/>
  <c r="DJ35" i="21"/>
  <c r="DI35" i="21"/>
  <c r="DH35" i="21"/>
  <c r="DG35" i="21"/>
  <c r="DF35" i="21"/>
  <c r="DE35" i="21"/>
  <c r="DD35" i="21"/>
  <c r="DC35" i="21"/>
  <c r="DB35" i="21"/>
  <c r="DA34" i="21"/>
  <c r="FE34" i="21"/>
  <c r="CZ34" i="21"/>
  <c r="FD34" i="21"/>
  <c r="CY34" i="21"/>
  <c r="FC34" i="21"/>
  <c r="CX34" i="21"/>
  <c r="FB34" i="21"/>
  <c r="CW34" i="21"/>
  <c r="FA34" i="21"/>
  <c r="CV34" i="21"/>
  <c r="EZ34" i="21"/>
  <c r="CU34" i="21"/>
  <c r="EY34" i="21"/>
  <c r="CT34" i="21"/>
  <c r="EX34" i="21"/>
  <c r="CS34" i="21"/>
  <c r="EW34" i="21"/>
  <c r="CR34" i="21"/>
  <c r="EV34" i="21"/>
  <c r="CQ34" i="21"/>
  <c r="EU34" i="21"/>
  <c r="CP34" i="21"/>
  <c r="ET34" i="21"/>
  <c r="CO34" i="21"/>
  <c r="ES34" i="21"/>
  <c r="CN34" i="21"/>
  <c r="ER34" i="21"/>
  <c r="CM34" i="21"/>
  <c r="EQ34" i="21"/>
  <c r="CL34" i="21"/>
  <c r="EP34" i="21"/>
  <c r="CK34" i="21"/>
  <c r="EO34" i="21"/>
  <c r="CJ34" i="21"/>
  <c r="EN34" i="21"/>
  <c r="CI34" i="21"/>
  <c r="EM34" i="21"/>
  <c r="CH34" i="21"/>
  <c r="EL34" i="21"/>
  <c r="CG34" i="21"/>
  <c r="EK34" i="21"/>
  <c r="CF34" i="21"/>
  <c r="EJ34" i="21"/>
  <c r="CE34" i="21"/>
  <c r="EI34" i="21"/>
  <c r="CD34" i="21"/>
  <c r="EH34" i="21"/>
  <c r="CC34" i="21"/>
  <c r="EG34" i="21"/>
  <c r="CB34" i="21"/>
  <c r="EF34" i="21"/>
  <c r="CA34" i="21"/>
  <c r="EE34" i="21" s="1"/>
  <c r="BZ34" i="21"/>
  <c r="ED34" i="21"/>
  <c r="BY34" i="21"/>
  <c r="EC34" i="21" s="1"/>
  <c r="BX34" i="21"/>
  <c r="EB34" i="21"/>
  <c r="BW34" i="21"/>
  <c r="EA34" i="21"/>
  <c r="BV34" i="21"/>
  <c r="DZ34" i="21"/>
  <c r="BU34" i="21"/>
  <c r="DY34" i="21"/>
  <c r="BT34" i="21"/>
  <c r="DX34" i="21"/>
  <c r="BS34" i="21"/>
  <c r="DW34" i="21"/>
  <c r="BR34" i="21"/>
  <c r="DV34" i="21"/>
  <c r="BQ34" i="21"/>
  <c r="DU34" i="21"/>
  <c r="BP34" i="21"/>
  <c r="DT34" i="21"/>
  <c r="BO34" i="21"/>
  <c r="DS34" i="21"/>
  <c r="BN34" i="21"/>
  <c r="DR34" i="21"/>
  <c r="BM34" i="21"/>
  <c r="DQ34" i="21"/>
  <c r="BL34" i="21"/>
  <c r="DP34" i="21"/>
  <c r="BK34" i="21"/>
  <c r="DO34" i="21"/>
  <c r="BJ34" i="21"/>
  <c r="DN34" i="21"/>
  <c r="DM34" i="21"/>
  <c r="DL34" i="21"/>
  <c r="DK34" i="21"/>
  <c r="DJ34" i="21"/>
  <c r="DI34" i="21"/>
  <c r="DH34" i="21"/>
  <c r="DG34" i="21"/>
  <c r="DF34" i="21"/>
  <c r="DE34" i="21"/>
  <c r="DD34" i="21"/>
  <c r="DC34" i="21"/>
  <c r="DB34" i="21"/>
  <c r="DA33" i="21"/>
  <c r="FE33" i="21"/>
  <c r="CZ33" i="21"/>
  <c r="FD33" i="21"/>
  <c r="CY33" i="21"/>
  <c r="FC33" i="21"/>
  <c r="CX33" i="21"/>
  <c r="FB33" i="21"/>
  <c r="CW33" i="21"/>
  <c r="FA33" i="21"/>
  <c r="CV33" i="21"/>
  <c r="EZ33" i="21"/>
  <c r="CU33" i="21"/>
  <c r="EY33" i="21"/>
  <c r="CT33" i="21"/>
  <c r="EX33" i="21"/>
  <c r="CS33" i="21"/>
  <c r="EW33" i="21"/>
  <c r="CR33" i="21"/>
  <c r="EV33" i="21"/>
  <c r="CQ33" i="21"/>
  <c r="EU33" i="21"/>
  <c r="CP33" i="21"/>
  <c r="ET33" i="21"/>
  <c r="CO33" i="21"/>
  <c r="ES33" i="21"/>
  <c r="CN33" i="21"/>
  <c r="ER33" i="21"/>
  <c r="CM33" i="21"/>
  <c r="EQ33" i="21"/>
  <c r="CL33" i="21"/>
  <c r="EP33" i="21"/>
  <c r="CK33" i="21"/>
  <c r="EO33" i="21"/>
  <c r="CJ33" i="21"/>
  <c r="EN33" i="21"/>
  <c r="CI33" i="21"/>
  <c r="EM33" i="21"/>
  <c r="CH33" i="21"/>
  <c r="EL33" i="21"/>
  <c r="CG33" i="21"/>
  <c r="EK33" i="21"/>
  <c r="CF33" i="21"/>
  <c r="EJ33" i="21"/>
  <c r="CE33" i="21"/>
  <c r="EI33" i="21"/>
  <c r="CD33" i="21"/>
  <c r="EH33" i="21" s="1"/>
  <c r="CC33" i="21"/>
  <c r="EG33" i="21"/>
  <c r="CB33" i="21"/>
  <c r="EF33" i="21"/>
  <c r="CA33" i="21"/>
  <c r="EE33" i="21" s="1"/>
  <c r="BZ33" i="21"/>
  <c r="ED33" i="21"/>
  <c r="BY33" i="21"/>
  <c r="EC33" i="21"/>
  <c r="BX33" i="21"/>
  <c r="EB33" i="21"/>
  <c r="BW33" i="21"/>
  <c r="EA33" i="21"/>
  <c r="BV33" i="21"/>
  <c r="DZ33" i="21"/>
  <c r="BU33" i="21"/>
  <c r="DY33" i="21"/>
  <c r="BT33" i="21"/>
  <c r="DX33" i="21"/>
  <c r="BS33" i="21"/>
  <c r="DW33" i="21"/>
  <c r="BR33" i="21"/>
  <c r="DV33" i="21"/>
  <c r="BQ33" i="21"/>
  <c r="DU33" i="21"/>
  <c r="BP33" i="21"/>
  <c r="DT33" i="21"/>
  <c r="BO33" i="21"/>
  <c r="DS33" i="21"/>
  <c r="BN33" i="21"/>
  <c r="DR33" i="21"/>
  <c r="BM33" i="21"/>
  <c r="DQ33" i="21"/>
  <c r="BL33" i="21"/>
  <c r="DP33" i="21"/>
  <c r="BK33" i="21"/>
  <c r="DO33" i="21"/>
  <c r="DN33" i="21"/>
  <c r="DM33" i="21"/>
  <c r="DL33" i="21"/>
  <c r="DK33" i="21"/>
  <c r="DJ33" i="21"/>
  <c r="DI33" i="21"/>
  <c r="DH33" i="21"/>
  <c r="DG33" i="21"/>
  <c r="DF33" i="21"/>
  <c r="DE33" i="21"/>
  <c r="DD33" i="21"/>
  <c r="DC33" i="21"/>
  <c r="DB33" i="21"/>
  <c r="DA29" i="21"/>
  <c r="FE29" i="21"/>
  <c r="CZ29" i="21"/>
  <c r="FD29" i="21"/>
  <c r="CY29" i="21"/>
  <c r="FC29" i="21"/>
  <c r="CX29" i="21"/>
  <c r="FB29" i="21"/>
  <c r="CW29" i="21"/>
  <c r="FA29" i="21"/>
  <c r="CV29" i="21"/>
  <c r="EZ29" i="21"/>
  <c r="CU29" i="21"/>
  <c r="EY29" i="21"/>
  <c r="CT29" i="21"/>
  <c r="EX29" i="21"/>
  <c r="CS29" i="21"/>
  <c r="EW29" i="21"/>
  <c r="CR29" i="21"/>
  <c r="EV29" i="21"/>
  <c r="CQ29" i="21"/>
  <c r="EU29" i="21"/>
  <c r="CP29" i="21"/>
  <c r="ET29" i="21"/>
  <c r="CO29" i="21"/>
  <c r="ES29" i="21"/>
  <c r="CN29" i="21"/>
  <c r="ER29" i="21"/>
  <c r="CM29" i="21"/>
  <c r="EQ29" i="21"/>
  <c r="CL29" i="21"/>
  <c r="EP29" i="21"/>
  <c r="CK29" i="21"/>
  <c r="EO29" i="21"/>
  <c r="CJ29" i="21"/>
  <c r="EN29" i="21"/>
  <c r="CI29" i="21"/>
  <c r="EM29" i="21"/>
  <c r="CH29" i="21"/>
  <c r="EL29" i="21"/>
  <c r="CG29" i="21"/>
  <c r="EK29" i="21"/>
  <c r="CF29" i="21"/>
  <c r="EJ29" i="21"/>
  <c r="CE29" i="21"/>
  <c r="EI29" i="21"/>
  <c r="CD29" i="21"/>
  <c r="EH29" i="21"/>
  <c r="CC29" i="21"/>
  <c r="EG29" i="21"/>
  <c r="CB29" i="21"/>
  <c r="EF29" i="21"/>
  <c r="CA29" i="21"/>
  <c r="EE29" i="21"/>
  <c r="BZ29" i="21"/>
  <c r="ED29" i="21"/>
  <c r="BY29" i="21"/>
  <c r="EC29" i="21"/>
  <c r="BX29" i="21"/>
  <c r="EB29" i="21"/>
  <c r="BW29" i="21"/>
  <c r="EA29" i="21"/>
  <c r="BV29" i="21"/>
  <c r="DZ29" i="21"/>
  <c r="BU29" i="21"/>
  <c r="DY29" i="21"/>
  <c r="BT29" i="21"/>
  <c r="DX29" i="21"/>
  <c r="BS29" i="21"/>
  <c r="DW29" i="21"/>
  <c r="BR29" i="21"/>
  <c r="DV29" i="21"/>
  <c r="BQ29" i="21"/>
  <c r="DU29" i="21"/>
  <c r="BP29" i="21"/>
  <c r="DT29" i="21"/>
  <c r="BO29" i="21"/>
  <c r="DS29" i="21"/>
  <c r="BN29" i="21"/>
  <c r="DR29" i="21"/>
  <c r="BM29" i="21"/>
  <c r="DQ29" i="21"/>
  <c r="BL29" i="21"/>
  <c r="DP29" i="21"/>
  <c r="BK29" i="21"/>
  <c r="DO29" i="21"/>
  <c r="BJ29" i="21"/>
  <c r="DN29" i="21"/>
  <c r="DM29" i="21"/>
  <c r="DL29" i="21"/>
  <c r="DK29" i="21"/>
  <c r="DJ29" i="21"/>
  <c r="DI29" i="21"/>
  <c r="DH29" i="21"/>
  <c r="DG29" i="21"/>
  <c r="DF29" i="21"/>
  <c r="DE29" i="21"/>
  <c r="DD29" i="21"/>
  <c r="DC29" i="21"/>
  <c r="DB29" i="21"/>
  <c r="DA28" i="21"/>
  <c r="FE28" i="21"/>
  <c r="CZ28" i="21"/>
  <c r="FD28" i="21"/>
  <c r="CY28" i="21"/>
  <c r="FC28" i="21"/>
  <c r="CX28" i="21"/>
  <c r="FB28" i="21"/>
  <c r="CW28" i="21"/>
  <c r="FA28" i="21"/>
  <c r="CV28" i="21"/>
  <c r="EZ28" i="21"/>
  <c r="CU28" i="21"/>
  <c r="EY28" i="21"/>
  <c r="CT28" i="21"/>
  <c r="EX28" i="21"/>
  <c r="CS28" i="21"/>
  <c r="EW28" i="21"/>
  <c r="CR28" i="21"/>
  <c r="EV28" i="21"/>
  <c r="CQ28" i="21"/>
  <c r="EU28" i="21"/>
  <c r="CP28" i="21"/>
  <c r="ET28" i="21"/>
  <c r="CO28" i="21"/>
  <c r="ES28" i="21"/>
  <c r="CN28" i="21"/>
  <c r="ER28" i="21"/>
  <c r="CM28" i="21"/>
  <c r="EQ28" i="21"/>
  <c r="CL28" i="21"/>
  <c r="EP28" i="21"/>
  <c r="CK28" i="21"/>
  <c r="EO28" i="21"/>
  <c r="CJ28" i="21"/>
  <c r="EN28" i="21"/>
  <c r="CI28" i="21"/>
  <c r="EM28" i="21"/>
  <c r="CH28" i="21"/>
  <c r="EL28" i="21"/>
  <c r="CG28" i="21"/>
  <c r="EK28" i="21"/>
  <c r="CF28" i="21"/>
  <c r="EJ28" i="21"/>
  <c r="CE28" i="21"/>
  <c r="EI28" i="21"/>
  <c r="CD28" i="21"/>
  <c r="EH28" i="21"/>
  <c r="CC28" i="21"/>
  <c r="EG28" i="21"/>
  <c r="CB28" i="21"/>
  <c r="EF28" i="21"/>
  <c r="CA28" i="21"/>
  <c r="EE28" i="21"/>
  <c r="BZ28" i="21"/>
  <c r="ED28" i="21"/>
  <c r="BY28" i="21"/>
  <c r="EC28" i="21"/>
  <c r="BX28" i="21"/>
  <c r="EB28" i="21"/>
  <c r="BW28" i="21"/>
  <c r="EA28" i="21"/>
  <c r="BV28" i="21"/>
  <c r="DZ28" i="21"/>
  <c r="BU28" i="21"/>
  <c r="DY28" i="21"/>
  <c r="BT28" i="21"/>
  <c r="DX28" i="21"/>
  <c r="BS28" i="21"/>
  <c r="DW28" i="21"/>
  <c r="BR28" i="21"/>
  <c r="DV28" i="21"/>
  <c r="BQ28" i="21"/>
  <c r="DU28" i="21"/>
  <c r="BP28" i="21"/>
  <c r="DT28" i="21"/>
  <c r="BO28" i="21"/>
  <c r="DS28" i="21"/>
  <c r="BN28" i="21"/>
  <c r="DR28" i="21"/>
  <c r="BM28" i="21"/>
  <c r="DQ28" i="21"/>
  <c r="BL28" i="21"/>
  <c r="DP28" i="21"/>
  <c r="BK28" i="21"/>
  <c r="DO28" i="21"/>
  <c r="BJ28" i="21"/>
  <c r="DN28" i="21"/>
  <c r="DM28" i="21"/>
  <c r="DL28" i="21"/>
  <c r="DK28" i="21"/>
  <c r="DJ28" i="21"/>
  <c r="DI28" i="21"/>
  <c r="DH28" i="21"/>
  <c r="DG28" i="21"/>
  <c r="DF28" i="21"/>
  <c r="DE28" i="21"/>
  <c r="DD28" i="21"/>
  <c r="DC28" i="21"/>
  <c r="DB28" i="21"/>
  <c r="DA27" i="21"/>
  <c r="FE27" i="21"/>
  <c r="CZ27" i="21"/>
  <c r="FD27" i="21"/>
  <c r="CY27" i="21"/>
  <c r="FC27" i="21"/>
  <c r="CX27" i="21"/>
  <c r="FB27" i="21"/>
  <c r="CW27" i="21"/>
  <c r="FA27" i="21"/>
  <c r="CV27" i="21"/>
  <c r="EZ27" i="21"/>
  <c r="CU27" i="21"/>
  <c r="EY27" i="21"/>
  <c r="CT27" i="21"/>
  <c r="EX27" i="21"/>
  <c r="CS27" i="21"/>
  <c r="EW27" i="21"/>
  <c r="CR27" i="21"/>
  <c r="EV27" i="21"/>
  <c r="CQ27" i="21"/>
  <c r="EU27" i="21"/>
  <c r="CP27" i="21"/>
  <c r="ET27" i="21"/>
  <c r="CO27" i="21"/>
  <c r="ES27" i="21"/>
  <c r="CN27" i="21"/>
  <c r="ER27" i="21"/>
  <c r="CM27" i="21"/>
  <c r="EQ27" i="21"/>
  <c r="CL27" i="21"/>
  <c r="EP27" i="21"/>
  <c r="CK27" i="21"/>
  <c r="EO27" i="21"/>
  <c r="CJ27" i="21"/>
  <c r="EN27" i="21"/>
  <c r="CI27" i="21"/>
  <c r="EM27" i="21"/>
  <c r="CH27" i="21"/>
  <c r="EL27" i="21"/>
  <c r="CG27" i="21"/>
  <c r="EK27" i="21"/>
  <c r="CF27" i="21"/>
  <c r="EJ27" i="21"/>
  <c r="CE27" i="21"/>
  <c r="EI27" i="21"/>
  <c r="CD27" i="21"/>
  <c r="EH27" i="21"/>
  <c r="CC27" i="21"/>
  <c r="EG27" i="21"/>
  <c r="CB27" i="21"/>
  <c r="EF27" i="21"/>
  <c r="CA27" i="21"/>
  <c r="EE27" i="21"/>
  <c r="BZ27" i="21"/>
  <c r="ED27" i="21"/>
  <c r="BY27" i="21"/>
  <c r="EC27" i="21"/>
  <c r="BX27" i="21"/>
  <c r="EB27" i="21"/>
  <c r="BW27" i="21"/>
  <c r="EA27" i="21"/>
  <c r="BV27" i="21"/>
  <c r="DZ27" i="21"/>
  <c r="BU27" i="21"/>
  <c r="DY27" i="21"/>
  <c r="BT27" i="21"/>
  <c r="DX27" i="21"/>
  <c r="BS27" i="21"/>
  <c r="DW27" i="21"/>
  <c r="BR27" i="21"/>
  <c r="DV27" i="21"/>
  <c r="BQ27" i="21"/>
  <c r="DU27" i="21"/>
  <c r="BP27" i="21"/>
  <c r="DT27" i="21"/>
  <c r="BO27" i="21"/>
  <c r="DS27" i="21"/>
  <c r="BN27" i="21"/>
  <c r="DR27" i="21"/>
  <c r="BM27" i="21"/>
  <c r="DQ27" i="21"/>
  <c r="BL27" i="21"/>
  <c r="DP27" i="21"/>
  <c r="BK27" i="21"/>
  <c r="DO27" i="21"/>
  <c r="BJ27" i="21"/>
  <c r="DN27" i="21"/>
  <c r="DM27" i="21"/>
  <c r="DL27" i="21"/>
  <c r="DK27" i="21"/>
  <c r="DJ27" i="21"/>
  <c r="DI27" i="21"/>
  <c r="DH27" i="21"/>
  <c r="DG27" i="21"/>
  <c r="DF27" i="21"/>
  <c r="DE27" i="21"/>
  <c r="DD27" i="21"/>
  <c r="DC27" i="21"/>
  <c r="DB27" i="21"/>
  <c r="DA26" i="21"/>
  <c r="FE26" i="21"/>
  <c r="CZ26" i="21"/>
  <c r="FD26" i="21"/>
  <c r="CY26" i="21"/>
  <c r="FC26" i="21"/>
  <c r="CX26" i="21"/>
  <c r="FB26" i="21"/>
  <c r="CW26" i="21"/>
  <c r="FA26" i="21"/>
  <c r="CV26" i="21"/>
  <c r="EZ26" i="21"/>
  <c r="CU26" i="21"/>
  <c r="EY26" i="21"/>
  <c r="CT26" i="21"/>
  <c r="EX26" i="21"/>
  <c r="CS26" i="21"/>
  <c r="EW26" i="21"/>
  <c r="CR26" i="21"/>
  <c r="EV26" i="21"/>
  <c r="CQ26" i="21"/>
  <c r="EU26" i="21"/>
  <c r="CP26" i="21"/>
  <c r="ET26" i="21"/>
  <c r="CO26" i="21"/>
  <c r="ES26" i="21"/>
  <c r="CN26" i="21"/>
  <c r="ER26" i="21"/>
  <c r="CM26" i="21"/>
  <c r="EQ26" i="21"/>
  <c r="CL26" i="21"/>
  <c r="EP26" i="21"/>
  <c r="CK26" i="21"/>
  <c r="EO26" i="21"/>
  <c r="CJ26" i="21"/>
  <c r="EN26" i="21"/>
  <c r="CI26" i="21"/>
  <c r="EM26" i="21"/>
  <c r="CH26" i="21"/>
  <c r="EL26" i="21"/>
  <c r="CG26" i="21"/>
  <c r="EK26" i="21"/>
  <c r="CF26" i="21"/>
  <c r="EJ26" i="21"/>
  <c r="CE26" i="21"/>
  <c r="EI26" i="21"/>
  <c r="CD26" i="21"/>
  <c r="EH26" i="21"/>
  <c r="CC26" i="21"/>
  <c r="EG26" i="21"/>
  <c r="CB26" i="21"/>
  <c r="EF26" i="21"/>
  <c r="CA26" i="21"/>
  <c r="EE26" i="21"/>
  <c r="BZ26" i="21"/>
  <c r="ED26" i="21"/>
  <c r="BY26" i="21"/>
  <c r="EC26" i="21"/>
  <c r="BX26" i="21"/>
  <c r="EB26" i="21"/>
  <c r="BW26" i="21"/>
  <c r="EA26" i="21"/>
  <c r="BV26" i="21"/>
  <c r="DZ26" i="21"/>
  <c r="BU26" i="21"/>
  <c r="DY26" i="21"/>
  <c r="BT26" i="21"/>
  <c r="DX26" i="21"/>
  <c r="BS26" i="21"/>
  <c r="DW26" i="21"/>
  <c r="BR26" i="21"/>
  <c r="DV26" i="21"/>
  <c r="BQ26" i="21"/>
  <c r="DU26" i="21"/>
  <c r="BP26" i="21"/>
  <c r="DT26" i="21"/>
  <c r="BO26" i="21"/>
  <c r="DS26" i="21"/>
  <c r="BN26" i="21"/>
  <c r="DR26" i="21"/>
  <c r="BM26" i="21"/>
  <c r="DQ26" i="21"/>
  <c r="BL26" i="21"/>
  <c r="DP26" i="21"/>
  <c r="BK26" i="21"/>
  <c r="DO26" i="21"/>
  <c r="BJ26" i="21"/>
  <c r="DN26" i="21"/>
  <c r="DM26" i="21"/>
  <c r="DL26" i="21"/>
  <c r="DK26" i="21"/>
  <c r="DJ26" i="21"/>
  <c r="DI26" i="21"/>
  <c r="DH26" i="21"/>
  <c r="DG26" i="21"/>
  <c r="DF26" i="21"/>
  <c r="DE26" i="21"/>
  <c r="DD26" i="21"/>
  <c r="DC26" i="21"/>
  <c r="DB26" i="21"/>
  <c r="DA25" i="21"/>
  <c r="FE25" i="21"/>
  <c r="CZ25" i="21"/>
  <c r="FD25" i="21"/>
  <c r="CY25" i="21"/>
  <c r="FC25" i="21"/>
  <c r="CX25" i="21"/>
  <c r="FB25" i="21"/>
  <c r="CW25" i="21"/>
  <c r="FA25" i="21"/>
  <c r="CV25" i="21"/>
  <c r="EZ25" i="21"/>
  <c r="CU25" i="21"/>
  <c r="EY25" i="21"/>
  <c r="CT25" i="21"/>
  <c r="EX25" i="21"/>
  <c r="CS25" i="21"/>
  <c r="EW25" i="21"/>
  <c r="CR25" i="21"/>
  <c r="EV25" i="21"/>
  <c r="CQ25" i="21"/>
  <c r="EU25" i="21"/>
  <c r="CP25" i="21"/>
  <c r="ET25" i="21"/>
  <c r="CO25" i="21"/>
  <c r="ES25" i="21"/>
  <c r="CN25" i="21"/>
  <c r="ER25" i="21"/>
  <c r="CM25" i="21"/>
  <c r="EQ25" i="21"/>
  <c r="CL25" i="21"/>
  <c r="EP25" i="21"/>
  <c r="CK25" i="21"/>
  <c r="EO25" i="21"/>
  <c r="CJ25" i="21"/>
  <c r="EN25" i="21"/>
  <c r="CI25" i="21"/>
  <c r="EM25" i="21"/>
  <c r="CH25" i="21"/>
  <c r="EL25" i="21"/>
  <c r="CG25" i="21"/>
  <c r="EK25" i="21"/>
  <c r="CF25" i="21"/>
  <c r="EJ25" i="21"/>
  <c r="CE25" i="21"/>
  <c r="EI25" i="21"/>
  <c r="CD25" i="21"/>
  <c r="EH25" i="21"/>
  <c r="CC25" i="21"/>
  <c r="EG25" i="21"/>
  <c r="CB25" i="21"/>
  <c r="EF25" i="21"/>
  <c r="CA25" i="21"/>
  <c r="EE25" i="21"/>
  <c r="BZ25" i="21"/>
  <c r="ED25" i="21"/>
  <c r="BY25" i="21"/>
  <c r="EC25" i="21"/>
  <c r="BX25" i="21"/>
  <c r="EB25" i="21"/>
  <c r="BW25" i="21"/>
  <c r="EA25" i="21"/>
  <c r="BV25" i="21"/>
  <c r="DZ25" i="21"/>
  <c r="BU25" i="21"/>
  <c r="DY25" i="21"/>
  <c r="BT25" i="21"/>
  <c r="DX25" i="21"/>
  <c r="BS25" i="21"/>
  <c r="DW25" i="21"/>
  <c r="BR25" i="21"/>
  <c r="DV25" i="21"/>
  <c r="BQ25" i="21"/>
  <c r="DU25" i="21"/>
  <c r="BP25" i="21"/>
  <c r="DT25" i="21"/>
  <c r="BO25" i="21"/>
  <c r="DS25" i="21"/>
  <c r="BN25" i="21"/>
  <c r="DR25" i="21"/>
  <c r="BM25" i="21"/>
  <c r="DQ25" i="21"/>
  <c r="BL25" i="21"/>
  <c r="DP25" i="21"/>
  <c r="BK25" i="21"/>
  <c r="DO25" i="21"/>
  <c r="BJ25" i="21"/>
  <c r="DN25" i="21"/>
  <c r="DM25" i="21"/>
  <c r="DL25" i="21"/>
  <c r="DK25" i="21"/>
  <c r="DJ25" i="21"/>
  <c r="DI25" i="21"/>
  <c r="DH25" i="21"/>
  <c r="DG25" i="21"/>
  <c r="DF25" i="21"/>
  <c r="DE25" i="21"/>
  <c r="DD25" i="21"/>
  <c r="DC25" i="21"/>
  <c r="DB25" i="21"/>
  <c r="DA24" i="21"/>
  <c r="FE24" i="21"/>
  <c r="CZ24" i="21"/>
  <c r="FD24" i="21"/>
  <c r="CY24" i="21"/>
  <c r="FC24" i="21"/>
  <c r="CX24" i="21"/>
  <c r="FB24" i="21"/>
  <c r="CW24" i="21"/>
  <c r="FA24" i="21"/>
  <c r="CV24" i="21"/>
  <c r="EZ24" i="21"/>
  <c r="CU24" i="21"/>
  <c r="EY24" i="21"/>
  <c r="CT24" i="21"/>
  <c r="EX24" i="21"/>
  <c r="CS24" i="21"/>
  <c r="EW24" i="21"/>
  <c r="CR24" i="21"/>
  <c r="EV24" i="21"/>
  <c r="CQ24" i="21"/>
  <c r="EU24" i="21"/>
  <c r="CP24" i="21"/>
  <c r="ET24" i="21"/>
  <c r="CO24" i="21"/>
  <c r="ES24" i="21"/>
  <c r="CN24" i="21"/>
  <c r="ER24" i="21"/>
  <c r="CM24" i="21"/>
  <c r="EQ24" i="21"/>
  <c r="CL24" i="21"/>
  <c r="EP24" i="21"/>
  <c r="CK24" i="21"/>
  <c r="EO24" i="21"/>
  <c r="CJ24" i="21"/>
  <c r="EN24" i="21"/>
  <c r="CI24" i="21"/>
  <c r="EM24" i="21"/>
  <c r="CH24" i="21"/>
  <c r="EL24" i="21"/>
  <c r="CG24" i="21"/>
  <c r="EK24" i="21"/>
  <c r="CF24" i="21"/>
  <c r="EJ24" i="21"/>
  <c r="CE24" i="21"/>
  <c r="EI24" i="21"/>
  <c r="CD24" i="21"/>
  <c r="EH24" i="21"/>
  <c r="CC24" i="21"/>
  <c r="EG24" i="21"/>
  <c r="CB24" i="21"/>
  <c r="EF24" i="21"/>
  <c r="CA24" i="21"/>
  <c r="EE24" i="21"/>
  <c r="BZ24" i="21"/>
  <c r="ED24" i="21"/>
  <c r="BY24" i="21"/>
  <c r="EC24" i="21"/>
  <c r="BX24" i="21"/>
  <c r="EB24" i="21"/>
  <c r="BW24" i="21"/>
  <c r="EA24" i="21"/>
  <c r="BV24" i="21"/>
  <c r="DZ24" i="21"/>
  <c r="BU24" i="21"/>
  <c r="DY24" i="21"/>
  <c r="BT24" i="21"/>
  <c r="DX24" i="21"/>
  <c r="BS24" i="21"/>
  <c r="DW24" i="21"/>
  <c r="BR24" i="21"/>
  <c r="DV24" i="21"/>
  <c r="BQ24" i="21"/>
  <c r="DU24" i="21"/>
  <c r="BP24" i="21"/>
  <c r="DT24" i="21"/>
  <c r="BO24" i="21"/>
  <c r="DS24" i="21"/>
  <c r="BN24" i="21"/>
  <c r="DR24" i="21"/>
  <c r="BM24" i="21"/>
  <c r="DQ24" i="21"/>
  <c r="BL24" i="21"/>
  <c r="DP24" i="21"/>
  <c r="BK24" i="21"/>
  <c r="DO24" i="21"/>
  <c r="BJ24" i="21"/>
  <c r="DN24" i="21"/>
  <c r="DM24" i="21"/>
  <c r="DL24" i="21"/>
  <c r="DK24" i="21"/>
  <c r="DJ24" i="21"/>
  <c r="DI24" i="21"/>
  <c r="DH24" i="21"/>
  <c r="DG24" i="21"/>
  <c r="DF24" i="21"/>
  <c r="DE24" i="21"/>
  <c r="DD24" i="21"/>
  <c r="DC24" i="21"/>
  <c r="DB24" i="21"/>
  <c r="DA23" i="21"/>
  <c r="FE23" i="21"/>
  <c r="CZ23" i="21"/>
  <c r="FD23" i="21"/>
  <c r="CY23" i="21"/>
  <c r="FC23" i="21"/>
  <c r="CX23" i="21"/>
  <c r="FB23" i="21"/>
  <c r="CW23" i="21"/>
  <c r="FA23" i="21"/>
  <c r="CV23" i="21"/>
  <c r="EZ23" i="21"/>
  <c r="CU23" i="21"/>
  <c r="EY23" i="21"/>
  <c r="CT23" i="21"/>
  <c r="EX23" i="21"/>
  <c r="CS23" i="21"/>
  <c r="EW23" i="21"/>
  <c r="CR23" i="21"/>
  <c r="EV23" i="21"/>
  <c r="CQ23" i="21"/>
  <c r="EU23" i="21"/>
  <c r="CP23" i="21"/>
  <c r="ET23" i="21"/>
  <c r="CO23" i="21"/>
  <c r="ES23" i="21"/>
  <c r="CN23" i="21"/>
  <c r="ER23" i="21"/>
  <c r="CM23" i="21"/>
  <c r="EQ23" i="21"/>
  <c r="CL23" i="21"/>
  <c r="EP23" i="21"/>
  <c r="CK23" i="21"/>
  <c r="EO23" i="21"/>
  <c r="CJ23" i="21"/>
  <c r="EN23" i="21"/>
  <c r="CI23" i="21"/>
  <c r="EM23" i="21"/>
  <c r="CH23" i="21"/>
  <c r="EL23" i="21"/>
  <c r="CG23" i="21"/>
  <c r="EK23" i="21"/>
  <c r="CF23" i="21"/>
  <c r="EJ23" i="21"/>
  <c r="CE23" i="21"/>
  <c r="EI23" i="21"/>
  <c r="CD23" i="21"/>
  <c r="EH23" i="21"/>
  <c r="CC23" i="21"/>
  <c r="EG23" i="21"/>
  <c r="CB23" i="21"/>
  <c r="EF23" i="21"/>
  <c r="CA23" i="21"/>
  <c r="EE23" i="21"/>
  <c r="BZ23" i="21"/>
  <c r="ED23" i="21"/>
  <c r="BY23" i="21"/>
  <c r="EC23" i="21"/>
  <c r="BX23" i="21"/>
  <c r="EB23" i="21"/>
  <c r="BW23" i="21"/>
  <c r="EA23" i="21"/>
  <c r="BV23" i="21"/>
  <c r="DZ23" i="21"/>
  <c r="BU23" i="21"/>
  <c r="DY23" i="21"/>
  <c r="BT23" i="21"/>
  <c r="DX23" i="21"/>
  <c r="BS23" i="21"/>
  <c r="DW23" i="21"/>
  <c r="BR23" i="21"/>
  <c r="DV23" i="21"/>
  <c r="BQ23" i="21"/>
  <c r="DU23" i="21"/>
  <c r="BP23" i="21"/>
  <c r="DT23" i="21"/>
  <c r="BO23" i="21"/>
  <c r="DS23" i="21"/>
  <c r="BN23" i="21"/>
  <c r="DR23" i="21"/>
  <c r="BM23" i="21"/>
  <c r="DQ23" i="21"/>
  <c r="BL23" i="21"/>
  <c r="DP23" i="21"/>
  <c r="BK23" i="21"/>
  <c r="DO23" i="21"/>
  <c r="BJ23" i="21"/>
  <c r="DN23" i="21"/>
  <c r="DM23" i="21"/>
  <c r="DL23" i="21"/>
  <c r="DK23" i="21"/>
  <c r="DJ23" i="21"/>
  <c r="DI23" i="21"/>
  <c r="DH23" i="21"/>
  <c r="DG23" i="21"/>
  <c r="DF23" i="21"/>
  <c r="DE23" i="21"/>
  <c r="DD23" i="21"/>
  <c r="DC23" i="21"/>
  <c r="DB23" i="21"/>
  <c r="DA22" i="21"/>
  <c r="FE22" i="21"/>
  <c r="CZ22" i="21"/>
  <c r="FD22" i="21"/>
  <c r="CY22" i="21"/>
  <c r="FC22" i="21"/>
  <c r="CX22" i="21"/>
  <c r="FB22" i="21"/>
  <c r="CW22" i="21"/>
  <c r="FA22" i="21"/>
  <c r="CV22" i="21"/>
  <c r="EZ22" i="21"/>
  <c r="CU22" i="21"/>
  <c r="EY22" i="21"/>
  <c r="CT22" i="21"/>
  <c r="EX22" i="21"/>
  <c r="CS22" i="21"/>
  <c r="EW22" i="21"/>
  <c r="CR22" i="21"/>
  <c r="EV22" i="21"/>
  <c r="CQ22" i="21"/>
  <c r="EU22" i="21"/>
  <c r="CP22" i="21"/>
  <c r="ET22" i="21"/>
  <c r="CO22" i="21"/>
  <c r="ES22" i="21"/>
  <c r="CN22" i="21"/>
  <c r="ER22" i="21"/>
  <c r="CM22" i="21"/>
  <c r="EQ22" i="21"/>
  <c r="CL22" i="21"/>
  <c r="EP22" i="21"/>
  <c r="CK22" i="21"/>
  <c r="EO22" i="21"/>
  <c r="CJ22" i="21"/>
  <c r="EN22" i="21"/>
  <c r="CI22" i="21"/>
  <c r="EM22" i="21"/>
  <c r="CH22" i="21"/>
  <c r="EL22" i="21"/>
  <c r="CG22" i="21"/>
  <c r="EK22" i="21"/>
  <c r="CF22" i="21"/>
  <c r="EJ22" i="21"/>
  <c r="CE22" i="21"/>
  <c r="EI22" i="21"/>
  <c r="CD22" i="21"/>
  <c r="EH22" i="21"/>
  <c r="CC22" i="21"/>
  <c r="EG22" i="21"/>
  <c r="CB22" i="21"/>
  <c r="EF22" i="21"/>
  <c r="CA22" i="21"/>
  <c r="EE22" i="21"/>
  <c r="BZ22" i="21"/>
  <c r="ED22" i="21"/>
  <c r="BY22" i="21"/>
  <c r="EC22" i="21"/>
  <c r="BX22" i="21"/>
  <c r="EB22" i="21"/>
  <c r="BW22" i="21"/>
  <c r="EA22" i="21"/>
  <c r="BV22" i="21"/>
  <c r="DZ22" i="21"/>
  <c r="BU22" i="21"/>
  <c r="DY22" i="21"/>
  <c r="BT22" i="21"/>
  <c r="DX22" i="21"/>
  <c r="BS22" i="21"/>
  <c r="DW22" i="21"/>
  <c r="BR22" i="21"/>
  <c r="DV22" i="21"/>
  <c r="BQ22" i="21"/>
  <c r="DU22" i="21"/>
  <c r="BP22" i="21"/>
  <c r="DT22" i="21"/>
  <c r="BO22" i="21"/>
  <c r="DS22" i="21"/>
  <c r="BN22" i="21"/>
  <c r="DR22" i="21"/>
  <c r="BM22" i="21"/>
  <c r="DQ22" i="21"/>
  <c r="BL22" i="21"/>
  <c r="DP22" i="21"/>
  <c r="BK22" i="21"/>
  <c r="DO22" i="21"/>
  <c r="BJ22" i="21"/>
  <c r="DN22" i="21"/>
  <c r="DM22" i="21"/>
  <c r="DL22" i="21"/>
  <c r="DK22" i="21"/>
  <c r="DJ22" i="21"/>
  <c r="DI22" i="21"/>
  <c r="DH22" i="21"/>
  <c r="DG22" i="21"/>
  <c r="DF22" i="21"/>
  <c r="DE22" i="21"/>
  <c r="DD22" i="21"/>
  <c r="DC22" i="21"/>
  <c r="DB22" i="21"/>
  <c r="DA21" i="21"/>
  <c r="FE21" i="21"/>
  <c r="CZ21" i="21"/>
  <c r="FD21" i="21"/>
  <c r="CY21" i="21"/>
  <c r="FC21" i="21"/>
  <c r="CX21" i="21"/>
  <c r="FB21" i="21"/>
  <c r="CW21" i="21"/>
  <c r="FA21" i="21"/>
  <c r="CV21" i="21"/>
  <c r="EZ21" i="21"/>
  <c r="CU21" i="21"/>
  <c r="EY21" i="21"/>
  <c r="CT21" i="21"/>
  <c r="EX21" i="21"/>
  <c r="CS21" i="21"/>
  <c r="EW21" i="21"/>
  <c r="CR21" i="21"/>
  <c r="EV21" i="21"/>
  <c r="CQ21" i="21"/>
  <c r="EU21" i="21"/>
  <c r="CP21" i="21"/>
  <c r="ET21" i="21"/>
  <c r="CO21" i="21"/>
  <c r="ES21" i="21"/>
  <c r="CN21" i="21"/>
  <c r="ER21" i="21"/>
  <c r="CM21" i="21"/>
  <c r="EQ21" i="21"/>
  <c r="CL21" i="21"/>
  <c r="EP21" i="21"/>
  <c r="CK21" i="21"/>
  <c r="EO21" i="21"/>
  <c r="CJ21" i="21"/>
  <c r="EN21" i="21"/>
  <c r="CI21" i="21"/>
  <c r="EM21" i="21"/>
  <c r="CH21" i="21"/>
  <c r="EL21" i="21"/>
  <c r="CG21" i="21"/>
  <c r="EK21" i="21"/>
  <c r="CF21" i="21"/>
  <c r="EJ21" i="21"/>
  <c r="CE21" i="21"/>
  <c r="EI21" i="21"/>
  <c r="CD21" i="21"/>
  <c r="EH21" i="21"/>
  <c r="CC21" i="21"/>
  <c r="EG21" i="21"/>
  <c r="CB21" i="21"/>
  <c r="EF21" i="21"/>
  <c r="CA21" i="21"/>
  <c r="EE21" i="21"/>
  <c r="BZ21" i="21"/>
  <c r="ED21" i="21"/>
  <c r="BY21" i="21"/>
  <c r="EC21" i="21"/>
  <c r="BX21" i="21"/>
  <c r="EB21" i="21"/>
  <c r="BW21" i="21"/>
  <c r="EA21" i="21"/>
  <c r="BV21" i="21"/>
  <c r="DZ21" i="21"/>
  <c r="BU21" i="21"/>
  <c r="DY21" i="21"/>
  <c r="BT21" i="21"/>
  <c r="DX21" i="21"/>
  <c r="BS21" i="21"/>
  <c r="DW21" i="21"/>
  <c r="BR21" i="21"/>
  <c r="DV21" i="21"/>
  <c r="BQ21" i="21"/>
  <c r="DU21" i="21"/>
  <c r="BP21" i="21"/>
  <c r="DT21" i="21"/>
  <c r="BO21" i="21"/>
  <c r="DS21" i="21"/>
  <c r="BN21" i="21"/>
  <c r="DR21" i="21"/>
  <c r="BM21" i="21"/>
  <c r="DQ21" i="21"/>
  <c r="BL21" i="21"/>
  <c r="DP21" i="21"/>
  <c r="BK21" i="21"/>
  <c r="DO21" i="21"/>
  <c r="BJ21" i="21"/>
  <c r="DN21" i="21"/>
  <c r="DM21" i="21"/>
  <c r="DL21" i="21"/>
  <c r="DK21" i="21"/>
  <c r="DJ21" i="21"/>
  <c r="DI21" i="21"/>
  <c r="DH21" i="21"/>
  <c r="DG21" i="21"/>
  <c r="DF21" i="21"/>
  <c r="DE21" i="21"/>
  <c r="DD21" i="21"/>
  <c r="DC21" i="21"/>
  <c r="DB21" i="21"/>
  <c r="DA20" i="21"/>
  <c r="FE20" i="21"/>
  <c r="CZ20" i="21"/>
  <c r="FD20" i="21"/>
  <c r="CY20" i="21"/>
  <c r="FC20" i="21"/>
  <c r="CX20" i="21"/>
  <c r="FB20" i="21"/>
  <c r="CW20" i="21"/>
  <c r="FA20" i="21"/>
  <c r="CV20" i="21"/>
  <c r="EZ20" i="21"/>
  <c r="CU20" i="21"/>
  <c r="EY20" i="21"/>
  <c r="CT20" i="21"/>
  <c r="EX20" i="21"/>
  <c r="CS20" i="21"/>
  <c r="EW20" i="21"/>
  <c r="CR20" i="21"/>
  <c r="EV20" i="21"/>
  <c r="CQ20" i="21"/>
  <c r="EU20" i="21"/>
  <c r="CP20" i="21"/>
  <c r="ET20" i="21"/>
  <c r="CO20" i="21"/>
  <c r="ES20" i="21"/>
  <c r="CN20" i="21"/>
  <c r="ER20" i="21"/>
  <c r="CM20" i="21"/>
  <c r="EQ20" i="21"/>
  <c r="CL20" i="21"/>
  <c r="EP20" i="21"/>
  <c r="CK20" i="21"/>
  <c r="EO20" i="21"/>
  <c r="CJ20" i="21"/>
  <c r="EN20" i="21"/>
  <c r="CI20" i="21"/>
  <c r="EM20" i="21"/>
  <c r="CH20" i="21"/>
  <c r="EL20" i="21"/>
  <c r="CG20" i="21"/>
  <c r="EK20" i="21"/>
  <c r="CF20" i="21"/>
  <c r="EJ20" i="21"/>
  <c r="CE20" i="21"/>
  <c r="EI20" i="21"/>
  <c r="CD20" i="21"/>
  <c r="EH20" i="21"/>
  <c r="CC20" i="21"/>
  <c r="EG20" i="21"/>
  <c r="CB20" i="21"/>
  <c r="EF20" i="21"/>
  <c r="CA20" i="21"/>
  <c r="EE20" i="21"/>
  <c r="BZ20" i="21"/>
  <c r="ED20" i="21"/>
  <c r="BY20" i="21"/>
  <c r="EC20" i="21"/>
  <c r="BX20" i="21"/>
  <c r="EB20" i="21"/>
  <c r="BW20" i="21"/>
  <c r="EA20" i="21"/>
  <c r="BV20" i="21"/>
  <c r="DZ20" i="21"/>
  <c r="BU20" i="21"/>
  <c r="DY20" i="21"/>
  <c r="BT20" i="21"/>
  <c r="DX20" i="21"/>
  <c r="BS20" i="21"/>
  <c r="DW20" i="21"/>
  <c r="BR20" i="21"/>
  <c r="DV20" i="21"/>
  <c r="BQ20" i="21"/>
  <c r="DU20" i="21"/>
  <c r="BP20" i="21"/>
  <c r="DT20" i="21"/>
  <c r="BO20" i="21"/>
  <c r="DS20" i="21"/>
  <c r="BN20" i="21"/>
  <c r="DR20" i="21"/>
  <c r="BM20" i="21"/>
  <c r="DQ20" i="21"/>
  <c r="BL20" i="21"/>
  <c r="DP20" i="21"/>
  <c r="BK20" i="21"/>
  <c r="DO20" i="21"/>
  <c r="BJ20" i="21"/>
  <c r="DN20" i="21"/>
  <c r="DM20" i="21"/>
  <c r="DL20" i="21"/>
  <c r="DK20" i="21"/>
  <c r="DJ20" i="21"/>
  <c r="DI20" i="21"/>
  <c r="DH20" i="21"/>
  <c r="DG20" i="21"/>
  <c r="DF20" i="21"/>
  <c r="DE20" i="21"/>
  <c r="DD20" i="21"/>
  <c r="DC20" i="21"/>
  <c r="DB20" i="21"/>
  <c r="DA19" i="21"/>
  <c r="FE19" i="21"/>
  <c r="CZ19" i="21"/>
  <c r="FD19" i="21"/>
  <c r="CY19" i="21"/>
  <c r="FC19" i="21"/>
  <c r="CX19" i="21"/>
  <c r="FB19" i="21"/>
  <c r="CW19" i="21"/>
  <c r="FA19" i="21"/>
  <c r="CV19" i="21"/>
  <c r="EZ19" i="21"/>
  <c r="CU19" i="21"/>
  <c r="EY19" i="21"/>
  <c r="CT19" i="21"/>
  <c r="EX19" i="21"/>
  <c r="CS19" i="21"/>
  <c r="EW19" i="21"/>
  <c r="CR19" i="21"/>
  <c r="EV19" i="21"/>
  <c r="CQ19" i="21"/>
  <c r="EU19" i="21"/>
  <c r="CP19" i="21"/>
  <c r="ET19" i="21"/>
  <c r="CO19" i="21"/>
  <c r="ES19" i="21"/>
  <c r="CN19" i="21"/>
  <c r="ER19" i="21"/>
  <c r="CM19" i="21"/>
  <c r="EQ19" i="21"/>
  <c r="CL19" i="21"/>
  <c r="EP19" i="21"/>
  <c r="CK19" i="21"/>
  <c r="EO19" i="21"/>
  <c r="CJ19" i="21"/>
  <c r="EN19" i="21"/>
  <c r="CI19" i="21"/>
  <c r="EM19" i="21"/>
  <c r="CH19" i="21"/>
  <c r="EL19" i="21"/>
  <c r="CG19" i="21"/>
  <c r="EK19" i="21"/>
  <c r="CF19" i="21"/>
  <c r="EJ19" i="21"/>
  <c r="CE19" i="21"/>
  <c r="EI19" i="21"/>
  <c r="CD19" i="21"/>
  <c r="EH19" i="21"/>
  <c r="CC19" i="21"/>
  <c r="EG19" i="21"/>
  <c r="CB19" i="21"/>
  <c r="EF19" i="21"/>
  <c r="CA19" i="21"/>
  <c r="EE19" i="21"/>
  <c r="BZ19" i="21"/>
  <c r="ED19" i="21"/>
  <c r="BY19" i="21"/>
  <c r="EC19" i="21"/>
  <c r="BX19" i="21"/>
  <c r="EB19" i="21"/>
  <c r="BW19" i="21"/>
  <c r="EA19" i="21"/>
  <c r="BV19" i="21"/>
  <c r="DZ19" i="21"/>
  <c r="BU19" i="21"/>
  <c r="DY19" i="21"/>
  <c r="BT19" i="21"/>
  <c r="DX19" i="21"/>
  <c r="BS19" i="21"/>
  <c r="DW19" i="21"/>
  <c r="BR19" i="21"/>
  <c r="DV19" i="21"/>
  <c r="BQ19" i="21"/>
  <c r="DU19" i="21"/>
  <c r="BP19" i="21"/>
  <c r="DT19" i="21"/>
  <c r="BO19" i="21"/>
  <c r="DS19" i="21"/>
  <c r="BN19" i="21"/>
  <c r="DR19" i="21"/>
  <c r="BM19" i="21"/>
  <c r="DQ19" i="21"/>
  <c r="BL19" i="21"/>
  <c r="DP19" i="21"/>
  <c r="BK19" i="21"/>
  <c r="DO19" i="21"/>
  <c r="BJ19" i="21"/>
  <c r="DN19" i="21"/>
  <c r="DM19" i="21"/>
  <c r="DL19" i="21"/>
  <c r="DK19" i="21"/>
  <c r="DJ19" i="21"/>
  <c r="DI19" i="21"/>
  <c r="DH19" i="21"/>
  <c r="DG19" i="21"/>
  <c r="DF19" i="21"/>
  <c r="DE19" i="21"/>
  <c r="DD19" i="21"/>
  <c r="DC19" i="21"/>
  <c r="DB19" i="21"/>
  <c r="DA18" i="21"/>
  <c r="FE18" i="21"/>
  <c r="CZ18" i="21"/>
  <c r="FD18" i="21"/>
  <c r="CY18" i="21"/>
  <c r="FC18" i="21"/>
  <c r="CX18" i="21"/>
  <c r="FB18" i="21"/>
  <c r="CW18" i="21"/>
  <c r="FA18" i="21"/>
  <c r="CV18" i="21"/>
  <c r="EZ18" i="21"/>
  <c r="CU18" i="21"/>
  <c r="EY18" i="21"/>
  <c r="CT18" i="21"/>
  <c r="EX18" i="21"/>
  <c r="CS18" i="21"/>
  <c r="EW18" i="21"/>
  <c r="CR18" i="21"/>
  <c r="EV18" i="21"/>
  <c r="CQ18" i="21"/>
  <c r="EU18" i="21"/>
  <c r="CP18" i="21"/>
  <c r="ET18" i="21"/>
  <c r="CO18" i="21"/>
  <c r="ES18" i="21"/>
  <c r="CN18" i="21"/>
  <c r="ER18" i="21"/>
  <c r="CM18" i="21"/>
  <c r="EQ18" i="21"/>
  <c r="CL18" i="21"/>
  <c r="EP18" i="21"/>
  <c r="CK18" i="21"/>
  <c r="EO18" i="21"/>
  <c r="CJ18" i="21"/>
  <c r="EN18" i="21"/>
  <c r="CI18" i="21"/>
  <c r="EM18" i="21"/>
  <c r="CH18" i="21"/>
  <c r="EL18" i="21"/>
  <c r="CG18" i="21"/>
  <c r="EK18" i="21"/>
  <c r="CF18" i="21"/>
  <c r="EJ18" i="21"/>
  <c r="CE18" i="21"/>
  <c r="EI18" i="21"/>
  <c r="CD18" i="21"/>
  <c r="EH18" i="21"/>
  <c r="CC18" i="21"/>
  <c r="EG18" i="21"/>
  <c r="CB18" i="21"/>
  <c r="EF18" i="21"/>
  <c r="CA18" i="21"/>
  <c r="EE18" i="21"/>
  <c r="BZ18" i="21"/>
  <c r="ED18" i="21"/>
  <c r="BY18" i="21"/>
  <c r="EC18" i="21"/>
  <c r="BX18" i="21"/>
  <c r="EB18" i="21"/>
  <c r="BW18" i="21"/>
  <c r="EA18" i="21"/>
  <c r="BV18" i="21"/>
  <c r="DZ18" i="21"/>
  <c r="BU18" i="21"/>
  <c r="DY18" i="21"/>
  <c r="BT18" i="21"/>
  <c r="DX18" i="21"/>
  <c r="BS18" i="21"/>
  <c r="DW18" i="21"/>
  <c r="BR18" i="21"/>
  <c r="DV18" i="21"/>
  <c r="BQ18" i="21"/>
  <c r="DU18" i="21"/>
  <c r="BP18" i="21"/>
  <c r="DT18" i="21"/>
  <c r="BO18" i="21"/>
  <c r="DS18" i="21"/>
  <c r="BN18" i="21"/>
  <c r="DR18" i="21"/>
  <c r="BM18" i="21"/>
  <c r="DQ18" i="21"/>
  <c r="BL18" i="21"/>
  <c r="DP18" i="21"/>
  <c r="BK18" i="21"/>
  <c r="DO18" i="21"/>
  <c r="BJ18" i="21"/>
  <c r="DN18" i="21"/>
  <c r="DM18" i="21"/>
  <c r="DL18" i="21"/>
  <c r="DK18" i="21"/>
  <c r="DJ18" i="21"/>
  <c r="DI18" i="21"/>
  <c r="DH18" i="21"/>
  <c r="DG18" i="21"/>
  <c r="DF18" i="21"/>
  <c r="DE18" i="21"/>
  <c r="DD18" i="21"/>
  <c r="DC18" i="21"/>
  <c r="DB18" i="21"/>
  <c r="DA17" i="21"/>
  <c r="FE17" i="21"/>
  <c r="CZ17" i="21"/>
  <c r="FD17" i="21"/>
  <c r="CY17" i="21"/>
  <c r="FC17" i="21"/>
  <c r="CX17" i="21"/>
  <c r="FB17" i="21"/>
  <c r="CW17" i="21"/>
  <c r="FA17" i="21"/>
  <c r="CV17" i="21"/>
  <c r="EZ17" i="21"/>
  <c r="CU17" i="21"/>
  <c r="EY17" i="21"/>
  <c r="CT17" i="21"/>
  <c r="EX17" i="21"/>
  <c r="CS17" i="21"/>
  <c r="EW17" i="21"/>
  <c r="CR17" i="21"/>
  <c r="EV17" i="21"/>
  <c r="CQ17" i="21"/>
  <c r="EU17" i="21"/>
  <c r="CP17" i="21"/>
  <c r="ET17" i="21"/>
  <c r="CO17" i="21"/>
  <c r="ES17" i="21"/>
  <c r="CN17" i="21"/>
  <c r="ER17" i="21"/>
  <c r="CM17" i="21"/>
  <c r="EQ17" i="21"/>
  <c r="CL17" i="21"/>
  <c r="EP17" i="21"/>
  <c r="CK17" i="21"/>
  <c r="EO17" i="21"/>
  <c r="CJ17" i="21"/>
  <c r="EN17" i="21"/>
  <c r="CI17" i="21"/>
  <c r="EM17" i="21"/>
  <c r="CH17" i="21"/>
  <c r="EL17" i="21"/>
  <c r="CG17" i="21"/>
  <c r="EK17" i="21"/>
  <c r="CF17" i="21"/>
  <c r="EJ17" i="21"/>
  <c r="CE17" i="21"/>
  <c r="EI17" i="21"/>
  <c r="CD17" i="21"/>
  <c r="EH17" i="21"/>
  <c r="CC17" i="21"/>
  <c r="EG17" i="21"/>
  <c r="CB17" i="21"/>
  <c r="EF17" i="21"/>
  <c r="CA17" i="21"/>
  <c r="EE17" i="21"/>
  <c r="BZ17" i="21"/>
  <c r="ED17" i="21"/>
  <c r="BY17" i="21"/>
  <c r="EC17" i="21"/>
  <c r="BX17" i="21"/>
  <c r="EB17" i="21"/>
  <c r="BW17" i="21"/>
  <c r="EA17" i="21"/>
  <c r="BV17" i="21"/>
  <c r="DZ17" i="21"/>
  <c r="BU17" i="21"/>
  <c r="DY17" i="21"/>
  <c r="BT17" i="21"/>
  <c r="DX17" i="21"/>
  <c r="BS17" i="21"/>
  <c r="DW17" i="21"/>
  <c r="BR17" i="21"/>
  <c r="DV17" i="21"/>
  <c r="BQ17" i="21"/>
  <c r="DU17" i="21"/>
  <c r="BP17" i="21"/>
  <c r="DT17" i="21"/>
  <c r="BO17" i="21"/>
  <c r="DS17" i="21"/>
  <c r="BN17" i="21"/>
  <c r="DR17" i="21"/>
  <c r="BM17" i="21"/>
  <c r="DQ17" i="21"/>
  <c r="BL17" i="21"/>
  <c r="DP17" i="21"/>
  <c r="BK17" i="21"/>
  <c r="DO17" i="21"/>
  <c r="BJ17" i="21"/>
  <c r="DN17" i="21"/>
  <c r="DM17" i="21"/>
  <c r="DL17" i="21"/>
  <c r="DK17" i="21"/>
  <c r="DJ17" i="21"/>
  <c r="DI17" i="21"/>
  <c r="DH17" i="21"/>
  <c r="DG17" i="21"/>
  <c r="DF17" i="21"/>
  <c r="DE17" i="21"/>
  <c r="DD17" i="21"/>
  <c r="DC17" i="21"/>
  <c r="DB17" i="21"/>
  <c r="DA16" i="21"/>
  <c r="FE16" i="21"/>
  <c r="CZ16" i="21"/>
  <c r="FD16" i="21"/>
  <c r="CY16" i="21"/>
  <c r="FC16" i="21"/>
  <c r="CX16" i="21"/>
  <c r="FB16" i="21"/>
  <c r="CW16" i="21"/>
  <c r="FA16" i="21"/>
  <c r="CV16" i="21"/>
  <c r="EZ16" i="21"/>
  <c r="CU16" i="21"/>
  <c r="EY16" i="21"/>
  <c r="CT16" i="21"/>
  <c r="EX16" i="21"/>
  <c r="CS16" i="21"/>
  <c r="EW16" i="21"/>
  <c r="CR16" i="21"/>
  <c r="EV16" i="21"/>
  <c r="CQ16" i="21"/>
  <c r="EU16" i="21"/>
  <c r="CP16" i="21"/>
  <c r="ET16" i="21"/>
  <c r="CO16" i="21"/>
  <c r="ES16" i="21"/>
  <c r="CN16" i="21"/>
  <c r="ER16" i="21"/>
  <c r="CM16" i="21"/>
  <c r="EQ16" i="21"/>
  <c r="CL16" i="21"/>
  <c r="EP16" i="21"/>
  <c r="CK16" i="21"/>
  <c r="EO16" i="21"/>
  <c r="CJ16" i="21"/>
  <c r="EN16" i="21"/>
  <c r="CI16" i="21"/>
  <c r="EM16" i="21"/>
  <c r="CH16" i="21"/>
  <c r="EL16" i="21"/>
  <c r="CG16" i="21"/>
  <c r="EK16" i="21"/>
  <c r="CF16" i="21"/>
  <c r="EJ16" i="21"/>
  <c r="CE16" i="21"/>
  <c r="EI16" i="21"/>
  <c r="CD16" i="21"/>
  <c r="EH16" i="21"/>
  <c r="CC16" i="21"/>
  <c r="EG16" i="21"/>
  <c r="CB16" i="21"/>
  <c r="EF16" i="21"/>
  <c r="CA16" i="21"/>
  <c r="EE16" i="21"/>
  <c r="BZ16" i="21"/>
  <c r="ED16" i="21"/>
  <c r="BY16" i="21"/>
  <c r="EC16" i="21"/>
  <c r="BX16" i="21"/>
  <c r="EB16" i="21"/>
  <c r="BW16" i="21"/>
  <c r="EA16" i="21"/>
  <c r="BV16" i="21"/>
  <c r="DZ16" i="21"/>
  <c r="BU16" i="21"/>
  <c r="DY16" i="21"/>
  <c r="BT16" i="21"/>
  <c r="DX16" i="21"/>
  <c r="BS16" i="21"/>
  <c r="DW16" i="21"/>
  <c r="BR16" i="21"/>
  <c r="DV16" i="21"/>
  <c r="BQ16" i="21"/>
  <c r="DU16" i="21"/>
  <c r="BP16" i="21"/>
  <c r="DT16" i="21"/>
  <c r="BO16" i="21"/>
  <c r="DS16" i="21"/>
  <c r="BN16" i="21"/>
  <c r="DR16" i="21"/>
  <c r="BM16" i="21"/>
  <c r="DQ16" i="21"/>
  <c r="BL16" i="21"/>
  <c r="DP16" i="21"/>
  <c r="BK16" i="21"/>
  <c r="DO16" i="21"/>
  <c r="BJ16" i="21"/>
  <c r="DN16" i="21"/>
  <c r="DM16" i="21"/>
  <c r="DL16" i="21"/>
  <c r="DK16" i="21"/>
  <c r="DJ16" i="21"/>
  <c r="DI16" i="21"/>
  <c r="DH16" i="21"/>
  <c r="DG16" i="21"/>
  <c r="DF16" i="21"/>
  <c r="DE16" i="21"/>
  <c r="DD16" i="21"/>
  <c r="DC16" i="21"/>
  <c r="DB16" i="21"/>
  <c r="DA15" i="21"/>
  <c r="FE15" i="21"/>
  <c r="CZ15" i="21"/>
  <c r="FD15" i="21"/>
  <c r="CY15" i="21"/>
  <c r="FC15" i="21"/>
  <c r="CX15" i="21"/>
  <c r="FB15" i="21"/>
  <c r="CW15" i="21"/>
  <c r="FA15" i="21"/>
  <c r="CV15" i="21"/>
  <c r="EZ15" i="21"/>
  <c r="CU15" i="21"/>
  <c r="EY15" i="21"/>
  <c r="CT15" i="21"/>
  <c r="EX15" i="21"/>
  <c r="CS15" i="21"/>
  <c r="EW15" i="21"/>
  <c r="CR15" i="21"/>
  <c r="EV15" i="21"/>
  <c r="CQ15" i="21"/>
  <c r="EU15" i="21"/>
  <c r="CP15" i="21"/>
  <c r="ET15" i="21"/>
  <c r="CO15" i="21"/>
  <c r="ES15" i="21"/>
  <c r="CN15" i="21"/>
  <c r="ER15" i="21"/>
  <c r="CM15" i="21"/>
  <c r="EQ15" i="21"/>
  <c r="CL15" i="21"/>
  <c r="EP15" i="21"/>
  <c r="CK15" i="21"/>
  <c r="EO15" i="21"/>
  <c r="CJ15" i="21"/>
  <c r="EN15" i="21"/>
  <c r="CI15" i="21"/>
  <c r="EM15" i="21"/>
  <c r="CH15" i="21"/>
  <c r="EL15" i="21"/>
  <c r="CG15" i="21"/>
  <c r="EK15" i="21"/>
  <c r="CF15" i="21"/>
  <c r="EJ15" i="21"/>
  <c r="CE15" i="21"/>
  <c r="EI15" i="21"/>
  <c r="CD15" i="21"/>
  <c r="EH15" i="21"/>
  <c r="CC15" i="21"/>
  <c r="EG15" i="21"/>
  <c r="CB15" i="21"/>
  <c r="EF15" i="21"/>
  <c r="CA15" i="21"/>
  <c r="EE15" i="21"/>
  <c r="BZ15" i="21"/>
  <c r="ED15" i="21"/>
  <c r="BY15" i="21"/>
  <c r="EC15" i="21"/>
  <c r="BX15" i="21"/>
  <c r="EB15" i="21"/>
  <c r="BW15" i="21"/>
  <c r="EA15" i="21"/>
  <c r="BV15" i="21"/>
  <c r="DZ15" i="21"/>
  <c r="BU15" i="21"/>
  <c r="DY15" i="21"/>
  <c r="BT15" i="21"/>
  <c r="DX15" i="21"/>
  <c r="BS15" i="21"/>
  <c r="DW15" i="21"/>
  <c r="BR15" i="21"/>
  <c r="DV15" i="21"/>
  <c r="BQ15" i="21"/>
  <c r="DU15" i="21"/>
  <c r="BP15" i="21"/>
  <c r="DT15" i="21"/>
  <c r="BO15" i="21"/>
  <c r="DS15" i="21"/>
  <c r="BN15" i="21"/>
  <c r="DR15" i="21"/>
  <c r="BM15" i="21"/>
  <c r="DQ15" i="21"/>
  <c r="BL15" i="21"/>
  <c r="DP15" i="21"/>
  <c r="BK15" i="21"/>
  <c r="DO15" i="21"/>
  <c r="BJ15" i="21"/>
  <c r="DN15" i="21"/>
  <c r="DM15" i="21"/>
  <c r="DL15" i="21"/>
  <c r="DK15" i="21"/>
  <c r="DJ15" i="21"/>
  <c r="DI15" i="21"/>
  <c r="DH15" i="21"/>
  <c r="DG15" i="21"/>
  <c r="DF15" i="21"/>
  <c r="DE15" i="21"/>
  <c r="DD15" i="21"/>
  <c r="DC15" i="21"/>
  <c r="DB15" i="21"/>
  <c r="DA14" i="21"/>
  <c r="FE14" i="21"/>
  <c r="CZ14" i="21"/>
  <c r="FD14" i="21"/>
  <c r="CY14" i="21"/>
  <c r="FC14" i="21"/>
  <c r="CX14" i="21"/>
  <c r="FB14" i="21"/>
  <c r="CW14" i="21"/>
  <c r="FA14" i="21"/>
  <c r="CV14" i="21"/>
  <c r="EZ14" i="21"/>
  <c r="CU14" i="21"/>
  <c r="EY14" i="21"/>
  <c r="CT14" i="21"/>
  <c r="EX14" i="21"/>
  <c r="CS14" i="21"/>
  <c r="EW14" i="21"/>
  <c r="CR14" i="21"/>
  <c r="EV14" i="21"/>
  <c r="CQ14" i="21"/>
  <c r="EU14" i="21"/>
  <c r="CP14" i="21"/>
  <c r="ET14" i="21"/>
  <c r="CO14" i="21"/>
  <c r="ES14" i="21"/>
  <c r="CN14" i="21"/>
  <c r="ER14" i="21"/>
  <c r="CM14" i="21"/>
  <c r="EQ14" i="21"/>
  <c r="CL14" i="21"/>
  <c r="EP14" i="21"/>
  <c r="CK14" i="21"/>
  <c r="EO14" i="21"/>
  <c r="CJ14" i="21"/>
  <c r="EN14" i="21"/>
  <c r="CI14" i="21"/>
  <c r="EM14" i="21"/>
  <c r="CH14" i="21"/>
  <c r="EL14" i="21"/>
  <c r="CG14" i="21"/>
  <c r="EK14" i="21"/>
  <c r="CF14" i="21"/>
  <c r="EJ14" i="21"/>
  <c r="CE14" i="21"/>
  <c r="EI14" i="21"/>
  <c r="CD14" i="21"/>
  <c r="EH14" i="21"/>
  <c r="CC14" i="21"/>
  <c r="EG14" i="21"/>
  <c r="CB14" i="21"/>
  <c r="EF14" i="21"/>
  <c r="CA14" i="21"/>
  <c r="EE14" i="21"/>
  <c r="BZ14" i="21"/>
  <c r="ED14" i="21"/>
  <c r="BY14" i="21"/>
  <c r="EC14" i="21"/>
  <c r="BX14" i="21"/>
  <c r="EB14" i="21"/>
  <c r="BW14" i="21"/>
  <c r="EA14" i="21"/>
  <c r="BV14" i="21"/>
  <c r="DZ14" i="21"/>
  <c r="BU14" i="21"/>
  <c r="DY14" i="21"/>
  <c r="BT14" i="21"/>
  <c r="DX14" i="21"/>
  <c r="BS14" i="21"/>
  <c r="DW14" i="21"/>
  <c r="BR14" i="21"/>
  <c r="DV14" i="21"/>
  <c r="BQ14" i="21"/>
  <c r="DU14" i="21"/>
  <c r="BP14" i="21"/>
  <c r="DT14" i="21"/>
  <c r="BO14" i="21"/>
  <c r="DS14" i="21"/>
  <c r="BN14" i="21"/>
  <c r="DR14" i="21"/>
  <c r="BM14" i="21"/>
  <c r="DQ14" i="21"/>
  <c r="BL14" i="21"/>
  <c r="DP14" i="21"/>
  <c r="BK14" i="21"/>
  <c r="DO14" i="21"/>
  <c r="BJ14" i="21"/>
  <c r="DN14" i="21"/>
  <c r="DM14" i="21"/>
  <c r="DL14" i="21"/>
  <c r="DK14" i="21"/>
  <c r="DJ14" i="21"/>
  <c r="DI14" i="21"/>
  <c r="DH14" i="21"/>
  <c r="DG14" i="21"/>
  <c r="DF14" i="21"/>
  <c r="DE14" i="21"/>
  <c r="DD14" i="21"/>
  <c r="DC14" i="21"/>
  <c r="DB14" i="21"/>
  <c r="DA13" i="21"/>
  <c r="FE13" i="21"/>
  <c r="CZ13" i="21"/>
  <c r="FD13" i="21"/>
  <c r="CY13" i="21"/>
  <c r="FC13" i="21"/>
  <c r="CX13" i="21"/>
  <c r="FB13" i="21"/>
  <c r="CW13" i="21"/>
  <c r="FA13" i="21"/>
  <c r="CV13" i="21"/>
  <c r="EZ13" i="21"/>
  <c r="CU13" i="21"/>
  <c r="EY13" i="21"/>
  <c r="CT13" i="21"/>
  <c r="EX13" i="21"/>
  <c r="CS13" i="21"/>
  <c r="EW13" i="21"/>
  <c r="CR13" i="21"/>
  <c r="EV13" i="21"/>
  <c r="CQ13" i="21"/>
  <c r="EU13" i="21"/>
  <c r="CP13" i="21"/>
  <c r="ET13" i="21"/>
  <c r="CO13" i="21"/>
  <c r="ES13" i="21"/>
  <c r="CN13" i="21"/>
  <c r="ER13" i="21"/>
  <c r="CM13" i="21"/>
  <c r="EQ13" i="21"/>
  <c r="CL13" i="21"/>
  <c r="EP13" i="21"/>
  <c r="CK13" i="21"/>
  <c r="EO13" i="21"/>
  <c r="CJ13" i="21"/>
  <c r="EN13" i="21"/>
  <c r="CI13" i="21"/>
  <c r="EM13" i="21"/>
  <c r="CH13" i="21"/>
  <c r="EL13" i="21"/>
  <c r="CG13" i="21"/>
  <c r="EK13" i="21"/>
  <c r="CF13" i="21"/>
  <c r="EJ13" i="21"/>
  <c r="CE13" i="21"/>
  <c r="EI13" i="21"/>
  <c r="CD13" i="21"/>
  <c r="EH13" i="21"/>
  <c r="CC13" i="21"/>
  <c r="EG13" i="21"/>
  <c r="CB13" i="21"/>
  <c r="EF13" i="21"/>
  <c r="CA13" i="21"/>
  <c r="EE13" i="21"/>
  <c r="BZ13" i="21"/>
  <c r="ED13" i="21"/>
  <c r="BY13" i="21"/>
  <c r="EC13" i="21"/>
  <c r="BX13" i="21"/>
  <c r="EB13" i="21"/>
  <c r="BW13" i="21"/>
  <c r="EA13" i="21"/>
  <c r="BV13" i="21"/>
  <c r="DZ13" i="21"/>
  <c r="BU13" i="21"/>
  <c r="DY13" i="21"/>
  <c r="BT13" i="21"/>
  <c r="DX13" i="21"/>
  <c r="BS13" i="21"/>
  <c r="DW13" i="21"/>
  <c r="BR13" i="21"/>
  <c r="DV13" i="21"/>
  <c r="BQ13" i="21"/>
  <c r="DU13" i="21"/>
  <c r="BP13" i="21"/>
  <c r="DT13" i="21"/>
  <c r="BO13" i="21"/>
  <c r="DS13" i="21"/>
  <c r="BN13" i="21"/>
  <c r="DR13" i="21"/>
  <c r="BM13" i="21"/>
  <c r="DQ13" i="21"/>
  <c r="BL13" i="21"/>
  <c r="DP13" i="21"/>
  <c r="BK13" i="21"/>
  <c r="DO13" i="21"/>
  <c r="BJ13" i="21"/>
  <c r="DN13" i="21"/>
  <c r="DM13" i="21"/>
  <c r="DL13" i="21"/>
  <c r="DK13" i="21"/>
  <c r="DJ13" i="21"/>
  <c r="DI13" i="21"/>
  <c r="DH13" i="21"/>
  <c r="DG13" i="21"/>
  <c r="DF13" i="21"/>
  <c r="DE13" i="21"/>
  <c r="DD13" i="21"/>
  <c r="DC13" i="21"/>
  <c r="DB13" i="21"/>
  <c r="DA12" i="21"/>
  <c r="FE12" i="21"/>
  <c r="CZ12" i="21"/>
  <c r="FD12" i="21"/>
  <c r="CY12" i="21"/>
  <c r="FC12" i="21"/>
  <c r="CX12" i="21"/>
  <c r="FB12" i="21"/>
  <c r="CW12" i="21"/>
  <c r="FA12" i="21"/>
  <c r="CV12" i="21"/>
  <c r="EZ12" i="21"/>
  <c r="CU12" i="21"/>
  <c r="EY12" i="21"/>
  <c r="CT12" i="21"/>
  <c r="EX12" i="21"/>
  <c r="CS12" i="21"/>
  <c r="EW12" i="21"/>
  <c r="CR12" i="21"/>
  <c r="EV12" i="21"/>
  <c r="CQ12" i="21"/>
  <c r="EU12" i="21"/>
  <c r="CP12" i="21"/>
  <c r="ET12" i="21"/>
  <c r="CO12" i="21"/>
  <c r="ES12" i="21"/>
  <c r="CN12" i="21"/>
  <c r="ER12" i="21"/>
  <c r="CM12" i="21"/>
  <c r="EQ12" i="21"/>
  <c r="CL12" i="21"/>
  <c r="EP12" i="21"/>
  <c r="CK12" i="21"/>
  <c r="EO12" i="21"/>
  <c r="CJ12" i="21"/>
  <c r="EN12" i="21"/>
  <c r="CI12" i="21"/>
  <c r="EM12" i="21"/>
  <c r="CH12" i="21"/>
  <c r="EL12" i="21"/>
  <c r="CG12" i="21"/>
  <c r="EK12" i="21"/>
  <c r="CF12" i="21"/>
  <c r="EJ12" i="21"/>
  <c r="CE12" i="21"/>
  <c r="EI12" i="21"/>
  <c r="CD12" i="21"/>
  <c r="EH12" i="21"/>
  <c r="CC12" i="21"/>
  <c r="EG12" i="21"/>
  <c r="CB12" i="21"/>
  <c r="EF12" i="21"/>
  <c r="CA12" i="21"/>
  <c r="EE12" i="21"/>
  <c r="BZ12" i="21"/>
  <c r="ED12" i="21"/>
  <c r="BY12" i="21"/>
  <c r="EC12" i="21"/>
  <c r="BX12" i="21"/>
  <c r="EB12" i="21"/>
  <c r="BW12" i="21"/>
  <c r="EA12" i="21"/>
  <c r="BV12" i="21"/>
  <c r="DZ12" i="21"/>
  <c r="BU12" i="21"/>
  <c r="DY12" i="21"/>
  <c r="BT12" i="21"/>
  <c r="DX12" i="21"/>
  <c r="BS12" i="21"/>
  <c r="DW12" i="21"/>
  <c r="BR12" i="21"/>
  <c r="DV12" i="21"/>
  <c r="BQ12" i="21"/>
  <c r="DU12" i="21"/>
  <c r="BP12" i="21"/>
  <c r="DT12" i="21"/>
  <c r="BO12" i="21"/>
  <c r="DS12" i="21"/>
  <c r="BN12" i="21"/>
  <c r="DR12" i="21"/>
  <c r="BM12" i="21"/>
  <c r="DQ12" i="21"/>
  <c r="BL12" i="21"/>
  <c r="DP12" i="21"/>
  <c r="BK12" i="21"/>
  <c r="DO12" i="21"/>
  <c r="BJ12" i="21"/>
  <c r="DN12" i="21"/>
  <c r="DM12" i="21"/>
  <c r="DL12" i="21"/>
  <c r="DK12" i="21"/>
  <c r="DJ12" i="21"/>
  <c r="DI12" i="21"/>
  <c r="DH12" i="21"/>
  <c r="DG12" i="21"/>
  <c r="DF12" i="21"/>
  <c r="DE12" i="21"/>
  <c r="DD12" i="21"/>
  <c r="DC12" i="21"/>
  <c r="DB12" i="21"/>
  <c r="DA11" i="21"/>
  <c r="FE11" i="21"/>
  <c r="CZ11" i="21"/>
  <c r="FD11" i="21"/>
  <c r="CY11" i="21"/>
  <c r="FC11" i="21"/>
  <c r="CX11" i="21"/>
  <c r="FB11" i="21"/>
  <c r="CW11" i="21"/>
  <c r="FA11" i="21"/>
  <c r="CV11" i="21"/>
  <c r="EZ11" i="21"/>
  <c r="CU11" i="21"/>
  <c r="EY11" i="21"/>
  <c r="CT11" i="21"/>
  <c r="EX11" i="21"/>
  <c r="CS11" i="21"/>
  <c r="EW11" i="21"/>
  <c r="CR11" i="21"/>
  <c r="EV11" i="21"/>
  <c r="CQ11" i="21"/>
  <c r="EU11" i="21"/>
  <c r="CP11" i="21"/>
  <c r="ET11" i="21"/>
  <c r="CO11" i="21"/>
  <c r="ES11" i="21"/>
  <c r="CN11" i="21"/>
  <c r="ER11" i="21"/>
  <c r="CM11" i="21"/>
  <c r="EQ11" i="21"/>
  <c r="CL11" i="21"/>
  <c r="EP11" i="21"/>
  <c r="CK11" i="21"/>
  <c r="EO11" i="21"/>
  <c r="CJ11" i="21"/>
  <c r="EN11" i="21"/>
  <c r="CI11" i="21"/>
  <c r="EM11" i="21"/>
  <c r="CH11" i="21"/>
  <c r="EL11" i="21"/>
  <c r="CG11" i="21"/>
  <c r="EK11" i="21"/>
  <c r="CF11" i="21"/>
  <c r="EJ11" i="21"/>
  <c r="CE11" i="21"/>
  <c r="EI11" i="21"/>
  <c r="CD11" i="21"/>
  <c r="EH11" i="21"/>
  <c r="CC11" i="21"/>
  <c r="EG11" i="21"/>
  <c r="CB11" i="21"/>
  <c r="EF11" i="21"/>
  <c r="CA11" i="21"/>
  <c r="EE11" i="21"/>
  <c r="BZ11" i="21"/>
  <c r="ED11" i="21"/>
  <c r="BY11" i="21"/>
  <c r="EC11" i="21"/>
  <c r="BX11" i="21"/>
  <c r="EB11" i="21"/>
  <c r="BW11" i="21"/>
  <c r="EA11" i="21"/>
  <c r="BV11" i="21"/>
  <c r="DZ11" i="21"/>
  <c r="BU11" i="21"/>
  <c r="DY11" i="21"/>
  <c r="BT11" i="21"/>
  <c r="DX11" i="21"/>
  <c r="BS11" i="21"/>
  <c r="DW11" i="21"/>
  <c r="BR11" i="21"/>
  <c r="DV11" i="21"/>
  <c r="BQ11" i="21"/>
  <c r="DU11" i="21"/>
  <c r="BP11" i="21"/>
  <c r="DT11" i="21"/>
  <c r="BO11" i="21"/>
  <c r="DS11" i="21"/>
  <c r="BN11" i="21"/>
  <c r="DR11" i="21"/>
  <c r="BM11" i="21"/>
  <c r="DQ11" i="21"/>
  <c r="BL11" i="21"/>
  <c r="DP11" i="21"/>
  <c r="BK11" i="21"/>
  <c r="DO11" i="21"/>
  <c r="BJ11" i="21"/>
  <c r="DN11" i="21"/>
  <c r="DM11" i="21"/>
  <c r="DL11" i="21"/>
  <c r="DK11" i="21"/>
  <c r="DJ11" i="21"/>
  <c r="DI11" i="21"/>
  <c r="DH11" i="21"/>
  <c r="DG11" i="21"/>
  <c r="DF11" i="21"/>
  <c r="DE11" i="21"/>
  <c r="DD11" i="21"/>
  <c r="DC11" i="21"/>
  <c r="DB11" i="21"/>
  <c r="DA10" i="21"/>
  <c r="FE10" i="21"/>
  <c r="CZ10" i="21"/>
  <c r="FD10" i="21"/>
  <c r="CY10" i="21"/>
  <c r="FC10" i="21"/>
  <c r="CX10" i="21"/>
  <c r="FB10" i="21"/>
  <c r="CW10" i="21"/>
  <c r="FA10" i="21"/>
  <c r="CV10" i="21"/>
  <c r="EZ10" i="21"/>
  <c r="CU10" i="21"/>
  <c r="EY10" i="21"/>
  <c r="CT10" i="21"/>
  <c r="EX10" i="21"/>
  <c r="CS10" i="21"/>
  <c r="EW10" i="21"/>
  <c r="CR10" i="21"/>
  <c r="EV10" i="21"/>
  <c r="CQ10" i="21"/>
  <c r="EU10" i="21"/>
  <c r="CP10" i="21"/>
  <c r="ET10" i="21"/>
  <c r="CO10" i="21"/>
  <c r="ES10" i="21"/>
  <c r="CN10" i="21"/>
  <c r="ER10" i="21"/>
  <c r="CM10" i="21"/>
  <c r="EQ10" i="21"/>
  <c r="CL10" i="21"/>
  <c r="EP10" i="21"/>
  <c r="CK10" i="21"/>
  <c r="EO10" i="21"/>
  <c r="CJ10" i="21"/>
  <c r="EN10" i="21"/>
  <c r="CI10" i="21"/>
  <c r="EM10" i="21"/>
  <c r="CH10" i="21"/>
  <c r="EL10" i="21"/>
  <c r="CG10" i="21"/>
  <c r="EK10" i="21"/>
  <c r="CF10" i="21"/>
  <c r="EJ10" i="21"/>
  <c r="CE10" i="21"/>
  <c r="EI10" i="21"/>
  <c r="CD10" i="21"/>
  <c r="EH10" i="21"/>
  <c r="CC10" i="21"/>
  <c r="EG10" i="21"/>
  <c r="CB10" i="21"/>
  <c r="EF10" i="21"/>
  <c r="CA10" i="21"/>
  <c r="EE10" i="21"/>
  <c r="BZ10" i="21"/>
  <c r="ED10" i="21"/>
  <c r="BY10" i="21"/>
  <c r="EC10" i="21"/>
  <c r="BX10" i="21"/>
  <c r="EB10" i="21"/>
  <c r="BW10" i="21"/>
  <c r="EA10" i="21"/>
  <c r="BV10" i="21"/>
  <c r="DZ10" i="21"/>
  <c r="BU10" i="21"/>
  <c r="DY10" i="21"/>
  <c r="BT10" i="21"/>
  <c r="DX10" i="21"/>
  <c r="BS10" i="21"/>
  <c r="DW10" i="21"/>
  <c r="BR10" i="21"/>
  <c r="DV10" i="21"/>
  <c r="BQ10" i="21"/>
  <c r="DU10" i="21"/>
  <c r="BP10" i="21"/>
  <c r="DT10" i="21"/>
  <c r="BO10" i="21"/>
  <c r="DS10" i="21"/>
  <c r="BN10" i="21"/>
  <c r="DR10" i="21"/>
  <c r="BM10" i="21"/>
  <c r="DQ10" i="21"/>
  <c r="BL10" i="21"/>
  <c r="DP10" i="21"/>
  <c r="BK10" i="21"/>
  <c r="DO10" i="21"/>
  <c r="BJ10" i="21"/>
  <c r="DN10" i="21"/>
  <c r="DM10" i="21"/>
  <c r="DL10" i="21"/>
  <c r="DK10" i="21"/>
  <c r="DJ10" i="21"/>
  <c r="DI10" i="21"/>
  <c r="DH10" i="21"/>
  <c r="DG10" i="21"/>
  <c r="DF10" i="21"/>
  <c r="DE10" i="21"/>
  <c r="DD10" i="21"/>
  <c r="DC10" i="21"/>
  <c r="DB10" i="21"/>
  <c r="DA9" i="21"/>
  <c r="FE9" i="21"/>
  <c r="CZ9" i="21"/>
  <c r="FD9" i="21"/>
  <c r="CY9" i="21"/>
  <c r="FC9" i="21"/>
  <c r="CX9" i="21"/>
  <c r="FB9" i="21"/>
  <c r="CW9" i="21"/>
  <c r="FA9" i="21"/>
  <c r="CV9" i="21"/>
  <c r="EZ9" i="21"/>
  <c r="CU9" i="21"/>
  <c r="EY9" i="21"/>
  <c r="CT9" i="21"/>
  <c r="EX9" i="21"/>
  <c r="CS9" i="21"/>
  <c r="EW9" i="21"/>
  <c r="CR9" i="21"/>
  <c r="EV9" i="21"/>
  <c r="CQ9" i="21"/>
  <c r="EU9" i="21"/>
  <c r="CP9" i="21"/>
  <c r="ET9" i="21"/>
  <c r="CO9" i="21"/>
  <c r="ES9" i="21"/>
  <c r="CN9" i="21"/>
  <c r="ER9" i="21"/>
  <c r="CM9" i="21"/>
  <c r="EQ9" i="21"/>
  <c r="CL9" i="21"/>
  <c r="EP9" i="21"/>
  <c r="CK9" i="21"/>
  <c r="EO9" i="21"/>
  <c r="CJ9" i="21"/>
  <c r="EN9" i="21"/>
  <c r="CI9" i="21"/>
  <c r="EM9" i="21"/>
  <c r="CH9" i="21"/>
  <c r="EL9" i="21"/>
  <c r="CG9" i="21"/>
  <c r="EK9" i="21"/>
  <c r="CF9" i="21"/>
  <c r="EJ9" i="21"/>
  <c r="CE9" i="21"/>
  <c r="EI9" i="21"/>
  <c r="CD9" i="21"/>
  <c r="EH9" i="21"/>
  <c r="CC9" i="21"/>
  <c r="EG9" i="21"/>
  <c r="CB9" i="21"/>
  <c r="EF9" i="21"/>
  <c r="CA9" i="21"/>
  <c r="EE9" i="21"/>
  <c r="BZ9" i="21"/>
  <c r="ED9" i="21"/>
  <c r="BY9" i="21"/>
  <c r="EC9" i="21"/>
  <c r="BX9" i="21"/>
  <c r="EB9" i="21"/>
  <c r="BW9" i="21"/>
  <c r="EA9" i="21"/>
  <c r="BV9" i="21"/>
  <c r="DZ9" i="21"/>
  <c r="BU9" i="21"/>
  <c r="DY9" i="21"/>
  <c r="BT9" i="21"/>
  <c r="DX9" i="21"/>
  <c r="BS9" i="21"/>
  <c r="DW9" i="21"/>
  <c r="BR9" i="21"/>
  <c r="DV9" i="21"/>
  <c r="BQ9" i="21"/>
  <c r="DU9" i="21"/>
  <c r="BP9" i="21"/>
  <c r="DT9" i="21"/>
  <c r="BO9" i="21"/>
  <c r="DS9" i="21"/>
  <c r="BN9" i="21"/>
  <c r="DR9" i="21"/>
  <c r="BM9" i="21"/>
  <c r="DQ9" i="21"/>
  <c r="BL9" i="21"/>
  <c r="DP9" i="21"/>
  <c r="BK9" i="21"/>
  <c r="DO9" i="21"/>
  <c r="BJ9" i="21"/>
  <c r="DN9" i="21"/>
  <c r="DM9" i="21"/>
  <c r="DL9" i="21"/>
  <c r="DK9" i="21"/>
  <c r="DJ9" i="21"/>
  <c r="DI9" i="21"/>
  <c r="DH9" i="21"/>
  <c r="DG9" i="21"/>
  <c r="DF9" i="21"/>
  <c r="DE9" i="21"/>
  <c r="DD9" i="21"/>
  <c r="DC9" i="21"/>
  <c r="DB9" i="21"/>
  <c r="DA8" i="21"/>
  <c r="FE8" i="21"/>
  <c r="CZ8" i="21"/>
  <c r="FD8" i="21"/>
  <c r="CY8" i="21"/>
  <c r="FC8" i="21"/>
  <c r="CX8" i="21"/>
  <c r="FB8" i="21"/>
  <c r="CW8" i="21"/>
  <c r="FA8" i="21"/>
  <c r="CV8" i="21"/>
  <c r="EZ8" i="21"/>
  <c r="CU8" i="21"/>
  <c r="EY8" i="21"/>
  <c r="CT8" i="21"/>
  <c r="EX8" i="21"/>
  <c r="CS8" i="21"/>
  <c r="EW8" i="21"/>
  <c r="CR8" i="21"/>
  <c r="EV8" i="21"/>
  <c r="CQ8" i="21"/>
  <c r="EU8" i="21"/>
  <c r="CP8" i="21"/>
  <c r="ET8" i="21"/>
  <c r="CO8" i="21"/>
  <c r="ES8" i="21"/>
  <c r="CN8" i="21"/>
  <c r="ER8" i="21"/>
  <c r="CM8" i="21"/>
  <c r="EQ8" i="21"/>
  <c r="CL8" i="21"/>
  <c r="EP8" i="21"/>
  <c r="CK8" i="21"/>
  <c r="EO8" i="21"/>
  <c r="CJ8" i="21"/>
  <c r="EN8" i="21"/>
  <c r="CI8" i="21"/>
  <c r="EM8" i="21"/>
  <c r="CH8" i="21"/>
  <c r="EL8" i="21"/>
  <c r="CG8" i="21"/>
  <c r="EK8" i="21"/>
  <c r="CF8" i="21"/>
  <c r="EJ8" i="21"/>
  <c r="CE8" i="21"/>
  <c r="EI8" i="21"/>
  <c r="CD8" i="21"/>
  <c r="EH8" i="21"/>
  <c r="CC8" i="21"/>
  <c r="EG8" i="21"/>
  <c r="CB8" i="21"/>
  <c r="EF8" i="21"/>
  <c r="CA8" i="21"/>
  <c r="EE8" i="21"/>
  <c r="BZ8" i="21"/>
  <c r="ED8" i="21"/>
  <c r="BY8" i="21"/>
  <c r="EC8" i="21"/>
  <c r="BX8" i="21"/>
  <c r="EB8" i="21"/>
  <c r="BW8" i="21"/>
  <c r="EA8" i="21"/>
  <c r="BV8" i="21"/>
  <c r="DZ8" i="21"/>
  <c r="BU8" i="21"/>
  <c r="DY8" i="21"/>
  <c r="BT8" i="21"/>
  <c r="DX8" i="21"/>
  <c r="BS8" i="21"/>
  <c r="DW8" i="21"/>
  <c r="BR8" i="21"/>
  <c r="DV8" i="21"/>
  <c r="BQ8" i="21"/>
  <c r="DU8" i="21"/>
  <c r="BP8" i="21"/>
  <c r="DT8" i="21"/>
  <c r="BO8" i="21"/>
  <c r="DS8" i="21"/>
  <c r="BN8" i="21"/>
  <c r="DR8" i="21"/>
  <c r="BM8" i="21"/>
  <c r="DQ8" i="21"/>
  <c r="BL8" i="21"/>
  <c r="DP8" i="21"/>
  <c r="BK8" i="21"/>
  <c r="DO8" i="21"/>
  <c r="BJ8" i="21"/>
  <c r="DN8" i="21"/>
  <c r="DM8" i="21"/>
  <c r="DL8" i="21"/>
  <c r="DK8" i="21"/>
  <c r="DJ8" i="21"/>
  <c r="DI8" i="21"/>
  <c r="DH8" i="21"/>
  <c r="DG8" i="21"/>
  <c r="DF8" i="21"/>
  <c r="DE8" i="21"/>
  <c r="DD8" i="21"/>
  <c r="DC8" i="21"/>
  <c r="DB8" i="21"/>
  <c r="CS54" i="20"/>
  <c r="EW54" i="20"/>
  <c r="CR54" i="20"/>
  <c r="EV54" i="20"/>
  <c r="CQ54" i="20"/>
  <c r="EU54" i="20"/>
  <c r="CP54" i="20"/>
  <c r="ET54" i="20"/>
  <c r="CO54" i="20"/>
  <c r="ES54" i="20"/>
  <c r="CN54" i="20"/>
  <c r="ER54" i="20"/>
  <c r="CM54" i="20"/>
  <c r="EQ54" i="20"/>
  <c r="CL54" i="20"/>
  <c r="EP54" i="20"/>
  <c r="CK54" i="20"/>
  <c r="EO54" i="20"/>
  <c r="CJ54" i="20"/>
  <c r="EN54" i="20"/>
  <c r="CI54" i="20"/>
  <c r="EM54" i="20"/>
  <c r="CH54" i="20"/>
  <c r="EL54" i="20"/>
  <c r="CG54" i="20"/>
  <c r="EK54" i="20"/>
  <c r="CF54" i="20"/>
  <c r="EJ54" i="20"/>
  <c r="CE54" i="20"/>
  <c r="EI54" i="20"/>
  <c r="CD54" i="20"/>
  <c r="EH54" i="20"/>
  <c r="CC54" i="20"/>
  <c r="EG54" i="20"/>
  <c r="CB54" i="20"/>
  <c r="EF54" i="20"/>
  <c r="CA54" i="20"/>
  <c r="EE54" i="20"/>
  <c r="BZ54" i="20"/>
  <c r="ED54" i="20"/>
  <c r="BY54" i="20"/>
  <c r="EC54" i="20"/>
  <c r="BX54" i="20"/>
  <c r="EB54" i="20"/>
  <c r="BW54" i="20"/>
  <c r="EA54" i="20"/>
  <c r="BV54" i="20"/>
  <c r="DZ54" i="20"/>
  <c r="BU54" i="20"/>
  <c r="DY54" i="20"/>
  <c r="BT54" i="20"/>
  <c r="DX54" i="20"/>
  <c r="BS54" i="20"/>
  <c r="DW54" i="20"/>
  <c r="BR54" i="20"/>
  <c r="DV54" i="20"/>
  <c r="BQ54" i="20"/>
  <c r="DU54" i="20"/>
  <c r="BP54" i="20"/>
  <c r="DT54" i="20"/>
  <c r="BO54" i="20"/>
  <c r="DS54" i="20"/>
  <c r="BN54" i="20"/>
  <c r="DR54" i="20"/>
  <c r="BM54" i="20"/>
  <c r="DQ54" i="20"/>
  <c r="CS53" i="20"/>
  <c r="EW53" i="20"/>
  <c r="CR53" i="20"/>
  <c r="EV53" i="20"/>
  <c r="CQ53" i="20"/>
  <c r="EU53" i="20"/>
  <c r="CP53" i="20"/>
  <c r="ET53" i="20"/>
  <c r="CO53" i="20"/>
  <c r="ES53" i="20"/>
  <c r="CN53" i="20"/>
  <c r="ER53" i="20"/>
  <c r="CM53" i="20"/>
  <c r="EQ53" i="20"/>
  <c r="CL53" i="20"/>
  <c r="EP53" i="20"/>
  <c r="CK53" i="20"/>
  <c r="EO53" i="20"/>
  <c r="CJ53" i="20"/>
  <c r="EN53" i="20"/>
  <c r="CI53" i="20"/>
  <c r="EM53" i="20"/>
  <c r="CH53" i="20"/>
  <c r="EL53" i="20"/>
  <c r="CG53" i="20"/>
  <c r="EK53" i="20"/>
  <c r="CF53" i="20"/>
  <c r="EJ53" i="20"/>
  <c r="CE53" i="20"/>
  <c r="EI53" i="20"/>
  <c r="CD53" i="20"/>
  <c r="EH53" i="20"/>
  <c r="CC53" i="20"/>
  <c r="EG53" i="20"/>
  <c r="CB53" i="20"/>
  <c r="EF53" i="20"/>
  <c r="CA53" i="20"/>
  <c r="EE53" i="20"/>
  <c r="BZ53" i="20"/>
  <c r="ED53" i="20"/>
  <c r="BY53" i="20"/>
  <c r="EC53" i="20"/>
  <c r="BX53" i="20"/>
  <c r="EB53" i="20"/>
  <c r="BW53" i="20"/>
  <c r="EA53" i="20"/>
  <c r="BV53" i="20"/>
  <c r="DZ53" i="20"/>
  <c r="BU53" i="20"/>
  <c r="DY53" i="20"/>
  <c r="BT53" i="20"/>
  <c r="DX53" i="20"/>
  <c r="BS53" i="20"/>
  <c r="DW53" i="20"/>
  <c r="BR53" i="20"/>
  <c r="DV53" i="20"/>
  <c r="BQ53" i="20"/>
  <c r="DU53" i="20"/>
  <c r="BP53" i="20"/>
  <c r="DT53" i="20"/>
  <c r="BO53" i="20"/>
  <c r="DS53" i="20"/>
  <c r="BN53" i="20"/>
  <c r="DR53" i="20"/>
  <c r="BM53" i="20"/>
  <c r="DQ53" i="20"/>
  <c r="CS52" i="20"/>
  <c r="EW52" i="20"/>
  <c r="CR52" i="20"/>
  <c r="EV52" i="20"/>
  <c r="CQ52" i="20"/>
  <c r="EU52" i="20"/>
  <c r="CP52" i="20"/>
  <c r="ET52" i="20"/>
  <c r="CO52" i="20"/>
  <c r="ES52" i="20"/>
  <c r="CN52" i="20"/>
  <c r="ER52" i="20"/>
  <c r="CM52" i="20"/>
  <c r="EQ52" i="20"/>
  <c r="CL52" i="20"/>
  <c r="EP52" i="20"/>
  <c r="CK52" i="20"/>
  <c r="EO52" i="20"/>
  <c r="CJ52" i="20"/>
  <c r="EN52" i="20"/>
  <c r="CI52" i="20"/>
  <c r="EM52" i="20"/>
  <c r="CH52" i="20"/>
  <c r="EL52" i="20"/>
  <c r="CG52" i="20"/>
  <c r="EK52" i="20"/>
  <c r="CF52" i="20"/>
  <c r="EJ52" i="20"/>
  <c r="CE52" i="20"/>
  <c r="EI52" i="20"/>
  <c r="CD52" i="20"/>
  <c r="EH52" i="20"/>
  <c r="CC52" i="20"/>
  <c r="EG52" i="20"/>
  <c r="CB52" i="20"/>
  <c r="EF52" i="20"/>
  <c r="CA52" i="20"/>
  <c r="EE52" i="20"/>
  <c r="BZ52" i="20"/>
  <c r="ED52" i="20"/>
  <c r="BY52" i="20"/>
  <c r="EC52" i="20"/>
  <c r="BX52" i="20"/>
  <c r="EB52" i="20"/>
  <c r="BW52" i="20"/>
  <c r="EA52" i="20"/>
  <c r="BV52" i="20"/>
  <c r="DZ52" i="20"/>
  <c r="BU52" i="20"/>
  <c r="DY52" i="20"/>
  <c r="BT52" i="20"/>
  <c r="DX52" i="20"/>
  <c r="BS52" i="20"/>
  <c r="DW52" i="20"/>
  <c r="BR52" i="20"/>
  <c r="DV52" i="20"/>
  <c r="BQ52" i="20"/>
  <c r="DU52" i="20"/>
  <c r="BP52" i="20"/>
  <c r="DT52" i="20"/>
  <c r="BO52" i="20"/>
  <c r="DS52" i="20"/>
  <c r="BN52" i="20"/>
  <c r="DR52" i="20"/>
  <c r="BM52" i="20"/>
  <c r="DQ52" i="20"/>
  <c r="CS51" i="20"/>
  <c r="EW51" i="20"/>
  <c r="CR51" i="20"/>
  <c r="EV51" i="20"/>
  <c r="CQ51" i="20"/>
  <c r="EU51" i="20"/>
  <c r="CP51" i="20"/>
  <c r="ET51" i="20"/>
  <c r="CO51" i="20"/>
  <c r="ES51" i="20"/>
  <c r="CN51" i="20"/>
  <c r="ER51" i="20"/>
  <c r="CM51" i="20"/>
  <c r="EQ51" i="20"/>
  <c r="CL51" i="20"/>
  <c r="EP51" i="20"/>
  <c r="CK51" i="20"/>
  <c r="EO51" i="20"/>
  <c r="CJ51" i="20"/>
  <c r="EN51" i="20"/>
  <c r="CI51" i="20"/>
  <c r="EM51" i="20"/>
  <c r="CH51" i="20"/>
  <c r="EL51" i="20"/>
  <c r="CG51" i="20"/>
  <c r="EK51" i="20"/>
  <c r="CF51" i="20"/>
  <c r="EJ51" i="20"/>
  <c r="CE51" i="20"/>
  <c r="EI51" i="20"/>
  <c r="CD51" i="20"/>
  <c r="EH51" i="20"/>
  <c r="CC51" i="20"/>
  <c r="EG51" i="20"/>
  <c r="CB51" i="20"/>
  <c r="EF51" i="20"/>
  <c r="CA51" i="20"/>
  <c r="EE51" i="20"/>
  <c r="BZ51" i="20"/>
  <c r="ED51" i="20"/>
  <c r="BY51" i="20"/>
  <c r="EC51" i="20"/>
  <c r="BX51" i="20"/>
  <c r="EB51" i="20"/>
  <c r="BW51" i="20"/>
  <c r="EA51" i="20"/>
  <c r="BV51" i="20"/>
  <c r="DZ51" i="20"/>
  <c r="BU51" i="20"/>
  <c r="DY51" i="20"/>
  <c r="BT51" i="20"/>
  <c r="DX51" i="20"/>
  <c r="BS51" i="20"/>
  <c r="DW51" i="20"/>
  <c r="BR51" i="20"/>
  <c r="DV51" i="20"/>
  <c r="BQ51" i="20"/>
  <c r="DU51" i="20"/>
  <c r="BP51" i="20"/>
  <c r="DT51" i="20"/>
  <c r="BO51" i="20"/>
  <c r="DS51" i="20"/>
  <c r="BN51" i="20"/>
  <c r="DR51" i="20"/>
  <c r="BM51" i="20"/>
  <c r="DQ51" i="20"/>
  <c r="CS50" i="20"/>
  <c r="EW50" i="20"/>
  <c r="CR50" i="20"/>
  <c r="EV50" i="20"/>
  <c r="CQ50" i="20"/>
  <c r="EU50" i="20"/>
  <c r="CP50" i="20"/>
  <c r="ET50" i="20"/>
  <c r="CO50" i="20"/>
  <c r="ES50" i="20"/>
  <c r="CN50" i="20"/>
  <c r="ER50" i="20"/>
  <c r="CM50" i="20"/>
  <c r="EQ50" i="20"/>
  <c r="CL50" i="20"/>
  <c r="EP50" i="20"/>
  <c r="CK50" i="20"/>
  <c r="EO50" i="20"/>
  <c r="CJ50" i="20"/>
  <c r="EN50" i="20"/>
  <c r="CI50" i="20"/>
  <c r="EM50" i="20"/>
  <c r="CH50" i="20"/>
  <c r="EL50" i="20"/>
  <c r="CG50" i="20"/>
  <c r="EK50" i="20"/>
  <c r="CF50" i="20"/>
  <c r="EJ50" i="20"/>
  <c r="CE50" i="20"/>
  <c r="EI50" i="20"/>
  <c r="CD50" i="20"/>
  <c r="EH50" i="20"/>
  <c r="CC50" i="20"/>
  <c r="EG50" i="20"/>
  <c r="CB50" i="20"/>
  <c r="EF50" i="20"/>
  <c r="CA50" i="20"/>
  <c r="EE50" i="20"/>
  <c r="BZ50" i="20"/>
  <c r="ED50" i="20"/>
  <c r="BY50" i="20"/>
  <c r="EC50" i="20"/>
  <c r="BX50" i="20"/>
  <c r="EB50" i="20"/>
  <c r="BW50" i="20"/>
  <c r="EA50" i="20"/>
  <c r="BV50" i="20"/>
  <c r="DZ50" i="20"/>
  <c r="BU50" i="20"/>
  <c r="DY50" i="20"/>
  <c r="BT50" i="20"/>
  <c r="DX50" i="20"/>
  <c r="BS50" i="20"/>
  <c r="DW50" i="20"/>
  <c r="BR50" i="20"/>
  <c r="DV50" i="20"/>
  <c r="BQ50" i="20"/>
  <c r="DU50" i="20"/>
  <c r="BP50" i="20"/>
  <c r="DT50" i="20"/>
  <c r="BO50" i="20"/>
  <c r="DS50" i="20"/>
  <c r="BN50" i="20"/>
  <c r="DR50" i="20"/>
  <c r="BM50" i="20"/>
  <c r="DQ50" i="20"/>
  <c r="CS49" i="20"/>
  <c r="EW49" i="20"/>
  <c r="CR49" i="20"/>
  <c r="EV49" i="20"/>
  <c r="CQ49" i="20"/>
  <c r="EU49" i="20"/>
  <c r="CP49" i="20"/>
  <c r="ET49" i="20"/>
  <c r="CO49" i="20"/>
  <c r="ES49" i="20"/>
  <c r="CN49" i="20"/>
  <c r="ER49" i="20"/>
  <c r="CM49" i="20"/>
  <c r="EQ49" i="20"/>
  <c r="CL49" i="20"/>
  <c r="EP49" i="20"/>
  <c r="CK49" i="20"/>
  <c r="EO49" i="20"/>
  <c r="CJ49" i="20"/>
  <c r="EN49" i="20"/>
  <c r="CI49" i="20"/>
  <c r="EM49" i="20"/>
  <c r="CH49" i="20"/>
  <c r="EL49" i="20"/>
  <c r="CG49" i="20"/>
  <c r="EK49" i="20"/>
  <c r="CF49" i="20"/>
  <c r="EJ49" i="20"/>
  <c r="CE49" i="20"/>
  <c r="EI49" i="20"/>
  <c r="CD49" i="20"/>
  <c r="EH49" i="20"/>
  <c r="CC49" i="20"/>
  <c r="EG49" i="20"/>
  <c r="CB49" i="20"/>
  <c r="EF49" i="20"/>
  <c r="CA49" i="20"/>
  <c r="EE49" i="20"/>
  <c r="BZ49" i="20"/>
  <c r="ED49" i="20"/>
  <c r="BY49" i="20"/>
  <c r="EC49" i="20"/>
  <c r="BX49" i="20"/>
  <c r="EB49" i="20"/>
  <c r="BW49" i="20"/>
  <c r="EA49" i="20"/>
  <c r="BV49" i="20"/>
  <c r="DZ49" i="20"/>
  <c r="BU49" i="20"/>
  <c r="DY49" i="20"/>
  <c r="BT49" i="20"/>
  <c r="DX49" i="20"/>
  <c r="BS49" i="20"/>
  <c r="DW49" i="20"/>
  <c r="BR49" i="20"/>
  <c r="DV49" i="20"/>
  <c r="BQ49" i="20"/>
  <c r="DU49" i="20"/>
  <c r="BP49" i="20"/>
  <c r="DT49" i="20"/>
  <c r="BO49" i="20"/>
  <c r="DS49" i="20"/>
  <c r="BN49" i="20"/>
  <c r="DR49" i="20"/>
  <c r="BM49" i="20"/>
  <c r="DQ49" i="20"/>
  <c r="CS48" i="20"/>
  <c r="EW48" i="20"/>
  <c r="CR48" i="20"/>
  <c r="EV48" i="20"/>
  <c r="CQ48" i="20"/>
  <c r="EU48" i="20"/>
  <c r="CP48" i="20"/>
  <c r="ET48" i="20"/>
  <c r="CO48" i="20"/>
  <c r="ES48" i="20"/>
  <c r="CN48" i="20"/>
  <c r="ER48" i="20"/>
  <c r="CM48" i="20"/>
  <c r="EQ48" i="20"/>
  <c r="CL48" i="20"/>
  <c r="EP48" i="20"/>
  <c r="CK48" i="20"/>
  <c r="EO48" i="20"/>
  <c r="CJ48" i="20"/>
  <c r="EN48" i="20"/>
  <c r="CI48" i="20"/>
  <c r="EM48" i="20"/>
  <c r="CH48" i="20"/>
  <c r="EL48" i="20"/>
  <c r="CG48" i="20"/>
  <c r="EK48" i="20"/>
  <c r="CF48" i="20"/>
  <c r="EJ48" i="20"/>
  <c r="CE48" i="20"/>
  <c r="EI48" i="20"/>
  <c r="CD48" i="20"/>
  <c r="EH48" i="20"/>
  <c r="CC48" i="20"/>
  <c r="EG48" i="20"/>
  <c r="CB48" i="20"/>
  <c r="EF48" i="20"/>
  <c r="CA48" i="20"/>
  <c r="EE48" i="20"/>
  <c r="BZ48" i="20"/>
  <c r="ED48" i="20"/>
  <c r="BY48" i="20"/>
  <c r="EC48" i="20"/>
  <c r="BX48" i="20"/>
  <c r="EB48" i="20"/>
  <c r="BW48" i="20"/>
  <c r="EA48" i="20"/>
  <c r="BV48" i="20"/>
  <c r="DZ48" i="20"/>
  <c r="BU48" i="20"/>
  <c r="DY48" i="20"/>
  <c r="BT48" i="20"/>
  <c r="DX48" i="20"/>
  <c r="BS48" i="20"/>
  <c r="DW48" i="20"/>
  <c r="BR48" i="20"/>
  <c r="DV48" i="20"/>
  <c r="BQ48" i="20"/>
  <c r="DU48" i="20"/>
  <c r="BP48" i="20"/>
  <c r="DT48" i="20"/>
  <c r="BO48" i="20"/>
  <c r="DS48" i="20"/>
  <c r="BN48" i="20"/>
  <c r="DR48" i="20"/>
  <c r="BM48" i="20"/>
  <c r="DQ48" i="20"/>
  <c r="CS47" i="20"/>
  <c r="EW47" i="20"/>
  <c r="CR47" i="20"/>
  <c r="EV47" i="20"/>
  <c r="CQ47" i="20"/>
  <c r="EU47" i="20"/>
  <c r="CP47" i="20"/>
  <c r="ET47" i="20"/>
  <c r="CO47" i="20"/>
  <c r="ES47" i="20"/>
  <c r="CN47" i="20"/>
  <c r="ER47" i="20"/>
  <c r="CM47" i="20"/>
  <c r="EQ47" i="20"/>
  <c r="CL47" i="20"/>
  <c r="EP47" i="20"/>
  <c r="CK47" i="20"/>
  <c r="EO47" i="20"/>
  <c r="CJ47" i="20"/>
  <c r="EN47" i="20"/>
  <c r="CI47" i="20"/>
  <c r="EM47" i="20"/>
  <c r="CH47" i="20"/>
  <c r="EL47" i="20"/>
  <c r="CG47" i="20"/>
  <c r="EK47" i="20"/>
  <c r="CF47" i="20"/>
  <c r="EJ47" i="20"/>
  <c r="CE47" i="20"/>
  <c r="EI47" i="20"/>
  <c r="CD47" i="20"/>
  <c r="EH47" i="20"/>
  <c r="CC47" i="20"/>
  <c r="EG47" i="20"/>
  <c r="CB47" i="20"/>
  <c r="EF47" i="20"/>
  <c r="CA47" i="20"/>
  <c r="EE47" i="20"/>
  <c r="BZ47" i="20"/>
  <c r="ED47" i="20"/>
  <c r="BY47" i="20"/>
  <c r="EC47" i="20"/>
  <c r="BX47" i="20"/>
  <c r="EB47" i="20"/>
  <c r="BW47" i="20"/>
  <c r="EA47" i="20"/>
  <c r="BV47" i="20"/>
  <c r="DZ47" i="20"/>
  <c r="BU47" i="20"/>
  <c r="DY47" i="20"/>
  <c r="BT47" i="20"/>
  <c r="DX47" i="20"/>
  <c r="BS47" i="20"/>
  <c r="DW47" i="20"/>
  <c r="BR47" i="20"/>
  <c r="DV47" i="20"/>
  <c r="BQ47" i="20"/>
  <c r="DU47" i="20"/>
  <c r="BP47" i="20"/>
  <c r="DT47" i="20"/>
  <c r="BO47" i="20"/>
  <c r="DS47" i="20"/>
  <c r="BN47" i="20"/>
  <c r="DR47" i="20"/>
  <c r="BM47" i="20"/>
  <c r="DQ47" i="20"/>
  <c r="CS46" i="20"/>
  <c r="EW46" i="20"/>
  <c r="CR46" i="20"/>
  <c r="EV46" i="20"/>
  <c r="CQ46" i="20"/>
  <c r="EU46" i="20"/>
  <c r="CP46" i="20"/>
  <c r="ET46" i="20"/>
  <c r="CO46" i="20"/>
  <c r="ES46" i="20"/>
  <c r="CN46" i="20"/>
  <c r="ER46" i="20"/>
  <c r="CM46" i="20"/>
  <c r="EQ46" i="20"/>
  <c r="CL46" i="20"/>
  <c r="EP46" i="20"/>
  <c r="CK46" i="20"/>
  <c r="EO46" i="20"/>
  <c r="CJ46" i="20"/>
  <c r="EN46" i="20"/>
  <c r="CI46" i="20"/>
  <c r="EM46" i="20"/>
  <c r="CH46" i="20"/>
  <c r="EL46" i="20"/>
  <c r="CG46" i="20"/>
  <c r="EK46" i="20"/>
  <c r="CF46" i="20"/>
  <c r="EJ46" i="20"/>
  <c r="CE46" i="20"/>
  <c r="EI46" i="20"/>
  <c r="CD46" i="20"/>
  <c r="EH46" i="20"/>
  <c r="CC46" i="20"/>
  <c r="EG46" i="20"/>
  <c r="CB46" i="20"/>
  <c r="EF46" i="20"/>
  <c r="CA46" i="20"/>
  <c r="EE46" i="20"/>
  <c r="BZ46" i="20"/>
  <c r="ED46" i="20"/>
  <c r="BY46" i="20"/>
  <c r="EC46" i="20"/>
  <c r="BX46" i="20"/>
  <c r="EB46" i="20"/>
  <c r="BW46" i="20"/>
  <c r="EA46" i="20"/>
  <c r="BV46" i="20"/>
  <c r="DZ46" i="20"/>
  <c r="BU46" i="20"/>
  <c r="DY46" i="20"/>
  <c r="BT46" i="20"/>
  <c r="DX46" i="20"/>
  <c r="BS46" i="20"/>
  <c r="DW46" i="20"/>
  <c r="BR46" i="20"/>
  <c r="DV46" i="20"/>
  <c r="BQ46" i="20"/>
  <c r="DU46" i="20"/>
  <c r="BP46" i="20"/>
  <c r="DT46" i="20"/>
  <c r="BO46" i="20"/>
  <c r="DS46" i="20"/>
  <c r="BN46" i="20"/>
  <c r="DR46" i="20"/>
  <c r="BM46" i="20"/>
  <c r="DQ46" i="20"/>
  <c r="CS45" i="20"/>
  <c r="EW45" i="20"/>
  <c r="CR45" i="20"/>
  <c r="EV45" i="20"/>
  <c r="CQ45" i="20"/>
  <c r="EU45" i="20"/>
  <c r="CP45" i="20"/>
  <c r="ET45" i="20"/>
  <c r="CO45" i="20"/>
  <c r="ES45" i="20"/>
  <c r="CN45" i="20"/>
  <c r="ER45" i="20"/>
  <c r="CM45" i="20"/>
  <c r="EQ45" i="20"/>
  <c r="CL45" i="20"/>
  <c r="EP45" i="20"/>
  <c r="CK45" i="20"/>
  <c r="EO45" i="20"/>
  <c r="CJ45" i="20"/>
  <c r="EN45" i="20"/>
  <c r="CI45" i="20"/>
  <c r="EM45" i="20"/>
  <c r="CH45" i="20"/>
  <c r="EL45" i="20"/>
  <c r="CG45" i="20"/>
  <c r="EK45" i="20"/>
  <c r="CF45" i="20"/>
  <c r="EJ45" i="20"/>
  <c r="CE45" i="20"/>
  <c r="EI45" i="20"/>
  <c r="CD45" i="20"/>
  <c r="EH45" i="20"/>
  <c r="CC45" i="20"/>
  <c r="EG45" i="20"/>
  <c r="CB45" i="20"/>
  <c r="EF45" i="20"/>
  <c r="CA45" i="20"/>
  <c r="EE45" i="20"/>
  <c r="BZ45" i="20"/>
  <c r="ED45" i="20"/>
  <c r="BY45" i="20"/>
  <c r="EC45" i="20"/>
  <c r="BX45" i="20"/>
  <c r="EB45" i="20"/>
  <c r="BW45" i="20"/>
  <c r="EA45" i="20"/>
  <c r="BV45" i="20"/>
  <c r="DZ45" i="20"/>
  <c r="BU45" i="20"/>
  <c r="DY45" i="20"/>
  <c r="BT45" i="20"/>
  <c r="DX45" i="20"/>
  <c r="BS45" i="20"/>
  <c r="DW45" i="20"/>
  <c r="BR45" i="20"/>
  <c r="DV45" i="20"/>
  <c r="BQ45" i="20"/>
  <c r="DU45" i="20"/>
  <c r="BP45" i="20"/>
  <c r="DT45" i="20"/>
  <c r="BO45" i="20"/>
  <c r="DS45" i="20"/>
  <c r="BN45" i="20"/>
  <c r="DR45" i="20"/>
  <c r="BM45" i="20"/>
  <c r="DQ45" i="20"/>
  <c r="CS44" i="20"/>
  <c r="EW44" i="20"/>
  <c r="CR44" i="20"/>
  <c r="EV44" i="20"/>
  <c r="CQ44" i="20"/>
  <c r="EU44" i="20"/>
  <c r="CP44" i="20"/>
  <c r="ET44" i="20"/>
  <c r="CO44" i="20"/>
  <c r="ES44" i="20"/>
  <c r="CN44" i="20"/>
  <c r="ER44" i="20"/>
  <c r="CM44" i="20"/>
  <c r="EQ44" i="20"/>
  <c r="CL44" i="20"/>
  <c r="EP44" i="20"/>
  <c r="CK44" i="20"/>
  <c r="EO44" i="20"/>
  <c r="CJ44" i="20"/>
  <c r="EN44" i="20"/>
  <c r="CI44" i="20"/>
  <c r="EM44" i="20"/>
  <c r="CH44" i="20"/>
  <c r="EL44" i="20"/>
  <c r="CG44" i="20"/>
  <c r="EK44" i="20"/>
  <c r="CF44" i="20"/>
  <c r="EJ44" i="20"/>
  <c r="CE44" i="20"/>
  <c r="EI44" i="20"/>
  <c r="CD44" i="20"/>
  <c r="EH44" i="20"/>
  <c r="CC44" i="20"/>
  <c r="EG44" i="20"/>
  <c r="CB44" i="20"/>
  <c r="EF44" i="20"/>
  <c r="CA44" i="20"/>
  <c r="EE44" i="20"/>
  <c r="BZ44" i="20"/>
  <c r="ED44" i="20"/>
  <c r="BY44" i="20"/>
  <c r="EC44" i="20"/>
  <c r="BX44" i="20"/>
  <c r="EB44" i="20"/>
  <c r="BW44" i="20"/>
  <c r="EA44" i="20"/>
  <c r="BV44" i="20"/>
  <c r="DZ44" i="20"/>
  <c r="BU44" i="20"/>
  <c r="DY44" i="20"/>
  <c r="BT44" i="20"/>
  <c r="DX44" i="20"/>
  <c r="BS44" i="20"/>
  <c r="DW44" i="20"/>
  <c r="BR44" i="20"/>
  <c r="DV44" i="20"/>
  <c r="BQ44" i="20"/>
  <c r="DU44" i="20"/>
  <c r="BP44" i="20"/>
  <c r="DT44" i="20"/>
  <c r="BO44" i="20"/>
  <c r="DS44" i="20"/>
  <c r="BN44" i="20"/>
  <c r="DR44" i="20"/>
  <c r="BM44" i="20"/>
  <c r="DQ44" i="20"/>
  <c r="CS43" i="20"/>
  <c r="EW43" i="20"/>
  <c r="CR43" i="20"/>
  <c r="EV43" i="20"/>
  <c r="CQ43" i="20"/>
  <c r="EU43" i="20"/>
  <c r="CP43" i="20"/>
  <c r="ET43" i="20"/>
  <c r="CO43" i="20"/>
  <c r="ES43" i="20"/>
  <c r="CN43" i="20"/>
  <c r="ER43" i="20"/>
  <c r="CM43" i="20"/>
  <c r="EQ43" i="20"/>
  <c r="CL43" i="20"/>
  <c r="EP43" i="20"/>
  <c r="CK43" i="20"/>
  <c r="EO43" i="20"/>
  <c r="CJ43" i="20"/>
  <c r="EN43" i="20"/>
  <c r="CI43" i="20"/>
  <c r="EM43" i="20"/>
  <c r="CH43" i="20"/>
  <c r="EL43" i="20"/>
  <c r="CG43" i="20"/>
  <c r="EK43" i="20"/>
  <c r="CF43" i="20"/>
  <c r="EJ43" i="20"/>
  <c r="CE43" i="20"/>
  <c r="EI43" i="20"/>
  <c r="CD43" i="20"/>
  <c r="EH43" i="20"/>
  <c r="CC43" i="20"/>
  <c r="EG43" i="20"/>
  <c r="CB43" i="20"/>
  <c r="EF43" i="20"/>
  <c r="CA43" i="20"/>
  <c r="EE43" i="20"/>
  <c r="BZ43" i="20"/>
  <c r="ED43" i="20"/>
  <c r="BY43" i="20"/>
  <c r="EC43" i="20"/>
  <c r="BX43" i="20"/>
  <c r="EB43" i="20"/>
  <c r="BW43" i="20"/>
  <c r="EA43" i="20"/>
  <c r="BV43" i="20"/>
  <c r="DZ43" i="20"/>
  <c r="BU43" i="20"/>
  <c r="DY43" i="20"/>
  <c r="BT43" i="20"/>
  <c r="DX43" i="20"/>
  <c r="BS43" i="20"/>
  <c r="DW43" i="20"/>
  <c r="BR43" i="20"/>
  <c r="DV43" i="20"/>
  <c r="BQ43" i="20"/>
  <c r="DU43" i="20"/>
  <c r="BP43" i="20"/>
  <c r="DT43" i="20"/>
  <c r="BO43" i="20"/>
  <c r="DS43" i="20"/>
  <c r="BN43" i="20"/>
  <c r="DR43" i="20"/>
  <c r="BM43" i="20"/>
  <c r="DQ43" i="20"/>
  <c r="CS42" i="20"/>
  <c r="EW42" i="20"/>
  <c r="CR42" i="20"/>
  <c r="EV42" i="20"/>
  <c r="CQ42" i="20"/>
  <c r="EU42" i="20"/>
  <c r="CP42" i="20"/>
  <c r="ET42" i="20"/>
  <c r="CO42" i="20"/>
  <c r="ES42" i="20"/>
  <c r="CN42" i="20"/>
  <c r="ER42" i="20"/>
  <c r="CM42" i="20"/>
  <c r="EQ42" i="20"/>
  <c r="CL42" i="20"/>
  <c r="EP42" i="20"/>
  <c r="CK42" i="20"/>
  <c r="EO42" i="20"/>
  <c r="CJ42" i="20"/>
  <c r="EN42" i="20"/>
  <c r="CI42" i="20"/>
  <c r="EM42" i="20"/>
  <c r="CH42" i="20"/>
  <c r="EL42" i="20"/>
  <c r="CG42" i="20"/>
  <c r="EK42" i="20"/>
  <c r="CF42" i="20"/>
  <c r="EJ42" i="20"/>
  <c r="CE42" i="20"/>
  <c r="EI42" i="20"/>
  <c r="CD42" i="20"/>
  <c r="EH42" i="20"/>
  <c r="CC42" i="20"/>
  <c r="EG42" i="20"/>
  <c r="CB42" i="20"/>
  <c r="EF42" i="20"/>
  <c r="CA42" i="20"/>
  <c r="EE42" i="20"/>
  <c r="BZ42" i="20"/>
  <c r="ED42" i="20"/>
  <c r="BY42" i="20"/>
  <c r="EC42" i="20"/>
  <c r="BX42" i="20"/>
  <c r="EB42" i="20"/>
  <c r="BW42" i="20"/>
  <c r="EA42" i="20"/>
  <c r="BV42" i="20"/>
  <c r="DZ42" i="20"/>
  <c r="BU42" i="20"/>
  <c r="DY42" i="20"/>
  <c r="BT42" i="20"/>
  <c r="DX42" i="20"/>
  <c r="BS42" i="20"/>
  <c r="DW42" i="20"/>
  <c r="BR42" i="20"/>
  <c r="DV42" i="20"/>
  <c r="BQ42" i="20"/>
  <c r="DU42" i="20"/>
  <c r="BP42" i="20"/>
  <c r="DT42" i="20"/>
  <c r="BO42" i="20"/>
  <c r="DS42" i="20"/>
  <c r="BN42" i="20"/>
  <c r="DR42" i="20"/>
  <c r="BM42" i="20"/>
  <c r="DQ42" i="20"/>
  <c r="CS41" i="20"/>
  <c r="EW41" i="20"/>
  <c r="CR41" i="20"/>
  <c r="EV41" i="20"/>
  <c r="CQ41" i="20"/>
  <c r="EU41" i="20"/>
  <c r="CP41" i="20"/>
  <c r="ET41" i="20"/>
  <c r="CO41" i="20"/>
  <c r="ES41" i="20"/>
  <c r="CN41" i="20"/>
  <c r="ER41" i="20"/>
  <c r="CM41" i="20"/>
  <c r="EQ41" i="20"/>
  <c r="CL41" i="20"/>
  <c r="EP41" i="20"/>
  <c r="CK41" i="20"/>
  <c r="EO41" i="20"/>
  <c r="CJ41" i="20"/>
  <c r="EN41" i="20"/>
  <c r="CI41" i="20"/>
  <c r="EM41" i="20"/>
  <c r="CH41" i="20"/>
  <c r="EL41" i="20"/>
  <c r="CG41" i="20"/>
  <c r="EK41" i="20"/>
  <c r="CF41" i="20"/>
  <c r="EJ41" i="20"/>
  <c r="CE41" i="20"/>
  <c r="EI41" i="20"/>
  <c r="CD41" i="20"/>
  <c r="EH41" i="20"/>
  <c r="CC41" i="20"/>
  <c r="EG41" i="20"/>
  <c r="CB41" i="20"/>
  <c r="EF41" i="20"/>
  <c r="CA41" i="20"/>
  <c r="EE41" i="20"/>
  <c r="BZ41" i="20"/>
  <c r="ED41" i="20"/>
  <c r="BY41" i="20"/>
  <c r="EC41" i="20"/>
  <c r="BX41" i="20"/>
  <c r="EB41" i="20"/>
  <c r="BW41" i="20"/>
  <c r="EA41" i="20"/>
  <c r="BV41" i="20"/>
  <c r="DZ41" i="20"/>
  <c r="BU41" i="20"/>
  <c r="DY41" i="20"/>
  <c r="BT41" i="20"/>
  <c r="DX41" i="20"/>
  <c r="BS41" i="20"/>
  <c r="DW41" i="20"/>
  <c r="BR41" i="20"/>
  <c r="DV41" i="20"/>
  <c r="BQ41" i="20"/>
  <c r="DU41" i="20"/>
  <c r="BP41" i="20"/>
  <c r="DT41" i="20"/>
  <c r="BO41" i="20"/>
  <c r="DS41" i="20"/>
  <c r="BN41" i="20"/>
  <c r="DR41" i="20"/>
  <c r="BM41" i="20"/>
  <c r="DQ41" i="20"/>
  <c r="CS40" i="20"/>
  <c r="EW40" i="20"/>
  <c r="CR40" i="20"/>
  <c r="EV40" i="20"/>
  <c r="CQ40" i="20"/>
  <c r="EU40" i="20"/>
  <c r="CP40" i="20"/>
  <c r="ET40" i="20"/>
  <c r="CO40" i="20"/>
  <c r="ES40" i="20"/>
  <c r="CN40" i="20"/>
  <c r="ER40" i="20"/>
  <c r="CM40" i="20"/>
  <c r="EQ40" i="20"/>
  <c r="CL40" i="20"/>
  <c r="EP40" i="20"/>
  <c r="CK40" i="20"/>
  <c r="EO40" i="20"/>
  <c r="CJ40" i="20"/>
  <c r="EN40" i="20"/>
  <c r="CI40" i="20"/>
  <c r="EM40" i="20"/>
  <c r="CH40" i="20"/>
  <c r="EL40" i="20"/>
  <c r="CG40" i="20"/>
  <c r="EK40" i="20"/>
  <c r="CF40" i="20"/>
  <c r="EJ40" i="20"/>
  <c r="CE40" i="20"/>
  <c r="EI40" i="20"/>
  <c r="CD40" i="20"/>
  <c r="EH40" i="20"/>
  <c r="CC40" i="20"/>
  <c r="EG40" i="20"/>
  <c r="CB40" i="20"/>
  <c r="EF40" i="20"/>
  <c r="CA40" i="20"/>
  <c r="EE40" i="20"/>
  <c r="BZ40" i="20"/>
  <c r="ED40" i="20"/>
  <c r="BY40" i="20"/>
  <c r="EC40" i="20"/>
  <c r="BX40" i="20"/>
  <c r="EB40" i="20"/>
  <c r="BW40" i="20"/>
  <c r="EA40" i="20"/>
  <c r="BV40" i="20"/>
  <c r="DZ40" i="20"/>
  <c r="BU40" i="20"/>
  <c r="DY40" i="20"/>
  <c r="BT40" i="20"/>
  <c r="DX40" i="20"/>
  <c r="BS40" i="20"/>
  <c r="DW40" i="20"/>
  <c r="BR40" i="20"/>
  <c r="DV40" i="20"/>
  <c r="BQ40" i="20"/>
  <c r="DU40" i="20"/>
  <c r="BP40" i="20"/>
  <c r="DT40" i="20"/>
  <c r="BO40" i="20"/>
  <c r="DS40" i="20"/>
  <c r="BN40" i="20"/>
  <c r="DR40" i="20"/>
  <c r="BM40" i="20"/>
  <c r="DQ40" i="20"/>
  <c r="CS39" i="20"/>
  <c r="EW39" i="20"/>
  <c r="CR39" i="20"/>
  <c r="EV39" i="20"/>
  <c r="CQ39" i="20"/>
  <c r="EU39" i="20"/>
  <c r="CP39" i="20"/>
  <c r="ET39" i="20"/>
  <c r="CO39" i="20"/>
  <c r="ES39" i="20"/>
  <c r="CN39" i="20"/>
  <c r="ER39" i="20"/>
  <c r="CM39" i="20"/>
  <c r="EQ39" i="20"/>
  <c r="CL39" i="20"/>
  <c r="EP39" i="20"/>
  <c r="CK39" i="20"/>
  <c r="EO39" i="20"/>
  <c r="CJ39" i="20"/>
  <c r="EN39" i="20"/>
  <c r="CI39" i="20"/>
  <c r="EM39" i="20"/>
  <c r="CH39" i="20"/>
  <c r="EL39" i="20"/>
  <c r="CG39" i="20"/>
  <c r="EK39" i="20"/>
  <c r="CF39" i="20"/>
  <c r="EJ39" i="20"/>
  <c r="CE39" i="20"/>
  <c r="EI39" i="20"/>
  <c r="CD39" i="20"/>
  <c r="EH39" i="20"/>
  <c r="CC39" i="20"/>
  <c r="EG39" i="20"/>
  <c r="CB39" i="20"/>
  <c r="EF39" i="20"/>
  <c r="CA39" i="20"/>
  <c r="EE39" i="20"/>
  <c r="BZ39" i="20"/>
  <c r="ED39" i="20"/>
  <c r="BY39" i="20"/>
  <c r="EC39" i="20"/>
  <c r="BX39" i="20"/>
  <c r="EB39" i="20"/>
  <c r="BW39" i="20"/>
  <c r="EA39" i="20"/>
  <c r="BV39" i="20"/>
  <c r="DZ39" i="20"/>
  <c r="BU39" i="20"/>
  <c r="DY39" i="20"/>
  <c r="BT39" i="20"/>
  <c r="DX39" i="20"/>
  <c r="BS39" i="20"/>
  <c r="DW39" i="20"/>
  <c r="BR39" i="20"/>
  <c r="DV39" i="20"/>
  <c r="BQ39" i="20"/>
  <c r="DU39" i="20"/>
  <c r="BP39" i="20"/>
  <c r="DT39" i="20"/>
  <c r="BO39" i="20"/>
  <c r="DS39" i="20"/>
  <c r="BN39" i="20"/>
  <c r="DR39" i="20"/>
  <c r="BM39" i="20"/>
  <c r="DQ39" i="20"/>
  <c r="CS38" i="20"/>
  <c r="EW38" i="20"/>
  <c r="CR38" i="20"/>
  <c r="EV38" i="20"/>
  <c r="CQ38" i="20"/>
  <c r="EU38" i="20"/>
  <c r="CP38" i="20"/>
  <c r="ET38" i="20"/>
  <c r="CO38" i="20"/>
  <c r="ES38" i="20"/>
  <c r="CN38" i="20"/>
  <c r="ER38" i="20"/>
  <c r="CM38" i="20"/>
  <c r="EQ38" i="20"/>
  <c r="CL38" i="20"/>
  <c r="EP38" i="20"/>
  <c r="CK38" i="20"/>
  <c r="EO38" i="20"/>
  <c r="CJ38" i="20"/>
  <c r="EN38" i="20"/>
  <c r="CI38" i="20"/>
  <c r="EM38" i="20"/>
  <c r="CH38" i="20"/>
  <c r="EL38" i="20"/>
  <c r="CG38" i="20"/>
  <c r="EK38" i="20"/>
  <c r="CF38" i="20"/>
  <c r="EJ38" i="20"/>
  <c r="CE38" i="20"/>
  <c r="EI38" i="20"/>
  <c r="CD38" i="20"/>
  <c r="EH38" i="20"/>
  <c r="CC38" i="20"/>
  <c r="EG38" i="20"/>
  <c r="CB38" i="20"/>
  <c r="EF38" i="20"/>
  <c r="CA38" i="20"/>
  <c r="EE38" i="20"/>
  <c r="BZ38" i="20"/>
  <c r="ED38" i="20"/>
  <c r="BY38" i="20"/>
  <c r="EC38" i="20"/>
  <c r="BX38" i="20"/>
  <c r="EB38" i="20"/>
  <c r="BW38" i="20"/>
  <c r="EA38" i="20"/>
  <c r="BV38" i="20"/>
  <c r="DZ38" i="20"/>
  <c r="BU38" i="20"/>
  <c r="DY38" i="20"/>
  <c r="BT38" i="20"/>
  <c r="DX38" i="20"/>
  <c r="BS38" i="20"/>
  <c r="DW38" i="20"/>
  <c r="BR38" i="20"/>
  <c r="DV38" i="20"/>
  <c r="BQ38" i="20"/>
  <c r="DU38" i="20"/>
  <c r="BP38" i="20"/>
  <c r="DT38" i="20"/>
  <c r="BO38" i="20"/>
  <c r="DS38" i="20"/>
  <c r="BN38" i="20"/>
  <c r="DR38" i="20"/>
  <c r="BM38" i="20"/>
  <c r="DQ38" i="20"/>
  <c r="CS37" i="20"/>
  <c r="EW37" i="20"/>
  <c r="CR37" i="20"/>
  <c r="EV37" i="20"/>
  <c r="CQ37" i="20"/>
  <c r="EU37" i="20"/>
  <c r="CP37" i="20"/>
  <c r="ET37" i="20"/>
  <c r="CO37" i="20"/>
  <c r="ES37" i="20"/>
  <c r="CN37" i="20"/>
  <c r="ER37" i="20"/>
  <c r="CM37" i="20"/>
  <c r="EQ37" i="20"/>
  <c r="CL37" i="20"/>
  <c r="EP37" i="20"/>
  <c r="CK37" i="20"/>
  <c r="EO37" i="20"/>
  <c r="CJ37" i="20"/>
  <c r="EN37" i="20"/>
  <c r="CI37" i="20"/>
  <c r="EM37" i="20"/>
  <c r="CH37" i="20"/>
  <c r="EL37" i="20"/>
  <c r="CG37" i="20"/>
  <c r="EK37" i="20"/>
  <c r="CF37" i="20"/>
  <c r="EJ37" i="20"/>
  <c r="CE37" i="20"/>
  <c r="EI37" i="20"/>
  <c r="CD37" i="20"/>
  <c r="EH37" i="20"/>
  <c r="CC37" i="20"/>
  <c r="EG37" i="20"/>
  <c r="CB37" i="20"/>
  <c r="EF37" i="20"/>
  <c r="CA37" i="20"/>
  <c r="EE37" i="20"/>
  <c r="BZ37" i="20"/>
  <c r="ED37" i="20"/>
  <c r="BY37" i="20"/>
  <c r="EC37" i="20"/>
  <c r="BX37" i="20"/>
  <c r="EB37" i="20"/>
  <c r="BW37" i="20"/>
  <c r="EA37" i="20"/>
  <c r="BV37" i="20"/>
  <c r="DZ37" i="20"/>
  <c r="BU37" i="20"/>
  <c r="DY37" i="20"/>
  <c r="BT37" i="20"/>
  <c r="DX37" i="20"/>
  <c r="BS37" i="20"/>
  <c r="DW37" i="20"/>
  <c r="BR37" i="20"/>
  <c r="DV37" i="20"/>
  <c r="BQ37" i="20"/>
  <c r="DU37" i="20"/>
  <c r="BP37" i="20"/>
  <c r="DT37" i="20"/>
  <c r="BO37" i="20"/>
  <c r="DS37" i="20"/>
  <c r="BN37" i="20"/>
  <c r="DR37" i="20"/>
  <c r="BM37" i="20"/>
  <c r="DQ37" i="20"/>
  <c r="CS36" i="20"/>
  <c r="EW36" i="20"/>
  <c r="CR36" i="20"/>
  <c r="EV36" i="20"/>
  <c r="CQ36" i="20"/>
  <c r="EU36" i="20"/>
  <c r="CP36" i="20"/>
  <c r="ET36" i="20"/>
  <c r="CO36" i="20"/>
  <c r="ES36" i="20"/>
  <c r="CN36" i="20"/>
  <c r="ER36" i="20"/>
  <c r="CM36" i="20"/>
  <c r="EQ36" i="20"/>
  <c r="CL36" i="20"/>
  <c r="EP36" i="20"/>
  <c r="CK36" i="20"/>
  <c r="EO36" i="20"/>
  <c r="CJ36" i="20"/>
  <c r="EN36" i="20"/>
  <c r="CI36" i="20"/>
  <c r="EM36" i="20"/>
  <c r="CH36" i="20"/>
  <c r="EL36" i="20"/>
  <c r="CG36" i="20"/>
  <c r="EK36" i="20"/>
  <c r="CF36" i="20"/>
  <c r="EJ36" i="20"/>
  <c r="CE36" i="20"/>
  <c r="EI36" i="20"/>
  <c r="CD36" i="20"/>
  <c r="EH36" i="20"/>
  <c r="CC36" i="20"/>
  <c r="EG36" i="20"/>
  <c r="CB36" i="20"/>
  <c r="EF36" i="20"/>
  <c r="CA36" i="20"/>
  <c r="EE36" i="20"/>
  <c r="BZ36" i="20"/>
  <c r="ED36" i="20"/>
  <c r="BY36" i="20"/>
  <c r="EC36" i="20"/>
  <c r="BX36" i="20"/>
  <c r="EB36" i="20"/>
  <c r="BW36" i="20"/>
  <c r="EA36" i="20"/>
  <c r="BV36" i="20"/>
  <c r="DZ36" i="20"/>
  <c r="BU36" i="20"/>
  <c r="DY36" i="20"/>
  <c r="BT36" i="20"/>
  <c r="DX36" i="20"/>
  <c r="BS36" i="20"/>
  <c r="DW36" i="20"/>
  <c r="BR36" i="20"/>
  <c r="DV36" i="20"/>
  <c r="BQ36" i="20"/>
  <c r="DU36" i="20"/>
  <c r="BP36" i="20"/>
  <c r="DT36" i="20"/>
  <c r="BO36" i="20"/>
  <c r="DS36" i="20"/>
  <c r="BN36" i="20"/>
  <c r="DR36" i="20"/>
  <c r="BM36" i="20"/>
  <c r="DQ36" i="20"/>
  <c r="CS35" i="20"/>
  <c r="EW35" i="20"/>
  <c r="CR35" i="20"/>
  <c r="EV35" i="20"/>
  <c r="CQ35" i="20"/>
  <c r="EU35" i="20"/>
  <c r="CP35" i="20"/>
  <c r="ET35" i="20"/>
  <c r="CO35" i="20"/>
  <c r="ES35" i="20"/>
  <c r="CN35" i="20"/>
  <c r="ER35" i="20"/>
  <c r="CM35" i="20"/>
  <c r="EQ35" i="20"/>
  <c r="CL35" i="20"/>
  <c r="EP35" i="20"/>
  <c r="CK35" i="20"/>
  <c r="EO35" i="20"/>
  <c r="CJ35" i="20"/>
  <c r="EN35" i="20"/>
  <c r="CI35" i="20"/>
  <c r="EM35" i="20"/>
  <c r="CH35" i="20"/>
  <c r="EL35" i="20"/>
  <c r="CG35" i="20"/>
  <c r="EK35" i="20"/>
  <c r="CF35" i="20"/>
  <c r="EJ35" i="20"/>
  <c r="CE35" i="20"/>
  <c r="EI35" i="20"/>
  <c r="CD35" i="20"/>
  <c r="EH35" i="20"/>
  <c r="CC35" i="20"/>
  <c r="EG35" i="20"/>
  <c r="CB35" i="20"/>
  <c r="EF35" i="20"/>
  <c r="CA35" i="20"/>
  <c r="EE35" i="20"/>
  <c r="BZ35" i="20"/>
  <c r="ED35" i="20"/>
  <c r="BY35" i="20"/>
  <c r="EC35" i="20"/>
  <c r="BX35" i="20"/>
  <c r="EB35" i="20"/>
  <c r="BW35" i="20"/>
  <c r="EA35" i="20"/>
  <c r="BV35" i="20"/>
  <c r="DZ35" i="20"/>
  <c r="BU35" i="20"/>
  <c r="DY35" i="20"/>
  <c r="BT35" i="20"/>
  <c r="DX35" i="20"/>
  <c r="BS35" i="20"/>
  <c r="DW35" i="20"/>
  <c r="BR35" i="20"/>
  <c r="DV35" i="20"/>
  <c r="BQ35" i="20"/>
  <c r="DU35" i="20"/>
  <c r="BP35" i="20"/>
  <c r="DT35" i="20"/>
  <c r="BO35" i="20"/>
  <c r="DS35" i="20"/>
  <c r="BN35" i="20"/>
  <c r="DR35" i="20"/>
  <c r="BM35" i="20"/>
  <c r="DQ35" i="20"/>
  <c r="CS34" i="20"/>
  <c r="EW34" i="20"/>
  <c r="CR34" i="20"/>
  <c r="EV34" i="20"/>
  <c r="CQ34" i="20"/>
  <c r="EU34" i="20"/>
  <c r="CP34" i="20"/>
  <c r="ET34" i="20"/>
  <c r="CO34" i="20"/>
  <c r="ES34" i="20"/>
  <c r="CN34" i="20"/>
  <c r="ER34" i="20"/>
  <c r="CM34" i="20"/>
  <c r="EQ34" i="20"/>
  <c r="CL34" i="20"/>
  <c r="EP34" i="20"/>
  <c r="CK34" i="20"/>
  <c r="EO34" i="20"/>
  <c r="CJ34" i="20"/>
  <c r="EN34" i="20"/>
  <c r="CI34" i="20"/>
  <c r="EM34" i="20"/>
  <c r="CH34" i="20"/>
  <c r="EL34" i="20"/>
  <c r="CG34" i="20"/>
  <c r="EK34" i="20"/>
  <c r="CF34" i="20"/>
  <c r="EJ34" i="20"/>
  <c r="CE34" i="20"/>
  <c r="EI34" i="20"/>
  <c r="CD34" i="20"/>
  <c r="EH34" i="20"/>
  <c r="CC34" i="20"/>
  <c r="EG34" i="20"/>
  <c r="CB34" i="20"/>
  <c r="EF34" i="20"/>
  <c r="CA34" i="20"/>
  <c r="EE34" i="20"/>
  <c r="BZ34" i="20"/>
  <c r="ED34" i="20"/>
  <c r="BY34" i="20"/>
  <c r="EC34" i="20"/>
  <c r="BX34" i="20"/>
  <c r="EB34" i="20"/>
  <c r="BW34" i="20"/>
  <c r="EA34" i="20"/>
  <c r="BV34" i="20"/>
  <c r="DZ34" i="20"/>
  <c r="BU34" i="20"/>
  <c r="DY34" i="20"/>
  <c r="BT34" i="20"/>
  <c r="DX34" i="20"/>
  <c r="BS34" i="20"/>
  <c r="DW34" i="20"/>
  <c r="BR34" i="20"/>
  <c r="DV34" i="20"/>
  <c r="BQ34" i="20"/>
  <c r="DU34" i="20"/>
  <c r="BP34" i="20"/>
  <c r="DT34" i="20"/>
  <c r="BO34" i="20"/>
  <c r="DS34" i="20"/>
  <c r="BN34" i="20"/>
  <c r="DR34" i="20"/>
  <c r="BM34" i="20"/>
  <c r="DQ34" i="20"/>
  <c r="CS33" i="20"/>
  <c r="EW33" i="20"/>
  <c r="CR33" i="20"/>
  <c r="EV33" i="20"/>
  <c r="CQ33" i="20"/>
  <c r="EU33" i="20"/>
  <c r="CP33" i="20"/>
  <c r="ET33" i="20"/>
  <c r="CO33" i="20"/>
  <c r="ES33" i="20"/>
  <c r="CN33" i="20"/>
  <c r="ER33" i="20"/>
  <c r="CM33" i="20"/>
  <c r="EQ33" i="20"/>
  <c r="CL33" i="20"/>
  <c r="EP33" i="20"/>
  <c r="CK33" i="20"/>
  <c r="EO33" i="20"/>
  <c r="CJ33" i="20"/>
  <c r="EN33" i="20"/>
  <c r="CI33" i="20"/>
  <c r="EM33" i="20"/>
  <c r="CH33" i="20"/>
  <c r="EL33" i="20"/>
  <c r="CG33" i="20"/>
  <c r="EK33" i="20"/>
  <c r="CF33" i="20"/>
  <c r="EJ33" i="20"/>
  <c r="CE33" i="20"/>
  <c r="EI33" i="20"/>
  <c r="CD33" i="20"/>
  <c r="EH33" i="20"/>
  <c r="CC33" i="20"/>
  <c r="EG33" i="20"/>
  <c r="CB33" i="20"/>
  <c r="EF33" i="20"/>
  <c r="CA33" i="20"/>
  <c r="EE33" i="20"/>
  <c r="BZ33" i="20"/>
  <c r="ED33" i="20"/>
  <c r="BY33" i="20"/>
  <c r="EC33" i="20"/>
  <c r="BX33" i="20"/>
  <c r="EB33" i="20"/>
  <c r="BW33" i="20"/>
  <c r="EA33" i="20"/>
  <c r="BV33" i="20"/>
  <c r="DZ33" i="20"/>
  <c r="BU33" i="20"/>
  <c r="DY33" i="20"/>
  <c r="BT33" i="20"/>
  <c r="DX33" i="20"/>
  <c r="BS33" i="20"/>
  <c r="DW33" i="20"/>
  <c r="BR33" i="20"/>
  <c r="DV33" i="20"/>
  <c r="BQ33" i="20"/>
  <c r="DU33" i="20"/>
  <c r="BP33" i="20"/>
  <c r="DT33" i="20"/>
  <c r="BO33" i="20"/>
  <c r="DS33" i="20"/>
  <c r="BN33" i="20"/>
  <c r="DR33" i="20"/>
  <c r="BM33" i="20"/>
  <c r="DQ33" i="20"/>
  <c r="CS29" i="20"/>
  <c r="EW29" i="20"/>
  <c r="CR29" i="20"/>
  <c r="EV29" i="20"/>
  <c r="CQ29" i="20"/>
  <c r="EU29" i="20"/>
  <c r="CP29" i="20"/>
  <c r="ET29" i="20"/>
  <c r="CO29" i="20"/>
  <c r="ES29" i="20"/>
  <c r="CN29" i="20"/>
  <c r="ER29" i="20"/>
  <c r="CM29" i="20"/>
  <c r="EQ29" i="20"/>
  <c r="CL29" i="20"/>
  <c r="EP29" i="20"/>
  <c r="CK29" i="20"/>
  <c r="EO29" i="20"/>
  <c r="CJ29" i="20"/>
  <c r="EN29" i="20"/>
  <c r="CI29" i="20"/>
  <c r="EM29" i="20"/>
  <c r="CH29" i="20"/>
  <c r="EL29" i="20"/>
  <c r="CG29" i="20"/>
  <c r="EK29" i="20"/>
  <c r="CF29" i="20"/>
  <c r="EJ29" i="20"/>
  <c r="CE29" i="20"/>
  <c r="EI29" i="20"/>
  <c r="CD29" i="20"/>
  <c r="EH29" i="20"/>
  <c r="CC29" i="20"/>
  <c r="EG29" i="20"/>
  <c r="CB29" i="20"/>
  <c r="EF29" i="20"/>
  <c r="CA29" i="20"/>
  <c r="EE29" i="20"/>
  <c r="BZ29" i="20"/>
  <c r="ED29" i="20"/>
  <c r="BY29" i="20"/>
  <c r="EC29" i="20"/>
  <c r="BX29" i="20"/>
  <c r="EB29" i="20"/>
  <c r="BW29" i="20"/>
  <c r="EA29" i="20"/>
  <c r="BV29" i="20"/>
  <c r="DZ29" i="20"/>
  <c r="BU29" i="20"/>
  <c r="DY29" i="20"/>
  <c r="BT29" i="20"/>
  <c r="DX29" i="20"/>
  <c r="BS29" i="20"/>
  <c r="DW29" i="20"/>
  <c r="BR29" i="20"/>
  <c r="DV29" i="20"/>
  <c r="BQ29" i="20"/>
  <c r="DU29" i="20"/>
  <c r="BP29" i="20"/>
  <c r="DT29" i="20"/>
  <c r="BO29" i="20"/>
  <c r="DS29" i="20"/>
  <c r="BN29" i="20"/>
  <c r="DR29" i="20"/>
  <c r="BM29" i="20"/>
  <c r="DQ29" i="20"/>
  <c r="CS28" i="20"/>
  <c r="EW28" i="20"/>
  <c r="CR28" i="20"/>
  <c r="EV28" i="20"/>
  <c r="CQ28" i="20"/>
  <c r="EU28" i="20"/>
  <c r="CP28" i="20"/>
  <c r="ET28" i="20"/>
  <c r="CO28" i="20"/>
  <c r="ES28" i="20"/>
  <c r="CN28" i="20"/>
  <c r="ER28" i="20"/>
  <c r="CM28" i="20"/>
  <c r="EQ28" i="20"/>
  <c r="CL28" i="20"/>
  <c r="EP28" i="20"/>
  <c r="CK28" i="20"/>
  <c r="EO28" i="20"/>
  <c r="CJ28" i="20"/>
  <c r="EN28" i="20"/>
  <c r="CI28" i="20"/>
  <c r="EM28" i="20"/>
  <c r="CH28" i="20"/>
  <c r="EL28" i="20"/>
  <c r="CG28" i="20"/>
  <c r="EK28" i="20"/>
  <c r="CF28" i="20"/>
  <c r="EJ28" i="20"/>
  <c r="CE28" i="20"/>
  <c r="EI28" i="20"/>
  <c r="CD28" i="20"/>
  <c r="EH28" i="20"/>
  <c r="CC28" i="20"/>
  <c r="EG28" i="20"/>
  <c r="CB28" i="20"/>
  <c r="EF28" i="20"/>
  <c r="CA28" i="20"/>
  <c r="EE28" i="20"/>
  <c r="BZ28" i="20"/>
  <c r="ED28" i="20"/>
  <c r="BY28" i="20"/>
  <c r="EC28" i="20"/>
  <c r="BX28" i="20"/>
  <c r="EB28" i="20"/>
  <c r="BW28" i="20"/>
  <c r="EA28" i="20"/>
  <c r="BV28" i="20"/>
  <c r="DZ28" i="20"/>
  <c r="BU28" i="20"/>
  <c r="DY28" i="20"/>
  <c r="BT28" i="20"/>
  <c r="DX28" i="20"/>
  <c r="BS28" i="20"/>
  <c r="DW28" i="20"/>
  <c r="BR28" i="20"/>
  <c r="DV28" i="20"/>
  <c r="BQ28" i="20"/>
  <c r="DU28" i="20"/>
  <c r="BP28" i="20"/>
  <c r="DT28" i="20"/>
  <c r="BO28" i="20"/>
  <c r="DS28" i="20"/>
  <c r="BN28" i="20"/>
  <c r="DR28" i="20"/>
  <c r="BM28" i="20"/>
  <c r="DQ28" i="20"/>
  <c r="CS27" i="20"/>
  <c r="EW27" i="20"/>
  <c r="CR27" i="20"/>
  <c r="EV27" i="20"/>
  <c r="CQ27" i="20"/>
  <c r="EU27" i="20"/>
  <c r="CP27" i="20"/>
  <c r="ET27" i="20"/>
  <c r="CO27" i="20"/>
  <c r="ES27" i="20"/>
  <c r="CN27" i="20"/>
  <c r="ER27" i="20"/>
  <c r="CM27" i="20"/>
  <c r="EQ27" i="20"/>
  <c r="CL27" i="20"/>
  <c r="EP27" i="20"/>
  <c r="CK27" i="20"/>
  <c r="EO27" i="20"/>
  <c r="CJ27" i="20"/>
  <c r="EN27" i="20"/>
  <c r="CI27" i="20"/>
  <c r="EM27" i="20"/>
  <c r="CH27" i="20"/>
  <c r="EL27" i="20"/>
  <c r="CG27" i="20"/>
  <c r="EK27" i="20"/>
  <c r="CF27" i="20"/>
  <c r="EJ27" i="20"/>
  <c r="CE27" i="20"/>
  <c r="EI27" i="20"/>
  <c r="CD27" i="20"/>
  <c r="EH27" i="20"/>
  <c r="CC27" i="20"/>
  <c r="EG27" i="20"/>
  <c r="CB27" i="20"/>
  <c r="EF27" i="20"/>
  <c r="CA27" i="20"/>
  <c r="EE27" i="20"/>
  <c r="BZ27" i="20"/>
  <c r="ED27" i="20"/>
  <c r="BY27" i="20"/>
  <c r="EC27" i="20"/>
  <c r="BX27" i="20"/>
  <c r="EB27" i="20"/>
  <c r="BW27" i="20"/>
  <c r="EA27" i="20"/>
  <c r="BV27" i="20"/>
  <c r="DZ27" i="20"/>
  <c r="BU27" i="20"/>
  <c r="DY27" i="20"/>
  <c r="BT27" i="20"/>
  <c r="DX27" i="20"/>
  <c r="BS27" i="20"/>
  <c r="DW27" i="20"/>
  <c r="BR27" i="20"/>
  <c r="DV27" i="20"/>
  <c r="BQ27" i="20"/>
  <c r="DU27" i="20"/>
  <c r="BP27" i="20"/>
  <c r="DT27" i="20"/>
  <c r="BO27" i="20"/>
  <c r="DS27" i="20"/>
  <c r="BN27" i="20"/>
  <c r="DR27" i="20"/>
  <c r="BM27" i="20"/>
  <c r="DQ27" i="20"/>
  <c r="CS26" i="20"/>
  <c r="EW26" i="20"/>
  <c r="CR26" i="20"/>
  <c r="EV26" i="20"/>
  <c r="CQ26" i="20"/>
  <c r="EU26" i="20"/>
  <c r="CP26" i="20"/>
  <c r="ET26" i="20"/>
  <c r="CO26" i="20"/>
  <c r="ES26" i="20"/>
  <c r="CN26" i="20"/>
  <c r="ER26" i="20"/>
  <c r="CM26" i="20"/>
  <c r="EQ26" i="20"/>
  <c r="CL26" i="20"/>
  <c r="EP26" i="20"/>
  <c r="CK26" i="20"/>
  <c r="EO26" i="20"/>
  <c r="CJ26" i="20"/>
  <c r="EN26" i="20"/>
  <c r="CI26" i="20"/>
  <c r="EM26" i="20"/>
  <c r="CH26" i="20"/>
  <c r="EL26" i="20"/>
  <c r="CG26" i="20"/>
  <c r="EK26" i="20"/>
  <c r="CF26" i="20"/>
  <c r="EJ26" i="20"/>
  <c r="CE26" i="20"/>
  <c r="EI26" i="20"/>
  <c r="CD26" i="20"/>
  <c r="EH26" i="20"/>
  <c r="CC26" i="20"/>
  <c r="EG26" i="20"/>
  <c r="CB26" i="20"/>
  <c r="EF26" i="20"/>
  <c r="CA26" i="20"/>
  <c r="EE26" i="20"/>
  <c r="BZ26" i="20"/>
  <c r="ED26" i="20"/>
  <c r="BY26" i="20"/>
  <c r="EC26" i="20"/>
  <c r="BX26" i="20"/>
  <c r="EB26" i="20"/>
  <c r="BW26" i="20"/>
  <c r="EA26" i="20"/>
  <c r="BV26" i="20"/>
  <c r="DZ26" i="20"/>
  <c r="BU26" i="20"/>
  <c r="DY26" i="20"/>
  <c r="BT26" i="20"/>
  <c r="DX26" i="20"/>
  <c r="BS26" i="20"/>
  <c r="DW26" i="20"/>
  <c r="BR26" i="20"/>
  <c r="DV26" i="20"/>
  <c r="BQ26" i="20"/>
  <c r="DU26" i="20"/>
  <c r="BP26" i="20"/>
  <c r="DT26" i="20"/>
  <c r="BO26" i="20"/>
  <c r="DS26" i="20"/>
  <c r="BN26" i="20"/>
  <c r="DR26" i="20"/>
  <c r="BM26" i="20"/>
  <c r="DQ26" i="20"/>
  <c r="CS25" i="20"/>
  <c r="EW25" i="20"/>
  <c r="CR25" i="20"/>
  <c r="EV25" i="20"/>
  <c r="CQ25" i="20"/>
  <c r="EU25" i="20"/>
  <c r="CP25" i="20"/>
  <c r="ET25" i="20"/>
  <c r="CO25" i="20"/>
  <c r="ES25" i="20"/>
  <c r="CN25" i="20"/>
  <c r="ER25" i="20"/>
  <c r="CM25" i="20"/>
  <c r="EQ25" i="20"/>
  <c r="CL25" i="20"/>
  <c r="EP25" i="20"/>
  <c r="CK25" i="20"/>
  <c r="EO25" i="20"/>
  <c r="CJ25" i="20"/>
  <c r="EN25" i="20"/>
  <c r="CI25" i="20"/>
  <c r="EM25" i="20"/>
  <c r="CH25" i="20"/>
  <c r="EL25" i="20"/>
  <c r="CG25" i="20"/>
  <c r="EK25" i="20"/>
  <c r="CF25" i="20"/>
  <c r="EJ25" i="20"/>
  <c r="CE25" i="20"/>
  <c r="EI25" i="20"/>
  <c r="CD25" i="20"/>
  <c r="EH25" i="20"/>
  <c r="CC25" i="20"/>
  <c r="EG25" i="20"/>
  <c r="CB25" i="20"/>
  <c r="EF25" i="20"/>
  <c r="CA25" i="20"/>
  <c r="EE25" i="20"/>
  <c r="BZ25" i="20"/>
  <c r="ED25" i="20"/>
  <c r="BY25" i="20"/>
  <c r="EC25" i="20"/>
  <c r="BX25" i="20"/>
  <c r="EB25" i="20"/>
  <c r="BW25" i="20"/>
  <c r="EA25" i="20"/>
  <c r="BV25" i="20"/>
  <c r="DZ25" i="20"/>
  <c r="BU25" i="20"/>
  <c r="DY25" i="20"/>
  <c r="BT25" i="20"/>
  <c r="DX25" i="20"/>
  <c r="BS25" i="20"/>
  <c r="DW25" i="20"/>
  <c r="BR25" i="20"/>
  <c r="DV25" i="20"/>
  <c r="BQ25" i="20"/>
  <c r="DU25" i="20"/>
  <c r="BP25" i="20"/>
  <c r="DT25" i="20"/>
  <c r="BO25" i="20"/>
  <c r="DS25" i="20"/>
  <c r="BN25" i="20"/>
  <c r="DR25" i="20"/>
  <c r="BM25" i="20"/>
  <c r="DQ25" i="20"/>
  <c r="CS24" i="20"/>
  <c r="EW24" i="20"/>
  <c r="CR24" i="20"/>
  <c r="EV24" i="20"/>
  <c r="CQ24" i="20"/>
  <c r="EU24" i="20"/>
  <c r="CP24" i="20"/>
  <c r="ET24" i="20"/>
  <c r="CO24" i="20"/>
  <c r="ES24" i="20"/>
  <c r="CN24" i="20"/>
  <c r="ER24" i="20"/>
  <c r="CM24" i="20"/>
  <c r="EQ24" i="20"/>
  <c r="CL24" i="20"/>
  <c r="EP24" i="20"/>
  <c r="CK24" i="20"/>
  <c r="EO24" i="20"/>
  <c r="CJ24" i="20"/>
  <c r="EN24" i="20"/>
  <c r="CI24" i="20"/>
  <c r="EM24" i="20"/>
  <c r="CH24" i="20"/>
  <c r="EL24" i="20"/>
  <c r="CG24" i="20"/>
  <c r="EK24" i="20"/>
  <c r="CF24" i="20"/>
  <c r="EJ24" i="20"/>
  <c r="CE24" i="20"/>
  <c r="EI24" i="20"/>
  <c r="CD24" i="20"/>
  <c r="EH24" i="20"/>
  <c r="CC24" i="20"/>
  <c r="EG24" i="20"/>
  <c r="CB24" i="20"/>
  <c r="EF24" i="20"/>
  <c r="CA24" i="20"/>
  <c r="EE24" i="20"/>
  <c r="BZ24" i="20"/>
  <c r="ED24" i="20"/>
  <c r="BY24" i="20"/>
  <c r="EC24" i="20"/>
  <c r="BX24" i="20"/>
  <c r="EB24" i="20"/>
  <c r="BW24" i="20"/>
  <c r="EA24" i="20"/>
  <c r="BV24" i="20"/>
  <c r="DZ24" i="20"/>
  <c r="BU24" i="20"/>
  <c r="DY24" i="20"/>
  <c r="BT24" i="20"/>
  <c r="DX24" i="20"/>
  <c r="BS24" i="20"/>
  <c r="DW24" i="20"/>
  <c r="BR24" i="20"/>
  <c r="DV24" i="20"/>
  <c r="BQ24" i="20"/>
  <c r="DU24" i="20"/>
  <c r="BP24" i="20"/>
  <c r="DT24" i="20"/>
  <c r="BO24" i="20"/>
  <c r="DS24" i="20"/>
  <c r="BN24" i="20"/>
  <c r="DR24" i="20"/>
  <c r="BM24" i="20"/>
  <c r="DQ24" i="20"/>
  <c r="CS23" i="20"/>
  <c r="EW23" i="20"/>
  <c r="CR23" i="20"/>
  <c r="EV23" i="20"/>
  <c r="CQ23" i="20"/>
  <c r="EU23" i="20"/>
  <c r="CP23" i="20"/>
  <c r="ET23" i="20"/>
  <c r="CO23" i="20"/>
  <c r="ES23" i="20"/>
  <c r="CN23" i="20"/>
  <c r="ER23" i="20"/>
  <c r="CM23" i="20"/>
  <c r="EQ23" i="20"/>
  <c r="CL23" i="20"/>
  <c r="EP23" i="20"/>
  <c r="CK23" i="20"/>
  <c r="EO23" i="20"/>
  <c r="CJ23" i="20"/>
  <c r="EN23" i="20"/>
  <c r="CI23" i="20"/>
  <c r="EM23" i="20"/>
  <c r="CH23" i="20"/>
  <c r="EL23" i="20"/>
  <c r="CG23" i="20"/>
  <c r="EK23" i="20"/>
  <c r="CF23" i="20"/>
  <c r="EJ23" i="20"/>
  <c r="CE23" i="20"/>
  <c r="EI23" i="20"/>
  <c r="CD23" i="20"/>
  <c r="EH23" i="20"/>
  <c r="CC23" i="20"/>
  <c r="EG23" i="20"/>
  <c r="CB23" i="20"/>
  <c r="EF23" i="20"/>
  <c r="CA23" i="20"/>
  <c r="EE23" i="20"/>
  <c r="BZ23" i="20"/>
  <c r="ED23" i="20"/>
  <c r="BY23" i="20"/>
  <c r="EC23" i="20"/>
  <c r="BX23" i="20"/>
  <c r="EB23" i="20"/>
  <c r="BW23" i="20"/>
  <c r="EA23" i="20"/>
  <c r="BV23" i="20"/>
  <c r="DZ23" i="20"/>
  <c r="BU23" i="20"/>
  <c r="DY23" i="20"/>
  <c r="BT23" i="20"/>
  <c r="DX23" i="20"/>
  <c r="BS23" i="20"/>
  <c r="DW23" i="20"/>
  <c r="BR23" i="20"/>
  <c r="DV23" i="20"/>
  <c r="BQ23" i="20"/>
  <c r="DU23" i="20"/>
  <c r="BP23" i="20"/>
  <c r="DT23" i="20"/>
  <c r="BO23" i="20"/>
  <c r="DS23" i="20"/>
  <c r="BN23" i="20"/>
  <c r="DR23" i="20"/>
  <c r="BM23" i="20"/>
  <c r="DQ23" i="20"/>
  <c r="CS22" i="20"/>
  <c r="EW22" i="20"/>
  <c r="CR22" i="20"/>
  <c r="EV22" i="20"/>
  <c r="CQ22" i="20"/>
  <c r="EU22" i="20"/>
  <c r="CP22" i="20"/>
  <c r="ET22" i="20"/>
  <c r="CO22" i="20"/>
  <c r="ES22" i="20"/>
  <c r="CN22" i="20"/>
  <c r="ER22" i="20"/>
  <c r="CM22" i="20"/>
  <c r="EQ22" i="20"/>
  <c r="CL22" i="20"/>
  <c r="EP22" i="20"/>
  <c r="CK22" i="20"/>
  <c r="EO22" i="20"/>
  <c r="CJ22" i="20"/>
  <c r="EN22" i="20"/>
  <c r="CI22" i="20"/>
  <c r="EM22" i="20"/>
  <c r="CH22" i="20"/>
  <c r="EL22" i="20"/>
  <c r="CG22" i="20"/>
  <c r="EK22" i="20"/>
  <c r="CF22" i="20"/>
  <c r="EJ22" i="20"/>
  <c r="CE22" i="20"/>
  <c r="EI22" i="20"/>
  <c r="CD22" i="20"/>
  <c r="EH22" i="20"/>
  <c r="CC22" i="20"/>
  <c r="EG22" i="20"/>
  <c r="CB22" i="20"/>
  <c r="EF22" i="20"/>
  <c r="CA22" i="20"/>
  <c r="EE22" i="20"/>
  <c r="BZ22" i="20"/>
  <c r="ED22" i="20"/>
  <c r="BY22" i="20"/>
  <c r="EC22" i="20"/>
  <c r="BX22" i="20"/>
  <c r="EB22" i="20"/>
  <c r="BW22" i="20"/>
  <c r="EA22" i="20"/>
  <c r="BV22" i="20"/>
  <c r="DZ22" i="20"/>
  <c r="BU22" i="20"/>
  <c r="DY22" i="20"/>
  <c r="BT22" i="20"/>
  <c r="DX22" i="20"/>
  <c r="BS22" i="20"/>
  <c r="DW22" i="20"/>
  <c r="BR22" i="20"/>
  <c r="DV22" i="20"/>
  <c r="BQ22" i="20"/>
  <c r="DU22" i="20"/>
  <c r="BP22" i="20"/>
  <c r="DT22" i="20"/>
  <c r="BO22" i="20"/>
  <c r="DS22" i="20"/>
  <c r="BN22" i="20"/>
  <c r="DR22" i="20"/>
  <c r="BM22" i="20"/>
  <c r="DQ22" i="20"/>
  <c r="CS21" i="20"/>
  <c r="EW21" i="20"/>
  <c r="CR21" i="20"/>
  <c r="EV21" i="20"/>
  <c r="CQ21" i="20"/>
  <c r="EU21" i="20"/>
  <c r="CP21" i="20"/>
  <c r="ET21" i="20"/>
  <c r="CO21" i="20"/>
  <c r="ES21" i="20"/>
  <c r="CN21" i="20"/>
  <c r="ER21" i="20"/>
  <c r="CM21" i="20"/>
  <c r="EQ21" i="20"/>
  <c r="CL21" i="20"/>
  <c r="EP21" i="20"/>
  <c r="CK21" i="20"/>
  <c r="EO21" i="20"/>
  <c r="CJ21" i="20"/>
  <c r="EN21" i="20"/>
  <c r="CI21" i="20"/>
  <c r="EM21" i="20"/>
  <c r="CH21" i="20"/>
  <c r="EL21" i="20"/>
  <c r="CG21" i="20"/>
  <c r="EK21" i="20"/>
  <c r="CF21" i="20"/>
  <c r="EJ21" i="20"/>
  <c r="CE21" i="20"/>
  <c r="EI21" i="20"/>
  <c r="CD21" i="20"/>
  <c r="EH21" i="20"/>
  <c r="CC21" i="20"/>
  <c r="EG21" i="20"/>
  <c r="CB21" i="20"/>
  <c r="EF21" i="20"/>
  <c r="CA21" i="20"/>
  <c r="EE21" i="20"/>
  <c r="BZ21" i="20"/>
  <c r="ED21" i="20"/>
  <c r="BY21" i="20"/>
  <c r="EC21" i="20"/>
  <c r="BX21" i="20"/>
  <c r="EB21" i="20"/>
  <c r="BW21" i="20"/>
  <c r="EA21" i="20"/>
  <c r="BV21" i="20"/>
  <c r="DZ21" i="20"/>
  <c r="BU21" i="20"/>
  <c r="DY21" i="20"/>
  <c r="BT21" i="20"/>
  <c r="DX21" i="20"/>
  <c r="BS21" i="20"/>
  <c r="DW21" i="20"/>
  <c r="BR21" i="20"/>
  <c r="DV21" i="20"/>
  <c r="BQ21" i="20"/>
  <c r="DU21" i="20"/>
  <c r="BP21" i="20"/>
  <c r="DT21" i="20"/>
  <c r="BO21" i="20"/>
  <c r="DS21" i="20"/>
  <c r="BN21" i="20"/>
  <c r="DR21" i="20"/>
  <c r="BM21" i="20"/>
  <c r="DQ21" i="20"/>
  <c r="CS20" i="20"/>
  <c r="EW20" i="20"/>
  <c r="CR20" i="20"/>
  <c r="EV20" i="20"/>
  <c r="CQ20" i="20"/>
  <c r="EU20" i="20"/>
  <c r="CP20" i="20"/>
  <c r="ET20" i="20"/>
  <c r="CO20" i="20"/>
  <c r="ES20" i="20"/>
  <c r="CN20" i="20"/>
  <c r="ER20" i="20"/>
  <c r="CM20" i="20"/>
  <c r="EQ20" i="20"/>
  <c r="CL20" i="20"/>
  <c r="EP20" i="20"/>
  <c r="CK20" i="20"/>
  <c r="EO20" i="20"/>
  <c r="CJ20" i="20"/>
  <c r="EN20" i="20"/>
  <c r="CI20" i="20"/>
  <c r="EM20" i="20"/>
  <c r="CH20" i="20"/>
  <c r="EL20" i="20"/>
  <c r="CG20" i="20"/>
  <c r="EK20" i="20"/>
  <c r="CF20" i="20"/>
  <c r="EJ20" i="20"/>
  <c r="CE20" i="20"/>
  <c r="EI20" i="20"/>
  <c r="CD20" i="20"/>
  <c r="EH20" i="20"/>
  <c r="CC20" i="20"/>
  <c r="EG20" i="20"/>
  <c r="CB20" i="20"/>
  <c r="EF20" i="20"/>
  <c r="CA20" i="20"/>
  <c r="EE20" i="20"/>
  <c r="BZ20" i="20"/>
  <c r="ED20" i="20"/>
  <c r="BY20" i="20"/>
  <c r="EC20" i="20"/>
  <c r="BX20" i="20"/>
  <c r="EB20" i="20"/>
  <c r="BW20" i="20"/>
  <c r="EA20" i="20"/>
  <c r="BV20" i="20"/>
  <c r="DZ20" i="20"/>
  <c r="BU20" i="20"/>
  <c r="DY20" i="20"/>
  <c r="BT20" i="20"/>
  <c r="DX20" i="20"/>
  <c r="BS20" i="20"/>
  <c r="DW20" i="20"/>
  <c r="BR20" i="20"/>
  <c r="DV20" i="20"/>
  <c r="BQ20" i="20"/>
  <c r="DU20" i="20"/>
  <c r="BP20" i="20"/>
  <c r="DT20" i="20"/>
  <c r="BO20" i="20"/>
  <c r="DS20" i="20"/>
  <c r="BN20" i="20"/>
  <c r="DR20" i="20"/>
  <c r="BM20" i="20"/>
  <c r="DQ20" i="20"/>
  <c r="CS19" i="20"/>
  <c r="EW19" i="20"/>
  <c r="CR19" i="20"/>
  <c r="EV19" i="20"/>
  <c r="CQ19" i="20"/>
  <c r="EU19" i="20"/>
  <c r="CP19" i="20"/>
  <c r="ET19" i="20"/>
  <c r="CO19" i="20"/>
  <c r="ES19" i="20"/>
  <c r="CN19" i="20"/>
  <c r="ER19" i="20"/>
  <c r="CM19" i="20"/>
  <c r="EQ19" i="20"/>
  <c r="CL19" i="20"/>
  <c r="EP19" i="20"/>
  <c r="CK19" i="20"/>
  <c r="EO19" i="20"/>
  <c r="CJ19" i="20"/>
  <c r="EN19" i="20"/>
  <c r="CI19" i="20"/>
  <c r="EM19" i="20"/>
  <c r="CH19" i="20"/>
  <c r="EL19" i="20"/>
  <c r="CG19" i="20"/>
  <c r="EK19" i="20"/>
  <c r="CF19" i="20"/>
  <c r="EJ19" i="20"/>
  <c r="CE19" i="20"/>
  <c r="EI19" i="20"/>
  <c r="CD19" i="20"/>
  <c r="EH19" i="20"/>
  <c r="CC19" i="20"/>
  <c r="EG19" i="20"/>
  <c r="CB19" i="20"/>
  <c r="EF19" i="20"/>
  <c r="CA19" i="20"/>
  <c r="EE19" i="20"/>
  <c r="BZ19" i="20"/>
  <c r="ED19" i="20"/>
  <c r="BY19" i="20"/>
  <c r="EC19" i="20"/>
  <c r="BX19" i="20"/>
  <c r="EB19" i="20"/>
  <c r="BW19" i="20"/>
  <c r="EA19" i="20"/>
  <c r="BV19" i="20"/>
  <c r="DZ19" i="20"/>
  <c r="BU19" i="20"/>
  <c r="DY19" i="20"/>
  <c r="BT19" i="20"/>
  <c r="DX19" i="20"/>
  <c r="BS19" i="20"/>
  <c r="DW19" i="20"/>
  <c r="BR19" i="20"/>
  <c r="DV19" i="20"/>
  <c r="BQ19" i="20"/>
  <c r="DU19" i="20"/>
  <c r="BP19" i="20"/>
  <c r="DT19" i="20"/>
  <c r="BO19" i="20"/>
  <c r="DS19" i="20"/>
  <c r="BN19" i="20"/>
  <c r="DR19" i="20"/>
  <c r="BM19" i="20"/>
  <c r="DQ19" i="20"/>
  <c r="CS18" i="20"/>
  <c r="EW18" i="20"/>
  <c r="CR18" i="20"/>
  <c r="EV18" i="20"/>
  <c r="CQ18" i="20"/>
  <c r="EU18" i="20"/>
  <c r="CP18" i="20"/>
  <c r="ET18" i="20"/>
  <c r="CO18" i="20"/>
  <c r="ES18" i="20"/>
  <c r="CN18" i="20"/>
  <c r="ER18" i="20"/>
  <c r="CM18" i="20"/>
  <c r="EQ18" i="20"/>
  <c r="CL18" i="20"/>
  <c r="EP18" i="20"/>
  <c r="CK18" i="20"/>
  <c r="EO18" i="20"/>
  <c r="CJ18" i="20"/>
  <c r="EN18" i="20"/>
  <c r="CI18" i="20"/>
  <c r="EM18" i="20"/>
  <c r="CH18" i="20"/>
  <c r="EL18" i="20"/>
  <c r="CG18" i="20"/>
  <c r="EK18" i="20"/>
  <c r="CF18" i="20"/>
  <c r="EJ18" i="20"/>
  <c r="CE18" i="20"/>
  <c r="EI18" i="20"/>
  <c r="CD18" i="20"/>
  <c r="EH18" i="20"/>
  <c r="CC18" i="20"/>
  <c r="EG18" i="20"/>
  <c r="CB18" i="20"/>
  <c r="EF18" i="20"/>
  <c r="CA18" i="20"/>
  <c r="EE18" i="20"/>
  <c r="BZ18" i="20"/>
  <c r="ED18" i="20"/>
  <c r="BY18" i="20"/>
  <c r="EC18" i="20"/>
  <c r="BX18" i="20"/>
  <c r="EB18" i="20"/>
  <c r="BW18" i="20"/>
  <c r="EA18" i="20"/>
  <c r="BV18" i="20"/>
  <c r="DZ18" i="20"/>
  <c r="BU18" i="20"/>
  <c r="DY18" i="20"/>
  <c r="BT18" i="20"/>
  <c r="DX18" i="20"/>
  <c r="BS18" i="20"/>
  <c r="DW18" i="20"/>
  <c r="BR18" i="20"/>
  <c r="DV18" i="20"/>
  <c r="BQ18" i="20"/>
  <c r="DU18" i="20"/>
  <c r="BP18" i="20"/>
  <c r="DT18" i="20"/>
  <c r="BO18" i="20"/>
  <c r="DS18" i="20"/>
  <c r="BN18" i="20"/>
  <c r="DR18" i="20"/>
  <c r="BM18" i="20"/>
  <c r="DQ18" i="20"/>
  <c r="CS17" i="20"/>
  <c r="EW17" i="20"/>
  <c r="CR17" i="20"/>
  <c r="EV17" i="20"/>
  <c r="CQ17" i="20"/>
  <c r="EU17" i="20"/>
  <c r="CP17" i="20"/>
  <c r="ET17" i="20"/>
  <c r="CO17" i="20"/>
  <c r="ES17" i="20"/>
  <c r="CN17" i="20"/>
  <c r="ER17" i="20"/>
  <c r="CM17" i="20"/>
  <c r="EQ17" i="20"/>
  <c r="CL17" i="20"/>
  <c r="EP17" i="20"/>
  <c r="CK17" i="20"/>
  <c r="EO17" i="20"/>
  <c r="CJ17" i="20"/>
  <c r="EN17" i="20"/>
  <c r="CI17" i="20"/>
  <c r="EM17" i="20"/>
  <c r="CH17" i="20"/>
  <c r="EL17" i="20"/>
  <c r="CG17" i="20"/>
  <c r="EK17" i="20"/>
  <c r="CF17" i="20"/>
  <c r="EJ17" i="20"/>
  <c r="CE17" i="20"/>
  <c r="EI17" i="20"/>
  <c r="CD17" i="20"/>
  <c r="EH17" i="20"/>
  <c r="CC17" i="20"/>
  <c r="EG17" i="20"/>
  <c r="CB17" i="20"/>
  <c r="EF17" i="20"/>
  <c r="CA17" i="20"/>
  <c r="EE17" i="20"/>
  <c r="BZ17" i="20"/>
  <c r="ED17" i="20"/>
  <c r="BY17" i="20"/>
  <c r="EC17" i="20"/>
  <c r="BX17" i="20"/>
  <c r="EB17" i="20"/>
  <c r="BW17" i="20"/>
  <c r="EA17" i="20"/>
  <c r="BV17" i="20"/>
  <c r="DZ17" i="20"/>
  <c r="BU17" i="20"/>
  <c r="DY17" i="20"/>
  <c r="BT17" i="20"/>
  <c r="DX17" i="20"/>
  <c r="BS17" i="20"/>
  <c r="DW17" i="20"/>
  <c r="BR17" i="20"/>
  <c r="DV17" i="20"/>
  <c r="BQ17" i="20"/>
  <c r="DU17" i="20"/>
  <c r="BP17" i="20"/>
  <c r="DT17" i="20"/>
  <c r="BO17" i="20"/>
  <c r="DS17" i="20"/>
  <c r="BN17" i="20"/>
  <c r="DR17" i="20"/>
  <c r="BM17" i="20"/>
  <c r="DQ17" i="20"/>
  <c r="CS16" i="20"/>
  <c r="EW16" i="20"/>
  <c r="CR16" i="20"/>
  <c r="EV16" i="20"/>
  <c r="CQ16" i="20"/>
  <c r="EU16" i="20"/>
  <c r="CP16" i="20"/>
  <c r="ET16" i="20"/>
  <c r="CO16" i="20"/>
  <c r="ES16" i="20"/>
  <c r="CN16" i="20"/>
  <c r="ER16" i="20"/>
  <c r="CM16" i="20"/>
  <c r="EQ16" i="20"/>
  <c r="CL16" i="20"/>
  <c r="EP16" i="20"/>
  <c r="CK16" i="20"/>
  <c r="EO16" i="20"/>
  <c r="CJ16" i="20"/>
  <c r="EN16" i="20"/>
  <c r="CI16" i="20"/>
  <c r="EM16" i="20"/>
  <c r="CH16" i="20"/>
  <c r="EL16" i="20"/>
  <c r="CG16" i="20"/>
  <c r="EK16" i="20"/>
  <c r="CF16" i="20"/>
  <c r="EJ16" i="20"/>
  <c r="CE16" i="20"/>
  <c r="EI16" i="20"/>
  <c r="CD16" i="20"/>
  <c r="EH16" i="20"/>
  <c r="CC16" i="20"/>
  <c r="EG16" i="20"/>
  <c r="CB16" i="20"/>
  <c r="EF16" i="20"/>
  <c r="CA16" i="20"/>
  <c r="EE16" i="20"/>
  <c r="BZ16" i="20"/>
  <c r="ED16" i="20"/>
  <c r="BY16" i="20"/>
  <c r="EC16" i="20"/>
  <c r="BX16" i="20"/>
  <c r="EB16" i="20"/>
  <c r="BW16" i="20"/>
  <c r="EA16" i="20"/>
  <c r="BV16" i="20"/>
  <c r="DZ16" i="20"/>
  <c r="BU16" i="20"/>
  <c r="DY16" i="20"/>
  <c r="BT16" i="20"/>
  <c r="DX16" i="20"/>
  <c r="BS16" i="20"/>
  <c r="DW16" i="20"/>
  <c r="BR16" i="20"/>
  <c r="DV16" i="20"/>
  <c r="BQ16" i="20"/>
  <c r="DU16" i="20"/>
  <c r="BP16" i="20"/>
  <c r="DT16" i="20"/>
  <c r="BO16" i="20"/>
  <c r="DS16" i="20"/>
  <c r="BN16" i="20"/>
  <c r="DR16" i="20"/>
  <c r="BM16" i="20"/>
  <c r="DQ16" i="20"/>
  <c r="CS15" i="20"/>
  <c r="EW15" i="20"/>
  <c r="CR15" i="20"/>
  <c r="EV15" i="20"/>
  <c r="CQ15" i="20"/>
  <c r="EU15" i="20"/>
  <c r="CP15" i="20"/>
  <c r="ET15" i="20"/>
  <c r="CO15" i="20"/>
  <c r="ES15" i="20"/>
  <c r="CN15" i="20"/>
  <c r="ER15" i="20"/>
  <c r="CM15" i="20"/>
  <c r="EQ15" i="20"/>
  <c r="CL15" i="20"/>
  <c r="EP15" i="20"/>
  <c r="CK15" i="20"/>
  <c r="EO15" i="20"/>
  <c r="CJ15" i="20"/>
  <c r="EN15" i="20"/>
  <c r="CI15" i="20"/>
  <c r="EM15" i="20"/>
  <c r="CH15" i="20"/>
  <c r="EL15" i="20"/>
  <c r="CG15" i="20"/>
  <c r="EK15" i="20"/>
  <c r="CF15" i="20"/>
  <c r="EJ15" i="20"/>
  <c r="CE15" i="20"/>
  <c r="EI15" i="20"/>
  <c r="CD15" i="20"/>
  <c r="EH15" i="20"/>
  <c r="CC15" i="20"/>
  <c r="EG15" i="20"/>
  <c r="CB15" i="20"/>
  <c r="EF15" i="20"/>
  <c r="CA15" i="20"/>
  <c r="EE15" i="20"/>
  <c r="BZ15" i="20"/>
  <c r="ED15" i="20"/>
  <c r="BY15" i="20"/>
  <c r="EC15" i="20"/>
  <c r="BX15" i="20"/>
  <c r="EB15" i="20"/>
  <c r="BW15" i="20"/>
  <c r="EA15" i="20"/>
  <c r="BV15" i="20"/>
  <c r="DZ15" i="20"/>
  <c r="BU15" i="20"/>
  <c r="DY15" i="20"/>
  <c r="BT15" i="20"/>
  <c r="DX15" i="20"/>
  <c r="BS15" i="20"/>
  <c r="DW15" i="20"/>
  <c r="BR15" i="20"/>
  <c r="DV15" i="20"/>
  <c r="BQ15" i="20"/>
  <c r="DU15" i="20"/>
  <c r="BP15" i="20"/>
  <c r="DT15" i="20"/>
  <c r="BO15" i="20"/>
  <c r="DS15" i="20"/>
  <c r="BN15" i="20"/>
  <c r="DR15" i="20"/>
  <c r="BM15" i="20"/>
  <c r="DQ15" i="20"/>
  <c r="CS14" i="20"/>
  <c r="EW14" i="20"/>
  <c r="CR14" i="20"/>
  <c r="EV14" i="20"/>
  <c r="CQ14" i="20"/>
  <c r="EU14" i="20"/>
  <c r="CP14" i="20"/>
  <c r="ET14" i="20"/>
  <c r="CO14" i="20"/>
  <c r="ES14" i="20"/>
  <c r="CN14" i="20"/>
  <c r="ER14" i="20"/>
  <c r="CM14" i="20"/>
  <c r="EQ14" i="20"/>
  <c r="CL14" i="20"/>
  <c r="EP14" i="20"/>
  <c r="CK14" i="20"/>
  <c r="EO14" i="20"/>
  <c r="CJ14" i="20"/>
  <c r="EN14" i="20"/>
  <c r="CI14" i="20"/>
  <c r="EM14" i="20"/>
  <c r="CH14" i="20"/>
  <c r="EL14" i="20"/>
  <c r="CG14" i="20"/>
  <c r="EK14" i="20"/>
  <c r="CF14" i="20"/>
  <c r="EJ14" i="20"/>
  <c r="CE14" i="20"/>
  <c r="EI14" i="20"/>
  <c r="CD14" i="20"/>
  <c r="EH14" i="20"/>
  <c r="CC14" i="20"/>
  <c r="EG14" i="20"/>
  <c r="CB14" i="20"/>
  <c r="EF14" i="20"/>
  <c r="CA14" i="20"/>
  <c r="EE14" i="20"/>
  <c r="BZ14" i="20"/>
  <c r="ED14" i="20"/>
  <c r="BY14" i="20"/>
  <c r="EC14" i="20"/>
  <c r="BX14" i="20"/>
  <c r="EB14" i="20"/>
  <c r="BW14" i="20"/>
  <c r="EA14" i="20"/>
  <c r="BV14" i="20"/>
  <c r="DZ14" i="20"/>
  <c r="BU14" i="20"/>
  <c r="DY14" i="20"/>
  <c r="BT14" i="20"/>
  <c r="DX14" i="20"/>
  <c r="BS14" i="20"/>
  <c r="DW14" i="20"/>
  <c r="BR14" i="20"/>
  <c r="DV14" i="20"/>
  <c r="BQ14" i="20"/>
  <c r="DU14" i="20"/>
  <c r="BP14" i="20"/>
  <c r="DT14" i="20"/>
  <c r="BO14" i="20"/>
  <c r="DS14" i="20"/>
  <c r="BN14" i="20"/>
  <c r="DR14" i="20"/>
  <c r="BM14" i="20"/>
  <c r="DQ14" i="20"/>
  <c r="CS13" i="20"/>
  <c r="EW13" i="20"/>
  <c r="CR13" i="20"/>
  <c r="EV13" i="20"/>
  <c r="CQ13" i="20"/>
  <c r="EU13" i="20"/>
  <c r="CP13" i="20"/>
  <c r="ET13" i="20"/>
  <c r="CO13" i="20"/>
  <c r="ES13" i="20"/>
  <c r="CN13" i="20"/>
  <c r="ER13" i="20"/>
  <c r="CM13" i="20"/>
  <c r="EQ13" i="20"/>
  <c r="CL13" i="20"/>
  <c r="EP13" i="20"/>
  <c r="CK13" i="20"/>
  <c r="EO13" i="20"/>
  <c r="CJ13" i="20"/>
  <c r="EN13" i="20"/>
  <c r="CI13" i="20"/>
  <c r="EM13" i="20"/>
  <c r="CH13" i="20"/>
  <c r="EL13" i="20"/>
  <c r="CG13" i="20"/>
  <c r="EK13" i="20"/>
  <c r="CF13" i="20"/>
  <c r="EJ13" i="20"/>
  <c r="CE13" i="20"/>
  <c r="EI13" i="20"/>
  <c r="CD13" i="20"/>
  <c r="EH13" i="20"/>
  <c r="CC13" i="20"/>
  <c r="EG13" i="20"/>
  <c r="CB13" i="20"/>
  <c r="EF13" i="20"/>
  <c r="CA13" i="20"/>
  <c r="EE13" i="20"/>
  <c r="BZ13" i="20"/>
  <c r="ED13" i="20"/>
  <c r="BY13" i="20"/>
  <c r="EC13" i="20"/>
  <c r="BX13" i="20"/>
  <c r="EB13" i="20"/>
  <c r="BW13" i="20"/>
  <c r="EA13" i="20"/>
  <c r="BV13" i="20"/>
  <c r="DZ13" i="20"/>
  <c r="BU13" i="20"/>
  <c r="DY13" i="20"/>
  <c r="BT13" i="20"/>
  <c r="DX13" i="20"/>
  <c r="BS13" i="20"/>
  <c r="DW13" i="20"/>
  <c r="BR13" i="20"/>
  <c r="DV13" i="20"/>
  <c r="BQ13" i="20"/>
  <c r="DU13" i="20"/>
  <c r="BP13" i="20"/>
  <c r="DT13" i="20"/>
  <c r="BO13" i="20"/>
  <c r="DS13" i="20"/>
  <c r="BN13" i="20"/>
  <c r="DR13" i="20"/>
  <c r="BM13" i="20"/>
  <c r="DQ13" i="20"/>
  <c r="CS12" i="20"/>
  <c r="EW12" i="20"/>
  <c r="CR12" i="20"/>
  <c r="EV12" i="20"/>
  <c r="CQ12" i="20"/>
  <c r="EU12" i="20"/>
  <c r="CP12" i="20"/>
  <c r="ET12" i="20"/>
  <c r="CO12" i="20"/>
  <c r="ES12" i="20"/>
  <c r="CN12" i="20"/>
  <c r="ER12" i="20"/>
  <c r="CM12" i="20"/>
  <c r="EQ12" i="20"/>
  <c r="CL12" i="20"/>
  <c r="EP12" i="20"/>
  <c r="CK12" i="20"/>
  <c r="EO12" i="20"/>
  <c r="CJ12" i="20"/>
  <c r="EN12" i="20"/>
  <c r="CI12" i="20"/>
  <c r="EM12" i="20"/>
  <c r="CH12" i="20"/>
  <c r="EL12" i="20"/>
  <c r="CG12" i="20"/>
  <c r="EK12" i="20"/>
  <c r="CF12" i="20"/>
  <c r="EJ12" i="20"/>
  <c r="CE12" i="20"/>
  <c r="EI12" i="20"/>
  <c r="CD12" i="20"/>
  <c r="EH12" i="20"/>
  <c r="CC12" i="20"/>
  <c r="EG12" i="20"/>
  <c r="CB12" i="20"/>
  <c r="EF12" i="20"/>
  <c r="CA12" i="20"/>
  <c r="EE12" i="20"/>
  <c r="BZ12" i="20"/>
  <c r="ED12" i="20"/>
  <c r="BY12" i="20"/>
  <c r="EC12" i="20"/>
  <c r="BX12" i="20"/>
  <c r="EB12" i="20"/>
  <c r="BW12" i="20"/>
  <c r="EA12" i="20"/>
  <c r="BV12" i="20"/>
  <c r="DZ12" i="20"/>
  <c r="BU12" i="20"/>
  <c r="DY12" i="20"/>
  <c r="BT12" i="20"/>
  <c r="DX12" i="20"/>
  <c r="BS12" i="20"/>
  <c r="DW12" i="20"/>
  <c r="BR12" i="20"/>
  <c r="DV12" i="20"/>
  <c r="BQ12" i="20"/>
  <c r="DU12" i="20"/>
  <c r="BP12" i="20"/>
  <c r="DT12" i="20"/>
  <c r="BO12" i="20"/>
  <c r="DS12" i="20"/>
  <c r="BN12" i="20"/>
  <c r="DR12" i="20"/>
  <c r="BM12" i="20"/>
  <c r="DQ12" i="20"/>
  <c r="CS11" i="20"/>
  <c r="EW11" i="20"/>
  <c r="CR11" i="20"/>
  <c r="EV11" i="20"/>
  <c r="CQ11" i="20"/>
  <c r="EU11" i="20"/>
  <c r="CP11" i="20"/>
  <c r="ET11" i="20"/>
  <c r="CO11" i="20"/>
  <c r="ES11" i="20"/>
  <c r="CN11" i="20"/>
  <c r="ER11" i="20"/>
  <c r="CM11" i="20"/>
  <c r="EQ11" i="20"/>
  <c r="CL11" i="20"/>
  <c r="EP11" i="20"/>
  <c r="CK11" i="20"/>
  <c r="EO11" i="20"/>
  <c r="CJ11" i="20"/>
  <c r="EN11" i="20"/>
  <c r="CI11" i="20"/>
  <c r="EM11" i="20"/>
  <c r="CH11" i="20"/>
  <c r="EL11" i="20"/>
  <c r="CG11" i="20"/>
  <c r="EK11" i="20"/>
  <c r="CF11" i="20"/>
  <c r="EJ11" i="20"/>
  <c r="CE11" i="20"/>
  <c r="EI11" i="20"/>
  <c r="CD11" i="20"/>
  <c r="EH11" i="20"/>
  <c r="CC11" i="20"/>
  <c r="EG11" i="20"/>
  <c r="CB11" i="20"/>
  <c r="EF11" i="20"/>
  <c r="CA11" i="20"/>
  <c r="EE11" i="20"/>
  <c r="BZ11" i="20"/>
  <c r="ED11" i="20"/>
  <c r="BY11" i="20"/>
  <c r="EC11" i="20"/>
  <c r="BX11" i="20"/>
  <c r="EB11" i="20"/>
  <c r="BW11" i="20"/>
  <c r="EA11" i="20"/>
  <c r="BV11" i="20"/>
  <c r="DZ11" i="20"/>
  <c r="BU11" i="20"/>
  <c r="DY11" i="20"/>
  <c r="BT11" i="20"/>
  <c r="DX11" i="20"/>
  <c r="BS11" i="20"/>
  <c r="DW11" i="20"/>
  <c r="BR11" i="20"/>
  <c r="DV11" i="20"/>
  <c r="BQ11" i="20"/>
  <c r="DU11" i="20"/>
  <c r="BP11" i="20"/>
  <c r="DT11" i="20"/>
  <c r="BO11" i="20"/>
  <c r="DS11" i="20"/>
  <c r="BN11" i="20"/>
  <c r="DR11" i="20"/>
  <c r="BM11" i="20"/>
  <c r="DQ11" i="20"/>
  <c r="CS10" i="20"/>
  <c r="EW10" i="20"/>
  <c r="CR10" i="20"/>
  <c r="EV10" i="20"/>
  <c r="CQ10" i="20"/>
  <c r="EU10" i="20"/>
  <c r="CP10" i="20"/>
  <c r="ET10" i="20"/>
  <c r="CO10" i="20"/>
  <c r="ES10" i="20"/>
  <c r="CN10" i="20"/>
  <c r="ER10" i="20"/>
  <c r="CM10" i="20"/>
  <c r="EQ10" i="20"/>
  <c r="CL10" i="20"/>
  <c r="EP10" i="20"/>
  <c r="CK10" i="20"/>
  <c r="EO10" i="20"/>
  <c r="CJ10" i="20"/>
  <c r="EN10" i="20"/>
  <c r="CI10" i="20"/>
  <c r="EM10" i="20"/>
  <c r="CH10" i="20"/>
  <c r="EL10" i="20"/>
  <c r="CG10" i="20"/>
  <c r="EK10" i="20"/>
  <c r="CF10" i="20"/>
  <c r="EJ10" i="20"/>
  <c r="CE10" i="20"/>
  <c r="EI10" i="20"/>
  <c r="CD10" i="20"/>
  <c r="EH10" i="20"/>
  <c r="CC10" i="20"/>
  <c r="EG10" i="20"/>
  <c r="CB10" i="20"/>
  <c r="EF10" i="20"/>
  <c r="CA10" i="20"/>
  <c r="EE10" i="20"/>
  <c r="BZ10" i="20"/>
  <c r="ED10" i="20"/>
  <c r="BY10" i="20"/>
  <c r="EC10" i="20"/>
  <c r="BX10" i="20"/>
  <c r="EB10" i="20"/>
  <c r="BW10" i="20"/>
  <c r="EA10" i="20"/>
  <c r="BV10" i="20"/>
  <c r="DZ10" i="20"/>
  <c r="BU10" i="20"/>
  <c r="DY10" i="20"/>
  <c r="BT10" i="20"/>
  <c r="DX10" i="20"/>
  <c r="BS10" i="20"/>
  <c r="DW10" i="20"/>
  <c r="BR10" i="20"/>
  <c r="DV10" i="20"/>
  <c r="BQ10" i="20"/>
  <c r="DU10" i="20"/>
  <c r="BP10" i="20"/>
  <c r="DT10" i="20"/>
  <c r="BO10" i="20"/>
  <c r="DS10" i="20"/>
  <c r="BN10" i="20"/>
  <c r="DR10" i="20"/>
  <c r="BM10" i="20"/>
  <c r="DQ10" i="20"/>
  <c r="CS9" i="20"/>
  <c r="EW9" i="20"/>
  <c r="CR9" i="20"/>
  <c r="EV9" i="20"/>
  <c r="CQ9" i="20"/>
  <c r="EU9" i="20"/>
  <c r="CP9" i="20"/>
  <c r="ET9" i="20"/>
  <c r="CO9" i="20"/>
  <c r="ES9" i="20"/>
  <c r="CN9" i="20"/>
  <c r="ER9" i="20"/>
  <c r="CM9" i="20"/>
  <c r="EQ9" i="20"/>
  <c r="CL9" i="20"/>
  <c r="EP9" i="20"/>
  <c r="CK9" i="20"/>
  <c r="EO9" i="20"/>
  <c r="CJ9" i="20"/>
  <c r="EN9" i="20"/>
  <c r="CI9" i="20"/>
  <c r="EM9" i="20"/>
  <c r="CH9" i="20"/>
  <c r="EL9" i="20"/>
  <c r="CG9" i="20"/>
  <c r="EK9" i="20"/>
  <c r="CF9" i="20"/>
  <c r="EJ9" i="20"/>
  <c r="CE9" i="20"/>
  <c r="EI9" i="20"/>
  <c r="CD9" i="20"/>
  <c r="EH9" i="20"/>
  <c r="CC9" i="20"/>
  <c r="EG9" i="20"/>
  <c r="CB9" i="20"/>
  <c r="EF9" i="20"/>
  <c r="CA9" i="20"/>
  <c r="EE9" i="20"/>
  <c r="BZ9" i="20"/>
  <c r="ED9" i="20"/>
  <c r="BY9" i="20"/>
  <c r="EC9" i="20"/>
  <c r="BX9" i="20"/>
  <c r="EB9" i="20"/>
  <c r="BW9" i="20"/>
  <c r="EA9" i="20"/>
  <c r="BV9" i="20"/>
  <c r="DZ9" i="20"/>
  <c r="BU9" i="20"/>
  <c r="DY9" i="20"/>
  <c r="BT9" i="20"/>
  <c r="DX9" i="20"/>
  <c r="BS9" i="20"/>
  <c r="DW9" i="20"/>
  <c r="BR9" i="20"/>
  <c r="DV9" i="20"/>
  <c r="BQ9" i="20"/>
  <c r="DU9" i="20"/>
  <c r="BP9" i="20"/>
  <c r="DT9" i="20"/>
  <c r="BO9" i="20"/>
  <c r="DS9" i="20"/>
  <c r="BN9" i="20"/>
  <c r="DR9" i="20"/>
  <c r="BM9" i="20"/>
  <c r="DQ9" i="20"/>
  <c r="CS8" i="20"/>
  <c r="EW8" i="20"/>
  <c r="CR8" i="20"/>
  <c r="EV8" i="20"/>
  <c r="CQ8" i="20"/>
  <c r="EU8" i="20"/>
  <c r="CP8" i="20"/>
  <c r="ET8" i="20"/>
  <c r="CO8" i="20"/>
  <c r="ES8" i="20"/>
  <c r="CN8" i="20"/>
  <c r="ER8" i="20"/>
  <c r="CM8" i="20"/>
  <c r="EQ8" i="20"/>
  <c r="CL8" i="20"/>
  <c r="EP8" i="20"/>
  <c r="CK8" i="20"/>
  <c r="EO8" i="20"/>
  <c r="CJ8" i="20"/>
  <c r="EN8" i="20"/>
  <c r="CI8" i="20"/>
  <c r="EM8" i="20"/>
  <c r="CH8" i="20"/>
  <c r="EL8" i="20"/>
  <c r="CG8" i="20"/>
  <c r="EK8" i="20"/>
  <c r="CF8" i="20"/>
  <c r="EJ8" i="20"/>
  <c r="CE8" i="20"/>
  <c r="EI8" i="20"/>
  <c r="CD8" i="20"/>
  <c r="EH8" i="20"/>
  <c r="CC8" i="20"/>
  <c r="EG8" i="20"/>
  <c r="CB8" i="20"/>
  <c r="EF8" i="20"/>
  <c r="CA8" i="20"/>
  <c r="EE8" i="20"/>
  <c r="BZ8" i="20"/>
  <c r="ED8" i="20"/>
  <c r="BY8" i="20"/>
  <c r="EC8" i="20"/>
  <c r="BX8" i="20"/>
  <c r="EB8" i="20"/>
  <c r="BW8" i="20"/>
  <c r="EA8" i="20"/>
  <c r="BV8" i="20"/>
  <c r="DZ8" i="20"/>
  <c r="BU8" i="20"/>
  <c r="DY8" i="20"/>
  <c r="BT8" i="20"/>
  <c r="DX8" i="20"/>
  <c r="BS8" i="20"/>
  <c r="DW8" i="20"/>
  <c r="BR8" i="20"/>
  <c r="DV8" i="20"/>
  <c r="BQ8" i="20"/>
  <c r="DU8" i="20"/>
  <c r="BP8" i="20"/>
  <c r="DT8" i="20"/>
  <c r="BO8" i="20"/>
  <c r="DS8" i="20"/>
  <c r="BN8" i="20"/>
  <c r="DR8" i="20"/>
  <c r="BM8" i="20"/>
  <c r="DQ8" i="20"/>
  <c r="BL54" i="20"/>
  <c r="DP54" i="20"/>
  <c r="BK54" i="20"/>
  <c r="DO54" i="20"/>
  <c r="BJ54" i="20"/>
  <c r="DN54" i="20"/>
  <c r="DM54" i="20"/>
  <c r="DL54" i="20"/>
  <c r="DK54" i="20"/>
  <c r="DJ54" i="20"/>
  <c r="DI54" i="20"/>
  <c r="BL53" i="20"/>
  <c r="DP53" i="20"/>
  <c r="BK53" i="20"/>
  <c r="DO53" i="20"/>
  <c r="BJ53" i="20"/>
  <c r="DN53" i="20"/>
  <c r="DM53" i="20"/>
  <c r="DL53" i="20"/>
  <c r="DK53" i="20"/>
  <c r="DJ53" i="20"/>
  <c r="DI53" i="20"/>
  <c r="BL52" i="20"/>
  <c r="DP52" i="20"/>
  <c r="BK52" i="20"/>
  <c r="DO52" i="20"/>
  <c r="BJ52" i="20"/>
  <c r="DN52" i="20"/>
  <c r="DM52" i="20"/>
  <c r="DL52" i="20"/>
  <c r="DK52" i="20"/>
  <c r="DJ52" i="20"/>
  <c r="DI52" i="20"/>
  <c r="BL51" i="20"/>
  <c r="DP51" i="20"/>
  <c r="BK51" i="20"/>
  <c r="DO51" i="20"/>
  <c r="BJ51" i="20"/>
  <c r="DN51" i="20"/>
  <c r="DM51" i="20"/>
  <c r="DL51" i="20"/>
  <c r="DK51" i="20"/>
  <c r="DJ51" i="20"/>
  <c r="DI51" i="20"/>
  <c r="BL50" i="20"/>
  <c r="DP50" i="20"/>
  <c r="BK50" i="20"/>
  <c r="DO50" i="20"/>
  <c r="BJ50" i="20"/>
  <c r="DN50" i="20"/>
  <c r="DM50" i="20"/>
  <c r="DL50" i="20"/>
  <c r="DK50" i="20"/>
  <c r="DJ50" i="20"/>
  <c r="DI50" i="20"/>
  <c r="BL49" i="20"/>
  <c r="DP49" i="20"/>
  <c r="BK49" i="20"/>
  <c r="DO49" i="20"/>
  <c r="BJ49" i="20"/>
  <c r="DN49" i="20"/>
  <c r="DM49" i="20"/>
  <c r="DL49" i="20"/>
  <c r="DK49" i="20"/>
  <c r="DJ49" i="20"/>
  <c r="DI49" i="20"/>
  <c r="BL48" i="20"/>
  <c r="DP48" i="20"/>
  <c r="BK48" i="20"/>
  <c r="DO48" i="20"/>
  <c r="BJ48" i="20"/>
  <c r="DN48" i="20"/>
  <c r="DM48" i="20"/>
  <c r="DL48" i="20"/>
  <c r="DK48" i="20"/>
  <c r="DJ48" i="20"/>
  <c r="DI48" i="20"/>
  <c r="BL47" i="20"/>
  <c r="DP47" i="20"/>
  <c r="BK47" i="20"/>
  <c r="DO47" i="20"/>
  <c r="BJ47" i="20"/>
  <c r="DN47" i="20"/>
  <c r="DM47" i="20"/>
  <c r="DL47" i="20"/>
  <c r="DK47" i="20"/>
  <c r="DJ47" i="20"/>
  <c r="DI47" i="20"/>
  <c r="BL46" i="20"/>
  <c r="DP46" i="20"/>
  <c r="BK46" i="20"/>
  <c r="DO46" i="20"/>
  <c r="BJ46" i="20"/>
  <c r="DN46" i="20"/>
  <c r="DM46" i="20"/>
  <c r="DL46" i="20"/>
  <c r="DK46" i="20"/>
  <c r="DJ46" i="20"/>
  <c r="DI46" i="20"/>
  <c r="BL45" i="20"/>
  <c r="DP45" i="20"/>
  <c r="BK45" i="20"/>
  <c r="DO45" i="20"/>
  <c r="BJ45" i="20"/>
  <c r="DN45" i="20"/>
  <c r="DM45" i="20"/>
  <c r="DL45" i="20"/>
  <c r="DK45" i="20"/>
  <c r="DJ45" i="20"/>
  <c r="DI45" i="20"/>
  <c r="BL44" i="20"/>
  <c r="DP44" i="20"/>
  <c r="BK44" i="20"/>
  <c r="DO44" i="20"/>
  <c r="BJ44" i="20"/>
  <c r="DN44" i="20"/>
  <c r="DM44" i="20"/>
  <c r="DL44" i="20"/>
  <c r="DK44" i="20"/>
  <c r="DJ44" i="20"/>
  <c r="DI44" i="20"/>
  <c r="BL43" i="20"/>
  <c r="DP43" i="20"/>
  <c r="BK43" i="20"/>
  <c r="DO43" i="20"/>
  <c r="BJ43" i="20"/>
  <c r="DN43" i="20"/>
  <c r="DM43" i="20"/>
  <c r="DL43" i="20"/>
  <c r="DK43" i="20"/>
  <c r="DJ43" i="20"/>
  <c r="DI43" i="20"/>
  <c r="BL42" i="20"/>
  <c r="DP42" i="20"/>
  <c r="BK42" i="20"/>
  <c r="DO42" i="20"/>
  <c r="BJ42" i="20"/>
  <c r="DN42" i="20"/>
  <c r="DM42" i="20"/>
  <c r="DL42" i="20"/>
  <c r="DK42" i="20"/>
  <c r="DJ42" i="20"/>
  <c r="DI42" i="20"/>
  <c r="BL41" i="20"/>
  <c r="DP41" i="20"/>
  <c r="BK41" i="20"/>
  <c r="DO41" i="20"/>
  <c r="BJ41" i="20"/>
  <c r="DN41" i="20"/>
  <c r="DM41" i="20"/>
  <c r="DL41" i="20"/>
  <c r="DK41" i="20"/>
  <c r="DJ41" i="20"/>
  <c r="DI41" i="20"/>
  <c r="BL40" i="20"/>
  <c r="DP40" i="20"/>
  <c r="BK40" i="20"/>
  <c r="DO40" i="20"/>
  <c r="BJ40" i="20"/>
  <c r="DN40" i="20"/>
  <c r="DM40" i="20"/>
  <c r="DL40" i="20"/>
  <c r="DK40" i="20"/>
  <c r="DJ40" i="20"/>
  <c r="DI40" i="20"/>
  <c r="BL39" i="20"/>
  <c r="DP39" i="20"/>
  <c r="BK39" i="20"/>
  <c r="DO39" i="20"/>
  <c r="BJ39" i="20"/>
  <c r="DN39" i="20"/>
  <c r="DM39" i="20"/>
  <c r="DL39" i="20"/>
  <c r="DK39" i="20"/>
  <c r="DJ39" i="20"/>
  <c r="DI39" i="20"/>
  <c r="BL38" i="20"/>
  <c r="DP38" i="20"/>
  <c r="BK38" i="20"/>
  <c r="DO38" i="20"/>
  <c r="BJ38" i="20"/>
  <c r="DN38" i="20"/>
  <c r="DM38" i="20"/>
  <c r="DL38" i="20"/>
  <c r="DK38" i="20"/>
  <c r="DJ38" i="20"/>
  <c r="DI38" i="20"/>
  <c r="BL37" i="20"/>
  <c r="DP37" i="20"/>
  <c r="BK37" i="20"/>
  <c r="DO37" i="20"/>
  <c r="BJ37" i="20"/>
  <c r="DN37" i="20"/>
  <c r="DM37" i="20"/>
  <c r="DL37" i="20"/>
  <c r="DK37" i="20"/>
  <c r="DJ37" i="20"/>
  <c r="DI37" i="20"/>
  <c r="BL36" i="20"/>
  <c r="DP36" i="20"/>
  <c r="BK36" i="20"/>
  <c r="DO36" i="20"/>
  <c r="BJ36" i="20"/>
  <c r="DN36" i="20"/>
  <c r="DM36" i="20"/>
  <c r="DL36" i="20"/>
  <c r="DK36" i="20"/>
  <c r="DJ36" i="20"/>
  <c r="DI36" i="20"/>
  <c r="BL35" i="20"/>
  <c r="DP35" i="20"/>
  <c r="BK35" i="20"/>
  <c r="DO35" i="20"/>
  <c r="BJ35" i="20"/>
  <c r="DN35" i="20"/>
  <c r="DM35" i="20"/>
  <c r="DL35" i="20"/>
  <c r="DK35" i="20"/>
  <c r="DJ35" i="20"/>
  <c r="DI35" i="20"/>
  <c r="BL34" i="20"/>
  <c r="DP34" i="20"/>
  <c r="BK34" i="20"/>
  <c r="DO34" i="20"/>
  <c r="BJ34" i="20"/>
  <c r="DN34" i="20"/>
  <c r="DM34" i="20"/>
  <c r="DL34" i="20"/>
  <c r="DK34" i="20"/>
  <c r="DJ34" i="20"/>
  <c r="DI34" i="20"/>
  <c r="BL33" i="20"/>
  <c r="DP33" i="20"/>
  <c r="BK33" i="20"/>
  <c r="DO33" i="20"/>
  <c r="DN33" i="20"/>
  <c r="DM33" i="20"/>
  <c r="DL33" i="20"/>
  <c r="DK33" i="20"/>
  <c r="DJ33" i="20"/>
  <c r="DI33" i="20"/>
  <c r="BL29" i="20"/>
  <c r="DP29" i="20"/>
  <c r="BK29" i="20"/>
  <c r="DO29" i="20"/>
  <c r="BJ29" i="20"/>
  <c r="DN29" i="20"/>
  <c r="DM29" i="20"/>
  <c r="DL29" i="20"/>
  <c r="DK29" i="20"/>
  <c r="DJ29" i="20"/>
  <c r="DI29" i="20"/>
  <c r="BL28" i="20"/>
  <c r="DP28" i="20"/>
  <c r="BK28" i="20"/>
  <c r="DO28" i="20"/>
  <c r="BJ28" i="20"/>
  <c r="DN28" i="20"/>
  <c r="DM28" i="20"/>
  <c r="DL28" i="20"/>
  <c r="DK28" i="20"/>
  <c r="DJ28" i="20"/>
  <c r="DI28" i="20"/>
  <c r="BL27" i="20"/>
  <c r="DP27" i="20"/>
  <c r="BK27" i="20"/>
  <c r="DO27" i="20"/>
  <c r="BJ27" i="20"/>
  <c r="DN27" i="20"/>
  <c r="DM27" i="20"/>
  <c r="DL27" i="20"/>
  <c r="DK27" i="20"/>
  <c r="DJ27" i="20"/>
  <c r="DI27" i="20"/>
  <c r="BL26" i="20"/>
  <c r="DP26" i="20"/>
  <c r="BK26" i="20"/>
  <c r="DO26" i="20"/>
  <c r="BJ26" i="20"/>
  <c r="DN26" i="20"/>
  <c r="DM26" i="20"/>
  <c r="DL26" i="20"/>
  <c r="DK26" i="20"/>
  <c r="DJ26" i="20"/>
  <c r="DI26" i="20"/>
  <c r="BL25" i="20"/>
  <c r="DP25" i="20"/>
  <c r="BK25" i="20"/>
  <c r="DO25" i="20"/>
  <c r="BJ25" i="20"/>
  <c r="DN25" i="20"/>
  <c r="DM25" i="20"/>
  <c r="DL25" i="20"/>
  <c r="DK25" i="20"/>
  <c r="DJ25" i="20"/>
  <c r="DI25" i="20"/>
  <c r="BL24" i="20"/>
  <c r="DP24" i="20"/>
  <c r="BK24" i="20"/>
  <c r="DO24" i="20"/>
  <c r="BJ24" i="20"/>
  <c r="DN24" i="20"/>
  <c r="DM24" i="20"/>
  <c r="DL24" i="20"/>
  <c r="DK24" i="20"/>
  <c r="DJ24" i="20"/>
  <c r="DI24" i="20"/>
  <c r="BL23" i="20"/>
  <c r="DP23" i="20"/>
  <c r="BK23" i="20"/>
  <c r="DO23" i="20"/>
  <c r="BJ23" i="20"/>
  <c r="DN23" i="20"/>
  <c r="DM23" i="20"/>
  <c r="DL23" i="20"/>
  <c r="DK23" i="20"/>
  <c r="DJ23" i="20"/>
  <c r="DI23" i="20"/>
  <c r="BL22" i="20"/>
  <c r="DP22" i="20"/>
  <c r="BK22" i="20"/>
  <c r="DO22" i="20"/>
  <c r="BJ22" i="20"/>
  <c r="DN22" i="20"/>
  <c r="DM22" i="20"/>
  <c r="DL22" i="20"/>
  <c r="DK22" i="20"/>
  <c r="DJ22" i="20"/>
  <c r="DI22" i="20"/>
  <c r="BL21" i="20"/>
  <c r="DP21" i="20"/>
  <c r="BK21" i="20"/>
  <c r="DO21" i="20"/>
  <c r="BJ21" i="20"/>
  <c r="DN21" i="20"/>
  <c r="DM21" i="20"/>
  <c r="DL21" i="20"/>
  <c r="DK21" i="20"/>
  <c r="DJ21" i="20"/>
  <c r="DI21" i="20"/>
  <c r="BL20" i="20"/>
  <c r="DP20" i="20"/>
  <c r="BK20" i="20"/>
  <c r="DO20" i="20"/>
  <c r="BJ20" i="20"/>
  <c r="DN20" i="20"/>
  <c r="DM20" i="20"/>
  <c r="DL20" i="20"/>
  <c r="DK20" i="20"/>
  <c r="DJ20" i="20"/>
  <c r="DI20" i="20"/>
  <c r="BL19" i="20"/>
  <c r="DP19" i="20"/>
  <c r="BK19" i="20"/>
  <c r="DO19" i="20"/>
  <c r="BJ19" i="20"/>
  <c r="DN19" i="20"/>
  <c r="DM19" i="20"/>
  <c r="DL19" i="20"/>
  <c r="DK19" i="20"/>
  <c r="DJ19" i="20"/>
  <c r="DI19" i="20"/>
  <c r="BL18" i="20"/>
  <c r="DP18" i="20"/>
  <c r="BK18" i="20"/>
  <c r="DO18" i="20"/>
  <c r="BJ18" i="20"/>
  <c r="DN18" i="20"/>
  <c r="DM18" i="20"/>
  <c r="DL18" i="20"/>
  <c r="DK18" i="20"/>
  <c r="DJ18" i="20"/>
  <c r="DI18" i="20"/>
  <c r="BL17" i="20"/>
  <c r="DP17" i="20"/>
  <c r="BK17" i="20"/>
  <c r="DO17" i="20"/>
  <c r="BJ17" i="20"/>
  <c r="DN17" i="20"/>
  <c r="DM17" i="20"/>
  <c r="DL17" i="20"/>
  <c r="DK17" i="20"/>
  <c r="DJ17" i="20"/>
  <c r="DI17" i="20"/>
  <c r="BL16" i="20"/>
  <c r="DP16" i="20"/>
  <c r="BK16" i="20"/>
  <c r="DO16" i="20"/>
  <c r="BJ16" i="20"/>
  <c r="DN16" i="20"/>
  <c r="DM16" i="20"/>
  <c r="DL16" i="20"/>
  <c r="DK16" i="20"/>
  <c r="DJ16" i="20"/>
  <c r="DI16" i="20"/>
  <c r="BL15" i="20"/>
  <c r="DP15" i="20"/>
  <c r="BK15" i="20"/>
  <c r="DO15" i="20"/>
  <c r="BJ15" i="20"/>
  <c r="DN15" i="20"/>
  <c r="DM15" i="20"/>
  <c r="DL15" i="20"/>
  <c r="DK15" i="20"/>
  <c r="DJ15" i="20"/>
  <c r="DI15" i="20"/>
  <c r="BL14" i="20"/>
  <c r="DP14" i="20"/>
  <c r="BK14" i="20"/>
  <c r="DO14" i="20"/>
  <c r="BJ14" i="20"/>
  <c r="DN14" i="20"/>
  <c r="DM14" i="20"/>
  <c r="DL14" i="20"/>
  <c r="DK14" i="20"/>
  <c r="DJ14" i="20"/>
  <c r="DI14" i="20"/>
  <c r="BL13" i="20"/>
  <c r="DP13" i="20"/>
  <c r="BK13" i="20"/>
  <c r="DO13" i="20"/>
  <c r="BJ13" i="20"/>
  <c r="DN13" i="20"/>
  <c r="DM13" i="20"/>
  <c r="DL13" i="20"/>
  <c r="DK13" i="20"/>
  <c r="DJ13" i="20"/>
  <c r="DI13" i="20"/>
  <c r="BL12" i="20"/>
  <c r="DP12" i="20"/>
  <c r="BK12" i="20"/>
  <c r="DO12" i="20"/>
  <c r="BJ12" i="20"/>
  <c r="DN12" i="20"/>
  <c r="DM12" i="20"/>
  <c r="DL12" i="20"/>
  <c r="DK12" i="20"/>
  <c r="DJ12" i="20"/>
  <c r="DI12" i="20"/>
  <c r="BL11" i="20"/>
  <c r="DP11" i="20"/>
  <c r="BK11" i="20"/>
  <c r="DO11" i="20"/>
  <c r="BJ11" i="20"/>
  <c r="DN11" i="20"/>
  <c r="DM11" i="20"/>
  <c r="DL11" i="20"/>
  <c r="DK11" i="20"/>
  <c r="DJ11" i="20"/>
  <c r="DI11" i="20"/>
  <c r="BL10" i="20"/>
  <c r="DP10" i="20"/>
  <c r="BK10" i="20"/>
  <c r="DO10" i="20"/>
  <c r="BJ10" i="20"/>
  <c r="DN10" i="20"/>
  <c r="DM10" i="20"/>
  <c r="DL10" i="20"/>
  <c r="DK10" i="20"/>
  <c r="DJ10" i="20"/>
  <c r="DI10" i="20"/>
  <c r="BL9" i="20"/>
  <c r="DP9" i="20"/>
  <c r="BK9" i="20"/>
  <c r="DO9" i="20"/>
  <c r="BJ9" i="20"/>
  <c r="DN9" i="20"/>
  <c r="DM9" i="20"/>
  <c r="DL9" i="20"/>
  <c r="DK9" i="20"/>
  <c r="DJ9" i="20"/>
  <c r="DI9" i="20"/>
  <c r="BL8" i="20"/>
  <c r="DP8" i="20"/>
  <c r="BK8" i="20"/>
  <c r="DO8" i="20"/>
  <c r="BJ8" i="20"/>
  <c r="DN8" i="20"/>
  <c r="DM8" i="20"/>
  <c r="DL8" i="20"/>
  <c r="DK8" i="20"/>
  <c r="DJ8" i="20"/>
  <c r="DI8" i="20"/>
  <c r="CZ54" i="19"/>
  <c r="FD54" i="19"/>
  <c r="CY54" i="19"/>
  <c r="FC54" i="19"/>
  <c r="CX54" i="19"/>
  <c r="FB54" i="19"/>
  <c r="CW54" i="19"/>
  <c r="FA54" i="19"/>
  <c r="CV54" i="19"/>
  <c r="EZ54" i="19"/>
  <c r="CU54" i="19"/>
  <c r="EY54" i="19"/>
  <c r="CT54" i="19"/>
  <c r="EX54" i="19"/>
  <c r="CS54" i="19"/>
  <c r="EW54" i="19"/>
  <c r="CR54" i="19"/>
  <c r="EV54" i="19"/>
  <c r="CQ54" i="19"/>
  <c r="EU54" i="19"/>
  <c r="CP54" i="19"/>
  <c r="ET54" i="19"/>
  <c r="CO54" i="19"/>
  <c r="ES54" i="19"/>
  <c r="CN54" i="19"/>
  <c r="ER54" i="19"/>
  <c r="CM54" i="19"/>
  <c r="EQ54" i="19"/>
  <c r="CL54" i="19"/>
  <c r="EP54" i="19"/>
  <c r="CK54" i="19"/>
  <c r="EO54" i="19"/>
  <c r="CJ54" i="19"/>
  <c r="EN54" i="19"/>
  <c r="CI54" i="19"/>
  <c r="EM54" i="19"/>
  <c r="CH54" i="19"/>
  <c r="EL54" i="19"/>
  <c r="CG54" i="19"/>
  <c r="EK54" i="19"/>
  <c r="CF54" i="19"/>
  <c r="EJ54" i="19"/>
  <c r="CE54" i="19"/>
  <c r="EI54" i="19"/>
  <c r="CD54" i="19"/>
  <c r="EH54" i="19"/>
  <c r="CC54" i="19"/>
  <c r="EG54" i="19"/>
  <c r="CB54" i="19"/>
  <c r="EF54" i="19"/>
  <c r="CA54" i="19"/>
  <c r="EE54" i="19"/>
  <c r="BZ54" i="19"/>
  <c r="ED54" i="19"/>
  <c r="BY54" i="19"/>
  <c r="EC54" i="19"/>
  <c r="BX54" i="19"/>
  <c r="EB54" i="19"/>
  <c r="BW54" i="19"/>
  <c r="EA54" i="19"/>
  <c r="BV54" i="19"/>
  <c r="DZ54" i="19"/>
  <c r="BU54" i="19"/>
  <c r="DY54" i="19"/>
  <c r="BT54" i="19"/>
  <c r="DX54" i="19"/>
  <c r="BS54" i="19"/>
  <c r="DW54" i="19"/>
  <c r="BR54" i="19"/>
  <c r="DV54" i="19"/>
  <c r="BQ54" i="19"/>
  <c r="DU54" i="19"/>
  <c r="BP54" i="19"/>
  <c r="DT54" i="19"/>
  <c r="BO54" i="19"/>
  <c r="DS54" i="19"/>
  <c r="BN54" i="19"/>
  <c r="DR54" i="19"/>
  <c r="BM54" i="19"/>
  <c r="DQ54" i="19"/>
  <c r="BL54" i="19"/>
  <c r="DP54" i="19"/>
  <c r="BK54" i="19"/>
  <c r="DO54" i="19"/>
  <c r="BJ54" i="19"/>
  <c r="DN54" i="19"/>
  <c r="DM54" i="19"/>
  <c r="DL54" i="19"/>
  <c r="DK54" i="19"/>
  <c r="DJ54" i="19"/>
  <c r="DI54" i="19"/>
  <c r="CZ53" i="19"/>
  <c r="FD53" i="19"/>
  <c r="CY53" i="19"/>
  <c r="FC53" i="19"/>
  <c r="CX53" i="19"/>
  <c r="FB53" i="19"/>
  <c r="CW53" i="19"/>
  <c r="FA53" i="19"/>
  <c r="CV53" i="19"/>
  <c r="EZ53" i="19"/>
  <c r="CU53" i="19"/>
  <c r="EY53" i="19"/>
  <c r="CT53" i="19"/>
  <c r="EX53" i="19"/>
  <c r="CS53" i="19"/>
  <c r="EW53" i="19"/>
  <c r="CR53" i="19"/>
  <c r="EV53" i="19"/>
  <c r="CQ53" i="19"/>
  <c r="EU53" i="19"/>
  <c r="CP53" i="19"/>
  <c r="ET53" i="19"/>
  <c r="CO53" i="19"/>
  <c r="ES53" i="19"/>
  <c r="CN53" i="19"/>
  <c r="ER53" i="19"/>
  <c r="CM53" i="19"/>
  <c r="EQ53" i="19"/>
  <c r="CL53" i="19"/>
  <c r="EP53" i="19"/>
  <c r="CK53" i="19"/>
  <c r="EO53" i="19"/>
  <c r="CJ53" i="19"/>
  <c r="EN53" i="19"/>
  <c r="CI53" i="19"/>
  <c r="EM53" i="19"/>
  <c r="CH53" i="19"/>
  <c r="EL53" i="19"/>
  <c r="CG53" i="19"/>
  <c r="EK53" i="19"/>
  <c r="CF53" i="19"/>
  <c r="EJ53" i="19"/>
  <c r="CE53" i="19"/>
  <c r="EI53" i="19"/>
  <c r="CD53" i="19"/>
  <c r="EH53" i="19"/>
  <c r="CC53" i="19"/>
  <c r="EG53" i="19"/>
  <c r="CB53" i="19"/>
  <c r="EF53" i="19"/>
  <c r="CA53" i="19"/>
  <c r="EE53" i="19"/>
  <c r="BZ53" i="19"/>
  <c r="ED53" i="19"/>
  <c r="BY53" i="19"/>
  <c r="EC53" i="19"/>
  <c r="BX53" i="19"/>
  <c r="EB53" i="19"/>
  <c r="BW53" i="19"/>
  <c r="EA53" i="19"/>
  <c r="BV53" i="19"/>
  <c r="DZ53" i="19"/>
  <c r="BU53" i="19"/>
  <c r="DY53" i="19"/>
  <c r="BT53" i="19"/>
  <c r="DX53" i="19"/>
  <c r="BS53" i="19"/>
  <c r="DW53" i="19"/>
  <c r="BR53" i="19"/>
  <c r="DV53" i="19"/>
  <c r="BQ53" i="19"/>
  <c r="DU53" i="19"/>
  <c r="BP53" i="19"/>
  <c r="DT53" i="19"/>
  <c r="BO53" i="19"/>
  <c r="DS53" i="19"/>
  <c r="BN53" i="19"/>
  <c r="DR53" i="19"/>
  <c r="BM53" i="19"/>
  <c r="DQ53" i="19"/>
  <c r="BL53" i="19"/>
  <c r="DP53" i="19"/>
  <c r="BK53" i="19"/>
  <c r="DO53" i="19"/>
  <c r="BJ53" i="19"/>
  <c r="DN53" i="19"/>
  <c r="DM53" i="19"/>
  <c r="DL53" i="19"/>
  <c r="DK53" i="19"/>
  <c r="DJ53" i="19"/>
  <c r="DI53" i="19"/>
  <c r="CZ52" i="19"/>
  <c r="FD52" i="19"/>
  <c r="CY52" i="19"/>
  <c r="FC52" i="19"/>
  <c r="CX52" i="19"/>
  <c r="FB52" i="19"/>
  <c r="CW52" i="19"/>
  <c r="FA52" i="19"/>
  <c r="CV52" i="19"/>
  <c r="EZ52" i="19"/>
  <c r="CU52" i="19"/>
  <c r="EY52" i="19"/>
  <c r="CT52" i="19"/>
  <c r="EX52" i="19"/>
  <c r="CS52" i="19"/>
  <c r="EW52" i="19"/>
  <c r="CR52" i="19"/>
  <c r="EV52" i="19"/>
  <c r="CQ52" i="19"/>
  <c r="EU52" i="19"/>
  <c r="CP52" i="19"/>
  <c r="ET52" i="19"/>
  <c r="CO52" i="19"/>
  <c r="ES52" i="19"/>
  <c r="CN52" i="19"/>
  <c r="ER52" i="19"/>
  <c r="CM52" i="19"/>
  <c r="EQ52" i="19"/>
  <c r="CL52" i="19"/>
  <c r="EP52" i="19"/>
  <c r="CK52" i="19"/>
  <c r="EO52" i="19"/>
  <c r="CJ52" i="19"/>
  <c r="EN52" i="19"/>
  <c r="CI52" i="19"/>
  <c r="EM52" i="19"/>
  <c r="CH52" i="19"/>
  <c r="EL52" i="19"/>
  <c r="CG52" i="19"/>
  <c r="EK52" i="19"/>
  <c r="CF52" i="19"/>
  <c r="EJ52" i="19"/>
  <c r="CE52" i="19"/>
  <c r="EI52" i="19"/>
  <c r="CD52" i="19"/>
  <c r="EH52" i="19"/>
  <c r="CC52" i="19"/>
  <c r="EG52" i="19"/>
  <c r="CB52" i="19"/>
  <c r="EF52" i="19"/>
  <c r="CA52" i="19"/>
  <c r="EE52" i="19"/>
  <c r="BZ52" i="19"/>
  <c r="ED52" i="19"/>
  <c r="BY52" i="19"/>
  <c r="EC52" i="19"/>
  <c r="BX52" i="19"/>
  <c r="EB52" i="19"/>
  <c r="BW52" i="19"/>
  <c r="EA52" i="19"/>
  <c r="BV52" i="19"/>
  <c r="DZ52" i="19"/>
  <c r="BU52" i="19"/>
  <c r="DY52" i="19"/>
  <c r="BT52" i="19"/>
  <c r="DX52" i="19"/>
  <c r="BS52" i="19"/>
  <c r="DW52" i="19"/>
  <c r="BR52" i="19"/>
  <c r="DV52" i="19"/>
  <c r="BQ52" i="19"/>
  <c r="DU52" i="19"/>
  <c r="BP52" i="19"/>
  <c r="DT52" i="19"/>
  <c r="BO52" i="19"/>
  <c r="DS52" i="19"/>
  <c r="BN52" i="19"/>
  <c r="DR52" i="19"/>
  <c r="BM52" i="19"/>
  <c r="DQ52" i="19"/>
  <c r="BL52" i="19"/>
  <c r="DP52" i="19"/>
  <c r="BK52" i="19"/>
  <c r="DO52" i="19"/>
  <c r="BJ52" i="19"/>
  <c r="DN52" i="19"/>
  <c r="DM52" i="19"/>
  <c r="DL52" i="19"/>
  <c r="DK52" i="19"/>
  <c r="DJ52" i="19"/>
  <c r="DI52" i="19"/>
  <c r="CZ51" i="19"/>
  <c r="FD51" i="19"/>
  <c r="CY51" i="19"/>
  <c r="FC51" i="19"/>
  <c r="CX51" i="19"/>
  <c r="FB51" i="19"/>
  <c r="CW51" i="19"/>
  <c r="FA51" i="19"/>
  <c r="CV51" i="19"/>
  <c r="EZ51" i="19"/>
  <c r="CU51" i="19"/>
  <c r="EY51" i="19"/>
  <c r="CT51" i="19"/>
  <c r="EX51" i="19"/>
  <c r="CS51" i="19"/>
  <c r="EW51" i="19"/>
  <c r="CR51" i="19"/>
  <c r="EV51" i="19"/>
  <c r="CQ51" i="19"/>
  <c r="EU51" i="19"/>
  <c r="CP51" i="19"/>
  <c r="ET51" i="19"/>
  <c r="CO51" i="19"/>
  <c r="ES51" i="19"/>
  <c r="CN51" i="19"/>
  <c r="ER51" i="19"/>
  <c r="CM51" i="19"/>
  <c r="EQ51" i="19"/>
  <c r="CL51" i="19"/>
  <c r="EP51" i="19"/>
  <c r="CK51" i="19"/>
  <c r="EO51" i="19"/>
  <c r="CJ51" i="19"/>
  <c r="EN51" i="19"/>
  <c r="CI51" i="19"/>
  <c r="EM51" i="19"/>
  <c r="CH51" i="19"/>
  <c r="EL51" i="19"/>
  <c r="CG51" i="19"/>
  <c r="EK51" i="19"/>
  <c r="CF51" i="19"/>
  <c r="EJ51" i="19"/>
  <c r="CE51" i="19"/>
  <c r="EI51" i="19"/>
  <c r="CD51" i="19"/>
  <c r="EH51" i="19"/>
  <c r="CC51" i="19"/>
  <c r="EG51" i="19"/>
  <c r="CB51" i="19"/>
  <c r="EF51" i="19"/>
  <c r="CA51" i="19"/>
  <c r="EE51" i="19"/>
  <c r="BZ51" i="19"/>
  <c r="ED51" i="19"/>
  <c r="BY51" i="19"/>
  <c r="EC51" i="19"/>
  <c r="BX51" i="19"/>
  <c r="EB51" i="19"/>
  <c r="BW51" i="19"/>
  <c r="EA51" i="19"/>
  <c r="BV51" i="19"/>
  <c r="DZ51" i="19"/>
  <c r="BU51" i="19"/>
  <c r="DY51" i="19"/>
  <c r="BT51" i="19"/>
  <c r="DX51" i="19"/>
  <c r="BS51" i="19"/>
  <c r="DW51" i="19"/>
  <c r="BR51" i="19"/>
  <c r="DV51" i="19"/>
  <c r="BQ51" i="19"/>
  <c r="DU51" i="19"/>
  <c r="BP51" i="19"/>
  <c r="DT51" i="19"/>
  <c r="BO51" i="19"/>
  <c r="DS51" i="19"/>
  <c r="BN51" i="19"/>
  <c r="DR51" i="19"/>
  <c r="BM51" i="19"/>
  <c r="DQ51" i="19"/>
  <c r="BL51" i="19"/>
  <c r="DP51" i="19"/>
  <c r="BK51" i="19"/>
  <c r="DO51" i="19"/>
  <c r="BJ51" i="19"/>
  <c r="DN51" i="19"/>
  <c r="DM51" i="19"/>
  <c r="DL51" i="19"/>
  <c r="DK51" i="19"/>
  <c r="DJ51" i="19"/>
  <c r="DI51" i="19"/>
  <c r="CZ50" i="19"/>
  <c r="FD50" i="19"/>
  <c r="CY50" i="19"/>
  <c r="FC50" i="19"/>
  <c r="CX50" i="19"/>
  <c r="FB50" i="19"/>
  <c r="CW50" i="19"/>
  <c r="FA50" i="19"/>
  <c r="CV50" i="19"/>
  <c r="EZ50" i="19"/>
  <c r="CU50" i="19"/>
  <c r="EY50" i="19"/>
  <c r="CT50" i="19"/>
  <c r="EX50" i="19"/>
  <c r="CS50" i="19"/>
  <c r="EW50" i="19"/>
  <c r="CR50" i="19"/>
  <c r="EV50" i="19"/>
  <c r="CQ50" i="19"/>
  <c r="EU50" i="19"/>
  <c r="CP50" i="19"/>
  <c r="ET50" i="19"/>
  <c r="CO50" i="19"/>
  <c r="ES50" i="19"/>
  <c r="CN50" i="19"/>
  <c r="ER50" i="19"/>
  <c r="CM50" i="19"/>
  <c r="EQ50" i="19"/>
  <c r="CL50" i="19"/>
  <c r="EP50" i="19"/>
  <c r="CK50" i="19"/>
  <c r="EO50" i="19"/>
  <c r="CJ50" i="19"/>
  <c r="EN50" i="19"/>
  <c r="CI50" i="19"/>
  <c r="EM50" i="19"/>
  <c r="CH50" i="19"/>
  <c r="EL50" i="19"/>
  <c r="CG50" i="19"/>
  <c r="EK50" i="19"/>
  <c r="CF50" i="19"/>
  <c r="EJ50" i="19"/>
  <c r="CE50" i="19"/>
  <c r="EI50" i="19"/>
  <c r="CD50" i="19"/>
  <c r="EH50" i="19"/>
  <c r="CC50" i="19"/>
  <c r="EG50" i="19"/>
  <c r="CB50" i="19"/>
  <c r="EF50" i="19"/>
  <c r="CA50" i="19"/>
  <c r="EE50" i="19"/>
  <c r="BZ50" i="19"/>
  <c r="ED50" i="19"/>
  <c r="BY50" i="19"/>
  <c r="EC50" i="19"/>
  <c r="BX50" i="19"/>
  <c r="EB50" i="19"/>
  <c r="BW50" i="19"/>
  <c r="EA50" i="19"/>
  <c r="BV50" i="19"/>
  <c r="DZ50" i="19"/>
  <c r="BU50" i="19"/>
  <c r="DY50" i="19"/>
  <c r="BT50" i="19"/>
  <c r="DX50" i="19"/>
  <c r="BS50" i="19"/>
  <c r="DW50" i="19"/>
  <c r="BR50" i="19"/>
  <c r="DV50" i="19"/>
  <c r="BQ50" i="19"/>
  <c r="DU50" i="19"/>
  <c r="BP50" i="19"/>
  <c r="DT50" i="19"/>
  <c r="BO50" i="19"/>
  <c r="DS50" i="19"/>
  <c r="BN50" i="19"/>
  <c r="DR50" i="19"/>
  <c r="BM50" i="19"/>
  <c r="DQ50" i="19"/>
  <c r="BL50" i="19"/>
  <c r="DP50" i="19"/>
  <c r="BK50" i="19"/>
  <c r="DO50" i="19"/>
  <c r="BJ50" i="19"/>
  <c r="DN50" i="19"/>
  <c r="DM50" i="19"/>
  <c r="DL50" i="19"/>
  <c r="DK50" i="19"/>
  <c r="DJ50" i="19"/>
  <c r="DI50" i="19"/>
  <c r="CZ49" i="19"/>
  <c r="FD49" i="19"/>
  <c r="CY49" i="19"/>
  <c r="FC49" i="19"/>
  <c r="CX49" i="19"/>
  <c r="FB49" i="19"/>
  <c r="CW49" i="19"/>
  <c r="FA49" i="19"/>
  <c r="CV49" i="19"/>
  <c r="EZ49" i="19"/>
  <c r="CU49" i="19"/>
  <c r="EY49" i="19"/>
  <c r="CT49" i="19"/>
  <c r="EX49" i="19"/>
  <c r="CS49" i="19"/>
  <c r="EW49" i="19"/>
  <c r="CR49" i="19"/>
  <c r="EV49" i="19"/>
  <c r="CQ49" i="19"/>
  <c r="EU49" i="19"/>
  <c r="CP49" i="19"/>
  <c r="ET49" i="19"/>
  <c r="CO49" i="19"/>
  <c r="ES49" i="19"/>
  <c r="CN49" i="19"/>
  <c r="ER49" i="19"/>
  <c r="CM49" i="19"/>
  <c r="EQ49" i="19"/>
  <c r="CL49" i="19"/>
  <c r="EP49" i="19"/>
  <c r="CK49" i="19"/>
  <c r="EO49" i="19"/>
  <c r="CJ49" i="19"/>
  <c r="EN49" i="19"/>
  <c r="CI49" i="19"/>
  <c r="EM49" i="19"/>
  <c r="CH49" i="19"/>
  <c r="EL49" i="19"/>
  <c r="CG49" i="19"/>
  <c r="EK49" i="19"/>
  <c r="CF49" i="19"/>
  <c r="EJ49" i="19"/>
  <c r="CE49" i="19"/>
  <c r="EI49" i="19"/>
  <c r="CD49" i="19"/>
  <c r="EH49" i="19"/>
  <c r="CC49" i="19"/>
  <c r="EG49" i="19"/>
  <c r="CB49" i="19"/>
  <c r="EF49" i="19"/>
  <c r="CA49" i="19"/>
  <c r="EE49" i="19"/>
  <c r="BZ49" i="19"/>
  <c r="ED49" i="19"/>
  <c r="BY49" i="19"/>
  <c r="EC49" i="19"/>
  <c r="BX49" i="19"/>
  <c r="EB49" i="19"/>
  <c r="BW49" i="19"/>
  <c r="EA49" i="19"/>
  <c r="BV49" i="19"/>
  <c r="DZ49" i="19"/>
  <c r="BU49" i="19"/>
  <c r="DY49" i="19"/>
  <c r="BT49" i="19"/>
  <c r="DX49" i="19"/>
  <c r="BS49" i="19"/>
  <c r="DW49" i="19"/>
  <c r="BR49" i="19"/>
  <c r="DV49" i="19"/>
  <c r="BQ49" i="19"/>
  <c r="DU49" i="19"/>
  <c r="BP49" i="19"/>
  <c r="DT49" i="19"/>
  <c r="BO49" i="19"/>
  <c r="DS49" i="19"/>
  <c r="BN49" i="19"/>
  <c r="DR49" i="19"/>
  <c r="BM49" i="19"/>
  <c r="DQ49" i="19"/>
  <c r="BL49" i="19"/>
  <c r="DP49" i="19"/>
  <c r="BK49" i="19"/>
  <c r="DO49" i="19"/>
  <c r="BJ49" i="19"/>
  <c r="DN49" i="19"/>
  <c r="DM49" i="19"/>
  <c r="DL49" i="19"/>
  <c r="DK49" i="19"/>
  <c r="DJ49" i="19"/>
  <c r="DI49" i="19"/>
  <c r="CZ48" i="19"/>
  <c r="FD48" i="19"/>
  <c r="CY48" i="19"/>
  <c r="FC48" i="19" s="1"/>
  <c r="CX48" i="19"/>
  <c r="FB48" i="19"/>
  <c r="CW48" i="19"/>
  <c r="FA48" i="19"/>
  <c r="CV48" i="19"/>
  <c r="EZ48" i="19"/>
  <c r="CU48" i="19"/>
  <c r="EY48" i="19"/>
  <c r="CT48" i="19"/>
  <c r="EX48" i="19" s="1"/>
  <c r="CS48" i="19"/>
  <c r="EW48" i="19"/>
  <c r="CR48" i="19"/>
  <c r="EV48" i="19"/>
  <c r="CQ48" i="19"/>
  <c r="EU48" i="19"/>
  <c r="CP48" i="19"/>
  <c r="ET48" i="19"/>
  <c r="CO48" i="19"/>
  <c r="ES48" i="19"/>
  <c r="CN48" i="19"/>
  <c r="ER48" i="19"/>
  <c r="CM48" i="19"/>
  <c r="EQ48" i="19"/>
  <c r="CL48" i="19"/>
  <c r="EP48" i="19"/>
  <c r="CK48" i="19"/>
  <c r="EO48" i="19"/>
  <c r="CJ48" i="19"/>
  <c r="EN48" i="19"/>
  <c r="CI48" i="19"/>
  <c r="EM48" i="19"/>
  <c r="CH48" i="19"/>
  <c r="EL48" i="19"/>
  <c r="CG48" i="19"/>
  <c r="EK48" i="19"/>
  <c r="CF48" i="19"/>
  <c r="EJ48" i="19"/>
  <c r="CE48" i="19"/>
  <c r="EI48" i="19"/>
  <c r="CD48" i="19"/>
  <c r="EH48" i="19"/>
  <c r="CC48" i="19"/>
  <c r="EG48" i="19"/>
  <c r="CB48" i="19"/>
  <c r="EF48" i="19"/>
  <c r="CA48" i="19"/>
  <c r="EE48" i="19"/>
  <c r="BZ48" i="19"/>
  <c r="ED48" i="19"/>
  <c r="BY48" i="19"/>
  <c r="EC48" i="19"/>
  <c r="BX48" i="19"/>
  <c r="EB48" i="19"/>
  <c r="BW48" i="19"/>
  <c r="EA48" i="19"/>
  <c r="BV48" i="19"/>
  <c r="DZ48" i="19"/>
  <c r="BU48" i="19"/>
  <c r="DY48" i="19"/>
  <c r="BT48" i="19"/>
  <c r="DX48" i="19"/>
  <c r="BS48" i="19"/>
  <c r="DW48" i="19"/>
  <c r="BR48" i="19"/>
  <c r="DV48" i="19"/>
  <c r="BQ48" i="19"/>
  <c r="DU48" i="19"/>
  <c r="BP48" i="19"/>
  <c r="DT48" i="19"/>
  <c r="BO48" i="19"/>
  <c r="DS48" i="19"/>
  <c r="BN48" i="19"/>
  <c r="DR48" i="19"/>
  <c r="BM48" i="19"/>
  <c r="DQ48" i="19"/>
  <c r="BL48" i="19"/>
  <c r="DP48" i="19"/>
  <c r="BK48" i="19"/>
  <c r="DO48" i="19"/>
  <c r="BJ48" i="19"/>
  <c r="DN48" i="19"/>
  <c r="DM48" i="19"/>
  <c r="DL48" i="19"/>
  <c r="DK48" i="19"/>
  <c r="DJ48" i="19"/>
  <c r="DI48" i="19"/>
  <c r="CZ47" i="19"/>
  <c r="FD47" i="19"/>
  <c r="CY47" i="19"/>
  <c r="FC47" i="19"/>
  <c r="CX47" i="19"/>
  <c r="FB47" i="19"/>
  <c r="CW47" i="19"/>
  <c r="FA47" i="19"/>
  <c r="CV47" i="19"/>
  <c r="EZ47" i="19"/>
  <c r="CU47" i="19"/>
  <c r="EY47" i="19"/>
  <c r="CT47" i="19"/>
  <c r="EX47" i="19"/>
  <c r="CS47" i="19"/>
  <c r="EW47" i="19"/>
  <c r="CR47" i="19"/>
  <c r="EV47" i="19"/>
  <c r="CQ47" i="19"/>
  <c r="EU47" i="19"/>
  <c r="CP47" i="19"/>
  <c r="ET47" i="19"/>
  <c r="CO47" i="19"/>
  <c r="ES47" i="19"/>
  <c r="CN47" i="19"/>
  <c r="ER47" i="19"/>
  <c r="CM47" i="19"/>
  <c r="EQ47" i="19"/>
  <c r="CL47" i="19"/>
  <c r="EP47" i="19"/>
  <c r="CK47" i="19"/>
  <c r="EO47" i="19"/>
  <c r="CJ47" i="19"/>
  <c r="EN47" i="19"/>
  <c r="CI47" i="19"/>
  <c r="EM47" i="19"/>
  <c r="CH47" i="19"/>
  <c r="EL47" i="19"/>
  <c r="CG47" i="19"/>
  <c r="EK47" i="19"/>
  <c r="CF47" i="19"/>
  <c r="EJ47" i="19"/>
  <c r="CE47" i="19"/>
  <c r="EI47" i="19"/>
  <c r="CD47" i="19"/>
  <c r="EH47" i="19"/>
  <c r="CC47" i="19"/>
  <c r="EG47" i="19"/>
  <c r="CB47" i="19"/>
  <c r="EF47" i="19"/>
  <c r="CA47" i="19"/>
  <c r="EE47" i="19"/>
  <c r="BZ47" i="19"/>
  <c r="ED47" i="19"/>
  <c r="BY47" i="19"/>
  <c r="EC47" i="19"/>
  <c r="BX47" i="19"/>
  <c r="EB47" i="19"/>
  <c r="BW47" i="19"/>
  <c r="EA47" i="19"/>
  <c r="BV47" i="19"/>
  <c r="DZ47" i="19"/>
  <c r="BU47" i="19"/>
  <c r="DY47" i="19"/>
  <c r="BT47" i="19"/>
  <c r="DX47" i="19"/>
  <c r="BS47" i="19"/>
  <c r="DW47" i="19"/>
  <c r="BR47" i="19"/>
  <c r="DV47" i="19"/>
  <c r="BQ47" i="19"/>
  <c r="DU47" i="19"/>
  <c r="BP47" i="19"/>
  <c r="DT47" i="19"/>
  <c r="BO47" i="19"/>
  <c r="DS47" i="19"/>
  <c r="BN47" i="19"/>
  <c r="DR47" i="19"/>
  <c r="BM47" i="19"/>
  <c r="DQ47" i="19"/>
  <c r="BL47" i="19"/>
  <c r="DP47" i="19"/>
  <c r="BK47" i="19"/>
  <c r="DO47" i="19"/>
  <c r="BJ47" i="19"/>
  <c r="DN47" i="19"/>
  <c r="DM47" i="19"/>
  <c r="DL47" i="19"/>
  <c r="DK47" i="19"/>
  <c r="DJ47" i="19"/>
  <c r="DI47" i="19"/>
  <c r="CZ46" i="19"/>
  <c r="FD46" i="19"/>
  <c r="CY46" i="19"/>
  <c r="FC46" i="19"/>
  <c r="CX46" i="19"/>
  <c r="FB46" i="19"/>
  <c r="CW46" i="19"/>
  <c r="FA46" i="19"/>
  <c r="CV46" i="19"/>
  <c r="EZ46" i="19"/>
  <c r="CU46" i="19"/>
  <c r="EY46" i="19"/>
  <c r="CT46" i="19"/>
  <c r="EX46" i="19"/>
  <c r="CS46" i="19"/>
  <c r="EW46" i="19"/>
  <c r="CR46" i="19"/>
  <c r="EV46" i="19"/>
  <c r="CQ46" i="19"/>
  <c r="EU46" i="19"/>
  <c r="CP46" i="19"/>
  <c r="ET46" i="19"/>
  <c r="CO46" i="19"/>
  <c r="ES46" i="19"/>
  <c r="CN46" i="19"/>
  <c r="ER46" i="19"/>
  <c r="CM46" i="19"/>
  <c r="EQ46" i="19"/>
  <c r="CL46" i="19"/>
  <c r="EP46" i="19"/>
  <c r="CK46" i="19"/>
  <c r="EO46" i="19"/>
  <c r="CJ46" i="19"/>
  <c r="EN46" i="19"/>
  <c r="CI46" i="19"/>
  <c r="EM46" i="19"/>
  <c r="CH46" i="19"/>
  <c r="EL46" i="19"/>
  <c r="CG46" i="19"/>
  <c r="EK46" i="19"/>
  <c r="CF46" i="19"/>
  <c r="EJ46" i="19"/>
  <c r="CE46" i="19"/>
  <c r="EI46" i="19"/>
  <c r="CD46" i="19"/>
  <c r="EH46" i="19"/>
  <c r="CC46" i="19"/>
  <c r="EG46" i="19"/>
  <c r="CB46" i="19"/>
  <c r="EF46" i="19"/>
  <c r="CA46" i="19"/>
  <c r="EE46" i="19"/>
  <c r="BZ46" i="19"/>
  <c r="ED46" i="19"/>
  <c r="BY46" i="19"/>
  <c r="EC46" i="19"/>
  <c r="BX46" i="19"/>
  <c r="EB46" i="19"/>
  <c r="BW46" i="19"/>
  <c r="EA46" i="19"/>
  <c r="BV46" i="19"/>
  <c r="DZ46" i="19"/>
  <c r="BU46" i="19"/>
  <c r="DY46" i="19"/>
  <c r="BT46" i="19"/>
  <c r="DX46" i="19"/>
  <c r="BS46" i="19"/>
  <c r="DW46" i="19"/>
  <c r="BR46" i="19"/>
  <c r="DV46" i="19"/>
  <c r="BQ46" i="19"/>
  <c r="DU46" i="19"/>
  <c r="BP46" i="19"/>
  <c r="DT46" i="19"/>
  <c r="BO46" i="19"/>
  <c r="DS46" i="19"/>
  <c r="BN46" i="19"/>
  <c r="DR46" i="19"/>
  <c r="BM46" i="19"/>
  <c r="DQ46" i="19"/>
  <c r="BL46" i="19"/>
  <c r="DP46" i="19"/>
  <c r="BK46" i="19"/>
  <c r="DO46" i="19"/>
  <c r="BJ46" i="19"/>
  <c r="DN46" i="19"/>
  <c r="DM46" i="19"/>
  <c r="DL46" i="19"/>
  <c r="DK46" i="19"/>
  <c r="DJ46" i="19"/>
  <c r="DI46" i="19"/>
  <c r="CZ45" i="19"/>
  <c r="FD45" i="19"/>
  <c r="CY45" i="19"/>
  <c r="FC45" i="19"/>
  <c r="CX45" i="19"/>
  <c r="FB45" i="19"/>
  <c r="CW45" i="19"/>
  <c r="FA45" i="19"/>
  <c r="CV45" i="19"/>
  <c r="EZ45" i="19"/>
  <c r="CU45" i="19"/>
  <c r="EY45" i="19"/>
  <c r="CT45" i="19"/>
  <c r="EX45" i="19"/>
  <c r="CS45" i="19"/>
  <c r="EW45" i="19"/>
  <c r="CR45" i="19"/>
  <c r="EV45" i="19"/>
  <c r="CQ45" i="19"/>
  <c r="EU45" i="19"/>
  <c r="CP45" i="19"/>
  <c r="ET45" i="19"/>
  <c r="CO45" i="19"/>
  <c r="ES45" i="19"/>
  <c r="CN45" i="19"/>
  <c r="ER45" i="19"/>
  <c r="CM45" i="19"/>
  <c r="EQ45" i="19"/>
  <c r="CL45" i="19"/>
  <c r="EP45" i="19"/>
  <c r="CK45" i="19"/>
  <c r="EO45" i="19"/>
  <c r="CJ45" i="19"/>
  <c r="EN45" i="19"/>
  <c r="CI45" i="19"/>
  <c r="EM45" i="19"/>
  <c r="CH45" i="19"/>
  <c r="EL45" i="19"/>
  <c r="CG45" i="19"/>
  <c r="EK45" i="19"/>
  <c r="CF45" i="19"/>
  <c r="EJ45" i="19"/>
  <c r="CE45" i="19"/>
  <c r="EI45" i="19"/>
  <c r="CD45" i="19"/>
  <c r="EH45" i="19"/>
  <c r="CC45" i="19"/>
  <c r="EG45" i="19"/>
  <c r="CB45" i="19"/>
  <c r="EF45" i="19"/>
  <c r="CA45" i="19"/>
  <c r="EE45" i="19"/>
  <c r="BZ45" i="19"/>
  <c r="ED45" i="19"/>
  <c r="BY45" i="19"/>
  <c r="EC45" i="19"/>
  <c r="BX45" i="19"/>
  <c r="EB45" i="19"/>
  <c r="BW45" i="19"/>
  <c r="EA45" i="19"/>
  <c r="BV45" i="19"/>
  <c r="DZ45" i="19"/>
  <c r="BU45" i="19"/>
  <c r="DY45" i="19"/>
  <c r="BT45" i="19"/>
  <c r="DX45" i="19"/>
  <c r="BS45" i="19"/>
  <c r="DW45" i="19"/>
  <c r="BR45" i="19"/>
  <c r="DV45" i="19"/>
  <c r="BQ45" i="19"/>
  <c r="DU45" i="19"/>
  <c r="BP45" i="19"/>
  <c r="DT45" i="19"/>
  <c r="BO45" i="19"/>
  <c r="DS45" i="19"/>
  <c r="BN45" i="19"/>
  <c r="DR45" i="19"/>
  <c r="BM45" i="19"/>
  <c r="DQ45" i="19"/>
  <c r="BL45" i="19"/>
  <c r="DP45" i="19"/>
  <c r="BK45" i="19"/>
  <c r="DO45" i="19"/>
  <c r="BJ45" i="19"/>
  <c r="DN45" i="19"/>
  <c r="DM45" i="19"/>
  <c r="DL45" i="19"/>
  <c r="DK45" i="19"/>
  <c r="DJ45" i="19"/>
  <c r="DI45" i="19"/>
  <c r="CZ44" i="19"/>
  <c r="FD44" i="19"/>
  <c r="CY44" i="19"/>
  <c r="FC44" i="19"/>
  <c r="CX44" i="19"/>
  <c r="FB44" i="19"/>
  <c r="CW44" i="19"/>
  <c r="FA44" i="19"/>
  <c r="CV44" i="19"/>
  <c r="EZ44" i="19"/>
  <c r="CU44" i="19"/>
  <c r="EY44" i="19"/>
  <c r="CT44" i="19"/>
  <c r="EX44" i="19"/>
  <c r="CS44" i="19"/>
  <c r="EW44" i="19"/>
  <c r="CR44" i="19"/>
  <c r="EV44" i="19"/>
  <c r="CQ44" i="19"/>
  <c r="EU44" i="19"/>
  <c r="CP44" i="19"/>
  <c r="ET44" i="19"/>
  <c r="CO44" i="19"/>
  <c r="ES44" i="19"/>
  <c r="CN44" i="19"/>
  <c r="ER44" i="19"/>
  <c r="CM44" i="19"/>
  <c r="EQ44" i="19"/>
  <c r="CL44" i="19"/>
  <c r="EP44" i="19"/>
  <c r="CK44" i="19"/>
  <c r="EO44" i="19"/>
  <c r="CJ44" i="19"/>
  <c r="EN44" i="19"/>
  <c r="CI44" i="19"/>
  <c r="EM44" i="19"/>
  <c r="CH44" i="19"/>
  <c r="EL44" i="19"/>
  <c r="CG44" i="19"/>
  <c r="EK44" i="19"/>
  <c r="CF44" i="19"/>
  <c r="EJ44" i="19"/>
  <c r="CE44" i="19"/>
  <c r="EI44" i="19"/>
  <c r="CD44" i="19"/>
  <c r="EH44" i="19"/>
  <c r="CC44" i="19"/>
  <c r="EG44" i="19"/>
  <c r="CB44" i="19"/>
  <c r="EF44" i="19"/>
  <c r="CA44" i="19"/>
  <c r="EE44" i="19"/>
  <c r="BZ44" i="19"/>
  <c r="ED44" i="19"/>
  <c r="BY44" i="19"/>
  <c r="EC44" i="19"/>
  <c r="BX44" i="19"/>
  <c r="EB44" i="19"/>
  <c r="BW44" i="19"/>
  <c r="EA44" i="19"/>
  <c r="BV44" i="19"/>
  <c r="DZ44" i="19"/>
  <c r="BU44" i="19"/>
  <c r="DY44" i="19"/>
  <c r="BT44" i="19"/>
  <c r="DX44" i="19"/>
  <c r="BS44" i="19"/>
  <c r="DW44" i="19"/>
  <c r="BR44" i="19"/>
  <c r="DV44" i="19"/>
  <c r="BQ44" i="19"/>
  <c r="DU44" i="19"/>
  <c r="BP44" i="19"/>
  <c r="DT44" i="19"/>
  <c r="BO44" i="19"/>
  <c r="DS44" i="19"/>
  <c r="BN44" i="19"/>
  <c r="DR44" i="19"/>
  <c r="BM44" i="19"/>
  <c r="DQ44" i="19"/>
  <c r="BL44" i="19"/>
  <c r="DP44" i="19"/>
  <c r="BK44" i="19"/>
  <c r="DO44" i="19"/>
  <c r="BJ44" i="19"/>
  <c r="DN44" i="19"/>
  <c r="DM44" i="19"/>
  <c r="DL44" i="19"/>
  <c r="DK44" i="19"/>
  <c r="DJ44" i="19"/>
  <c r="DI44" i="19"/>
  <c r="CZ43" i="19"/>
  <c r="FD43" i="19"/>
  <c r="CY43" i="19"/>
  <c r="FC43" i="19"/>
  <c r="CX43" i="19"/>
  <c r="FB43" i="19"/>
  <c r="CW43" i="19"/>
  <c r="FA43" i="19"/>
  <c r="CV43" i="19"/>
  <c r="EZ43" i="19"/>
  <c r="CU43" i="19"/>
  <c r="EY43" i="19"/>
  <c r="CT43" i="19"/>
  <c r="EX43" i="19"/>
  <c r="CS43" i="19"/>
  <c r="EW43" i="19"/>
  <c r="CR43" i="19"/>
  <c r="EV43" i="19"/>
  <c r="CQ43" i="19"/>
  <c r="EU43" i="19"/>
  <c r="CP43" i="19"/>
  <c r="ET43" i="19"/>
  <c r="CO43" i="19"/>
  <c r="ES43" i="19"/>
  <c r="CN43" i="19"/>
  <c r="ER43" i="19"/>
  <c r="CM43" i="19"/>
  <c r="EQ43" i="19"/>
  <c r="CL43" i="19"/>
  <c r="EP43" i="19"/>
  <c r="CK43" i="19"/>
  <c r="EO43" i="19"/>
  <c r="CJ43" i="19"/>
  <c r="EN43" i="19"/>
  <c r="CI43" i="19"/>
  <c r="EM43" i="19"/>
  <c r="CH43" i="19"/>
  <c r="EL43" i="19"/>
  <c r="CG43" i="19"/>
  <c r="EK43" i="19"/>
  <c r="CF43" i="19"/>
  <c r="EJ43" i="19"/>
  <c r="CE43" i="19"/>
  <c r="EI43" i="19"/>
  <c r="CD43" i="19"/>
  <c r="EH43" i="19"/>
  <c r="CC43" i="19"/>
  <c r="EG43" i="19"/>
  <c r="CB43" i="19"/>
  <c r="EF43" i="19"/>
  <c r="CA43" i="19"/>
  <c r="EE43" i="19"/>
  <c r="BZ43" i="19"/>
  <c r="ED43" i="19"/>
  <c r="BY43" i="19"/>
  <c r="EC43" i="19"/>
  <c r="BX43" i="19"/>
  <c r="EB43" i="19"/>
  <c r="BW43" i="19"/>
  <c r="EA43" i="19"/>
  <c r="BV43" i="19"/>
  <c r="DZ43" i="19"/>
  <c r="BU43" i="19"/>
  <c r="DY43" i="19"/>
  <c r="BT43" i="19"/>
  <c r="DX43" i="19"/>
  <c r="BS43" i="19"/>
  <c r="DW43" i="19"/>
  <c r="BR43" i="19"/>
  <c r="DV43" i="19"/>
  <c r="BQ43" i="19"/>
  <c r="DU43" i="19"/>
  <c r="BP43" i="19"/>
  <c r="DT43" i="19"/>
  <c r="BO43" i="19"/>
  <c r="DS43" i="19"/>
  <c r="BN43" i="19"/>
  <c r="DR43" i="19"/>
  <c r="BM43" i="19"/>
  <c r="DQ43" i="19"/>
  <c r="BL43" i="19"/>
  <c r="DP43" i="19"/>
  <c r="BK43" i="19"/>
  <c r="DO43" i="19"/>
  <c r="BJ43" i="19"/>
  <c r="DN43" i="19"/>
  <c r="DM43" i="19"/>
  <c r="DL43" i="19"/>
  <c r="DK43" i="19"/>
  <c r="DJ43" i="19"/>
  <c r="DI43" i="19"/>
  <c r="CZ42" i="19"/>
  <c r="FD42" i="19"/>
  <c r="CY42" i="19"/>
  <c r="FC42" i="19"/>
  <c r="CX42" i="19"/>
  <c r="FB42" i="19"/>
  <c r="CW42" i="19"/>
  <c r="FA42" i="19"/>
  <c r="CV42" i="19"/>
  <c r="EZ42" i="19"/>
  <c r="CU42" i="19"/>
  <c r="EY42" i="19"/>
  <c r="CT42" i="19"/>
  <c r="EX42" i="19"/>
  <c r="CS42" i="19"/>
  <c r="EW42" i="19"/>
  <c r="CR42" i="19"/>
  <c r="EV42" i="19"/>
  <c r="CQ42" i="19"/>
  <c r="EU42" i="19"/>
  <c r="CP42" i="19"/>
  <c r="ET42" i="19"/>
  <c r="CO42" i="19"/>
  <c r="ES42" i="19"/>
  <c r="CN42" i="19"/>
  <c r="ER42" i="19"/>
  <c r="CM42" i="19"/>
  <c r="EQ42" i="19"/>
  <c r="CL42" i="19"/>
  <c r="EP42" i="19"/>
  <c r="CK42" i="19"/>
  <c r="EO42" i="19"/>
  <c r="CJ42" i="19"/>
  <c r="EN42" i="19"/>
  <c r="CI42" i="19"/>
  <c r="EM42" i="19"/>
  <c r="CH42" i="19"/>
  <c r="EL42" i="19"/>
  <c r="CG42" i="19"/>
  <c r="EK42" i="19"/>
  <c r="CF42" i="19"/>
  <c r="EJ42" i="19"/>
  <c r="CE42" i="19"/>
  <c r="EI42" i="19"/>
  <c r="CD42" i="19"/>
  <c r="EH42" i="19"/>
  <c r="CC42" i="19"/>
  <c r="EG42" i="19"/>
  <c r="CB42" i="19"/>
  <c r="EF42" i="19"/>
  <c r="CA42" i="19"/>
  <c r="EE42" i="19"/>
  <c r="BZ42" i="19"/>
  <c r="ED42" i="19"/>
  <c r="BY42" i="19"/>
  <c r="EC42" i="19"/>
  <c r="BX42" i="19"/>
  <c r="EB42" i="19"/>
  <c r="BW42" i="19"/>
  <c r="EA42" i="19"/>
  <c r="BV42" i="19"/>
  <c r="DZ42" i="19"/>
  <c r="BU42" i="19"/>
  <c r="DY42" i="19"/>
  <c r="BT42" i="19"/>
  <c r="DX42" i="19"/>
  <c r="BS42" i="19"/>
  <c r="DW42" i="19"/>
  <c r="BR42" i="19"/>
  <c r="DV42" i="19"/>
  <c r="BQ42" i="19"/>
  <c r="DU42" i="19"/>
  <c r="BP42" i="19"/>
  <c r="DT42" i="19"/>
  <c r="BO42" i="19"/>
  <c r="DS42" i="19"/>
  <c r="BN42" i="19"/>
  <c r="DR42" i="19"/>
  <c r="BM42" i="19"/>
  <c r="DQ42" i="19"/>
  <c r="BL42" i="19"/>
  <c r="DP42" i="19"/>
  <c r="BK42" i="19"/>
  <c r="DO42" i="19"/>
  <c r="BJ42" i="19"/>
  <c r="DN42" i="19"/>
  <c r="DM42" i="19"/>
  <c r="DL42" i="19"/>
  <c r="DK42" i="19"/>
  <c r="DJ42" i="19"/>
  <c r="DI42" i="19"/>
  <c r="CZ41" i="19"/>
  <c r="FD41" i="19"/>
  <c r="CY41" i="19"/>
  <c r="FC41" i="19"/>
  <c r="CX41" i="19"/>
  <c r="FB41" i="19"/>
  <c r="CW41" i="19"/>
  <c r="FA41" i="19"/>
  <c r="CV41" i="19"/>
  <c r="EZ41" i="19"/>
  <c r="CU41" i="19"/>
  <c r="EY41" i="19"/>
  <c r="CT41" i="19"/>
  <c r="EX41" i="19"/>
  <c r="CS41" i="19"/>
  <c r="EW41" i="19"/>
  <c r="CR41" i="19"/>
  <c r="EV41" i="19"/>
  <c r="CQ41" i="19"/>
  <c r="EU41" i="19"/>
  <c r="CP41" i="19"/>
  <c r="ET41" i="19"/>
  <c r="CO41" i="19"/>
  <c r="ES41" i="19"/>
  <c r="CN41" i="19"/>
  <c r="ER41" i="19"/>
  <c r="CM41" i="19"/>
  <c r="EQ41" i="19"/>
  <c r="CL41" i="19"/>
  <c r="EP41" i="19"/>
  <c r="CK41" i="19"/>
  <c r="EO41" i="19"/>
  <c r="CJ41" i="19"/>
  <c r="EN41" i="19"/>
  <c r="CI41" i="19"/>
  <c r="EM41" i="19"/>
  <c r="CH41" i="19"/>
  <c r="EL41" i="19"/>
  <c r="CG41" i="19"/>
  <c r="EK41" i="19"/>
  <c r="CF41" i="19"/>
  <c r="EJ41" i="19"/>
  <c r="CE41" i="19"/>
  <c r="EI41" i="19"/>
  <c r="CD41" i="19"/>
  <c r="EH41" i="19"/>
  <c r="CC41" i="19"/>
  <c r="EG41" i="19"/>
  <c r="CB41" i="19"/>
  <c r="EF41" i="19"/>
  <c r="CA41" i="19"/>
  <c r="EE41" i="19"/>
  <c r="BZ41" i="19"/>
  <c r="ED41" i="19"/>
  <c r="BY41" i="19"/>
  <c r="EC41" i="19"/>
  <c r="BX41" i="19"/>
  <c r="EB41" i="19"/>
  <c r="BW41" i="19"/>
  <c r="EA41" i="19"/>
  <c r="BV41" i="19"/>
  <c r="DZ41" i="19"/>
  <c r="BU41" i="19"/>
  <c r="DY41" i="19"/>
  <c r="BT41" i="19"/>
  <c r="DX41" i="19"/>
  <c r="BS41" i="19"/>
  <c r="DW41" i="19"/>
  <c r="BR41" i="19"/>
  <c r="DV41" i="19"/>
  <c r="BQ41" i="19"/>
  <c r="DU41" i="19"/>
  <c r="BP41" i="19"/>
  <c r="DT41" i="19"/>
  <c r="BO41" i="19"/>
  <c r="DS41" i="19"/>
  <c r="BN41" i="19"/>
  <c r="DR41" i="19"/>
  <c r="BM41" i="19"/>
  <c r="DQ41" i="19"/>
  <c r="BL41" i="19"/>
  <c r="DP41" i="19"/>
  <c r="BK41" i="19"/>
  <c r="DO41" i="19"/>
  <c r="BJ41" i="19"/>
  <c r="DN41" i="19"/>
  <c r="DM41" i="19"/>
  <c r="DL41" i="19"/>
  <c r="DK41" i="19"/>
  <c r="DJ41" i="19"/>
  <c r="DI41" i="19"/>
  <c r="CZ40" i="19"/>
  <c r="FD40" i="19"/>
  <c r="CY40" i="19"/>
  <c r="FC40" i="19"/>
  <c r="CX40" i="19"/>
  <c r="FB40" i="19"/>
  <c r="CW40" i="19"/>
  <c r="FA40" i="19"/>
  <c r="CV40" i="19"/>
  <c r="EZ40" i="19"/>
  <c r="CU40" i="19"/>
  <c r="EY40" i="19"/>
  <c r="CT40" i="19"/>
  <c r="EX40" i="19"/>
  <c r="CS40" i="19"/>
  <c r="EW40" i="19"/>
  <c r="CR40" i="19"/>
  <c r="EV40" i="19"/>
  <c r="CQ40" i="19"/>
  <c r="EU40" i="19"/>
  <c r="CP40" i="19"/>
  <c r="ET40" i="19"/>
  <c r="CO40" i="19"/>
  <c r="ES40" i="19"/>
  <c r="CN40" i="19"/>
  <c r="ER40" i="19"/>
  <c r="CM40" i="19"/>
  <c r="EQ40" i="19"/>
  <c r="CL40" i="19"/>
  <c r="EP40" i="19"/>
  <c r="CK40" i="19"/>
  <c r="EO40" i="19"/>
  <c r="CJ40" i="19"/>
  <c r="EN40" i="19"/>
  <c r="CI40" i="19"/>
  <c r="EM40" i="19"/>
  <c r="CH40" i="19"/>
  <c r="EL40" i="19"/>
  <c r="CG40" i="19"/>
  <c r="EK40" i="19"/>
  <c r="CF40" i="19"/>
  <c r="EJ40" i="19"/>
  <c r="CE40" i="19"/>
  <c r="EI40" i="19"/>
  <c r="CD40" i="19"/>
  <c r="EH40" i="19"/>
  <c r="CC40" i="19"/>
  <c r="EG40" i="19"/>
  <c r="CB40" i="19"/>
  <c r="EF40" i="19"/>
  <c r="CA40" i="19"/>
  <c r="EE40" i="19"/>
  <c r="BZ40" i="19"/>
  <c r="ED40" i="19"/>
  <c r="BY40" i="19"/>
  <c r="EC40" i="19"/>
  <c r="BX40" i="19"/>
  <c r="EB40" i="19"/>
  <c r="BW40" i="19"/>
  <c r="EA40" i="19"/>
  <c r="BV40" i="19"/>
  <c r="DZ40" i="19"/>
  <c r="BU40" i="19"/>
  <c r="DY40" i="19"/>
  <c r="BT40" i="19"/>
  <c r="DX40" i="19"/>
  <c r="BS40" i="19"/>
  <c r="DW40" i="19"/>
  <c r="BR40" i="19"/>
  <c r="DV40" i="19"/>
  <c r="BQ40" i="19"/>
  <c r="DU40" i="19"/>
  <c r="BP40" i="19"/>
  <c r="DT40" i="19"/>
  <c r="BO40" i="19"/>
  <c r="DS40" i="19"/>
  <c r="BN40" i="19"/>
  <c r="DR40" i="19"/>
  <c r="BM40" i="19"/>
  <c r="DQ40" i="19"/>
  <c r="BL40" i="19"/>
  <c r="DP40" i="19"/>
  <c r="BK40" i="19"/>
  <c r="DO40" i="19"/>
  <c r="BJ40" i="19"/>
  <c r="DN40" i="19"/>
  <c r="DM40" i="19"/>
  <c r="DL40" i="19"/>
  <c r="DK40" i="19"/>
  <c r="DJ40" i="19"/>
  <c r="DI40" i="19"/>
  <c r="CZ39" i="19"/>
  <c r="FD39" i="19"/>
  <c r="CY39" i="19"/>
  <c r="FC39" i="19"/>
  <c r="CX39" i="19"/>
  <c r="FB39" i="19"/>
  <c r="CW39" i="19"/>
  <c r="FA39" i="19"/>
  <c r="CV39" i="19"/>
  <c r="EZ39" i="19"/>
  <c r="CU39" i="19"/>
  <c r="EY39" i="19"/>
  <c r="CT39" i="19"/>
  <c r="EX39" i="19"/>
  <c r="CS39" i="19"/>
  <c r="EW39" i="19"/>
  <c r="CR39" i="19"/>
  <c r="EV39" i="19"/>
  <c r="CQ39" i="19"/>
  <c r="EU39" i="19"/>
  <c r="CP39" i="19"/>
  <c r="ET39" i="19"/>
  <c r="CO39" i="19"/>
  <c r="ES39" i="19"/>
  <c r="CN39" i="19"/>
  <c r="ER39" i="19"/>
  <c r="CM39" i="19"/>
  <c r="EQ39" i="19"/>
  <c r="CL39" i="19"/>
  <c r="EP39" i="19"/>
  <c r="CK39" i="19"/>
  <c r="EO39" i="19"/>
  <c r="CJ39" i="19"/>
  <c r="EN39" i="19"/>
  <c r="CI39" i="19"/>
  <c r="EM39" i="19"/>
  <c r="CH39" i="19"/>
  <c r="EL39" i="19"/>
  <c r="CG39" i="19"/>
  <c r="EK39" i="19"/>
  <c r="CF39" i="19"/>
  <c r="EJ39" i="19"/>
  <c r="CE39" i="19"/>
  <c r="EI39" i="19"/>
  <c r="CD39" i="19"/>
  <c r="EH39" i="19"/>
  <c r="CC39" i="19"/>
  <c r="EG39" i="19"/>
  <c r="CB39" i="19"/>
  <c r="EF39" i="19"/>
  <c r="CA39" i="19"/>
  <c r="EE39" i="19"/>
  <c r="BZ39" i="19"/>
  <c r="ED39" i="19"/>
  <c r="BY39" i="19"/>
  <c r="EC39" i="19"/>
  <c r="BX39" i="19"/>
  <c r="EB39" i="19"/>
  <c r="BW39" i="19"/>
  <c r="EA39" i="19"/>
  <c r="BV39" i="19"/>
  <c r="DZ39" i="19"/>
  <c r="BU39" i="19"/>
  <c r="DY39" i="19"/>
  <c r="BT39" i="19"/>
  <c r="DX39" i="19"/>
  <c r="BS39" i="19"/>
  <c r="DW39" i="19"/>
  <c r="BR39" i="19"/>
  <c r="DV39" i="19"/>
  <c r="BQ39" i="19"/>
  <c r="DU39" i="19"/>
  <c r="BP39" i="19"/>
  <c r="DT39" i="19"/>
  <c r="BO39" i="19"/>
  <c r="DS39" i="19"/>
  <c r="BN39" i="19"/>
  <c r="DR39" i="19"/>
  <c r="BM39" i="19"/>
  <c r="DQ39" i="19"/>
  <c r="BL39" i="19"/>
  <c r="DP39" i="19"/>
  <c r="BK39" i="19"/>
  <c r="DO39" i="19"/>
  <c r="BJ39" i="19"/>
  <c r="DN39" i="19"/>
  <c r="DM39" i="19"/>
  <c r="DL39" i="19"/>
  <c r="DK39" i="19"/>
  <c r="DJ39" i="19"/>
  <c r="DI39" i="19"/>
  <c r="CZ38" i="19"/>
  <c r="FD38" i="19"/>
  <c r="CY38" i="19"/>
  <c r="FC38" i="19"/>
  <c r="CX38" i="19"/>
  <c r="FB38" i="19"/>
  <c r="CW38" i="19"/>
  <c r="FA38" i="19"/>
  <c r="CV38" i="19"/>
  <c r="EZ38" i="19"/>
  <c r="CU38" i="19"/>
  <c r="EY38" i="19"/>
  <c r="CT38" i="19"/>
  <c r="EX38" i="19"/>
  <c r="CS38" i="19"/>
  <c r="EW38" i="19"/>
  <c r="CR38" i="19"/>
  <c r="EV38" i="19"/>
  <c r="CQ38" i="19"/>
  <c r="EU38" i="19"/>
  <c r="CP38" i="19"/>
  <c r="ET38" i="19"/>
  <c r="CO38" i="19"/>
  <c r="ES38" i="19"/>
  <c r="CN38" i="19"/>
  <c r="ER38" i="19"/>
  <c r="CM38" i="19"/>
  <c r="EQ38" i="19"/>
  <c r="CL38" i="19"/>
  <c r="EP38" i="19"/>
  <c r="CK38" i="19"/>
  <c r="EO38" i="19"/>
  <c r="CJ38" i="19"/>
  <c r="EN38" i="19"/>
  <c r="CI38" i="19"/>
  <c r="EM38" i="19"/>
  <c r="CH38" i="19"/>
  <c r="EL38" i="19"/>
  <c r="CG38" i="19"/>
  <c r="EK38" i="19"/>
  <c r="CF38" i="19"/>
  <c r="EJ38" i="19"/>
  <c r="CE38" i="19"/>
  <c r="EI38" i="19"/>
  <c r="CD38" i="19"/>
  <c r="EH38" i="19"/>
  <c r="CC38" i="19"/>
  <c r="EG38" i="19"/>
  <c r="CB38" i="19"/>
  <c r="EF38" i="19"/>
  <c r="CA38" i="19"/>
  <c r="EE38" i="19"/>
  <c r="BZ38" i="19"/>
  <c r="ED38" i="19"/>
  <c r="BY38" i="19"/>
  <c r="EC38" i="19"/>
  <c r="BX38" i="19"/>
  <c r="EB38" i="19"/>
  <c r="BW38" i="19"/>
  <c r="EA38" i="19"/>
  <c r="BV38" i="19"/>
  <c r="DZ38" i="19"/>
  <c r="BU38" i="19"/>
  <c r="DY38" i="19"/>
  <c r="BT38" i="19"/>
  <c r="DX38" i="19"/>
  <c r="BS38" i="19"/>
  <c r="DW38" i="19"/>
  <c r="BR38" i="19"/>
  <c r="DV38" i="19"/>
  <c r="BQ38" i="19"/>
  <c r="DU38" i="19"/>
  <c r="BP38" i="19"/>
  <c r="DT38" i="19"/>
  <c r="BO38" i="19"/>
  <c r="DS38" i="19"/>
  <c r="BN38" i="19"/>
  <c r="DR38" i="19"/>
  <c r="BM38" i="19"/>
  <c r="DQ38" i="19"/>
  <c r="BL38" i="19"/>
  <c r="DP38" i="19"/>
  <c r="BK38" i="19"/>
  <c r="DO38" i="19"/>
  <c r="BJ38" i="19"/>
  <c r="DN38" i="19"/>
  <c r="DM38" i="19"/>
  <c r="DL38" i="19"/>
  <c r="DK38" i="19"/>
  <c r="DJ38" i="19"/>
  <c r="DI38" i="19"/>
  <c r="CZ37" i="19"/>
  <c r="FD37" i="19"/>
  <c r="CY37" i="19"/>
  <c r="FC37" i="19"/>
  <c r="CX37" i="19"/>
  <c r="FB37" i="19"/>
  <c r="CW37" i="19"/>
  <c r="FA37" i="19"/>
  <c r="CV37" i="19"/>
  <c r="EZ37" i="19"/>
  <c r="CU37" i="19"/>
  <c r="EY37" i="19"/>
  <c r="CT37" i="19"/>
  <c r="EX37" i="19"/>
  <c r="CS37" i="19"/>
  <c r="EW37" i="19"/>
  <c r="CR37" i="19"/>
  <c r="EV37" i="19"/>
  <c r="CQ37" i="19"/>
  <c r="EU37" i="19"/>
  <c r="CP37" i="19"/>
  <c r="ET37" i="19"/>
  <c r="CO37" i="19"/>
  <c r="ES37" i="19"/>
  <c r="CN37" i="19"/>
  <c r="ER37" i="19"/>
  <c r="CM37" i="19"/>
  <c r="EQ37" i="19"/>
  <c r="CL37" i="19"/>
  <c r="EP37" i="19"/>
  <c r="CK37" i="19"/>
  <c r="EO37" i="19"/>
  <c r="CJ37" i="19"/>
  <c r="EN37" i="19"/>
  <c r="CI37" i="19"/>
  <c r="EM37" i="19"/>
  <c r="CH37" i="19"/>
  <c r="EL37" i="19"/>
  <c r="CG37" i="19"/>
  <c r="EK37" i="19"/>
  <c r="CF37" i="19"/>
  <c r="EJ37" i="19"/>
  <c r="CE37" i="19"/>
  <c r="EI37" i="19"/>
  <c r="CD37" i="19"/>
  <c r="EH37" i="19"/>
  <c r="CC37" i="19"/>
  <c r="EG37" i="19"/>
  <c r="CB37" i="19"/>
  <c r="EF37" i="19"/>
  <c r="CA37" i="19"/>
  <c r="EE37" i="19"/>
  <c r="BZ37" i="19"/>
  <c r="ED37" i="19"/>
  <c r="BY37" i="19"/>
  <c r="EC37" i="19"/>
  <c r="BX37" i="19"/>
  <c r="EB37" i="19"/>
  <c r="BW37" i="19"/>
  <c r="EA37" i="19"/>
  <c r="BV37" i="19"/>
  <c r="DZ37" i="19"/>
  <c r="BU37" i="19"/>
  <c r="DY37" i="19"/>
  <c r="BT37" i="19"/>
  <c r="DX37" i="19"/>
  <c r="BS37" i="19"/>
  <c r="DW37" i="19"/>
  <c r="BR37" i="19"/>
  <c r="DV37" i="19"/>
  <c r="BQ37" i="19"/>
  <c r="DU37" i="19"/>
  <c r="BP37" i="19"/>
  <c r="DT37" i="19"/>
  <c r="BO37" i="19"/>
  <c r="DS37" i="19"/>
  <c r="BN37" i="19"/>
  <c r="DR37" i="19"/>
  <c r="BM37" i="19"/>
  <c r="DQ37" i="19"/>
  <c r="BL37" i="19"/>
  <c r="DP37" i="19"/>
  <c r="BK37" i="19"/>
  <c r="DO37" i="19"/>
  <c r="BJ37" i="19"/>
  <c r="DN37" i="19"/>
  <c r="DM37" i="19"/>
  <c r="DL37" i="19"/>
  <c r="DK37" i="19"/>
  <c r="DJ37" i="19"/>
  <c r="DI37" i="19"/>
  <c r="CZ36" i="19"/>
  <c r="FD36" i="19"/>
  <c r="CY36" i="19"/>
  <c r="FC36" i="19"/>
  <c r="CX36" i="19"/>
  <c r="FB36" i="19"/>
  <c r="CW36" i="19"/>
  <c r="FA36" i="19"/>
  <c r="CV36" i="19"/>
  <c r="EZ36" i="19"/>
  <c r="CU36" i="19"/>
  <c r="EY36" i="19"/>
  <c r="CT36" i="19"/>
  <c r="EX36" i="19"/>
  <c r="CS36" i="19"/>
  <c r="EW36" i="19"/>
  <c r="CR36" i="19"/>
  <c r="EV36" i="19"/>
  <c r="CQ36" i="19"/>
  <c r="EU36" i="19"/>
  <c r="CP36" i="19"/>
  <c r="ET36" i="19"/>
  <c r="CO36" i="19"/>
  <c r="ES36" i="19"/>
  <c r="CN36" i="19"/>
  <c r="ER36" i="19"/>
  <c r="CM36" i="19"/>
  <c r="EQ36" i="19"/>
  <c r="CL36" i="19"/>
  <c r="EP36" i="19"/>
  <c r="CK36" i="19"/>
  <c r="EO36" i="19"/>
  <c r="CJ36" i="19"/>
  <c r="EN36" i="19"/>
  <c r="CI36" i="19"/>
  <c r="EM36" i="19"/>
  <c r="CH36" i="19"/>
  <c r="EL36" i="19"/>
  <c r="CG36" i="19"/>
  <c r="EK36" i="19"/>
  <c r="CF36" i="19"/>
  <c r="EJ36" i="19"/>
  <c r="CE36" i="19"/>
  <c r="EI36" i="19"/>
  <c r="CD36" i="19"/>
  <c r="EH36" i="19"/>
  <c r="CC36" i="19"/>
  <c r="EG36" i="19"/>
  <c r="CB36" i="19"/>
  <c r="EF36" i="19"/>
  <c r="CA36" i="19"/>
  <c r="EE36" i="19"/>
  <c r="BZ36" i="19"/>
  <c r="ED36" i="19"/>
  <c r="BY36" i="19"/>
  <c r="EC36" i="19"/>
  <c r="BX36" i="19"/>
  <c r="EB36" i="19"/>
  <c r="BW36" i="19"/>
  <c r="EA36" i="19"/>
  <c r="BV36" i="19"/>
  <c r="DZ36" i="19"/>
  <c r="BU36" i="19"/>
  <c r="DY36" i="19"/>
  <c r="BT36" i="19"/>
  <c r="DX36" i="19"/>
  <c r="BS36" i="19"/>
  <c r="DW36" i="19"/>
  <c r="BR36" i="19"/>
  <c r="DV36" i="19"/>
  <c r="BQ36" i="19"/>
  <c r="DU36" i="19"/>
  <c r="BP36" i="19"/>
  <c r="DT36" i="19"/>
  <c r="BO36" i="19"/>
  <c r="DS36" i="19"/>
  <c r="BN36" i="19"/>
  <c r="DR36" i="19"/>
  <c r="BM36" i="19"/>
  <c r="DQ36" i="19"/>
  <c r="BL36" i="19"/>
  <c r="DP36" i="19"/>
  <c r="BK36" i="19"/>
  <c r="DO36" i="19"/>
  <c r="BJ36" i="19"/>
  <c r="DN36" i="19"/>
  <c r="DM36" i="19"/>
  <c r="DL36" i="19"/>
  <c r="DK36" i="19"/>
  <c r="DJ36" i="19"/>
  <c r="DI36" i="19"/>
  <c r="CZ35" i="19"/>
  <c r="FD35" i="19"/>
  <c r="CY35" i="19"/>
  <c r="FC35" i="19"/>
  <c r="CX35" i="19"/>
  <c r="FB35" i="19"/>
  <c r="CW35" i="19"/>
  <c r="FA35" i="19"/>
  <c r="CV35" i="19"/>
  <c r="EZ35" i="19"/>
  <c r="CU35" i="19"/>
  <c r="EY35" i="19"/>
  <c r="CT35" i="19"/>
  <c r="EX35" i="19"/>
  <c r="CS35" i="19"/>
  <c r="EW35" i="19"/>
  <c r="CR35" i="19"/>
  <c r="EV35" i="19"/>
  <c r="CQ35" i="19"/>
  <c r="EU35" i="19"/>
  <c r="CP35" i="19"/>
  <c r="ET35" i="19"/>
  <c r="CO35" i="19"/>
  <c r="ES35" i="19"/>
  <c r="CN35" i="19"/>
  <c r="ER35" i="19"/>
  <c r="CM35" i="19"/>
  <c r="EQ35" i="19"/>
  <c r="CL35" i="19"/>
  <c r="EP35" i="19"/>
  <c r="CK35" i="19"/>
  <c r="EO35" i="19"/>
  <c r="CJ35" i="19"/>
  <c r="EN35" i="19"/>
  <c r="CI35" i="19"/>
  <c r="EM35" i="19"/>
  <c r="CH35" i="19"/>
  <c r="EL35" i="19"/>
  <c r="CG35" i="19"/>
  <c r="EK35" i="19"/>
  <c r="CF35" i="19"/>
  <c r="EJ35" i="19"/>
  <c r="CE35" i="19"/>
  <c r="EI35" i="19"/>
  <c r="CD35" i="19"/>
  <c r="EH35" i="19"/>
  <c r="CC35" i="19"/>
  <c r="EG35" i="19"/>
  <c r="CB35" i="19"/>
  <c r="EF35" i="19"/>
  <c r="CA35" i="19"/>
  <c r="EE35" i="19"/>
  <c r="BZ35" i="19"/>
  <c r="ED35" i="19"/>
  <c r="BY35" i="19"/>
  <c r="EC35" i="19"/>
  <c r="BX35" i="19"/>
  <c r="EB35" i="19"/>
  <c r="BW35" i="19"/>
  <c r="EA35" i="19"/>
  <c r="BV35" i="19"/>
  <c r="DZ35" i="19"/>
  <c r="BU35" i="19"/>
  <c r="DY35" i="19"/>
  <c r="BT35" i="19"/>
  <c r="DX35" i="19"/>
  <c r="BS35" i="19"/>
  <c r="DW35" i="19"/>
  <c r="BR35" i="19"/>
  <c r="DV35" i="19"/>
  <c r="BQ35" i="19"/>
  <c r="DU35" i="19"/>
  <c r="BP35" i="19"/>
  <c r="DT35" i="19"/>
  <c r="BO35" i="19"/>
  <c r="DS35" i="19"/>
  <c r="BN35" i="19"/>
  <c r="DR35" i="19"/>
  <c r="BM35" i="19"/>
  <c r="DQ35" i="19"/>
  <c r="BL35" i="19"/>
  <c r="DP35" i="19"/>
  <c r="BK35" i="19"/>
  <c r="DO35" i="19"/>
  <c r="BJ35" i="19"/>
  <c r="DN35" i="19"/>
  <c r="DM35" i="19"/>
  <c r="DL35" i="19"/>
  <c r="DK35" i="19"/>
  <c r="DJ35" i="19"/>
  <c r="DI35" i="19"/>
  <c r="CZ34" i="19"/>
  <c r="FD34" i="19"/>
  <c r="CY34" i="19"/>
  <c r="FC34" i="19"/>
  <c r="CX34" i="19"/>
  <c r="FB34" i="19"/>
  <c r="CW34" i="19"/>
  <c r="FA34" i="19"/>
  <c r="CV34" i="19"/>
  <c r="EZ34" i="19"/>
  <c r="CU34" i="19"/>
  <c r="EY34" i="19"/>
  <c r="CT34" i="19"/>
  <c r="EX34" i="19"/>
  <c r="CS34" i="19"/>
  <c r="EW34" i="19"/>
  <c r="CR34" i="19"/>
  <c r="EV34" i="19"/>
  <c r="CQ34" i="19"/>
  <c r="EU34" i="19"/>
  <c r="CP34" i="19"/>
  <c r="ET34" i="19"/>
  <c r="CO34" i="19"/>
  <c r="ES34" i="19"/>
  <c r="CN34" i="19"/>
  <c r="ER34" i="19"/>
  <c r="CM34" i="19"/>
  <c r="EQ34" i="19"/>
  <c r="CL34" i="19"/>
  <c r="EP34" i="19"/>
  <c r="CK34" i="19"/>
  <c r="EO34" i="19"/>
  <c r="CJ34" i="19"/>
  <c r="EN34" i="19"/>
  <c r="CI34" i="19"/>
  <c r="EM34" i="19"/>
  <c r="CH34" i="19"/>
  <c r="EL34" i="19"/>
  <c r="CG34" i="19"/>
  <c r="EK34" i="19"/>
  <c r="CF34" i="19"/>
  <c r="EJ34" i="19"/>
  <c r="CE34" i="19"/>
  <c r="EI34" i="19"/>
  <c r="CD34" i="19"/>
  <c r="EH34" i="19"/>
  <c r="CC34" i="19"/>
  <c r="EG34" i="19"/>
  <c r="CB34" i="19"/>
  <c r="EF34" i="19"/>
  <c r="CA34" i="19"/>
  <c r="EE34" i="19"/>
  <c r="BZ34" i="19"/>
  <c r="ED34" i="19"/>
  <c r="BY34" i="19"/>
  <c r="EC34" i="19"/>
  <c r="BX34" i="19"/>
  <c r="EB34" i="19"/>
  <c r="BW34" i="19"/>
  <c r="EA34" i="19"/>
  <c r="BV34" i="19"/>
  <c r="DZ34" i="19"/>
  <c r="BU34" i="19"/>
  <c r="DY34" i="19"/>
  <c r="BT34" i="19"/>
  <c r="DX34" i="19"/>
  <c r="BS34" i="19"/>
  <c r="DW34" i="19"/>
  <c r="BR34" i="19"/>
  <c r="DV34" i="19"/>
  <c r="BQ34" i="19"/>
  <c r="DU34" i="19"/>
  <c r="BP34" i="19"/>
  <c r="DT34" i="19"/>
  <c r="BO34" i="19"/>
  <c r="DS34" i="19"/>
  <c r="BN34" i="19"/>
  <c r="DR34" i="19"/>
  <c r="BM34" i="19"/>
  <c r="DQ34" i="19"/>
  <c r="BL34" i="19"/>
  <c r="DP34" i="19"/>
  <c r="BK34" i="19"/>
  <c r="DO34" i="19"/>
  <c r="BJ34" i="19"/>
  <c r="DN34" i="19"/>
  <c r="DM34" i="19"/>
  <c r="DL34" i="19"/>
  <c r="DK34" i="19"/>
  <c r="DJ34" i="19"/>
  <c r="DI34" i="19"/>
  <c r="CZ33" i="19"/>
  <c r="FD33" i="19"/>
  <c r="CY33" i="19"/>
  <c r="FC33" i="19"/>
  <c r="CX33" i="19"/>
  <c r="FB33" i="19"/>
  <c r="CW33" i="19"/>
  <c r="FA33" i="19"/>
  <c r="CV33" i="19"/>
  <c r="EZ33" i="19"/>
  <c r="CU33" i="19"/>
  <c r="EY33" i="19"/>
  <c r="CT33" i="19"/>
  <c r="EX33" i="19"/>
  <c r="CS33" i="19"/>
  <c r="EW33" i="19"/>
  <c r="CR33" i="19"/>
  <c r="EV33" i="19"/>
  <c r="CQ33" i="19"/>
  <c r="EU33" i="19"/>
  <c r="CP33" i="19"/>
  <c r="ET33" i="19"/>
  <c r="CO33" i="19"/>
  <c r="ES33" i="19"/>
  <c r="CN33" i="19"/>
  <c r="ER33" i="19"/>
  <c r="CM33" i="19"/>
  <c r="EQ33" i="19"/>
  <c r="CL33" i="19"/>
  <c r="EP33" i="19"/>
  <c r="CK33" i="19"/>
  <c r="EO33" i="19"/>
  <c r="CJ33" i="19"/>
  <c r="EN33" i="19"/>
  <c r="CI33" i="19"/>
  <c r="EM33" i="19"/>
  <c r="CH33" i="19"/>
  <c r="EL33" i="19"/>
  <c r="CG33" i="19"/>
  <c r="EK33" i="19"/>
  <c r="CF33" i="19"/>
  <c r="EJ33" i="19"/>
  <c r="CE33" i="19"/>
  <c r="EI33" i="19"/>
  <c r="CD33" i="19"/>
  <c r="EH33" i="19"/>
  <c r="CC33" i="19"/>
  <c r="EG33" i="19"/>
  <c r="CB33" i="19"/>
  <c r="EF33" i="19"/>
  <c r="CA33" i="19"/>
  <c r="EE33" i="19"/>
  <c r="BZ33" i="19"/>
  <c r="ED33" i="19"/>
  <c r="BY33" i="19"/>
  <c r="EC33" i="19"/>
  <c r="BX33" i="19"/>
  <c r="EB33" i="19"/>
  <c r="BW33" i="19"/>
  <c r="EA33" i="19"/>
  <c r="BV33" i="19"/>
  <c r="DZ33" i="19"/>
  <c r="BU33" i="19"/>
  <c r="DY33" i="19"/>
  <c r="BT33" i="19"/>
  <c r="DX33" i="19"/>
  <c r="BS33" i="19"/>
  <c r="DW33" i="19"/>
  <c r="BR33" i="19"/>
  <c r="DV33" i="19"/>
  <c r="BQ33" i="19"/>
  <c r="DU33" i="19"/>
  <c r="BP33" i="19"/>
  <c r="DT33" i="19"/>
  <c r="BO33" i="19"/>
  <c r="DS33" i="19"/>
  <c r="BN33" i="19"/>
  <c r="DR33" i="19"/>
  <c r="BM33" i="19"/>
  <c r="DQ33" i="19"/>
  <c r="BL33" i="19"/>
  <c r="DP33" i="19"/>
  <c r="BK33" i="19"/>
  <c r="DO33" i="19"/>
  <c r="DN33" i="19"/>
  <c r="DM33" i="19"/>
  <c r="DL33" i="19"/>
  <c r="DK33" i="19"/>
  <c r="DJ33" i="19"/>
  <c r="DI33" i="19"/>
  <c r="CZ29" i="19"/>
  <c r="FD29" i="19"/>
  <c r="CY29" i="19"/>
  <c r="FC29" i="19"/>
  <c r="CX29" i="19"/>
  <c r="FB29" i="19"/>
  <c r="CW29" i="19"/>
  <c r="FA29" i="19"/>
  <c r="CV29" i="19"/>
  <c r="EZ29" i="19"/>
  <c r="CU29" i="19"/>
  <c r="EY29" i="19"/>
  <c r="CT29" i="19"/>
  <c r="EX29" i="19"/>
  <c r="CS29" i="19"/>
  <c r="EW29" i="19"/>
  <c r="CR29" i="19"/>
  <c r="EV29" i="19"/>
  <c r="CQ29" i="19"/>
  <c r="EU29" i="19"/>
  <c r="CP29" i="19"/>
  <c r="ET29" i="19"/>
  <c r="CO29" i="19"/>
  <c r="ES29" i="19"/>
  <c r="CN29" i="19"/>
  <c r="ER29" i="19"/>
  <c r="CM29" i="19"/>
  <c r="EQ29" i="19"/>
  <c r="CL29" i="19"/>
  <c r="EP29" i="19"/>
  <c r="CK29" i="19"/>
  <c r="EO29" i="19"/>
  <c r="CJ29" i="19"/>
  <c r="EN29" i="19"/>
  <c r="CI29" i="19"/>
  <c r="EM29" i="19"/>
  <c r="CH29" i="19"/>
  <c r="EL29" i="19"/>
  <c r="CG29" i="19"/>
  <c r="EK29" i="19"/>
  <c r="CF29" i="19"/>
  <c r="EJ29" i="19"/>
  <c r="CE29" i="19"/>
  <c r="EI29" i="19"/>
  <c r="CD29" i="19"/>
  <c r="EH29" i="19"/>
  <c r="CC29" i="19"/>
  <c r="EG29" i="19"/>
  <c r="CB29" i="19"/>
  <c r="EF29" i="19"/>
  <c r="CA29" i="19"/>
  <c r="EE29" i="19"/>
  <c r="BZ29" i="19"/>
  <c r="ED29" i="19"/>
  <c r="BY29" i="19"/>
  <c r="EC29" i="19"/>
  <c r="BX29" i="19"/>
  <c r="EB29" i="19"/>
  <c r="BW29" i="19"/>
  <c r="EA29" i="19"/>
  <c r="BV29" i="19"/>
  <c r="DZ29" i="19"/>
  <c r="BU29" i="19"/>
  <c r="DY29" i="19"/>
  <c r="BT29" i="19"/>
  <c r="DX29" i="19"/>
  <c r="BS29" i="19"/>
  <c r="DW29" i="19"/>
  <c r="BR29" i="19"/>
  <c r="DV29" i="19"/>
  <c r="BQ29" i="19"/>
  <c r="DU29" i="19"/>
  <c r="BP29" i="19"/>
  <c r="DT29" i="19"/>
  <c r="BO29" i="19"/>
  <c r="DS29" i="19"/>
  <c r="BN29" i="19"/>
  <c r="DR29" i="19"/>
  <c r="BM29" i="19"/>
  <c r="DQ29" i="19"/>
  <c r="BL29" i="19"/>
  <c r="DP29" i="19"/>
  <c r="BK29" i="19"/>
  <c r="DO29" i="19"/>
  <c r="BJ29" i="19"/>
  <c r="DN29" i="19"/>
  <c r="DM29" i="19"/>
  <c r="DL29" i="19"/>
  <c r="DK29" i="19"/>
  <c r="DJ29" i="19"/>
  <c r="DI29" i="19"/>
  <c r="CZ28" i="19"/>
  <c r="FD28" i="19"/>
  <c r="CY28" i="19"/>
  <c r="FC28" i="19"/>
  <c r="CX28" i="19"/>
  <c r="FB28" i="19"/>
  <c r="CW28" i="19"/>
  <c r="FA28" i="19"/>
  <c r="CV28" i="19"/>
  <c r="EZ28" i="19"/>
  <c r="CU28" i="19"/>
  <c r="EY28" i="19"/>
  <c r="CT28" i="19"/>
  <c r="EX28" i="19"/>
  <c r="CS28" i="19"/>
  <c r="EW28" i="19"/>
  <c r="CR28" i="19"/>
  <c r="EV28" i="19"/>
  <c r="CQ28" i="19"/>
  <c r="EU28" i="19"/>
  <c r="CP28" i="19"/>
  <c r="ET28" i="19"/>
  <c r="CO28" i="19"/>
  <c r="ES28" i="19"/>
  <c r="CN28" i="19"/>
  <c r="ER28" i="19"/>
  <c r="CM28" i="19"/>
  <c r="EQ28" i="19"/>
  <c r="CL28" i="19"/>
  <c r="EP28" i="19"/>
  <c r="CK28" i="19"/>
  <c r="EO28" i="19"/>
  <c r="CJ28" i="19"/>
  <c r="EN28" i="19"/>
  <c r="CI28" i="19"/>
  <c r="EM28" i="19"/>
  <c r="CH28" i="19"/>
  <c r="EL28" i="19"/>
  <c r="CG28" i="19"/>
  <c r="EK28" i="19"/>
  <c r="CF28" i="19"/>
  <c r="EJ28" i="19"/>
  <c r="CE28" i="19"/>
  <c r="EI28" i="19"/>
  <c r="CD28" i="19"/>
  <c r="EH28" i="19"/>
  <c r="CC28" i="19"/>
  <c r="EG28" i="19"/>
  <c r="CB28" i="19"/>
  <c r="EF28" i="19"/>
  <c r="CA28" i="19"/>
  <c r="EE28" i="19"/>
  <c r="BZ28" i="19"/>
  <c r="ED28" i="19"/>
  <c r="BY28" i="19"/>
  <c r="EC28" i="19"/>
  <c r="BX28" i="19"/>
  <c r="EB28" i="19"/>
  <c r="BW28" i="19"/>
  <c r="EA28" i="19"/>
  <c r="BV28" i="19"/>
  <c r="DZ28" i="19"/>
  <c r="BU28" i="19"/>
  <c r="DY28" i="19"/>
  <c r="BT28" i="19"/>
  <c r="DX28" i="19"/>
  <c r="BS28" i="19"/>
  <c r="DW28" i="19"/>
  <c r="BR28" i="19"/>
  <c r="DV28" i="19"/>
  <c r="BQ28" i="19"/>
  <c r="DU28" i="19"/>
  <c r="BP28" i="19"/>
  <c r="DT28" i="19"/>
  <c r="BO28" i="19"/>
  <c r="DS28" i="19"/>
  <c r="BN28" i="19"/>
  <c r="DR28" i="19"/>
  <c r="BM28" i="19"/>
  <c r="DQ28" i="19"/>
  <c r="BL28" i="19"/>
  <c r="DP28" i="19"/>
  <c r="BK28" i="19"/>
  <c r="DO28" i="19"/>
  <c r="BJ28" i="19"/>
  <c r="DN28" i="19"/>
  <c r="DM28" i="19"/>
  <c r="DL28" i="19"/>
  <c r="DK28" i="19"/>
  <c r="DJ28" i="19"/>
  <c r="DI28" i="19"/>
  <c r="CZ27" i="19"/>
  <c r="FD27" i="19"/>
  <c r="CY27" i="19"/>
  <c r="FC27" i="19"/>
  <c r="CX27" i="19"/>
  <c r="FB27" i="19"/>
  <c r="CW27" i="19"/>
  <c r="FA27" i="19"/>
  <c r="CV27" i="19"/>
  <c r="EZ27" i="19"/>
  <c r="CU27" i="19"/>
  <c r="EY27" i="19"/>
  <c r="CT27" i="19"/>
  <c r="EX27" i="19"/>
  <c r="CS27" i="19"/>
  <c r="EW27" i="19"/>
  <c r="CR27" i="19"/>
  <c r="EV27" i="19"/>
  <c r="CQ27" i="19"/>
  <c r="EU27" i="19"/>
  <c r="CP27" i="19"/>
  <c r="ET27" i="19"/>
  <c r="CO27" i="19"/>
  <c r="ES27" i="19"/>
  <c r="CN27" i="19"/>
  <c r="ER27" i="19"/>
  <c r="CM27" i="19"/>
  <c r="EQ27" i="19"/>
  <c r="CL27" i="19"/>
  <c r="EP27" i="19"/>
  <c r="CK27" i="19"/>
  <c r="EO27" i="19"/>
  <c r="CJ27" i="19"/>
  <c r="EN27" i="19"/>
  <c r="CI27" i="19"/>
  <c r="EM27" i="19"/>
  <c r="CH27" i="19"/>
  <c r="EL27" i="19"/>
  <c r="CG27" i="19"/>
  <c r="EK27" i="19"/>
  <c r="CF27" i="19"/>
  <c r="EJ27" i="19"/>
  <c r="CE27" i="19"/>
  <c r="EI27" i="19"/>
  <c r="CD27" i="19"/>
  <c r="EH27" i="19"/>
  <c r="CC27" i="19"/>
  <c r="EG27" i="19"/>
  <c r="CB27" i="19"/>
  <c r="EF27" i="19"/>
  <c r="CA27" i="19"/>
  <c r="EE27" i="19"/>
  <c r="BZ27" i="19"/>
  <c r="ED27" i="19"/>
  <c r="BY27" i="19"/>
  <c r="EC27" i="19"/>
  <c r="BX27" i="19"/>
  <c r="EB27" i="19"/>
  <c r="BW27" i="19"/>
  <c r="EA27" i="19"/>
  <c r="BV27" i="19"/>
  <c r="DZ27" i="19"/>
  <c r="BU27" i="19"/>
  <c r="DY27" i="19"/>
  <c r="BT27" i="19"/>
  <c r="DX27" i="19"/>
  <c r="BS27" i="19"/>
  <c r="DW27" i="19"/>
  <c r="BR27" i="19"/>
  <c r="DV27" i="19"/>
  <c r="BQ27" i="19"/>
  <c r="DU27" i="19"/>
  <c r="BP27" i="19"/>
  <c r="DT27" i="19"/>
  <c r="BO27" i="19"/>
  <c r="DS27" i="19"/>
  <c r="BN27" i="19"/>
  <c r="DR27" i="19"/>
  <c r="BM27" i="19"/>
  <c r="DQ27" i="19"/>
  <c r="BL27" i="19"/>
  <c r="DP27" i="19"/>
  <c r="BK27" i="19"/>
  <c r="DO27" i="19"/>
  <c r="BJ27" i="19"/>
  <c r="DN27" i="19"/>
  <c r="DM27" i="19"/>
  <c r="DL27" i="19"/>
  <c r="DK27" i="19"/>
  <c r="DJ27" i="19"/>
  <c r="DI27" i="19"/>
  <c r="CZ26" i="19"/>
  <c r="FD26" i="19"/>
  <c r="CY26" i="19"/>
  <c r="FC26" i="19"/>
  <c r="CX26" i="19"/>
  <c r="FB26" i="19"/>
  <c r="CW26" i="19"/>
  <c r="FA26" i="19"/>
  <c r="CV26" i="19"/>
  <c r="EZ26" i="19"/>
  <c r="CU26" i="19"/>
  <c r="EY26" i="19"/>
  <c r="CT26" i="19"/>
  <c r="EX26" i="19"/>
  <c r="CS26" i="19"/>
  <c r="EW26" i="19"/>
  <c r="CR26" i="19"/>
  <c r="EV26" i="19"/>
  <c r="CQ26" i="19"/>
  <c r="EU26" i="19"/>
  <c r="CP26" i="19"/>
  <c r="ET26" i="19"/>
  <c r="CO26" i="19"/>
  <c r="ES26" i="19"/>
  <c r="CN26" i="19"/>
  <c r="ER26" i="19"/>
  <c r="CM26" i="19"/>
  <c r="EQ26" i="19"/>
  <c r="CL26" i="19"/>
  <c r="EP26" i="19"/>
  <c r="CK26" i="19"/>
  <c r="EO26" i="19"/>
  <c r="CJ26" i="19"/>
  <c r="EN26" i="19"/>
  <c r="CI26" i="19"/>
  <c r="EM26" i="19"/>
  <c r="CH26" i="19"/>
  <c r="EL26" i="19"/>
  <c r="CG26" i="19"/>
  <c r="EK26" i="19"/>
  <c r="CF26" i="19"/>
  <c r="EJ26" i="19"/>
  <c r="CE26" i="19"/>
  <c r="EI26" i="19"/>
  <c r="CD26" i="19"/>
  <c r="EH26" i="19"/>
  <c r="CC26" i="19"/>
  <c r="EG26" i="19"/>
  <c r="CB26" i="19"/>
  <c r="EF26" i="19"/>
  <c r="CA26" i="19"/>
  <c r="EE26" i="19"/>
  <c r="BZ26" i="19"/>
  <c r="ED26" i="19"/>
  <c r="BY26" i="19"/>
  <c r="EC26" i="19"/>
  <c r="BX26" i="19"/>
  <c r="EB26" i="19"/>
  <c r="BW26" i="19"/>
  <c r="EA26" i="19"/>
  <c r="BV26" i="19"/>
  <c r="DZ26" i="19"/>
  <c r="BU26" i="19"/>
  <c r="DY26" i="19"/>
  <c r="BT26" i="19"/>
  <c r="DX26" i="19"/>
  <c r="BS26" i="19"/>
  <c r="DW26" i="19"/>
  <c r="BR26" i="19"/>
  <c r="DV26" i="19"/>
  <c r="BQ26" i="19"/>
  <c r="DU26" i="19"/>
  <c r="BP26" i="19"/>
  <c r="DT26" i="19"/>
  <c r="BO26" i="19"/>
  <c r="DS26" i="19"/>
  <c r="BN26" i="19"/>
  <c r="DR26" i="19"/>
  <c r="BM26" i="19"/>
  <c r="DQ26" i="19"/>
  <c r="BL26" i="19"/>
  <c r="DP26" i="19"/>
  <c r="BK26" i="19"/>
  <c r="DO26" i="19"/>
  <c r="BJ26" i="19"/>
  <c r="DN26" i="19"/>
  <c r="DM26" i="19"/>
  <c r="DL26" i="19"/>
  <c r="DK26" i="19"/>
  <c r="DJ26" i="19"/>
  <c r="DI26" i="19"/>
  <c r="CZ25" i="19"/>
  <c r="FD25" i="19"/>
  <c r="CY25" i="19"/>
  <c r="FC25" i="19"/>
  <c r="CX25" i="19"/>
  <c r="FB25" i="19"/>
  <c r="CW25" i="19"/>
  <c r="FA25" i="19"/>
  <c r="CV25" i="19"/>
  <c r="EZ25" i="19"/>
  <c r="CU25" i="19"/>
  <c r="EY25" i="19"/>
  <c r="CT25" i="19"/>
  <c r="EX25" i="19"/>
  <c r="CS25" i="19"/>
  <c r="EW25" i="19"/>
  <c r="CR25" i="19"/>
  <c r="EV25" i="19"/>
  <c r="CQ25" i="19"/>
  <c r="EU25" i="19"/>
  <c r="CP25" i="19"/>
  <c r="ET25" i="19"/>
  <c r="CO25" i="19"/>
  <c r="ES25" i="19"/>
  <c r="CN25" i="19"/>
  <c r="ER25" i="19"/>
  <c r="CM25" i="19"/>
  <c r="EQ25" i="19"/>
  <c r="CL25" i="19"/>
  <c r="EP25" i="19"/>
  <c r="CK25" i="19"/>
  <c r="EO25" i="19"/>
  <c r="CJ25" i="19"/>
  <c r="EN25" i="19"/>
  <c r="CI25" i="19"/>
  <c r="EM25" i="19"/>
  <c r="CH25" i="19"/>
  <c r="EL25" i="19"/>
  <c r="CG25" i="19"/>
  <c r="EK25" i="19"/>
  <c r="CF25" i="19"/>
  <c r="EJ25" i="19"/>
  <c r="CE25" i="19"/>
  <c r="EI25" i="19"/>
  <c r="CD25" i="19"/>
  <c r="EH25" i="19"/>
  <c r="CC25" i="19"/>
  <c r="EG25" i="19"/>
  <c r="CB25" i="19"/>
  <c r="EF25" i="19"/>
  <c r="CA25" i="19"/>
  <c r="EE25" i="19"/>
  <c r="BZ25" i="19"/>
  <c r="ED25" i="19"/>
  <c r="BY25" i="19"/>
  <c r="EC25" i="19"/>
  <c r="BX25" i="19"/>
  <c r="EB25" i="19"/>
  <c r="BW25" i="19"/>
  <c r="EA25" i="19"/>
  <c r="BV25" i="19"/>
  <c r="DZ25" i="19"/>
  <c r="BU25" i="19"/>
  <c r="DY25" i="19"/>
  <c r="BT25" i="19"/>
  <c r="DX25" i="19"/>
  <c r="BS25" i="19"/>
  <c r="DW25" i="19"/>
  <c r="BR25" i="19"/>
  <c r="DV25" i="19"/>
  <c r="BQ25" i="19"/>
  <c r="DU25" i="19"/>
  <c r="BP25" i="19"/>
  <c r="DT25" i="19"/>
  <c r="BO25" i="19"/>
  <c r="DS25" i="19"/>
  <c r="BN25" i="19"/>
  <c r="DR25" i="19"/>
  <c r="BM25" i="19"/>
  <c r="DQ25" i="19"/>
  <c r="BL25" i="19"/>
  <c r="DP25" i="19"/>
  <c r="BK25" i="19"/>
  <c r="DO25" i="19"/>
  <c r="BJ25" i="19"/>
  <c r="DN25" i="19"/>
  <c r="DM25" i="19"/>
  <c r="DL25" i="19"/>
  <c r="DK25" i="19"/>
  <c r="DJ25" i="19"/>
  <c r="DI25" i="19"/>
  <c r="CZ24" i="19"/>
  <c r="FD24" i="19"/>
  <c r="CY24" i="19"/>
  <c r="FC24" i="19"/>
  <c r="CX24" i="19"/>
  <c r="FB24" i="19"/>
  <c r="CW24" i="19"/>
  <c r="FA24" i="19"/>
  <c r="CV24" i="19"/>
  <c r="EZ24" i="19"/>
  <c r="CU24" i="19"/>
  <c r="EY24" i="19"/>
  <c r="CT24" i="19"/>
  <c r="EX24" i="19"/>
  <c r="CS24" i="19"/>
  <c r="EW24" i="19"/>
  <c r="CR24" i="19"/>
  <c r="EV24" i="19"/>
  <c r="CQ24" i="19"/>
  <c r="EU24" i="19"/>
  <c r="CP24" i="19"/>
  <c r="ET24" i="19"/>
  <c r="CO24" i="19"/>
  <c r="ES24" i="19"/>
  <c r="CN24" i="19"/>
  <c r="ER24" i="19"/>
  <c r="CM24" i="19"/>
  <c r="EQ24" i="19"/>
  <c r="CL24" i="19"/>
  <c r="EP24" i="19"/>
  <c r="CK24" i="19"/>
  <c r="EO24" i="19"/>
  <c r="CJ24" i="19"/>
  <c r="EN24" i="19"/>
  <c r="CI24" i="19"/>
  <c r="EM24" i="19"/>
  <c r="CH24" i="19"/>
  <c r="EL24" i="19"/>
  <c r="CG24" i="19"/>
  <c r="EK24" i="19"/>
  <c r="CF24" i="19"/>
  <c r="EJ24" i="19"/>
  <c r="CE24" i="19"/>
  <c r="EI24" i="19"/>
  <c r="CD24" i="19"/>
  <c r="EH24" i="19"/>
  <c r="CC24" i="19"/>
  <c r="EG24" i="19"/>
  <c r="CB24" i="19"/>
  <c r="EF24" i="19"/>
  <c r="CA24" i="19"/>
  <c r="EE24" i="19"/>
  <c r="BZ24" i="19"/>
  <c r="ED24" i="19"/>
  <c r="BY24" i="19"/>
  <c r="EC24" i="19"/>
  <c r="BX24" i="19"/>
  <c r="EB24" i="19"/>
  <c r="BW24" i="19"/>
  <c r="EA24" i="19"/>
  <c r="BV24" i="19"/>
  <c r="DZ24" i="19"/>
  <c r="BU24" i="19"/>
  <c r="DY24" i="19"/>
  <c r="BT24" i="19"/>
  <c r="DX24" i="19"/>
  <c r="BS24" i="19"/>
  <c r="DW24" i="19"/>
  <c r="BR24" i="19"/>
  <c r="DV24" i="19"/>
  <c r="BQ24" i="19"/>
  <c r="DU24" i="19"/>
  <c r="BP24" i="19"/>
  <c r="DT24" i="19"/>
  <c r="BO24" i="19"/>
  <c r="DS24" i="19"/>
  <c r="BN24" i="19"/>
  <c r="DR24" i="19"/>
  <c r="BM24" i="19"/>
  <c r="DQ24" i="19"/>
  <c r="BL24" i="19"/>
  <c r="DP24" i="19"/>
  <c r="BK24" i="19"/>
  <c r="DO24" i="19"/>
  <c r="BJ24" i="19"/>
  <c r="DN24" i="19"/>
  <c r="DM24" i="19"/>
  <c r="DL24" i="19"/>
  <c r="DK24" i="19"/>
  <c r="DJ24" i="19"/>
  <c r="DI24" i="19"/>
  <c r="CZ23" i="19"/>
  <c r="FD23" i="19"/>
  <c r="CY23" i="19"/>
  <c r="FC23" i="19"/>
  <c r="CX23" i="19"/>
  <c r="FB23" i="19"/>
  <c r="CW23" i="19"/>
  <c r="FA23" i="19"/>
  <c r="CV23" i="19"/>
  <c r="EZ23" i="19"/>
  <c r="CU23" i="19"/>
  <c r="EY23" i="19"/>
  <c r="CT23" i="19"/>
  <c r="EX23" i="19"/>
  <c r="CS23" i="19"/>
  <c r="EW23" i="19"/>
  <c r="CR23" i="19"/>
  <c r="EV23" i="19"/>
  <c r="CQ23" i="19"/>
  <c r="EU23" i="19"/>
  <c r="CP23" i="19"/>
  <c r="ET23" i="19"/>
  <c r="CO23" i="19"/>
  <c r="ES23" i="19"/>
  <c r="CN23" i="19"/>
  <c r="ER23" i="19"/>
  <c r="CM23" i="19"/>
  <c r="EQ23" i="19"/>
  <c r="CL23" i="19"/>
  <c r="EP23" i="19"/>
  <c r="CK23" i="19"/>
  <c r="EO23" i="19"/>
  <c r="CJ23" i="19"/>
  <c r="EN23" i="19"/>
  <c r="CI23" i="19"/>
  <c r="EM23" i="19"/>
  <c r="CH23" i="19"/>
  <c r="EL23" i="19"/>
  <c r="CG23" i="19"/>
  <c r="EK23" i="19"/>
  <c r="CF23" i="19"/>
  <c r="EJ23" i="19"/>
  <c r="CE23" i="19"/>
  <c r="EI23" i="19"/>
  <c r="CD23" i="19"/>
  <c r="EH23" i="19"/>
  <c r="CC23" i="19"/>
  <c r="EG23" i="19"/>
  <c r="CB23" i="19"/>
  <c r="EF23" i="19"/>
  <c r="CA23" i="19"/>
  <c r="EE23" i="19"/>
  <c r="BZ23" i="19"/>
  <c r="ED23" i="19"/>
  <c r="BY23" i="19"/>
  <c r="EC23" i="19"/>
  <c r="BX23" i="19"/>
  <c r="EB23" i="19"/>
  <c r="BW23" i="19"/>
  <c r="EA23" i="19"/>
  <c r="BV23" i="19"/>
  <c r="DZ23" i="19"/>
  <c r="BU23" i="19"/>
  <c r="DY23" i="19"/>
  <c r="BT23" i="19"/>
  <c r="DX23" i="19"/>
  <c r="BS23" i="19"/>
  <c r="DW23" i="19"/>
  <c r="BR23" i="19"/>
  <c r="DV23" i="19"/>
  <c r="BQ23" i="19"/>
  <c r="DU23" i="19"/>
  <c r="BP23" i="19"/>
  <c r="DT23" i="19"/>
  <c r="BO23" i="19"/>
  <c r="DS23" i="19"/>
  <c r="BN23" i="19"/>
  <c r="DR23" i="19"/>
  <c r="BM23" i="19"/>
  <c r="DQ23" i="19"/>
  <c r="BL23" i="19"/>
  <c r="DP23" i="19"/>
  <c r="BK23" i="19"/>
  <c r="DO23" i="19"/>
  <c r="BJ23" i="19"/>
  <c r="DN23" i="19"/>
  <c r="DM23" i="19"/>
  <c r="DL23" i="19"/>
  <c r="DK23" i="19"/>
  <c r="DJ23" i="19"/>
  <c r="DI23" i="19"/>
  <c r="CZ22" i="19"/>
  <c r="FD22" i="19"/>
  <c r="CY22" i="19"/>
  <c r="FC22" i="19"/>
  <c r="CX22" i="19"/>
  <c r="FB22" i="19"/>
  <c r="CW22" i="19"/>
  <c r="FA22" i="19"/>
  <c r="CV22" i="19"/>
  <c r="EZ22" i="19"/>
  <c r="CU22" i="19"/>
  <c r="EY22" i="19"/>
  <c r="CT22" i="19"/>
  <c r="EX22" i="19"/>
  <c r="CS22" i="19"/>
  <c r="EW22" i="19"/>
  <c r="CR22" i="19"/>
  <c r="EV22" i="19"/>
  <c r="CQ22" i="19"/>
  <c r="EU22" i="19"/>
  <c r="CP22" i="19"/>
  <c r="ET22" i="19"/>
  <c r="CO22" i="19"/>
  <c r="ES22" i="19"/>
  <c r="CN22" i="19"/>
  <c r="ER22" i="19"/>
  <c r="CM22" i="19"/>
  <c r="EQ22" i="19"/>
  <c r="CL22" i="19"/>
  <c r="EP22" i="19"/>
  <c r="CK22" i="19"/>
  <c r="EO22" i="19"/>
  <c r="CJ22" i="19"/>
  <c r="EN22" i="19"/>
  <c r="CI22" i="19"/>
  <c r="EM22" i="19"/>
  <c r="CH22" i="19"/>
  <c r="EL22" i="19"/>
  <c r="CG22" i="19"/>
  <c r="EK22" i="19"/>
  <c r="CF22" i="19"/>
  <c r="EJ22" i="19"/>
  <c r="CE22" i="19"/>
  <c r="EI22" i="19"/>
  <c r="CD22" i="19"/>
  <c r="EH22" i="19"/>
  <c r="CC22" i="19"/>
  <c r="EG22" i="19"/>
  <c r="CB22" i="19"/>
  <c r="EF22" i="19"/>
  <c r="CA22" i="19"/>
  <c r="EE22" i="19"/>
  <c r="BZ22" i="19"/>
  <c r="ED22" i="19"/>
  <c r="BY22" i="19"/>
  <c r="EC22" i="19"/>
  <c r="BX22" i="19"/>
  <c r="EB22" i="19"/>
  <c r="BW22" i="19"/>
  <c r="EA22" i="19"/>
  <c r="BV22" i="19"/>
  <c r="DZ22" i="19"/>
  <c r="BU22" i="19"/>
  <c r="DY22" i="19"/>
  <c r="BT22" i="19"/>
  <c r="DX22" i="19"/>
  <c r="BS22" i="19"/>
  <c r="DW22" i="19"/>
  <c r="BR22" i="19"/>
  <c r="DV22" i="19"/>
  <c r="BQ22" i="19"/>
  <c r="DU22" i="19"/>
  <c r="BP22" i="19"/>
  <c r="DT22" i="19"/>
  <c r="BO22" i="19"/>
  <c r="DS22" i="19"/>
  <c r="BN22" i="19"/>
  <c r="DR22" i="19"/>
  <c r="BM22" i="19"/>
  <c r="DQ22" i="19"/>
  <c r="BL22" i="19"/>
  <c r="DP22" i="19"/>
  <c r="BK22" i="19"/>
  <c r="DO22" i="19"/>
  <c r="BJ22" i="19"/>
  <c r="DN22" i="19"/>
  <c r="DM22" i="19"/>
  <c r="DL22" i="19"/>
  <c r="DK22" i="19"/>
  <c r="DJ22" i="19"/>
  <c r="DI22" i="19"/>
  <c r="CZ21" i="19"/>
  <c r="FD21" i="19"/>
  <c r="CY21" i="19"/>
  <c r="FC21" i="19"/>
  <c r="CX21" i="19"/>
  <c r="FB21" i="19"/>
  <c r="CW21" i="19"/>
  <c r="FA21" i="19"/>
  <c r="CV21" i="19"/>
  <c r="EZ21" i="19"/>
  <c r="CU21" i="19"/>
  <c r="EY21" i="19"/>
  <c r="CT21" i="19"/>
  <c r="EX21" i="19"/>
  <c r="CS21" i="19"/>
  <c r="EW21" i="19"/>
  <c r="CR21" i="19"/>
  <c r="EV21" i="19"/>
  <c r="CQ21" i="19"/>
  <c r="EU21" i="19"/>
  <c r="CP21" i="19"/>
  <c r="ET21" i="19"/>
  <c r="CO21" i="19"/>
  <c r="ES21" i="19"/>
  <c r="CN21" i="19"/>
  <c r="ER21" i="19"/>
  <c r="CM21" i="19"/>
  <c r="EQ21" i="19"/>
  <c r="CL21" i="19"/>
  <c r="EP21" i="19"/>
  <c r="CK21" i="19"/>
  <c r="EO21" i="19"/>
  <c r="CJ21" i="19"/>
  <c r="EN21" i="19"/>
  <c r="CI21" i="19"/>
  <c r="EM21" i="19"/>
  <c r="CH21" i="19"/>
  <c r="EL21" i="19"/>
  <c r="CG21" i="19"/>
  <c r="EK21" i="19"/>
  <c r="CF21" i="19"/>
  <c r="EJ21" i="19"/>
  <c r="CE21" i="19"/>
  <c r="EI21" i="19"/>
  <c r="CD21" i="19"/>
  <c r="EH21" i="19"/>
  <c r="CC21" i="19"/>
  <c r="EG21" i="19"/>
  <c r="CB21" i="19"/>
  <c r="EF21" i="19"/>
  <c r="CA21" i="19"/>
  <c r="EE21" i="19"/>
  <c r="BZ21" i="19"/>
  <c r="ED21" i="19"/>
  <c r="BY21" i="19"/>
  <c r="EC21" i="19"/>
  <c r="BX21" i="19"/>
  <c r="EB21" i="19"/>
  <c r="BW21" i="19"/>
  <c r="EA21" i="19"/>
  <c r="BV21" i="19"/>
  <c r="DZ21" i="19"/>
  <c r="BU21" i="19"/>
  <c r="DY21" i="19"/>
  <c r="BT21" i="19"/>
  <c r="DX21" i="19"/>
  <c r="BS21" i="19"/>
  <c r="DW21" i="19"/>
  <c r="BR21" i="19"/>
  <c r="DV21" i="19"/>
  <c r="BQ21" i="19"/>
  <c r="DU21" i="19"/>
  <c r="BP21" i="19"/>
  <c r="DT21" i="19"/>
  <c r="BO21" i="19"/>
  <c r="DS21" i="19"/>
  <c r="BN21" i="19"/>
  <c r="DR21" i="19"/>
  <c r="BM21" i="19"/>
  <c r="DQ21" i="19"/>
  <c r="BL21" i="19"/>
  <c r="DP21" i="19"/>
  <c r="BK21" i="19"/>
  <c r="DO21" i="19"/>
  <c r="BJ21" i="19"/>
  <c r="DN21" i="19"/>
  <c r="DM21" i="19"/>
  <c r="DL21" i="19"/>
  <c r="DK21" i="19"/>
  <c r="DJ21" i="19"/>
  <c r="DI21" i="19"/>
  <c r="CZ20" i="19"/>
  <c r="FD20" i="19"/>
  <c r="CY20" i="19"/>
  <c r="FC20" i="19"/>
  <c r="CX20" i="19"/>
  <c r="FB20" i="19"/>
  <c r="CW20" i="19"/>
  <c r="FA20" i="19"/>
  <c r="CV20" i="19"/>
  <c r="EZ20" i="19"/>
  <c r="CU20" i="19"/>
  <c r="EY20" i="19"/>
  <c r="CT20" i="19"/>
  <c r="EX20" i="19"/>
  <c r="CS20" i="19"/>
  <c r="EW20" i="19"/>
  <c r="CR20" i="19"/>
  <c r="EV20" i="19"/>
  <c r="CQ20" i="19"/>
  <c r="EU20" i="19"/>
  <c r="CP20" i="19"/>
  <c r="ET20" i="19"/>
  <c r="CO20" i="19"/>
  <c r="ES20" i="19"/>
  <c r="CN20" i="19"/>
  <c r="ER20" i="19"/>
  <c r="CM20" i="19"/>
  <c r="EQ20" i="19"/>
  <c r="CL20" i="19"/>
  <c r="EP20" i="19"/>
  <c r="CK20" i="19"/>
  <c r="EO20" i="19"/>
  <c r="CJ20" i="19"/>
  <c r="EN20" i="19"/>
  <c r="CI20" i="19"/>
  <c r="EM20" i="19"/>
  <c r="CH20" i="19"/>
  <c r="EL20" i="19"/>
  <c r="CG20" i="19"/>
  <c r="EK20" i="19"/>
  <c r="CF20" i="19"/>
  <c r="EJ20" i="19"/>
  <c r="CE20" i="19"/>
  <c r="EI20" i="19"/>
  <c r="CD20" i="19"/>
  <c r="EH20" i="19"/>
  <c r="CC20" i="19"/>
  <c r="EG20" i="19"/>
  <c r="CB20" i="19"/>
  <c r="EF20" i="19"/>
  <c r="CA20" i="19"/>
  <c r="EE20" i="19"/>
  <c r="BZ20" i="19"/>
  <c r="ED20" i="19"/>
  <c r="BY20" i="19"/>
  <c r="EC20" i="19"/>
  <c r="BX20" i="19"/>
  <c r="EB20" i="19"/>
  <c r="BW20" i="19"/>
  <c r="EA20" i="19"/>
  <c r="BV20" i="19"/>
  <c r="DZ20" i="19"/>
  <c r="BU20" i="19"/>
  <c r="DY20" i="19"/>
  <c r="BT20" i="19"/>
  <c r="DX20" i="19"/>
  <c r="BS20" i="19"/>
  <c r="DW20" i="19"/>
  <c r="BR20" i="19"/>
  <c r="DV20" i="19"/>
  <c r="BQ20" i="19"/>
  <c r="DU20" i="19"/>
  <c r="BP20" i="19"/>
  <c r="DT20" i="19"/>
  <c r="BO20" i="19"/>
  <c r="DS20" i="19"/>
  <c r="BN20" i="19"/>
  <c r="DR20" i="19"/>
  <c r="BM20" i="19"/>
  <c r="DQ20" i="19"/>
  <c r="BL20" i="19"/>
  <c r="DP20" i="19"/>
  <c r="BK20" i="19"/>
  <c r="DO20" i="19"/>
  <c r="BJ20" i="19"/>
  <c r="DN20" i="19"/>
  <c r="DM20" i="19"/>
  <c r="DL20" i="19"/>
  <c r="DK20" i="19"/>
  <c r="DJ20" i="19"/>
  <c r="DI20" i="19"/>
  <c r="CZ19" i="19"/>
  <c r="FD19" i="19"/>
  <c r="CY19" i="19"/>
  <c r="FC19" i="19"/>
  <c r="CX19" i="19"/>
  <c r="FB19" i="19"/>
  <c r="CW19" i="19"/>
  <c r="FA19" i="19"/>
  <c r="CV19" i="19"/>
  <c r="EZ19" i="19"/>
  <c r="CU19" i="19"/>
  <c r="EY19" i="19"/>
  <c r="CT19" i="19"/>
  <c r="EX19" i="19"/>
  <c r="CS19" i="19"/>
  <c r="EW19" i="19"/>
  <c r="CR19" i="19"/>
  <c r="EV19" i="19"/>
  <c r="CQ19" i="19"/>
  <c r="EU19" i="19"/>
  <c r="CP19" i="19"/>
  <c r="ET19" i="19"/>
  <c r="CO19" i="19"/>
  <c r="ES19" i="19"/>
  <c r="CN19" i="19"/>
  <c r="ER19" i="19"/>
  <c r="CM19" i="19"/>
  <c r="EQ19" i="19"/>
  <c r="CL19" i="19"/>
  <c r="EP19" i="19"/>
  <c r="CK19" i="19"/>
  <c r="EO19" i="19"/>
  <c r="CJ19" i="19"/>
  <c r="EN19" i="19"/>
  <c r="CI19" i="19"/>
  <c r="EM19" i="19"/>
  <c r="CH19" i="19"/>
  <c r="EL19" i="19"/>
  <c r="CG19" i="19"/>
  <c r="EK19" i="19"/>
  <c r="CF19" i="19"/>
  <c r="EJ19" i="19"/>
  <c r="CE19" i="19"/>
  <c r="EI19" i="19"/>
  <c r="CD19" i="19"/>
  <c r="EH19" i="19"/>
  <c r="CC19" i="19"/>
  <c r="EG19" i="19"/>
  <c r="CB19" i="19"/>
  <c r="EF19" i="19"/>
  <c r="CA19" i="19"/>
  <c r="EE19" i="19"/>
  <c r="BZ19" i="19"/>
  <c r="ED19" i="19"/>
  <c r="BY19" i="19"/>
  <c r="EC19" i="19"/>
  <c r="BX19" i="19"/>
  <c r="EB19" i="19"/>
  <c r="BW19" i="19"/>
  <c r="EA19" i="19"/>
  <c r="BV19" i="19"/>
  <c r="DZ19" i="19"/>
  <c r="BU19" i="19"/>
  <c r="DY19" i="19"/>
  <c r="BT19" i="19"/>
  <c r="DX19" i="19"/>
  <c r="BS19" i="19"/>
  <c r="DW19" i="19"/>
  <c r="BR19" i="19"/>
  <c r="DV19" i="19"/>
  <c r="BQ19" i="19"/>
  <c r="DU19" i="19"/>
  <c r="BP19" i="19"/>
  <c r="DT19" i="19"/>
  <c r="BO19" i="19"/>
  <c r="DS19" i="19"/>
  <c r="BN19" i="19"/>
  <c r="DR19" i="19"/>
  <c r="BM19" i="19"/>
  <c r="DQ19" i="19"/>
  <c r="BL19" i="19"/>
  <c r="DP19" i="19"/>
  <c r="BK19" i="19"/>
  <c r="DO19" i="19"/>
  <c r="BJ19" i="19"/>
  <c r="DN19" i="19"/>
  <c r="DM19" i="19"/>
  <c r="DL19" i="19"/>
  <c r="DK19" i="19"/>
  <c r="DJ19" i="19"/>
  <c r="DI19" i="19"/>
  <c r="CZ18" i="19"/>
  <c r="FD18" i="19"/>
  <c r="CY18" i="19"/>
  <c r="FC18" i="19"/>
  <c r="CX18" i="19"/>
  <c r="FB18" i="19"/>
  <c r="CW18" i="19"/>
  <c r="FA18" i="19"/>
  <c r="CV18" i="19"/>
  <c r="EZ18" i="19"/>
  <c r="CU18" i="19"/>
  <c r="EY18" i="19"/>
  <c r="CT18" i="19"/>
  <c r="EX18" i="19"/>
  <c r="CS18" i="19"/>
  <c r="EW18" i="19"/>
  <c r="CR18" i="19"/>
  <c r="EV18" i="19"/>
  <c r="CQ18" i="19"/>
  <c r="EU18" i="19"/>
  <c r="CP18" i="19"/>
  <c r="ET18" i="19"/>
  <c r="CO18" i="19"/>
  <c r="ES18" i="19"/>
  <c r="CN18" i="19"/>
  <c r="ER18" i="19"/>
  <c r="CM18" i="19"/>
  <c r="EQ18" i="19"/>
  <c r="CL18" i="19"/>
  <c r="EP18" i="19"/>
  <c r="CK18" i="19"/>
  <c r="EO18" i="19"/>
  <c r="CJ18" i="19"/>
  <c r="EN18" i="19"/>
  <c r="CI18" i="19"/>
  <c r="EM18" i="19"/>
  <c r="CH18" i="19"/>
  <c r="EL18" i="19"/>
  <c r="CG18" i="19"/>
  <c r="EK18" i="19"/>
  <c r="CF18" i="19"/>
  <c r="EJ18" i="19"/>
  <c r="CE18" i="19"/>
  <c r="EI18" i="19"/>
  <c r="CD18" i="19"/>
  <c r="EH18" i="19"/>
  <c r="CC18" i="19"/>
  <c r="EG18" i="19"/>
  <c r="CB18" i="19"/>
  <c r="EF18" i="19"/>
  <c r="CA18" i="19"/>
  <c r="EE18" i="19"/>
  <c r="BZ18" i="19"/>
  <c r="ED18" i="19"/>
  <c r="BY18" i="19"/>
  <c r="EC18" i="19"/>
  <c r="BX18" i="19"/>
  <c r="EB18" i="19"/>
  <c r="BW18" i="19"/>
  <c r="EA18" i="19"/>
  <c r="BV18" i="19"/>
  <c r="DZ18" i="19"/>
  <c r="BU18" i="19"/>
  <c r="DY18" i="19"/>
  <c r="BT18" i="19"/>
  <c r="DX18" i="19"/>
  <c r="BS18" i="19"/>
  <c r="DW18" i="19"/>
  <c r="BR18" i="19"/>
  <c r="DV18" i="19"/>
  <c r="BQ18" i="19"/>
  <c r="DU18" i="19"/>
  <c r="BP18" i="19"/>
  <c r="DT18" i="19"/>
  <c r="BO18" i="19"/>
  <c r="DS18" i="19"/>
  <c r="BN18" i="19"/>
  <c r="DR18" i="19"/>
  <c r="BM18" i="19"/>
  <c r="DQ18" i="19"/>
  <c r="BL18" i="19"/>
  <c r="DP18" i="19"/>
  <c r="BK18" i="19"/>
  <c r="DO18" i="19"/>
  <c r="BJ18" i="19"/>
  <c r="DN18" i="19"/>
  <c r="DM18" i="19"/>
  <c r="DL18" i="19"/>
  <c r="DK18" i="19"/>
  <c r="DJ18" i="19"/>
  <c r="DI18" i="19"/>
  <c r="CZ17" i="19"/>
  <c r="FD17" i="19"/>
  <c r="CY17" i="19"/>
  <c r="FC17" i="19"/>
  <c r="CX17" i="19"/>
  <c r="FB17" i="19"/>
  <c r="CW17" i="19"/>
  <c r="FA17" i="19"/>
  <c r="CV17" i="19"/>
  <c r="EZ17" i="19"/>
  <c r="CU17" i="19"/>
  <c r="EY17" i="19"/>
  <c r="CT17" i="19"/>
  <c r="EX17" i="19"/>
  <c r="CS17" i="19"/>
  <c r="EW17" i="19"/>
  <c r="CR17" i="19"/>
  <c r="EV17" i="19"/>
  <c r="CQ17" i="19"/>
  <c r="EU17" i="19"/>
  <c r="CP17" i="19"/>
  <c r="ET17" i="19"/>
  <c r="CO17" i="19"/>
  <c r="ES17" i="19"/>
  <c r="CN17" i="19"/>
  <c r="ER17" i="19"/>
  <c r="CM17" i="19"/>
  <c r="EQ17" i="19"/>
  <c r="CL17" i="19"/>
  <c r="EP17" i="19"/>
  <c r="CK17" i="19"/>
  <c r="EO17" i="19"/>
  <c r="CJ17" i="19"/>
  <c r="EN17" i="19"/>
  <c r="CI17" i="19"/>
  <c r="EM17" i="19"/>
  <c r="CH17" i="19"/>
  <c r="EL17" i="19"/>
  <c r="CG17" i="19"/>
  <c r="EK17" i="19"/>
  <c r="CF17" i="19"/>
  <c r="EJ17" i="19"/>
  <c r="CE17" i="19"/>
  <c r="EI17" i="19"/>
  <c r="CD17" i="19"/>
  <c r="EH17" i="19"/>
  <c r="CC17" i="19"/>
  <c r="EG17" i="19"/>
  <c r="CB17" i="19"/>
  <c r="EF17" i="19"/>
  <c r="CA17" i="19"/>
  <c r="EE17" i="19"/>
  <c r="BZ17" i="19"/>
  <c r="ED17" i="19"/>
  <c r="BY17" i="19"/>
  <c r="EC17" i="19"/>
  <c r="BX17" i="19"/>
  <c r="EB17" i="19"/>
  <c r="BW17" i="19"/>
  <c r="EA17" i="19"/>
  <c r="BV17" i="19"/>
  <c r="DZ17" i="19"/>
  <c r="BU17" i="19"/>
  <c r="DY17" i="19"/>
  <c r="BT17" i="19"/>
  <c r="DX17" i="19"/>
  <c r="BS17" i="19"/>
  <c r="DW17" i="19"/>
  <c r="BR17" i="19"/>
  <c r="DV17" i="19"/>
  <c r="BQ17" i="19"/>
  <c r="DU17" i="19"/>
  <c r="BP17" i="19"/>
  <c r="DT17" i="19"/>
  <c r="BO17" i="19"/>
  <c r="DS17" i="19"/>
  <c r="BN17" i="19"/>
  <c r="DR17" i="19"/>
  <c r="BM17" i="19"/>
  <c r="DQ17" i="19"/>
  <c r="BL17" i="19"/>
  <c r="DP17" i="19"/>
  <c r="BK17" i="19"/>
  <c r="DO17" i="19"/>
  <c r="BJ17" i="19"/>
  <c r="DN17" i="19"/>
  <c r="DM17" i="19"/>
  <c r="DL17" i="19"/>
  <c r="DK17" i="19"/>
  <c r="DJ17" i="19"/>
  <c r="DI17" i="19"/>
  <c r="CZ16" i="19"/>
  <c r="FD16" i="19"/>
  <c r="CY16" i="19"/>
  <c r="FC16" i="19"/>
  <c r="CX16" i="19"/>
  <c r="FB16" i="19"/>
  <c r="CW16" i="19"/>
  <c r="FA16" i="19"/>
  <c r="CV16" i="19"/>
  <c r="EZ16" i="19"/>
  <c r="CU16" i="19"/>
  <c r="EY16" i="19"/>
  <c r="CT16" i="19"/>
  <c r="EX16" i="19"/>
  <c r="CS16" i="19"/>
  <c r="EW16" i="19"/>
  <c r="CR16" i="19"/>
  <c r="EV16" i="19"/>
  <c r="CQ16" i="19"/>
  <c r="EU16" i="19"/>
  <c r="CP16" i="19"/>
  <c r="ET16" i="19"/>
  <c r="CO16" i="19"/>
  <c r="ES16" i="19"/>
  <c r="CN16" i="19"/>
  <c r="ER16" i="19"/>
  <c r="CM16" i="19"/>
  <c r="EQ16" i="19"/>
  <c r="CL16" i="19"/>
  <c r="EP16" i="19"/>
  <c r="CK16" i="19"/>
  <c r="EO16" i="19"/>
  <c r="CJ16" i="19"/>
  <c r="EN16" i="19"/>
  <c r="CI16" i="19"/>
  <c r="EM16" i="19"/>
  <c r="CH16" i="19"/>
  <c r="EL16" i="19"/>
  <c r="CG16" i="19"/>
  <c r="EK16" i="19"/>
  <c r="CF16" i="19"/>
  <c r="EJ16" i="19"/>
  <c r="CE16" i="19"/>
  <c r="EI16" i="19"/>
  <c r="CD16" i="19"/>
  <c r="EH16" i="19"/>
  <c r="CC16" i="19"/>
  <c r="EG16" i="19"/>
  <c r="CB16" i="19"/>
  <c r="EF16" i="19"/>
  <c r="CA16" i="19"/>
  <c r="EE16" i="19"/>
  <c r="BZ16" i="19"/>
  <c r="ED16" i="19"/>
  <c r="BY16" i="19"/>
  <c r="EC16" i="19"/>
  <c r="BX16" i="19"/>
  <c r="EB16" i="19"/>
  <c r="BW16" i="19"/>
  <c r="EA16" i="19"/>
  <c r="BV16" i="19"/>
  <c r="DZ16" i="19"/>
  <c r="BU16" i="19"/>
  <c r="DY16" i="19"/>
  <c r="BT16" i="19"/>
  <c r="DX16" i="19"/>
  <c r="BS16" i="19"/>
  <c r="DW16" i="19"/>
  <c r="BR16" i="19"/>
  <c r="DV16" i="19"/>
  <c r="BQ16" i="19"/>
  <c r="DU16" i="19"/>
  <c r="BP16" i="19"/>
  <c r="DT16" i="19"/>
  <c r="BO16" i="19"/>
  <c r="DS16" i="19"/>
  <c r="BN16" i="19"/>
  <c r="DR16" i="19"/>
  <c r="BM16" i="19"/>
  <c r="DQ16" i="19"/>
  <c r="BL16" i="19"/>
  <c r="DP16" i="19"/>
  <c r="BK16" i="19"/>
  <c r="DO16" i="19"/>
  <c r="BJ16" i="19"/>
  <c r="DN16" i="19"/>
  <c r="DM16" i="19"/>
  <c r="DL16" i="19"/>
  <c r="DK16" i="19"/>
  <c r="DJ16" i="19"/>
  <c r="DI16" i="19"/>
  <c r="CZ15" i="19"/>
  <c r="FD15" i="19"/>
  <c r="CY15" i="19"/>
  <c r="FC15" i="19"/>
  <c r="CX15" i="19"/>
  <c r="FB15" i="19"/>
  <c r="CW15" i="19"/>
  <c r="FA15" i="19"/>
  <c r="CV15" i="19"/>
  <c r="EZ15" i="19"/>
  <c r="CU15" i="19"/>
  <c r="EY15" i="19"/>
  <c r="CT15" i="19"/>
  <c r="EX15" i="19"/>
  <c r="CS15" i="19"/>
  <c r="EW15" i="19"/>
  <c r="CR15" i="19"/>
  <c r="EV15" i="19"/>
  <c r="CQ15" i="19"/>
  <c r="EU15" i="19"/>
  <c r="CP15" i="19"/>
  <c r="ET15" i="19"/>
  <c r="CO15" i="19"/>
  <c r="ES15" i="19"/>
  <c r="CN15" i="19"/>
  <c r="ER15" i="19"/>
  <c r="CM15" i="19"/>
  <c r="EQ15" i="19"/>
  <c r="CL15" i="19"/>
  <c r="EP15" i="19"/>
  <c r="CK15" i="19"/>
  <c r="EO15" i="19"/>
  <c r="CJ15" i="19"/>
  <c r="EN15" i="19"/>
  <c r="CI15" i="19"/>
  <c r="EM15" i="19"/>
  <c r="CH15" i="19"/>
  <c r="EL15" i="19"/>
  <c r="CG15" i="19"/>
  <c r="EK15" i="19"/>
  <c r="CF15" i="19"/>
  <c r="EJ15" i="19"/>
  <c r="CE15" i="19"/>
  <c r="EI15" i="19"/>
  <c r="CD15" i="19"/>
  <c r="EH15" i="19"/>
  <c r="CC15" i="19"/>
  <c r="EG15" i="19"/>
  <c r="CB15" i="19"/>
  <c r="EF15" i="19"/>
  <c r="CA15" i="19"/>
  <c r="EE15" i="19"/>
  <c r="BZ15" i="19"/>
  <c r="ED15" i="19"/>
  <c r="BY15" i="19"/>
  <c r="EC15" i="19"/>
  <c r="BX15" i="19"/>
  <c r="EB15" i="19"/>
  <c r="BW15" i="19"/>
  <c r="EA15" i="19"/>
  <c r="BV15" i="19"/>
  <c r="DZ15" i="19"/>
  <c r="BU15" i="19"/>
  <c r="DY15" i="19"/>
  <c r="BT15" i="19"/>
  <c r="DX15" i="19"/>
  <c r="BS15" i="19"/>
  <c r="DW15" i="19"/>
  <c r="BR15" i="19"/>
  <c r="DV15" i="19"/>
  <c r="BQ15" i="19"/>
  <c r="DU15" i="19"/>
  <c r="BP15" i="19"/>
  <c r="DT15" i="19"/>
  <c r="BO15" i="19"/>
  <c r="DS15" i="19"/>
  <c r="BN15" i="19"/>
  <c r="DR15" i="19"/>
  <c r="BM15" i="19"/>
  <c r="DQ15" i="19"/>
  <c r="BL15" i="19"/>
  <c r="DP15" i="19"/>
  <c r="BK15" i="19"/>
  <c r="DO15" i="19"/>
  <c r="BJ15" i="19"/>
  <c r="DN15" i="19"/>
  <c r="DM15" i="19"/>
  <c r="DL15" i="19"/>
  <c r="DK15" i="19"/>
  <c r="DJ15" i="19"/>
  <c r="DI15" i="19"/>
  <c r="CZ14" i="19"/>
  <c r="FD14" i="19"/>
  <c r="CY14" i="19"/>
  <c r="FC14" i="19"/>
  <c r="CX14" i="19"/>
  <c r="FB14" i="19"/>
  <c r="CW14" i="19"/>
  <c r="FA14" i="19"/>
  <c r="CV14" i="19"/>
  <c r="EZ14" i="19"/>
  <c r="CU14" i="19"/>
  <c r="EY14" i="19"/>
  <c r="CT14" i="19"/>
  <c r="EX14" i="19"/>
  <c r="CS14" i="19"/>
  <c r="EW14" i="19"/>
  <c r="CR14" i="19"/>
  <c r="EV14" i="19"/>
  <c r="CQ14" i="19"/>
  <c r="EU14" i="19"/>
  <c r="CP14" i="19"/>
  <c r="ET14" i="19"/>
  <c r="CO14" i="19"/>
  <c r="ES14" i="19"/>
  <c r="CN14" i="19"/>
  <c r="ER14" i="19"/>
  <c r="CM14" i="19"/>
  <c r="EQ14" i="19"/>
  <c r="CL14" i="19"/>
  <c r="EP14" i="19"/>
  <c r="CK14" i="19"/>
  <c r="EO14" i="19"/>
  <c r="CJ14" i="19"/>
  <c r="EN14" i="19"/>
  <c r="CI14" i="19"/>
  <c r="EM14" i="19"/>
  <c r="CH14" i="19"/>
  <c r="EL14" i="19"/>
  <c r="CG14" i="19"/>
  <c r="EK14" i="19"/>
  <c r="CF14" i="19"/>
  <c r="EJ14" i="19"/>
  <c r="CE14" i="19"/>
  <c r="EI14" i="19"/>
  <c r="CD14" i="19"/>
  <c r="EH14" i="19"/>
  <c r="CC14" i="19"/>
  <c r="EG14" i="19"/>
  <c r="CB14" i="19"/>
  <c r="EF14" i="19"/>
  <c r="CA14" i="19"/>
  <c r="EE14" i="19"/>
  <c r="BZ14" i="19"/>
  <c r="ED14" i="19"/>
  <c r="BY14" i="19"/>
  <c r="EC14" i="19"/>
  <c r="BX14" i="19"/>
  <c r="EB14" i="19"/>
  <c r="BW14" i="19"/>
  <c r="EA14" i="19"/>
  <c r="BV14" i="19"/>
  <c r="DZ14" i="19"/>
  <c r="BU14" i="19"/>
  <c r="DY14" i="19"/>
  <c r="BT14" i="19"/>
  <c r="DX14" i="19"/>
  <c r="BS14" i="19"/>
  <c r="DW14" i="19"/>
  <c r="BR14" i="19"/>
  <c r="DV14" i="19"/>
  <c r="BQ14" i="19"/>
  <c r="DU14" i="19"/>
  <c r="BP14" i="19"/>
  <c r="DT14" i="19"/>
  <c r="BO14" i="19"/>
  <c r="DS14" i="19"/>
  <c r="BN14" i="19"/>
  <c r="DR14" i="19"/>
  <c r="BM14" i="19"/>
  <c r="DQ14" i="19"/>
  <c r="BL14" i="19"/>
  <c r="DP14" i="19"/>
  <c r="BK14" i="19"/>
  <c r="DO14" i="19"/>
  <c r="BJ14" i="19"/>
  <c r="DN14" i="19"/>
  <c r="DM14" i="19"/>
  <c r="DL14" i="19"/>
  <c r="DK14" i="19"/>
  <c r="DJ14" i="19"/>
  <c r="DI14" i="19"/>
  <c r="CZ13" i="19"/>
  <c r="FD13" i="19"/>
  <c r="CY13" i="19"/>
  <c r="FC13" i="19"/>
  <c r="CX13" i="19"/>
  <c r="FB13" i="19"/>
  <c r="CW13" i="19"/>
  <c r="FA13" i="19"/>
  <c r="CV13" i="19"/>
  <c r="EZ13" i="19"/>
  <c r="CU13" i="19"/>
  <c r="EY13" i="19"/>
  <c r="CT13" i="19"/>
  <c r="EX13" i="19"/>
  <c r="CS13" i="19"/>
  <c r="EW13" i="19"/>
  <c r="CR13" i="19"/>
  <c r="EV13" i="19"/>
  <c r="CQ13" i="19"/>
  <c r="EU13" i="19"/>
  <c r="CP13" i="19"/>
  <c r="ET13" i="19"/>
  <c r="CO13" i="19"/>
  <c r="ES13" i="19"/>
  <c r="CN13" i="19"/>
  <c r="ER13" i="19"/>
  <c r="CM13" i="19"/>
  <c r="EQ13" i="19"/>
  <c r="CL13" i="19"/>
  <c r="EP13" i="19"/>
  <c r="CK13" i="19"/>
  <c r="EO13" i="19"/>
  <c r="CJ13" i="19"/>
  <c r="EN13" i="19"/>
  <c r="CI13" i="19"/>
  <c r="EM13" i="19"/>
  <c r="CH13" i="19"/>
  <c r="EL13" i="19"/>
  <c r="CG13" i="19"/>
  <c r="EK13" i="19"/>
  <c r="CF13" i="19"/>
  <c r="EJ13" i="19"/>
  <c r="CE13" i="19"/>
  <c r="EI13" i="19"/>
  <c r="CD13" i="19"/>
  <c r="EH13" i="19"/>
  <c r="CC13" i="19"/>
  <c r="EG13" i="19"/>
  <c r="CB13" i="19"/>
  <c r="EF13" i="19"/>
  <c r="CA13" i="19"/>
  <c r="EE13" i="19"/>
  <c r="BZ13" i="19"/>
  <c r="ED13" i="19"/>
  <c r="BY13" i="19"/>
  <c r="EC13" i="19"/>
  <c r="BX13" i="19"/>
  <c r="EB13" i="19"/>
  <c r="BW13" i="19"/>
  <c r="EA13" i="19"/>
  <c r="BV13" i="19"/>
  <c r="DZ13" i="19"/>
  <c r="BU13" i="19"/>
  <c r="DY13" i="19"/>
  <c r="BT13" i="19"/>
  <c r="DX13" i="19"/>
  <c r="BS13" i="19"/>
  <c r="DW13" i="19"/>
  <c r="BR13" i="19"/>
  <c r="DV13" i="19"/>
  <c r="BQ13" i="19"/>
  <c r="DU13" i="19"/>
  <c r="BP13" i="19"/>
  <c r="DT13" i="19"/>
  <c r="BO13" i="19"/>
  <c r="DS13" i="19"/>
  <c r="BN13" i="19"/>
  <c r="DR13" i="19"/>
  <c r="BM13" i="19"/>
  <c r="DQ13" i="19"/>
  <c r="BL13" i="19"/>
  <c r="DP13" i="19"/>
  <c r="BK13" i="19"/>
  <c r="DO13" i="19"/>
  <c r="BJ13" i="19"/>
  <c r="DN13" i="19"/>
  <c r="DM13" i="19"/>
  <c r="DL13" i="19"/>
  <c r="DK13" i="19"/>
  <c r="DJ13" i="19"/>
  <c r="DI13" i="19"/>
  <c r="CZ12" i="19"/>
  <c r="FD12" i="19"/>
  <c r="CY12" i="19"/>
  <c r="FC12" i="19"/>
  <c r="CX12" i="19"/>
  <c r="FB12" i="19"/>
  <c r="CW12" i="19"/>
  <c r="FA12" i="19"/>
  <c r="CV12" i="19"/>
  <c r="EZ12" i="19"/>
  <c r="CU12" i="19"/>
  <c r="EY12" i="19"/>
  <c r="CT12" i="19"/>
  <c r="EX12" i="19"/>
  <c r="CS12" i="19"/>
  <c r="EW12" i="19"/>
  <c r="CR12" i="19"/>
  <c r="EV12" i="19"/>
  <c r="CQ12" i="19"/>
  <c r="EU12" i="19"/>
  <c r="CP12" i="19"/>
  <c r="ET12" i="19"/>
  <c r="CO12" i="19"/>
  <c r="ES12" i="19"/>
  <c r="CN12" i="19"/>
  <c r="ER12" i="19"/>
  <c r="CM12" i="19"/>
  <c r="EQ12" i="19"/>
  <c r="CL12" i="19"/>
  <c r="EP12" i="19"/>
  <c r="CK12" i="19"/>
  <c r="EO12" i="19"/>
  <c r="CJ12" i="19"/>
  <c r="EN12" i="19"/>
  <c r="CI12" i="19"/>
  <c r="EM12" i="19"/>
  <c r="CH12" i="19"/>
  <c r="EL12" i="19"/>
  <c r="CG12" i="19"/>
  <c r="EK12" i="19"/>
  <c r="CF12" i="19"/>
  <c r="EJ12" i="19"/>
  <c r="CE12" i="19"/>
  <c r="EI12" i="19"/>
  <c r="CD12" i="19"/>
  <c r="EH12" i="19"/>
  <c r="CC12" i="19"/>
  <c r="EG12" i="19"/>
  <c r="CB12" i="19"/>
  <c r="EF12" i="19"/>
  <c r="CA12" i="19"/>
  <c r="EE12" i="19"/>
  <c r="BZ12" i="19"/>
  <c r="ED12" i="19"/>
  <c r="BY12" i="19"/>
  <c r="EC12" i="19"/>
  <c r="BX12" i="19"/>
  <c r="EB12" i="19"/>
  <c r="BW12" i="19"/>
  <c r="EA12" i="19"/>
  <c r="BV12" i="19"/>
  <c r="DZ12" i="19"/>
  <c r="BU12" i="19"/>
  <c r="DY12" i="19"/>
  <c r="BT12" i="19"/>
  <c r="DX12" i="19"/>
  <c r="BS12" i="19"/>
  <c r="DW12" i="19"/>
  <c r="BR12" i="19"/>
  <c r="DV12" i="19"/>
  <c r="BQ12" i="19"/>
  <c r="DU12" i="19"/>
  <c r="BP12" i="19"/>
  <c r="DT12" i="19"/>
  <c r="BO12" i="19"/>
  <c r="DS12" i="19"/>
  <c r="BN12" i="19"/>
  <c r="DR12" i="19"/>
  <c r="BM12" i="19"/>
  <c r="DQ12" i="19"/>
  <c r="BL12" i="19"/>
  <c r="DP12" i="19"/>
  <c r="BK12" i="19"/>
  <c r="DO12" i="19"/>
  <c r="BJ12" i="19"/>
  <c r="DN12" i="19"/>
  <c r="DM12" i="19"/>
  <c r="DL12" i="19"/>
  <c r="DK12" i="19"/>
  <c r="DJ12" i="19"/>
  <c r="DI12" i="19"/>
  <c r="CZ11" i="19"/>
  <c r="FD11" i="19"/>
  <c r="CY11" i="19"/>
  <c r="FC11" i="19"/>
  <c r="CX11" i="19"/>
  <c r="FB11" i="19"/>
  <c r="CW11" i="19"/>
  <c r="FA11" i="19"/>
  <c r="CV11" i="19"/>
  <c r="EZ11" i="19"/>
  <c r="CU11" i="19"/>
  <c r="EY11" i="19"/>
  <c r="CT11" i="19"/>
  <c r="EX11" i="19"/>
  <c r="CS11" i="19"/>
  <c r="EW11" i="19"/>
  <c r="CR11" i="19"/>
  <c r="EV11" i="19"/>
  <c r="CQ11" i="19"/>
  <c r="EU11" i="19"/>
  <c r="CP11" i="19"/>
  <c r="ET11" i="19"/>
  <c r="CO11" i="19"/>
  <c r="ES11" i="19"/>
  <c r="CN11" i="19"/>
  <c r="ER11" i="19"/>
  <c r="CM11" i="19"/>
  <c r="EQ11" i="19"/>
  <c r="CL11" i="19"/>
  <c r="EP11" i="19"/>
  <c r="CK11" i="19"/>
  <c r="EO11" i="19"/>
  <c r="CJ11" i="19"/>
  <c r="EN11" i="19"/>
  <c r="CI11" i="19"/>
  <c r="EM11" i="19"/>
  <c r="CH11" i="19"/>
  <c r="EL11" i="19"/>
  <c r="CG11" i="19"/>
  <c r="EK11" i="19"/>
  <c r="CF11" i="19"/>
  <c r="EJ11" i="19"/>
  <c r="CE11" i="19"/>
  <c r="EI11" i="19"/>
  <c r="CD11" i="19"/>
  <c r="EH11" i="19"/>
  <c r="CC11" i="19"/>
  <c r="EG11" i="19"/>
  <c r="CB11" i="19"/>
  <c r="EF11" i="19"/>
  <c r="CA11" i="19"/>
  <c r="EE11" i="19"/>
  <c r="BZ11" i="19"/>
  <c r="ED11" i="19"/>
  <c r="BY11" i="19"/>
  <c r="EC11" i="19"/>
  <c r="BX11" i="19"/>
  <c r="EB11" i="19"/>
  <c r="BW11" i="19"/>
  <c r="EA11" i="19"/>
  <c r="BV11" i="19"/>
  <c r="DZ11" i="19"/>
  <c r="BU11" i="19"/>
  <c r="DY11" i="19"/>
  <c r="BT11" i="19"/>
  <c r="DX11" i="19"/>
  <c r="BS11" i="19"/>
  <c r="DW11" i="19"/>
  <c r="BR11" i="19"/>
  <c r="DV11" i="19"/>
  <c r="BQ11" i="19"/>
  <c r="DU11" i="19"/>
  <c r="BP11" i="19"/>
  <c r="DT11" i="19"/>
  <c r="BO11" i="19"/>
  <c r="DS11" i="19"/>
  <c r="BN11" i="19"/>
  <c r="DR11" i="19"/>
  <c r="BM11" i="19"/>
  <c r="DQ11" i="19"/>
  <c r="BL11" i="19"/>
  <c r="DP11" i="19"/>
  <c r="BK11" i="19"/>
  <c r="DO11" i="19"/>
  <c r="BJ11" i="19"/>
  <c r="DN11" i="19"/>
  <c r="DM11" i="19"/>
  <c r="DL11" i="19"/>
  <c r="DK11" i="19"/>
  <c r="DJ11" i="19"/>
  <c r="DI11" i="19"/>
  <c r="CZ10" i="19"/>
  <c r="FD10" i="19"/>
  <c r="CY10" i="19"/>
  <c r="FC10" i="19"/>
  <c r="CX10" i="19"/>
  <c r="FB10" i="19"/>
  <c r="CW10" i="19"/>
  <c r="FA10" i="19"/>
  <c r="CV10" i="19"/>
  <c r="EZ10" i="19"/>
  <c r="CU10" i="19"/>
  <c r="EY10" i="19"/>
  <c r="CT10" i="19"/>
  <c r="EX10" i="19"/>
  <c r="CS10" i="19"/>
  <c r="EW10" i="19"/>
  <c r="CR10" i="19"/>
  <c r="EV10" i="19"/>
  <c r="CQ10" i="19"/>
  <c r="EU10" i="19"/>
  <c r="CP10" i="19"/>
  <c r="ET10" i="19"/>
  <c r="CO10" i="19"/>
  <c r="ES10" i="19"/>
  <c r="CN10" i="19"/>
  <c r="ER10" i="19"/>
  <c r="CM10" i="19"/>
  <c r="EQ10" i="19"/>
  <c r="CL10" i="19"/>
  <c r="EP10" i="19"/>
  <c r="CK10" i="19"/>
  <c r="EO10" i="19"/>
  <c r="CJ10" i="19"/>
  <c r="EN10" i="19"/>
  <c r="CI10" i="19"/>
  <c r="EM10" i="19"/>
  <c r="CH10" i="19"/>
  <c r="EL10" i="19"/>
  <c r="CG10" i="19"/>
  <c r="EK10" i="19"/>
  <c r="CF10" i="19"/>
  <c r="EJ10" i="19"/>
  <c r="CE10" i="19"/>
  <c r="EI10" i="19"/>
  <c r="CD10" i="19"/>
  <c r="EH10" i="19"/>
  <c r="CC10" i="19"/>
  <c r="EG10" i="19"/>
  <c r="CB10" i="19"/>
  <c r="EF10" i="19"/>
  <c r="CA10" i="19"/>
  <c r="EE10" i="19"/>
  <c r="BZ10" i="19"/>
  <c r="ED10" i="19"/>
  <c r="BY10" i="19"/>
  <c r="EC10" i="19"/>
  <c r="BX10" i="19"/>
  <c r="EB10" i="19"/>
  <c r="BW10" i="19"/>
  <c r="EA10" i="19"/>
  <c r="BV10" i="19"/>
  <c r="DZ10" i="19"/>
  <c r="BU10" i="19"/>
  <c r="DY10" i="19"/>
  <c r="BT10" i="19"/>
  <c r="DX10" i="19"/>
  <c r="BS10" i="19"/>
  <c r="DW10" i="19"/>
  <c r="BR10" i="19"/>
  <c r="DV10" i="19"/>
  <c r="BQ10" i="19"/>
  <c r="DU10" i="19"/>
  <c r="BP10" i="19"/>
  <c r="DT10" i="19"/>
  <c r="BO10" i="19"/>
  <c r="DS10" i="19"/>
  <c r="BN10" i="19"/>
  <c r="DR10" i="19"/>
  <c r="BM10" i="19"/>
  <c r="DQ10" i="19"/>
  <c r="BL10" i="19"/>
  <c r="DP10" i="19"/>
  <c r="BK10" i="19"/>
  <c r="DO10" i="19"/>
  <c r="BJ10" i="19"/>
  <c r="DN10" i="19"/>
  <c r="DM10" i="19"/>
  <c r="DL10" i="19"/>
  <c r="DK10" i="19"/>
  <c r="DJ10" i="19"/>
  <c r="DI10" i="19"/>
  <c r="CZ9" i="19"/>
  <c r="FD9" i="19"/>
  <c r="CY9" i="19"/>
  <c r="FC9" i="19"/>
  <c r="CX9" i="19"/>
  <c r="FB9" i="19"/>
  <c r="CW9" i="19"/>
  <c r="FA9" i="19"/>
  <c r="CV9" i="19"/>
  <c r="EZ9" i="19"/>
  <c r="CU9" i="19"/>
  <c r="EY9" i="19"/>
  <c r="CT9" i="19"/>
  <c r="EX9" i="19"/>
  <c r="CS9" i="19"/>
  <c r="EW9" i="19"/>
  <c r="CR9" i="19"/>
  <c r="EV9" i="19"/>
  <c r="CQ9" i="19"/>
  <c r="EU9" i="19"/>
  <c r="CP9" i="19"/>
  <c r="ET9" i="19"/>
  <c r="CO9" i="19"/>
  <c r="ES9" i="19"/>
  <c r="CN9" i="19"/>
  <c r="ER9" i="19"/>
  <c r="CM9" i="19"/>
  <c r="EQ9" i="19"/>
  <c r="CL9" i="19"/>
  <c r="EP9" i="19"/>
  <c r="CK9" i="19"/>
  <c r="EO9" i="19"/>
  <c r="CJ9" i="19"/>
  <c r="EN9" i="19"/>
  <c r="CI9" i="19"/>
  <c r="EM9" i="19"/>
  <c r="CH9" i="19"/>
  <c r="EL9" i="19"/>
  <c r="CG9" i="19"/>
  <c r="EK9" i="19"/>
  <c r="CF9" i="19"/>
  <c r="EJ9" i="19"/>
  <c r="CE9" i="19"/>
  <c r="EI9" i="19"/>
  <c r="CD9" i="19"/>
  <c r="EH9" i="19"/>
  <c r="CC9" i="19"/>
  <c r="EG9" i="19"/>
  <c r="CB9" i="19"/>
  <c r="EF9" i="19"/>
  <c r="CA9" i="19"/>
  <c r="EE9" i="19"/>
  <c r="BZ9" i="19"/>
  <c r="ED9" i="19"/>
  <c r="BY9" i="19"/>
  <c r="EC9" i="19"/>
  <c r="BX9" i="19"/>
  <c r="EB9" i="19"/>
  <c r="BW9" i="19"/>
  <c r="EA9" i="19"/>
  <c r="BV9" i="19"/>
  <c r="DZ9" i="19"/>
  <c r="BU9" i="19"/>
  <c r="DY9" i="19"/>
  <c r="BT9" i="19"/>
  <c r="DX9" i="19"/>
  <c r="BS9" i="19"/>
  <c r="DW9" i="19"/>
  <c r="BR9" i="19"/>
  <c r="DV9" i="19"/>
  <c r="BQ9" i="19"/>
  <c r="DU9" i="19"/>
  <c r="BP9" i="19"/>
  <c r="DT9" i="19"/>
  <c r="BO9" i="19"/>
  <c r="DS9" i="19"/>
  <c r="BN9" i="19"/>
  <c r="DR9" i="19"/>
  <c r="BM9" i="19"/>
  <c r="DQ9" i="19"/>
  <c r="BL9" i="19"/>
  <c r="DP9" i="19"/>
  <c r="BK9" i="19"/>
  <c r="DO9" i="19"/>
  <c r="BJ9" i="19"/>
  <c r="DN9" i="19"/>
  <c r="DM9" i="19"/>
  <c r="DL9" i="19"/>
  <c r="DK9" i="19"/>
  <c r="DJ9" i="19"/>
  <c r="DI9" i="19"/>
  <c r="CZ8" i="19"/>
  <c r="FD8" i="19"/>
  <c r="CY8" i="19"/>
  <c r="FC8" i="19"/>
  <c r="CX8" i="19"/>
  <c r="FB8" i="19"/>
  <c r="CW8" i="19"/>
  <c r="FA8" i="19"/>
  <c r="CV8" i="19"/>
  <c r="EZ8" i="19"/>
  <c r="CU8" i="19"/>
  <c r="EY8" i="19"/>
  <c r="CT8" i="19"/>
  <c r="EX8" i="19"/>
  <c r="CS8" i="19"/>
  <c r="EW8" i="19"/>
  <c r="CR8" i="19"/>
  <c r="EV8" i="19"/>
  <c r="CQ8" i="19"/>
  <c r="EU8" i="19"/>
  <c r="CP8" i="19"/>
  <c r="ET8" i="19"/>
  <c r="CO8" i="19"/>
  <c r="ES8" i="19"/>
  <c r="CN8" i="19"/>
  <c r="ER8" i="19"/>
  <c r="CM8" i="19"/>
  <c r="EQ8" i="19"/>
  <c r="CL8" i="19"/>
  <c r="EP8" i="19"/>
  <c r="CK8" i="19"/>
  <c r="EO8" i="19"/>
  <c r="CJ8" i="19"/>
  <c r="EN8" i="19"/>
  <c r="CI8" i="19"/>
  <c r="EM8" i="19"/>
  <c r="CH8" i="19"/>
  <c r="EL8" i="19"/>
  <c r="CG8" i="19"/>
  <c r="EK8" i="19"/>
  <c r="CF8" i="19"/>
  <c r="EJ8" i="19"/>
  <c r="CE8" i="19"/>
  <c r="EI8" i="19"/>
  <c r="CD8" i="19"/>
  <c r="EH8" i="19"/>
  <c r="CC8" i="19"/>
  <c r="EG8" i="19"/>
  <c r="CB8" i="19"/>
  <c r="EF8" i="19"/>
  <c r="CA8" i="19"/>
  <c r="EE8" i="19"/>
  <c r="BZ8" i="19"/>
  <c r="ED8" i="19"/>
  <c r="BY8" i="19"/>
  <c r="EC8" i="19"/>
  <c r="BX8" i="19"/>
  <c r="EB8" i="19"/>
  <c r="BW8" i="19"/>
  <c r="EA8" i="19"/>
  <c r="BV8" i="19"/>
  <c r="DZ8" i="19"/>
  <c r="BU8" i="19"/>
  <c r="DY8" i="19"/>
  <c r="BT8" i="19"/>
  <c r="DX8" i="19"/>
  <c r="BS8" i="19"/>
  <c r="DW8" i="19"/>
  <c r="BR8" i="19"/>
  <c r="DV8" i="19"/>
  <c r="BQ8" i="19"/>
  <c r="DU8" i="19"/>
  <c r="BP8" i="19"/>
  <c r="DT8" i="19"/>
  <c r="BO8" i="19"/>
  <c r="DS8" i="19"/>
  <c r="BN8" i="19"/>
  <c r="DR8" i="19"/>
  <c r="BM8" i="19"/>
  <c r="DQ8" i="19"/>
  <c r="BL8" i="19"/>
  <c r="DP8" i="19"/>
  <c r="BK8" i="19"/>
  <c r="DO8" i="19"/>
  <c r="BJ8" i="19"/>
  <c r="DN8" i="19"/>
  <c r="DM8" i="19"/>
  <c r="DL8" i="19"/>
  <c r="DK8" i="19"/>
  <c r="DJ8" i="19"/>
  <c r="DI8" i="19"/>
  <c r="DA54" i="18"/>
  <c r="FE54" i="18"/>
  <c r="CZ54" i="18"/>
  <c r="FD54" i="18"/>
  <c r="CY54" i="18"/>
  <c r="FC54" i="18"/>
  <c r="CX54" i="18"/>
  <c r="FB54" i="18"/>
  <c r="CW54" i="18"/>
  <c r="FA54" i="18"/>
  <c r="CV54" i="18"/>
  <c r="EZ54" i="18"/>
  <c r="CU54" i="18"/>
  <c r="EY54" i="18"/>
  <c r="CT54" i="18"/>
  <c r="EX54" i="18"/>
  <c r="CS54" i="18"/>
  <c r="EW54" i="18"/>
  <c r="CR54" i="18"/>
  <c r="EV54" i="18"/>
  <c r="CQ54" i="18"/>
  <c r="EU54" i="18"/>
  <c r="CP54" i="18"/>
  <c r="ET54" i="18"/>
  <c r="CO54" i="18"/>
  <c r="ES54" i="18"/>
  <c r="CN54" i="18"/>
  <c r="ER54" i="18"/>
  <c r="CM54" i="18"/>
  <c r="EQ54" i="18"/>
  <c r="CL54" i="18"/>
  <c r="EP54" i="18"/>
  <c r="CK54" i="18"/>
  <c r="EO54" i="18"/>
  <c r="CJ54" i="18"/>
  <c r="EN54" i="18"/>
  <c r="CI54" i="18"/>
  <c r="EM54" i="18"/>
  <c r="CH54" i="18"/>
  <c r="EL54" i="18"/>
  <c r="CG54" i="18"/>
  <c r="EK54" i="18"/>
  <c r="CF54" i="18"/>
  <c r="EJ54" i="18"/>
  <c r="CE54" i="18"/>
  <c r="EI54" i="18"/>
  <c r="CD54" i="18"/>
  <c r="EH54" i="18"/>
  <c r="CC54" i="18"/>
  <c r="EG54" i="18"/>
  <c r="CB54" i="18"/>
  <c r="EF54" i="18"/>
  <c r="CA54" i="18"/>
  <c r="EE54" i="18"/>
  <c r="BZ54" i="18"/>
  <c r="ED54" i="18"/>
  <c r="BY54" i="18"/>
  <c r="EC54" i="18"/>
  <c r="BX54" i="18"/>
  <c r="EB54" i="18"/>
  <c r="BW54" i="18"/>
  <c r="EA54" i="18"/>
  <c r="BV54" i="18"/>
  <c r="DZ54" i="18"/>
  <c r="BU54" i="18"/>
  <c r="DY54" i="18"/>
  <c r="BT54" i="18"/>
  <c r="DX54" i="18"/>
  <c r="BS54" i="18"/>
  <c r="DW54" i="18"/>
  <c r="BR54" i="18"/>
  <c r="DV54" i="18"/>
  <c r="BQ54" i="18"/>
  <c r="DU54" i="18"/>
  <c r="BP54" i="18"/>
  <c r="DT54" i="18"/>
  <c r="BO54" i="18"/>
  <c r="DS54" i="18"/>
  <c r="BN54" i="18"/>
  <c r="DR54" i="18"/>
  <c r="BM54" i="18"/>
  <c r="DQ54" i="18"/>
  <c r="BL54" i="18"/>
  <c r="DP54" i="18"/>
  <c r="BK54" i="18"/>
  <c r="DO54" i="18"/>
  <c r="BJ54" i="18"/>
  <c r="DN54" i="18"/>
  <c r="DM54" i="18"/>
  <c r="DL54" i="18"/>
  <c r="DK54" i="18"/>
  <c r="DJ54" i="18"/>
  <c r="DI54" i="18"/>
  <c r="DH54" i="18"/>
  <c r="DG54" i="18"/>
  <c r="DF54" i="18"/>
  <c r="DE54" i="18"/>
  <c r="DD54" i="18"/>
  <c r="DC54" i="18"/>
  <c r="DB54" i="18"/>
  <c r="DA53" i="18"/>
  <c r="FE53" i="18" s="1"/>
  <c r="CZ53" i="18"/>
  <c r="FD53" i="18" s="1"/>
  <c r="CY53" i="18"/>
  <c r="FC53" i="18"/>
  <c r="CX53" i="18"/>
  <c r="FB53" i="18"/>
  <c r="CW53" i="18"/>
  <c r="FA53" i="18" s="1"/>
  <c r="CV53" i="18"/>
  <c r="EZ53" i="18" s="1"/>
  <c r="CU53" i="18"/>
  <c r="EY53" i="18"/>
  <c r="CT53" i="18"/>
  <c r="EX53" i="18"/>
  <c r="CS53" i="18"/>
  <c r="EW53" i="18" s="1"/>
  <c r="CR53" i="18"/>
  <c r="EV53" i="18" s="1"/>
  <c r="CQ53" i="18"/>
  <c r="EU53" i="18"/>
  <c r="CP53" i="18"/>
  <c r="ET53" i="18"/>
  <c r="CO53" i="18"/>
  <c r="ES53" i="18" s="1"/>
  <c r="CN53" i="18"/>
  <c r="ER53" i="18" s="1"/>
  <c r="CM53" i="18"/>
  <c r="EQ53" i="18"/>
  <c r="CL53" i="18"/>
  <c r="EP53" i="18"/>
  <c r="CK53" i="18"/>
  <c r="EO53" i="18" s="1"/>
  <c r="CJ53" i="18"/>
  <c r="EN53" i="18" s="1"/>
  <c r="CI53" i="18"/>
  <c r="EM53" i="18"/>
  <c r="CH53" i="18"/>
  <c r="EL53" i="18"/>
  <c r="CG53" i="18"/>
  <c r="EK53" i="18" s="1"/>
  <c r="CF53" i="18"/>
  <c r="EJ53" i="18" s="1"/>
  <c r="CE53" i="18"/>
  <c r="EI53" i="18"/>
  <c r="CD53" i="18"/>
  <c r="EH53" i="18"/>
  <c r="CC53" i="18"/>
  <c r="EG53" i="18" s="1"/>
  <c r="CB53" i="18"/>
  <c r="EF53" i="18" s="1"/>
  <c r="CA53" i="18"/>
  <c r="EE53" i="18"/>
  <c r="BZ53" i="18"/>
  <c r="ED53" i="18"/>
  <c r="BY53" i="18"/>
  <c r="EC53" i="18" s="1"/>
  <c r="BX53" i="18"/>
  <c r="EB53" i="18" s="1"/>
  <c r="BW53" i="18"/>
  <c r="EA53" i="18"/>
  <c r="BV53" i="18"/>
  <c r="DZ53" i="18"/>
  <c r="BU53" i="18"/>
  <c r="DY53" i="18" s="1"/>
  <c r="BT53" i="18"/>
  <c r="DX53" i="18" s="1"/>
  <c r="BS53" i="18"/>
  <c r="DW53" i="18"/>
  <c r="BR53" i="18"/>
  <c r="DV53" i="18"/>
  <c r="BQ53" i="18"/>
  <c r="DU53" i="18" s="1"/>
  <c r="BP53" i="18"/>
  <c r="DT53" i="18" s="1"/>
  <c r="BO53" i="18"/>
  <c r="DS53" i="18"/>
  <c r="BN53" i="18"/>
  <c r="DR53" i="18"/>
  <c r="BM53" i="18"/>
  <c r="DQ53" i="18" s="1"/>
  <c r="BL53" i="18"/>
  <c r="DP53" i="18" s="1"/>
  <c r="BK53" i="18"/>
  <c r="DO53" i="18"/>
  <c r="BJ53" i="18"/>
  <c r="DN53" i="18"/>
  <c r="DM53" i="18"/>
  <c r="DL53" i="18"/>
  <c r="DK53" i="18"/>
  <c r="DJ53" i="18"/>
  <c r="DI53" i="18"/>
  <c r="DH53" i="18"/>
  <c r="DG53" i="18"/>
  <c r="DF53" i="18"/>
  <c r="DE53" i="18"/>
  <c r="DD53" i="18"/>
  <c r="DC53" i="18"/>
  <c r="DB53" i="18"/>
  <c r="DA52" i="18"/>
  <c r="FE52" i="18"/>
  <c r="CZ52" i="18"/>
  <c r="FD52" i="18"/>
  <c r="CY52" i="18"/>
  <c r="FC52" i="18" s="1"/>
  <c r="CX52" i="18"/>
  <c r="FB52" i="18" s="1"/>
  <c r="CW52" i="18"/>
  <c r="FA52" i="18"/>
  <c r="CV52" i="18"/>
  <c r="EZ52" i="18"/>
  <c r="CU52" i="18"/>
  <c r="EY52" i="18" s="1"/>
  <c r="CT52" i="18"/>
  <c r="EX52" i="18" s="1"/>
  <c r="CS52" i="18"/>
  <c r="EW52" i="18"/>
  <c r="CR52" i="18"/>
  <c r="EV52" i="18"/>
  <c r="CQ52" i="18"/>
  <c r="EU52" i="18" s="1"/>
  <c r="CP52" i="18"/>
  <c r="ET52" i="18" s="1"/>
  <c r="CO52" i="18"/>
  <c r="ES52" i="18"/>
  <c r="CN52" i="18"/>
  <c r="ER52" i="18"/>
  <c r="CM52" i="18"/>
  <c r="EQ52" i="18" s="1"/>
  <c r="CL52" i="18"/>
  <c r="EP52" i="18" s="1"/>
  <c r="CK52" i="18"/>
  <c r="EO52" i="18"/>
  <c r="CJ52" i="18"/>
  <c r="EN52" i="18"/>
  <c r="CI52" i="18"/>
  <c r="EM52" i="18" s="1"/>
  <c r="CH52" i="18"/>
  <c r="EL52" i="18" s="1"/>
  <c r="CG52" i="18"/>
  <c r="EK52" i="18"/>
  <c r="CF52" i="18"/>
  <c r="EJ52" i="18"/>
  <c r="CE52" i="18"/>
  <c r="EI52" i="18" s="1"/>
  <c r="CD52" i="18"/>
  <c r="EH52" i="18" s="1"/>
  <c r="CC52" i="18"/>
  <c r="EG52" i="18"/>
  <c r="CB52" i="18"/>
  <c r="EF52" i="18"/>
  <c r="CA52" i="18"/>
  <c r="EE52" i="18" s="1"/>
  <c r="BZ52" i="18"/>
  <c r="ED52" i="18" s="1"/>
  <c r="BY52" i="18"/>
  <c r="EC52" i="18"/>
  <c r="BX52" i="18"/>
  <c r="EB52" i="18"/>
  <c r="BW52" i="18"/>
  <c r="EA52" i="18" s="1"/>
  <c r="BV52" i="18"/>
  <c r="DZ52" i="18" s="1"/>
  <c r="BU52" i="18"/>
  <c r="DY52" i="18"/>
  <c r="BT52" i="18"/>
  <c r="DX52" i="18"/>
  <c r="BS52" i="18"/>
  <c r="DW52" i="18" s="1"/>
  <c r="BR52" i="18"/>
  <c r="DV52" i="18" s="1"/>
  <c r="BQ52" i="18"/>
  <c r="DU52" i="18"/>
  <c r="BP52" i="18"/>
  <c r="DT52" i="18"/>
  <c r="BO52" i="18"/>
  <c r="DS52" i="18" s="1"/>
  <c r="BN52" i="18"/>
  <c r="DR52" i="18" s="1"/>
  <c r="BM52" i="18"/>
  <c r="DQ52" i="18"/>
  <c r="BL52" i="18"/>
  <c r="DP52" i="18"/>
  <c r="BK52" i="18"/>
  <c r="DO52" i="18" s="1"/>
  <c r="BJ52" i="18"/>
  <c r="DN52" i="18" s="1"/>
  <c r="DM52" i="18"/>
  <c r="DL52" i="18"/>
  <c r="DK52" i="18"/>
  <c r="DJ52" i="18"/>
  <c r="DI52" i="18"/>
  <c r="DH52" i="18"/>
  <c r="DG52" i="18"/>
  <c r="DF52" i="18"/>
  <c r="DE52" i="18"/>
  <c r="DD52" i="18"/>
  <c r="DC52" i="18"/>
  <c r="DB52" i="18"/>
  <c r="DA51" i="18"/>
  <c r="FE51" i="18"/>
  <c r="CZ51" i="18"/>
  <c r="FD51" i="18"/>
  <c r="CY51" i="18"/>
  <c r="FC51" i="18"/>
  <c r="CX51" i="18"/>
  <c r="FB51" i="18"/>
  <c r="CW51" i="18"/>
  <c r="FA51" i="18"/>
  <c r="CV51" i="18"/>
  <c r="EZ51" i="18"/>
  <c r="CU51" i="18"/>
  <c r="EY51" i="18"/>
  <c r="CT51" i="18"/>
  <c r="EX51" i="18"/>
  <c r="CS51" i="18"/>
  <c r="EW51" i="18"/>
  <c r="CR51" i="18"/>
  <c r="EV51" i="18"/>
  <c r="CQ51" i="18"/>
  <c r="EU51" i="18"/>
  <c r="CP51" i="18"/>
  <c r="ET51" i="18"/>
  <c r="CO51" i="18"/>
  <c r="ES51" i="18"/>
  <c r="CN51" i="18"/>
  <c r="ER51" i="18"/>
  <c r="CM51" i="18"/>
  <c r="EQ51" i="18"/>
  <c r="CL51" i="18"/>
  <c r="EP51" i="18"/>
  <c r="CK51" i="18"/>
  <c r="EO51" i="18"/>
  <c r="CJ51" i="18"/>
  <c r="EN51" i="18"/>
  <c r="CI51" i="18"/>
  <c r="EM51" i="18"/>
  <c r="CH51" i="18"/>
  <c r="EL51" i="18"/>
  <c r="CG51" i="18"/>
  <c r="EK51" i="18"/>
  <c r="CF51" i="18"/>
  <c r="EJ51" i="18"/>
  <c r="CE51" i="18"/>
  <c r="EI51" i="18"/>
  <c r="CD51" i="18"/>
  <c r="EH51" i="18"/>
  <c r="CC51" i="18"/>
  <c r="EG51" i="18"/>
  <c r="CB51" i="18"/>
  <c r="EF51" i="18"/>
  <c r="CA51" i="18"/>
  <c r="EE51" i="18"/>
  <c r="BZ51" i="18"/>
  <c r="ED51" i="18"/>
  <c r="BY51" i="18"/>
  <c r="EC51" i="18"/>
  <c r="BX51" i="18"/>
  <c r="EB51" i="18"/>
  <c r="BW51" i="18"/>
  <c r="EA51" i="18"/>
  <c r="BV51" i="18"/>
  <c r="DZ51" i="18"/>
  <c r="BU51" i="18"/>
  <c r="DY51" i="18"/>
  <c r="BT51" i="18"/>
  <c r="DX51" i="18"/>
  <c r="BS51" i="18"/>
  <c r="DW51" i="18"/>
  <c r="BR51" i="18"/>
  <c r="DV51" i="18"/>
  <c r="BQ51" i="18"/>
  <c r="DU51" i="18"/>
  <c r="BP51" i="18"/>
  <c r="DT51" i="18"/>
  <c r="BO51" i="18"/>
  <c r="DS51" i="18"/>
  <c r="BN51" i="18"/>
  <c r="DR51" i="18"/>
  <c r="BM51" i="18"/>
  <c r="DQ51" i="18"/>
  <c r="BL51" i="18"/>
  <c r="DP51" i="18"/>
  <c r="BK51" i="18"/>
  <c r="DO51" i="18"/>
  <c r="BJ51" i="18"/>
  <c r="DN51" i="18"/>
  <c r="DM51" i="18"/>
  <c r="DL51" i="18"/>
  <c r="DK51" i="18"/>
  <c r="DJ51" i="18"/>
  <c r="DI51" i="18"/>
  <c r="DH51" i="18"/>
  <c r="DG51" i="18"/>
  <c r="DF51" i="18"/>
  <c r="DE51" i="18"/>
  <c r="DD51" i="18"/>
  <c r="DC51" i="18"/>
  <c r="DB51" i="18"/>
  <c r="DA50" i="18"/>
  <c r="FE50" i="18"/>
  <c r="CZ50" i="18"/>
  <c r="FD50" i="18"/>
  <c r="CY50" i="18"/>
  <c r="FC50" i="18" s="1"/>
  <c r="CX50" i="18"/>
  <c r="FB50" i="18" s="1"/>
  <c r="CW50" i="18"/>
  <c r="FA50" i="18"/>
  <c r="CV50" i="18"/>
  <c r="EZ50" i="18"/>
  <c r="CU50" i="18"/>
  <c r="EY50" i="18" s="1"/>
  <c r="CT50" i="18"/>
  <c r="EX50" i="18" s="1"/>
  <c r="CS50" i="18"/>
  <c r="EW50" i="18"/>
  <c r="CR50" i="18"/>
  <c r="EV50" i="18"/>
  <c r="CQ50" i="18"/>
  <c r="EU50" i="18" s="1"/>
  <c r="CP50" i="18"/>
  <c r="ET50" i="18" s="1"/>
  <c r="CO50" i="18"/>
  <c r="ES50" i="18"/>
  <c r="CN50" i="18"/>
  <c r="ER50" i="18"/>
  <c r="CM50" i="18"/>
  <c r="EQ50" i="18" s="1"/>
  <c r="CL50" i="18"/>
  <c r="EP50" i="18" s="1"/>
  <c r="CK50" i="18"/>
  <c r="EO50" i="18"/>
  <c r="CJ50" i="18"/>
  <c r="EN50" i="18"/>
  <c r="CI50" i="18"/>
  <c r="EM50" i="18" s="1"/>
  <c r="CH50" i="18"/>
  <c r="EL50" i="18" s="1"/>
  <c r="CG50" i="18"/>
  <c r="EK50" i="18"/>
  <c r="CF50" i="18"/>
  <c r="EJ50" i="18"/>
  <c r="CE50" i="18"/>
  <c r="EI50" i="18" s="1"/>
  <c r="CD50" i="18"/>
  <c r="EH50" i="18" s="1"/>
  <c r="CC50" i="18"/>
  <c r="EG50" i="18"/>
  <c r="CB50" i="18"/>
  <c r="EF50" i="18"/>
  <c r="CA50" i="18"/>
  <c r="EE50" i="18" s="1"/>
  <c r="BZ50" i="18"/>
  <c r="ED50" i="18" s="1"/>
  <c r="BY50" i="18"/>
  <c r="EC50" i="18"/>
  <c r="BX50" i="18"/>
  <c r="EB50" i="18"/>
  <c r="BW50" i="18"/>
  <c r="EA50" i="18" s="1"/>
  <c r="BV50" i="18"/>
  <c r="DZ50" i="18" s="1"/>
  <c r="BU50" i="18"/>
  <c r="DY50" i="18"/>
  <c r="BT50" i="18"/>
  <c r="DX50" i="18"/>
  <c r="BS50" i="18"/>
  <c r="DW50" i="18" s="1"/>
  <c r="BR50" i="18"/>
  <c r="DV50" i="18" s="1"/>
  <c r="BQ50" i="18"/>
  <c r="DU50" i="18"/>
  <c r="BP50" i="18"/>
  <c r="DT50" i="18"/>
  <c r="BO50" i="18"/>
  <c r="DS50" i="18" s="1"/>
  <c r="BN50" i="18"/>
  <c r="DR50" i="18" s="1"/>
  <c r="BM50" i="18"/>
  <c r="DQ50" i="18"/>
  <c r="BL50" i="18"/>
  <c r="DP50" i="18"/>
  <c r="BK50" i="18"/>
  <c r="DO50" i="18" s="1"/>
  <c r="BJ50" i="18"/>
  <c r="DN50" i="18" s="1"/>
  <c r="DM50" i="18"/>
  <c r="DL50" i="18"/>
  <c r="DK50" i="18"/>
  <c r="DJ50" i="18"/>
  <c r="DI50" i="18"/>
  <c r="DH50" i="18"/>
  <c r="DG50" i="18"/>
  <c r="DF50" i="18"/>
  <c r="DE50" i="18"/>
  <c r="DD50" i="18"/>
  <c r="DC50" i="18"/>
  <c r="DB50" i="18"/>
  <c r="DA49" i="18"/>
  <c r="FE49" i="18" s="1"/>
  <c r="CZ49" i="18"/>
  <c r="FD49" i="18" s="1"/>
  <c r="CY49" i="18"/>
  <c r="FC49" i="18"/>
  <c r="CX49" i="18"/>
  <c r="FB49" i="18"/>
  <c r="CW49" i="18"/>
  <c r="FA49" i="18" s="1"/>
  <c r="CV49" i="18"/>
  <c r="EZ49" i="18" s="1"/>
  <c r="CU49" i="18"/>
  <c r="EY49" i="18"/>
  <c r="CT49" i="18"/>
  <c r="EX49" i="18"/>
  <c r="CS49" i="18"/>
  <c r="EW49" i="18" s="1"/>
  <c r="CR49" i="18"/>
  <c r="EV49" i="18" s="1"/>
  <c r="CQ49" i="18"/>
  <c r="EU49" i="18"/>
  <c r="CP49" i="18"/>
  <c r="ET49" i="18"/>
  <c r="CO49" i="18"/>
  <c r="ES49" i="18" s="1"/>
  <c r="CN49" i="18"/>
  <c r="ER49" i="18" s="1"/>
  <c r="CM49" i="18"/>
  <c r="EQ49" i="18"/>
  <c r="CL49" i="18"/>
  <c r="EP49" i="18"/>
  <c r="CK49" i="18"/>
  <c r="EO49" i="18" s="1"/>
  <c r="CJ49" i="18"/>
  <c r="EN49" i="18" s="1"/>
  <c r="CI49" i="18"/>
  <c r="EM49" i="18"/>
  <c r="CH49" i="18"/>
  <c r="EL49" i="18"/>
  <c r="CG49" i="18"/>
  <c r="EK49" i="18" s="1"/>
  <c r="CF49" i="18"/>
  <c r="EJ49" i="18" s="1"/>
  <c r="CE49" i="18"/>
  <c r="EI49" i="18"/>
  <c r="CD49" i="18"/>
  <c r="EH49" i="18"/>
  <c r="CC49" i="18"/>
  <c r="EG49" i="18" s="1"/>
  <c r="CB49" i="18"/>
  <c r="EF49" i="18" s="1"/>
  <c r="CA49" i="18"/>
  <c r="EE49" i="18"/>
  <c r="BZ49" i="18"/>
  <c r="ED49" i="18"/>
  <c r="BY49" i="18"/>
  <c r="EC49" i="18" s="1"/>
  <c r="BX49" i="18"/>
  <c r="EB49" i="18" s="1"/>
  <c r="BW49" i="18"/>
  <c r="EA49" i="18"/>
  <c r="BV49" i="18"/>
  <c r="DZ49" i="18"/>
  <c r="BU49" i="18"/>
  <c r="DY49" i="18" s="1"/>
  <c r="BT49" i="18"/>
  <c r="DX49" i="18" s="1"/>
  <c r="BS49" i="18"/>
  <c r="DW49" i="18"/>
  <c r="BR49" i="18"/>
  <c r="DV49" i="18"/>
  <c r="BQ49" i="18"/>
  <c r="DU49" i="18" s="1"/>
  <c r="BP49" i="18"/>
  <c r="DT49" i="18" s="1"/>
  <c r="BO49" i="18"/>
  <c r="DS49" i="18"/>
  <c r="BN49" i="18"/>
  <c r="DR49" i="18"/>
  <c r="BM49" i="18"/>
  <c r="DQ49" i="18" s="1"/>
  <c r="BL49" i="18"/>
  <c r="DP49" i="18" s="1"/>
  <c r="BK49" i="18"/>
  <c r="DO49" i="18"/>
  <c r="BJ49" i="18"/>
  <c r="DN49" i="18"/>
  <c r="DM49" i="18"/>
  <c r="DL49" i="18"/>
  <c r="DK49" i="18"/>
  <c r="DJ49" i="18"/>
  <c r="DI49" i="18"/>
  <c r="DH49" i="18"/>
  <c r="DG49" i="18"/>
  <c r="DF49" i="18"/>
  <c r="DE49" i="18"/>
  <c r="DD49" i="18"/>
  <c r="DC49" i="18"/>
  <c r="DB49" i="18"/>
  <c r="DA48" i="18"/>
  <c r="FE48" i="18" s="1"/>
  <c r="CZ48" i="18"/>
  <c r="FD48" i="18"/>
  <c r="CY48" i="18"/>
  <c r="FC48" i="18" s="1"/>
  <c r="CX48" i="18"/>
  <c r="FB48" i="18" s="1"/>
  <c r="CW48" i="18"/>
  <c r="FA48" i="18" s="1"/>
  <c r="CV48" i="18"/>
  <c r="EZ48" i="18"/>
  <c r="CU48" i="18"/>
  <c r="EY48" i="18" s="1"/>
  <c r="CT48" i="18"/>
  <c r="EX48" i="18" s="1"/>
  <c r="CS48" i="18"/>
  <c r="EW48" i="18" s="1"/>
  <c r="CR48" i="18"/>
  <c r="EV48" i="18"/>
  <c r="CQ48" i="18"/>
  <c r="EU48" i="18" s="1"/>
  <c r="CP48" i="18"/>
  <c r="ET48" i="18" s="1"/>
  <c r="CO48" i="18"/>
  <c r="ES48" i="18" s="1"/>
  <c r="CN48" i="18"/>
  <c r="ER48" i="18"/>
  <c r="CM48" i="18"/>
  <c r="EQ48" i="18" s="1"/>
  <c r="CL48" i="18"/>
  <c r="EP48" i="18" s="1"/>
  <c r="CK48" i="18"/>
  <c r="EO48" i="18" s="1"/>
  <c r="CJ48" i="18"/>
  <c r="EN48" i="18"/>
  <c r="CI48" i="18"/>
  <c r="EM48" i="18" s="1"/>
  <c r="CH48" i="18"/>
  <c r="EL48" i="18" s="1"/>
  <c r="CG48" i="18"/>
  <c r="EK48" i="18" s="1"/>
  <c r="CF48" i="18"/>
  <c r="EJ48" i="18"/>
  <c r="CE48" i="18"/>
  <c r="EI48" i="18" s="1"/>
  <c r="CD48" i="18"/>
  <c r="EH48" i="18" s="1"/>
  <c r="CC48" i="18"/>
  <c r="EG48" i="18" s="1"/>
  <c r="CB48" i="18"/>
  <c r="EF48" i="18"/>
  <c r="CA48" i="18"/>
  <c r="EE48" i="18" s="1"/>
  <c r="BZ48" i="18"/>
  <c r="ED48" i="18" s="1"/>
  <c r="BY48" i="18"/>
  <c r="EC48" i="18" s="1"/>
  <c r="BX48" i="18"/>
  <c r="EB48" i="18"/>
  <c r="BW48" i="18"/>
  <c r="EA48" i="18" s="1"/>
  <c r="BV48" i="18"/>
  <c r="DZ48" i="18" s="1"/>
  <c r="BU48" i="18"/>
  <c r="DY48" i="18" s="1"/>
  <c r="BT48" i="18"/>
  <c r="DX48" i="18"/>
  <c r="BS48" i="18"/>
  <c r="DW48" i="18" s="1"/>
  <c r="BR48" i="18"/>
  <c r="DV48" i="18" s="1"/>
  <c r="BQ48" i="18"/>
  <c r="DU48" i="18" s="1"/>
  <c r="BP48" i="18"/>
  <c r="DT48" i="18"/>
  <c r="BO48" i="18"/>
  <c r="DS48" i="18" s="1"/>
  <c r="BN48" i="18"/>
  <c r="DR48" i="18" s="1"/>
  <c r="BM48" i="18"/>
  <c r="DQ48" i="18" s="1"/>
  <c r="BL48" i="18"/>
  <c r="DP48" i="18"/>
  <c r="BK48" i="18"/>
  <c r="DO48" i="18" s="1"/>
  <c r="BJ48" i="18"/>
  <c r="DN48" i="18" s="1"/>
  <c r="DM48" i="18"/>
  <c r="DL48" i="18"/>
  <c r="DK48" i="18"/>
  <c r="DJ48" i="18"/>
  <c r="DI48" i="18"/>
  <c r="DH48" i="18"/>
  <c r="DG48" i="18"/>
  <c r="DF48" i="18"/>
  <c r="DE48" i="18"/>
  <c r="DD48" i="18"/>
  <c r="DC48" i="18"/>
  <c r="DB48" i="18"/>
  <c r="DA47" i="18"/>
  <c r="FE47" i="18" s="1"/>
  <c r="CZ47" i="18"/>
  <c r="FD47" i="18" s="1"/>
  <c r="CY47" i="18"/>
  <c r="FC47" i="18" s="1"/>
  <c r="CX47" i="18"/>
  <c r="FB47" i="18"/>
  <c r="CW47" i="18"/>
  <c r="FA47" i="18" s="1"/>
  <c r="CV47" i="18"/>
  <c r="EZ47" i="18" s="1"/>
  <c r="CU47" i="18"/>
  <c r="EY47" i="18" s="1"/>
  <c r="CT47" i="18"/>
  <c r="EX47" i="18"/>
  <c r="CS47" i="18"/>
  <c r="EW47" i="18" s="1"/>
  <c r="CR47" i="18"/>
  <c r="EV47" i="18" s="1"/>
  <c r="CQ47" i="18"/>
  <c r="EU47" i="18" s="1"/>
  <c r="CP47" i="18"/>
  <c r="ET47" i="18"/>
  <c r="CO47" i="18"/>
  <c r="ES47" i="18" s="1"/>
  <c r="CN47" i="18"/>
  <c r="ER47" i="18" s="1"/>
  <c r="CM47" i="18"/>
  <c r="EQ47" i="18" s="1"/>
  <c r="CL47" i="18"/>
  <c r="EP47" i="18"/>
  <c r="CK47" i="18"/>
  <c r="EO47" i="18" s="1"/>
  <c r="CJ47" i="18"/>
  <c r="EN47" i="18" s="1"/>
  <c r="CI47" i="18"/>
  <c r="EM47" i="18" s="1"/>
  <c r="CH47" i="18"/>
  <c r="EL47" i="18"/>
  <c r="CG47" i="18"/>
  <c r="EK47" i="18" s="1"/>
  <c r="CF47" i="18"/>
  <c r="EJ47" i="18" s="1"/>
  <c r="CE47" i="18"/>
  <c r="EI47" i="18" s="1"/>
  <c r="CD47" i="18"/>
  <c r="EH47" i="18"/>
  <c r="CC47" i="18"/>
  <c r="EG47" i="18" s="1"/>
  <c r="CB47" i="18"/>
  <c r="EF47" i="18" s="1"/>
  <c r="CA47" i="18"/>
  <c r="EE47" i="18" s="1"/>
  <c r="BZ47" i="18"/>
  <c r="ED47" i="18"/>
  <c r="BY47" i="18"/>
  <c r="EC47" i="18" s="1"/>
  <c r="BX47" i="18"/>
  <c r="EB47" i="18" s="1"/>
  <c r="BW47" i="18"/>
  <c r="EA47" i="18" s="1"/>
  <c r="BV47" i="18"/>
  <c r="DZ47" i="18"/>
  <c r="BU47" i="18"/>
  <c r="DY47" i="18" s="1"/>
  <c r="BT47" i="18"/>
  <c r="DX47" i="18" s="1"/>
  <c r="BS47" i="18"/>
  <c r="DW47" i="18" s="1"/>
  <c r="BR47" i="18"/>
  <c r="DV47" i="18"/>
  <c r="BQ47" i="18"/>
  <c r="DU47" i="18" s="1"/>
  <c r="BP47" i="18"/>
  <c r="DT47" i="18" s="1"/>
  <c r="BO47" i="18"/>
  <c r="DS47" i="18" s="1"/>
  <c r="BN47" i="18"/>
  <c r="DR47" i="18"/>
  <c r="BM47" i="18"/>
  <c r="DQ47" i="18" s="1"/>
  <c r="BL47" i="18"/>
  <c r="DP47" i="18" s="1"/>
  <c r="BK47" i="18"/>
  <c r="DO47" i="18" s="1"/>
  <c r="BJ47" i="18"/>
  <c r="DN47" i="18"/>
  <c r="DM47" i="18"/>
  <c r="DL47" i="18"/>
  <c r="DK47" i="18"/>
  <c r="DJ47" i="18"/>
  <c r="DI47" i="18"/>
  <c r="DH47" i="18"/>
  <c r="DG47" i="18"/>
  <c r="DF47" i="18"/>
  <c r="DE47" i="18"/>
  <c r="DD47" i="18"/>
  <c r="DC47" i="18"/>
  <c r="DB47" i="18"/>
  <c r="DA46" i="18"/>
  <c r="FE46" i="18" s="1"/>
  <c r="CZ46" i="18"/>
  <c r="FD46" i="18"/>
  <c r="CY46" i="18"/>
  <c r="FC46" i="18" s="1"/>
  <c r="CX46" i="18"/>
  <c r="FB46" i="18" s="1"/>
  <c r="CW46" i="18"/>
  <c r="FA46" i="18" s="1"/>
  <c r="CV46" i="18"/>
  <c r="EZ46" i="18"/>
  <c r="CU46" i="18"/>
  <c r="EY46" i="18" s="1"/>
  <c r="CT46" i="18"/>
  <c r="EX46" i="18" s="1"/>
  <c r="CS46" i="18"/>
  <c r="EW46" i="18" s="1"/>
  <c r="CR46" i="18"/>
  <c r="EV46" i="18"/>
  <c r="CQ46" i="18"/>
  <c r="EU46" i="18" s="1"/>
  <c r="CP46" i="18"/>
  <c r="ET46" i="18" s="1"/>
  <c r="CO46" i="18"/>
  <c r="ES46" i="18" s="1"/>
  <c r="CN46" i="18"/>
  <c r="ER46" i="18"/>
  <c r="CM46" i="18"/>
  <c r="EQ46" i="18" s="1"/>
  <c r="CL46" i="18"/>
  <c r="EP46" i="18" s="1"/>
  <c r="CK46" i="18"/>
  <c r="EO46" i="18" s="1"/>
  <c r="CJ46" i="18"/>
  <c r="EN46" i="18"/>
  <c r="CI46" i="18"/>
  <c r="EM46" i="18" s="1"/>
  <c r="CH46" i="18"/>
  <c r="EL46" i="18" s="1"/>
  <c r="CG46" i="18"/>
  <c r="EK46" i="18" s="1"/>
  <c r="CF46" i="18"/>
  <c r="EJ46" i="18"/>
  <c r="CE46" i="18"/>
  <c r="EI46" i="18" s="1"/>
  <c r="CD46" i="18"/>
  <c r="EH46" i="18" s="1"/>
  <c r="CC46" i="18"/>
  <c r="EG46" i="18" s="1"/>
  <c r="CB46" i="18"/>
  <c r="EF46" i="18"/>
  <c r="CA46" i="18"/>
  <c r="EE46" i="18" s="1"/>
  <c r="BZ46" i="18"/>
  <c r="ED46" i="18" s="1"/>
  <c r="BY46" i="18"/>
  <c r="EC46" i="18" s="1"/>
  <c r="BX46" i="18"/>
  <c r="EB46" i="18"/>
  <c r="BW46" i="18"/>
  <c r="EA46" i="18" s="1"/>
  <c r="BV46" i="18"/>
  <c r="DZ46" i="18" s="1"/>
  <c r="BU46" i="18"/>
  <c r="DY46" i="18" s="1"/>
  <c r="BT46" i="18"/>
  <c r="DX46" i="18"/>
  <c r="BS46" i="18"/>
  <c r="DW46" i="18" s="1"/>
  <c r="BR46" i="18"/>
  <c r="DV46" i="18" s="1"/>
  <c r="BQ46" i="18"/>
  <c r="DU46" i="18" s="1"/>
  <c r="BP46" i="18"/>
  <c r="DT46" i="18"/>
  <c r="BO46" i="18"/>
  <c r="DS46" i="18" s="1"/>
  <c r="BN46" i="18"/>
  <c r="DR46" i="18" s="1"/>
  <c r="BM46" i="18"/>
  <c r="DQ46" i="18" s="1"/>
  <c r="BL46" i="18"/>
  <c r="DP46" i="18"/>
  <c r="BK46" i="18"/>
  <c r="DO46" i="18" s="1"/>
  <c r="BJ46" i="18"/>
  <c r="DN46" i="18" s="1"/>
  <c r="DM46" i="18"/>
  <c r="DL46" i="18"/>
  <c r="DK46" i="18"/>
  <c r="DJ46" i="18"/>
  <c r="DI46" i="18"/>
  <c r="DH46" i="18"/>
  <c r="DG46" i="18"/>
  <c r="DF46" i="18"/>
  <c r="DE46" i="18"/>
  <c r="DD46" i="18"/>
  <c r="DC46" i="18"/>
  <c r="DB46" i="18"/>
  <c r="DA45" i="18"/>
  <c r="FE45" i="18" s="1"/>
  <c r="CZ45" i="18"/>
  <c r="FD45" i="18" s="1"/>
  <c r="CY45" i="18"/>
  <c r="FC45" i="18" s="1"/>
  <c r="CX45" i="18"/>
  <c r="FB45" i="18"/>
  <c r="CW45" i="18"/>
  <c r="FA45" i="18" s="1"/>
  <c r="CV45" i="18"/>
  <c r="EZ45" i="18" s="1"/>
  <c r="CU45" i="18"/>
  <c r="EY45" i="18" s="1"/>
  <c r="CT45" i="18"/>
  <c r="EX45" i="18"/>
  <c r="CS45" i="18"/>
  <c r="EW45" i="18" s="1"/>
  <c r="CR45" i="18"/>
  <c r="EV45" i="18" s="1"/>
  <c r="CQ45" i="18"/>
  <c r="EU45" i="18" s="1"/>
  <c r="CP45" i="18"/>
  <c r="ET45" i="18"/>
  <c r="CO45" i="18"/>
  <c r="ES45" i="18" s="1"/>
  <c r="CN45" i="18"/>
  <c r="ER45" i="18" s="1"/>
  <c r="CM45" i="18"/>
  <c r="EQ45" i="18" s="1"/>
  <c r="CL45" i="18"/>
  <c r="EP45" i="18"/>
  <c r="CK45" i="18"/>
  <c r="EO45" i="18" s="1"/>
  <c r="CJ45" i="18"/>
  <c r="EN45" i="18" s="1"/>
  <c r="CI45" i="18"/>
  <c r="EM45" i="18" s="1"/>
  <c r="CH45" i="18"/>
  <c r="EL45" i="18"/>
  <c r="CG45" i="18"/>
  <c r="EK45" i="18" s="1"/>
  <c r="CF45" i="18"/>
  <c r="EJ45" i="18" s="1"/>
  <c r="CE45" i="18"/>
  <c r="EI45" i="18" s="1"/>
  <c r="CD45" i="18"/>
  <c r="EH45" i="18"/>
  <c r="CC45" i="18"/>
  <c r="EG45" i="18" s="1"/>
  <c r="CB45" i="18"/>
  <c r="EF45" i="18" s="1"/>
  <c r="CA45" i="18"/>
  <c r="EE45" i="18" s="1"/>
  <c r="BZ45" i="18"/>
  <c r="ED45" i="18"/>
  <c r="BY45" i="18"/>
  <c r="EC45" i="18" s="1"/>
  <c r="BX45" i="18"/>
  <c r="EB45" i="18" s="1"/>
  <c r="BW45" i="18"/>
  <c r="EA45" i="18" s="1"/>
  <c r="BV45" i="18"/>
  <c r="DZ45" i="18"/>
  <c r="BU45" i="18"/>
  <c r="DY45" i="18" s="1"/>
  <c r="BT45" i="18"/>
  <c r="DX45" i="18" s="1"/>
  <c r="BS45" i="18"/>
  <c r="DW45" i="18" s="1"/>
  <c r="BR45" i="18"/>
  <c r="DV45" i="18"/>
  <c r="BQ45" i="18"/>
  <c r="DU45" i="18" s="1"/>
  <c r="BP45" i="18"/>
  <c r="DT45" i="18" s="1"/>
  <c r="BO45" i="18"/>
  <c r="DS45" i="18" s="1"/>
  <c r="BN45" i="18"/>
  <c r="DR45" i="18"/>
  <c r="BM45" i="18"/>
  <c r="DQ45" i="18" s="1"/>
  <c r="BL45" i="18"/>
  <c r="DP45" i="18" s="1"/>
  <c r="BK45" i="18"/>
  <c r="DO45" i="18" s="1"/>
  <c r="BJ45" i="18"/>
  <c r="DN45" i="18"/>
  <c r="DM45" i="18"/>
  <c r="DL45" i="18"/>
  <c r="DK45" i="18"/>
  <c r="DJ45" i="18"/>
  <c r="DI45" i="18"/>
  <c r="DH45" i="18"/>
  <c r="DG45" i="18"/>
  <c r="DF45" i="18"/>
  <c r="DE45" i="18"/>
  <c r="DD45" i="18"/>
  <c r="DC45" i="18"/>
  <c r="DB45" i="18"/>
  <c r="DA44" i="18"/>
  <c r="FE44" i="18"/>
  <c r="CZ44" i="18"/>
  <c r="FD44" i="18"/>
  <c r="CY44" i="18"/>
  <c r="FC44" i="18"/>
  <c r="CX44" i="18"/>
  <c r="FB44" i="18"/>
  <c r="CW44" i="18"/>
  <c r="FA44" i="18"/>
  <c r="CV44" i="18"/>
  <c r="EZ44" i="18"/>
  <c r="CU44" i="18"/>
  <c r="EY44" i="18"/>
  <c r="CT44" i="18"/>
  <c r="EX44" i="18"/>
  <c r="CS44" i="18"/>
  <c r="EW44" i="18"/>
  <c r="CR44" i="18"/>
  <c r="EV44" i="18"/>
  <c r="CQ44" i="18"/>
  <c r="EU44" i="18"/>
  <c r="CP44" i="18"/>
  <c r="ET44" i="18"/>
  <c r="CO44" i="18"/>
  <c r="ES44" i="18"/>
  <c r="CN44" i="18"/>
  <c r="ER44" i="18"/>
  <c r="CM44" i="18"/>
  <c r="EQ44" i="18"/>
  <c r="CL44" i="18"/>
  <c r="EP44" i="18"/>
  <c r="CK44" i="18"/>
  <c r="EO44" i="18"/>
  <c r="CJ44" i="18"/>
  <c r="EN44" i="18"/>
  <c r="CI44" i="18"/>
  <c r="EM44" i="18"/>
  <c r="CH44" i="18"/>
  <c r="EL44" i="18"/>
  <c r="CG44" i="18"/>
  <c r="EK44" i="18"/>
  <c r="CF44" i="18"/>
  <c r="EJ44" i="18"/>
  <c r="CE44" i="18"/>
  <c r="EI44" i="18"/>
  <c r="CD44" i="18"/>
  <c r="EH44" i="18"/>
  <c r="CC44" i="18"/>
  <c r="EG44" i="18"/>
  <c r="CB44" i="18"/>
  <c r="EF44" i="18"/>
  <c r="CA44" i="18"/>
  <c r="EE44" i="18"/>
  <c r="BZ44" i="18"/>
  <c r="ED44" i="18"/>
  <c r="BY44" i="18"/>
  <c r="EC44" i="18"/>
  <c r="BX44" i="18"/>
  <c r="EB44" i="18"/>
  <c r="BW44" i="18"/>
  <c r="EA44" i="18"/>
  <c r="BV44" i="18"/>
  <c r="DZ44" i="18"/>
  <c r="BU44" i="18"/>
  <c r="DY44" i="18"/>
  <c r="BT44" i="18"/>
  <c r="DX44" i="18"/>
  <c r="BS44" i="18"/>
  <c r="DW44" i="18"/>
  <c r="BR44" i="18"/>
  <c r="DV44" i="18"/>
  <c r="BQ44" i="18"/>
  <c r="DU44" i="18"/>
  <c r="BP44" i="18"/>
  <c r="DT44" i="18"/>
  <c r="BO44" i="18"/>
  <c r="DS44" i="18"/>
  <c r="BN44" i="18"/>
  <c r="DR44" i="18"/>
  <c r="BM44" i="18"/>
  <c r="DQ44" i="18"/>
  <c r="BL44" i="18"/>
  <c r="DP44" i="18"/>
  <c r="BK44" i="18"/>
  <c r="DO44" i="18"/>
  <c r="BJ44" i="18"/>
  <c r="DN44" i="18"/>
  <c r="DM44" i="18"/>
  <c r="DL44" i="18"/>
  <c r="DK44" i="18"/>
  <c r="DJ44" i="18"/>
  <c r="DI44" i="18"/>
  <c r="DH44" i="18"/>
  <c r="DG44" i="18"/>
  <c r="DF44" i="18"/>
  <c r="DE44" i="18"/>
  <c r="DD44" i="18"/>
  <c r="DC44" i="18"/>
  <c r="DB44" i="18"/>
  <c r="DA43" i="18"/>
  <c r="FE43" i="18"/>
  <c r="CZ43" i="18"/>
  <c r="FD43" i="18"/>
  <c r="CY43" i="18"/>
  <c r="FC43" i="18"/>
  <c r="CX43" i="18"/>
  <c r="FB43" i="18"/>
  <c r="CW43" i="18"/>
  <c r="FA43" i="18"/>
  <c r="CV43" i="18"/>
  <c r="EZ43" i="18"/>
  <c r="CU43" i="18"/>
  <c r="EY43" i="18"/>
  <c r="CT43" i="18"/>
  <c r="EX43" i="18"/>
  <c r="CS43" i="18"/>
  <c r="EW43" i="18"/>
  <c r="CR43" i="18"/>
  <c r="EV43" i="18"/>
  <c r="CQ43" i="18"/>
  <c r="EU43" i="18"/>
  <c r="CP43" i="18"/>
  <c r="ET43" i="18"/>
  <c r="CO43" i="18"/>
  <c r="ES43" i="18"/>
  <c r="CN43" i="18"/>
  <c r="ER43" i="18"/>
  <c r="CM43" i="18"/>
  <c r="EQ43" i="18"/>
  <c r="CL43" i="18"/>
  <c r="EP43" i="18"/>
  <c r="CK43" i="18"/>
  <c r="EO43" i="18"/>
  <c r="CJ43" i="18"/>
  <c r="EN43" i="18"/>
  <c r="CI43" i="18"/>
  <c r="EM43" i="18"/>
  <c r="CH43" i="18"/>
  <c r="EL43" i="18"/>
  <c r="CG43" i="18"/>
  <c r="EK43" i="18"/>
  <c r="CF43" i="18"/>
  <c r="EJ43" i="18"/>
  <c r="CE43" i="18"/>
  <c r="EI43" i="18"/>
  <c r="CD43" i="18"/>
  <c r="EH43" i="18"/>
  <c r="CC43" i="18"/>
  <c r="EG43" i="18"/>
  <c r="CB43" i="18"/>
  <c r="EF43" i="18"/>
  <c r="CA43" i="18"/>
  <c r="EE43" i="18"/>
  <c r="BZ43" i="18"/>
  <c r="ED43" i="18"/>
  <c r="BY43" i="18"/>
  <c r="EC43" i="18"/>
  <c r="BX43" i="18"/>
  <c r="EB43" i="18"/>
  <c r="BW43" i="18"/>
  <c r="EA43" i="18"/>
  <c r="BV43" i="18"/>
  <c r="DZ43" i="18"/>
  <c r="BU43" i="18"/>
  <c r="DY43" i="18"/>
  <c r="BT43" i="18"/>
  <c r="DX43" i="18"/>
  <c r="BS43" i="18"/>
  <c r="DW43" i="18"/>
  <c r="BR43" i="18"/>
  <c r="DV43" i="18"/>
  <c r="BQ43" i="18"/>
  <c r="DU43" i="18"/>
  <c r="BP43" i="18"/>
  <c r="DT43" i="18"/>
  <c r="BO43" i="18"/>
  <c r="DS43" i="18"/>
  <c r="BN43" i="18"/>
  <c r="DR43" i="18"/>
  <c r="BM43" i="18"/>
  <c r="DQ43" i="18"/>
  <c r="BL43" i="18"/>
  <c r="DP43" i="18"/>
  <c r="BK43" i="18"/>
  <c r="DO43" i="18"/>
  <c r="BJ43" i="18"/>
  <c r="DN43" i="18"/>
  <c r="DM43" i="18"/>
  <c r="DL43" i="18"/>
  <c r="DK43" i="18"/>
  <c r="DJ43" i="18"/>
  <c r="DI43" i="18"/>
  <c r="DH43" i="18"/>
  <c r="DG43" i="18"/>
  <c r="DF43" i="18"/>
  <c r="DE43" i="18"/>
  <c r="DD43" i="18"/>
  <c r="DC43" i="18"/>
  <c r="DB43" i="18"/>
  <c r="DA42" i="18"/>
  <c r="FE42" i="18"/>
  <c r="CZ42" i="18"/>
  <c r="FD42" i="18"/>
  <c r="CY42" i="18"/>
  <c r="FC42" i="18"/>
  <c r="CX42" i="18"/>
  <c r="FB42" i="18"/>
  <c r="CW42" i="18"/>
  <c r="FA42" i="18"/>
  <c r="CV42" i="18"/>
  <c r="EZ42" i="18"/>
  <c r="CU42" i="18"/>
  <c r="EY42" i="18"/>
  <c r="CT42" i="18"/>
  <c r="EX42" i="18"/>
  <c r="CS42" i="18"/>
  <c r="EW42" i="18"/>
  <c r="CR42" i="18"/>
  <c r="EV42" i="18"/>
  <c r="CQ42" i="18"/>
  <c r="EU42" i="18"/>
  <c r="CP42" i="18"/>
  <c r="ET42" i="18"/>
  <c r="CO42" i="18"/>
  <c r="ES42" i="18"/>
  <c r="CN42" i="18"/>
  <c r="ER42" i="18"/>
  <c r="CM42" i="18"/>
  <c r="EQ42" i="18"/>
  <c r="CL42" i="18"/>
  <c r="EP42" i="18"/>
  <c r="CK42" i="18"/>
  <c r="EO42" i="18"/>
  <c r="CJ42" i="18"/>
  <c r="EN42" i="18"/>
  <c r="CI42" i="18"/>
  <c r="EM42" i="18"/>
  <c r="CH42" i="18"/>
  <c r="EL42" i="18"/>
  <c r="CG42" i="18"/>
  <c r="EK42" i="18"/>
  <c r="CF42" i="18"/>
  <c r="EJ42" i="18"/>
  <c r="CE42" i="18"/>
  <c r="EI42" i="18"/>
  <c r="CD42" i="18"/>
  <c r="EH42" i="18"/>
  <c r="CC42" i="18"/>
  <c r="EG42" i="18"/>
  <c r="CB42" i="18"/>
  <c r="EF42" i="18"/>
  <c r="CA42" i="18"/>
  <c r="EE42" i="18"/>
  <c r="BZ42" i="18"/>
  <c r="ED42" i="18"/>
  <c r="BY42" i="18"/>
  <c r="EC42" i="18"/>
  <c r="BX42" i="18"/>
  <c r="EB42" i="18"/>
  <c r="BW42" i="18"/>
  <c r="EA42" i="18"/>
  <c r="BV42" i="18"/>
  <c r="DZ42" i="18"/>
  <c r="BU42" i="18"/>
  <c r="DY42" i="18"/>
  <c r="BT42" i="18"/>
  <c r="DX42" i="18"/>
  <c r="BS42" i="18"/>
  <c r="DW42" i="18"/>
  <c r="BR42" i="18"/>
  <c r="DV42" i="18"/>
  <c r="BQ42" i="18"/>
  <c r="DU42" i="18"/>
  <c r="BP42" i="18"/>
  <c r="DT42" i="18"/>
  <c r="BO42" i="18"/>
  <c r="DS42" i="18"/>
  <c r="BN42" i="18"/>
  <c r="DR42" i="18"/>
  <c r="BM42" i="18"/>
  <c r="DQ42" i="18"/>
  <c r="BL42" i="18"/>
  <c r="DP42" i="18"/>
  <c r="BK42" i="18"/>
  <c r="DO42" i="18"/>
  <c r="BJ42" i="18"/>
  <c r="DN42" i="18"/>
  <c r="DM42" i="18"/>
  <c r="DL42" i="18"/>
  <c r="DK42" i="18"/>
  <c r="DJ42" i="18"/>
  <c r="DI42" i="18"/>
  <c r="DH42" i="18"/>
  <c r="DG42" i="18"/>
  <c r="DF42" i="18"/>
  <c r="DE42" i="18"/>
  <c r="DD42" i="18"/>
  <c r="DC42" i="18"/>
  <c r="DB42" i="18"/>
  <c r="DA41" i="18"/>
  <c r="FE41" i="18"/>
  <c r="CZ41" i="18"/>
  <c r="FD41" i="18"/>
  <c r="CY41" i="18"/>
  <c r="FC41" i="18"/>
  <c r="CX41" i="18"/>
  <c r="FB41" i="18"/>
  <c r="CW41" i="18"/>
  <c r="FA41" i="18"/>
  <c r="CV41" i="18"/>
  <c r="EZ41" i="18"/>
  <c r="CU41" i="18"/>
  <c r="EY41" i="18"/>
  <c r="CT41" i="18"/>
  <c r="EX41" i="18"/>
  <c r="CS41" i="18"/>
  <c r="EW41" i="18"/>
  <c r="CR41" i="18"/>
  <c r="EV41" i="18"/>
  <c r="CQ41" i="18"/>
  <c r="EU41" i="18"/>
  <c r="CP41" i="18"/>
  <c r="ET41" i="18"/>
  <c r="CO41" i="18"/>
  <c r="ES41" i="18"/>
  <c r="CN41" i="18"/>
  <c r="ER41" i="18"/>
  <c r="CM41" i="18"/>
  <c r="EQ41" i="18"/>
  <c r="CL41" i="18"/>
  <c r="EP41" i="18"/>
  <c r="CK41" i="18"/>
  <c r="EO41" i="18"/>
  <c r="CJ41" i="18"/>
  <c r="EN41" i="18"/>
  <c r="CI41" i="18"/>
  <c r="EM41" i="18"/>
  <c r="CH41" i="18"/>
  <c r="EL41" i="18"/>
  <c r="CG41" i="18"/>
  <c r="EK41" i="18"/>
  <c r="CF41" i="18"/>
  <c r="EJ41" i="18"/>
  <c r="CE41" i="18"/>
  <c r="EI41" i="18"/>
  <c r="CD41" i="18"/>
  <c r="EH41" i="18"/>
  <c r="CC41" i="18"/>
  <c r="EG41" i="18"/>
  <c r="CB41" i="18"/>
  <c r="EF41" i="18"/>
  <c r="CA41" i="18"/>
  <c r="EE41" i="18"/>
  <c r="BZ41" i="18"/>
  <c r="ED41" i="18"/>
  <c r="BY41" i="18"/>
  <c r="EC41" i="18"/>
  <c r="BX41" i="18"/>
  <c r="EB41" i="18"/>
  <c r="BW41" i="18"/>
  <c r="EA41" i="18"/>
  <c r="BV41" i="18"/>
  <c r="DZ41" i="18"/>
  <c r="BU41" i="18"/>
  <c r="DY41" i="18"/>
  <c r="BT41" i="18"/>
  <c r="DX41" i="18"/>
  <c r="BS41" i="18"/>
  <c r="DW41" i="18"/>
  <c r="BR41" i="18"/>
  <c r="DV41" i="18"/>
  <c r="BQ41" i="18"/>
  <c r="DU41" i="18"/>
  <c r="BP41" i="18"/>
  <c r="DT41" i="18"/>
  <c r="BO41" i="18"/>
  <c r="DS41" i="18"/>
  <c r="BN41" i="18"/>
  <c r="DR41" i="18"/>
  <c r="BM41" i="18"/>
  <c r="DQ41" i="18"/>
  <c r="BL41" i="18"/>
  <c r="DP41" i="18"/>
  <c r="BK41" i="18"/>
  <c r="DO41" i="18"/>
  <c r="BJ41" i="18"/>
  <c r="DN41" i="18"/>
  <c r="DM41" i="18"/>
  <c r="DL41" i="18"/>
  <c r="DK41" i="18"/>
  <c r="DJ41" i="18"/>
  <c r="DI41" i="18"/>
  <c r="DH41" i="18"/>
  <c r="DG41" i="18"/>
  <c r="DF41" i="18"/>
  <c r="DE41" i="18"/>
  <c r="DD41" i="18"/>
  <c r="DC41" i="18"/>
  <c r="DB41" i="18"/>
  <c r="DA40" i="18"/>
  <c r="FE40" i="18"/>
  <c r="CZ40" i="18"/>
  <c r="FD40" i="18"/>
  <c r="CY40" i="18"/>
  <c r="FC40" i="18"/>
  <c r="CX40" i="18"/>
  <c r="FB40" i="18"/>
  <c r="CW40" i="18"/>
  <c r="FA40" i="18"/>
  <c r="CV40" i="18"/>
  <c r="EZ40" i="18"/>
  <c r="CU40" i="18"/>
  <c r="EY40" i="18"/>
  <c r="CT40" i="18"/>
  <c r="EX40" i="18"/>
  <c r="CS40" i="18"/>
  <c r="EW40" i="18"/>
  <c r="CR40" i="18"/>
  <c r="EV40" i="18"/>
  <c r="CQ40" i="18"/>
  <c r="EU40" i="18"/>
  <c r="CP40" i="18"/>
  <c r="ET40" i="18"/>
  <c r="CO40" i="18"/>
  <c r="ES40" i="18"/>
  <c r="CN40" i="18"/>
  <c r="ER40" i="18"/>
  <c r="CM40" i="18"/>
  <c r="EQ40" i="18"/>
  <c r="CL40" i="18"/>
  <c r="EP40" i="18"/>
  <c r="CK40" i="18"/>
  <c r="EO40" i="18"/>
  <c r="CJ40" i="18"/>
  <c r="EN40" i="18"/>
  <c r="CI40" i="18"/>
  <c r="EM40" i="18"/>
  <c r="CH40" i="18"/>
  <c r="EL40" i="18"/>
  <c r="CG40" i="18"/>
  <c r="EK40" i="18"/>
  <c r="CF40" i="18"/>
  <c r="EJ40" i="18"/>
  <c r="CE40" i="18"/>
  <c r="EI40" i="18"/>
  <c r="CD40" i="18"/>
  <c r="EH40" i="18"/>
  <c r="CC40" i="18"/>
  <c r="EG40" i="18"/>
  <c r="CB40" i="18"/>
  <c r="EF40" i="18"/>
  <c r="CA40" i="18"/>
  <c r="EE40" i="18"/>
  <c r="BZ40" i="18"/>
  <c r="ED40" i="18"/>
  <c r="BY40" i="18"/>
  <c r="EC40" i="18"/>
  <c r="BX40" i="18"/>
  <c r="EB40" i="18"/>
  <c r="BW40" i="18"/>
  <c r="EA40" i="18"/>
  <c r="BV40" i="18"/>
  <c r="DZ40" i="18"/>
  <c r="BU40" i="18"/>
  <c r="DY40" i="18"/>
  <c r="BT40" i="18"/>
  <c r="DX40" i="18"/>
  <c r="BS40" i="18"/>
  <c r="DW40" i="18"/>
  <c r="BR40" i="18"/>
  <c r="DV40" i="18"/>
  <c r="BQ40" i="18"/>
  <c r="DU40" i="18"/>
  <c r="BP40" i="18"/>
  <c r="DT40" i="18"/>
  <c r="BO40" i="18"/>
  <c r="DS40" i="18"/>
  <c r="BN40" i="18"/>
  <c r="DR40" i="18"/>
  <c r="BM40" i="18"/>
  <c r="DQ40" i="18"/>
  <c r="BL40" i="18"/>
  <c r="DP40" i="18"/>
  <c r="BK40" i="18"/>
  <c r="DO40" i="18"/>
  <c r="BJ40" i="18"/>
  <c r="DN40" i="18"/>
  <c r="DM40" i="18"/>
  <c r="DL40" i="18"/>
  <c r="DK40" i="18"/>
  <c r="DJ40" i="18"/>
  <c r="DI40" i="18"/>
  <c r="DH40" i="18"/>
  <c r="DG40" i="18"/>
  <c r="DF40" i="18"/>
  <c r="DE40" i="18"/>
  <c r="DD40" i="18"/>
  <c r="DC40" i="18"/>
  <c r="DB40" i="18"/>
  <c r="DA39" i="18"/>
  <c r="FE39" i="18"/>
  <c r="CZ39" i="18"/>
  <c r="FD39" i="18"/>
  <c r="CY39" i="18"/>
  <c r="FC39" i="18"/>
  <c r="CX39" i="18"/>
  <c r="FB39" i="18"/>
  <c r="CW39" i="18"/>
  <c r="FA39" i="18"/>
  <c r="CV39" i="18"/>
  <c r="EZ39" i="18"/>
  <c r="CU39" i="18"/>
  <c r="EY39" i="18"/>
  <c r="CT39" i="18"/>
  <c r="EX39" i="18"/>
  <c r="CS39" i="18"/>
  <c r="EW39" i="18"/>
  <c r="CR39" i="18"/>
  <c r="EV39" i="18"/>
  <c r="CQ39" i="18"/>
  <c r="EU39" i="18"/>
  <c r="CP39" i="18"/>
  <c r="ET39" i="18"/>
  <c r="CO39" i="18"/>
  <c r="ES39" i="18"/>
  <c r="CN39" i="18"/>
  <c r="ER39" i="18"/>
  <c r="CM39" i="18"/>
  <c r="EQ39" i="18"/>
  <c r="CL39" i="18"/>
  <c r="EP39" i="18"/>
  <c r="CK39" i="18"/>
  <c r="EO39" i="18"/>
  <c r="CJ39" i="18"/>
  <c r="EN39" i="18"/>
  <c r="CI39" i="18"/>
  <c r="EM39" i="18"/>
  <c r="CH39" i="18"/>
  <c r="EL39" i="18"/>
  <c r="CG39" i="18"/>
  <c r="EK39" i="18"/>
  <c r="CF39" i="18"/>
  <c r="EJ39" i="18"/>
  <c r="CE39" i="18"/>
  <c r="EI39" i="18"/>
  <c r="CD39" i="18"/>
  <c r="EH39" i="18"/>
  <c r="CC39" i="18"/>
  <c r="EG39" i="18"/>
  <c r="CB39" i="18"/>
  <c r="EF39" i="18"/>
  <c r="CA39" i="18"/>
  <c r="EE39" i="18"/>
  <c r="BZ39" i="18"/>
  <c r="ED39" i="18"/>
  <c r="BY39" i="18"/>
  <c r="EC39" i="18"/>
  <c r="BX39" i="18"/>
  <c r="EB39" i="18"/>
  <c r="BW39" i="18"/>
  <c r="EA39" i="18"/>
  <c r="BV39" i="18"/>
  <c r="DZ39" i="18"/>
  <c r="BU39" i="18"/>
  <c r="DY39" i="18"/>
  <c r="BT39" i="18"/>
  <c r="DX39" i="18"/>
  <c r="BS39" i="18"/>
  <c r="DW39" i="18"/>
  <c r="BR39" i="18"/>
  <c r="DV39" i="18"/>
  <c r="BQ39" i="18"/>
  <c r="DU39" i="18"/>
  <c r="BP39" i="18"/>
  <c r="DT39" i="18"/>
  <c r="BO39" i="18"/>
  <c r="DS39" i="18"/>
  <c r="BN39" i="18"/>
  <c r="DR39" i="18"/>
  <c r="BM39" i="18"/>
  <c r="DQ39" i="18"/>
  <c r="BL39" i="18"/>
  <c r="DP39" i="18"/>
  <c r="BK39" i="18"/>
  <c r="DO39" i="18"/>
  <c r="BJ39" i="18"/>
  <c r="DN39" i="18"/>
  <c r="DM39" i="18"/>
  <c r="DL39" i="18"/>
  <c r="DK39" i="18"/>
  <c r="DJ39" i="18"/>
  <c r="DI39" i="18"/>
  <c r="DH39" i="18"/>
  <c r="DG39" i="18"/>
  <c r="DF39" i="18"/>
  <c r="DE39" i="18"/>
  <c r="DD39" i="18"/>
  <c r="DC39" i="18"/>
  <c r="DB39" i="18"/>
  <c r="DA38" i="18"/>
  <c r="FE38" i="18" s="1"/>
  <c r="CZ38" i="18"/>
  <c r="FD38" i="18"/>
  <c r="CY38" i="18"/>
  <c r="FC38" i="18" s="1"/>
  <c r="CX38" i="18"/>
  <c r="FB38" i="18" s="1"/>
  <c r="CW38" i="18"/>
  <c r="FA38" i="18" s="1"/>
  <c r="CV38" i="18"/>
  <c r="EZ38" i="18"/>
  <c r="CU38" i="18"/>
  <c r="EY38" i="18" s="1"/>
  <c r="CT38" i="18"/>
  <c r="EX38" i="18" s="1"/>
  <c r="CS38" i="18"/>
  <c r="EW38" i="18" s="1"/>
  <c r="CR38" i="18"/>
  <c r="EV38" i="18"/>
  <c r="CQ38" i="18"/>
  <c r="EU38" i="18" s="1"/>
  <c r="CP38" i="18"/>
  <c r="ET38" i="18" s="1"/>
  <c r="CO38" i="18"/>
  <c r="ES38" i="18" s="1"/>
  <c r="CN38" i="18"/>
  <c r="ER38" i="18"/>
  <c r="CM38" i="18"/>
  <c r="EQ38" i="18" s="1"/>
  <c r="CL38" i="18"/>
  <c r="EP38" i="18" s="1"/>
  <c r="CK38" i="18"/>
  <c r="EO38" i="18" s="1"/>
  <c r="CJ38" i="18"/>
  <c r="EN38" i="18"/>
  <c r="CI38" i="18"/>
  <c r="EM38" i="18" s="1"/>
  <c r="CH38" i="18"/>
  <c r="EL38" i="18" s="1"/>
  <c r="CG38" i="18"/>
  <c r="EK38" i="18" s="1"/>
  <c r="CF38" i="18"/>
  <c r="EJ38" i="18"/>
  <c r="CE38" i="18"/>
  <c r="EI38" i="18" s="1"/>
  <c r="CD38" i="18"/>
  <c r="EH38" i="18" s="1"/>
  <c r="CC38" i="18"/>
  <c r="EG38" i="18" s="1"/>
  <c r="CB38" i="18"/>
  <c r="EF38" i="18"/>
  <c r="CA38" i="18"/>
  <c r="EE38" i="18" s="1"/>
  <c r="BZ38" i="18"/>
  <c r="ED38" i="18" s="1"/>
  <c r="BY38" i="18"/>
  <c r="EC38" i="18" s="1"/>
  <c r="BX38" i="18"/>
  <c r="EB38" i="18"/>
  <c r="BW38" i="18"/>
  <c r="EA38" i="18" s="1"/>
  <c r="BV38" i="18"/>
  <c r="DZ38" i="18" s="1"/>
  <c r="BU38" i="18"/>
  <c r="DY38" i="18" s="1"/>
  <c r="BT38" i="18"/>
  <c r="DX38" i="18"/>
  <c r="BS38" i="18"/>
  <c r="DW38" i="18" s="1"/>
  <c r="BR38" i="18"/>
  <c r="DV38" i="18" s="1"/>
  <c r="BQ38" i="18"/>
  <c r="DU38" i="18" s="1"/>
  <c r="BP38" i="18"/>
  <c r="DT38" i="18"/>
  <c r="BO38" i="18"/>
  <c r="DS38" i="18" s="1"/>
  <c r="BN38" i="18"/>
  <c r="DR38" i="18" s="1"/>
  <c r="BM38" i="18"/>
  <c r="DQ38" i="18" s="1"/>
  <c r="BL38" i="18"/>
  <c r="DP38" i="18"/>
  <c r="BK38" i="18"/>
  <c r="DO38" i="18" s="1"/>
  <c r="BJ38" i="18"/>
  <c r="DN38" i="18" s="1"/>
  <c r="DM38" i="18"/>
  <c r="DL38" i="18"/>
  <c r="DK38" i="18"/>
  <c r="DJ38" i="18"/>
  <c r="DI38" i="18"/>
  <c r="DH38" i="18"/>
  <c r="DG38" i="18"/>
  <c r="DF38" i="18"/>
  <c r="DE38" i="18"/>
  <c r="DD38" i="18"/>
  <c r="DC38" i="18"/>
  <c r="DB38" i="18"/>
  <c r="DA37" i="18"/>
  <c r="FE37" i="18" s="1"/>
  <c r="CZ37" i="18"/>
  <c r="FD37" i="18" s="1"/>
  <c r="CY37" i="18"/>
  <c r="FC37" i="18" s="1"/>
  <c r="CX37" i="18"/>
  <c r="FB37" i="18"/>
  <c r="CW37" i="18"/>
  <c r="FA37" i="18" s="1"/>
  <c r="CV37" i="18"/>
  <c r="EZ37" i="18" s="1"/>
  <c r="CU37" i="18"/>
  <c r="EY37" i="18" s="1"/>
  <c r="CT37" i="18"/>
  <c r="EX37" i="18"/>
  <c r="CS37" i="18"/>
  <c r="EW37" i="18" s="1"/>
  <c r="CR37" i="18"/>
  <c r="EV37" i="18" s="1"/>
  <c r="CQ37" i="18"/>
  <c r="EU37" i="18" s="1"/>
  <c r="CP37" i="18"/>
  <c r="ET37" i="18"/>
  <c r="CO37" i="18"/>
  <c r="ES37" i="18" s="1"/>
  <c r="CN37" i="18"/>
  <c r="ER37" i="18" s="1"/>
  <c r="CM37" i="18"/>
  <c r="EQ37" i="18" s="1"/>
  <c r="CL37" i="18"/>
  <c r="EP37" i="18"/>
  <c r="CK37" i="18"/>
  <c r="EO37" i="18" s="1"/>
  <c r="CJ37" i="18"/>
  <c r="EN37" i="18" s="1"/>
  <c r="CI37" i="18"/>
  <c r="EM37" i="18" s="1"/>
  <c r="CH37" i="18"/>
  <c r="EL37" i="18"/>
  <c r="CG37" i="18"/>
  <c r="EK37" i="18" s="1"/>
  <c r="CF37" i="18"/>
  <c r="EJ37" i="18" s="1"/>
  <c r="CE37" i="18"/>
  <c r="EI37" i="18" s="1"/>
  <c r="CD37" i="18"/>
  <c r="EH37" i="18"/>
  <c r="CC37" i="18"/>
  <c r="EG37" i="18" s="1"/>
  <c r="CB37" i="18"/>
  <c r="EF37" i="18" s="1"/>
  <c r="CA37" i="18"/>
  <c r="EE37" i="18" s="1"/>
  <c r="BZ37" i="18"/>
  <c r="ED37" i="18"/>
  <c r="BY37" i="18"/>
  <c r="EC37" i="18" s="1"/>
  <c r="BX37" i="18"/>
  <c r="EB37" i="18" s="1"/>
  <c r="BW37" i="18"/>
  <c r="EA37" i="18" s="1"/>
  <c r="BV37" i="18"/>
  <c r="DZ37" i="18"/>
  <c r="BU37" i="18"/>
  <c r="DY37" i="18" s="1"/>
  <c r="BT37" i="18"/>
  <c r="DX37" i="18" s="1"/>
  <c r="BS37" i="18"/>
  <c r="DW37" i="18" s="1"/>
  <c r="BR37" i="18"/>
  <c r="DV37" i="18"/>
  <c r="BQ37" i="18"/>
  <c r="DU37" i="18" s="1"/>
  <c r="BP37" i="18"/>
  <c r="DT37" i="18" s="1"/>
  <c r="BO37" i="18"/>
  <c r="DS37" i="18" s="1"/>
  <c r="BN37" i="18"/>
  <c r="DR37" i="18"/>
  <c r="BM37" i="18"/>
  <c r="DQ37" i="18" s="1"/>
  <c r="BL37" i="18"/>
  <c r="DP37" i="18" s="1"/>
  <c r="BK37" i="18"/>
  <c r="DO37" i="18" s="1"/>
  <c r="BJ37" i="18"/>
  <c r="DN37" i="18"/>
  <c r="DM37" i="18"/>
  <c r="DL37" i="18"/>
  <c r="DK37" i="18"/>
  <c r="DJ37" i="18"/>
  <c r="DI37" i="18"/>
  <c r="DH37" i="18"/>
  <c r="DG37" i="18"/>
  <c r="DF37" i="18"/>
  <c r="DE37" i="18"/>
  <c r="DD37" i="18"/>
  <c r="DC37" i="18"/>
  <c r="DB37" i="18"/>
  <c r="DA36" i="18"/>
  <c r="FE36" i="18"/>
  <c r="CZ36" i="18"/>
  <c r="FD36" i="18"/>
  <c r="CY36" i="18"/>
  <c r="FC36" i="18"/>
  <c r="CX36" i="18"/>
  <c r="FB36" i="18"/>
  <c r="CW36" i="18"/>
  <c r="FA36" i="18"/>
  <c r="CV36" i="18"/>
  <c r="EZ36" i="18"/>
  <c r="CU36" i="18"/>
  <c r="EY36" i="18"/>
  <c r="CT36" i="18"/>
  <c r="EX36" i="18"/>
  <c r="CS36" i="18"/>
  <c r="EW36" i="18"/>
  <c r="CR36" i="18"/>
  <c r="EV36" i="18"/>
  <c r="CQ36" i="18"/>
  <c r="EU36" i="18"/>
  <c r="CP36" i="18"/>
  <c r="ET36" i="18"/>
  <c r="CO36" i="18"/>
  <c r="ES36" i="18"/>
  <c r="CN36" i="18"/>
  <c r="ER36" i="18"/>
  <c r="CM36" i="18"/>
  <c r="EQ36" i="18"/>
  <c r="CL36" i="18"/>
  <c r="EP36" i="18"/>
  <c r="CK36" i="18"/>
  <c r="EO36" i="18"/>
  <c r="CJ36" i="18"/>
  <c r="EN36" i="18"/>
  <c r="CI36" i="18"/>
  <c r="EM36" i="18"/>
  <c r="CH36" i="18"/>
  <c r="EL36" i="18"/>
  <c r="CG36" i="18"/>
  <c r="EK36" i="18"/>
  <c r="CF36" i="18"/>
  <c r="EJ36" i="18"/>
  <c r="CE36" i="18"/>
  <c r="EI36" i="18"/>
  <c r="CD36" i="18"/>
  <c r="EH36" i="18"/>
  <c r="CC36" i="18"/>
  <c r="EG36" i="18"/>
  <c r="CB36" i="18"/>
  <c r="EF36" i="18"/>
  <c r="CA36" i="18"/>
  <c r="EE36" i="18"/>
  <c r="BZ36" i="18"/>
  <c r="ED36" i="18"/>
  <c r="BY36" i="18"/>
  <c r="EC36" i="18"/>
  <c r="BX36" i="18"/>
  <c r="EB36" i="18"/>
  <c r="BW36" i="18"/>
  <c r="EA36" i="18"/>
  <c r="BV36" i="18"/>
  <c r="DZ36" i="18"/>
  <c r="BU36" i="18"/>
  <c r="DY36" i="18"/>
  <c r="BT36" i="18"/>
  <c r="DX36" i="18"/>
  <c r="BS36" i="18"/>
  <c r="DW36" i="18"/>
  <c r="BR36" i="18"/>
  <c r="DV36" i="18"/>
  <c r="BQ36" i="18"/>
  <c r="DU36" i="18"/>
  <c r="BP36" i="18"/>
  <c r="DT36" i="18"/>
  <c r="BO36" i="18"/>
  <c r="DS36" i="18"/>
  <c r="BN36" i="18"/>
  <c r="DR36" i="18"/>
  <c r="BM36" i="18"/>
  <c r="DQ36" i="18"/>
  <c r="BL36" i="18"/>
  <c r="DP36" i="18"/>
  <c r="BK36" i="18"/>
  <c r="DO36" i="18"/>
  <c r="BJ36" i="18"/>
  <c r="DN36" i="18"/>
  <c r="DM36" i="18"/>
  <c r="DL36" i="18"/>
  <c r="DK36" i="18"/>
  <c r="DJ36" i="18"/>
  <c r="DI36" i="18"/>
  <c r="DH36" i="18"/>
  <c r="DG36" i="18"/>
  <c r="DF36" i="18"/>
  <c r="DE36" i="18"/>
  <c r="DD36" i="18"/>
  <c r="DC36" i="18"/>
  <c r="DB36" i="18"/>
  <c r="DA35" i="18"/>
  <c r="FE35" i="18"/>
  <c r="CZ35" i="18"/>
  <c r="FD35" i="18"/>
  <c r="CY35" i="18"/>
  <c r="FC35" i="18"/>
  <c r="CX35" i="18"/>
  <c r="FB35" i="18"/>
  <c r="CW35" i="18"/>
  <c r="FA35" i="18"/>
  <c r="CV35" i="18"/>
  <c r="EZ35" i="18"/>
  <c r="CU35" i="18"/>
  <c r="EY35" i="18"/>
  <c r="CT35" i="18"/>
  <c r="EX35" i="18"/>
  <c r="CS35" i="18"/>
  <c r="EW35" i="18"/>
  <c r="CR35" i="18"/>
  <c r="EV35" i="18"/>
  <c r="CQ35" i="18"/>
  <c r="EU35" i="18"/>
  <c r="CP35" i="18"/>
  <c r="ET35" i="18"/>
  <c r="CO35" i="18"/>
  <c r="ES35" i="18"/>
  <c r="CN35" i="18"/>
  <c r="ER35" i="18"/>
  <c r="CM35" i="18"/>
  <c r="EQ35" i="18"/>
  <c r="CL35" i="18"/>
  <c r="EP35" i="18"/>
  <c r="CK35" i="18"/>
  <c r="EO35" i="18"/>
  <c r="CJ35" i="18"/>
  <c r="EN35" i="18"/>
  <c r="CI35" i="18"/>
  <c r="EM35" i="18"/>
  <c r="CH35" i="18"/>
  <c r="EL35" i="18"/>
  <c r="CG35" i="18"/>
  <c r="EK35" i="18"/>
  <c r="CF35" i="18"/>
  <c r="EJ35" i="18"/>
  <c r="CE35" i="18"/>
  <c r="EI35" i="18"/>
  <c r="CD35" i="18"/>
  <c r="EH35" i="18"/>
  <c r="CC35" i="18"/>
  <c r="EG35" i="18"/>
  <c r="CB35" i="18"/>
  <c r="EF35" i="18"/>
  <c r="CA35" i="18"/>
  <c r="EE35" i="18"/>
  <c r="BZ35" i="18"/>
  <c r="ED35" i="18"/>
  <c r="BY35" i="18"/>
  <c r="EC35" i="18"/>
  <c r="BX35" i="18"/>
  <c r="EB35" i="18"/>
  <c r="BW35" i="18"/>
  <c r="EA35" i="18"/>
  <c r="BV35" i="18"/>
  <c r="DZ35" i="18"/>
  <c r="BU35" i="18"/>
  <c r="DY35" i="18"/>
  <c r="BT35" i="18"/>
  <c r="DX35" i="18"/>
  <c r="BS35" i="18"/>
  <c r="DW35" i="18"/>
  <c r="BR35" i="18"/>
  <c r="DV35" i="18"/>
  <c r="BQ35" i="18"/>
  <c r="DU35" i="18"/>
  <c r="BP35" i="18"/>
  <c r="DT35" i="18"/>
  <c r="BO35" i="18"/>
  <c r="DS35" i="18"/>
  <c r="BN35" i="18"/>
  <c r="DR35" i="18"/>
  <c r="BM35" i="18"/>
  <c r="DQ35" i="18"/>
  <c r="BL35" i="18"/>
  <c r="DP35" i="18"/>
  <c r="BK35" i="18"/>
  <c r="DO35" i="18"/>
  <c r="BJ35" i="18"/>
  <c r="DN35" i="18"/>
  <c r="DM35" i="18"/>
  <c r="DL35" i="18"/>
  <c r="DK35" i="18"/>
  <c r="DJ35" i="18"/>
  <c r="DI35" i="18"/>
  <c r="DH35" i="18"/>
  <c r="DG35" i="18"/>
  <c r="DF35" i="18"/>
  <c r="DE35" i="18"/>
  <c r="DD35" i="18"/>
  <c r="DC35" i="18"/>
  <c r="DB35" i="18"/>
  <c r="DA34" i="18"/>
  <c r="FE34" i="18"/>
  <c r="CZ34" i="18"/>
  <c r="FD34" i="18"/>
  <c r="CY34" i="18"/>
  <c r="FC34" i="18" s="1"/>
  <c r="CX34" i="18"/>
  <c r="FB34" i="18" s="1"/>
  <c r="CW34" i="18"/>
  <c r="FA34" i="18"/>
  <c r="CV34" i="18"/>
  <c r="EZ34" i="18"/>
  <c r="CU34" i="18"/>
  <c r="EY34" i="18" s="1"/>
  <c r="CT34" i="18"/>
  <c r="EX34" i="18" s="1"/>
  <c r="CS34" i="18"/>
  <c r="EW34" i="18"/>
  <c r="CR34" i="18"/>
  <c r="EV34" i="18"/>
  <c r="CQ34" i="18"/>
  <c r="EU34" i="18" s="1"/>
  <c r="CP34" i="18"/>
  <c r="ET34" i="18" s="1"/>
  <c r="CO34" i="18"/>
  <c r="ES34" i="18"/>
  <c r="CN34" i="18"/>
  <c r="ER34" i="18"/>
  <c r="CM34" i="18"/>
  <c r="EQ34" i="18" s="1"/>
  <c r="CL34" i="18"/>
  <c r="EP34" i="18" s="1"/>
  <c r="CK34" i="18"/>
  <c r="EO34" i="18"/>
  <c r="CJ34" i="18"/>
  <c r="EN34" i="18"/>
  <c r="CI34" i="18"/>
  <c r="EM34" i="18" s="1"/>
  <c r="CH34" i="18"/>
  <c r="EL34" i="18" s="1"/>
  <c r="CG34" i="18"/>
  <c r="EK34" i="18"/>
  <c r="CF34" i="18"/>
  <c r="EJ34" i="18"/>
  <c r="CE34" i="18"/>
  <c r="EI34" i="18" s="1"/>
  <c r="CD34" i="18"/>
  <c r="EH34" i="18" s="1"/>
  <c r="CC34" i="18"/>
  <c r="EG34" i="18"/>
  <c r="CB34" i="18"/>
  <c r="EF34" i="18"/>
  <c r="CA34" i="18"/>
  <c r="EE34" i="18" s="1"/>
  <c r="BZ34" i="18"/>
  <c r="ED34" i="18" s="1"/>
  <c r="BY34" i="18"/>
  <c r="EC34" i="18"/>
  <c r="BX34" i="18"/>
  <c r="EB34" i="18"/>
  <c r="BW34" i="18"/>
  <c r="EA34" i="18" s="1"/>
  <c r="BV34" i="18"/>
  <c r="DZ34" i="18" s="1"/>
  <c r="BU34" i="18"/>
  <c r="DY34" i="18"/>
  <c r="BT34" i="18"/>
  <c r="DX34" i="18"/>
  <c r="BS34" i="18"/>
  <c r="DW34" i="18" s="1"/>
  <c r="BR34" i="18"/>
  <c r="DV34" i="18" s="1"/>
  <c r="BQ34" i="18"/>
  <c r="DU34" i="18"/>
  <c r="BP34" i="18"/>
  <c r="DT34" i="18"/>
  <c r="BO34" i="18"/>
  <c r="DS34" i="18" s="1"/>
  <c r="BN34" i="18"/>
  <c r="DR34" i="18" s="1"/>
  <c r="BM34" i="18"/>
  <c r="DQ34" i="18"/>
  <c r="BL34" i="18"/>
  <c r="DP34" i="18"/>
  <c r="BK34" i="18"/>
  <c r="DO34" i="18" s="1"/>
  <c r="BJ34" i="18"/>
  <c r="DN34" i="18" s="1"/>
  <c r="DM34" i="18"/>
  <c r="DL34" i="18"/>
  <c r="DK34" i="18"/>
  <c r="DJ34" i="18"/>
  <c r="DI34" i="18"/>
  <c r="DH34" i="18"/>
  <c r="DG34" i="18"/>
  <c r="DF34" i="18"/>
  <c r="DE34" i="18"/>
  <c r="DD34" i="18"/>
  <c r="DC34" i="18"/>
  <c r="DB34" i="18"/>
  <c r="DA33" i="18"/>
  <c r="FE33" i="18" s="1"/>
  <c r="CZ33" i="18"/>
  <c r="FD33" i="18" s="1"/>
  <c r="CY33" i="18"/>
  <c r="FC33" i="18"/>
  <c r="CX33" i="18"/>
  <c r="FB33" i="18"/>
  <c r="CW33" i="18"/>
  <c r="FA33" i="18" s="1"/>
  <c r="CV33" i="18"/>
  <c r="EZ33" i="18" s="1"/>
  <c r="CU33" i="18"/>
  <c r="EY33" i="18"/>
  <c r="CT33" i="18"/>
  <c r="EX33" i="18"/>
  <c r="CS33" i="18"/>
  <c r="EW33" i="18" s="1"/>
  <c r="CR33" i="18"/>
  <c r="EV33" i="18" s="1"/>
  <c r="CQ33" i="18"/>
  <c r="EU33" i="18"/>
  <c r="CP33" i="18"/>
  <c r="ET33" i="18"/>
  <c r="CO33" i="18"/>
  <c r="ES33" i="18" s="1"/>
  <c r="CN33" i="18"/>
  <c r="ER33" i="18" s="1"/>
  <c r="CM33" i="18"/>
  <c r="EQ33" i="18"/>
  <c r="CL33" i="18"/>
  <c r="EP33" i="18"/>
  <c r="CK33" i="18"/>
  <c r="EO33" i="18" s="1"/>
  <c r="CJ33" i="18"/>
  <c r="EN33" i="18" s="1"/>
  <c r="CI33" i="18"/>
  <c r="EM33" i="18"/>
  <c r="CH33" i="18"/>
  <c r="EL33" i="18"/>
  <c r="CG33" i="18"/>
  <c r="EK33" i="18" s="1"/>
  <c r="CF33" i="18"/>
  <c r="EJ33" i="18" s="1"/>
  <c r="CE33" i="18"/>
  <c r="EI33" i="18"/>
  <c r="CD33" i="18"/>
  <c r="EH33" i="18"/>
  <c r="CC33" i="18"/>
  <c r="EG33" i="18" s="1"/>
  <c r="CB33" i="18"/>
  <c r="EF33" i="18" s="1"/>
  <c r="CA33" i="18"/>
  <c r="EE33" i="18"/>
  <c r="BZ33" i="18"/>
  <c r="ED33" i="18"/>
  <c r="BY33" i="18"/>
  <c r="EC33" i="18" s="1"/>
  <c r="BX33" i="18"/>
  <c r="EB33" i="18" s="1"/>
  <c r="BW33" i="18"/>
  <c r="EA33" i="18"/>
  <c r="BV33" i="18"/>
  <c r="DZ33" i="18"/>
  <c r="BU33" i="18"/>
  <c r="DY33" i="18" s="1"/>
  <c r="BT33" i="18"/>
  <c r="DX33" i="18" s="1"/>
  <c r="BS33" i="18"/>
  <c r="DW33" i="18"/>
  <c r="BR33" i="18"/>
  <c r="DV33" i="18"/>
  <c r="BQ33" i="18"/>
  <c r="DU33" i="18" s="1"/>
  <c r="BP33" i="18"/>
  <c r="DT33" i="18" s="1"/>
  <c r="BO33" i="18"/>
  <c r="DS33" i="18"/>
  <c r="BN33" i="18"/>
  <c r="DR33" i="18"/>
  <c r="BM33" i="18"/>
  <c r="DQ33" i="18" s="1"/>
  <c r="BL33" i="18"/>
  <c r="DP33" i="18" s="1"/>
  <c r="BK33" i="18"/>
  <c r="DO33" i="18"/>
  <c r="DN33" i="18"/>
  <c r="DM33" i="18"/>
  <c r="DL33" i="18"/>
  <c r="DK33" i="18"/>
  <c r="DJ33" i="18"/>
  <c r="DI33" i="18"/>
  <c r="DH33" i="18"/>
  <c r="DG33" i="18"/>
  <c r="DF33" i="18"/>
  <c r="DE33" i="18"/>
  <c r="DD33" i="18"/>
  <c r="DC33" i="18"/>
  <c r="DB33" i="18"/>
  <c r="DA29" i="18"/>
  <c r="FE29" i="18"/>
  <c r="CZ29" i="18"/>
  <c r="FD29" i="18"/>
  <c r="CY29" i="18"/>
  <c r="FC29" i="18"/>
  <c r="CX29" i="18"/>
  <c r="FB29" i="18"/>
  <c r="CW29" i="18"/>
  <c r="FA29" i="18"/>
  <c r="CV29" i="18"/>
  <c r="EZ29" i="18"/>
  <c r="CU29" i="18"/>
  <c r="EY29" i="18"/>
  <c r="CT29" i="18"/>
  <c r="EX29" i="18"/>
  <c r="CS29" i="18"/>
  <c r="EW29" i="18"/>
  <c r="CR29" i="18"/>
  <c r="EV29" i="18"/>
  <c r="CQ29" i="18"/>
  <c r="EU29" i="18"/>
  <c r="CP29" i="18"/>
  <c r="ET29" i="18"/>
  <c r="CO29" i="18"/>
  <c r="ES29" i="18"/>
  <c r="CN29" i="18"/>
  <c r="ER29" i="18"/>
  <c r="CM29" i="18"/>
  <c r="EQ29" i="18"/>
  <c r="CL29" i="18"/>
  <c r="EP29" i="18"/>
  <c r="CK29" i="18"/>
  <c r="EO29" i="18"/>
  <c r="CJ29" i="18"/>
  <c r="EN29" i="18"/>
  <c r="CI29" i="18"/>
  <c r="EM29" i="18"/>
  <c r="CH29" i="18"/>
  <c r="EL29" i="18"/>
  <c r="CG29" i="18"/>
  <c r="EK29" i="18"/>
  <c r="CF29" i="18"/>
  <c r="EJ29" i="18"/>
  <c r="CE29" i="18"/>
  <c r="EI29" i="18"/>
  <c r="CD29" i="18"/>
  <c r="EH29" i="18"/>
  <c r="CC29" i="18"/>
  <c r="EG29" i="18"/>
  <c r="CB29" i="18"/>
  <c r="EF29" i="18"/>
  <c r="CA29" i="18"/>
  <c r="EE29" i="18"/>
  <c r="BZ29" i="18"/>
  <c r="ED29" i="18"/>
  <c r="BY29" i="18"/>
  <c r="EC29" i="18"/>
  <c r="BX29" i="18"/>
  <c r="EB29" i="18"/>
  <c r="BW29" i="18"/>
  <c r="EA29" i="18"/>
  <c r="BV29" i="18"/>
  <c r="DZ29" i="18"/>
  <c r="BU29" i="18"/>
  <c r="DY29" i="18"/>
  <c r="BT29" i="18"/>
  <c r="DX29" i="18"/>
  <c r="BS29" i="18"/>
  <c r="DW29" i="18"/>
  <c r="BR29" i="18"/>
  <c r="DV29" i="18"/>
  <c r="BQ29" i="18"/>
  <c r="DU29" i="18"/>
  <c r="BP29" i="18"/>
  <c r="DT29" i="18"/>
  <c r="BO29" i="18"/>
  <c r="DS29" i="18"/>
  <c r="BN29" i="18"/>
  <c r="DR29" i="18"/>
  <c r="BM29" i="18"/>
  <c r="DQ29" i="18"/>
  <c r="BL29" i="18"/>
  <c r="DP29" i="18"/>
  <c r="BK29" i="18"/>
  <c r="DO29" i="18"/>
  <c r="BJ29" i="18"/>
  <c r="DN29" i="18"/>
  <c r="DM29" i="18"/>
  <c r="DL29" i="18"/>
  <c r="DK29" i="18"/>
  <c r="DJ29" i="18"/>
  <c r="DI29" i="18"/>
  <c r="DH29" i="18"/>
  <c r="DG29" i="18"/>
  <c r="DF29" i="18"/>
  <c r="DE29" i="18"/>
  <c r="DD29" i="18"/>
  <c r="DC29" i="18"/>
  <c r="DB29" i="18"/>
  <c r="DA28" i="18"/>
  <c r="FE28" i="18"/>
  <c r="CZ28" i="18"/>
  <c r="FD28" i="18"/>
  <c r="CY28" i="18"/>
  <c r="FC28" i="18"/>
  <c r="CX28" i="18"/>
  <c r="FB28" i="18"/>
  <c r="CW28" i="18"/>
  <c r="FA28" i="18"/>
  <c r="CV28" i="18"/>
  <c r="EZ28" i="18"/>
  <c r="CU28" i="18"/>
  <c r="EY28" i="18"/>
  <c r="CT28" i="18"/>
  <c r="EX28" i="18"/>
  <c r="CS28" i="18"/>
  <c r="EW28" i="18"/>
  <c r="CR28" i="18"/>
  <c r="EV28" i="18"/>
  <c r="CQ28" i="18"/>
  <c r="EU28" i="18"/>
  <c r="CP28" i="18"/>
  <c r="ET28" i="18"/>
  <c r="CO28" i="18"/>
  <c r="ES28" i="18"/>
  <c r="CN28" i="18"/>
  <c r="ER28" i="18"/>
  <c r="CM28" i="18"/>
  <c r="EQ28" i="18"/>
  <c r="CL28" i="18"/>
  <c r="EP28" i="18"/>
  <c r="CK28" i="18"/>
  <c r="EO28" i="18"/>
  <c r="CJ28" i="18"/>
  <c r="EN28" i="18"/>
  <c r="CI28" i="18"/>
  <c r="EM28" i="18"/>
  <c r="CH28" i="18"/>
  <c r="EL28" i="18"/>
  <c r="CG28" i="18"/>
  <c r="EK28" i="18"/>
  <c r="CF28" i="18"/>
  <c r="EJ28" i="18"/>
  <c r="CE28" i="18"/>
  <c r="EI28" i="18"/>
  <c r="CD28" i="18"/>
  <c r="EH28" i="18"/>
  <c r="CC28" i="18"/>
  <c r="EG28" i="18"/>
  <c r="CB28" i="18"/>
  <c r="EF28" i="18"/>
  <c r="CA28" i="18"/>
  <c r="EE28" i="18"/>
  <c r="BZ28" i="18"/>
  <c r="ED28" i="18"/>
  <c r="BY28" i="18"/>
  <c r="EC28" i="18"/>
  <c r="BX28" i="18"/>
  <c r="EB28" i="18"/>
  <c r="BW28" i="18"/>
  <c r="EA28" i="18"/>
  <c r="BV28" i="18"/>
  <c r="DZ28" i="18"/>
  <c r="BU28" i="18"/>
  <c r="DY28" i="18"/>
  <c r="BT28" i="18"/>
  <c r="DX28" i="18"/>
  <c r="BS28" i="18"/>
  <c r="DW28" i="18"/>
  <c r="BR28" i="18"/>
  <c r="DV28" i="18"/>
  <c r="BQ28" i="18"/>
  <c r="DU28" i="18"/>
  <c r="BP28" i="18"/>
  <c r="DT28" i="18"/>
  <c r="BO28" i="18"/>
  <c r="DS28" i="18"/>
  <c r="BN28" i="18"/>
  <c r="DR28" i="18"/>
  <c r="BM28" i="18"/>
  <c r="DQ28" i="18"/>
  <c r="BL28" i="18"/>
  <c r="DP28" i="18"/>
  <c r="BK28" i="18"/>
  <c r="DO28" i="18"/>
  <c r="BJ28" i="18"/>
  <c r="DN28" i="18"/>
  <c r="DM28" i="18"/>
  <c r="DL28" i="18"/>
  <c r="DK28" i="18"/>
  <c r="DJ28" i="18"/>
  <c r="DI28" i="18"/>
  <c r="DH28" i="18"/>
  <c r="DG28" i="18"/>
  <c r="DF28" i="18"/>
  <c r="DE28" i="18"/>
  <c r="DD28" i="18"/>
  <c r="DC28" i="18"/>
  <c r="DB28" i="18"/>
  <c r="DA27" i="18"/>
  <c r="FE27" i="18"/>
  <c r="CZ27" i="18"/>
  <c r="FD27" i="18"/>
  <c r="CY27" i="18"/>
  <c r="FC27" i="18"/>
  <c r="CX27" i="18"/>
  <c r="FB27" i="18"/>
  <c r="CW27" i="18"/>
  <c r="FA27" i="18"/>
  <c r="CV27" i="18"/>
  <c r="EZ27" i="18"/>
  <c r="CU27" i="18"/>
  <c r="EY27" i="18"/>
  <c r="CT27" i="18"/>
  <c r="EX27" i="18"/>
  <c r="CS27" i="18"/>
  <c r="EW27" i="18"/>
  <c r="CR27" i="18"/>
  <c r="EV27" i="18"/>
  <c r="CQ27" i="18"/>
  <c r="EU27" i="18"/>
  <c r="CP27" i="18"/>
  <c r="ET27" i="18"/>
  <c r="CO27" i="18"/>
  <c r="ES27" i="18"/>
  <c r="CN27" i="18"/>
  <c r="ER27" i="18"/>
  <c r="CM27" i="18"/>
  <c r="EQ27" i="18"/>
  <c r="CL27" i="18"/>
  <c r="EP27" i="18"/>
  <c r="CK27" i="18"/>
  <c r="EO27" i="18"/>
  <c r="CJ27" i="18"/>
  <c r="EN27" i="18"/>
  <c r="CI27" i="18"/>
  <c r="EM27" i="18"/>
  <c r="CH27" i="18"/>
  <c r="EL27" i="18"/>
  <c r="CG27" i="18"/>
  <c r="EK27" i="18"/>
  <c r="CF27" i="18"/>
  <c r="EJ27" i="18"/>
  <c r="CE27" i="18"/>
  <c r="EI27" i="18"/>
  <c r="CD27" i="18"/>
  <c r="EH27" i="18"/>
  <c r="CC27" i="18"/>
  <c r="EG27" i="18"/>
  <c r="CB27" i="18"/>
  <c r="EF27" i="18"/>
  <c r="CA27" i="18"/>
  <c r="EE27" i="18"/>
  <c r="BZ27" i="18"/>
  <c r="ED27" i="18"/>
  <c r="BY27" i="18"/>
  <c r="EC27" i="18"/>
  <c r="BX27" i="18"/>
  <c r="EB27" i="18"/>
  <c r="BW27" i="18"/>
  <c r="EA27" i="18"/>
  <c r="BV27" i="18"/>
  <c r="DZ27" i="18"/>
  <c r="BU27" i="18"/>
  <c r="DY27" i="18"/>
  <c r="BT27" i="18"/>
  <c r="DX27" i="18"/>
  <c r="BS27" i="18"/>
  <c r="DW27" i="18"/>
  <c r="BR27" i="18"/>
  <c r="DV27" i="18"/>
  <c r="BQ27" i="18"/>
  <c r="DU27" i="18"/>
  <c r="BP27" i="18"/>
  <c r="DT27" i="18"/>
  <c r="BO27" i="18"/>
  <c r="DS27" i="18"/>
  <c r="BN27" i="18"/>
  <c r="DR27" i="18"/>
  <c r="BM27" i="18"/>
  <c r="DQ27" i="18"/>
  <c r="BL27" i="18"/>
  <c r="DP27" i="18"/>
  <c r="BK27" i="18"/>
  <c r="DO27" i="18"/>
  <c r="BJ27" i="18"/>
  <c r="DN27" i="18"/>
  <c r="DM27" i="18"/>
  <c r="DL27" i="18"/>
  <c r="DK27" i="18"/>
  <c r="DJ27" i="18"/>
  <c r="DI27" i="18"/>
  <c r="DH27" i="18"/>
  <c r="DG27" i="18"/>
  <c r="DF27" i="18"/>
  <c r="DE27" i="18"/>
  <c r="DD27" i="18"/>
  <c r="DC27" i="18"/>
  <c r="DB27" i="18"/>
  <c r="DA26" i="18"/>
  <c r="FE26" i="18"/>
  <c r="CZ26" i="18"/>
  <c r="FD26" i="18"/>
  <c r="CY26" i="18"/>
  <c r="FC26" i="18"/>
  <c r="CX26" i="18"/>
  <c r="FB26" i="18"/>
  <c r="CW26" i="18"/>
  <c r="FA26" i="18"/>
  <c r="CV26" i="18"/>
  <c r="EZ26" i="18"/>
  <c r="CU26" i="18"/>
  <c r="EY26" i="18"/>
  <c r="CT26" i="18"/>
  <c r="EX26" i="18"/>
  <c r="CS26" i="18"/>
  <c r="EW26" i="18"/>
  <c r="CR26" i="18"/>
  <c r="EV26" i="18"/>
  <c r="CQ26" i="18"/>
  <c r="EU26" i="18"/>
  <c r="CP26" i="18"/>
  <c r="ET26" i="18"/>
  <c r="CO26" i="18"/>
  <c r="ES26" i="18"/>
  <c r="CN26" i="18"/>
  <c r="ER26" i="18"/>
  <c r="CM26" i="18"/>
  <c r="EQ26" i="18"/>
  <c r="CL26" i="18"/>
  <c r="EP26" i="18"/>
  <c r="CK26" i="18"/>
  <c r="EO26" i="18"/>
  <c r="CJ26" i="18"/>
  <c r="EN26" i="18"/>
  <c r="CI26" i="18"/>
  <c r="EM26" i="18"/>
  <c r="CH26" i="18"/>
  <c r="EL26" i="18"/>
  <c r="CG26" i="18"/>
  <c r="EK26" i="18"/>
  <c r="CF26" i="18"/>
  <c r="EJ26" i="18"/>
  <c r="CE26" i="18"/>
  <c r="EI26" i="18"/>
  <c r="CD26" i="18"/>
  <c r="EH26" i="18"/>
  <c r="CC26" i="18"/>
  <c r="EG26" i="18"/>
  <c r="CB26" i="18"/>
  <c r="EF26" i="18"/>
  <c r="CA26" i="18"/>
  <c r="EE26" i="18"/>
  <c r="BZ26" i="18"/>
  <c r="ED26" i="18"/>
  <c r="BY26" i="18"/>
  <c r="EC26" i="18"/>
  <c r="BX26" i="18"/>
  <c r="EB26" i="18"/>
  <c r="BW26" i="18"/>
  <c r="EA26" i="18"/>
  <c r="BV26" i="18"/>
  <c r="DZ26" i="18"/>
  <c r="BU26" i="18"/>
  <c r="DY26" i="18"/>
  <c r="BT26" i="18"/>
  <c r="DX26" i="18"/>
  <c r="BS26" i="18"/>
  <c r="DW26" i="18"/>
  <c r="BR26" i="18"/>
  <c r="DV26" i="18"/>
  <c r="BQ26" i="18"/>
  <c r="DU26" i="18"/>
  <c r="BP26" i="18"/>
  <c r="DT26" i="18"/>
  <c r="BO26" i="18"/>
  <c r="DS26" i="18"/>
  <c r="BN26" i="18"/>
  <c r="DR26" i="18"/>
  <c r="BM26" i="18"/>
  <c r="DQ26" i="18"/>
  <c r="BL26" i="18"/>
  <c r="DP26" i="18"/>
  <c r="BK26" i="18"/>
  <c r="DO26" i="18"/>
  <c r="BJ26" i="18"/>
  <c r="DN26" i="18"/>
  <c r="DM26" i="18"/>
  <c r="DL26" i="18"/>
  <c r="DK26" i="18"/>
  <c r="DJ26" i="18"/>
  <c r="DI26" i="18"/>
  <c r="DH26" i="18"/>
  <c r="DG26" i="18"/>
  <c r="DF26" i="18"/>
  <c r="DE26" i="18"/>
  <c r="DD26" i="18"/>
  <c r="DC26" i="18"/>
  <c r="DB26" i="18"/>
  <c r="DA25" i="18"/>
  <c r="FE25" i="18"/>
  <c r="CZ25" i="18"/>
  <c r="FD25" i="18"/>
  <c r="CY25" i="18"/>
  <c r="FC25" i="18"/>
  <c r="CX25" i="18"/>
  <c r="FB25" i="18"/>
  <c r="CW25" i="18"/>
  <c r="FA25" i="18"/>
  <c r="CV25" i="18"/>
  <c r="EZ25" i="18"/>
  <c r="CU25" i="18"/>
  <c r="EY25" i="18"/>
  <c r="CT25" i="18"/>
  <c r="EX25" i="18"/>
  <c r="CS25" i="18"/>
  <c r="EW25" i="18"/>
  <c r="CR25" i="18"/>
  <c r="EV25" i="18"/>
  <c r="CQ25" i="18"/>
  <c r="EU25" i="18"/>
  <c r="CP25" i="18"/>
  <c r="ET25" i="18"/>
  <c r="CO25" i="18"/>
  <c r="ES25" i="18"/>
  <c r="CN25" i="18"/>
  <c r="ER25" i="18"/>
  <c r="CM25" i="18"/>
  <c r="EQ25" i="18"/>
  <c r="CL25" i="18"/>
  <c r="EP25" i="18"/>
  <c r="CK25" i="18"/>
  <c r="EO25" i="18"/>
  <c r="CJ25" i="18"/>
  <c r="EN25" i="18"/>
  <c r="CI25" i="18"/>
  <c r="EM25" i="18"/>
  <c r="CH25" i="18"/>
  <c r="EL25" i="18"/>
  <c r="CG25" i="18"/>
  <c r="EK25" i="18"/>
  <c r="CF25" i="18"/>
  <c r="EJ25" i="18"/>
  <c r="CE25" i="18"/>
  <c r="EI25" i="18"/>
  <c r="CD25" i="18"/>
  <c r="EH25" i="18"/>
  <c r="CC25" i="18"/>
  <c r="EG25" i="18"/>
  <c r="CB25" i="18"/>
  <c r="EF25" i="18"/>
  <c r="CA25" i="18"/>
  <c r="EE25" i="18"/>
  <c r="BZ25" i="18"/>
  <c r="ED25" i="18"/>
  <c r="BY25" i="18"/>
  <c r="EC25" i="18"/>
  <c r="BX25" i="18"/>
  <c r="EB25" i="18"/>
  <c r="BW25" i="18"/>
  <c r="EA25" i="18"/>
  <c r="BV25" i="18"/>
  <c r="DZ25" i="18"/>
  <c r="BU25" i="18"/>
  <c r="DY25" i="18"/>
  <c r="BT25" i="18"/>
  <c r="DX25" i="18"/>
  <c r="BS25" i="18"/>
  <c r="DW25" i="18"/>
  <c r="BR25" i="18"/>
  <c r="DV25" i="18"/>
  <c r="BQ25" i="18"/>
  <c r="DU25" i="18"/>
  <c r="BP25" i="18"/>
  <c r="DT25" i="18"/>
  <c r="BO25" i="18"/>
  <c r="DS25" i="18"/>
  <c r="BN25" i="18"/>
  <c r="DR25" i="18"/>
  <c r="BM25" i="18"/>
  <c r="DQ25" i="18"/>
  <c r="BL25" i="18"/>
  <c r="DP25" i="18"/>
  <c r="BK25" i="18"/>
  <c r="DO25" i="18"/>
  <c r="BJ25" i="18"/>
  <c r="DN25" i="18"/>
  <c r="DM25" i="18"/>
  <c r="DL25" i="18"/>
  <c r="DK25" i="18"/>
  <c r="DJ25" i="18"/>
  <c r="DI25" i="18"/>
  <c r="DH25" i="18"/>
  <c r="DG25" i="18"/>
  <c r="DF25" i="18"/>
  <c r="DE25" i="18"/>
  <c r="DD25" i="18"/>
  <c r="DC25" i="18"/>
  <c r="DB25" i="18"/>
  <c r="DA24" i="18"/>
  <c r="FE24" i="18"/>
  <c r="CZ24" i="18"/>
  <c r="FD24" i="18"/>
  <c r="CY24" i="18"/>
  <c r="FC24" i="18"/>
  <c r="CX24" i="18"/>
  <c r="FB24" i="18"/>
  <c r="CW24" i="18"/>
  <c r="FA24" i="18"/>
  <c r="CV24" i="18"/>
  <c r="EZ24" i="18"/>
  <c r="CU24" i="18"/>
  <c r="EY24" i="18"/>
  <c r="CT24" i="18"/>
  <c r="EX24" i="18"/>
  <c r="CS24" i="18"/>
  <c r="EW24" i="18"/>
  <c r="CR24" i="18"/>
  <c r="EV24" i="18"/>
  <c r="CQ24" i="18"/>
  <c r="EU24" i="18"/>
  <c r="CP24" i="18"/>
  <c r="ET24" i="18"/>
  <c r="CO24" i="18"/>
  <c r="ES24" i="18"/>
  <c r="CN24" i="18"/>
  <c r="ER24" i="18"/>
  <c r="CM24" i="18"/>
  <c r="EQ24" i="18"/>
  <c r="CL24" i="18"/>
  <c r="EP24" i="18"/>
  <c r="CK24" i="18"/>
  <c r="EO24" i="18"/>
  <c r="CJ24" i="18"/>
  <c r="EN24" i="18"/>
  <c r="CI24" i="18"/>
  <c r="EM24" i="18"/>
  <c r="CH24" i="18"/>
  <c r="EL24" i="18"/>
  <c r="CG24" i="18"/>
  <c r="EK24" i="18"/>
  <c r="CF24" i="18"/>
  <c r="EJ24" i="18"/>
  <c r="CE24" i="18"/>
  <c r="EI24" i="18"/>
  <c r="CD24" i="18"/>
  <c r="EH24" i="18"/>
  <c r="CC24" i="18"/>
  <c r="EG24" i="18"/>
  <c r="CB24" i="18"/>
  <c r="EF24" i="18"/>
  <c r="CA24" i="18"/>
  <c r="EE24" i="18"/>
  <c r="BZ24" i="18"/>
  <c r="ED24" i="18"/>
  <c r="BY24" i="18"/>
  <c r="EC24" i="18"/>
  <c r="BX24" i="18"/>
  <c r="EB24" i="18"/>
  <c r="BW24" i="18"/>
  <c r="EA24" i="18"/>
  <c r="BV24" i="18"/>
  <c r="DZ24" i="18"/>
  <c r="BU24" i="18"/>
  <c r="DY24" i="18"/>
  <c r="BT24" i="18"/>
  <c r="DX24" i="18"/>
  <c r="BS24" i="18"/>
  <c r="DW24" i="18"/>
  <c r="BR24" i="18"/>
  <c r="DV24" i="18"/>
  <c r="BQ24" i="18"/>
  <c r="DU24" i="18"/>
  <c r="BP24" i="18"/>
  <c r="DT24" i="18"/>
  <c r="BO24" i="18"/>
  <c r="DS24" i="18"/>
  <c r="BN24" i="18"/>
  <c r="DR24" i="18"/>
  <c r="BM24" i="18"/>
  <c r="DQ24" i="18"/>
  <c r="BL24" i="18"/>
  <c r="DP24" i="18"/>
  <c r="BK24" i="18"/>
  <c r="DO24" i="18"/>
  <c r="BJ24" i="18"/>
  <c r="DN24" i="18"/>
  <c r="DM24" i="18"/>
  <c r="DL24" i="18"/>
  <c r="DK24" i="18"/>
  <c r="DJ24" i="18"/>
  <c r="DI24" i="18"/>
  <c r="DH24" i="18"/>
  <c r="DG24" i="18"/>
  <c r="DF24" i="18"/>
  <c r="DE24" i="18"/>
  <c r="DD24" i="18"/>
  <c r="DC24" i="18"/>
  <c r="DB24" i="18"/>
  <c r="DA23" i="18"/>
  <c r="FE23" i="18"/>
  <c r="CZ23" i="18"/>
  <c r="FD23" i="18"/>
  <c r="CY23" i="18"/>
  <c r="FC23" i="18"/>
  <c r="CX23" i="18"/>
  <c r="FB23" i="18"/>
  <c r="CW23" i="18"/>
  <c r="FA23" i="18"/>
  <c r="CV23" i="18"/>
  <c r="EZ23" i="18"/>
  <c r="CU23" i="18"/>
  <c r="EY23" i="18"/>
  <c r="CT23" i="18"/>
  <c r="EX23" i="18"/>
  <c r="CS23" i="18"/>
  <c r="EW23" i="18"/>
  <c r="CR23" i="18"/>
  <c r="EV23" i="18"/>
  <c r="CQ23" i="18"/>
  <c r="EU23" i="18"/>
  <c r="CP23" i="18"/>
  <c r="ET23" i="18"/>
  <c r="CO23" i="18"/>
  <c r="ES23" i="18"/>
  <c r="CN23" i="18"/>
  <c r="ER23" i="18"/>
  <c r="CM23" i="18"/>
  <c r="EQ23" i="18"/>
  <c r="CL23" i="18"/>
  <c r="EP23" i="18"/>
  <c r="CK23" i="18"/>
  <c r="EO23" i="18"/>
  <c r="CJ23" i="18"/>
  <c r="EN23" i="18"/>
  <c r="CI23" i="18"/>
  <c r="EM23" i="18"/>
  <c r="CH23" i="18"/>
  <c r="EL23" i="18"/>
  <c r="CG23" i="18"/>
  <c r="EK23" i="18"/>
  <c r="CF23" i="18"/>
  <c r="EJ23" i="18"/>
  <c r="CE23" i="18"/>
  <c r="EI23" i="18"/>
  <c r="CD23" i="18"/>
  <c r="EH23" i="18"/>
  <c r="CC23" i="18"/>
  <c r="EG23" i="18"/>
  <c r="CB23" i="18"/>
  <c r="EF23" i="18"/>
  <c r="CA23" i="18"/>
  <c r="EE23" i="18"/>
  <c r="BZ23" i="18"/>
  <c r="ED23" i="18"/>
  <c r="BY23" i="18"/>
  <c r="EC23" i="18"/>
  <c r="BX23" i="18"/>
  <c r="EB23" i="18"/>
  <c r="BW23" i="18"/>
  <c r="EA23" i="18"/>
  <c r="BV23" i="18"/>
  <c r="DZ23" i="18"/>
  <c r="BU23" i="18"/>
  <c r="DY23" i="18"/>
  <c r="BT23" i="18"/>
  <c r="DX23" i="18"/>
  <c r="BS23" i="18"/>
  <c r="DW23" i="18"/>
  <c r="BR23" i="18"/>
  <c r="DV23" i="18"/>
  <c r="BQ23" i="18"/>
  <c r="DU23" i="18"/>
  <c r="BP23" i="18"/>
  <c r="DT23" i="18"/>
  <c r="BO23" i="18"/>
  <c r="DS23" i="18"/>
  <c r="BN23" i="18"/>
  <c r="DR23" i="18"/>
  <c r="BM23" i="18"/>
  <c r="DQ23" i="18"/>
  <c r="BL23" i="18"/>
  <c r="DP23" i="18"/>
  <c r="BK23" i="18"/>
  <c r="DO23" i="18"/>
  <c r="BJ23" i="18"/>
  <c r="DN23" i="18"/>
  <c r="DM23" i="18"/>
  <c r="DL23" i="18"/>
  <c r="DK23" i="18"/>
  <c r="DJ23" i="18"/>
  <c r="DI23" i="18"/>
  <c r="DH23" i="18"/>
  <c r="DG23" i="18"/>
  <c r="DF23" i="18"/>
  <c r="DE23" i="18"/>
  <c r="DD23" i="18"/>
  <c r="DC23" i="18"/>
  <c r="DB23" i="18"/>
  <c r="DA22" i="18"/>
  <c r="FE22" i="18"/>
  <c r="CZ22" i="18"/>
  <c r="FD22" i="18"/>
  <c r="CY22" i="18"/>
  <c r="FC22" i="18"/>
  <c r="CX22" i="18"/>
  <c r="FB22" i="18"/>
  <c r="CW22" i="18"/>
  <c r="FA22" i="18"/>
  <c r="CV22" i="18"/>
  <c r="EZ22" i="18"/>
  <c r="CU22" i="18"/>
  <c r="EY22" i="18"/>
  <c r="CT22" i="18"/>
  <c r="EX22" i="18"/>
  <c r="CS22" i="18"/>
  <c r="EW22" i="18"/>
  <c r="CR22" i="18"/>
  <c r="EV22" i="18"/>
  <c r="CQ22" i="18"/>
  <c r="EU22" i="18"/>
  <c r="CP22" i="18"/>
  <c r="ET22" i="18"/>
  <c r="CO22" i="18"/>
  <c r="ES22" i="18"/>
  <c r="CN22" i="18"/>
  <c r="ER22" i="18"/>
  <c r="CM22" i="18"/>
  <c r="EQ22" i="18"/>
  <c r="CL22" i="18"/>
  <c r="EP22" i="18"/>
  <c r="CK22" i="18"/>
  <c r="EO22" i="18"/>
  <c r="CJ22" i="18"/>
  <c r="EN22" i="18"/>
  <c r="CI22" i="18"/>
  <c r="EM22" i="18"/>
  <c r="CH22" i="18"/>
  <c r="EL22" i="18"/>
  <c r="CG22" i="18"/>
  <c r="EK22" i="18"/>
  <c r="CF22" i="18"/>
  <c r="EJ22" i="18"/>
  <c r="CE22" i="18"/>
  <c r="EI22" i="18"/>
  <c r="CD22" i="18"/>
  <c r="EH22" i="18"/>
  <c r="CC22" i="18"/>
  <c r="EG22" i="18"/>
  <c r="CB22" i="18"/>
  <c r="EF22" i="18"/>
  <c r="CA22" i="18"/>
  <c r="EE22" i="18"/>
  <c r="BZ22" i="18"/>
  <c r="ED22" i="18"/>
  <c r="BY22" i="18"/>
  <c r="EC22" i="18"/>
  <c r="BX22" i="18"/>
  <c r="EB22" i="18"/>
  <c r="BW22" i="18"/>
  <c r="EA22" i="18"/>
  <c r="BV22" i="18"/>
  <c r="DZ22" i="18"/>
  <c r="BU22" i="18"/>
  <c r="DY22" i="18"/>
  <c r="BT22" i="18"/>
  <c r="DX22" i="18"/>
  <c r="BS22" i="18"/>
  <c r="DW22" i="18"/>
  <c r="BR22" i="18"/>
  <c r="DV22" i="18"/>
  <c r="BQ22" i="18"/>
  <c r="DU22" i="18"/>
  <c r="BP22" i="18"/>
  <c r="DT22" i="18"/>
  <c r="BO22" i="18"/>
  <c r="DS22" i="18"/>
  <c r="BN22" i="18"/>
  <c r="DR22" i="18"/>
  <c r="BM22" i="18"/>
  <c r="DQ22" i="18"/>
  <c r="BL22" i="18"/>
  <c r="DP22" i="18"/>
  <c r="BK22" i="18"/>
  <c r="DO22" i="18"/>
  <c r="BJ22" i="18"/>
  <c r="DN22" i="18"/>
  <c r="DM22" i="18"/>
  <c r="DL22" i="18"/>
  <c r="DK22" i="18"/>
  <c r="DJ22" i="18"/>
  <c r="DI22" i="18"/>
  <c r="DH22" i="18"/>
  <c r="DG22" i="18"/>
  <c r="DF22" i="18"/>
  <c r="DE22" i="18"/>
  <c r="DD22" i="18"/>
  <c r="DC22" i="18"/>
  <c r="DB22" i="18"/>
  <c r="DA21" i="18"/>
  <c r="FE21" i="18"/>
  <c r="CZ21" i="18"/>
  <c r="FD21" i="18"/>
  <c r="CY21" i="18"/>
  <c r="FC21" i="18"/>
  <c r="CX21" i="18"/>
  <c r="FB21" i="18"/>
  <c r="CW21" i="18"/>
  <c r="FA21" i="18"/>
  <c r="CV21" i="18"/>
  <c r="EZ21" i="18"/>
  <c r="CU21" i="18"/>
  <c r="EY21" i="18"/>
  <c r="CT21" i="18"/>
  <c r="EX21" i="18"/>
  <c r="CS21" i="18"/>
  <c r="EW21" i="18"/>
  <c r="CR21" i="18"/>
  <c r="EV21" i="18"/>
  <c r="CQ21" i="18"/>
  <c r="EU21" i="18"/>
  <c r="CP21" i="18"/>
  <c r="ET21" i="18"/>
  <c r="CO21" i="18"/>
  <c r="ES21" i="18"/>
  <c r="CN21" i="18"/>
  <c r="ER21" i="18"/>
  <c r="CM21" i="18"/>
  <c r="EQ21" i="18"/>
  <c r="CL21" i="18"/>
  <c r="EP21" i="18"/>
  <c r="CK21" i="18"/>
  <c r="EO21" i="18"/>
  <c r="CJ21" i="18"/>
  <c r="EN21" i="18"/>
  <c r="CI21" i="18"/>
  <c r="EM21" i="18"/>
  <c r="CH21" i="18"/>
  <c r="EL21" i="18"/>
  <c r="CG21" i="18"/>
  <c r="EK21" i="18"/>
  <c r="CF21" i="18"/>
  <c r="EJ21" i="18"/>
  <c r="CE21" i="18"/>
  <c r="EI21" i="18"/>
  <c r="CD21" i="18"/>
  <c r="EH21" i="18"/>
  <c r="CC21" i="18"/>
  <c r="EG21" i="18"/>
  <c r="CB21" i="18"/>
  <c r="EF21" i="18"/>
  <c r="CA21" i="18"/>
  <c r="EE21" i="18"/>
  <c r="BZ21" i="18"/>
  <c r="ED21" i="18"/>
  <c r="BY21" i="18"/>
  <c r="EC21" i="18"/>
  <c r="BX21" i="18"/>
  <c r="EB21" i="18"/>
  <c r="BW21" i="18"/>
  <c r="EA21" i="18"/>
  <c r="BV21" i="18"/>
  <c r="DZ21" i="18"/>
  <c r="BU21" i="18"/>
  <c r="DY21" i="18"/>
  <c r="BT21" i="18"/>
  <c r="DX21" i="18"/>
  <c r="BS21" i="18"/>
  <c r="DW21" i="18"/>
  <c r="BR21" i="18"/>
  <c r="DV21" i="18"/>
  <c r="BQ21" i="18"/>
  <c r="DU21" i="18"/>
  <c r="BP21" i="18"/>
  <c r="DT21" i="18"/>
  <c r="BO21" i="18"/>
  <c r="DS21" i="18"/>
  <c r="BN21" i="18"/>
  <c r="DR21" i="18"/>
  <c r="BM21" i="18"/>
  <c r="DQ21" i="18"/>
  <c r="BL21" i="18"/>
  <c r="DP21" i="18"/>
  <c r="BK21" i="18"/>
  <c r="DO21" i="18"/>
  <c r="BJ21" i="18"/>
  <c r="DN21" i="18"/>
  <c r="DM21" i="18"/>
  <c r="DL21" i="18"/>
  <c r="DK21" i="18"/>
  <c r="DJ21" i="18"/>
  <c r="DI21" i="18"/>
  <c r="DH21" i="18"/>
  <c r="DG21" i="18"/>
  <c r="DF21" i="18"/>
  <c r="DE21" i="18"/>
  <c r="DD21" i="18"/>
  <c r="DC21" i="18"/>
  <c r="DB21" i="18"/>
  <c r="DA20" i="18"/>
  <c r="FE20" i="18"/>
  <c r="CZ20" i="18"/>
  <c r="FD20" i="18"/>
  <c r="CY20" i="18"/>
  <c r="FC20" i="18"/>
  <c r="CX20" i="18"/>
  <c r="FB20" i="18"/>
  <c r="CW20" i="18"/>
  <c r="FA20" i="18"/>
  <c r="CV20" i="18"/>
  <c r="EZ20" i="18"/>
  <c r="CU20" i="18"/>
  <c r="EY20" i="18"/>
  <c r="CT20" i="18"/>
  <c r="EX20" i="18"/>
  <c r="CS20" i="18"/>
  <c r="EW20" i="18"/>
  <c r="CR20" i="18"/>
  <c r="EV20" i="18"/>
  <c r="CQ20" i="18"/>
  <c r="EU20" i="18"/>
  <c r="CP20" i="18"/>
  <c r="ET20" i="18"/>
  <c r="CO20" i="18"/>
  <c r="ES20" i="18"/>
  <c r="CN20" i="18"/>
  <c r="ER20" i="18"/>
  <c r="CM20" i="18"/>
  <c r="EQ20" i="18"/>
  <c r="CL20" i="18"/>
  <c r="EP20" i="18"/>
  <c r="CK20" i="18"/>
  <c r="EO20" i="18"/>
  <c r="CJ20" i="18"/>
  <c r="EN20" i="18"/>
  <c r="CI20" i="18"/>
  <c r="EM20" i="18"/>
  <c r="CH20" i="18"/>
  <c r="EL20" i="18"/>
  <c r="CG20" i="18"/>
  <c r="EK20" i="18"/>
  <c r="CF20" i="18"/>
  <c r="EJ20" i="18"/>
  <c r="CE20" i="18"/>
  <c r="EI20" i="18"/>
  <c r="CD20" i="18"/>
  <c r="EH20" i="18"/>
  <c r="CC20" i="18"/>
  <c r="EG20" i="18"/>
  <c r="CB20" i="18"/>
  <c r="EF20" i="18"/>
  <c r="CA20" i="18"/>
  <c r="EE20" i="18"/>
  <c r="BZ20" i="18"/>
  <c r="ED20" i="18"/>
  <c r="BY20" i="18"/>
  <c r="EC20" i="18"/>
  <c r="BX20" i="18"/>
  <c r="EB20" i="18"/>
  <c r="BW20" i="18"/>
  <c r="EA20" i="18"/>
  <c r="BV20" i="18"/>
  <c r="DZ20" i="18"/>
  <c r="BU20" i="18"/>
  <c r="DY20" i="18"/>
  <c r="BT20" i="18"/>
  <c r="DX20" i="18"/>
  <c r="BS20" i="18"/>
  <c r="DW20" i="18"/>
  <c r="BR20" i="18"/>
  <c r="DV20" i="18"/>
  <c r="BQ20" i="18"/>
  <c r="DU20" i="18"/>
  <c r="BP20" i="18"/>
  <c r="DT20" i="18"/>
  <c r="BO20" i="18"/>
  <c r="DS20" i="18"/>
  <c r="BN20" i="18"/>
  <c r="DR20" i="18"/>
  <c r="BM20" i="18"/>
  <c r="DQ20" i="18"/>
  <c r="BL20" i="18"/>
  <c r="DP20" i="18"/>
  <c r="BK20" i="18"/>
  <c r="DO20" i="18"/>
  <c r="BJ20" i="18"/>
  <c r="DN20" i="18"/>
  <c r="DM20" i="18"/>
  <c r="DL20" i="18"/>
  <c r="DK20" i="18"/>
  <c r="DJ20" i="18"/>
  <c r="DI20" i="18"/>
  <c r="DH20" i="18"/>
  <c r="DG20" i="18"/>
  <c r="DF20" i="18"/>
  <c r="DE20" i="18"/>
  <c r="DD20" i="18"/>
  <c r="DC20" i="18"/>
  <c r="DB20" i="18"/>
  <c r="DA19" i="18"/>
  <c r="FE19" i="18"/>
  <c r="CZ19" i="18"/>
  <c r="FD19" i="18"/>
  <c r="CY19" i="18"/>
  <c r="FC19" i="18"/>
  <c r="CX19" i="18"/>
  <c r="FB19" i="18"/>
  <c r="CW19" i="18"/>
  <c r="FA19" i="18"/>
  <c r="CV19" i="18"/>
  <c r="EZ19" i="18"/>
  <c r="CU19" i="18"/>
  <c r="EY19" i="18"/>
  <c r="CT19" i="18"/>
  <c r="EX19" i="18"/>
  <c r="CS19" i="18"/>
  <c r="EW19" i="18"/>
  <c r="CR19" i="18"/>
  <c r="EV19" i="18"/>
  <c r="CQ19" i="18"/>
  <c r="EU19" i="18"/>
  <c r="CP19" i="18"/>
  <c r="ET19" i="18"/>
  <c r="CO19" i="18"/>
  <c r="ES19" i="18"/>
  <c r="CN19" i="18"/>
  <c r="ER19" i="18"/>
  <c r="CM19" i="18"/>
  <c r="EQ19" i="18"/>
  <c r="CL19" i="18"/>
  <c r="EP19" i="18"/>
  <c r="CK19" i="18"/>
  <c r="EO19" i="18"/>
  <c r="CJ19" i="18"/>
  <c r="EN19" i="18"/>
  <c r="CI19" i="18"/>
  <c r="EM19" i="18"/>
  <c r="CH19" i="18"/>
  <c r="EL19" i="18"/>
  <c r="CG19" i="18"/>
  <c r="EK19" i="18"/>
  <c r="CF19" i="18"/>
  <c r="EJ19" i="18"/>
  <c r="CE19" i="18"/>
  <c r="EI19" i="18"/>
  <c r="CD19" i="18"/>
  <c r="EH19" i="18"/>
  <c r="CC19" i="18"/>
  <c r="EG19" i="18"/>
  <c r="CB19" i="18"/>
  <c r="EF19" i="18"/>
  <c r="CA19" i="18"/>
  <c r="EE19" i="18"/>
  <c r="BZ19" i="18"/>
  <c r="ED19" i="18"/>
  <c r="BY19" i="18"/>
  <c r="EC19" i="18"/>
  <c r="BX19" i="18"/>
  <c r="EB19" i="18"/>
  <c r="BW19" i="18"/>
  <c r="EA19" i="18"/>
  <c r="BV19" i="18"/>
  <c r="DZ19" i="18"/>
  <c r="BU19" i="18"/>
  <c r="DY19" i="18"/>
  <c r="BT19" i="18"/>
  <c r="DX19" i="18"/>
  <c r="BS19" i="18"/>
  <c r="DW19" i="18"/>
  <c r="BR19" i="18"/>
  <c r="DV19" i="18"/>
  <c r="BQ19" i="18"/>
  <c r="DU19" i="18"/>
  <c r="BP19" i="18"/>
  <c r="DT19" i="18"/>
  <c r="BO19" i="18"/>
  <c r="DS19" i="18"/>
  <c r="BN19" i="18"/>
  <c r="DR19" i="18"/>
  <c r="BM19" i="18"/>
  <c r="DQ19" i="18"/>
  <c r="BL19" i="18"/>
  <c r="DP19" i="18"/>
  <c r="BK19" i="18"/>
  <c r="DO19" i="18"/>
  <c r="BJ19" i="18"/>
  <c r="DN19" i="18"/>
  <c r="DM19" i="18"/>
  <c r="DL19" i="18"/>
  <c r="DK19" i="18"/>
  <c r="DJ19" i="18"/>
  <c r="DI19" i="18"/>
  <c r="DH19" i="18"/>
  <c r="DG19" i="18"/>
  <c r="DF19" i="18"/>
  <c r="DE19" i="18"/>
  <c r="DD19" i="18"/>
  <c r="DC19" i="18"/>
  <c r="DB19" i="18"/>
  <c r="DA18" i="18"/>
  <c r="FE18" i="18"/>
  <c r="CZ18" i="18"/>
  <c r="FD18" i="18"/>
  <c r="CY18" i="18"/>
  <c r="FC18" i="18"/>
  <c r="CX18" i="18"/>
  <c r="FB18" i="18"/>
  <c r="CW18" i="18"/>
  <c r="FA18" i="18"/>
  <c r="CV18" i="18"/>
  <c r="EZ18" i="18"/>
  <c r="CU18" i="18"/>
  <c r="EY18" i="18"/>
  <c r="CT18" i="18"/>
  <c r="EX18" i="18"/>
  <c r="CS18" i="18"/>
  <c r="EW18" i="18"/>
  <c r="CR18" i="18"/>
  <c r="EV18" i="18"/>
  <c r="CQ18" i="18"/>
  <c r="EU18" i="18"/>
  <c r="CP18" i="18"/>
  <c r="ET18" i="18"/>
  <c r="CO18" i="18"/>
  <c r="ES18" i="18"/>
  <c r="CN18" i="18"/>
  <c r="ER18" i="18"/>
  <c r="CM18" i="18"/>
  <c r="EQ18" i="18"/>
  <c r="CL18" i="18"/>
  <c r="EP18" i="18"/>
  <c r="CK18" i="18"/>
  <c r="EO18" i="18"/>
  <c r="CJ18" i="18"/>
  <c r="EN18" i="18"/>
  <c r="CI18" i="18"/>
  <c r="EM18" i="18"/>
  <c r="CH18" i="18"/>
  <c r="EL18" i="18"/>
  <c r="CG18" i="18"/>
  <c r="EK18" i="18"/>
  <c r="CF18" i="18"/>
  <c r="EJ18" i="18"/>
  <c r="CE18" i="18"/>
  <c r="EI18" i="18"/>
  <c r="CD18" i="18"/>
  <c r="EH18" i="18"/>
  <c r="CC18" i="18"/>
  <c r="EG18" i="18"/>
  <c r="CB18" i="18"/>
  <c r="EF18" i="18"/>
  <c r="CA18" i="18"/>
  <c r="EE18" i="18"/>
  <c r="BZ18" i="18"/>
  <c r="ED18" i="18"/>
  <c r="BY18" i="18"/>
  <c r="EC18" i="18"/>
  <c r="BX18" i="18"/>
  <c r="EB18" i="18"/>
  <c r="BW18" i="18"/>
  <c r="EA18" i="18"/>
  <c r="BV18" i="18"/>
  <c r="DZ18" i="18"/>
  <c r="BU18" i="18"/>
  <c r="DY18" i="18"/>
  <c r="BT18" i="18"/>
  <c r="DX18" i="18"/>
  <c r="BS18" i="18"/>
  <c r="DW18" i="18"/>
  <c r="BR18" i="18"/>
  <c r="DV18" i="18"/>
  <c r="BQ18" i="18"/>
  <c r="DU18" i="18"/>
  <c r="BP18" i="18"/>
  <c r="DT18" i="18"/>
  <c r="BO18" i="18"/>
  <c r="DS18" i="18"/>
  <c r="BN18" i="18"/>
  <c r="DR18" i="18"/>
  <c r="BM18" i="18"/>
  <c r="DQ18" i="18"/>
  <c r="BL18" i="18"/>
  <c r="DP18" i="18"/>
  <c r="BK18" i="18"/>
  <c r="DO18" i="18"/>
  <c r="BJ18" i="18"/>
  <c r="DN18" i="18"/>
  <c r="DM18" i="18"/>
  <c r="DL18" i="18"/>
  <c r="DK18" i="18"/>
  <c r="DJ18" i="18"/>
  <c r="DI18" i="18"/>
  <c r="DH18" i="18"/>
  <c r="DG18" i="18"/>
  <c r="DF18" i="18"/>
  <c r="DE18" i="18"/>
  <c r="DD18" i="18"/>
  <c r="DC18" i="18"/>
  <c r="DB18" i="18"/>
  <c r="DA17" i="18"/>
  <c r="FE17" i="18"/>
  <c r="CZ17" i="18"/>
  <c r="FD17" i="18"/>
  <c r="CY17" i="18"/>
  <c r="FC17" i="18"/>
  <c r="CX17" i="18"/>
  <c r="FB17" i="18"/>
  <c r="CW17" i="18"/>
  <c r="FA17" i="18"/>
  <c r="CV17" i="18"/>
  <c r="EZ17" i="18"/>
  <c r="CU17" i="18"/>
  <c r="EY17" i="18"/>
  <c r="CT17" i="18"/>
  <c r="EX17" i="18"/>
  <c r="CS17" i="18"/>
  <c r="EW17" i="18"/>
  <c r="CR17" i="18"/>
  <c r="EV17" i="18"/>
  <c r="CQ17" i="18"/>
  <c r="EU17" i="18"/>
  <c r="CP17" i="18"/>
  <c r="ET17" i="18"/>
  <c r="CO17" i="18"/>
  <c r="ES17" i="18"/>
  <c r="CN17" i="18"/>
  <c r="ER17" i="18"/>
  <c r="CM17" i="18"/>
  <c r="EQ17" i="18"/>
  <c r="CL17" i="18"/>
  <c r="EP17" i="18"/>
  <c r="CK17" i="18"/>
  <c r="EO17" i="18"/>
  <c r="CJ17" i="18"/>
  <c r="EN17" i="18"/>
  <c r="CI17" i="18"/>
  <c r="EM17" i="18"/>
  <c r="CH17" i="18"/>
  <c r="EL17" i="18"/>
  <c r="CG17" i="18"/>
  <c r="EK17" i="18"/>
  <c r="CF17" i="18"/>
  <c r="EJ17" i="18"/>
  <c r="CE17" i="18"/>
  <c r="EI17" i="18"/>
  <c r="CD17" i="18"/>
  <c r="EH17" i="18"/>
  <c r="CC17" i="18"/>
  <c r="EG17" i="18"/>
  <c r="CB17" i="18"/>
  <c r="EF17" i="18"/>
  <c r="CA17" i="18"/>
  <c r="EE17" i="18"/>
  <c r="BZ17" i="18"/>
  <c r="ED17" i="18"/>
  <c r="BY17" i="18"/>
  <c r="EC17" i="18"/>
  <c r="BX17" i="18"/>
  <c r="EB17" i="18"/>
  <c r="BW17" i="18"/>
  <c r="EA17" i="18"/>
  <c r="BV17" i="18"/>
  <c r="DZ17" i="18"/>
  <c r="BU17" i="18"/>
  <c r="DY17" i="18"/>
  <c r="BT17" i="18"/>
  <c r="DX17" i="18"/>
  <c r="BS17" i="18"/>
  <c r="DW17" i="18"/>
  <c r="BR17" i="18"/>
  <c r="DV17" i="18"/>
  <c r="BQ17" i="18"/>
  <c r="DU17" i="18"/>
  <c r="BP17" i="18"/>
  <c r="DT17" i="18"/>
  <c r="BO17" i="18"/>
  <c r="DS17" i="18"/>
  <c r="BN17" i="18"/>
  <c r="DR17" i="18"/>
  <c r="BM17" i="18"/>
  <c r="DQ17" i="18"/>
  <c r="BL17" i="18"/>
  <c r="DP17" i="18"/>
  <c r="BK17" i="18"/>
  <c r="DO17" i="18"/>
  <c r="BJ17" i="18"/>
  <c r="DN17" i="18"/>
  <c r="DM17" i="18"/>
  <c r="DL17" i="18"/>
  <c r="DK17" i="18"/>
  <c r="DJ17" i="18"/>
  <c r="DI17" i="18"/>
  <c r="DH17" i="18"/>
  <c r="DG17" i="18"/>
  <c r="DF17" i="18"/>
  <c r="DE17" i="18"/>
  <c r="DD17" i="18"/>
  <c r="DC17" i="18"/>
  <c r="DB17" i="18"/>
  <c r="DA16" i="18"/>
  <c r="FE16" i="18"/>
  <c r="CZ16" i="18"/>
  <c r="FD16" i="18"/>
  <c r="CY16" i="18"/>
  <c r="FC16" i="18"/>
  <c r="CX16" i="18"/>
  <c r="FB16" i="18"/>
  <c r="CW16" i="18"/>
  <c r="FA16" i="18"/>
  <c r="CV16" i="18"/>
  <c r="EZ16" i="18"/>
  <c r="CU16" i="18"/>
  <c r="EY16" i="18"/>
  <c r="CT16" i="18"/>
  <c r="EX16" i="18"/>
  <c r="CS16" i="18"/>
  <c r="EW16" i="18"/>
  <c r="CR16" i="18"/>
  <c r="EV16" i="18"/>
  <c r="CQ16" i="18"/>
  <c r="EU16" i="18"/>
  <c r="CP16" i="18"/>
  <c r="ET16" i="18"/>
  <c r="CO16" i="18"/>
  <c r="ES16" i="18"/>
  <c r="CN16" i="18"/>
  <c r="ER16" i="18"/>
  <c r="CM16" i="18"/>
  <c r="EQ16" i="18"/>
  <c r="CL16" i="18"/>
  <c r="EP16" i="18"/>
  <c r="CK16" i="18"/>
  <c r="EO16" i="18"/>
  <c r="CJ16" i="18"/>
  <c r="EN16" i="18"/>
  <c r="CI16" i="18"/>
  <c r="EM16" i="18"/>
  <c r="CH16" i="18"/>
  <c r="EL16" i="18"/>
  <c r="CG16" i="18"/>
  <c r="EK16" i="18"/>
  <c r="CF16" i="18"/>
  <c r="EJ16" i="18"/>
  <c r="CE16" i="18"/>
  <c r="EI16" i="18"/>
  <c r="CD16" i="18"/>
  <c r="EH16" i="18"/>
  <c r="CC16" i="18"/>
  <c r="EG16" i="18"/>
  <c r="CB16" i="18"/>
  <c r="EF16" i="18"/>
  <c r="CA16" i="18"/>
  <c r="EE16" i="18"/>
  <c r="BZ16" i="18"/>
  <c r="ED16" i="18"/>
  <c r="BY16" i="18"/>
  <c r="EC16" i="18"/>
  <c r="BX16" i="18"/>
  <c r="EB16" i="18"/>
  <c r="BW16" i="18"/>
  <c r="EA16" i="18"/>
  <c r="BV16" i="18"/>
  <c r="DZ16" i="18"/>
  <c r="BU16" i="18"/>
  <c r="DY16" i="18"/>
  <c r="BT16" i="18"/>
  <c r="DX16" i="18"/>
  <c r="BS16" i="18"/>
  <c r="DW16" i="18"/>
  <c r="BR16" i="18"/>
  <c r="DV16" i="18"/>
  <c r="BQ16" i="18"/>
  <c r="DU16" i="18"/>
  <c r="BP16" i="18"/>
  <c r="DT16" i="18"/>
  <c r="BO16" i="18"/>
  <c r="DS16" i="18"/>
  <c r="BN16" i="18"/>
  <c r="DR16" i="18"/>
  <c r="BM16" i="18"/>
  <c r="DQ16" i="18"/>
  <c r="BL16" i="18"/>
  <c r="DP16" i="18"/>
  <c r="BK16" i="18"/>
  <c r="DO16" i="18"/>
  <c r="BJ16" i="18"/>
  <c r="DN16" i="18"/>
  <c r="DM16" i="18"/>
  <c r="DL16" i="18"/>
  <c r="DK16" i="18"/>
  <c r="DJ16" i="18"/>
  <c r="DI16" i="18"/>
  <c r="DH16" i="18"/>
  <c r="DG16" i="18"/>
  <c r="DF16" i="18"/>
  <c r="DE16" i="18"/>
  <c r="DD16" i="18"/>
  <c r="DC16" i="18"/>
  <c r="DB16" i="18"/>
  <c r="DA15" i="18"/>
  <c r="FE15" i="18"/>
  <c r="CZ15" i="18"/>
  <c r="FD15" i="18"/>
  <c r="CY15" i="18"/>
  <c r="FC15" i="18"/>
  <c r="CX15" i="18"/>
  <c r="FB15" i="18"/>
  <c r="CW15" i="18"/>
  <c r="FA15" i="18"/>
  <c r="CV15" i="18"/>
  <c r="EZ15" i="18"/>
  <c r="CU15" i="18"/>
  <c r="EY15" i="18"/>
  <c r="CT15" i="18"/>
  <c r="EX15" i="18"/>
  <c r="CS15" i="18"/>
  <c r="EW15" i="18"/>
  <c r="CR15" i="18"/>
  <c r="EV15" i="18"/>
  <c r="CQ15" i="18"/>
  <c r="EU15" i="18"/>
  <c r="CP15" i="18"/>
  <c r="ET15" i="18"/>
  <c r="CO15" i="18"/>
  <c r="ES15" i="18"/>
  <c r="CN15" i="18"/>
  <c r="ER15" i="18"/>
  <c r="CM15" i="18"/>
  <c r="EQ15" i="18"/>
  <c r="CL15" i="18"/>
  <c r="EP15" i="18"/>
  <c r="CK15" i="18"/>
  <c r="EO15" i="18"/>
  <c r="CJ15" i="18"/>
  <c r="EN15" i="18"/>
  <c r="CI15" i="18"/>
  <c r="EM15" i="18"/>
  <c r="CH15" i="18"/>
  <c r="EL15" i="18"/>
  <c r="CG15" i="18"/>
  <c r="EK15" i="18"/>
  <c r="CF15" i="18"/>
  <c r="EJ15" i="18"/>
  <c r="CE15" i="18"/>
  <c r="EI15" i="18"/>
  <c r="CD15" i="18"/>
  <c r="EH15" i="18"/>
  <c r="CC15" i="18"/>
  <c r="EG15" i="18"/>
  <c r="CB15" i="18"/>
  <c r="EF15" i="18"/>
  <c r="CA15" i="18"/>
  <c r="EE15" i="18"/>
  <c r="BZ15" i="18"/>
  <c r="ED15" i="18"/>
  <c r="BY15" i="18"/>
  <c r="EC15" i="18"/>
  <c r="BX15" i="18"/>
  <c r="EB15" i="18"/>
  <c r="BW15" i="18"/>
  <c r="EA15" i="18"/>
  <c r="BV15" i="18"/>
  <c r="DZ15" i="18"/>
  <c r="BU15" i="18"/>
  <c r="DY15" i="18"/>
  <c r="BT15" i="18"/>
  <c r="DX15" i="18"/>
  <c r="BS15" i="18"/>
  <c r="DW15" i="18"/>
  <c r="BR15" i="18"/>
  <c r="DV15" i="18"/>
  <c r="BQ15" i="18"/>
  <c r="DU15" i="18"/>
  <c r="BP15" i="18"/>
  <c r="DT15" i="18"/>
  <c r="BO15" i="18"/>
  <c r="DS15" i="18"/>
  <c r="BN15" i="18"/>
  <c r="DR15" i="18"/>
  <c r="BM15" i="18"/>
  <c r="DQ15" i="18"/>
  <c r="BL15" i="18"/>
  <c r="DP15" i="18"/>
  <c r="BK15" i="18"/>
  <c r="DO15" i="18"/>
  <c r="BJ15" i="18"/>
  <c r="DN15" i="18"/>
  <c r="DM15" i="18"/>
  <c r="DL15" i="18"/>
  <c r="DK15" i="18"/>
  <c r="DJ15" i="18"/>
  <c r="DI15" i="18"/>
  <c r="DH15" i="18"/>
  <c r="DG15" i="18"/>
  <c r="DF15" i="18"/>
  <c r="DE15" i="18"/>
  <c r="DD15" i="18"/>
  <c r="DC15" i="18"/>
  <c r="DB15" i="18"/>
  <c r="DA14" i="18"/>
  <c r="FE14" i="18"/>
  <c r="CZ14" i="18"/>
  <c r="FD14" i="18"/>
  <c r="CY14" i="18"/>
  <c r="FC14" i="18"/>
  <c r="CX14" i="18"/>
  <c r="FB14" i="18"/>
  <c r="CW14" i="18"/>
  <c r="FA14" i="18"/>
  <c r="CV14" i="18"/>
  <c r="EZ14" i="18"/>
  <c r="CU14" i="18"/>
  <c r="EY14" i="18"/>
  <c r="CT14" i="18"/>
  <c r="EX14" i="18"/>
  <c r="CS14" i="18"/>
  <c r="EW14" i="18"/>
  <c r="CR14" i="18"/>
  <c r="EV14" i="18"/>
  <c r="CQ14" i="18"/>
  <c r="EU14" i="18"/>
  <c r="CP14" i="18"/>
  <c r="ET14" i="18"/>
  <c r="CO14" i="18"/>
  <c r="ES14" i="18"/>
  <c r="CN14" i="18"/>
  <c r="ER14" i="18"/>
  <c r="CM14" i="18"/>
  <c r="EQ14" i="18"/>
  <c r="CL14" i="18"/>
  <c r="EP14" i="18"/>
  <c r="CK14" i="18"/>
  <c r="EO14" i="18"/>
  <c r="CJ14" i="18"/>
  <c r="EN14" i="18"/>
  <c r="CI14" i="18"/>
  <c r="EM14" i="18"/>
  <c r="CH14" i="18"/>
  <c r="EL14" i="18"/>
  <c r="CG14" i="18"/>
  <c r="EK14" i="18"/>
  <c r="CF14" i="18"/>
  <c r="EJ14" i="18"/>
  <c r="CE14" i="18"/>
  <c r="EI14" i="18"/>
  <c r="CD14" i="18"/>
  <c r="EH14" i="18"/>
  <c r="CC14" i="18"/>
  <c r="EG14" i="18"/>
  <c r="CB14" i="18"/>
  <c r="EF14" i="18"/>
  <c r="CA14" i="18"/>
  <c r="EE14" i="18"/>
  <c r="BZ14" i="18"/>
  <c r="ED14" i="18"/>
  <c r="BY14" i="18"/>
  <c r="EC14" i="18"/>
  <c r="BX14" i="18"/>
  <c r="EB14" i="18"/>
  <c r="BW14" i="18"/>
  <c r="EA14" i="18"/>
  <c r="BV14" i="18"/>
  <c r="DZ14" i="18"/>
  <c r="BU14" i="18"/>
  <c r="DY14" i="18"/>
  <c r="BT14" i="18"/>
  <c r="DX14" i="18"/>
  <c r="BS14" i="18"/>
  <c r="DW14" i="18"/>
  <c r="BR14" i="18"/>
  <c r="DV14" i="18"/>
  <c r="BQ14" i="18"/>
  <c r="DU14" i="18"/>
  <c r="BP14" i="18"/>
  <c r="DT14" i="18"/>
  <c r="BO14" i="18"/>
  <c r="DS14" i="18"/>
  <c r="BN14" i="18"/>
  <c r="DR14" i="18"/>
  <c r="BM14" i="18"/>
  <c r="DQ14" i="18"/>
  <c r="BL14" i="18"/>
  <c r="DP14" i="18"/>
  <c r="BK14" i="18"/>
  <c r="DO14" i="18"/>
  <c r="BJ14" i="18"/>
  <c r="DN14" i="18"/>
  <c r="DM14" i="18"/>
  <c r="DL14" i="18"/>
  <c r="DK14" i="18"/>
  <c r="DJ14" i="18"/>
  <c r="DI14" i="18"/>
  <c r="DH14" i="18"/>
  <c r="DG14" i="18"/>
  <c r="DF14" i="18"/>
  <c r="DE14" i="18"/>
  <c r="DD14" i="18"/>
  <c r="DC14" i="18"/>
  <c r="DB14" i="18"/>
  <c r="DA13" i="18"/>
  <c r="FE13" i="18"/>
  <c r="CZ13" i="18"/>
  <c r="FD13" i="18"/>
  <c r="CY13" i="18"/>
  <c r="FC13" i="18"/>
  <c r="CX13" i="18"/>
  <c r="FB13" i="18"/>
  <c r="CW13" i="18"/>
  <c r="FA13" i="18"/>
  <c r="CV13" i="18"/>
  <c r="EZ13" i="18"/>
  <c r="CU13" i="18"/>
  <c r="EY13" i="18"/>
  <c r="CT13" i="18"/>
  <c r="EX13" i="18"/>
  <c r="CS13" i="18"/>
  <c r="EW13" i="18"/>
  <c r="CR13" i="18"/>
  <c r="EV13" i="18"/>
  <c r="CQ13" i="18"/>
  <c r="EU13" i="18"/>
  <c r="CP13" i="18"/>
  <c r="ET13" i="18"/>
  <c r="CO13" i="18"/>
  <c r="ES13" i="18"/>
  <c r="CN13" i="18"/>
  <c r="ER13" i="18"/>
  <c r="CM13" i="18"/>
  <c r="EQ13" i="18"/>
  <c r="CL13" i="18"/>
  <c r="EP13" i="18"/>
  <c r="CK13" i="18"/>
  <c r="EO13" i="18"/>
  <c r="CJ13" i="18"/>
  <c r="EN13" i="18"/>
  <c r="CI13" i="18"/>
  <c r="EM13" i="18"/>
  <c r="CH13" i="18"/>
  <c r="EL13" i="18"/>
  <c r="CG13" i="18"/>
  <c r="EK13" i="18"/>
  <c r="CF13" i="18"/>
  <c r="EJ13" i="18"/>
  <c r="CE13" i="18"/>
  <c r="EI13" i="18"/>
  <c r="CD13" i="18"/>
  <c r="EH13" i="18"/>
  <c r="CC13" i="18"/>
  <c r="EG13" i="18"/>
  <c r="CB13" i="18"/>
  <c r="EF13" i="18"/>
  <c r="CA13" i="18"/>
  <c r="EE13" i="18"/>
  <c r="BZ13" i="18"/>
  <c r="ED13" i="18"/>
  <c r="BY13" i="18"/>
  <c r="EC13" i="18"/>
  <c r="BX13" i="18"/>
  <c r="EB13" i="18"/>
  <c r="BW13" i="18"/>
  <c r="EA13" i="18"/>
  <c r="BV13" i="18"/>
  <c r="DZ13" i="18"/>
  <c r="BU13" i="18"/>
  <c r="DY13" i="18"/>
  <c r="BT13" i="18"/>
  <c r="DX13" i="18"/>
  <c r="BS13" i="18"/>
  <c r="DW13" i="18"/>
  <c r="BR13" i="18"/>
  <c r="DV13" i="18"/>
  <c r="BQ13" i="18"/>
  <c r="DU13" i="18"/>
  <c r="BP13" i="18"/>
  <c r="DT13" i="18"/>
  <c r="BO13" i="18"/>
  <c r="DS13" i="18"/>
  <c r="BN13" i="18"/>
  <c r="DR13" i="18"/>
  <c r="BM13" i="18"/>
  <c r="DQ13" i="18"/>
  <c r="BL13" i="18"/>
  <c r="DP13" i="18"/>
  <c r="BK13" i="18"/>
  <c r="DO13" i="18"/>
  <c r="BJ13" i="18"/>
  <c r="DN13" i="18"/>
  <c r="DM13" i="18"/>
  <c r="DL13" i="18"/>
  <c r="DK13" i="18"/>
  <c r="DJ13" i="18"/>
  <c r="DI13" i="18"/>
  <c r="DH13" i="18"/>
  <c r="DG13" i="18"/>
  <c r="DF13" i="18"/>
  <c r="DE13" i="18"/>
  <c r="DD13" i="18"/>
  <c r="DC13" i="18"/>
  <c r="DB13" i="18"/>
  <c r="DA12" i="18"/>
  <c r="FE12" i="18"/>
  <c r="CZ12" i="18"/>
  <c r="FD12" i="18"/>
  <c r="CY12" i="18"/>
  <c r="FC12" i="18"/>
  <c r="CX12" i="18"/>
  <c r="FB12" i="18"/>
  <c r="CW12" i="18"/>
  <c r="FA12" i="18"/>
  <c r="CV12" i="18"/>
  <c r="EZ12" i="18"/>
  <c r="CU12" i="18"/>
  <c r="EY12" i="18"/>
  <c r="CT12" i="18"/>
  <c r="EX12" i="18"/>
  <c r="CS12" i="18"/>
  <c r="EW12" i="18"/>
  <c r="CR12" i="18"/>
  <c r="EV12" i="18"/>
  <c r="CQ12" i="18"/>
  <c r="EU12" i="18"/>
  <c r="CP12" i="18"/>
  <c r="ET12" i="18"/>
  <c r="CO12" i="18"/>
  <c r="ES12" i="18"/>
  <c r="CN12" i="18"/>
  <c r="ER12" i="18"/>
  <c r="CM12" i="18"/>
  <c r="EQ12" i="18"/>
  <c r="CL12" i="18"/>
  <c r="EP12" i="18"/>
  <c r="CK12" i="18"/>
  <c r="EO12" i="18"/>
  <c r="CJ12" i="18"/>
  <c r="EN12" i="18"/>
  <c r="CI12" i="18"/>
  <c r="EM12" i="18"/>
  <c r="CH12" i="18"/>
  <c r="EL12" i="18"/>
  <c r="CG12" i="18"/>
  <c r="EK12" i="18"/>
  <c r="CF12" i="18"/>
  <c r="EJ12" i="18"/>
  <c r="CE12" i="18"/>
  <c r="EI12" i="18"/>
  <c r="CD12" i="18"/>
  <c r="EH12" i="18"/>
  <c r="CC12" i="18"/>
  <c r="EG12" i="18"/>
  <c r="CB12" i="18"/>
  <c r="EF12" i="18"/>
  <c r="CA12" i="18"/>
  <c r="EE12" i="18"/>
  <c r="BZ12" i="18"/>
  <c r="ED12" i="18"/>
  <c r="BY12" i="18"/>
  <c r="EC12" i="18"/>
  <c r="BX12" i="18"/>
  <c r="EB12" i="18"/>
  <c r="BW12" i="18"/>
  <c r="EA12" i="18"/>
  <c r="BV12" i="18"/>
  <c r="DZ12" i="18"/>
  <c r="BU12" i="18"/>
  <c r="DY12" i="18"/>
  <c r="BT12" i="18"/>
  <c r="DX12" i="18"/>
  <c r="BS12" i="18"/>
  <c r="DW12" i="18"/>
  <c r="BR12" i="18"/>
  <c r="DV12" i="18"/>
  <c r="BQ12" i="18"/>
  <c r="DU12" i="18"/>
  <c r="BP12" i="18"/>
  <c r="DT12" i="18"/>
  <c r="BO12" i="18"/>
  <c r="DS12" i="18"/>
  <c r="BN12" i="18"/>
  <c r="DR12" i="18"/>
  <c r="BM12" i="18"/>
  <c r="DQ12" i="18"/>
  <c r="BL12" i="18"/>
  <c r="DP12" i="18"/>
  <c r="BK12" i="18"/>
  <c r="DO12" i="18"/>
  <c r="BJ12" i="18"/>
  <c r="DN12" i="18"/>
  <c r="DM12" i="18"/>
  <c r="DL12" i="18"/>
  <c r="DK12" i="18"/>
  <c r="DJ12" i="18"/>
  <c r="DI12" i="18"/>
  <c r="DH12" i="18"/>
  <c r="DG12" i="18"/>
  <c r="DF12" i="18"/>
  <c r="DE12" i="18"/>
  <c r="DD12" i="18"/>
  <c r="DC12" i="18"/>
  <c r="DB12" i="18"/>
  <c r="DA11" i="18"/>
  <c r="FE11" i="18"/>
  <c r="CZ11" i="18"/>
  <c r="FD11" i="18"/>
  <c r="CY11" i="18"/>
  <c r="FC11" i="18"/>
  <c r="CX11" i="18"/>
  <c r="FB11" i="18"/>
  <c r="CW11" i="18"/>
  <c r="FA11" i="18"/>
  <c r="CV11" i="18"/>
  <c r="EZ11" i="18"/>
  <c r="CU11" i="18"/>
  <c r="EY11" i="18"/>
  <c r="CT11" i="18"/>
  <c r="EX11" i="18"/>
  <c r="CS11" i="18"/>
  <c r="EW11" i="18"/>
  <c r="CR11" i="18"/>
  <c r="EV11" i="18"/>
  <c r="CQ11" i="18"/>
  <c r="EU11" i="18"/>
  <c r="CP11" i="18"/>
  <c r="ET11" i="18"/>
  <c r="CO11" i="18"/>
  <c r="ES11" i="18"/>
  <c r="CN11" i="18"/>
  <c r="ER11" i="18"/>
  <c r="CM11" i="18"/>
  <c r="EQ11" i="18"/>
  <c r="CL11" i="18"/>
  <c r="EP11" i="18"/>
  <c r="CK11" i="18"/>
  <c r="EO11" i="18"/>
  <c r="CJ11" i="18"/>
  <c r="EN11" i="18"/>
  <c r="CI11" i="18"/>
  <c r="EM11" i="18"/>
  <c r="CH11" i="18"/>
  <c r="EL11" i="18"/>
  <c r="CG11" i="18"/>
  <c r="EK11" i="18"/>
  <c r="CF11" i="18"/>
  <c r="EJ11" i="18"/>
  <c r="CE11" i="18"/>
  <c r="EI11" i="18"/>
  <c r="CD11" i="18"/>
  <c r="EH11" i="18"/>
  <c r="CC11" i="18"/>
  <c r="EG11" i="18"/>
  <c r="CB11" i="18"/>
  <c r="EF11" i="18"/>
  <c r="CA11" i="18"/>
  <c r="EE11" i="18"/>
  <c r="BZ11" i="18"/>
  <c r="ED11" i="18"/>
  <c r="BY11" i="18"/>
  <c r="EC11" i="18"/>
  <c r="BX11" i="18"/>
  <c r="EB11" i="18"/>
  <c r="BW11" i="18"/>
  <c r="EA11" i="18"/>
  <c r="BV11" i="18"/>
  <c r="DZ11" i="18"/>
  <c r="BU11" i="18"/>
  <c r="DY11" i="18"/>
  <c r="BT11" i="18"/>
  <c r="DX11" i="18"/>
  <c r="BS11" i="18"/>
  <c r="DW11" i="18"/>
  <c r="BR11" i="18"/>
  <c r="DV11" i="18"/>
  <c r="BQ11" i="18"/>
  <c r="DU11" i="18"/>
  <c r="BP11" i="18"/>
  <c r="DT11" i="18"/>
  <c r="BO11" i="18"/>
  <c r="DS11" i="18"/>
  <c r="BN11" i="18"/>
  <c r="DR11" i="18"/>
  <c r="BM11" i="18"/>
  <c r="DQ11" i="18"/>
  <c r="BL11" i="18"/>
  <c r="DP11" i="18"/>
  <c r="BK11" i="18"/>
  <c r="DO11" i="18"/>
  <c r="BJ11" i="18"/>
  <c r="DN11" i="18"/>
  <c r="DM11" i="18"/>
  <c r="DL11" i="18"/>
  <c r="DK11" i="18"/>
  <c r="DJ11" i="18"/>
  <c r="DI11" i="18"/>
  <c r="DH11" i="18"/>
  <c r="DG11" i="18"/>
  <c r="DF11" i="18"/>
  <c r="DE11" i="18"/>
  <c r="DD11" i="18"/>
  <c r="DC11" i="18"/>
  <c r="DB11" i="18"/>
  <c r="DA10" i="18"/>
  <c r="FE10" i="18"/>
  <c r="CZ10" i="18"/>
  <c r="FD10" i="18"/>
  <c r="CY10" i="18"/>
  <c r="FC10" i="18"/>
  <c r="CX10" i="18"/>
  <c r="FB10" i="18"/>
  <c r="CW10" i="18"/>
  <c r="FA10" i="18"/>
  <c r="CV10" i="18"/>
  <c r="EZ10" i="18"/>
  <c r="CU10" i="18"/>
  <c r="EY10" i="18"/>
  <c r="CT10" i="18"/>
  <c r="EX10" i="18"/>
  <c r="CS10" i="18"/>
  <c r="EW10" i="18"/>
  <c r="CR10" i="18"/>
  <c r="EV10" i="18"/>
  <c r="CQ10" i="18"/>
  <c r="EU10" i="18"/>
  <c r="CP10" i="18"/>
  <c r="ET10" i="18"/>
  <c r="CO10" i="18"/>
  <c r="ES10" i="18"/>
  <c r="CN10" i="18"/>
  <c r="ER10" i="18"/>
  <c r="CM10" i="18"/>
  <c r="EQ10" i="18"/>
  <c r="CL10" i="18"/>
  <c r="EP10" i="18"/>
  <c r="CK10" i="18"/>
  <c r="EO10" i="18"/>
  <c r="CJ10" i="18"/>
  <c r="EN10" i="18"/>
  <c r="CI10" i="18"/>
  <c r="EM10" i="18"/>
  <c r="CH10" i="18"/>
  <c r="EL10" i="18"/>
  <c r="CG10" i="18"/>
  <c r="EK10" i="18"/>
  <c r="CF10" i="18"/>
  <c r="EJ10" i="18"/>
  <c r="CE10" i="18"/>
  <c r="EI10" i="18"/>
  <c r="CD10" i="18"/>
  <c r="EH10" i="18"/>
  <c r="CC10" i="18"/>
  <c r="EG10" i="18"/>
  <c r="CB10" i="18"/>
  <c r="EF10" i="18"/>
  <c r="CA10" i="18"/>
  <c r="EE10" i="18"/>
  <c r="BZ10" i="18"/>
  <c r="ED10" i="18"/>
  <c r="BY10" i="18"/>
  <c r="EC10" i="18"/>
  <c r="BX10" i="18"/>
  <c r="EB10" i="18"/>
  <c r="BW10" i="18"/>
  <c r="EA10" i="18"/>
  <c r="BV10" i="18"/>
  <c r="DZ10" i="18"/>
  <c r="BU10" i="18"/>
  <c r="DY10" i="18"/>
  <c r="BT10" i="18"/>
  <c r="DX10" i="18"/>
  <c r="BS10" i="18"/>
  <c r="DW10" i="18"/>
  <c r="BR10" i="18"/>
  <c r="DV10" i="18"/>
  <c r="BQ10" i="18"/>
  <c r="DU10" i="18"/>
  <c r="BP10" i="18"/>
  <c r="DT10" i="18"/>
  <c r="BO10" i="18"/>
  <c r="DS10" i="18"/>
  <c r="BN10" i="18"/>
  <c r="DR10" i="18"/>
  <c r="BM10" i="18"/>
  <c r="DQ10" i="18"/>
  <c r="BL10" i="18"/>
  <c r="DP10" i="18"/>
  <c r="BK10" i="18"/>
  <c r="DO10" i="18"/>
  <c r="BJ10" i="18"/>
  <c r="DN10" i="18"/>
  <c r="DM10" i="18"/>
  <c r="DL10" i="18"/>
  <c r="DK10" i="18"/>
  <c r="DJ10" i="18"/>
  <c r="DI10" i="18"/>
  <c r="DH10" i="18"/>
  <c r="DG10" i="18"/>
  <c r="DF10" i="18"/>
  <c r="DE10" i="18"/>
  <c r="DD10" i="18"/>
  <c r="DC10" i="18"/>
  <c r="DB10" i="18"/>
  <c r="DA9" i="18"/>
  <c r="FE9" i="18"/>
  <c r="CZ9" i="18"/>
  <c r="FD9" i="18"/>
  <c r="CY9" i="18"/>
  <c r="FC9" i="18"/>
  <c r="CX9" i="18"/>
  <c r="FB9" i="18"/>
  <c r="CW9" i="18"/>
  <c r="FA9" i="18"/>
  <c r="CV9" i="18"/>
  <c r="EZ9" i="18"/>
  <c r="CU9" i="18"/>
  <c r="EY9" i="18"/>
  <c r="CT9" i="18"/>
  <c r="EX9" i="18"/>
  <c r="CS9" i="18"/>
  <c r="EW9" i="18"/>
  <c r="CR9" i="18"/>
  <c r="EV9" i="18"/>
  <c r="CQ9" i="18"/>
  <c r="EU9" i="18"/>
  <c r="CP9" i="18"/>
  <c r="ET9" i="18"/>
  <c r="CO9" i="18"/>
  <c r="ES9" i="18"/>
  <c r="CN9" i="18"/>
  <c r="ER9" i="18"/>
  <c r="CM9" i="18"/>
  <c r="EQ9" i="18"/>
  <c r="CL9" i="18"/>
  <c r="EP9" i="18"/>
  <c r="CK9" i="18"/>
  <c r="EO9" i="18"/>
  <c r="CJ9" i="18"/>
  <c r="EN9" i="18"/>
  <c r="CI9" i="18"/>
  <c r="EM9" i="18"/>
  <c r="CH9" i="18"/>
  <c r="EL9" i="18"/>
  <c r="CG9" i="18"/>
  <c r="EK9" i="18"/>
  <c r="CF9" i="18"/>
  <c r="EJ9" i="18"/>
  <c r="CE9" i="18"/>
  <c r="EI9" i="18"/>
  <c r="CD9" i="18"/>
  <c r="EH9" i="18"/>
  <c r="CC9" i="18"/>
  <c r="EG9" i="18"/>
  <c r="CB9" i="18"/>
  <c r="EF9" i="18"/>
  <c r="CA9" i="18"/>
  <c r="EE9" i="18"/>
  <c r="BZ9" i="18"/>
  <c r="ED9" i="18"/>
  <c r="BY9" i="18"/>
  <c r="EC9" i="18"/>
  <c r="BX9" i="18"/>
  <c r="EB9" i="18"/>
  <c r="BW9" i="18"/>
  <c r="EA9" i="18"/>
  <c r="BV9" i="18"/>
  <c r="DZ9" i="18"/>
  <c r="BU9" i="18"/>
  <c r="DY9" i="18"/>
  <c r="BT9" i="18"/>
  <c r="DX9" i="18"/>
  <c r="BS9" i="18"/>
  <c r="DW9" i="18"/>
  <c r="BR9" i="18"/>
  <c r="DV9" i="18"/>
  <c r="BQ9" i="18"/>
  <c r="DU9" i="18"/>
  <c r="BP9" i="18"/>
  <c r="DT9" i="18"/>
  <c r="BO9" i="18"/>
  <c r="DS9" i="18"/>
  <c r="BN9" i="18"/>
  <c r="DR9" i="18"/>
  <c r="BM9" i="18"/>
  <c r="DQ9" i="18"/>
  <c r="BL9" i="18"/>
  <c r="DP9" i="18"/>
  <c r="BK9" i="18"/>
  <c r="DO9" i="18"/>
  <c r="BJ9" i="18"/>
  <c r="DN9" i="18"/>
  <c r="DM9" i="18"/>
  <c r="DL9" i="18"/>
  <c r="DK9" i="18"/>
  <c r="DJ9" i="18"/>
  <c r="DI9" i="18"/>
  <c r="DH9" i="18"/>
  <c r="DG9" i="18"/>
  <c r="DF9" i="18"/>
  <c r="DE9" i="18"/>
  <c r="DD9" i="18"/>
  <c r="DC9" i="18"/>
  <c r="DB9" i="18"/>
  <c r="DA8" i="18"/>
  <c r="FE8" i="18"/>
  <c r="CZ8" i="18"/>
  <c r="FD8" i="18"/>
  <c r="CY8" i="18"/>
  <c r="FC8" i="18"/>
  <c r="CX8" i="18"/>
  <c r="FB8" i="18"/>
  <c r="CW8" i="18"/>
  <c r="FA8" i="18"/>
  <c r="CV8" i="18"/>
  <c r="EZ8" i="18"/>
  <c r="CU8" i="18"/>
  <c r="EY8" i="18"/>
  <c r="CT8" i="18"/>
  <c r="EX8" i="18"/>
  <c r="CS8" i="18"/>
  <c r="EW8" i="18"/>
  <c r="CR8" i="18"/>
  <c r="EV8" i="18"/>
  <c r="CQ8" i="18"/>
  <c r="EU8" i="18"/>
  <c r="CP8" i="18"/>
  <c r="ET8" i="18"/>
  <c r="CO8" i="18"/>
  <c r="ES8" i="18"/>
  <c r="CN8" i="18"/>
  <c r="ER8" i="18"/>
  <c r="CM8" i="18"/>
  <c r="EQ8" i="18"/>
  <c r="CL8" i="18"/>
  <c r="EP8" i="18"/>
  <c r="CK8" i="18"/>
  <c r="EO8" i="18"/>
  <c r="CJ8" i="18"/>
  <c r="EN8" i="18"/>
  <c r="CI8" i="18"/>
  <c r="EM8" i="18"/>
  <c r="CH8" i="18"/>
  <c r="EL8" i="18"/>
  <c r="CG8" i="18"/>
  <c r="EK8" i="18"/>
  <c r="CF8" i="18"/>
  <c r="EJ8" i="18"/>
  <c r="CE8" i="18"/>
  <c r="EI8" i="18"/>
  <c r="CD8" i="18"/>
  <c r="EH8" i="18"/>
  <c r="CC8" i="18"/>
  <c r="EG8" i="18"/>
  <c r="CB8" i="18"/>
  <c r="EF8" i="18"/>
  <c r="CA8" i="18"/>
  <c r="EE8" i="18"/>
  <c r="BZ8" i="18"/>
  <c r="ED8" i="18"/>
  <c r="BY8" i="18"/>
  <c r="EC8" i="18"/>
  <c r="BX8" i="18"/>
  <c r="EB8" i="18"/>
  <c r="BW8" i="18"/>
  <c r="EA8" i="18"/>
  <c r="BV8" i="18"/>
  <c r="DZ8" i="18"/>
  <c r="BU8" i="18"/>
  <c r="DY8" i="18"/>
  <c r="BT8" i="18"/>
  <c r="DX8" i="18"/>
  <c r="BS8" i="18"/>
  <c r="DW8" i="18"/>
  <c r="BR8" i="18"/>
  <c r="DV8" i="18"/>
  <c r="BQ8" i="18"/>
  <c r="DU8" i="18"/>
  <c r="BP8" i="18"/>
  <c r="DT8" i="18"/>
  <c r="BO8" i="18"/>
  <c r="DS8" i="18"/>
  <c r="BN8" i="18"/>
  <c r="DR8" i="18"/>
  <c r="BM8" i="18"/>
  <c r="DQ8" i="18"/>
  <c r="BL8" i="18"/>
  <c r="DP8" i="18"/>
  <c r="BK8" i="18"/>
  <c r="DO8" i="18"/>
  <c r="BJ8" i="18"/>
  <c r="DN8" i="18"/>
  <c r="DM8" i="18"/>
  <c r="DL8" i="18"/>
  <c r="DK8" i="18"/>
  <c r="DJ8" i="18"/>
  <c r="DI8" i="18"/>
  <c r="DH8" i="18"/>
  <c r="DG8" i="18"/>
  <c r="DF8" i="18"/>
  <c r="DE8" i="18"/>
  <c r="DD8" i="18"/>
  <c r="DC8" i="18"/>
  <c r="DB8" i="18"/>
  <c r="CZ54" i="17"/>
  <c r="FF54" i="17"/>
  <c r="CY54" i="17"/>
  <c r="FC54" i="17"/>
  <c r="CX54" i="17"/>
  <c r="FB54" i="17"/>
  <c r="CW54" i="17"/>
  <c r="FA54" i="17"/>
  <c r="CV54" i="17"/>
  <c r="EZ54" i="17"/>
  <c r="CU54" i="17"/>
  <c r="EY54" i="17"/>
  <c r="CT54" i="17"/>
  <c r="EX54" i="17"/>
  <c r="CS54" i="17"/>
  <c r="EW54" i="17"/>
  <c r="CR54" i="17"/>
  <c r="EV54" i="17"/>
  <c r="CQ54" i="17"/>
  <c r="EU54" i="17"/>
  <c r="CP54" i="17"/>
  <c r="ET54" i="17"/>
  <c r="CO54" i="17"/>
  <c r="ES54" i="17"/>
  <c r="CN54" i="17"/>
  <c r="ER54" i="17"/>
  <c r="CM54" i="17"/>
  <c r="EQ54" i="17"/>
  <c r="CL54" i="17"/>
  <c r="EP54" i="17"/>
  <c r="CK54" i="17"/>
  <c r="EO54" i="17"/>
  <c r="CJ54" i="17"/>
  <c r="EN54" i="17"/>
  <c r="CI54" i="17"/>
  <c r="EM54" i="17"/>
  <c r="CH54" i="17"/>
  <c r="EL54" i="17"/>
  <c r="CG54" i="17"/>
  <c r="EK54" i="17"/>
  <c r="CF54" i="17"/>
  <c r="EJ54" i="17"/>
  <c r="CE54" i="17"/>
  <c r="EI54" i="17"/>
  <c r="CD54" i="17"/>
  <c r="EH54" i="17"/>
  <c r="CC54" i="17"/>
  <c r="EG54" i="17"/>
  <c r="CB54" i="17"/>
  <c r="EF54" i="17"/>
  <c r="CA54" i="17"/>
  <c r="EE54" i="17"/>
  <c r="BZ54" i="17"/>
  <c r="ED54" i="17"/>
  <c r="BY54" i="17"/>
  <c r="EC54" i="17"/>
  <c r="BX54" i="17"/>
  <c r="EB54" i="17"/>
  <c r="BW54" i="17"/>
  <c r="EA54" i="17"/>
  <c r="BV54" i="17"/>
  <c r="DZ54" i="17"/>
  <c r="BU54" i="17"/>
  <c r="DY54" i="17"/>
  <c r="BT54" i="17"/>
  <c r="DX54" i="17"/>
  <c r="BS54" i="17"/>
  <c r="DW54" i="17"/>
  <c r="BR54" i="17"/>
  <c r="DV54" i="17"/>
  <c r="BQ54" i="17"/>
  <c r="DU54" i="17"/>
  <c r="BP54" i="17"/>
  <c r="DT54" i="17"/>
  <c r="BO54" i="17"/>
  <c r="DS54" i="17"/>
  <c r="BN54" i="17"/>
  <c r="DR54" i="17"/>
  <c r="BM54" i="17"/>
  <c r="DQ54" i="17"/>
  <c r="BL54" i="17"/>
  <c r="DP54" i="17"/>
  <c r="BK54" i="17"/>
  <c r="DO54" i="17"/>
  <c r="BJ54" i="17"/>
  <c r="DN54" i="17"/>
  <c r="DM54" i="17"/>
  <c r="DL54" i="17"/>
  <c r="DK54" i="17"/>
  <c r="DJ54" i="17"/>
  <c r="DI54" i="17"/>
  <c r="DH54" i="17"/>
  <c r="DG54" i="17"/>
  <c r="DF54" i="17"/>
  <c r="DE54" i="17"/>
  <c r="DD54" i="17"/>
  <c r="DC54" i="17"/>
  <c r="DB54" i="17"/>
  <c r="DA54" i="17"/>
  <c r="CZ53" i="17"/>
  <c r="FF53" i="17"/>
  <c r="CY53" i="17"/>
  <c r="FC53" i="17" s="1"/>
  <c r="CX53" i="17"/>
  <c r="FB53" i="17"/>
  <c r="CW53" i="17"/>
  <c r="FA53" i="17"/>
  <c r="CV53" i="17"/>
  <c r="EZ53" i="17"/>
  <c r="CU53" i="17"/>
  <c r="EY53" i="17" s="1"/>
  <c r="CT53" i="17"/>
  <c r="EX53" i="17"/>
  <c r="CS53" i="17"/>
  <c r="EW53" i="17"/>
  <c r="CR53" i="17"/>
  <c r="EV53" i="17"/>
  <c r="CQ53" i="17"/>
  <c r="EU53" i="17" s="1"/>
  <c r="CP53" i="17"/>
  <c r="ET53" i="17"/>
  <c r="CO53" i="17"/>
  <c r="ES53" i="17"/>
  <c r="CN53" i="17"/>
  <c r="ER53" i="17"/>
  <c r="CM53" i="17"/>
  <c r="EQ53" i="17" s="1"/>
  <c r="CL53" i="17"/>
  <c r="EP53" i="17"/>
  <c r="CK53" i="17"/>
  <c r="EO53" i="17"/>
  <c r="CJ53" i="17"/>
  <c r="EN53" i="17"/>
  <c r="CI53" i="17"/>
  <c r="EM53" i="17" s="1"/>
  <c r="CH53" i="17"/>
  <c r="EL53" i="17"/>
  <c r="CG53" i="17"/>
  <c r="EK53" i="17"/>
  <c r="CF53" i="17"/>
  <c r="EJ53" i="17"/>
  <c r="CE53" i="17"/>
  <c r="EI53" i="17" s="1"/>
  <c r="CD53" i="17"/>
  <c r="EH53" i="17"/>
  <c r="CC53" i="17"/>
  <c r="EG53" i="17"/>
  <c r="CB53" i="17"/>
  <c r="EF53" i="17"/>
  <c r="CA53" i="17"/>
  <c r="EE53" i="17" s="1"/>
  <c r="BZ53" i="17"/>
  <c r="ED53" i="17"/>
  <c r="BY53" i="17"/>
  <c r="EC53" i="17"/>
  <c r="BX53" i="17"/>
  <c r="EB53" i="17"/>
  <c r="BW53" i="17"/>
  <c r="EA53" i="17" s="1"/>
  <c r="BV53" i="17"/>
  <c r="DZ53" i="17"/>
  <c r="BU53" i="17"/>
  <c r="DY53" i="17"/>
  <c r="BT53" i="17"/>
  <c r="DX53" i="17"/>
  <c r="BS53" i="17"/>
  <c r="DW53" i="17" s="1"/>
  <c r="BR53" i="17"/>
  <c r="DV53" i="17"/>
  <c r="BQ53" i="17"/>
  <c r="DU53" i="17"/>
  <c r="BP53" i="17"/>
  <c r="DT53" i="17"/>
  <c r="BO53" i="17"/>
  <c r="DS53" i="17" s="1"/>
  <c r="BN53" i="17"/>
  <c r="DR53" i="17"/>
  <c r="BM53" i="17"/>
  <c r="DQ53" i="17"/>
  <c r="BL53" i="17"/>
  <c r="DP53" i="17"/>
  <c r="BK53" i="17"/>
  <c r="DO53" i="17" s="1"/>
  <c r="BJ53" i="17"/>
  <c r="DN53" i="17"/>
  <c r="DM53" i="17"/>
  <c r="DL53" i="17"/>
  <c r="DK53" i="17"/>
  <c r="DJ53" i="17"/>
  <c r="DI53" i="17"/>
  <c r="DH53" i="17"/>
  <c r="DG53" i="17"/>
  <c r="DF53" i="17"/>
  <c r="DE53" i="17"/>
  <c r="DD53" i="17"/>
  <c r="DC53" i="17"/>
  <c r="DB53" i="17"/>
  <c r="DA53" i="17"/>
  <c r="CZ52" i="17"/>
  <c r="FF52" i="17" s="1"/>
  <c r="CY52" i="17"/>
  <c r="FC52" i="17" s="1"/>
  <c r="CX52" i="17"/>
  <c r="FB52" i="17" s="1"/>
  <c r="CW52" i="17"/>
  <c r="FA52" i="17" s="1"/>
  <c r="CV52" i="17"/>
  <c r="EZ52" i="17" s="1"/>
  <c r="CU52" i="17"/>
  <c r="EY52" i="17" s="1"/>
  <c r="CT52" i="17"/>
  <c r="EX52" i="17" s="1"/>
  <c r="CS52" i="17"/>
  <c r="EW52" i="17" s="1"/>
  <c r="CR52" i="17"/>
  <c r="EV52" i="17" s="1"/>
  <c r="CQ52" i="17"/>
  <c r="EU52" i="17" s="1"/>
  <c r="CP52" i="17"/>
  <c r="ET52" i="17" s="1"/>
  <c r="CO52" i="17"/>
  <c r="ES52" i="17" s="1"/>
  <c r="CN52" i="17"/>
  <c r="ER52" i="17" s="1"/>
  <c r="CM52" i="17"/>
  <c r="EQ52" i="17" s="1"/>
  <c r="CL52" i="17"/>
  <c r="EP52" i="17" s="1"/>
  <c r="CK52" i="17"/>
  <c r="EO52" i="17" s="1"/>
  <c r="CJ52" i="17"/>
  <c r="EN52" i="17" s="1"/>
  <c r="CI52" i="17"/>
  <c r="EM52" i="17" s="1"/>
  <c r="CH52" i="17"/>
  <c r="EL52" i="17" s="1"/>
  <c r="CG52" i="17"/>
  <c r="EK52" i="17" s="1"/>
  <c r="CF52" i="17"/>
  <c r="EJ52" i="17" s="1"/>
  <c r="CE52" i="17"/>
  <c r="EI52" i="17" s="1"/>
  <c r="CD52" i="17"/>
  <c r="EH52" i="17" s="1"/>
  <c r="CC52" i="17"/>
  <c r="EG52" i="17" s="1"/>
  <c r="CB52" i="17"/>
  <c r="EF52" i="17" s="1"/>
  <c r="CA52" i="17"/>
  <c r="EE52" i="17" s="1"/>
  <c r="BZ52" i="17"/>
  <c r="ED52" i="17" s="1"/>
  <c r="BY52" i="17"/>
  <c r="EC52" i="17" s="1"/>
  <c r="BX52" i="17"/>
  <c r="EB52" i="17" s="1"/>
  <c r="BW52" i="17"/>
  <c r="EA52" i="17" s="1"/>
  <c r="BV52" i="17"/>
  <c r="DZ52" i="17" s="1"/>
  <c r="BU52" i="17"/>
  <c r="DY52" i="17" s="1"/>
  <c r="BT52" i="17"/>
  <c r="DX52" i="17" s="1"/>
  <c r="BS52" i="17"/>
  <c r="DW52" i="17" s="1"/>
  <c r="BR52" i="17"/>
  <c r="DV52" i="17" s="1"/>
  <c r="BQ52" i="17"/>
  <c r="DU52" i="17" s="1"/>
  <c r="BP52" i="17"/>
  <c r="DT52" i="17" s="1"/>
  <c r="BO52" i="17"/>
  <c r="DS52" i="17" s="1"/>
  <c r="BN52" i="17"/>
  <c r="DR52" i="17" s="1"/>
  <c r="BM52" i="17"/>
  <c r="DQ52" i="17" s="1"/>
  <c r="BL52" i="17"/>
  <c r="DP52" i="17" s="1"/>
  <c r="BK52" i="17"/>
  <c r="DO52" i="17" s="1"/>
  <c r="BJ52" i="17"/>
  <c r="DN52" i="17" s="1"/>
  <c r="DM52" i="17"/>
  <c r="DL52" i="17"/>
  <c r="DK52" i="17"/>
  <c r="DJ52" i="17"/>
  <c r="DI52" i="17"/>
  <c r="DH52" i="17"/>
  <c r="DG52" i="17"/>
  <c r="DF52" i="17"/>
  <c r="DE52" i="17"/>
  <c r="DD52" i="17"/>
  <c r="DC52" i="17"/>
  <c r="DB52" i="17"/>
  <c r="DA52" i="17"/>
  <c r="CZ51" i="17"/>
  <c r="FF51" i="17"/>
  <c r="CY51" i="17"/>
  <c r="FC51" i="17"/>
  <c r="CX51" i="17"/>
  <c r="FB51" i="17"/>
  <c r="CW51" i="17"/>
  <c r="FA51" i="17"/>
  <c r="CV51" i="17"/>
  <c r="EZ51" i="17"/>
  <c r="CU51" i="17"/>
  <c r="EY51" i="17"/>
  <c r="CT51" i="17"/>
  <c r="EX51" i="17"/>
  <c r="CS51" i="17"/>
  <c r="EW51" i="17"/>
  <c r="CR51" i="17"/>
  <c r="EV51" i="17"/>
  <c r="CQ51" i="17"/>
  <c r="EU51" i="17"/>
  <c r="CP51" i="17"/>
  <c r="ET51" i="17"/>
  <c r="CO51" i="17"/>
  <c r="ES51" i="17"/>
  <c r="CN51" i="17"/>
  <c r="ER51" i="17"/>
  <c r="CM51" i="17"/>
  <c r="EQ51" i="17"/>
  <c r="CL51" i="17"/>
  <c r="EP51" i="17"/>
  <c r="CK51" i="17"/>
  <c r="EO51" i="17"/>
  <c r="CJ51" i="17"/>
  <c r="EN51" i="17"/>
  <c r="CI51" i="17"/>
  <c r="EM51" i="17"/>
  <c r="CH51" i="17"/>
  <c r="EL51" i="17"/>
  <c r="CG51" i="17"/>
  <c r="EK51" i="17"/>
  <c r="CF51" i="17"/>
  <c r="EJ51" i="17"/>
  <c r="CE51" i="17"/>
  <c r="EI51" i="17"/>
  <c r="CD51" i="17"/>
  <c r="EH51" i="17"/>
  <c r="CC51" i="17"/>
  <c r="EG51" i="17"/>
  <c r="CB51" i="17"/>
  <c r="EF51" i="17"/>
  <c r="CA51" i="17"/>
  <c r="EE51" i="17"/>
  <c r="BZ51" i="17"/>
  <c r="ED51" i="17"/>
  <c r="BY51" i="17"/>
  <c r="EC51" i="17"/>
  <c r="BX51" i="17"/>
  <c r="EB51" i="17"/>
  <c r="BW51" i="17"/>
  <c r="EA51" i="17"/>
  <c r="BV51" i="17"/>
  <c r="DZ51" i="17"/>
  <c r="BU51" i="17"/>
  <c r="DY51" i="17"/>
  <c r="BT51" i="17"/>
  <c r="DX51" i="17"/>
  <c r="BS51" i="17"/>
  <c r="DW51" i="17"/>
  <c r="BR51" i="17"/>
  <c r="DV51" i="17"/>
  <c r="BQ51" i="17"/>
  <c r="DU51" i="17"/>
  <c r="BP51" i="17"/>
  <c r="DT51" i="17"/>
  <c r="BO51" i="17"/>
  <c r="DS51" i="17"/>
  <c r="BN51" i="17"/>
  <c r="DR51" i="17"/>
  <c r="BM51" i="17"/>
  <c r="DQ51" i="17"/>
  <c r="BL51" i="17"/>
  <c r="DP51" i="17"/>
  <c r="BK51" i="17"/>
  <c r="DO51" i="17"/>
  <c r="BJ51" i="17"/>
  <c r="DN51" i="17"/>
  <c r="DM51" i="17"/>
  <c r="DL51" i="17"/>
  <c r="DK51" i="17"/>
  <c r="DJ51" i="17"/>
  <c r="DI51" i="17"/>
  <c r="DH51" i="17"/>
  <c r="DG51" i="17"/>
  <c r="DF51" i="17"/>
  <c r="DE51" i="17"/>
  <c r="DD51" i="17"/>
  <c r="DC51" i="17"/>
  <c r="DB51" i="17"/>
  <c r="DA51" i="17"/>
  <c r="CZ50" i="17"/>
  <c r="FF50" i="17" s="1"/>
  <c r="CY50" i="17"/>
  <c r="FC50" i="17" s="1"/>
  <c r="CX50" i="17"/>
  <c r="FB50" i="17" s="1"/>
  <c r="CW50" i="17"/>
  <c r="FA50" i="17" s="1"/>
  <c r="CV50" i="17"/>
  <c r="EZ50" i="17" s="1"/>
  <c r="CU50" i="17"/>
  <c r="EY50" i="17" s="1"/>
  <c r="CT50" i="17"/>
  <c r="EX50" i="17" s="1"/>
  <c r="CS50" i="17"/>
  <c r="EW50" i="17" s="1"/>
  <c r="CR50" i="17"/>
  <c r="EV50" i="17" s="1"/>
  <c r="CQ50" i="17"/>
  <c r="EU50" i="17" s="1"/>
  <c r="CP50" i="17"/>
  <c r="ET50" i="17" s="1"/>
  <c r="CO50" i="17"/>
  <c r="ES50" i="17" s="1"/>
  <c r="CN50" i="17"/>
  <c r="ER50" i="17" s="1"/>
  <c r="CM50" i="17"/>
  <c r="EQ50" i="17" s="1"/>
  <c r="CL50" i="17"/>
  <c r="EP50" i="17" s="1"/>
  <c r="CK50" i="17"/>
  <c r="EO50" i="17" s="1"/>
  <c r="CJ50" i="17"/>
  <c r="EN50" i="17" s="1"/>
  <c r="CI50" i="17"/>
  <c r="EM50" i="17" s="1"/>
  <c r="CH50" i="17"/>
  <c r="EL50" i="17" s="1"/>
  <c r="CG50" i="17"/>
  <c r="EK50" i="17" s="1"/>
  <c r="CF50" i="17"/>
  <c r="EJ50" i="17" s="1"/>
  <c r="CE50" i="17"/>
  <c r="EI50" i="17" s="1"/>
  <c r="CD50" i="17"/>
  <c r="EH50" i="17" s="1"/>
  <c r="CC50" i="17"/>
  <c r="EG50" i="17" s="1"/>
  <c r="CB50" i="17"/>
  <c r="EF50" i="17" s="1"/>
  <c r="CA50" i="17"/>
  <c r="EE50" i="17" s="1"/>
  <c r="BZ50" i="17"/>
  <c r="ED50" i="17" s="1"/>
  <c r="BY50" i="17"/>
  <c r="EC50" i="17" s="1"/>
  <c r="BX50" i="17"/>
  <c r="EB50" i="17" s="1"/>
  <c r="BW50" i="17"/>
  <c r="EA50" i="17" s="1"/>
  <c r="BV50" i="17"/>
  <c r="DZ50" i="17" s="1"/>
  <c r="BU50" i="17"/>
  <c r="DY50" i="17" s="1"/>
  <c r="BT50" i="17"/>
  <c r="DX50" i="17" s="1"/>
  <c r="BS50" i="17"/>
  <c r="DW50" i="17" s="1"/>
  <c r="BR50" i="17"/>
  <c r="DV50" i="17" s="1"/>
  <c r="BQ50" i="17"/>
  <c r="DU50" i="17" s="1"/>
  <c r="BP50" i="17"/>
  <c r="DT50" i="17" s="1"/>
  <c r="BO50" i="17"/>
  <c r="DS50" i="17" s="1"/>
  <c r="BN50" i="17"/>
  <c r="DR50" i="17" s="1"/>
  <c r="BM50" i="17"/>
  <c r="DQ50" i="17" s="1"/>
  <c r="BL50" i="17"/>
  <c r="DP50" i="17" s="1"/>
  <c r="BK50" i="17"/>
  <c r="DO50" i="17" s="1"/>
  <c r="BJ50" i="17"/>
  <c r="DN50" i="17" s="1"/>
  <c r="DM50" i="17"/>
  <c r="DL50" i="17"/>
  <c r="DK50" i="17"/>
  <c r="DJ50" i="17"/>
  <c r="DI50" i="17"/>
  <c r="DH50" i="17"/>
  <c r="DG50" i="17"/>
  <c r="DF50" i="17"/>
  <c r="DE50" i="17"/>
  <c r="DD50" i="17"/>
  <c r="DC50" i="17"/>
  <c r="DB50" i="17"/>
  <c r="DA50" i="17"/>
  <c r="CZ49" i="17"/>
  <c r="FF49" i="17"/>
  <c r="CY49" i="17"/>
  <c r="FC49" i="17"/>
  <c r="CX49" i="17"/>
  <c r="FB49" i="17"/>
  <c r="CW49" i="17"/>
  <c r="FA49" i="17"/>
  <c r="CV49" i="17"/>
  <c r="EZ49" i="17"/>
  <c r="CU49" i="17"/>
  <c r="EY49" i="17"/>
  <c r="CT49" i="17"/>
  <c r="EX49" i="17"/>
  <c r="CS49" i="17"/>
  <c r="EW49" i="17"/>
  <c r="CR49" i="17"/>
  <c r="EV49" i="17"/>
  <c r="CQ49" i="17"/>
  <c r="EU49" i="17"/>
  <c r="CP49" i="17"/>
  <c r="ET49" i="17"/>
  <c r="CO49" i="17"/>
  <c r="ES49" i="17"/>
  <c r="CN49" i="17"/>
  <c r="ER49" i="17"/>
  <c r="CM49" i="17"/>
  <c r="EQ49" i="17"/>
  <c r="CL49" i="17"/>
  <c r="EP49" i="17"/>
  <c r="CK49" i="17"/>
  <c r="EO49" i="17"/>
  <c r="CJ49" i="17"/>
  <c r="EN49" i="17"/>
  <c r="CI49" i="17"/>
  <c r="EM49" i="17"/>
  <c r="CH49" i="17"/>
  <c r="EL49" i="17"/>
  <c r="CG49" i="17"/>
  <c r="EK49" i="17"/>
  <c r="CF49" i="17"/>
  <c r="EJ49" i="17"/>
  <c r="CE49" i="17"/>
  <c r="EI49" i="17"/>
  <c r="CD49" i="17"/>
  <c r="EH49" i="17"/>
  <c r="CC49" i="17"/>
  <c r="EG49" i="17"/>
  <c r="CB49" i="17"/>
  <c r="EF49" i="17"/>
  <c r="CA49" i="17"/>
  <c r="EE49" i="17"/>
  <c r="BZ49" i="17"/>
  <c r="ED49" i="17"/>
  <c r="BY49" i="17"/>
  <c r="EC49" i="17"/>
  <c r="BX49" i="17"/>
  <c r="EB49" i="17"/>
  <c r="BW49" i="17"/>
  <c r="EA49" i="17"/>
  <c r="BV49" i="17"/>
  <c r="DZ49" i="17"/>
  <c r="BU49" i="17"/>
  <c r="DY49" i="17"/>
  <c r="BT49" i="17"/>
  <c r="DX49" i="17"/>
  <c r="BS49" i="17"/>
  <c r="DW49" i="17"/>
  <c r="BR49" i="17"/>
  <c r="DV49" i="17"/>
  <c r="BQ49" i="17"/>
  <c r="DU49" i="17"/>
  <c r="BP49" i="17"/>
  <c r="DT49" i="17"/>
  <c r="BO49" i="17"/>
  <c r="DS49" i="17"/>
  <c r="BN49" i="17"/>
  <c r="DR49" i="17"/>
  <c r="BM49" i="17"/>
  <c r="DQ49" i="17"/>
  <c r="BL49" i="17"/>
  <c r="DP49" i="17"/>
  <c r="BK49" i="17"/>
  <c r="DO49" i="17"/>
  <c r="BJ49" i="17"/>
  <c r="DN49" i="17"/>
  <c r="DM49" i="17"/>
  <c r="DL49" i="17"/>
  <c r="DK49" i="17"/>
  <c r="DJ49" i="17"/>
  <c r="DI49" i="17"/>
  <c r="DH49" i="17"/>
  <c r="DG49" i="17"/>
  <c r="DF49" i="17"/>
  <c r="DE49" i="17"/>
  <c r="DD49" i="17"/>
  <c r="DC49" i="17"/>
  <c r="DB49" i="17"/>
  <c r="DA49" i="17"/>
  <c r="CZ48" i="17"/>
  <c r="FF48" i="17" s="1"/>
  <c r="CY48" i="17"/>
  <c r="FC48" i="17" s="1"/>
  <c r="CX48" i="17"/>
  <c r="FB48" i="17" s="1"/>
  <c r="CW48" i="17"/>
  <c r="FA48" i="17" s="1"/>
  <c r="CV48" i="17"/>
  <c r="EZ48" i="17" s="1"/>
  <c r="CU48" i="17"/>
  <c r="EY48" i="17" s="1"/>
  <c r="CT48" i="17"/>
  <c r="EX48" i="17" s="1"/>
  <c r="CS48" i="17"/>
  <c r="EW48" i="17" s="1"/>
  <c r="CR48" i="17"/>
  <c r="EV48" i="17" s="1"/>
  <c r="CQ48" i="17"/>
  <c r="EU48" i="17" s="1"/>
  <c r="CP48" i="17"/>
  <c r="ET48" i="17" s="1"/>
  <c r="CO48" i="17"/>
  <c r="ES48" i="17" s="1"/>
  <c r="CN48" i="17"/>
  <c r="ER48" i="17" s="1"/>
  <c r="CM48" i="17"/>
  <c r="EQ48" i="17" s="1"/>
  <c r="CL48" i="17"/>
  <c r="EP48" i="17" s="1"/>
  <c r="CK48" i="17"/>
  <c r="EO48" i="17" s="1"/>
  <c r="CJ48" i="17"/>
  <c r="EN48" i="17" s="1"/>
  <c r="CI48" i="17"/>
  <c r="EM48" i="17" s="1"/>
  <c r="CH48" i="17"/>
  <c r="EL48" i="17" s="1"/>
  <c r="CG48" i="17"/>
  <c r="EK48" i="17" s="1"/>
  <c r="CF48" i="17"/>
  <c r="EJ48" i="17" s="1"/>
  <c r="CE48" i="17"/>
  <c r="EI48" i="17" s="1"/>
  <c r="CD48" i="17"/>
  <c r="EH48" i="17" s="1"/>
  <c r="CC48" i="17"/>
  <c r="EG48" i="17" s="1"/>
  <c r="CB48" i="17"/>
  <c r="EF48" i="17" s="1"/>
  <c r="CA48" i="17"/>
  <c r="EE48" i="17" s="1"/>
  <c r="BZ48" i="17"/>
  <c r="ED48" i="17" s="1"/>
  <c r="BY48" i="17"/>
  <c r="EC48" i="17" s="1"/>
  <c r="BX48" i="17"/>
  <c r="EB48" i="17" s="1"/>
  <c r="BW48" i="17"/>
  <c r="EA48" i="17" s="1"/>
  <c r="BV48" i="17"/>
  <c r="DZ48" i="17" s="1"/>
  <c r="BU48" i="17"/>
  <c r="DY48" i="17" s="1"/>
  <c r="BT48" i="17"/>
  <c r="DX48" i="17" s="1"/>
  <c r="BS48" i="17"/>
  <c r="DW48" i="17" s="1"/>
  <c r="BR48" i="17"/>
  <c r="DV48" i="17" s="1"/>
  <c r="BQ48" i="17"/>
  <c r="DU48" i="17" s="1"/>
  <c r="BP48" i="17"/>
  <c r="DT48" i="17" s="1"/>
  <c r="BO48" i="17"/>
  <c r="DS48" i="17" s="1"/>
  <c r="BN48" i="17"/>
  <c r="DR48" i="17" s="1"/>
  <c r="BM48" i="17"/>
  <c r="DQ48" i="17" s="1"/>
  <c r="BL48" i="17"/>
  <c r="DP48" i="17" s="1"/>
  <c r="BK48" i="17"/>
  <c r="DO48" i="17" s="1"/>
  <c r="BJ48" i="17"/>
  <c r="DN48" i="17" s="1"/>
  <c r="DM48" i="17"/>
  <c r="DL48" i="17"/>
  <c r="DK48" i="17"/>
  <c r="DJ48" i="17"/>
  <c r="DI48" i="17"/>
  <c r="DH48" i="17"/>
  <c r="DG48" i="17"/>
  <c r="DF48" i="17"/>
  <c r="DE48" i="17"/>
  <c r="DD48" i="17"/>
  <c r="DC48" i="17"/>
  <c r="DB48" i="17"/>
  <c r="DA48" i="17"/>
  <c r="CZ47" i="17"/>
  <c r="FF47" i="17"/>
  <c r="CY47" i="17"/>
  <c r="FC47" i="17"/>
  <c r="CX47" i="17"/>
  <c r="FB47" i="17" s="1"/>
  <c r="CW47" i="17"/>
  <c r="FA47" i="17" s="1"/>
  <c r="CV47" i="17"/>
  <c r="EZ47" i="17"/>
  <c r="CU47" i="17"/>
  <c r="EY47" i="17"/>
  <c r="CT47" i="17"/>
  <c r="EX47" i="17"/>
  <c r="CS47" i="17"/>
  <c r="EW47" i="17"/>
  <c r="CR47" i="17"/>
  <c r="EV47" i="17"/>
  <c r="CQ47" i="17"/>
  <c r="EU47" i="17"/>
  <c r="CP47" i="17"/>
  <c r="ET47" i="17"/>
  <c r="CO47" i="17"/>
  <c r="ES47" i="17"/>
  <c r="CN47" i="17"/>
  <c r="ER47" i="17"/>
  <c r="CM47" i="17"/>
  <c r="EQ47" i="17"/>
  <c r="CL47" i="17"/>
  <c r="EP47" i="17"/>
  <c r="CK47" i="17"/>
  <c r="EO47" i="17"/>
  <c r="CJ47" i="17"/>
  <c r="EN47" i="17"/>
  <c r="CI47" i="17"/>
  <c r="EM47" i="17"/>
  <c r="CH47" i="17"/>
  <c r="EL47" i="17"/>
  <c r="CG47" i="17"/>
  <c r="EK47" i="17"/>
  <c r="CF47" i="17"/>
  <c r="EJ47" i="17"/>
  <c r="CE47" i="17"/>
  <c r="EI47" i="17"/>
  <c r="CD47" i="17"/>
  <c r="EH47" i="17"/>
  <c r="CC47" i="17"/>
  <c r="EG47" i="17"/>
  <c r="CB47" i="17"/>
  <c r="EF47" i="17"/>
  <c r="CA47" i="17"/>
  <c r="EE47" i="17"/>
  <c r="BZ47" i="17"/>
  <c r="ED47" i="17"/>
  <c r="BY47" i="17"/>
  <c r="EC47" i="17"/>
  <c r="BX47" i="17"/>
  <c r="EB47" i="17"/>
  <c r="BW47" i="17"/>
  <c r="EA47" i="17"/>
  <c r="BV47" i="17"/>
  <c r="DZ47" i="17"/>
  <c r="BU47" i="17"/>
  <c r="DY47" i="17"/>
  <c r="BT47" i="17"/>
  <c r="DX47" i="17"/>
  <c r="BS47" i="17"/>
  <c r="DW47" i="17"/>
  <c r="BR47" i="17"/>
  <c r="DV47" i="17"/>
  <c r="BQ47" i="17"/>
  <c r="DU47" i="17"/>
  <c r="BP47" i="17"/>
  <c r="DT47" i="17"/>
  <c r="BO47" i="17"/>
  <c r="DS47" i="17"/>
  <c r="BN47" i="17"/>
  <c r="DR47" i="17"/>
  <c r="BM47" i="17"/>
  <c r="DQ47" i="17"/>
  <c r="BL47" i="17"/>
  <c r="DP47" i="17"/>
  <c r="BK47" i="17"/>
  <c r="DO47" i="17"/>
  <c r="BJ47" i="17"/>
  <c r="DN47" i="17"/>
  <c r="DM47" i="17"/>
  <c r="DL47" i="17"/>
  <c r="DK47" i="17"/>
  <c r="DJ47" i="17"/>
  <c r="DI47" i="17"/>
  <c r="DH47" i="17"/>
  <c r="DG47" i="17"/>
  <c r="DF47" i="17"/>
  <c r="DE47" i="17"/>
  <c r="DD47" i="17"/>
  <c r="DC47" i="17"/>
  <c r="DB47" i="17"/>
  <c r="DA47" i="17"/>
  <c r="CZ46" i="17"/>
  <c r="FF46" i="17" s="1"/>
  <c r="CY46" i="17"/>
  <c r="FC46" i="17" s="1"/>
  <c r="CX46" i="17"/>
  <c r="FB46" i="17" s="1"/>
  <c r="CW46" i="17"/>
  <c r="FA46" i="17" s="1"/>
  <c r="CV46" i="17"/>
  <c r="EZ46" i="17" s="1"/>
  <c r="CU46" i="17"/>
  <c r="EY46" i="17" s="1"/>
  <c r="CT46" i="17"/>
  <c r="EX46" i="17" s="1"/>
  <c r="CS46" i="17"/>
  <c r="EW46" i="17" s="1"/>
  <c r="CR46" i="17"/>
  <c r="EV46" i="17" s="1"/>
  <c r="CQ46" i="17"/>
  <c r="EU46" i="17" s="1"/>
  <c r="CP46" i="17"/>
  <c r="ET46" i="17" s="1"/>
  <c r="CO46" i="17"/>
  <c r="ES46" i="17" s="1"/>
  <c r="CN46" i="17"/>
  <c r="ER46" i="17" s="1"/>
  <c r="CM46" i="17"/>
  <c r="EQ46" i="17" s="1"/>
  <c r="CL46" i="17"/>
  <c r="EP46" i="17" s="1"/>
  <c r="CK46" i="17"/>
  <c r="EO46" i="17" s="1"/>
  <c r="CJ46" i="17"/>
  <c r="EN46" i="17" s="1"/>
  <c r="CI46" i="17"/>
  <c r="EM46" i="17" s="1"/>
  <c r="CH46" i="17"/>
  <c r="EL46" i="17" s="1"/>
  <c r="CG46" i="17"/>
  <c r="EK46" i="17" s="1"/>
  <c r="CF46" i="17"/>
  <c r="EJ46" i="17" s="1"/>
  <c r="CE46" i="17"/>
  <c r="EI46" i="17" s="1"/>
  <c r="CD46" i="17"/>
  <c r="EH46" i="17" s="1"/>
  <c r="CC46" i="17"/>
  <c r="EG46" i="17" s="1"/>
  <c r="CB46" i="17"/>
  <c r="EF46" i="17" s="1"/>
  <c r="CA46" i="17"/>
  <c r="EE46" i="17" s="1"/>
  <c r="BZ46" i="17"/>
  <c r="ED46" i="17" s="1"/>
  <c r="BY46" i="17"/>
  <c r="EC46" i="17" s="1"/>
  <c r="BX46" i="17"/>
  <c r="EB46" i="17" s="1"/>
  <c r="BW46" i="17"/>
  <c r="EA46" i="17" s="1"/>
  <c r="BV46" i="17"/>
  <c r="DZ46" i="17" s="1"/>
  <c r="BU46" i="17"/>
  <c r="DY46" i="17" s="1"/>
  <c r="BT46" i="17"/>
  <c r="DX46" i="17" s="1"/>
  <c r="BS46" i="17"/>
  <c r="DW46" i="17" s="1"/>
  <c r="BR46" i="17"/>
  <c r="DV46" i="17" s="1"/>
  <c r="BQ46" i="17"/>
  <c r="DU46" i="17" s="1"/>
  <c r="BP46" i="17"/>
  <c r="DT46" i="17" s="1"/>
  <c r="BO46" i="17"/>
  <c r="DS46" i="17" s="1"/>
  <c r="BN46" i="17"/>
  <c r="DR46" i="17" s="1"/>
  <c r="BM46" i="17"/>
  <c r="DQ46" i="17" s="1"/>
  <c r="BL46" i="17"/>
  <c r="DP46" i="17" s="1"/>
  <c r="BK46" i="17"/>
  <c r="DO46" i="17" s="1"/>
  <c r="BJ46" i="17"/>
  <c r="DN46" i="17" s="1"/>
  <c r="DM46" i="17"/>
  <c r="DL46" i="17"/>
  <c r="DK46" i="17"/>
  <c r="DJ46" i="17"/>
  <c r="DI46" i="17"/>
  <c r="DH46" i="17"/>
  <c r="DG46" i="17"/>
  <c r="DF46" i="17"/>
  <c r="DE46" i="17"/>
  <c r="DD46" i="17"/>
  <c r="DC46" i="17"/>
  <c r="DB46" i="17"/>
  <c r="DA46" i="17"/>
  <c r="CZ45" i="17"/>
  <c r="FF45" i="17"/>
  <c r="CY45" i="17"/>
  <c r="FC45" i="17"/>
  <c r="CX45" i="17"/>
  <c r="FB45" i="17"/>
  <c r="CW45" i="17"/>
  <c r="FA45" i="17"/>
  <c r="CV45" i="17"/>
  <c r="EZ45" i="17"/>
  <c r="CU45" i="17"/>
  <c r="EY45" i="17"/>
  <c r="CT45" i="17"/>
  <c r="EX45" i="17" s="1"/>
  <c r="CS45" i="17"/>
  <c r="EW45" i="17"/>
  <c r="CR45" i="17"/>
  <c r="EV45" i="17"/>
  <c r="CQ45" i="17"/>
  <c r="EU45" i="17"/>
  <c r="CP45" i="17"/>
  <c r="ET45" i="17"/>
  <c r="CO45" i="17"/>
  <c r="ES45" i="17"/>
  <c r="CN45" i="17"/>
  <c r="ER45" i="17"/>
  <c r="CM45" i="17"/>
  <c r="EQ45" i="17"/>
  <c r="CL45" i="17"/>
  <c r="EP45" i="17"/>
  <c r="CK45" i="17"/>
  <c r="EO45" i="17"/>
  <c r="CJ45" i="17"/>
  <c r="EN45" i="17"/>
  <c r="CI45" i="17"/>
  <c r="EM45" i="17"/>
  <c r="CH45" i="17"/>
  <c r="EL45" i="17"/>
  <c r="CG45" i="17"/>
  <c r="EK45" i="17"/>
  <c r="CF45" i="17"/>
  <c r="EJ45" i="17"/>
  <c r="CE45" i="17"/>
  <c r="EI45" i="17"/>
  <c r="CD45" i="17"/>
  <c r="EH45" i="17"/>
  <c r="CC45" i="17"/>
  <c r="EG45" i="17"/>
  <c r="CB45" i="17"/>
  <c r="EF45" i="17"/>
  <c r="CA45" i="17"/>
  <c r="EE45" i="17"/>
  <c r="BZ45" i="17"/>
  <c r="ED45" i="17"/>
  <c r="BY45" i="17"/>
  <c r="EC45" i="17"/>
  <c r="BX45" i="17"/>
  <c r="EB45" i="17"/>
  <c r="BW45" i="17"/>
  <c r="EA45" i="17"/>
  <c r="BV45" i="17"/>
  <c r="DZ45" i="17"/>
  <c r="BU45" i="17"/>
  <c r="DY45" i="17"/>
  <c r="BT45" i="17"/>
  <c r="DX45" i="17"/>
  <c r="BS45" i="17"/>
  <c r="DW45" i="17"/>
  <c r="BR45" i="17"/>
  <c r="DV45" i="17"/>
  <c r="BQ45" i="17"/>
  <c r="DU45" i="17"/>
  <c r="BP45" i="17"/>
  <c r="DT45" i="17"/>
  <c r="BO45" i="17"/>
  <c r="DS45" i="17"/>
  <c r="BN45" i="17"/>
  <c r="DR45" i="17"/>
  <c r="BM45" i="17"/>
  <c r="DQ45" i="17"/>
  <c r="BL45" i="17"/>
  <c r="DP45" i="17"/>
  <c r="BK45" i="17"/>
  <c r="DO45" i="17"/>
  <c r="BJ45" i="17"/>
  <c r="DN45" i="17"/>
  <c r="DM45" i="17"/>
  <c r="DL45" i="17"/>
  <c r="DK45" i="17"/>
  <c r="DJ45" i="17"/>
  <c r="DI45" i="17"/>
  <c r="DH45" i="17"/>
  <c r="DG45" i="17"/>
  <c r="DF45" i="17"/>
  <c r="DE45" i="17"/>
  <c r="DD45" i="17"/>
  <c r="DC45" i="17"/>
  <c r="DB45" i="17"/>
  <c r="DA45" i="17"/>
  <c r="CZ44" i="17"/>
  <c r="FF44" i="17"/>
  <c r="CY44" i="17"/>
  <c r="FC44" i="17"/>
  <c r="CX44" i="17"/>
  <c r="FB44" i="17"/>
  <c r="CW44" i="17"/>
  <c r="FA44" i="17"/>
  <c r="CV44" i="17"/>
  <c r="EZ44" i="17"/>
  <c r="CU44" i="17"/>
  <c r="EY44" i="17"/>
  <c r="CT44" i="17"/>
  <c r="EX44" i="17"/>
  <c r="CS44" i="17"/>
  <c r="EW44" i="17"/>
  <c r="CR44" i="17"/>
  <c r="EV44" i="17"/>
  <c r="CQ44" i="17"/>
  <c r="EU44" i="17"/>
  <c r="CP44" i="17"/>
  <c r="ET44" i="17"/>
  <c r="CO44" i="17"/>
  <c r="ES44" i="17"/>
  <c r="CN44" i="17"/>
  <c r="ER44" i="17"/>
  <c r="CM44" i="17"/>
  <c r="EQ44" i="17"/>
  <c r="CL44" i="17"/>
  <c r="EP44" i="17"/>
  <c r="CK44" i="17"/>
  <c r="EO44" i="17"/>
  <c r="CJ44" i="17"/>
  <c r="EN44" i="17"/>
  <c r="CI44" i="17"/>
  <c r="EM44" i="17"/>
  <c r="CH44" i="17"/>
  <c r="EL44" i="17"/>
  <c r="CG44" i="17"/>
  <c r="EK44" i="17"/>
  <c r="CF44" i="17"/>
  <c r="EJ44" i="17"/>
  <c r="CE44" i="17"/>
  <c r="EI44" i="17"/>
  <c r="CD44" i="17"/>
  <c r="EH44" i="17"/>
  <c r="CC44" i="17"/>
  <c r="EG44" i="17"/>
  <c r="CB44" i="17"/>
  <c r="EF44" i="17"/>
  <c r="CA44" i="17"/>
  <c r="EE44" i="17"/>
  <c r="BZ44" i="17"/>
  <c r="ED44" i="17"/>
  <c r="BY44" i="17"/>
  <c r="EC44" i="17"/>
  <c r="BX44" i="17"/>
  <c r="EB44" i="17"/>
  <c r="BW44" i="17"/>
  <c r="EA44" i="17"/>
  <c r="BV44" i="17"/>
  <c r="DZ44" i="17"/>
  <c r="BU44" i="17"/>
  <c r="DY44" i="17"/>
  <c r="BT44" i="17"/>
  <c r="DX44" i="17"/>
  <c r="BS44" i="17"/>
  <c r="DW44" i="17"/>
  <c r="BR44" i="17"/>
  <c r="DV44" i="17"/>
  <c r="BQ44" i="17"/>
  <c r="DU44" i="17"/>
  <c r="BP44" i="17"/>
  <c r="DT44" i="17"/>
  <c r="BO44" i="17"/>
  <c r="DS44" i="17"/>
  <c r="BN44" i="17"/>
  <c r="DR44" i="17"/>
  <c r="BM44" i="17"/>
  <c r="DQ44" i="17"/>
  <c r="BL44" i="17"/>
  <c r="DP44" i="17"/>
  <c r="BK44" i="17"/>
  <c r="DO44" i="17"/>
  <c r="BJ44" i="17"/>
  <c r="DN44" i="17"/>
  <c r="DM44" i="17"/>
  <c r="DL44" i="17"/>
  <c r="DK44" i="17"/>
  <c r="DJ44" i="17"/>
  <c r="DI44" i="17"/>
  <c r="DH44" i="17"/>
  <c r="DG44" i="17"/>
  <c r="DF44" i="17"/>
  <c r="DE44" i="17"/>
  <c r="DD44" i="17"/>
  <c r="DC44" i="17"/>
  <c r="DB44" i="17"/>
  <c r="DA44" i="17"/>
  <c r="CZ43" i="17"/>
  <c r="FF43" i="17"/>
  <c r="CY43" i="17"/>
  <c r="FC43" i="17"/>
  <c r="CX43" i="17"/>
  <c r="FB43" i="17"/>
  <c r="CW43" i="17"/>
  <c r="FA43" i="17"/>
  <c r="CV43" i="17"/>
  <c r="EZ43" i="17"/>
  <c r="CU43" i="17"/>
  <c r="EY43" i="17"/>
  <c r="CT43" i="17"/>
  <c r="EX43" i="17"/>
  <c r="CS43" i="17"/>
  <c r="EW43" i="17"/>
  <c r="CR43" i="17"/>
  <c r="EV43" i="17"/>
  <c r="CQ43" i="17"/>
  <c r="EU43" i="17"/>
  <c r="CP43" i="17"/>
  <c r="ET43" i="17"/>
  <c r="CO43" i="17"/>
  <c r="ES43" i="17"/>
  <c r="CN43" i="17"/>
  <c r="ER43" i="17"/>
  <c r="CM43" i="17"/>
  <c r="EQ43" i="17"/>
  <c r="CL43" i="17"/>
  <c r="EP43" i="17"/>
  <c r="CK43" i="17"/>
  <c r="EO43" i="17"/>
  <c r="CJ43" i="17"/>
  <c r="EN43" i="17"/>
  <c r="CI43" i="17"/>
  <c r="EM43" i="17"/>
  <c r="CH43" i="17"/>
  <c r="EL43" i="17"/>
  <c r="CG43" i="17"/>
  <c r="EK43" i="17"/>
  <c r="CF43" i="17"/>
  <c r="EJ43" i="17"/>
  <c r="CE43" i="17"/>
  <c r="EI43" i="17"/>
  <c r="CD43" i="17"/>
  <c r="EH43" i="17"/>
  <c r="CC43" i="17"/>
  <c r="EG43" i="17"/>
  <c r="CB43" i="17"/>
  <c r="EF43" i="17"/>
  <c r="CA43" i="17"/>
  <c r="EE43" i="17"/>
  <c r="BZ43" i="17"/>
  <c r="ED43" i="17"/>
  <c r="BY43" i="17"/>
  <c r="EC43" i="17"/>
  <c r="BX43" i="17"/>
  <c r="EB43" i="17"/>
  <c r="BW43" i="17"/>
  <c r="EA43" i="17"/>
  <c r="BV43" i="17"/>
  <c r="DZ43" i="17"/>
  <c r="BU43" i="17"/>
  <c r="DY43" i="17"/>
  <c r="BT43" i="17"/>
  <c r="DX43" i="17"/>
  <c r="BS43" i="17"/>
  <c r="DW43" i="17"/>
  <c r="BR43" i="17"/>
  <c r="DV43" i="17"/>
  <c r="BQ43" i="17"/>
  <c r="DU43" i="17"/>
  <c r="BP43" i="17"/>
  <c r="DT43" i="17"/>
  <c r="BO43" i="17"/>
  <c r="DS43" i="17"/>
  <c r="BN43" i="17"/>
  <c r="DR43" i="17"/>
  <c r="BM43" i="17"/>
  <c r="DQ43" i="17"/>
  <c r="BL43" i="17"/>
  <c r="DP43" i="17"/>
  <c r="BK43" i="17"/>
  <c r="DO43" i="17"/>
  <c r="BJ43" i="17"/>
  <c r="DN43" i="17"/>
  <c r="DM43" i="17"/>
  <c r="DL43" i="17"/>
  <c r="DK43" i="17"/>
  <c r="DJ43" i="17"/>
  <c r="DI43" i="17"/>
  <c r="DH43" i="17"/>
  <c r="DG43" i="17"/>
  <c r="DF43" i="17"/>
  <c r="DE43" i="17"/>
  <c r="DD43" i="17"/>
  <c r="DC43" i="17"/>
  <c r="DB43" i="17"/>
  <c r="DA43" i="17"/>
  <c r="CZ42" i="17"/>
  <c r="FF42" i="17"/>
  <c r="CY42" i="17"/>
  <c r="FC42" i="17"/>
  <c r="CX42" i="17"/>
  <c r="FB42" i="17"/>
  <c r="CW42" i="17"/>
  <c r="FA42" i="17"/>
  <c r="CV42" i="17"/>
  <c r="EZ42" i="17"/>
  <c r="CU42" i="17"/>
  <c r="EY42" i="17"/>
  <c r="CT42" i="17"/>
  <c r="EX42" i="17"/>
  <c r="CS42" i="17"/>
  <c r="EW42" i="17"/>
  <c r="CR42" i="17"/>
  <c r="EV42" i="17"/>
  <c r="CQ42" i="17"/>
  <c r="EU42" i="17"/>
  <c r="CP42" i="17"/>
  <c r="ET42" i="17"/>
  <c r="CO42" i="17"/>
  <c r="ES42" i="17"/>
  <c r="CN42" i="17"/>
  <c r="ER42" i="17"/>
  <c r="CM42" i="17"/>
  <c r="EQ42" i="17"/>
  <c r="CL42" i="17"/>
  <c r="EP42" i="17"/>
  <c r="CK42" i="17"/>
  <c r="EO42" i="17"/>
  <c r="CJ42" i="17"/>
  <c r="EN42" i="17"/>
  <c r="CI42" i="17"/>
  <c r="EM42" i="17"/>
  <c r="CH42" i="17"/>
  <c r="EL42" i="17"/>
  <c r="CG42" i="17"/>
  <c r="EK42" i="17"/>
  <c r="CF42" i="17"/>
  <c r="EJ42" i="17"/>
  <c r="CE42" i="17"/>
  <c r="EI42" i="17"/>
  <c r="CD42" i="17"/>
  <c r="EH42" i="17"/>
  <c r="CC42" i="17"/>
  <c r="EG42" i="17"/>
  <c r="CB42" i="17"/>
  <c r="EF42" i="17"/>
  <c r="CA42" i="17"/>
  <c r="EE42" i="17"/>
  <c r="BZ42" i="17"/>
  <c r="ED42" i="17"/>
  <c r="BY42" i="17"/>
  <c r="EC42" i="17"/>
  <c r="BX42" i="17"/>
  <c r="EB42" i="17"/>
  <c r="BW42" i="17"/>
  <c r="EA42" i="17"/>
  <c r="BV42" i="17"/>
  <c r="DZ42" i="17"/>
  <c r="BU42" i="17"/>
  <c r="DY42" i="17"/>
  <c r="BT42" i="17"/>
  <c r="DX42" i="17"/>
  <c r="BS42" i="17"/>
  <c r="DW42" i="17"/>
  <c r="BR42" i="17"/>
  <c r="DV42" i="17"/>
  <c r="BQ42" i="17"/>
  <c r="DU42" i="17"/>
  <c r="BP42" i="17"/>
  <c r="DT42" i="17"/>
  <c r="BO42" i="17"/>
  <c r="DS42" i="17"/>
  <c r="BN42" i="17"/>
  <c r="DR42" i="17"/>
  <c r="BM42" i="17"/>
  <c r="DQ42" i="17"/>
  <c r="BL42" i="17"/>
  <c r="DP42" i="17"/>
  <c r="BK42" i="17"/>
  <c r="DO42" i="17"/>
  <c r="BJ42" i="17"/>
  <c r="DN42" i="17"/>
  <c r="DM42" i="17"/>
  <c r="DL42" i="17"/>
  <c r="DK42" i="17"/>
  <c r="DJ42" i="17"/>
  <c r="DI42" i="17"/>
  <c r="DH42" i="17"/>
  <c r="DG42" i="17"/>
  <c r="DF42" i="17"/>
  <c r="DE42" i="17"/>
  <c r="DD42" i="17"/>
  <c r="DC42" i="17"/>
  <c r="DB42" i="17"/>
  <c r="DA42" i="17"/>
  <c r="CZ41" i="17"/>
  <c r="FF41" i="17"/>
  <c r="CY41" i="17"/>
  <c r="FC41" i="17"/>
  <c r="CX41" i="17"/>
  <c r="FB41" i="17"/>
  <c r="CW41" i="17"/>
  <c r="FA41" i="17"/>
  <c r="CV41" i="17"/>
  <c r="EZ41" i="17"/>
  <c r="CU41" i="17"/>
  <c r="EY41" i="17"/>
  <c r="CT41" i="17"/>
  <c r="EX41" i="17"/>
  <c r="CS41" i="17"/>
  <c r="EW41" i="17"/>
  <c r="CR41" i="17"/>
  <c r="EV41" i="17"/>
  <c r="CQ41" i="17"/>
  <c r="EU41" i="17"/>
  <c r="CP41" i="17"/>
  <c r="ET41" i="17"/>
  <c r="CO41" i="17"/>
  <c r="ES41" i="17"/>
  <c r="CN41" i="17"/>
  <c r="ER41" i="17"/>
  <c r="CM41" i="17"/>
  <c r="EQ41" i="17"/>
  <c r="CL41" i="17"/>
  <c r="EP41" i="17"/>
  <c r="CK41" i="17"/>
  <c r="EO41" i="17"/>
  <c r="CJ41" i="17"/>
  <c r="EN41" i="17"/>
  <c r="CI41" i="17"/>
  <c r="EM41" i="17"/>
  <c r="CH41" i="17"/>
  <c r="EL41" i="17"/>
  <c r="CG41" i="17"/>
  <c r="EK41" i="17"/>
  <c r="CF41" i="17"/>
  <c r="EJ41" i="17"/>
  <c r="CE41" i="17"/>
  <c r="EI41" i="17"/>
  <c r="CD41" i="17"/>
  <c r="EH41" i="17"/>
  <c r="CC41" i="17"/>
  <c r="EG41" i="17"/>
  <c r="CB41" i="17"/>
  <c r="EF41" i="17"/>
  <c r="CA41" i="17"/>
  <c r="EE41" i="17"/>
  <c r="BZ41" i="17"/>
  <c r="ED41" i="17"/>
  <c r="BY41" i="17"/>
  <c r="EC41" i="17"/>
  <c r="BX41" i="17"/>
  <c r="EB41" i="17"/>
  <c r="BW41" i="17"/>
  <c r="EA41" i="17"/>
  <c r="BV41" i="17"/>
  <c r="DZ41" i="17"/>
  <c r="BU41" i="17"/>
  <c r="DY41" i="17"/>
  <c r="BT41" i="17"/>
  <c r="DX41" i="17"/>
  <c r="BS41" i="17"/>
  <c r="DW41" i="17"/>
  <c r="BR41" i="17"/>
  <c r="DV41" i="17"/>
  <c r="BQ41" i="17"/>
  <c r="DU41" i="17"/>
  <c r="BP41" i="17"/>
  <c r="DT41" i="17"/>
  <c r="BO41" i="17"/>
  <c r="DS41" i="17"/>
  <c r="BN41" i="17"/>
  <c r="DR41" i="17"/>
  <c r="BM41" i="17"/>
  <c r="DQ41" i="17"/>
  <c r="BL41" i="17"/>
  <c r="DP41" i="17"/>
  <c r="BK41" i="17"/>
  <c r="DO41" i="17"/>
  <c r="BJ41" i="17"/>
  <c r="DN41" i="17"/>
  <c r="DM41" i="17"/>
  <c r="DL41" i="17"/>
  <c r="DK41" i="17"/>
  <c r="DJ41" i="17"/>
  <c r="DI41" i="17"/>
  <c r="DH41" i="17"/>
  <c r="DG41" i="17"/>
  <c r="DF41" i="17"/>
  <c r="DE41" i="17"/>
  <c r="DD41" i="17"/>
  <c r="DC41" i="17"/>
  <c r="DB41" i="17"/>
  <c r="DA41" i="17"/>
  <c r="CZ40" i="17"/>
  <c r="FF40" i="17"/>
  <c r="CY40" i="17"/>
  <c r="FC40" i="17"/>
  <c r="CX40" i="17"/>
  <c r="FB40" i="17"/>
  <c r="CW40" i="17"/>
  <c r="FA40" i="17"/>
  <c r="CV40" i="17"/>
  <c r="EZ40" i="17"/>
  <c r="CU40" i="17"/>
  <c r="EY40" i="17"/>
  <c r="CT40" i="17"/>
  <c r="EX40" i="17"/>
  <c r="CS40" i="17"/>
  <c r="EW40" i="17"/>
  <c r="CR40" i="17"/>
  <c r="EV40" i="17"/>
  <c r="CQ40" i="17"/>
  <c r="EU40" i="17"/>
  <c r="CP40" i="17"/>
  <c r="ET40" i="17"/>
  <c r="CO40" i="17"/>
  <c r="ES40" i="17"/>
  <c r="CN40" i="17"/>
  <c r="ER40" i="17"/>
  <c r="CM40" i="17"/>
  <c r="EQ40" i="17"/>
  <c r="CL40" i="17"/>
  <c r="EP40" i="17"/>
  <c r="CK40" i="17"/>
  <c r="EO40" i="17"/>
  <c r="CJ40" i="17"/>
  <c r="EN40" i="17"/>
  <c r="CI40" i="17"/>
  <c r="EM40" i="17"/>
  <c r="CH40" i="17"/>
  <c r="EL40" i="17"/>
  <c r="CG40" i="17"/>
  <c r="EK40" i="17"/>
  <c r="CF40" i="17"/>
  <c r="EJ40" i="17"/>
  <c r="CE40" i="17"/>
  <c r="EI40" i="17"/>
  <c r="CD40" i="17"/>
  <c r="EH40" i="17"/>
  <c r="CC40" i="17"/>
  <c r="EG40" i="17"/>
  <c r="CB40" i="17"/>
  <c r="EF40" i="17"/>
  <c r="CA40" i="17"/>
  <c r="EE40" i="17"/>
  <c r="BZ40" i="17"/>
  <c r="ED40" i="17"/>
  <c r="BY40" i="17"/>
  <c r="EC40" i="17"/>
  <c r="BX40" i="17"/>
  <c r="EB40" i="17"/>
  <c r="BW40" i="17"/>
  <c r="EA40" i="17"/>
  <c r="BV40" i="17"/>
  <c r="DZ40" i="17"/>
  <c r="BU40" i="17"/>
  <c r="DY40" i="17"/>
  <c r="BT40" i="17"/>
  <c r="DX40" i="17"/>
  <c r="BS40" i="17"/>
  <c r="DW40" i="17"/>
  <c r="BR40" i="17"/>
  <c r="DV40" i="17"/>
  <c r="BQ40" i="17"/>
  <c r="DU40" i="17"/>
  <c r="BP40" i="17"/>
  <c r="DT40" i="17"/>
  <c r="BO40" i="17"/>
  <c r="DS40" i="17"/>
  <c r="BN40" i="17"/>
  <c r="DR40" i="17"/>
  <c r="BM40" i="17"/>
  <c r="DQ40" i="17"/>
  <c r="BL40" i="17"/>
  <c r="DP40" i="17"/>
  <c r="BK40" i="17"/>
  <c r="DO40" i="17"/>
  <c r="BJ40" i="17"/>
  <c r="DN40" i="17"/>
  <c r="DM40" i="17"/>
  <c r="DL40" i="17"/>
  <c r="DK40" i="17"/>
  <c r="DJ40" i="17"/>
  <c r="DI40" i="17"/>
  <c r="DH40" i="17"/>
  <c r="DG40" i="17"/>
  <c r="DF40" i="17"/>
  <c r="DE40" i="17"/>
  <c r="DD40" i="17"/>
  <c r="DC40" i="17"/>
  <c r="DB40" i="17"/>
  <c r="DA40" i="17"/>
  <c r="CZ39" i="17"/>
  <c r="FF39" i="17"/>
  <c r="CY39" i="17"/>
  <c r="FC39" i="17"/>
  <c r="CX39" i="17"/>
  <c r="FB39" i="17"/>
  <c r="CW39" i="17"/>
  <c r="FA39" i="17"/>
  <c r="CV39" i="17"/>
  <c r="EZ39" i="17"/>
  <c r="CU39" i="17"/>
  <c r="EY39" i="17"/>
  <c r="CT39" i="17"/>
  <c r="EX39" i="17"/>
  <c r="CS39" i="17"/>
  <c r="EW39" i="17"/>
  <c r="CR39" i="17"/>
  <c r="EV39" i="17"/>
  <c r="CQ39" i="17"/>
  <c r="EU39" i="17"/>
  <c r="CP39" i="17"/>
  <c r="ET39" i="17"/>
  <c r="CO39" i="17"/>
  <c r="ES39" i="17"/>
  <c r="CN39" i="17"/>
  <c r="ER39" i="17"/>
  <c r="CM39" i="17"/>
  <c r="EQ39" i="17"/>
  <c r="CL39" i="17"/>
  <c r="EP39" i="17"/>
  <c r="CK39" i="17"/>
  <c r="EO39" i="17"/>
  <c r="CJ39" i="17"/>
  <c r="EN39" i="17"/>
  <c r="CI39" i="17"/>
  <c r="EM39" i="17"/>
  <c r="CH39" i="17"/>
  <c r="EL39" i="17"/>
  <c r="CG39" i="17"/>
  <c r="EK39" i="17"/>
  <c r="CF39" i="17"/>
  <c r="EJ39" i="17"/>
  <c r="CE39" i="17"/>
  <c r="EI39" i="17"/>
  <c r="CD39" i="17"/>
  <c r="EH39" i="17"/>
  <c r="CC39" i="17"/>
  <c r="EG39" i="17"/>
  <c r="CB39" i="17"/>
  <c r="EF39" i="17"/>
  <c r="CA39" i="17"/>
  <c r="EE39" i="17"/>
  <c r="BZ39" i="17"/>
  <c r="ED39" i="17"/>
  <c r="BY39" i="17"/>
  <c r="EC39" i="17"/>
  <c r="BX39" i="17"/>
  <c r="EB39" i="17"/>
  <c r="BW39" i="17"/>
  <c r="EA39" i="17"/>
  <c r="BV39" i="17"/>
  <c r="DZ39" i="17"/>
  <c r="BU39" i="17"/>
  <c r="DY39" i="17"/>
  <c r="BT39" i="17"/>
  <c r="DX39" i="17"/>
  <c r="BS39" i="17"/>
  <c r="DW39" i="17"/>
  <c r="BR39" i="17"/>
  <c r="DV39" i="17"/>
  <c r="BQ39" i="17"/>
  <c r="DU39" i="17"/>
  <c r="BP39" i="17"/>
  <c r="DT39" i="17"/>
  <c r="BO39" i="17"/>
  <c r="DS39" i="17"/>
  <c r="BN39" i="17"/>
  <c r="DR39" i="17"/>
  <c r="BM39" i="17"/>
  <c r="DQ39" i="17"/>
  <c r="BL39" i="17"/>
  <c r="DP39" i="17"/>
  <c r="BK39" i="17"/>
  <c r="DO39" i="17"/>
  <c r="BJ39" i="17"/>
  <c r="DN39" i="17"/>
  <c r="DM39" i="17"/>
  <c r="DL39" i="17"/>
  <c r="DK39" i="17"/>
  <c r="DJ39" i="17"/>
  <c r="DI39" i="17"/>
  <c r="DH39" i="17"/>
  <c r="DG39" i="17"/>
  <c r="DF39" i="17"/>
  <c r="DE39" i="17"/>
  <c r="DD39" i="17"/>
  <c r="DC39" i="17"/>
  <c r="DB39" i="17"/>
  <c r="DA39" i="17"/>
  <c r="CZ38" i="17"/>
  <c r="FF38" i="17"/>
  <c r="CY38" i="17"/>
  <c r="FC38" i="17"/>
  <c r="CX38" i="17"/>
  <c r="FB38" i="17"/>
  <c r="CW38" i="17"/>
  <c r="FA38" i="17"/>
  <c r="CV38" i="17"/>
  <c r="EZ38" i="17"/>
  <c r="CU38" i="17"/>
  <c r="EY38" i="17"/>
  <c r="CT38" i="17"/>
  <c r="EX38" i="17"/>
  <c r="CS38" i="17"/>
  <c r="EW38" i="17"/>
  <c r="CR38" i="17"/>
  <c r="EV38" i="17"/>
  <c r="CQ38" i="17"/>
  <c r="EU38" i="17"/>
  <c r="CP38" i="17"/>
  <c r="ET38" i="17"/>
  <c r="CO38" i="17"/>
  <c r="ES38" i="17"/>
  <c r="CN38" i="17"/>
  <c r="ER38" i="17"/>
  <c r="CM38" i="17"/>
  <c r="EQ38" i="17"/>
  <c r="CL38" i="17"/>
  <c r="EP38" i="17"/>
  <c r="CK38" i="17"/>
  <c r="EO38" i="17"/>
  <c r="CJ38" i="17"/>
  <c r="EN38" i="17"/>
  <c r="CI38" i="17"/>
  <c r="EM38" i="17"/>
  <c r="CH38" i="17"/>
  <c r="EL38" i="17"/>
  <c r="CG38" i="17"/>
  <c r="EK38" i="17"/>
  <c r="CF38" i="17"/>
  <c r="EJ38" i="17"/>
  <c r="CE38" i="17"/>
  <c r="EI38" i="17"/>
  <c r="CD38" i="17"/>
  <c r="EH38" i="17"/>
  <c r="CC38" i="17"/>
  <c r="EG38" i="17"/>
  <c r="CB38" i="17"/>
  <c r="EF38" i="17"/>
  <c r="CA38" i="17"/>
  <c r="EE38" i="17"/>
  <c r="BZ38" i="17"/>
  <c r="ED38" i="17"/>
  <c r="BY38" i="17"/>
  <c r="EC38" i="17"/>
  <c r="BX38" i="17"/>
  <c r="EB38" i="17"/>
  <c r="BW38" i="17"/>
  <c r="EA38" i="17"/>
  <c r="BV38" i="17"/>
  <c r="DZ38" i="17"/>
  <c r="BU38" i="17"/>
  <c r="DY38" i="17"/>
  <c r="BT38" i="17"/>
  <c r="DX38" i="17"/>
  <c r="BS38" i="17"/>
  <c r="DW38" i="17"/>
  <c r="BR38" i="17"/>
  <c r="DV38" i="17"/>
  <c r="BQ38" i="17"/>
  <c r="DU38" i="17"/>
  <c r="BP38" i="17"/>
  <c r="DT38" i="17"/>
  <c r="BO38" i="17"/>
  <c r="DS38" i="17"/>
  <c r="BN38" i="17"/>
  <c r="DR38" i="17"/>
  <c r="BM38" i="17"/>
  <c r="DQ38" i="17"/>
  <c r="BL38" i="17"/>
  <c r="DP38" i="17"/>
  <c r="BK38" i="17"/>
  <c r="DO38" i="17"/>
  <c r="BJ38" i="17"/>
  <c r="DN38" i="17"/>
  <c r="DM38" i="17"/>
  <c r="DL38" i="17"/>
  <c r="DK38" i="17"/>
  <c r="DJ38" i="17"/>
  <c r="DI38" i="17"/>
  <c r="DH38" i="17"/>
  <c r="DG38" i="17"/>
  <c r="DF38" i="17"/>
  <c r="DE38" i="17"/>
  <c r="DD38" i="17"/>
  <c r="DC38" i="17"/>
  <c r="DB38" i="17"/>
  <c r="DA38" i="17"/>
  <c r="CZ37" i="17"/>
  <c r="FF37" i="17"/>
  <c r="CY37" i="17"/>
  <c r="FC37" i="17"/>
  <c r="CX37" i="17"/>
  <c r="FB37" i="17"/>
  <c r="CW37" i="17"/>
  <c r="FA37" i="17"/>
  <c r="CV37" i="17"/>
  <c r="EZ37" i="17"/>
  <c r="CU37" i="17"/>
  <c r="EY37" i="17"/>
  <c r="CT37" i="17"/>
  <c r="EX37" i="17"/>
  <c r="CS37" i="17"/>
  <c r="EW37" i="17"/>
  <c r="CR37" i="17"/>
  <c r="EV37" i="17"/>
  <c r="CQ37" i="17"/>
  <c r="EU37" i="17"/>
  <c r="CP37" i="17"/>
  <c r="ET37" i="17"/>
  <c r="CO37" i="17"/>
  <c r="ES37" i="17"/>
  <c r="CN37" i="17"/>
  <c r="ER37" i="17"/>
  <c r="CM37" i="17"/>
  <c r="EQ37" i="17"/>
  <c r="CL37" i="17"/>
  <c r="EP37" i="17"/>
  <c r="CK37" i="17"/>
  <c r="EO37" i="17"/>
  <c r="CJ37" i="17"/>
  <c r="EN37" i="17"/>
  <c r="CI37" i="17"/>
  <c r="EM37" i="17"/>
  <c r="CH37" i="17"/>
  <c r="EL37" i="17"/>
  <c r="CG37" i="17"/>
  <c r="EK37" i="17"/>
  <c r="CF37" i="17"/>
  <c r="EJ37" i="17"/>
  <c r="CE37" i="17"/>
  <c r="EI37" i="17"/>
  <c r="CD37" i="17"/>
  <c r="EH37" i="17"/>
  <c r="CC37" i="17"/>
  <c r="EG37" i="17"/>
  <c r="CB37" i="17"/>
  <c r="EF37" i="17"/>
  <c r="CA37" i="17"/>
  <c r="EE37" i="17"/>
  <c r="BZ37" i="17"/>
  <c r="ED37" i="17"/>
  <c r="BY37" i="17"/>
  <c r="EC37" i="17"/>
  <c r="BX37" i="17"/>
  <c r="EB37" i="17"/>
  <c r="BW37" i="17"/>
  <c r="EA37" i="17"/>
  <c r="BV37" i="17"/>
  <c r="DZ37" i="17"/>
  <c r="BU37" i="17"/>
  <c r="DY37" i="17"/>
  <c r="BT37" i="17"/>
  <c r="DX37" i="17"/>
  <c r="BS37" i="17"/>
  <c r="DW37" i="17"/>
  <c r="BR37" i="17"/>
  <c r="DV37" i="17"/>
  <c r="BQ37" i="17"/>
  <c r="DU37" i="17"/>
  <c r="BP37" i="17"/>
  <c r="DT37" i="17"/>
  <c r="BO37" i="17"/>
  <c r="DS37" i="17"/>
  <c r="BN37" i="17"/>
  <c r="DR37" i="17"/>
  <c r="BM37" i="17"/>
  <c r="DQ37" i="17"/>
  <c r="BL37" i="17"/>
  <c r="DP37" i="17"/>
  <c r="BK37" i="17"/>
  <c r="DO37" i="17"/>
  <c r="BJ37" i="17"/>
  <c r="DN37" i="17"/>
  <c r="DM37" i="17"/>
  <c r="DL37" i="17"/>
  <c r="DK37" i="17"/>
  <c r="DJ37" i="17"/>
  <c r="DI37" i="17"/>
  <c r="DH37" i="17"/>
  <c r="DG37" i="17"/>
  <c r="DF37" i="17"/>
  <c r="DE37" i="17"/>
  <c r="DD37" i="17"/>
  <c r="DC37" i="17"/>
  <c r="DB37" i="17"/>
  <c r="DA37" i="17"/>
  <c r="CZ36" i="17"/>
  <c r="FF36" i="17"/>
  <c r="CY36" i="17"/>
  <c r="FC36" i="17"/>
  <c r="CX36" i="17"/>
  <c r="FB36" i="17"/>
  <c r="CW36" i="17"/>
  <c r="FA36" i="17"/>
  <c r="CV36" i="17"/>
  <c r="EZ36" i="17"/>
  <c r="CU36" i="17"/>
  <c r="EY36" i="17"/>
  <c r="CT36" i="17"/>
  <c r="EX36" i="17"/>
  <c r="CS36" i="17"/>
  <c r="EW36" i="17"/>
  <c r="CR36" i="17"/>
  <c r="EV36" i="17"/>
  <c r="CQ36" i="17"/>
  <c r="EU36" i="17"/>
  <c r="CP36" i="17"/>
  <c r="ET36" i="17"/>
  <c r="CO36" i="17"/>
  <c r="ES36" i="17"/>
  <c r="CN36" i="17"/>
  <c r="ER36" i="17"/>
  <c r="CM36" i="17"/>
  <c r="EQ36" i="17"/>
  <c r="CL36" i="17"/>
  <c r="EP36" i="17"/>
  <c r="CK36" i="17"/>
  <c r="EO36" i="17"/>
  <c r="CJ36" i="17"/>
  <c r="EN36" i="17"/>
  <c r="CI36" i="17"/>
  <c r="EM36" i="17"/>
  <c r="CH36" i="17"/>
  <c r="EL36" i="17"/>
  <c r="CG36" i="17"/>
  <c r="EK36" i="17"/>
  <c r="CF36" i="17"/>
  <c r="EJ36" i="17"/>
  <c r="CE36" i="17"/>
  <c r="EI36" i="17"/>
  <c r="CD36" i="17"/>
  <c r="EH36" i="17"/>
  <c r="CC36" i="17"/>
  <c r="EG36" i="17"/>
  <c r="CB36" i="17"/>
  <c r="EF36" i="17"/>
  <c r="CA36" i="17"/>
  <c r="EE36" i="17"/>
  <c r="BZ36" i="17"/>
  <c r="ED36" i="17"/>
  <c r="BY36" i="17"/>
  <c r="EC36" i="17"/>
  <c r="BX36" i="17"/>
  <c r="EB36" i="17"/>
  <c r="BW36" i="17"/>
  <c r="EA36" i="17"/>
  <c r="BV36" i="17"/>
  <c r="DZ36" i="17"/>
  <c r="BU36" i="17"/>
  <c r="DY36" i="17"/>
  <c r="BT36" i="17"/>
  <c r="DX36" i="17"/>
  <c r="BS36" i="17"/>
  <c r="DW36" i="17"/>
  <c r="BR36" i="17"/>
  <c r="DV36" i="17"/>
  <c r="BQ36" i="17"/>
  <c r="DU36" i="17"/>
  <c r="BP36" i="17"/>
  <c r="DT36" i="17"/>
  <c r="BO36" i="17"/>
  <c r="DS36" i="17"/>
  <c r="BN36" i="17"/>
  <c r="DR36" i="17"/>
  <c r="BM36" i="17"/>
  <c r="DQ36" i="17"/>
  <c r="BL36" i="17"/>
  <c r="DP36" i="17"/>
  <c r="BK36" i="17"/>
  <c r="DO36" i="17"/>
  <c r="BJ36" i="17"/>
  <c r="DN36" i="17"/>
  <c r="DM36" i="17"/>
  <c r="DL36" i="17"/>
  <c r="DK36" i="17"/>
  <c r="DJ36" i="17"/>
  <c r="DI36" i="17"/>
  <c r="DH36" i="17"/>
  <c r="DG36" i="17"/>
  <c r="DF36" i="17"/>
  <c r="DE36" i="17"/>
  <c r="DD36" i="17"/>
  <c r="DC36" i="17"/>
  <c r="DB36" i="17"/>
  <c r="DA36" i="17"/>
  <c r="CZ35" i="17"/>
  <c r="FF35" i="17"/>
  <c r="CY35" i="17"/>
  <c r="FC35" i="17"/>
  <c r="CX35" i="17"/>
  <c r="FB35" i="17"/>
  <c r="CW35" i="17"/>
  <c r="FA35" i="17"/>
  <c r="CV35" i="17"/>
  <c r="EZ35" i="17"/>
  <c r="CU35" i="17"/>
  <c r="EY35" i="17"/>
  <c r="CT35" i="17"/>
  <c r="EX35" i="17"/>
  <c r="CS35" i="17"/>
  <c r="EW35" i="17"/>
  <c r="CR35" i="17"/>
  <c r="EV35" i="17"/>
  <c r="CQ35" i="17"/>
  <c r="EU35" i="17"/>
  <c r="CP35" i="17"/>
  <c r="ET35" i="17"/>
  <c r="CO35" i="17"/>
  <c r="ES35" i="17"/>
  <c r="CN35" i="17"/>
  <c r="ER35" i="17"/>
  <c r="CM35" i="17"/>
  <c r="EQ35" i="17"/>
  <c r="CL35" i="17"/>
  <c r="EP35" i="17"/>
  <c r="CK35" i="17"/>
  <c r="EO35" i="17"/>
  <c r="CJ35" i="17"/>
  <c r="EN35" i="17"/>
  <c r="CI35" i="17"/>
  <c r="EM35" i="17"/>
  <c r="CH35" i="17"/>
  <c r="EL35" i="17"/>
  <c r="CG35" i="17"/>
  <c r="EK35" i="17"/>
  <c r="CF35" i="17"/>
  <c r="EJ35" i="17"/>
  <c r="CE35" i="17"/>
  <c r="EI35" i="17"/>
  <c r="CD35" i="17"/>
  <c r="EH35" i="17"/>
  <c r="CC35" i="17"/>
  <c r="EG35" i="17"/>
  <c r="CB35" i="17"/>
  <c r="EF35" i="17"/>
  <c r="CA35" i="17"/>
  <c r="EE35" i="17"/>
  <c r="BZ35" i="17"/>
  <c r="ED35" i="17"/>
  <c r="BY35" i="17"/>
  <c r="EC35" i="17"/>
  <c r="BX35" i="17"/>
  <c r="EB35" i="17"/>
  <c r="BW35" i="17"/>
  <c r="EA35" i="17"/>
  <c r="BV35" i="17"/>
  <c r="DZ35" i="17"/>
  <c r="BU35" i="17"/>
  <c r="DY35" i="17"/>
  <c r="BT35" i="17"/>
  <c r="DX35" i="17"/>
  <c r="BS35" i="17"/>
  <c r="DW35" i="17"/>
  <c r="BR35" i="17"/>
  <c r="DV35" i="17"/>
  <c r="BQ35" i="17"/>
  <c r="DU35" i="17"/>
  <c r="BP35" i="17"/>
  <c r="DT35" i="17"/>
  <c r="BO35" i="17"/>
  <c r="DS35" i="17"/>
  <c r="BN35" i="17"/>
  <c r="DR35" i="17"/>
  <c r="BM35" i="17"/>
  <c r="DQ35" i="17"/>
  <c r="BL35" i="17"/>
  <c r="DP35" i="17"/>
  <c r="BK35" i="17"/>
  <c r="DO35" i="17"/>
  <c r="BJ35" i="17"/>
  <c r="DN35" i="17"/>
  <c r="DM35" i="17"/>
  <c r="DL35" i="17"/>
  <c r="DK35" i="17"/>
  <c r="DJ35" i="17"/>
  <c r="DI35" i="17"/>
  <c r="DH35" i="17"/>
  <c r="DG35" i="17"/>
  <c r="DF35" i="17"/>
  <c r="DE35" i="17"/>
  <c r="DD35" i="17"/>
  <c r="DC35" i="17"/>
  <c r="DB35" i="17"/>
  <c r="DA35" i="17"/>
  <c r="CZ34" i="17"/>
  <c r="FF34" i="17" s="1"/>
  <c r="CY34" i="17"/>
  <c r="FC34" i="17" s="1"/>
  <c r="CX34" i="17"/>
  <c r="FB34" i="17" s="1"/>
  <c r="CW34" i="17"/>
  <c r="FA34" i="17"/>
  <c r="CV34" i="17"/>
  <c r="EZ34" i="17" s="1"/>
  <c r="CU34" i="17"/>
  <c r="EY34" i="17" s="1"/>
  <c r="CT34" i="17"/>
  <c r="EX34" i="17" s="1"/>
  <c r="CS34" i="17"/>
  <c r="EW34" i="17"/>
  <c r="CR34" i="17"/>
  <c r="EV34" i="17" s="1"/>
  <c r="CQ34" i="17"/>
  <c r="EU34" i="17" s="1"/>
  <c r="CP34" i="17"/>
  <c r="ET34" i="17" s="1"/>
  <c r="CO34" i="17"/>
  <c r="ES34" i="17"/>
  <c r="CN34" i="17"/>
  <c r="ER34" i="17" s="1"/>
  <c r="CM34" i="17"/>
  <c r="EQ34" i="17" s="1"/>
  <c r="CL34" i="17"/>
  <c r="EP34" i="17" s="1"/>
  <c r="CK34" i="17"/>
  <c r="EO34" i="17"/>
  <c r="CJ34" i="17"/>
  <c r="EN34" i="17" s="1"/>
  <c r="CI34" i="17"/>
  <c r="EM34" i="17" s="1"/>
  <c r="CH34" i="17"/>
  <c r="EL34" i="17" s="1"/>
  <c r="CG34" i="17"/>
  <c r="EK34" i="17"/>
  <c r="CF34" i="17"/>
  <c r="EJ34" i="17" s="1"/>
  <c r="CE34" i="17"/>
  <c r="EI34" i="17" s="1"/>
  <c r="CD34" i="17"/>
  <c r="EH34" i="17" s="1"/>
  <c r="CC34" i="17"/>
  <c r="EG34" i="17"/>
  <c r="CB34" i="17"/>
  <c r="EF34" i="17" s="1"/>
  <c r="CA34" i="17"/>
  <c r="EE34" i="17" s="1"/>
  <c r="BZ34" i="17"/>
  <c r="ED34" i="17" s="1"/>
  <c r="BY34" i="17"/>
  <c r="EC34" i="17"/>
  <c r="BX34" i="17"/>
  <c r="EB34" i="17" s="1"/>
  <c r="BW34" i="17"/>
  <c r="EA34" i="17" s="1"/>
  <c r="BV34" i="17"/>
  <c r="DZ34" i="17" s="1"/>
  <c r="BU34" i="17"/>
  <c r="DY34" i="17"/>
  <c r="BT34" i="17"/>
  <c r="DX34" i="17" s="1"/>
  <c r="BS34" i="17"/>
  <c r="DW34" i="17" s="1"/>
  <c r="BR34" i="17"/>
  <c r="DV34" i="17" s="1"/>
  <c r="BQ34" i="17"/>
  <c r="DU34" i="17"/>
  <c r="BP34" i="17"/>
  <c r="DT34" i="17" s="1"/>
  <c r="BO34" i="17"/>
  <c r="DS34" i="17" s="1"/>
  <c r="BN34" i="17"/>
  <c r="DR34" i="17" s="1"/>
  <c r="BM34" i="17"/>
  <c r="DQ34" i="17"/>
  <c r="BL34" i="17"/>
  <c r="DP34" i="17" s="1"/>
  <c r="BK34" i="17"/>
  <c r="DO34" i="17" s="1"/>
  <c r="BJ34" i="17"/>
  <c r="DN34" i="17" s="1"/>
  <c r="DM34" i="17"/>
  <c r="DL34" i="17"/>
  <c r="DK34" i="17"/>
  <c r="DJ34" i="17"/>
  <c r="DI34" i="17"/>
  <c r="DH34" i="17"/>
  <c r="DG34" i="17"/>
  <c r="DF34" i="17"/>
  <c r="DE34" i="17"/>
  <c r="DD34" i="17"/>
  <c r="DC34" i="17"/>
  <c r="DB34" i="17"/>
  <c r="DA34" i="17"/>
  <c r="CZ33" i="17"/>
  <c r="FF33" i="17"/>
  <c r="CY33" i="17"/>
  <c r="FC33" i="17"/>
  <c r="CX33" i="17"/>
  <c r="FB33" i="17"/>
  <c r="CW33" i="17"/>
  <c r="FA33" i="17" s="1"/>
  <c r="CV33" i="17"/>
  <c r="EZ33" i="17"/>
  <c r="CU33" i="17"/>
  <c r="EY33" i="17"/>
  <c r="CT33" i="17"/>
  <c r="EX33" i="17"/>
  <c r="CS33" i="17"/>
  <c r="EW33" i="17" s="1"/>
  <c r="CR33" i="17"/>
  <c r="EV33" i="17"/>
  <c r="CQ33" i="17"/>
  <c r="EU33" i="17"/>
  <c r="CP33" i="17"/>
  <c r="ET33" i="17"/>
  <c r="CO33" i="17"/>
  <c r="ES33" i="17" s="1"/>
  <c r="CN33" i="17"/>
  <c r="ER33" i="17"/>
  <c r="CM33" i="17"/>
  <c r="EQ33" i="17"/>
  <c r="CL33" i="17"/>
  <c r="EP33" i="17"/>
  <c r="CK33" i="17"/>
  <c r="EO33" i="17" s="1"/>
  <c r="CJ33" i="17"/>
  <c r="EN33" i="17"/>
  <c r="CI33" i="17"/>
  <c r="EM33" i="17"/>
  <c r="CH33" i="17"/>
  <c r="EL33" i="17"/>
  <c r="CG33" i="17"/>
  <c r="EK33" i="17" s="1"/>
  <c r="CF33" i="17"/>
  <c r="EJ33" i="17"/>
  <c r="CE33" i="17"/>
  <c r="EI33" i="17"/>
  <c r="CD33" i="17"/>
  <c r="EH33" i="17"/>
  <c r="CC33" i="17"/>
  <c r="EG33" i="17" s="1"/>
  <c r="CB33" i="17"/>
  <c r="EF33" i="17"/>
  <c r="CA33" i="17"/>
  <c r="EE33" i="17"/>
  <c r="BZ33" i="17"/>
  <c r="ED33" i="17"/>
  <c r="BY33" i="17"/>
  <c r="EC33" i="17" s="1"/>
  <c r="BX33" i="17"/>
  <c r="EB33" i="17"/>
  <c r="BW33" i="17"/>
  <c r="EA33" i="17"/>
  <c r="BV33" i="17"/>
  <c r="DZ33" i="17"/>
  <c r="BU33" i="17"/>
  <c r="DY33" i="17" s="1"/>
  <c r="BT33" i="17"/>
  <c r="DX33" i="17"/>
  <c r="BS33" i="17"/>
  <c r="DW33" i="17"/>
  <c r="BR33" i="17"/>
  <c r="DV33" i="17"/>
  <c r="BQ33" i="17"/>
  <c r="DU33" i="17" s="1"/>
  <c r="BP33" i="17"/>
  <c r="DT33" i="17"/>
  <c r="BO33" i="17"/>
  <c r="DS33" i="17"/>
  <c r="BN33" i="17"/>
  <c r="DR33" i="17"/>
  <c r="BM33" i="17"/>
  <c r="DQ33" i="17" s="1"/>
  <c r="BL33" i="17"/>
  <c r="DP33" i="17"/>
  <c r="BK33" i="17"/>
  <c r="DO33" i="17"/>
  <c r="BJ33" i="17"/>
  <c r="DN33" i="17"/>
  <c r="DM33" i="17"/>
  <c r="DL33" i="17"/>
  <c r="DK33" i="17"/>
  <c r="DJ33" i="17"/>
  <c r="DI33" i="17"/>
  <c r="DH33" i="17"/>
  <c r="DG33" i="17"/>
  <c r="DF33" i="17"/>
  <c r="DE33" i="17"/>
  <c r="DD33" i="17"/>
  <c r="DC33" i="17"/>
  <c r="DB33" i="17"/>
  <c r="DA33" i="17"/>
  <c r="CZ32" i="17"/>
  <c r="FF32" i="17"/>
  <c r="CY32" i="17"/>
  <c r="FC32" i="17"/>
  <c r="CX32" i="17"/>
  <c r="FB32" i="17"/>
  <c r="CW32" i="17"/>
  <c r="FA32" i="17"/>
  <c r="CV32" i="17"/>
  <c r="EZ32" i="17"/>
  <c r="CU32" i="17"/>
  <c r="EY32" i="17"/>
  <c r="CT32" i="17"/>
  <c r="EX32" i="17"/>
  <c r="CS32" i="17"/>
  <c r="EW32" i="17"/>
  <c r="CR32" i="17"/>
  <c r="EV32" i="17"/>
  <c r="CQ32" i="17"/>
  <c r="EU32" i="17"/>
  <c r="CP32" i="17"/>
  <c r="ET32" i="17"/>
  <c r="CO32" i="17"/>
  <c r="ES32" i="17"/>
  <c r="CN32" i="17"/>
  <c r="ER32" i="17"/>
  <c r="CM32" i="17"/>
  <c r="EQ32" i="17"/>
  <c r="CL32" i="17"/>
  <c r="EP32" i="17"/>
  <c r="CK32" i="17"/>
  <c r="EO32" i="17"/>
  <c r="CJ32" i="17"/>
  <c r="EN32" i="17"/>
  <c r="CI32" i="17"/>
  <c r="EM32" i="17"/>
  <c r="CH32" i="17"/>
  <c r="EL32" i="17"/>
  <c r="CG32" i="17"/>
  <c r="EK32" i="17"/>
  <c r="CF32" i="17"/>
  <c r="EJ32" i="17"/>
  <c r="CE32" i="17"/>
  <c r="EI32" i="17"/>
  <c r="CD32" i="17"/>
  <c r="EH32" i="17"/>
  <c r="CC32" i="17"/>
  <c r="EG32" i="17"/>
  <c r="CB32" i="17"/>
  <c r="EF32" i="17"/>
  <c r="CA32" i="17"/>
  <c r="EE32" i="17"/>
  <c r="BZ32" i="17"/>
  <c r="ED32" i="17"/>
  <c r="BY32" i="17"/>
  <c r="EC32" i="17"/>
  <c r="BX32" i="17"/>
  <c r="EB32" i="17"/>
  <c r="BW32" i="17"/>
  <c r="EA32" i="17"/>
  <c r="BV32" i="17"/>
  <c r="DZ32" i="17"/>
  <c r="BU32" i="17"/>
  <c r="DY32" i="17"/>
  <c r="BT32" i="17"/>
  <c r="DX32" i="17"/>
  <c r="BS32" i="17"/>
  <c r="DW32" i="17"/>
  <c r="BR32" i="17"/>
  <c r="DV32" i="17"/>
  <c r="BQ32" i="17"/>
  <c r="DU32" i="17"/>
  <c r="BP32" i="17"/>
  <c r="DT32" i="17"/>
  <c r="BO32" i="17"/>
  <c r="DS32" i="17"/>
  <c r="BN32" i="17"/>
  <c r="DR32" i="17"/>
  <c r="BM32" i="17"/>
  <c r="DQ32" i="17"/>
  <c r="BL32" i="17"/>
  <c r="DP32" i="17"/>
  <c r="BK32" i="17"/>
  <c r="DO32" i="17"/>
  <c r="BJ32" i="17"/>
  <c r="DN32" i="17"/>
  <c r="DM32" i="17"/>
  <c r="DL32" i="17"/>
  <c r="DK32" i="17"/>
  <c r="DJ32" i="17"/>
  <c r="DI32" i="17"/>
  <c r="DH32" i="17"/>
  <c r="DG32" i="17"/>
  <c r="DF32" i="17"/>
  <c r="DE32" i="17"/>
  <c r="DD32" i="17"/>
  <c r="DC32" i="17"/>
  <c r="DB32" i="17"/>
  <c r="DA32" i="17"/>
  <c r="CZ31" i="17"/>
  <c r="FF31" i="17"/>
  <c r="CY31" i="17"/>
  <c r="FC31" i="17"/>
  <c r="CX31" i="17"/>
  <c r="FB31" i="17"/>
  <c r="CW31" i="17"/>
  <c r="FA31" i="17"/>
  <c r="CV31" i="17"/>
  <c r="EZ31" i="17"/>
  <c r="CU31" i="17"/>
  <c r="EY31" i="17"/>
  <c r="CT31" i="17"/>
  <c r="EX31" i="17"/>
  <c r="CS31" i="17"/>
  <c r="EW31" i="17"/>
  <c r="CR31" i="17"/>
  <c r="EV31" i="17"/>
  <c r="CQ31" i="17"/>
  <c r="EU31" i="17"/>
  <c r="CP31" i="17"/>
  <c r="ET31" i="17"/>
  <c r="CO31" i="17"/>
  <c r="ES31" i="17"/>
  <c r="CN31" i="17"/>
  <c r="ER31" i="17"/>
  <c r="CM31" i="17"/>
  <c r="EQ31" i="17"/>
  <c r="CL31" i="17"/>
  <c r="EP31" i="17"/>
  <c r="CK31" i="17"/>
  <c r="EO31" i="17"/>
  <c r="CJ31" i="17"/>
  <c r="EN31" i="17"/>
  <c r="CI31" i="17"/>
  <c r="EM31" i="17"/>
  <c r="CH31" i="17"/>
  <c r="EL31" i="17"/>
  <c r="CG31" i="17"/>
  <c r="EK31" i="17"/>
  <c r="CF31" i="17"/>
  <c r="EJ31" i="17"/>
  <c r="CE31" i="17"/>
  <c r="EI31" i="17"/>
  <c r="CD31" i="17"/>
  <c r="EH31" i="17"/>
  <c r="CC31" i="17"/>
  <c r="EG31" i="17"/>
  <c r="CB31" i="17"/>
  <c r="EF31" i="17"/>
  <c r="CA31" i="17"/>
  <c r="EE31" i="17"/>
  <c r="BZ31" i="17"/>
  <c r="ED31" i="17"/>
  <c r="BY31" i="17"/>
  <c r="EC31" i="17"/>
  <c r="BX31" i="17"/>
  <c r="EB31" i="17"/>
  <c r="BW31" i="17"/>
  <c r="EA31" i="17"/>
  <c r="BV31" i="17"/>
  <c r="DZ31" i="17"/>
  <c r="BU31" i="17"/>
  <c r="DY31" i="17"/>
  <c r="BT31" i="17"/>
  <c r="DX31" i="17"/>
  <c r="BS31" i="17"/>
  <c r="DW31" i="17"/>
  <c r="BR31" i="17"/>
  <c r="DV31" i="17"/>
  <c r="BQ31" i="17"/>
  <c r="DU31" i="17"/>
  <c r="BP31" i="17"/>
  <c r="DT31" i="17"/>
  <c r="BO31" i="17"/>
  <c r="DS31" i="17"/>
  <c r="BN31" i="17"/>
  <c r="DR31" i="17"/>
  <c r="BM31" i="17"/>
  <c r="DQ31" i="17"/>
  <c r="BL31" i="17"/>
  <c r="DP31" i="17"/>
  <c r="BK31" i="17"/>
  <c r="DO31" i="17"/>
  <c r="BJ31" i="17"/>
  <c r="DN31" i="17"/>
  <c r="DM31" i="17"/>
  <c r="DL31" i="17"/>
  <c r="DK31" i="17"/>
  <c r="DJ31" i="17"/>
  <c r="DI31" i="17"/>
  <c r="DH31" i="17"/>
  <c r="DG31" i="17"/>
  <c r="DF31" i="17"/>
  <c r="DE31" i="17"/>
  <c r="DD31" i="17"/>
  <c r="DC31" i="17"/>
  <c r="DB31" i="17"/>
  <c r="DA31" i="17"/>
  <c r="CZ30" i="17"/>
  <c r="FF30" i="17"/>
  <c r="CY30" i="17"/>
  <c r="FC30" i="17"/>
  <c r="CX30" i="17"/>
  <c r="FB30" i="17"/>
  <c r="CW30" i="17"/>
  <c r="FA30" i="17"/>
  <c r="CV30" i="17"/>
  <c r="EZ30" i="17"/>
  <c r="CU30" i="17"/>
  <c r="EY30" i="17"/>
  <c r="CT30" i="17"/>
  <c r="EX30" i="17"/>
  <c r="CS30" i="17"/>
  <c r="EW30" i="17"/>
  <c r="CR30" i="17"/>
  <c r="EV30" i="17"/>
  <c r="CQ30" i="17"/>
  <c r="EU30" i="17"/>
  <c r="CP30" i="17"/>
  <c r="ET30" i="17"/>
  <c r="CO30" i="17"/>
  <c r="ES30" i="17"/>
  <c r="CN30" i="17"/>
  <c r="ER30" i="17"/>
  <c r="CM30" i="17"/>
  <c r="EQ30" i="17"/>
  <c r="CL30" i="17"/>
  <c r="EP30" i="17"/>
  <c r="CK30" i="17"/>
  <c r="EO30" i="17"/>
  <c r="CJ30" i="17"/>
  <c r="EN30" i="17"/>
  <c r="CI30" i="17"/>
  <c r="EM30" i="17"/>
  <c r="CH30" i="17"/>
  <c r="EL30" i="17"/>
  <c r="CG30" i="17"/>
  <c r="EK30" i="17"/>
  <c r="CF30" i="17"/>
  <c r="EJ30" i="17"/>
  <c r="CE30" i="17"/>
  <c r="EI30" i="17"/>
  <c r="CD30" i="17"/>
  <c r="EH30" i="17"/>
  <c r="CC30" i="17"/>
  <c r="EG30" i="17"/>
  <c r="CB30" i="17"/>
  <c r="EF30" i="17"/>
  <c r="CA30" i="17"/>
  <c r="EE30" i="17"/>
  <c r="BZ30" i="17"/>
  <c r="ED30" i="17"/>
  <c r="BY30" i="17"/>
  <c r="EC30" i="17"/>
  <c r="BX30" i="17"/>
  <c r="EB30" i="17"/>
  <c r="BW30" i="17"/>
  <c r="EA30" i="17"/>
  <c r="BV30" i="17"/>
  <c r="DZ30" i="17"/>
  <c r="BU30" i="17"/>
  <c r="DY30" i="17"/>
  <c r="BT30" i="17"/>
  <c r="DX30" i="17"/>
  <c r="BS30" i="17"/>
  <c r="DW30" i="17"/>
  <c r="BR30" i="17"/>
  <c r="DV30" i="17"/>
  <c r="BQ30" i="17"/>
  <c r="DU30" i="17"/>
  <c r="BP30" i="17"/>
  <c r="DT30" i="17"/>
  <c r="BO30" i="17"/>
  <c r="DS30" i="17"/>
  <c r="BN30" i="17"/>
  <c r="DR30" i="17"/>
  <c r="BM30" i="17"/>
  <c r="DQ30" i="17"/>
  <c r="BL30" i="17"/>
  <c r="DP30" i="17"/>
  <c r="BK30" i="17"/>
  <c r="DO30" i="17"/>
  <c r="BJ30" i="17"/>
  <c r="DN30" i="17"/>
  <c r="DM30" i="17"/>
  <c r="DL30" i="17"/>
  <c r="DK30" i="17"/>
  <c r="DJ30" i="17"/>
  <c r="DI30" i="17"/>
  <c r="DH30" i="17"/>
  <c r="DG30" i="17"/>
  <c r="DF30" i="17"/>
  <c r="DE30" i="17"/>
  <c r="DD30" i="17"/>
  <c r="DC30" i="17"/>
  <c r="DB30" i="17"/>
  <c r="DA30" i="17"/>
  <c r="CZ29" i="17"/>
  <c r="FF29" i="17"/>
  <c r="CY29" i="17"/>
  <c r="FC29" i="17"/>
  <c r="CX29" i="17"/>
  <c r="FB29" i="17"/>
  <c r="CW29" i="17"/>
  <c r="FA29" i="17"/>
  <c r="CV29" i="17"/>
  <c r="EZ29" i="17"/>
  <c r="CU29" i="17"/>
  <c r="EY29" i="17"/>
  <c r="CT29" i="17"/>
  <c r="EX29" i="17"/>
  <c r="CS29" i="17"/>
  <c r="EW29" i="17"/>
  <c r="CR29" i="17"/>
  <c r="EV29" i="17"/>
  <c r="CQ29" i="17"/>
  <c r="EU29" i="17"/>
  <c r="CP29" i="17"/>
  <c r="ET29" i="17"/>
  <c r="CO29" i="17"/>
  <c r="ES29" i="17"/>
  <c r="CN29" i="17"/>
  <c r="ER29" i="17"/>
  <c r="CM29" i="17"/>
  <c r="EQ29" i="17"/>
  <c r="CL29" i="17"/>
  <c r="EP29" i="17"/>
  <c r="CK29" i="17"/>
  <c r="EO29" i="17"/>
  <c r="CJ29" i="17"/>
  <c r="EN29" i="17"/>
  <c r="CI29" i="17"/>
  <c r="EM29" i="17"/>
  <c r="CH29" i="17"/>
  <c r="EL29" i="17"/>
  <c r="CG29" i="17"/>
  <c r="EK29" i="17"/>
  <c r="CF29" i="17"/>
  <c r="EJ29" i="17"/>
  <c r="CE29" i="17"/>
  <c r="EI29" i="17"/>
  <c r="CD29" i="17"/>
  <c r="EH29" i="17"/>
  <c r="CC29" i="17"/>
  <c r="EG29" i="17"/>
  <c r="CB29" i="17"/>
  <c r="EF29" i="17"/>
  <c r="CA29" i="17"/>
  <c r="EE29" i="17"/>
  <c r="BZ29" i="17"/>
  <c r="ED29" i="17"/>
  <c r="BY29" i="17"/>
  <c r="EC29" i="17"/>
  <c r="BX29" i="17"/>
  <c r="EB29" i="17"/>
  <c r="BW29" i="17"/>
  <c r="EA29" i="17"/>
  <c r="BV29" i="17"/>
  <c r="DZ29" i="17"/>
  <c r="BU29" i="17"/>
  <c r="DY29" i="17"/>
  <c r="BT29" i="17"/>
  <c r="DX29" i="17"/>
  <c r="BS29" i="17"/>
  <c r="DW29" i="17"/>
  <c r="BR29" i="17"/>
  <c r="DV29" i="17"/>
  <c r="BQ29" i="17"/>
  <c r="DU29" i="17"/>
  <c r="BP29" i="17"/>
  <c r="DT29" i="17"/>
  <c r="BO29" i="17"/>
  <c r="DS29" i="17"/>
  <c r="BN29" i="17"/>
  <c r="DR29" i="17"/>
  <c r="BM29" i="17"/>
  <c r="DQ29" i="17"/>
  <c r="BL29" i="17"/>
  <c r="DP29" i="17"/>
  <c r="BK29" i="17"/>
  <c r="DO29" i="17"/>
  <c r="BJ29" i="17"/>
  <c r="DN29" i="17"/>
  <c r="DM29" i="17"/>
  <c r="DL29" i="17"/>
  <c r="DK29" i="17"/>
  <c r="DJ29" i="17"/>
  <c r="DI29" i="17"/>
  <c r="DH29" i="17"/>
  <c r="DG29" i="17"/>
  <c r="DF29" i="17"/>
  <c r="DE29" i="17"/>
  <c r="DD29" i="17"/>
  <c r="DC29" i="17"/>
  <c r="DB29" i="17"/>
  <c r="DA29" i="17"/>
  <c r="CZ28" i="17"/>
  <c r="FF28" i="17"/>
  <c r="CY28" i="17"/>
  <c r="FC28" i="17"/>
  <c r="CX28" i="17"/>
  <c r="FB28" i="17"/>
  <c r="CW28" i="17"/>
  <c r="FA28" i="17"/>
  <c r="CV28" i="17"/>
  <c r="EZ28" i="17"/>
  <c r="CU28" i="17"/>
  <c r="EY28" i="17"/>
  <c r="CT28" i="17"/>
  <c r="EX28" i="17"/>
  <c r="CS28" i="17"/>
  <c r="EW28" i="17"/>
  <c r="CR28" i="17"/>
  <c r="EV28" i="17"/>
  <c r="CQ28" i="17"/>
  <c r="EU28" i="17"/>
  <c r="CP28" i="17"/>
  <c r="ET28" i="17"/>
  <c r="CO28" i="17"/>
  <c r="ES28" i="17"/>
  <c r="CN28" i="17"/>
  <c r="ER28" i="17"/>
  <c r="CM28" i="17"/>
  <c r="EQ28" i="17"/>
  <c r="CL28" i="17"/>
  <c r="EP28" i="17"/>
  <c r="CK28" i="17"/>
  <c r="EO28" i="17"/>
  <c r="CJ28" i="17"/>
  <c r="EN28" i="17"/>
  <c r="CI28" i="17"/>
  <c r="EM28" i="17"/>
  <c r="CH28" i="17"/>
  <c r="EL28" i="17"/>
  <c r="CG28" i="17"/>
  <c r="EK28" i="17"/>
  <c r="CF28" i="17"/>
  <c r="EJ28" i="17"/>
  <c r="CE28" i="17"/>
  <c r="EI28" i="17"/>
  <c r="CD28" i="17"/>
  <c r="EH28" i="17"/>
  <c r="CC28" i="17"/>
  <c r="EG28" i="17"/>
  <c r="CB28" i="17"/>
  <c r="EF28" i="17"/>
  <c r="CA28" i="17"/>
  <c r="EE28" i="17"/>
  <c r="BZ28" i="17"/>
  <c r="ED28" i="17"/>
  <c r="BY28" i="17"/>
  <c r="EC28" i="17"/>
  <c r="BX28" i="17"/>
  <c r="EB28" i="17"/>
  <c r="BW28" i="17"/>
  <c r="EA28" i="17"/>
  <c r="BV28" i="17"/>
  <c r="DZ28" i="17"/>
  <c r="BU28" i="17"/>
  <c r="DY28" i="17"/>
  <c r="BT28" i="17"/>
  <c r="DX28" i="17"/>
  <c r="BS28" i="17"/>
  <c r="DW28" i="17"/>
  <c r="BR28" i="17"/>
  <c r="DV28" i="17"/>
  <c r="BQ28" i="17"/>
  <c r="DU28" i="17"/>
  <c r="BP28" i="17"/>
  <c r="DT28" i="17"/>
  <c r="BO28" i="17"/>
  <c r="DS28" i="17"/>
  <c r="BN28" i="17"/>
  <c r="DR28" i="17"/>
  <c r="BM28" i="17"/>
  <c r="DQ28" i="17"/>
  <c r="BL28" i="17"/>
  <c r="DP28" i="17"/>
  <c r="BK28" i="17"/>
  <c r="DO28" i="17"/>
  <c r="BJ28" i="17"/>
  <c r="DN28" i="17"/>
  <c r="DM28" i="17"/>
  <c r="DL28" i="17"/>
  <c r="DK28" i="17"/>
  <c r="DJ28" i="17"/>
  <c r="DI28" i="17"/>
  <c r="DH28" i="17"/>
  <c r="DG28" i="17"/>
  <c r="DF28" i="17"/>
  <c r="DE28" i="17"/>
  <c r="DD28" i="17"/>
  <c r="DC28" i="17"/>
  <c r="DB28" i="17"/>
  <c r="DA28" i="17"/>
  <c r="CZ27" i="17"/>
  <c r="FF27" i="17"/>
  <c r="CY27" i="17"/>
  <c r="FC27" i="17"/>
  <c r="CX27" i="17"/>
  <c r="FB27" i="17"/>
  <c r="CW27" i="17"/>
  <c r="FA27" i="17"/>
  <c r="CV27" i="17"/>
  <c r="EZ27" i="17"/>
  <c r="CU27" i="17"/>
  <c r="EY27" i="17"/>
  <c r="CT27" i="17"/>
  <c r="EX27" i="17"/>
  <c r="CS27" i="17"/>
  <c r="EW27" i="17"/>
  <c r="CR27" i="17"/>
  <c r="EV27" i="17"/>
  <c r="CQ27" i="17"/>
  <c r="EU27" i="17"/>
  <c r="CP27" i="17"/>
  <c r="ET27" i="17"/>
  <c r="CO27" i="17"/>
  <c r="ES27" i="17"/>
  <c r="CN27" i="17"/>
  <c r="ER27" i="17"/>
  <c r="CM27" i="17"/>
  <c r="EQ27" i="17"/>
  <c r="CL27" i="17"/>
  <c r="EP27" i="17"/>
  <c r="CK27" i="17"/>
  <c r="EO27" i="17"/>
  <c r="CJ27" i="17"/>
  <c r="EN27" i="17"/>
  <c r="CI27" i="17"/>
  <c r="EM27" i="17"/>
  <c r="CH27" i="17"/>
  <c r="EL27" i="17"/>
  <c r="CG27" i="17"/>
  <c r="EK27" i="17"/>
  <c r="CF27" i="17"/>
  <c r="EJ27" i="17"/>
  <c r="CE27" i="17"/>
  <c r="EI27" i="17"/>
  <c r="CD27" i="17"/>
  <c r="EH27" i="17"/>
  <c r="CC27" i="17"/>
  <c r="EG27" i="17"/>
  <c r="CB27" i="17"/>
  <c r="EF27" i="17"/>
  <c r="CA27" i="17"/>
  <c r="EE27" i="17"/>
  <c r="BZ27" i="17"/>
  <c r="ED27" i="17"/>
  <c r="BY27" i="17"/>
  <c r="EC27" i="17"/>
  <c r="BX27" i="17"/>
  <c r="EB27" i="17"/>
  <c r="BW27" i="17"/>
  <c r="EA27" i="17"/>
  <c r="BV27" i="17"/>
  <c r="DZ27" i="17"/>
  <c r="BU27" i="17"/>
  <c r="DY27" i="17"/>
  <c r="BT27" i="17"/>
  <c r="DX27" i="17"/>
  <c r="BS27" i="17"/>
  <c r="DW27" i="17"/>
  <c r="BR27" i="17"/>
  <c r="DV27" i="17"/>
  <c r="BQ27" i="17"/>
  <c r="DU27" i="17"/>
  <c r="BP27" i="17"/>
  <c r="DT27" i="17"/>
  <c r="BO27" i="17"/>
  <c r="DS27" i="17"/>
  <c r="BN27" i="17"/>
  <c r="DR27" i="17"/>
  <c r="BM27" i="17"/>
  <c r="DQ27" i="17"/>
  <c r="BL27" i="17"/>
  <c r="DP27" i="17"/>
  <c r="BK27" i="17"/>
  <c r="DO27" i="17"/>
  <c r="BJ27" i="17"/>
  <c r="DN27" i="17"/>
  <c r="DM27" i="17"/>
  <c r="DL27" i="17"/>
  <c r="DK27" i="17"/>
  <c r="DJ27" i="17"/>
  <c r="DI27" i="17"/>
  <c r="DH27" i="17"/>
  <c r="DG27" i="17"/>
  <c r="DF27" i="17"/>
  <c r="DE27" i="17"/>
  <c r="DD27" i="17"/>
  <c r="DC27" i="17"/>
  <c r="DB27" i="17"/>
  <c r="DA27" i="17"/>
  <c r="CZ26" i="17"/>
  <c r="FF26" i="17"/>
  <c r="CY26" i="17"/>
  <c r="FC26" i="17"/>
  <c r="CX26" i="17"/>
  <c r="FB26" i="17"/>
  <c r="CW26" i="17"/>
  <c r="FA26" i="17"/>
  <c r="CV26" i="17"/>
  <c r="EZ26" i="17"/>
  <c r="CU26" i="17"/>
  <c r="EY26" i="17"/>
  <c r="CT26" i="17"/>
  <c r="EX26" i="17"/>
  <c r="CS26" i="17"/>
  <c r="EW26" i="17"/>
  <c r="CR26" i="17"/>
  <c r="EV26" i="17"/>
  <c r="CQ26" i="17"/>
  <c r="EU26" i="17"/>
  <c r="CP26" i="17"/>
  <c r="ET26" i="17"/>
  <c r="CO26" i="17"/>
  <c r="ES26" i="17"/>
  <c r="CN26" i="17"/>
  <c r="ER26" i="17"/>
  <c r="CM26" i="17"/>
  <c r="EQ26" i="17"/>
  <c r="CL26" i="17"/>
  <c r="EP26" i="17"/>
  <c r="CK26" i="17"/>
  <c r="EO26" i="17"/>
  <c r="CJ26" i="17"/>
  <c r="EN26" i="17"/>
  <c r="CI26" i="17"/>
  <c r="EM26" i="17"/>
  <c r="CH26" i="17"/>
  <c r="EL26" i="17"/>
  <c r="CG26" i="17"/>
  <c r="EK26" i="17"/>
  <c r="CF26" i="17"/>
  <c r="EJ26" i="17"/>
  <c r="CE26" i="17"/>
  <c r="EI26" i="17"/>
  <c r="CD26" i="17"/>
  <c r="EH26" i="17"/>
  <c r="CC26" i="17"/>
  <c r="EG26" i="17"/>
  <c r="CB26" i="17"/>
  <c r="EF26" i="17"/>
  <c r="CA26" i="17"/>
  <c r="EE26" i="17"/>
  <c r="BZ26" i="17"/>
  <c r="ED26" i="17"/>
  <c r="BY26" i="17"/>
  <c r="EC26" i="17"/>
  <c r="BX26" i="17"/>
  <c r="EB26" i="17"/>
  <c r="BW26" i="17"/>
  <c r="EA26" i="17"/>
  <c r="BV26" i="17"/>
  <c r="DZ26" i="17"/>
  <c r="BU26" i="17"/>
  <c r="DY26" i="17"/>
  <c r="BT26" i="17"/>
  <c r="DX26" i="17"/>
  <c r="BS26" i="17"/>
  <c r="DW26" i="17"/>
  <c r="BR26" i="17"/>
  <c r="DV26" i="17"/>
  <c r="BQ26" i="17"/>
  <c r="DU26" i="17"/>
  <c r="BP26" i="17"/>
  <c r="DT26" i="17"/>
  <c r="BO26" i="17"/>
  <c r="DS26" i="17"/>
  <c r="BN26" i="17"/>
  <c r="DR26" i="17"/>
  <c r="BM26" i="17"/>
  <c r="DQ26" i="17"/>
  <c r="BL26" i="17"/>
  <c r="DP26" i="17"/>
  <c r="BK26" i="17"/>
  <c r="DO26" i="17"/>
  <c r="BJ26" i="17"/>
  <c r="DN26" i="17"/>
  <c r="DM26" i="17"/>
  <c r="DL26" i="17"/>
  <c r="DK26" i="17"/>
  <c r="DJ26" i="17"/>
  <c r="DI26" i="17"/>
  <c r="DH26" i="17"/>
  <c r="DG26" i="17"/>
  <c r="DF26" i="17"/>
  <c r="DE26" i="17"/>
  <c r="DD26" i="17"/>
  <c r="DC26" i="17"/>
  <c r="DB26" i="17"/>
  <c r="DA26" i="17"/>
  <c r="CZ25" i="17"/>
  <c r="FF25" i="17"/>
  <c r="CY25" i="17"/>
  <c r="FC25" i="17"/>
  <c r="CX25" i="17"/>
  <c r="FB25" i="17"/>
  <c r="CW25" i="17"/>
  <c r="FA25" i="17"/>
  <c r="CV25" i="17"/>
  <c r="EZ25" i="17"/>
  <c r="CU25" i="17"/>
  <c r="EY25" i="17"/>
  <c r="CT25" i="17"/>
  <c r="EX25" i="17"/>
  <c r="CS25" i="17"/>
  <c r="EW25" i="17"/>
  <c r="CR25" i="17"/>
  <c r="EV25" i="17"/>
  <c r="CQ25" i="17"/>
  <c r="EU25" i="17"/>
  <c r="CP25" i="17"/>
  <c r="ET25" i="17"/>
  <c r="CO25" i="17"/>
  <c r="ES25" i="17"/>
  <c r="CN25" i="17"/>
  <c r="ER25" i="17"/>
  <c r="CM25" i="17"/>
  <c r="EQ25" i="17"/>
  <c r="CL25" i="17"/>
  <c r="EP25" i="17"/>
  <c r="CK25" i="17"/>
  <c r="EO25" i="17"/>
  <c r="CJ25" i="17"/>
  <c r="EN25" i="17"/>
  <c r="CI25" i="17"/>
  <c r="EM25" i="17"/>
  <c r="CH25" i="17"/>
  <c r="EL25" i="17"/>
  <c r="CG25" i="17"/>
  <c r="EK25" i="17"/>
  <c r="CF25" i="17"/>
  <c r="EJ25" i="17"/>
  <c r="CE25" i="17"/>
  <c r="EI25" i="17"/>
  <c r="CD25" i="17"/>
  <c r="EH25" i="17"/>
  <c r="CC25" i="17"/>
  <c r="EG25" i="17"/>
  <c r="CB25" i="17"/>
  <c r="EF25" i="17"/>
  <c r="CA25" i="17"/>
  <c r="EE25" i="17"/>
  <c r="BZ25" i="17"/>
  <c r="ED25" i="17"/>
  <c r="BY25" i="17"/>
  <c r="EC25" i="17"/>
  <c r="BX25" i="17"/>
  <c r="EB25" i="17"/>
  <c r="BW25" i="17"/>
  <c r="EA25" i="17"/>
  <c r="BV25" i="17"/>
  <c r="DZ25" i="17"/>
  <c r="BU25" i="17"/>
  <c r="DY25" i="17"/>
  <c r="BT25" i="17"/>
  <c r="DX25" i="17"/>
  <c r="BS25" i="17"/>
  <c r="DW25" i="17"/>
  <c r="BR25" i="17"/>
  <c r="DV25" i="17"/>
  <c r="BQ25" i="17"/>
  <c r="DU25" i="17"/>
  <c r="BP25" i="17"/>
  <c r="DT25" i="17"/>
  <c r="BO25" i="17"/>
  <c r="DS25" i="17"/>
  <c r="BN25" i="17"/>
  <c r="DR25" i="17"/>
  <c r="BM25" i="17"/>
  <c r="DQ25" i="17"/>
  <c r="BL25" i="17"/>
  <c r="DP25" i="17"/>
  <c r="BK25" i="17"/>
  <c r="DO25" i="17"/>
  <c r="BJ25" i="17"/>
  <c r="DN25" i="17"/>
  <c r="DM25" i="17"/>
  <c r="DL25" i="17"/>
  <c r="DK25" i="17"/>
  <c r="DJ25" i="17"/>
  <c r="DI25" i="17"/>
  <c r="DH25" i="17"/>
  <c r="DG25" i="17"/>
  <c r="DF25" i="17"/>
  <c r="DE25" i="17"/>
  <c r="DD25" i="17"/>
  <c r="DC25" i="17"/>
  <c r="DB25" i="17"/>
  <c r="DA25" i="17"/>
  <c r="CZ24" i="17"/>
  <c r="FF24" i="17"/>
  <c r="CY24" i="17"/>
  <c r="FC24" i="17"/>
  <c r="CX24" i="17"/>
  <c r="FB24" i="17"/>
  <c r="CW24" i="17"/>
  <c r="FA24" i="17"/>
  <c r="CV24" i="17"/>
  <c r="EZ24" i="17"/>
  <c r="CU24" i="17"/>
  <c r="EY24" i="17"/>
  <c r="CT24" i="17"/>
  <c r="EX24" i="17"/>
  <c r="CS24" i="17"/>
  <c r="EW24" i="17"/>
  <c r="CR24" i="17"/>
  <c r="EV24" i="17"/>
  <c r="CQ24" i="17"/>
  <c r="EU24" i="17"/>
  <c r="CP24" i="17"/>
  <c r="ET24" i="17"/>
  <c r="CO24" i="17"/>
  <c r="ES24" i="17"/>
  <c r="CN24" i="17"/>
  <c r="ER24" i="17"/>
  <c r="CM24" i="17"/>
  <c r="EQ24" i="17"/>
  <c r="CL24" i="17"/>
  <c r="EP24" i="17"/>
  <c r="CK24" i="17"/>
  <c r="EO24" i="17"/>
  <c r="CJ24" i="17"/>
  <c r="EN24" i="17"/>
  <c r="CI24" i="17"/>
  <c r="EM24" i="17"/>
  <c r="CH24" i="17"/>
  <c r="EL24" i="17"/>
  <c r="CG24" i="17"/>
  <c r="EK24" i="17"/>
  <c r="CF24" i="17"/>
  <c r="EJ24" i="17"/>
  <c r="CE24" i="17"/>
  <c r="EI24" i="17"/>
  <c r="CD24" i="17"/>
  <c r="EH24" i="17"/>
  <c r="CC24" i="17"/>
  <c r="EG24" i="17"/>
  <c r="CB24" i="17"/>
  <c r="EF24" i="17"/>
  <c r="CA24" i="17"/>
  <c r="EE24" i="17"/>
  <c r="BZ24" i="17"/>
  <c r="ED24" i="17"/>
  <c r="BY24" i="17"/>
  <c r="EC24" i="17"/>
  <c r="BX24" i="17"/>
  <c r="EB24" i="17"/>
  <c r="BW24" i="17"/>
  <c r="EA24" i="17"/>
  <c r="BV24" i="17"/>
  <c r="DZ24" i="17"/>
  <c r="BU24" i="17"/>
  <c r="DY24" i="17"/>
  <c r="BT24" i="17"/>
  <c r="DX24" i="17"/>
  <c r="BS24" i="17"/>
  <c r="DW24" i="17"/>
  <c r="BR24" i="17"/>
  <c r="DV24" i="17"/>
  <c r="BQ24" i="17"/>
  <c r="DU24" i="17"/>
  <c r="BP24" i="17"/>
  <c r="DT24" i="17"/>
  <c r="BO24" i="17"/>
  <c r="DS24" i="17"/>
  <c r="BN24" i="17"/>
  <c r="DR24" i="17"/>
  <c r="BM24" i="17"/>
  <c r="DQ24" i="17"/>
  <c r="BL24" i="17"/>
  <c r="DP24" i="17"/>
  <c r="BK24" i="17"/>
  <c r="DO24" i="17"/>
  <c r="BJ24" i="17"/>
  <c r="DN24" i="17"/>
  <c r="DM24" i="17"/>
  <c r="DL24" i="17"/>
  <c r="DK24" i="17"/>
  <c r="DJ24" i="17"/>
  <c r="DI24" i="17"/>
  <c r="DH24" i="17"/>
  <c r="DG24" i="17"/>
  <c r="DF24" i="17"/>
  <c r="DE24" i="17"/>
  <c r="DD24" i="17"/>
  <c r="DC24" i="17"/>
  <c r="DB24" i="17"/>
  <c r="DA24" i="17"/>
  <c r="CZ23" i="17"/>
  <c r="FF23" i="17"/>
  <c r="CY23" i="17"/>
  <c r="FC23" i="17"/>
  <c r="CX23" i="17"/>
  <c r="FB23" i="17"/>
  <c r="CW23" i="17"/>
  <c r="FA23" i="17"/>
  <c r="CV23" i="17"/>
  <c r="EZ23" i="17"/>
  <c r="CU23" i="17"/>
  <c r="EY23" i="17"/>
  <c r="CT23" i="17"/>
  <c r="EX23" i="17"/>
  <c r="CS23" i="17"/>
  <c r="EW23" i="17"/>
  <c r="CR23" i="17"/>
  <c r="EV23" i="17"/>
  <c r="CQ23" i="17"/>
  <c r="EU23" i="17"/>
  <c r="CP23" i="17"/>
  <c r="ET23" i="17"/>
  <c r="CO23" i="17"/>
  <c r="ES23" i="17"/>
  <c r="CN23" i="17"/>
  <c r="ER23" i="17"/>
  <c r="CM23" i="17"/>
  <c r="EQ23" i="17"/>
  <c r="CL23" i="17"/>
  <c r="EP23" i="17"/>
  <c r="CK23" i="17"/>
  <c r="EO23" i="17"/>
  <c r="CJ23" i="17"/>
  <c r="EN23" i="17"/>
  <c r="CI23" i="17"/>
  <c r="EM23" i="17"/>
  <c r="CH23" i="17"/>
  <c r="EL23" i="17"/>
  <c r="CG23" i="17"/>
  <c r="EK23" i="17"/>
  <c r="CF23" i="17"/>
  <c r="EJ23" i="17"/>
  <c r="CE23" i="17"/>
  <c r="EI23" i="17"/>
  <c r="CD23" i="17"/>
  <c r="EH23" i="17"/>
  <c r="CC23" i="17"/>
  <c r="EG23" i="17"/>
  <c r="CB23" i="17"/>
  <c r="EF23" i="17"/>
  <c r="CA23" i="17"/>
  <c r="EE23" i="17"/>
  <c r="BZ23" i="17"/>
  <c r="ED23" i="17"/>
  <c r="BY23" i="17"/>
  <c r="EC23" i="17"/>
  <c r="BX23" i="17"/>
  <c r="EB23" i="17"/>
  <c r="BW23" i="17"/>
  <c r="EA23" i="17"/>
  <c r="BV23" i="17"/>
  <c r="DZ23" i="17"/>
  <c r="BU23" i="17"/>
  <c r="DY23" i="17"/>
  <c r="BT23" i="17"/>
  <c r="DX23" i="17"/>
  <c r="BS23" i="17"/>
  <c r="DW23" i="17"/>
  <c r="BR23" i="17"/>
  <c r="DV23" i="17"/>
  <c r="BQ23" i="17"/>
  <c r="DU23" i="17"/>
  <c r="BP23" i="17"/>
  <c r="DT23" i="17"/>
  <c r="BO23" i="17"/>
  <c r="DS23" i="17"/>
  <c r="BN23" i="17"/>
  <c r="DR23" i="17"/>
  <c r="BM23" i="17"/>
  <c r="DQ23" i="17"/>
  <c r="BL23" i="17"/>
  <c r="DP23" i="17"/>
  <c r="BK23" i="17"/>
  <c r="DO23" i="17"/>
  <c r="BJ23" i="17"/>
  <c r="DN23" i="17"/>
  <c r="DM23" i="17"/>
  <c r="DL23" i="17"/>
  <c r="DK23" i="17"/>
  <c r="DJ23" i="17"/>
  <c r="DI23" i="17"/>
  <c r="DH23" i="17"/>
  <c r="DG23" i="17"/>
  <c r="DF23" i="17"/>
  <c r="DE23" i="17"/>
  <c r="DD23" i="17"/>
  <c r="DC23" i="17"/>
  <c r="DB23" i="17"/>
  <c r="DA23" i="17"/>
  <c r="CZ22" i="17"/>
  <c r="FF22" i="17"/>
  <c r="CY22" i="17"/>
  <c r="FC22" i="17"/>
  <c r="CX22" i="17"/>
  <c r="FB22" i="17"/>
  <c r="CW22" i="17"/>
  <c r="FA22" i="17"/>
  <c r="CV22" i="17"/>
  <c r="EZ22" i="17"/>
  <c r="CU22" i="17"/>
  <c r="EY22" i="17"/>
  <c r="CT22" i="17"/>
  <c r="EX22" i="17"/>
  <c r="CS22" i="17"/>
  <c r="EW22" i="17"/>
  <c r="CR22" i="17"/>
  <c r="EV22" i="17"/>
  <c r="CQ22" i="17"/>
  <c r="EU22" i="17"/>
  <c r="CP22" i="17"/>
  <c r="ET22" i="17"/>
  <c r="CO22" i="17"/>
  <c r="ES22" i="17"/>
  <c r="CN22" i="17"/>
  <c r="ER22" i="17"/>
  <c r="CM22" i="17"/>
  <c r="EQ22" i="17"/>
  <c r="CL22" i="17"/>
  <c r="EP22" i="17"/>
  <c r="CK22" i="17"/>
  <c r="EO22" i="17"/>
  <c r="CJ22" i="17"/>
  <c r="EN22" i="17"/>
  <c r="CI22" i="17"/>
  <c r="EM22" i="17"/>
  <c r="CH22" i="17"/>
  <c r="EL22" i="17"/>
  <c r="CG22" i="17"/>
  <c r="EK22" i="17"/>
  <c r="CF22" i="17"/>
  <c r="EJ22" i="17"/>
  <c r="CE22" i="17"/>
  <c r="EI22" i="17"/>
  <c r="CD22" i="17"/>
  <c r="EH22" i="17"/>
  <c r="CC22" i="17"/>
  <c r="EG22" i="17"/>
  <c r="CB22" i="17"/>
  <c r="EF22" i="17"/>
  <c r="CA22" i="17"/>
  <c r="EE22" i="17"/>
  <c r="BZ22" i="17"/>
  <c r="ED22" i="17"/>
  <c r="BY22" i="17"/>
  <c r="EC22" i="17"/>
  <c r="BX22" i="17"/>
  <c r="EB22" i="17"/>
  <c r="BW22" i="17"/>
  <c r="EA22" i="17"/>
  <c r="BV22" i="17"/>
  <c r="DZ22" i="17"/>
  <c r="BU22" i="17"/>
  <c r="DY22" i="17"/>
  <c r="BT22" i="17"/>
  <c r="DX22" i="17"/>
  <c r="BS22" i="17"/>
  <c r="DW22" i="17"/>
  <c r="BR22" i="17"/>
  <c r="DV22" i="17"/>
  <c r="BQ22" i="17"/>
  <c r="DU22" i="17"/>
  <c r="BP22" i="17"/>
  <c r="DT22" i="17"/>
  <c r="BO22" i="17"/>
  <c r="DS22" i="17"/>
  <c r="BN22" i="17"/>
  <c r="DR22" i="17"/>
  <c r="BM22" i="17"/>
  <c r="DQ22" i="17"/>
  <c r="BL22" i="17"/>
  <c r="DP22" i="17"/>
  <c r="BK22" i="17"/>
  <c r="DO22" i="17"/>
  <c r="BJ22" i="17"/>
  <c r="DN22" i="17"/>
  <c r="DM22" i="17"/>
  <c r="DL22" i="17"/>
  <c r="DK22" i="17"/>
  <c r="DJ22" i="17"/>
  <c r="DI22" i="17"/>
  <c r="DH22" i="17"/>
  <c r="DG22" i="17"/>
  <c r="DF22" i="17"/>
  <c r="DE22" i="17"/>
  <c r="DD22" i="17"/>
  <c r="DC22" i="17"/>
  <c r="DB22" i="17"/>
  <c r="DA22" i="17"/>
  <c r="CZ21" i="17"/>
  <c r="FF21" i="17"/>
  <c r="CY21" i="17"/>
  <c r="FC21" i="17"/>
  <c r="CX21" i="17"/>
  <c r="FB21" i="17"/>
  <c r="CW21" i="17"/>
  <c r="FA21" i="17"/>
  <c r="CV21" i="17"/>
  <c r="EZ21" i="17"/>
  <c r="CU21" i="17"/>
  <c r="EY21" i="17"/>
  <c r="CT21" i="17"/>
  <c r="EX21" i="17"/>
  <c r="CS21" i="17"/>
  <c r="EW21" i="17"/>
  <c r="CR21" i="17"/>
  <c r="EV21" i="17"/>
  <c r="CQ21" i="17"/>
  <c r="EU21" i="17"/>
  <c r="CP21" i="17"/>
  <c r="ET21" i="17"/>
  <c r="CO21" i="17"/>
  <c r="ES21" i="17"/>
  <c r="CN21" i="17"/>
  <c r="ER21" i="17"/>
  <c r="CM21" i="17"/>
  <c r="EQ21" i="17"/>
  <c r="CL21" i="17"/>
  <c r="EP21" i="17"/>
  <c r="CK21" i="17"/>
  <c r="EO21" i="17"/>
  <c r="CJ21" i="17"/>
  <c r="EN21" i="17"/>
  <c r="CI21" i="17"/>
  <c r="EM21" i="17"/>
  <c r="CH21" i="17"/>
  <c r="EL21" i="17"/>
  <c r="CG21" i="17"/>
  <c r="EK21" i="17"/>
  <c r="CF21" i="17"/>
  <c r="EJ21" i="17"/>
  <c r="CE21" i="17"/>
  <c r="EI21" i="17"/>
  <c r="CD21" i="17"/>
  <c r="EH21" i="17"/>
  <c r="CC21" i="17"/>
  <c r="EG21" i="17"/>
  <c r="CB21" i="17"/>
  <c r="EF21" i="17"/>
  <c r="CA21" i="17"/>
  <c r="EE21" i="17"/>
  <c r="BZ21" i="17"/>
  <c r="ED21" i="17"/>
  <c r="BY21" i="17"/>
  <c r="EC21" i="17"/>
  <c r="BX21" i="17"/>
  <c r="EB21" i="17"/>
  <c r="BW21" i="17"/>
  <c r="EA21" i="17"/>
  <c r="BV21" i="17"/>
  <c r="DZ21" i="17"/>
  <c r="BU21" i="17"/>
  <c r="DY21" i="17"/>
  <c r="BT21" i="17"/>
  <c r="DX21" i="17"/>
  <c r="BS21" i="17"/>
  <c r="DW21" i="17"/>
  <c r="BR21" i="17"/>
  <c r="DV21" i="17"/>
  <c r="BQ21" i="17"/>
  <c r="DU21" i="17"/>
  <c r="BP21" i="17"/>
  <c r="DT21" i="17"/>
  <c r="BO21" i="17"/>
  <c r="DS21" i="17"/>
  <c r="BN21" i="17"/>
  <c r="DR21" i="17"/>
  <c r="BM21" i="17"/>
  <c r="DQ21" i="17"/>
  <c r="BL21" i="17"/>
  <c r="DP21" i="17"/>
  <c r="BK21" i="17"/>
  <c r="DO21" i="17"/>
  <c r="BJ21" i="17"/>
  <c r="DN21" i="17"/>
  <c r="DM21" i="17"/>
  <c r="DL21" i="17"/>
  <c r="DK21" i="17"/>
  <c r="DJ21" i="17"/>
  <c r="DI21" i="17"/>
  <c r="DH21" i="17"/>
  <c r="DG21" i="17"/>
  <c r="DF21" i="17"/>
  <c r="DE21" i="17"/>
  <c r="DD21" i="17"/>
  <c r="DC21" i="17"/>
  <c r="DB21" i="17"/>
  <c r="DA21" i="17"/>
  <c r="CZ20" i="17"/>
  <c r="FF20" i="17"/>
  <c r="CY20" i="17"/>
  <c r="FC20" i="17"/>
  <c r="CX20" i="17"/>
  <c r="FB20" i="17"/>
  <c r="CW20" i="17"/>
  <c r="FA20" i="17"/>
  <c r="CV20" i="17"/>
  <c r="EZ20" i="17"/>
  <c r="CU20" i="17"/>
  <c r="EY20" i="17"/>
  <c r="CT20" i="17"/>
  <c r="EX20" i="17"/>
  <c r="CS20" i="17"/>
  <c r="EW20" i="17"/>
  <c r="CR20" i="17"/>
  <c r="EV20" i="17"/>
  <c r="CQ20" i="17"/>
  <c r="EU20" i="17"/>
  <c r="CP20" i="17"/>
  <c r="ET20" i="17"/>
  <c r="CO20" i="17"/>
  <c r="ES20" i="17"/>
  <c r="CN20" i="17"/>
  <c r="ER20" i="17"/>
  <c r="CM20" i="17"/>
  <c r="EQ20" i="17"/>
  <c r="CL20" i="17"/>
  <c r="EP20" i="17"/>
  <c r="CK20" i="17"/>
  <c r="EO20" i="17"/>
  <c r="CJ20" i="17"/>
  <c r="EN20" i="17"/>
  <c r="CI20" i="17"/>
  <c r="EM20" i="17"/>
  <c r="CH20" i="17"/>
  <c r="EL20" i="17"/>
  <c r="CG20" i="17"/>
  <c r="EK20" i="17"/>
  <c r="CF20" i="17"/>
  <c r="EJ20" i="17"/>
  <c r="CE20" i="17"/>
  <c r="EI20" i="17"/>
  <c r="CD20" i="17"/>
  <c r="EH20" i="17"/>
  <c r="CC20" i="17"/>
  <c r="EG20" i="17"/>
  <c r="CB20" i="17"/>
  <c r="EF20" i="17"/>
  <c r="CA20" i="17"/>
  <c r="EE20" i="17"/>
  <c r="BZ20" i="17"/>
  <c r="ED20" i="17"/>
  <c r="BY20" i="17"/>
  <c r="EC20" i="17"/>
  <c r="BX20" i="17"/>
  <c r="EB20" i="17"/>
  <c r="BW20" i="17"/>
  <c r="EA20" i="17"/>
  <c r="BV20" i="17"/>
  <c r="DZ20" i="17"/>
  <c r="BU20" i="17"/>
  <c r="DY20" i="17"/>
  <c r="BT20" i="17"/>
  <c r="DX20" i="17"/>
  <c r="BS20" i="17"/>
  <c r="DW20" i="17"/>
  <c r="BR20" i="17"/>
  <c r="DV20" i="17"/>
  <c r="BQ20" i="17"/>
  <c r="DU20" i="17"/>
  <c r="BP20" i="17"/>
  <c r="DT20" i="17"/>
  <c r="BO20" i="17"/>
  <c r="DS20" i="17"/>
  <c r="BN20" i="17"/>
  <c r="DR20" i="17"/>
  <c r="BM20" i="17"/>
  <c r="DQ20" i="17"/>
  <c r="BL20" i="17"/>
  <c r="DP20" i="17"/>
  <c r="BK20" i="17"/>
  <c r="DO20" i="17"/>
  <c r="BJ20" i="17"/>
  <c r="DN20" i="17"/>
  <c r="DM20" i="17"/>
  <c r="DL20" i="17"/>
  <c r="DK20" i="17"/>
  <c r="DJ20" i="17"/>
  <c r="DI20" i="17"/>
  <c r="DH20" i="17"/>
  <c r="DG20" i="17"/>
  <c r="DF20" i="17"/>
  <c r="DE20" i="17"/>
  <c r="DD20" i="17"/>
  <c r="DC20" i="17"/>
  <c r="DB20" i="17"/>
  <c r="DA20" i="17"/>
  <c r="CZ19" i="17"/>
  <c r="FF19" i="17"/>
  <c r="CY19" i="17"/>
  <c r="FC19" i="17"/>
  <c r="CX19" i="17"/>
  <c r="FB19" i="17"/>
  <c r="CW19" i="17"/>
  <c r="FA19" i="17"/>
  <c r="CV19" i="17"/>
  <c r="EZ19" i="17"/>
  <c r="CU19" i="17"/>
  <c r="EY19" i="17"/>
  <c r="CT19" i="17"/>
  <c r="EX19" i="17"/>
  <c r="CS19" i="17"/>
  <c r="EW19" i="17"/>
  <c r="CR19" i="17"/>
  <c r="EV19" i="17"/>
  <c r="CQ19" i="17"/>
  <c r="EU19" i="17"/>
  <c r="CP19" i="17"/>
  <c r="ET19" i="17"/>
  <c r="CO19" i="17"/>
  <c r="ES19" i="17"/>
  <c r="CN19" i="17"/>
  <c r="ER19" i="17"/>
  <c r="CM19" i="17"/>
  <c r="EQ19" i="17"/>
  <c r="CL19" i="17"/>
  <c r="EP19" i="17"/>
  <c r="CK19" i="17"/>
  <c r="EO19" i="17"/>
  <c r="CJ19" i="17"/>
  <c r="EN19" i="17"/>
  <c r="CI19" i="17"/>
  <c r="EM19" i="17"/>
  <c r="CH19" i="17"/>
  <c r="EL19" i="17"/>
  <c r="CG19" i="17"/>
  <c r="EK19" i="17"/>
  <c r="CF19" i="17"/>
  <c r="EJ19" i="17"/>
  <c r="CE19" i="17"/>
  <c r="EI19" i="17"/>
  <c r="CD19" i="17"/>
  <c r="EH19" i="17"/>
  <c r="CC19" i="17"/>
  <c r="EG19" i="17"/>
  <c r="CB19" i="17"/>
  <c r="EF19" i="17"/>
  <c r="CA19" i="17"/>
  <c r="EE19" i="17"/>
  <c r="BZ19" i="17"/>
  <c r="ED19" i="17"/>
  <c r="BY19" i="17"/>
  <c r="EC19" i="17"/>
  <c r="BX19" i="17"/>
  <c r="EB19" i="17"/>
  <c r="BW19" i="17"/>
  <c r="EA19" i="17"/>
  <c r="BV19" i="17"/>
  <c r="DZ19" i="17"/>
  <c r="BU19" i="17"/>
  <c r="DY19" i="17"/>
  <c r="BT19" i="17"/>
  <c r="DX19" i="17"/>
  <c r="BS19" i="17"/>
  <c r="DW19" i="17"/>
  <c r="BR19" i="17"/>
  <c r="DV19" i="17"/>
  <c r="BQ19" i="17"/>
  <c r="DU19" i="17"/>
  <c r="BP19" i="17"/>
  <c r="DT19" i="17"/>
  <c r="BO19" i="17"/>
  <c r="DS19" i="17"/>
  <c r="BN19" i="17"/>
  <c r="DR19" i="17"/>
  <c r="BM19" i="17"/>
  <c r="DQ19" i="17"/>
  <c r="BL19" i="17"/>
  <c r="DP19" i="17"/>
  <c r="BK19" i="17"/>
  <c r="DO19" i="17"/>
  <c r="BJ19" i="17"/>
  <c r="DN19" i="17"/>
  <c r="DM19" i="17"/>
  <c r="DL19" i="17"/>
  <c r="DK19" i="17"/>
  <c r="DJ19" i="17"/>
  <c r="DI19" i="17"/>
  <c r="DH19" i="17"/>
  <c r="DG19" i="17"/>
  <c r="DF19" i="17"/>
  <c r="DE19" i="17"/>
  <c r="DD19" i="17"/>
  <c r="DC19" i="17"/>
  <c r="DB19" i="17"/>
  <c r="DA19" i="17"/>
  <c r="CZ18" i="17"/>
  <c r="FF18" i="17"/>
  <c r="CY18" i="17"/>
  <c r="FC18" i="17"/>
  <c r="CX18" i="17"/>
  <c r="FB18" i="17"/>
  <c r="CW18" i="17"/>
  <c r="FA18" i="17"/>
  <c r="CV18" i="17"/>
  <c r="EZ18" i="17"/>
  <c r="CU18" i="17"/>
  <c r="EY18" i="17"/>
  <c r="CT18" i="17"/>
  <c r="EX18" i="17"/>
  <c r="CS18" i="17"/>
  <c r="EW18" i="17"/>
  <c r="CR18" i="17"/>
  <c r="EV18" i="17"/>
  <c r="CQ18" i="17"/>
  <c r="EU18" i="17"/>
  <c r="CP18" i="17"/>
  <c r="ET18" i="17"/>
  <c r="CO18" i="17"/>
  <c r="ES18" i="17"/>
  <c r="CN18" i="17"/>
  <c r="ER18" i="17"/>
  <c r="CM18" i="17"/>
  <c r="EQ18" i="17"/>
  <c r="CL18" i="17"/>
  <c r="EP18" i="17"/>
  <c r="CK18" i="17"/>
  <c r="EO18" i="17"/>
  <c r="CJ18" i="17"/>
  <c r="EN18" i="17"/>
  <c r="CI18" i="17"/>
  <c r="EM18" i="17"/>
  <c r="CH18" i="17"/>
  <c r="EL18" i="17"/>
  <c r="CG18" i="17"/>
  <c r="EK18" i="17"/>
  <c r="CF18" i="17"/>
  <c r="EJ18" i="17"/>
  <c r="CE18" i="17"/>
  <c r="EI18" i="17"/>
  <c r="CD18" i="17"/>
  <c r="EH18" i="17"/>
  <c r="CC18" i="17"/>
  <c r="EG18" i="17"/>
  <c r="CB18" i="17"/>
  <c r="EF18" i="17"/>
  <c r="CA18" i="17"/>
  <c r="EE18" i="17"/>
  <c r="BZ18" i="17"/>
  <c r="ED18" i="17"/>
  <c r="BY18" i="17"/>
  <c r="EC18" i="17"/>
  <c r="BX18" i="17"/>
  <c r="EB18" i="17"/>
  <c r="BW18" i="17"/>
  <c r="EA18" i="17"/>
  <c r="BV18" i="17"/>
  <c r="DZ18" i="17"/>
  <c r="BU18" i="17"/>
  <c r="DY18" i="17"/>
  <c r="BT18" i="17"/>
  <c r="DX18" i="17"/>
  <c r="BS18" i="17"/>
  <c r="DW18" i="17"/>
  <c r="BR18" i="17"/>
  <c r="DV18" i="17"/>
  <c r="BQ18" i="17"/>
  <c r="DU18" i="17"/>
  <c r="BP18" i="17"/>
  <c r="DT18" i="17"/>
  <c r="BO18" i="17"/>
  <c r="DS18" i="17"/>
  <c r="BN18" i="17"/>
  <c r="DR18" i="17"/>
  <c r="BM18" i="17"/>
  <c r="DQ18" i="17"/>
  <c r="BL18" i="17"/>
  <c r="DP18" i="17"/>
  <c r="BK18" i="17"/>
  <c r="DO18" i="17"/>
  <c r="BJ18" i="17"/>
  <c r="DN18" i="17"/>
  <c r="DM18" i="17"/>
  <c r="DL18" i="17"/>
  <c r="DK18" i="17"/>
  <c r="DJ18" i="17"/>
  <c r="DI18" i="17"/>
  <c r="DH18" i="17"/>
  <c r="DG18" i="17"/>
  <c r="DF18" i="17"/>
  <c r="DE18" i="17"/>
  <c r="DD18" i="17"/>
  <c r="DC18" i="17"/>
  <c r="DB18" i="17"/>
  <c r="DA18" i="17"/>
  <c r="CZ17" i="17"/>
  <c r="FF17" i="17"/>
  <c r="CY17" i="17"/>
  <c r="FC17" i="17"/>
  <c r="CX17" i="17"/>
  <c r="FB17" i="17"/>
  <c r="CW17" i="17"/>
  <c r="FA17" i="17"/>
  <c r="CV17" i="17"/>
  <c r="EZ17" i="17"/>
  <c r="CU17" i="17"/>
  <c r="EY17" i="17"/>
  <c r="CT17" i="17"/>
  <c r="EX17" i="17"/>
  <c r="CS17" i="17"/>
  <c r="EW17" i="17"/>
  <c r="CR17" i="17"/>
  <c r="EV17" i="17"/>
  <c r="CQ17" i="17"/>
  <c r="EU17" i="17"/>
  <c r="CP17" i="17"/>
  <c r="ET17" i="17"/>
  <c r="CO17" i="17"/>
  <c r="ES17" i="17"/>
  <c r="CN17" i="17"/>
  <c r="ER17" i="17"/>
  <c r="CM17" i="17"/>
  <c r="EQ17" i="17"/>
  <c r="CL17" i="17"/>
  <c r="EP17" i="17"/>
  <c r="CK17" i="17"/>
  <c r="EO17" i="17"/>
  <c r="CJ17" i="17"/>
  <c r="EN17" i="17"/>
  <c r="CI17" i="17"/>
  <c r="EM17" i="17"/>
  <c r="CH17" i="17"/>
  <c r="EL17" i="17"/>
  <c r="CG17" i="17"/>
  <c r="EK17" i="17"/>
  <c r="CF17" i="17"/>
  <c r="EJ17" i="17"/>
  <c r="CE17" i="17"/>
  <c r="EI17" i="17"/>
  <c r="CD17" i="17"/>
  <c r="EH17" i="17"/>
  <c r="CC17" i="17"/>
  <c r="EG17" i="17"/>
  <c r="CB17" i="17"/>
  <c r="EF17" i="17"/>
  <c r="CA17" i="17"/>
  <c r="EE17" i="17"/>
  <c r="BZ17" i="17"/>
  <c r="ED17" i="17"/>
  <c r="BY17" i="17"/>
  <c r="EC17" i="17"/>
  <c r="BX17" i="17"/>
  <c r="EB17" i="17"/>
  <c r="BW17" i="17"/>
  <c r="EA17" i="17"/>
  <c r="BV17" i="17"/>
  <c r="DZ17" i="17"/>
  <c r="BU17" i="17"/>
  <c r="DY17" i="17"/>
  <c r="BT17" i="17"/>
  <c r="DX17" i="17"/>
  <c r="BS17" i="17"/>
  <c r="DW17" i="17"/>
  <c r="BR17" i="17"/>
  <c r="DV17" i="17"/>
  <c r="BQ17" i="17"/>
  <c r="DU17" i="17"/>
  <c r="BP17" i="17"/>
  <c r="DT17" i="17"/>
  <c r="BO17" i="17"/>
  <c r="DS17" i="17"/>
  <c r="BN17" i="17"/>
  <c r="DR17" i="17"/>
  <c r="BM17" i="17"/>
  <c r="DQ17" i="17"/>
  <c r="BL17" i="17"/>
  <c r="DP17" i="17"/>
  <c r="BK17" i="17"/>
  <c r="DO17" i="17"/>
  <c r="BJ17" i="17"/>
  <c r="DN17" i="17"/>
  <c r="DM17" i="17"/>
  <c r="DL17" i="17"/>
  <c r="DK17" i="17"/>
  <c r="DJ17" i="17"/>
  <c r="DI17" i="17"/>
  <c r="DH17" i="17"/>
  <c r="DG17" i="17"/>
  <c r="DF17" i="17"/>
  <c r="DE17" i="17"/>
  <c r="DD17" i="17"/>
  <c r="DC17" i="17"/>
  <c r="DB17" i="17"/>
  <c r="DA17" i="17"/>
  <c r="CZ16" i="17"/>
  <c r="FF16" i="17"/>
  <c r="CY16" i="17"/>
  <c r="FC16" i="17"/>
  <c r="CX16" i="17"/>
  <c r="FB16" i="17"/>
  <c r="CW16" i="17"/>
  <c r="FA16" i="17"/>
  <c r="CV16" i="17"/>
  <c r="EZ16" i="17"/>
  <c r="CU16" i="17"/>
  <c r="EY16" i="17"/>
  <c r="CT16" i="17"/>
  <c r="EX16" i="17"/>
  <c r="CS16" i="17"/>
  <c r="EW16" i="17"/>
  <c r="CR16" i="17"/>
  <c r="EV16" i="17"/>
  <c r="CQ16" i="17"/>
  <c r="EU16" i="17"/>
  <c r="CP16" i="17"/>
  <c r="ET16" i="17"/>
  <c r="CO16" i="17"/>
  <c r="ES16" i="17"/>
  <c r="CN16" i="17"/>
  <c r="ER16" i="17"/>
  <c r="CM16" i="17"/>
  <c r="EQ16" i="17"/>
  <c r="CL16" i="17"/>
  <c r="EP16" i="17"/>
  <c r="CK16" i="17"/>
  <c r="EO16" i="17"/>
  <c r="CJ16" i="17"/>
  <c r="EN16" i="17"/>
  <c r="CI16" i="17"/>
  <c r="EM16" i="17"/>
  <c r="CH16" i="17"/>
  <c r="EL16" i="17"/>
  <c r="CG16" i="17"/>
  <c r="EK16" i="17"/>
  <c r="CF16" i="17"/>
  <c r="EJ16" i="17"/>
  <c r="CE16" i="17"/>
  <c r="EI16" i="17"/>
  <c r="CD16" i="17"/>
  <c r="EH16" i="17"/>
  <c r="CC16" i="17"/>
  <c r="EG16" i="17"/>
  <c r="CB16" i="17"/>
  <c r="EF16" i="17"/>
  <c r="CA16" i="17"/>
  <c r="EE16" i="17"/>
  <c r="BZ16" i="17"/>
  <c r="ED16" i="17"/>
  <c r="BY16" i="17"/>
  <c r="EC16" i="17"/>
  <c r="BX16" i="17"/>
  <c r="EB16" i="17"/>
  <c r="BW16" i="17"/>
  <c r="EA16" i="17"/>
  <c r="BV16" i="17"/>
  <c r="DZ16" i="17"/>
  <c r="BU16" i="17"/>
  <c r="DY16" i="17"/>
  <c r="BT16" i="17"/>
  <c r="DX16" i="17"/>
  <c r="BS16" i="17"/>
  <c r="DW16" i="17"/>
  <c r="BR16" i="17"/>
  <c r="DV16" i="17"/>
  <c r="BQ16" i="17"/>
  <c r="DU16" i="17"/>
  <c r="BP16" i="17"/>
  <c r="DT16" i="17"/>
  <c r="BO16" i="17"/>
  <c r="DS16" i="17"/>
  <c r="BN16" i="17"/>
  <c r="DR16" i="17"/>
  <c r="BM16" i="17"/>
  <c r="DQ16" i="17"/>
  <c r="BL16" i="17"/>
  <c r="DP16" i="17"/>
  <c r="BK16" i="17"/>
  <c r="DO16" i="17"/>
  <c r="BJ16" i="17"/>
  <c r="DN16" i="17"/>
  <c r="DM16" i="17"/>
  <c r="DL16" i="17"/>
  <c r="DK16" i="17"/>
  <c r="DJ16" i="17"/>
  <c r="DI16" i="17"/>
  <c r="DH16" i="17"/>
  <c r="DG16" i="17"/>
  <c r="DF16" i="17"/>
  <c r="DE16" i="17"/>
  <c r="DD16" i="17"/>
  <c r="DC16" i="17"/>
  <c r="DB16" i="17"/>
  <c r="DA16" i="17"/>
  <c r="CZ15" i="17"/>
  <c r="FF15" i="17"/>
  <c r="CY15" i="17"/>
  <c r="FC15" i="17"/>
  <c r="CX15" i="17"/>
  <c r="FB15" i="17"/>
  <c r="CW15" i="17"/>
  <c r="FA15" i="17"/>
  <c r="CV15" i="17"/>
  <c r="EZ15" i="17"/>
  <c r="CU15" i="17"/>
  <c r="EY15" i="17"/>
  <c r="CT15" i="17"/>
  <c r="EX15" i="17"/>
  <c r="CS15" i="17"/>
  <c r="EW15" i="17"/>
  <c r="CR15" i="17"/>
  <c r="EV15" i="17"/>
  <c r="CQ15" i="17"/>
  <c r="EU15" i="17"/>
  <c r="CP15" i="17"/>
  <c r="ET15" i="17"/>
  <c r="CO15" i="17"/>
  <c r="ES15" i="17"/>
  <c r="CN15" i="17"/>
  <c r="ER15" i="17"/>
  <c r="CM15" i="17"/>
  <c r="EQ15" i="17"/>
  <c r="CL15" i="17"/>
  <c r="EP15" i="17"/>
  <c r="CK15" i="17"/>
  <c r="EO15" i="17"/>
  <c r="CJ15" i="17"/>
  <c r="EN15" i="17"/>
  <c r="CI15" i="17"/>
  <c r="EM15" i="17"/>
  <c r="CH15" i="17"/>
  <c r="EL15" i="17"/>
  <c r="CG15" i="17"/>
  <c r="EK15" i="17"/>
  <c r="CF15" i="17"/>
  <c r="EJ15" i="17"/>
  <c r="CE15" i="17"/>
  <c r="EI15" i="17"/>
  <c r="CD15" i="17"/>
  <c r="EH15" i="17"/>
  <c r="CC15" i="17"/>
  <c r="EG15" i="17"/>
  <c r="CB15" i="17"/>
  <c r="EF15" i="17"/>
  <c r="CA15" i="17"/>
  <c r="EE15" i="17"/>
  <c r="BZ15" i="17"/>
  <c r="ED15" i="17"/>
  <c r="BY15" i="17"/>
  <c r="EC15" i="17"/>
  <c r="BX15" i="17"/>
  <c r="EB15" i="17"/>
  <c r="BW15" i="17"/>
  <c r="EA15" i="17"/>
  <c r="BV15" i="17"/>
  <c r="DZ15" i="17"/>
  <c r="BU15" i="17"/>
  <c r="DY15" i="17"/>
  <c r="BT15" i="17"/>
  <c r="DX15" i="17"/>
  <c r="BS15" i="17"/>
  <c r="DW15" i="17"/>
  <c r="BR15" i="17"/>
  <c r="DV15" i="17"/>
  <c r="BQ15" i="17"/>
  <c r="DU15" i="17"/>
  <c r="BP15" i="17"/>
  <c r="DT15" i="17"/>
  <c r="BO15" i="17"/>
  <c r="DS15" i="17"/>
  <c r="BN15" i="17"/>
  <c r="DR15" i="17"/>
  <c r="BM15" i="17"/>
  <c r="DQ15" i="17"/>
  <c r="BL15" i="17"/>
  <c r="DP15" i="17"/>
  <c r="BK15" i="17"/>
  <c r="DO15" i="17"/>
  <c r="BJ15" i="17"/>
  <c r="DN15" i="17"/>
  <c r="DM15" i="17"/>
  <c r="DL15" i="17"/>
  <c r="DK15" i="17"/>
  <c r="DJ15" i="17"/>
  <c r="DI15" i="17"/>
  <c r="DH15" i="17"/>
  <c r="DG15" i="17"/>
  <c r="DF15" i="17"/>
  <c r="DE15" i="17"/>
  <c r="DD15" i="17"/>
  <c r="DC15" i="17"/>
  <c r="DB15" i="17"/>
  <c r="DA15" i="17"/>
  <c r="CZ14" i="17"/>
  <c r="FF14" i="17"/>
  <c r="CY14" i="17"/>
  <c r="FC14" i="17"/>
  <c r="CX14" i="17"/>
  <c r="FB14" i="17"/>
  <c r="CW14" i="17"/>
  <c r="FA14" i="17"/>
  <c r="CV14" i="17"/>
  <c r="EZ14" i="17"/>
  <c r="CU14" i="17"/>
  <c r="EY14" i="17"/>
  <c r="CT14" i="17"/>
  <c r="EX14" i="17"/>
  <c r="CS14" i="17"/>
  <c r="EW14" i="17"/>
  <c r="CR14" i="17"/>
  <c r="EV14" i="17"/>
  <c r="CQ14" i="17"/>
  <c r="EU14" i="17"/>
  <c r="CP14" i="17"/>
  <c r="ET14" i="17"/>
  <c r="CO14" i="17"/>
  <c r="ES14" i="17"/>
  <c r="CN14" i="17"/>
  <c r="ER14" i="17"/>
  <c r="CM14" i="17"/>
  <c r="EQ14" i="17"/>
  <c r="CL14" i="17"/>
  <c r="EP14" i="17"/>
  <c r="CK14" i="17"/>
  <c r="EO14" i="17"/>
  <c r="CJ14" i="17"/>
  <c r="EN14" i="17"/>
  <c r="CI14" i="17"/>
  <c r="EM14" i="17"/>
  <c r="CH14" i="17"/>
  <c r="EL14" i="17"/>
  <c r="CG14" i="17"/>
  <c r="EK14" i="17"/>
  <c r="CF14" i="17"/>
  <c r="EJ14" i="17"/>
  <c r="CE14" i="17"/>
  <c r="EI14" i="17"/>
  <c r="CD14" i="17"/>
  <c r="EH14" i="17"/>
  <c r="CC14" i="17"/>
  <c r="EG14" i="17"/>
  <c r="CB14" i="17"/>
  <c r="EF14" i="17"/>
  <c r="CA14" i="17"/>
  <c r="EE14" i="17"/>
  <c r="BZ14" i="17"/>
  <c r="ED14" i="17"/>
  <c r="BY14" i="17"/>
  <c r="EC14" i="17"/>
  <c r="BX14" i="17"/>
  <c r="EB14" i="17"/>
  <c r="BW14" i="17"/>
  <c r="EA14" i="17"/>
  <c r="BV14" i="17"/>
  <c r="DZ14" i="17"/>
  <c r="BU14" i="17"/>
  <c r="DY14" i="17"/>
  <c r="BT14" i="17"/>
  <c r="DX14" i="17"/>
  <c r="BS14" i="17"/>
  <c r="DW14" i="17"/>
  <c r="BR14" i="17"/>
  <c r="DV14" i="17"/>
  <c r="BQ14" i="17"/>
  <c r="DU14" i="17"/>
  <c r="BP14" i="17"/>
  <c r="DT14" i="17"/>
  <c r="BO14" i="17"/>
  <c r="DS14" i="17"/>
  <c r="BN14" i="17"/>
  <c r="DR14" i="17"/>
  <c r="BM14" i="17"/>
  <c r="DQ14" i="17"/>
  <c r="BL14" i="17"/>
  <c r="DP14" i="17"/>
  <c r="BK14" i="17"/>
  <c r="DO14" i="17"/>
  <c r="BJ14" i="17"/>
  <c r="DN14" i="17"/>
  <c r="DM14" i="17"/>
  <c r="DL14" i="17"/>
  <c r="DK14" i="17"/>
  <c r="DJ14" i="17"/>
  <c r="DI14" i="17"/>
  <c r="DH14" i="17"/>
  <c r="DG14" i="17"/>
  <c r="DF14" i="17"/>
  <c r="DE14" i="17"/>
  <c r="DD14" i="17"/>
  <c r="DC14" i="17"/>
  <c r="DB14" i="17"/>
  <c r="DA14" i="17"/>
  <c r="CZ13" i="17"/>
  <c r="FF13" i="17"/>
  <c r="CY13" i="17"/>
  <c r="FC13" i="17"/>
  <c r="CX13" i="17"/>
  <c r="FB13" i="17"/>
  <c r="CW13" i="17"/>
  <c r="FA13" i="17"/>
  <c r="CV13" i="17"/>
  <c r="EZ13" i="17"/>
  <c r="CU13" i="17"/>
  <c r="EY13" i="17"/>
  <c r="CT13" i="17"/>
  <c r="EX13" i="17"/>
  <c r="CS13" i="17"/>
  <c r="EW13" i="17"/>
  <c r="CR13" i="17"/>
  <c r="EV13" i="17"/>
  <c r="CQ13" i="17"/>
  <c r="EU13" i="17"/>
  <c r="CP13" i="17"/>
  <c r="ET13" i="17"/>
  <c r="CO13" i="17"/>
  <c r="ES13" i="17"/>
  <c r="CN13" i="17"/>
  <c r="ER13" i="17"/>
  <c r="CM13" i="17"/>
  <c r="EQ13" i="17"/>
  <c r="CL13" i="17"/>
  <c r="EP13" i="17"/>
  <c r="CK13" i="17"/>
  <c r="EO13" i="17"/>
  <c r="CJ13" i="17"/>
  <c r="EN13" i="17"/>
  <c r="CI13" i="17"/>
  <c r="EM13" i="17"/>
  <c r="CH13" i="17"/>
  <c r="EL13" i="17"/>
  <c r="CG13" i="17"/>
  <c r="EK13" i="17"/>
  <c r="CF13" i="17"/>
  <c r="EJ13" i="17"/>
  <c r="CE13" i="17"/>
  <c r="EI13" i="17"/>
  <c r="CD13" i="17"/>
  <c r="EH13" i="17"/>
  <c r="CC13" i="17"/>
  <c r="EG13" i="17"/>
  <c r="CB13" i="17"/>
  <c r="EF13" i="17"/>
  <c r="CA13" i="17"/>
  <c r="EE13" i="17"/>
  <c r="BZ13" i="17"/>
  <c r="ED13" i="17"/>
  <c r="BY13" i="17"/>
  <c r="EC13" i="17"/>
  <c r="BX13" i="17"/>
  <c r="EB13" i="17"/>
  <c r="BW13" i="17"/>
  <c r="EA13" i="17"/>
  <c r="BV13" i="17"/>
  <c r="DZ13" i="17"/>
  <c r="BU13" i="17"/>
  <c r="DY13" i="17"/>
  <c r="BT13" i="17"/>
  <c r="DX13" i="17"/>
  <c r="BS13" i="17"/>
  <c r="DW13" i="17"/>
  <c r="BR13" i="17"/>
  <c r="DV13" i="17"/>
  <c r="BQ13" i="17"/>
  <c r="DU13" i="17"/>
  <c r="BP13" i="17"/>
  <c r="DT13" i="17"/>
  <c r="BO13" i="17"/>
  <c r="DS13" i="17"/>
  <c r="BN13" i="17"/>
  <c r="DR13" i="17"/>
  <c r="BM13" i="17"/>
  <c r="DQ13" i="17"/>
  <c r="BL13" i="17"/>
  <c r="DP13" i="17"/>
  <c r="BK13" i="17"/>
  <c r="DO13" i="17"/>
  <c r="BJ13" i="17"/>
  <c r="DN13" i="17"/>
  <c r="DM13" i="17"/>
  <c r="DL13" i="17"/>
  <c r="DK13" i="17"/>
  <c r="DJ13" i="17"/>
  <c r="DI13" i="17"/>
  <c r="DH13" i="17"/>
  <c r="DG13" i="17"/>
  <c r="DF13" i="17"/>
  <c r="DE13" i="17"/>
  <c r="DD13" i="17"/>
  <c r="DC13" i="17"/>
  <c r="DB13" i="17"/>
  <c r="DA13" i="17"/>
  <c r="CZ12" i="17"/>
  <c r="FF12" i="17"/>
  <c r="CY12" i="17"/>
  <c r="FC12" i="17"/>
  <c r="CX12" i="17"/>
  <c r="FB12" i="17"/>
  <c r="CW12" i="17"/>
  <c r="FA12" i="17"/>
  <c r="CV12" i="17"/>
  <c r="EZ12" i="17"/>
  <c r="CU12" i="17"/>
  <c r="EY12" i="17"/>
  <c r="CT12" i="17"/>
  <c r="EX12" i="17"/>
  <c r="CS12" i="17"/>
  <c r="EW12" i="17"/>
  <c r="CR12" i="17"/>
  <c r="EV12" i="17"/>
  <c r="CQ12" i="17"/>
  <c r="EU12" i="17"/>
  <c r="CP12" i="17"/>
  <c r="ET12" i="17"/>
  <c r="CO12" i="17"/>
  <c r="ES12" i="17"/>
  <c r="CN12" i="17"/>
  <c r="ER12" i="17"/>
  <c r="CM12" i="17"/>
  <c r="EQ12" i="17"/>
  <c r="CL12" i="17"/>
  <c r="EP12" i="17"/>
  <c r="CK12" i="17"/>
  <c r="EO12" i="17"/>
  <c r="CJ12" i="17"/>
  <c r="EN12" i="17"/>
  <c r="CI12" i="17"/>
  <c r="EM12" i="17"/>
  <c r="CH12" i="17"/>
  <c r="EL12" i="17"/>
  <c r="CG12" i="17"/>
  <c r="EK12" i="17"/>
  <c r="CF12" i="17"/>
  <c r="EJ12" i="17"/>
  <c r="CE12" i="17"/>
  <c r="EI12" i="17"/>
  <c r="CD12" i="17"/>
  <c r="EH12" i="17"/>
  <c r="CC12" i="17"/>
  <c r="EG12" i="17"/>
  <c r="CB12" i="17"/>
  <c r="EF12" i="17"/>
  <c r="CA12" i="17"/>
  <c r="EE12" i="17"/>
  <c r="BZ12" i="17"/>
  <c r="ED12" i="17"/>
  <c r="BY12" i="17"/>
  <c r="EC12" i="17"/>
  <c r="BX12" i="17"/>
  <c r="EB12" i="17"/>
  <c r="BW12" i="17"/>
  <c r="EA12" i="17"/>
  <c r="BV12" i="17"/>
  <c r="DZ12" i="17"/>
  <c r="BU12" i="17"/>
  <c r="DY12" i="17"/>
  <c r="BT12" i="17"/>
  <c r="DX12" i="17"/>
  <c r="BS12" i="17"/>
  <c r="DW12" i="17"/>
  <c r="BR12" i="17"/>
  <c r="DV12" i="17"/>
  <c r="BQ12" i="17"/>
  <c r="DU12" i="17"/>
  <c r="BP12" i="17"/>
  <c r="DT12" i="17"/>
  <c r="BO12" i="17"/>
  <c r="DS12" i="17"/>
  <c r="BN12" i="17"/>
  <c r="DR12" i="17"/>
  <c r="BM12" i="17"/>
  <c r="DQ12" i="17"/>
  <c r="BL12" i="17"/>
  <c r="DP12" i="17"/>
  <c r="BK12" i="17"/>
  <c r="DO12" i="17"/>
  <c r="BJ12" i="17"/>
  <c r="DN12" i="17"/>
  <c r="DM12" i="17"/>
  <c r="DL12" i="17"/>
  <c r="DK12" i="17"/>
  <c r="DJ12" i="17"/>
  <c r="DI12" i="17"/>
  <c r="DH12" i="17"/>
  <c r="DG12" i="17"/>
  <c r="DF12" i="17"/>
  <c r="DE12" i="17"/>
  <c r="DD12" i="17"/>
  <c r="DC12" i="17"/>
  <c r="DB12" i="17"/>
  <c r="DA12" i="17"/>
  <c r="CZ11" i="17"/>
  <c r="FF11" i="17"/>
  <c r="CY11" i="17"/>
  <c r="FC11" i="17"/>
  <c r="CX11" i="17"/>
  <c r="FB11" i="17"/>
  <c r="CW11" i="17"/>
  <c r="FA11" i="17"/>
  <c r="CV11" i="17"/>
  <c r="EZ11" i="17"/>
  <c r="CU11" i="17"/>
  <c r="EY11" i="17"/>
  <c r="CT11" i="17"/>
  <c r="EX11" i="17"/>
  <c r="CS11" i="17"/>
  <c r="EW11" i="17"/>
  <c r="CR11" i="17"/>
  <c r="EV11" i="17"/>
  <c r="CQ11" i="17"/>
  <c r="EU11" i="17"/>
  <c r="CP11" i="17"/>
  <c r="ET11" i="17"/>
  <c r="CO11" i="17"/>
  <c r="ES11" i="17"/>
  <c r="CN11" i="17"/>
  <c r="ER11" i="17"/>
  <c r="CM11" i="17"/>
  <c r="EQ11" i="17"/>
  <c r="CL11" i="17"/>
  <c r="EP11" i="17"/>
  <c r="CK11" i="17"/>
  <c r="EO11" i="17"/>
  <c r="CJ11" i="17"/>
  <c r="EN11" i="17"/>
  <c r="CI11" i="17"/>
  <c r="EM11" i="17"/>
  <c r="CH11" i="17"/>
  <c r="EL11" i="17"/>
  <c r="CG11" i="17"/>
  <c r="EK11" i="17"/>
  <c r="CF11" i="17"/>
  <c r="EJ11" i="17"/>
  <c r="CE11" i="17"/>
  <c r="EI11" i="17"/>
  <c r="CD11" i="17"/>
  <c r="EH11" i="17"/>
  <c r="CC11" i="17"/>
  <c r="EG11" i="17"/>
  <c r="CB11" i="17"/>
  <c r="EF11" i="17"/>
  <c r="CA11" i="17"/>
  <c r="EE11" i="17"/>
  <c r="BZ11" i="17"/>
  <c r="ED11" i="17"/>
  <c r="BY11" i="17"/>
  <c r="EC11" i="17"/>
  <c r="BX11" i="17"/>
  <c r="EB11" i="17"/>
  <c r="BW11" i="17"/>
  <c r="EA11" i="17"/>
  <c r="BV11" i="17"/>
  <c r="DZ11" i="17"/>
  <c r="BU11" i="17"/>
  <c r="DY11" i="17"/>
  <c r="BT11" i="17"/>
  <c r="DX11" i="17"/>
  <c r="BS11" i="17"/>
  <c r="DW11" i="17"/>
  <c r="BR11" i="17"/>
  <c r="DV11" i="17"/>
  <c r="BQ11" i="17"/>
  <c r="DU11" i="17"/>
  <c r="BP11" i="17"/>
  <c r="DT11" i="17"/>
  <c r="BO11" i="17"/>
  <c r="DS11" i="17"/>
  <c r="BN11" i="17"/>
  <c r="DR11" i="17"/>
  <c r="BM11" i="17"/>
  <c r="DQ11" i="17"/>
  <c r="BL11" i="17"/>
  <c r="DP11" i="17"/>
  <c r="BK11" i="17"/>
  <c r="DO11" i="17"/>
  <c r="BJ11" i="17"/>
  <c r="DN11" i="17"/>
  <c r="DM11" i="17"/>
  <c r="DL11" i="17"/>
  <c r="DK11" i="17"/>
  <c r="DJ11" i="17"/>
  <c r="DI11" i="17"/>
  <c r="DH11" i="17"/>
  <c r="DG11" i="17"/>
  <c r="DF11" i="17"/>
  <c r="DE11" i="17"/>
  <c r="DD11" i="17"/>
  <c r="DC11" i="17"/>
  <c r="DB11" i="17"/>
  <c r="DA11" i="17"/>
  <c r="CZ10" i="17"/>
  <c r="FF10" i="17"/>
  <c r="CY10" i="17"/>
  <c r="FC10" i="17"/>
  <c r="CX10" i="17"/>
  <c r="FB10" i="17"/>
  <c r="CW10" i="17"/>
  <c r="FA10" i="17"/>
  <c r="CV10" i="17"/>
  <c r="EZ10" i="17"/>
  <c r="CU10" i="17"/>
  <c r="EY10" i="17"/>
  <c r="CT10" i="17"/>
  <c r="EX10" i="17"/>
  <c r="CS10" i="17"/>
  <c r="EW10" i="17"/>
  <c r="CR10" i="17"/>
  <c r="EV10" i="17"/>
  <c r="CQ10" i="17"/>
  <c r="EU10" i="17"/>
  <c r="CP10" i="17"/>
  <c r="ET10" i="17"/>
  <c r="CO10" i="17"/>
  <c r="ES10" i="17"/>
  <c r="CN10" i="17"/>
  <c r="ER10" i="17"/>
  <c r="CM10" i="17"/>
  <c r="EQ10" i="17"/>
  <c r="CL10" i="17"/>
  <c r="EP10" i="17"/>
  <c r="CK10" i="17"/>
  <c r="EO10" i="17"/>
  <c r="CJ10" i="17"/>
  <c r="EN10" i="17"/>
  <c r="CI10" i="17"/>
  <c r="EM10" i="17"/>
  <c r="CH10" i="17"/>
  <c r="EL10" i="17"/>
  <c r="CG10" i="17"/>
  <c r="EK10" i="17"/>
  <c r="CF10" i="17"/>
  <c r="EJ10" i="17"/>
  <c r="CE10" i="17"/>
  <c r="EI10" i="17"/>
  <c r="CD10" i="17"/>
  <c r="EH10" i="17"/>
  <c r="CC10" i="17"/>
  <c r="EG10" i="17"/>
  <c r="CB10" i="17"/>
  <c r="EF10" i="17"/>
  <c r="CA10" i="17"/>
  <c r="EE10" i="17"/>
  <c r="BZ10" i="17"/>
  <c r="ED10" i="17"/>
  <c r="BY10" i="17"/>
  <c r="EC10" i="17"/>
  <c r="BX10" i="17"/>
  <c r="EB10" i="17"/>
  <c r="BW10" i="17"/>
  <c r="EA10" i="17"/>
  <c r="BV10" i="17"/>
  <c r="DZ10" i="17"/>
  <c r="BU10" i="17"/>
  <c r="DY10" i="17"/>
  <c r="BT10" i="17"/>
  <c r="DX10" i="17"/>
  <c r="BS10" i="17"/>
  <c r="DW10" i="17"/>
  <c r="BR10" i="17"/>
  <c r="DV10" i="17"/>
  <c r="BQ10" i="17"/>
  <c r="DU10" i="17"/>
  <c r="BP10" i="17"/>
  <c r="DT10" i="17"/>
  <c r="BO10" i="17"/>
  <c r="DS10" i="17"/>
  <c r="BN10" i="17"/>
  <c r="DR10" i="17"/>
  <c r="BM10" i="17"/>
  <c r="DQ10" i="17"/>
  <c r="BL10" i="17"/>
  <c r="DP10" i="17"/>
  <c r="BK10" i="17"/>
  <c r="DO10" i="17"/>
  <c r="BJ10" i="17"/>
  <c r="DN10" i="17"/>
  <c r="DM10" i="17"/>
  <c r="DL10" i="17"/>
  <c r="DK10" i="17"/>
  <c r="DJ10" i="17"/>
  <c r="DI10" i="17"/>
  <c r="DH10" i="17"/>
  <c r="DG10" i="17"/>
  <c r="DF10" i="17"/>
  <c r="DE10" i="17"/>
  <c r="DD10" i="17"/>
  <c r="DC10" i="17"/>
  <c r="DB10" i="17"/>
  <c r="DA10" i="17"/>
  <c r="CZ9" i="17"/>
  <c r="FF9" i="17"/>
  <c r="CY9" i="17"/>
  <c r="FC9" i="17"/>
  <c r="CX9" i="17"/>
  <c r="FB9" i="17"/>
  <c r="CW9" i="17"/>
  <c r="FA9" i="17"/>
  <c r="CV9" i="17"/>
  <c r="EZ9" i="17"/>
  <c r="CU9" i="17"/>
  <c r="EY9" i="17"/>
  <c r="CT9" i="17"/>
  <c r="EX9" i="17"/>
  <c r="CS9" i="17"/>
  <c r="EW9" i="17"/>
  <c r="CR9" i="17"/>
  <c r="EV9" i="17"/>
  <c r="CQ9" i="17"/>
  <c r="EU9" i="17"/>
  <c r="CP9" i="17"/>
  <c r="ET9" i="17"/>
  <c r="CO9" i="17"/>
  <c r="ES9" i="17"/>
  <c r="CN9" i="17"/>
  <c r="ER9" i="17"/>
  <c r="CM9" i="17"/>
  <c r="EQ9" i="17"/>
  <c r="CL9" i="17"/>
  <c r="EP9" i="17"/>
  <c r="CK9" i="17"/>
  <c r="EO9" i="17"/>
  <c r="CJ9" i="17"/>
  <c r="EN9" i="17"/>
  <c r="CI9" i="17"/>
  <c r="EM9" i="17"/>
  <c r="CH9" i="17"/>
  <c r="EL9" i="17"/>
  <c r="CG9" i="17"/>
  <c r="EK9" i="17"/>
  <c r="CF9" i="17"/>
  <c r="EJ9" i="17"/>
  <c r="CE9" i="17"/>
  <c r="EI9" i="17"/>
  <c r="CD9" i="17"/>
  <c r="EH9" i="17"/>
  <c r="CC9" i="17"/>
  <c r="EG9" i="17"/>
  <c r="CB9" i="17"/>
  <c r="EF9" i="17"/>
  <c r="CA9" i="17"/>
  <c r="EE9" i="17"/>
  <c r="BZ9" i="17"/>
  <c r="ED9" i="17"/>
  <c r="BY9" i="17"/>
  <c r="EC9" i="17"/>
  <c r="BX9" i="17"/>
  <c r="EB9" i="17"/>
  <c r="BW9" i="17"/>
  <c r="EA9" i="17"/>
  <c r="BV9" i="17"/>
  <c r="DZ9" i="17"/>
  <c r="BU9" i="17"/>
  <c r="DY9" i="17"/>
  <c r="BT9" i="17"/>
  <c r="DX9" i="17"/>
  <c r="BS9" i="17"/>
  <c r="DW9" i="17"/>
  <c r="BR9" i="17"/>
  <c r="DV9" i="17"/>
  <c r="BQ9" i="17"/>
  <c r="DU9" i="17"/>
  <c r="BP9" i="17"/>
  <c r="DT9" i="17"/>
  <c r="BO9" i="17"/>
  <c r="DS9" i="17"/>
  <c r="BN9" i="17"/>
  <c r="DR9" i="17"/>
  <c r="BM9" i="17"/>
  <c r="DQ9" i="17"/>
  <c r="BL9" i="17"/>
  <c r="DP9" i="17"/>
  <c r="BK9" i="17"/>
  <c r="DO9" i="17"/>
  <c r="BJ9" i="17"/>
  <c r="DN9" i="17"/>
  <c r="DM9" i="17"/>
  <c r="DL9" i="17"/>
  <c r="DK9" i="17"/>
  <c r="DJ9" i="17"/>
  <c r="DI9" i="17"/>
  <c r="DH9" i="17"/>
  <c r="DG9" i="17"/>
  <c r="DF9" i="17"/>
  <c r="DE9" i="17"/>
  <c r="DD9" i="17"/>
  <c r="DC9" i="17"/>
  <c r="DB9" i="17"/>
  <c r="DA9" i="17"/>
  <c r="CZ8" i="17"/>
  <c r="FF8" i="17"/>
  <c r="CY8" i="17"/>
  <c r="FC8" i="17"/>
  <c r="CX8" i="17"/>
  <c r="FB8" i="17"/>
  <c r="CW8" i="17"/>
  <c r="FA8" i="17"/>
  <c r="CV8" i="17"/>
  <c r="EZ8" i="17"/>
  <c r="CU8" i="17"/>
  <c r="EY8" i="17"/>
  <c r="CT8" i="17"/>
  <c r="EX8" i="17"/>
  <c r="CS8" i="17"/>
  <c r="EW8" i="17"/>
  <c r="CR8" i="17"/>
  <c r="EV8" i="17"/>
  <c r="CQ8" i="17"/>
  <c r="EU8" i="17"/>
  <c r="CP8" i="17"/>
  <c r="ET8" i="17"/>
  <c r="CO8" i="17"/>
  <c r="ES8" i="17"/>
  <c r="CN8" i="17"/>
  <c r="ER8" i="17"/>
  <c r="CM8" i="17"/>
  <c r="EQ8" i="17"/>
  <c r="CL8" i="17"/>
  <c r="EP8" i="17"/>
  <c r="CK8" i="17"/>
  <c r="EO8" i="17"/>
  <c r="CJ8" i="17"/>
  <c r="EN8" i="17"/>
  <c r="CI8" i="17"/>
  <c r="EM8" i="17"/>
  <c r="CH8" i="17"/>
  <c r="EL8" i="17"/>
  <c r="CG8" i="17"/>
  <c r="EK8" i="17"/>
  <c r="CF8" i="17"/>
  <c r="EJ8" i="17"/>
  <c r="CE8" i="17"/>
  <c r="EI8" i="17"/>
  <c r="CD8" i="17"/>
  <c r="EH8" i="17"/>
  <c r="CC8" i="17"/>
  <c r="EG8" i="17"/>
  <c r="CB8" i="17"/>
  <c r="EF8" i="17"/>
  <c r="CA8" i="17"/>
  <c r="EE8" i="17"/>
  <c r="BZ8" i="17"/>
  <c r="ED8" i="17"/>
  <c r="BY8" i="17"/>
  <c r="EC8" i="17"/>
  <c r="BX8" i="17"/>
  <c r="EB8" i="17"/>
  <c r="BW8" i="17"/>
  <c r="EA8" i="17"/>
  <c r="BV8" i="17"/>
  <c r="DZ8" i="17"/>
  <c r="BU8" i="17"/>
  <c r="DY8" i="17"/>
  <c r="BT8" i="17"/>
  <c r="DX8" i="17"/>
  <c r="BS8" i="17"/>
  <c r="DW8" i="17"/>
  <c r="BR8" i="17"/>
  <c r="DV8" i="17"/>
  <c r="BQ8" i="17"/>
  <c r="DU8" i="17"/>
  <c r="BP8" i="17"/>
  <c r="DT8" i="17"/>
  <c r="BO8" i="17"/>
  <c r="DS8" i="17"/>
  <c r="BN8" i="17"/>
  <c r="DR8" i="17"/>
  <c r="BM8" i="17"/>
  <c r="DQ8" i="17"/>
  <c r="BL8" i="17"/>
  <c r="DP8" i="17"/>
  <c r="BK8" i="17"/>
  <c r="DO8" i="17"/>
  <c r="BJ8" i="17"/>
  <c r="DN8" i="17"/>
  <c r="DM8" i="17"/>
  <c r="DL8" i="17"/>
  <c r="DK8" i="17"/>
  <c r="DJ8" i="17"/>
  <c r="DI8" i="17"/>
  <c r="DH8" i="17"/>
  <c r="DG8" i="17"/>
  <c r="DF8" i="17"/>
  <c r="DE8" i="17"/>
  <c r="DD8" i="17"/>
  <c r="DC8" i="17"/>
  <c r="DB8" i="17"/>
  <c r="DA8" i="17"/>
  <c r="CC54" i="16"/>
  <c r="EG54" i="16"/>
  <c r="CB54" i="16"/>
  <c r="EF54" i="16"/>
  <c r="CA54" i="16"/>
  <c r="EE54" i="16"/>
  <c r="BZ54" i="16"/>
  <c r="ED54" i="16"/>
  <c r="BY54" i="16"/>
  <c r="EC54" i="16"/>
  <c r="BX54" i="16"/>
  <c r="EB54" i="16"/>
  <c r="BW54" i="16"/>
  <c r="EA54" i="16"/>
  <c r="BV54" i="16"/>
  <c r="DZ54" i="16"/>
  <c r="BU54" i="16"/>
  <c r="DY54" i="16"/>
  <c r="BT54" i="16"/>
  <c r="DX54" i="16"/>
  <c r="BS54" i="16"/>
  <c r="DW54" i="16"/>
  <c r="BR54" i="16"/>
  <c r="DV54" i="16"/>
  <c r="BQ54" i="16"/>
  <c r="DU54" i="16"/>
  <c r="BP54" i="16"/>
  <c r="DT54" i="16"/>
  <c r="BO54" i="16"/>
  <c r="DS54" i="16"/>
  <c r="BN54" i="16"/>
  <c r="DR54" i="16"/>
  <c r="BM54" i="16"/>
  <c r="DQ54" i="16"/>
  <c r="BL54" i="16"/>
  <c r="DP54" i="16"/>
  <c r="BK54" i="16"/>
  <c r="DO54" i="16"/>
  <c r="BJ54" i="16"/>
  <c r="DN54" i="16"/>
  <c r="DM54" i="16"/>
  <c r="DL54" i="16"/>
  <c r="DK54" i="16"/>
  <c r="DJ54" i="16"/>
  <c r="DI54" i="16"/>
  <c r="CC53" i="16"/>
  <c r="EG53" i="16"/>
  <c r="CB53" i="16"/>
  <c r="EF53" i="16"/>
  <c r="CA53" i="16"/>
  <c r="EE53" i="16"/>
  <c r="BZ53" i="16"/>
  <c r="ED53" i="16"/>
  <c r="BY53" i="16"/>
  <c r="EC53" i="16"/>
  <c r="BX53" i="16"/>
  <c r="EB53" i="16"/>
  <c r="BW53" i="16"/>
  <c r="EA53" i="16"/>
  <c r="BV53" i="16"/>
  <c r="DZ53" i="16"/>
  <c r="BU53" i="16"/>
  <c r="DY53" i="16"/>
  <c r="BT53" i="16"/>
  <c r="DX53" i="16"/>
  <c r="BS53" i="16"/>
  <c r="DW53" i="16"/>
  <c r="BR53" i="16"/>
  <c r="DV53" i="16"/>
  <c r="BQ53" i="16"/>
  <c r="DU53" i="16"/>
  <c r="BP53" i="16"/>
  <c r="DT53" i="16"/>
  <c r="BO53" i="16"/>
  <c r="DS53" i="16"/>
  <c r="BN53" i="16"/>
  <c r="DR53" i="16"/>
  <c r="BM53" i="16"/>
  <c r="DQ53" i="16"/>
  <c r="BL53" i="16"/>
  <c r="DP53" i="16"/>
  <c r="BK53" i="16"/>
  <c r="DO53" i="16"/>
  <c r="BJ53" i="16"/>
  <c r="DN53" i="16"/>
  <c r="DM53" i="16"/>
  <c r="DL53" i="16"/>
  <c r="DK53" i="16"/>
  <c r="DJ53" i="16"/>
  <c r="DI53" i="16"/>
  <c r="CC52" i="16"/>
  <c r="EG52" i="16"/>
  <c r="CB52" i="16"/>
  <c r="EF52" i="16"/>
  <c r="CA52" i="16"/>
  <c r="EE52" i="16"/>
  <c r="BZ52" i="16"/>
  <c r="ED52" i="16"/>
  <c r="BY52" i="16"/>
  <c r="EC52" i="16"/>
  <c r="BX52" i="16"/>
  <c r="EB52" i="16"/>
  <c r="BW52" i="16"/>
  <c r="EA52" i="16"/>
  <c r="BV52" i="16"/>
  <c r="DZ52" i="16"/>
  <c r="BU52" i="16"/>
  <c r="DY52" i="16"/>
  <c r="BT52" i="16"/>
  <c r="DX52" i="16"/>
  <c r="BS52" i="16"/>
  <c r="DW52" i="16"/>
  <c r="BR52" i="16"/>
  <c r="DV52" i="16"/>
  <c r="BQ52" i="16"/>
  <c r="DU52" i="16"/>
  <c r="BP52" i="16"/>
  <c r="DT52" i="16"/>
  <c r="BO52" i="16"/>
  <c r="DS52" i="16"/>
  <c r="BN52" i="16"/>
  <c r="DR52" i="16"/>
  <c r="BM52" i="16"/>
  <c r="DQ52" i="16"/>
  <c r="BL52" i="16"/>
  <c r="DP52" i="16"/>
  <c r="BK52" i="16"/>
  <c r="DO52" i="16"/>
  <c r="BJ52" i="16"/>
  <c r="DN52" i="16"/>
  <c r="DM52" i="16"/>
  <c r="DL52" i="16"/>
  <c r="DK52" i="16"/>
  <c r="DJ52" i="16"/>
  <c r="DI52" i="16"/>
  <c r="CC51" i="16"/>
  <c r="EG51" i="16"/>
  <c r="CB51" i="16"/>
  <c r="EF51" i="16"/>
  <c r="CA51" i="16"/>
  <c r="EE51" i="16"/>
  <c r="BZ51" i="16"/>
  <c r="ED51" i="16"/>
  <c r="BY51" i="16"/>
  <c r="EC51" i="16"/>
  <c r="BX51" i="16"/>
  <c r="EB51" i="16"/>
  <c r="BW51" i="16"/>
  <c r="EA51" i="16"/>
  <c r="BV51" i="16"/>
  <c r="DZ51" i="16"/>
  <c r="BU51" i="16"/>
  <c r="DY51" i="16"/>
  <c r="BT51" i="16"/>
  <c r="DX51" i="16"/>
  <c r="BS51" i="16"/>
  <c r="DW51" i="16"/>
  <c r="BR51" i="16"/>
  <c r="DV51" i="16"/>
  <c r="BQ51" i="16"/>
  <c r="DU51" i="16"/>
  <c r="BP51" i="16"/>
  <c r="DT51" i="16"/>
  <c r="BO51" i="16"/>
  <c r="DS51" i="16"/>
  <c r="BN51" i="16"/>
  <c r="DR51" i="16"/>
  <c r="BM51" i="16"/>
  <c r="DQ51" i="16"/>
  <c r="BL51" i="16"/>
  <c r="DP51" i="16"/>
  <c r="BK51" i="16"/>
  <c r="DO51" i="16"/>
  <c r="BJ51" i="16"/>
  <c r="DN51" i="16"/>
  <c r="DM51" i="16"/>
  <c r="DL51" i="16"/>
  <c r="DK51" i="16"/>
  <c r="DJ51" i="16"/>
  <c r="DI51" i="16"/>
  <c r="CC50" i="16"/>
  <c r="EG50" i="16"/>
  <c r="CB50" i="16"/>
  <c r="EF50" i="16"/>
  <c r="CA50" i="16"/>
  <c r="EE50" i="16"/>
  <c r="BZ50" i="16"/>
  <c r="ED50" i="16"/>
  <c r="BY50" i="16"/>
  <c r="EC50" i="16"/>
  <c r="BX50" i="16"/>
  <c r="EB50" i="16"/>
  <c r="BW50" i="16"/>
  <c r="EA50" i="16"/>
  <c r="BV50" i="16"/>
  <c r="DZ50" i="16"/>
  <c r="BU50" i="16"/>
  <c r="DY50" i="16"/>
  <c r="BT50" i="16"/>
  <c r="DX50" i="16"/>
  <c r="BS50" i="16"/>
  <c r="DW50" i="16"/>
  <c r="BR50" i="16"/>
  <c r="DV50" i="16"/>
  <c r="BQ50" i="16"/>
  <c r="DU50" i="16"/>
  <c r="BP50" i="16"/>
  <c r="DT50" i="16"/>
  <c r="BO50" i="16"/>
  <c r="DS50" i="16"/>
  <c r="BN50" i="16"/>
  <c r="DR50" i="16"/>
  <c r="BM50" i="16"/>
  <c r="DQ50" i="16"/>
  <c r="BL50" i="16"/>
  <c r="DP50" i="16"/>
  <c r="BK50" i="16"/>
  <c r="DO50" i="16"/>
  <c r="BJ50" i="16"/>
  <c r="DN50" i="16"/>
  <c r="DM50" i="16"/>
  <c r="DL50" i="16"/>
  <c r="DK50" i="16"/>
  <c r="DJ50" i="16"/>
  <c r="DI50" i="16"/>
  <c r="CC49" i="16"/>
  <c r="EG49" i="16"/>
  <c r="CB49" i="16"/>
  <c r="EF49" i="16"/>
  <c r="CA49" i="16"/>
  <c r="EE49" i="16"/>
  <c r="BZ49" i="16"/>
  <c r="ED49" i="16"/>
  <c r="BY49" i="16"/>
  <c r="EC49" i="16"/>
  <c r="BX49" i="16"/>
  <c r="EB49" i="16"/>
  <c r="BW49" i="16"/>
  <c r="EA49" i="16"/>
  <c r="BV49" i="16"/>
  <c r="DZ49" i="16"/>
  <c r="BU49" i="16"/>
  <c r="DY49" i="16"/>
  <c r="BT49" i="16"/>
  <c r="DX49" i="16"/>
  <c r="BS49" i="16"/>
  <c r="DW49" i="16"/>
  <c r="BR49" i="16"/>
  <c r="DV49" i="16"/>
  <c r="BQ49" i="16"/>
  <c r="DU49" i="16"/>
  <c r="BP49" i="16"/>
  <c r="DT49" i="16"/>
  <c r="BO49" i="16"/>
  <c r="DS49" i="16"/>
  <c r="BN49" i="16"/>
  <c r="DR49" i="16"/>
  <c r="BM49" i="16"/>
  <c r="DQ49" i="16"/>
  <c r="BL49" i="16"/>
  <c r="DP49" i="16"/>
  <c r="BK49" i="16"/>
  <c r="DO49" i="16"/>
  <c r="BJ49" i="16"/>
  <c r="DN49" i="16"/>
  <c r="DM49" i="16"/>
  <c r="DL49" i="16"/>
  <c r="DK49" i="16"/>
  <c r="DJ49" i="16"/>
  <c r="DI49" i="16"/>
  <c r="CC48" i="16"/>
  <c r="EG48" i="16"/>
  <c r="CB48" i="16"/>
  <c r="EF48" i="16" s="1"/>
  <c r="CA48" i="16"/>
  <c r="EE48" i="16" s="1"/>
  <c r="BZ48" i="16"/>
  <c r="ED48" i="16"/>
  <c r="BY48" i="16"/>
  <c r="EC48" i="16"/>
  <c r="BX48" i="16"/>
  <c r="EB48" i="16" s="1"/>
  <c r="BW48" i="16"/>
  <c r="EA48" i="16" s="1"/>
  <c r="BV48" i="16"/>
  <c r="DZ48" i="16"/>
  <c r="BU48" i="16"/>
  <c r="DY48" i="16"/>
  <c r="BT48" i="16"/>
  <c r="DX48" i="16" s="1"/>
  <c r="BS48" i="16"/>
  <c r="DW48" i="16" s="1"/>
  <c r="BR48" i="16"/>
  <c r="DV48" i="16"/>
  <c r="BQ48" i="16"/>
  <c r="DU48" i="16"/>
  <c r="BP48" i="16"/>
  <c r="DT48" i="16" s="1"/>
  <c r="BO48" i="16"/>
  <c r="DS48" i="16" s="1"/>
  <c r="BN48" i="16"/>
  <c r="DR48" i="16"/>
  <c r="BM48" i="16"/>
  <c r="DQ48" i="16"/>
  <c r="BL48" i="16"/>
  <c r="DP48" i="16" s="1"/>
  <c r="BK48" i="16"/>
  <c r="DO48" i="16" s="1"/>
  <c r="BJ48" i="16"/>
  <c r="DN48" i="16"/>
  <c r="DM48" i="16"/>
  <c r="DL48" i="16"/>
  <c r="DK48" i="16"/>
  <c r="DJ48" i="16"/>
  <c r="DI48" i="16"/>
  <c r="CC47" i="16"/>
  <c r="EG47" i="16"/>
  <c r="CB47" i="16"/>
  <c r="EF47" i="16"/>
  <c r="CA47" i="16"/>
  <c r="EE47" i="16"/>
  <c r="BZ47" i="16"/>
  <c r="ED47" i="16"/>
  <c r="BY47" i="16"/>
  <c r="EC47" i="16"/>
  <c r="BX47" i="16"/>
  <c r="EB47" i="16"/>
  <c r="BW47" i="16"/>
  <c r="EA47" i="16"/>
  <c r="BV47" i="16"/>
  <c r="DZ47" i="16"/>
  <c r="BU47" i="16"/>
  <c r="DY47" i="16"/>
  <c r="BT47" i="16"/>
  <c r="DX47" i="16"/>
  <c r="BS47" i="16"/>
  <c r="DW47" i="16"/>
  <c r="BR47" i="16"/>
  <c r="DV47" i="16"/>
  <c r="BQ47" i="16"/>
  <c r="DU47" i="16"/>
  <c r="BP47" i="16"/>
  <c r="DT47" i="16"/>
  <c r="BO47" i="16"/>
  <c r="DS47" i="16"/>
  <c r="BN47" i="16"/>
  <c r="DR47" i="16"/>
  <c r="BM47" i="16"/>
  <c r="DQ47" i="16"/>
  <c r="BL47" i="16"/>
  <c r="DP47" i="16"/>
  <c r="BK47" i="16"/>
  <c r="DO47" i="16"/>
  <c r="BJ47" i="16"/>
  <c r="DN47" i="16"/>
  <c r="DM47" i="16"/>
  <c r="DL47" i="16"/>
  <c r="DK47" i="16"/>
  <c r="DJ47" i="16"/>
  <c r="DI47" i="16"/>
  <c r="CC46" i="16"/>
  <c r="EG46" i="16" s="1"/>
  <c r="CB46" i="16"/>
  <c r="EF46" i="16" s="1"/>
  <c r="CA46" i="16"/>
  <c r="EE46" i="16"/>
  <c r="BZ46" i="16"/>
  <c r="ED46" i="16"/>
  <c r="BY46" i="16"/>
  <c r="EC46" i="16" s="1"/>
  <c r="BX46" i="16"/>
  <c r="EB46" i="16" s="1"/>
  <c r="BW46" i="16"/>
  <c r="EA46" i="16"/>
  <c r="BV46" i="16"/>
  <c r="DZ46" i="16"/>
  <c r="BU46" i="16"/>
  <c r="DY46" i="16" s="1"/>
  <c r="BT46" i="16"/>
  <c r="DX46" i="16" s="1"/>
  <c r="BS46" i="16"/>
  <c r="DW46" i="16"/>
  <c r="BR46" i="16"/>
  <c r="DV46" i="16"/>
  <c r="BQ46" i="16"/>
  <c r="DU46" i="16" s="1"/>
  <c r="BP46" i="16"/>
  <c r="DT46" i="16" s="1"/>
  <c r="BO46" i="16"/>
  <c r="DS46" i="16"/>
  <c r="BN46" i="16"/>
  <c r="DR46" i="16"/>
  <c r="BM46" i="16"/>
  <c r="DQ46" i="16" s="1"/>
  <c r="BL46" i="16"/>
  <c r="DP46" i="16" s="1"/>
  <c r="BK46" i="16"/>
  <c r="DO46" i="16"/>
  <c r="BJ46" i="16"/>
  <c r="DN46" i="16" s="1"/>
  <c r="DM46" i="16"/>
  <c r="DL46" i="16"/>
  <c r="DK46" i="16"/>
  <c r="DJ46" i="16"/>
  <c r="DI46" i="16"/>
  <c r="CC45" i="16"/>
  <c r="EG45" i="16"/>
  <c r="CB45" i="16"/>
  <c r="EF45" i="16"/>
  <c r="CA45" i="16"/>
  <c r="EE45" i="16"/>
  <c r="BZ45" i="16"/>
  <c r="ED45" i="16"/>
  <c r="BY45" i="16"/>
  <c r="EC45" i="16"/>
  <c r="BX45" i="16"/>
  <c r="EB45" i="16"/>
  <c r="BW45" i="16"/>
  <c r="EA45" i="16"/>
  <c r="BV45" i="16"/>
  <c r="DZ45" i="16"/>
  <c r="BU45" i="16"/>
  <c r="DY45" i="16"/>
  <c r="BT45" i="16"/>
  <c r="DX45" i="16"/>
  <c r="BS45" i="16"/>
  <c r="DW45" i="16"/>
  <c r="BR45" i="16"/>
  <c r="DV45" i="16"/>
  <c r="BQ45" i="16"/>
  <c r="DU45" i="16"/>
  <c r="BP45" i="16"/>
  <c r="DT45" i="16"/>
  <c r="BO45" i="16"/>
  <c r="DS45" i="16"/>
  <c r="BN45" i="16"/>
  <c r="DR45" i="16"/>
  <c r="BM45" i="16"/>
  <c r="DQ45" i="16"/>
  <c r="BL45" i="16"/>
  <c r="DP45" i="16"/>
  <c r="BK45" i="16"/>
  <c r="DO45" i="16"/>
  <c r="BJ45" i="16"/>
  <c r="DN45" i="16"/>
  <c r="DM45" i="16"/>
  <c r="DL45" i="16"/>
  <c r="DK45" i="16"/>
  <c r="DJ45" i="16"/>
  <c r="DI45" i="16"/>
  <c r="CC44" i="16"/>
  <c r="EG44" i="16"/>
  <c r="CB44" i="16"/>
  <c r="EF44" i="16"/>
  <c r="CA44" i="16"/>
  <c r="EE44" i="16"/>
  <c r="BZ44" i="16"/>
  <c r="ED44" i="16"/>
  <c r="BY44" i="16"/>
  <c r="EC44" i="16"/>
  <c r="BX44" i="16"/>
  <c r="EB44" i="16"/>
  <c r="BW44" i="16"/>
  <c r="EA44" i="16"/>
  <c r="BV44" i="16"/>
  <c r="DZ44" i="16"/>
  <c r="BU44" i="16"/>
  <c r="DY44" i="16"/>
  <c r="BT44" i="16"/>
  <c r="DX44" i="16"/>
  <c r="BS44" i="16"/>
  <c r="DW44" i="16"/>
  <c r="BR44" i="16"/>
  <c r="DV44" i="16"/>
  <c r="BQ44" i="16"/>
  <c r="DU44" i="16"/>
  <c r="BP44" i="16"/>
  <c r="DT44" i="16"/>
  <c r="BO44" i="16"/>
  <c r="DS44" i="16"/>
  <c r="BN44" i="16"/>
  <c r="DR44" i="16"/>
  <c r="BM44" i="16"/>
  <c r="DQ44" i="16"/>
  <c r="BL44" i="16"/>
  <c r="DP44" i="16"/>
  <c r="BK44" i="16"/>
  <c r="DO44" i="16"/>
  <c r="BJ44" i="16"/>
  <c r="DN44" i="16"/>
  <c r="DM44" i="16"/>
  <c r="DL44" i="16"/>
  <c r="DK44" i="16"/>
  <c r="DJ44" i="16"/>
  <c r="DI44" i="16"/>
  <c r="CC43" i="16"/>
  <c r="EG43" i="16"/>
  <c r="CB43" i="16"/>
  <c r="EF43" i="16"/>
  <c r="CA43" i="16"/>
  <c r="EE43" i="16"/>
  <c r="BZ43" i="16"/>
  <c r="ED43" i="16"/>
  <c r="BY43" i="16"/>
  <c r="EC43" i="16"/>
  <c r="BX43" i="16"/>
  <c r="EB43" i="16"/>
  <c r="BW43" i="16"/>
  <c r="EA43" i="16"/>
  <c r="BV43" i="16"/>
  <c r="DZ43" i="16"/>
  <c r="BU43" i="16"/>
  <c r="DY43" i="16"/>
  <c r="BT43" i="16"/>
  <c r="DX43" i="16"/>
  <c r="BS43" i="16"/>
  <c r="DW43" i="16"/>
  <c r="BR43" i="16"/>
  <c r="DV43" i="16"/>
  <c r="BQ43" i="16"/>
  <c r="DU43" i="16"/>
  <c r="BP43" i="16"/>
  <c r="DT43" i="16"/>
  <c r="BO43" i="16"/>
  <c r="DS43" i="16"/>
  <c r="BN43" i="16"/>
  <c r="DR43" i="16"/>
  <c r="BM43" i="16"/>
  <c r="DQ43" i="16"/>
  <c r="BL43" i="16"/>
  <c r="DP43" i="16"/>
  <c r="BK43" i="16"/>
  <c r="DO43" i="16"/>
  <c r="BJ43" i="16"/>
  <c r="DN43" i="16"/>
  <c r="DM43" i="16"/>
  <c r="DL43" i="16"/>
  <c r="DK43" i="16"/>
  <c r="DJ43" i="16"/>
  <c r="DI43" i="16"/>
  <c r="CC42" i="16"/>
  <c r="EG42" i="16"/>
  <c r="CB42" i="16"/>
  <c r="EF42" i="16"/>
  <c r="CA42" i="16"/>
  <c r="EE42" i="16"/>
  <c r="BZ42" i="16"/>
  <c r="ED42" i="16"/>
  <c r="BY42" i="16"/>
  <c r="EC42" i="16"/>
  <c r="BX42" i="16"/>
  <c r="EB42" i="16"/>
  <c r="BW42" i="16"/>
  <c r="EA42" i="16"/>
  <c r="BV42" i="16"/>
  <c r="DZ42" i="16"/>
  <c r="BU42" i="16"/>
  <c r="DY42" i="16"/>
  <c r="BT42" i="16"/>
  <c r="DX42" i="16"/>
  <c r="BS42" i="16"/>
  <c r="DW42" i="16"/>
  <c r="BR42" i="16"/>
  <c r="DV42" i="16"/>
  <c r="BQ42" i="16"/>
  <c r="DU42" i="16"/>
  <c r="BP42" i="16"/>
  <c r="DT42" i="16"/>
  <c r="BO42" i="16"/>
  <c r="DS42" i="16"/>
  <c r="BN42" i="16"/>
  <c r="DR42" i="16"/>
  <c r="BM42" i="16"/>
  <c r="DQ42" i="16"/>
  <c r="BL42" i="16"/>
  <c r="DP42" i="16"/>
  <c r="BK42" i="16"/>
  <c r="DO42" i="16"/>
  <c r="BJ42" i="16"/>
  <c r="DN42" i="16"/>
  <c r="DM42" i="16"/>
  <c r="DL42" i="16"/>
  <c r="DK42" i="16"/>
  <c r="DJ42" i="16"/>
  <c r="DI42" i="16"/>
  <c r="CC41" i="16"/>
  <c r="EG41" i="16"/>
  <c r="CB41" i="16"/>
  <c r="EF41" i="16"/>
  <c r="CA41" i="16"/>
  <c r="EE41" i="16"/>
  <c r="BZ41" i="16"/>
  <c r="ED41" i="16"/>
  <c r="BY41" i="16"/>
  <c r="EC41" i="16"/>
  <c r="BX41" i="16"/>
  <c r="EB41" i="16"/>
  <c r="BW41" i="16"/>
  <c r="EA41" i="16"/>
  <c r="BV41" i="16"/>
  <c r="DZ41" i="16"/>
  <c r="BU41" i="16"/>
  <c r="DY41" i="16"/>
  <c r="BT41" i="16"/>
  <c r="DX41" i="16"/>
  <c r="BS41" i="16"/>
  <c r="DW41" i="16"/>
  <c r="BR41" i="16"/>
  <c r="DV41" i="16"/>
  <c r="BQ41" i="16"/>
  <c r="DU41" i="16"/>
  <c r="BP41" i="16"/>
  <c r="DT41" i="16"/>
  <c r="BO41" i="16"/>
  <c r="DS41" i="16"/>
  <c r="BN41" i="16"/>
  <c r="DR41" i="16"/>
  <c r="BM41" i="16"/>
  <c r="DQ41" i="16"/>
  <c r="BL41" i="16"/>
  <c r="DP41" i="16"/>
  <c r="BK41" i="16"/>
  <c r="DO41" i="16"/>
  <c r="BJ41" i="16"/>
  <c r="DN41" i="16"/>
  <c r="DM41" i="16"/>
  <c r="DL41" i="16"/>
  <c r="DK41" i="16"/>
  <c r="DJ41" i="16"/>
  <c r="DI41" i="16"/>
  <c r="CC40" i="16"/>
  <c r="EG40" i="16"/>
  <c r="CB40" i="16"/>
  <c r="EF40" i="16"/>
  <c r="CA40" i="16"/>
  <c r="EE40" i="16"/>
  <c r="BZ40" i="16"/>
  <c r="ED40" i="16"/>
  <c r="BY40" i="16"/>
  <c r="EC40" i="16"/>
  <c r="BX40" i="16"/>
  <c r="EB40" i="16"/>
  <c r="BW40" i="16"/>
  <c r="EA40" i="16"/>
  <c r="BV40" i="16"/>
  <c r="DZ40" i="16"/>
  <c r="BU40" i="16"/>
  <c r="DY40" i="16"/>
  <c r="BT40" i="16"/>
  <c r="DX40" i="16"/>
  <c r="BS40" i="16"/>
  <c r="DW40" i="16"/>
  <c r="BR40" i="16"/>
  <c r="DV40" i="16"/>
  <c r="BQ40" i="16"/>
  <c r="DU40" i="16"/>
  <c r="BP40" i="16"/>
  <c r="DT40" i="16"/>
  <c r="BO40" i="16"/>
  <c r="DS40" i="16"/>
  <c r="BN40" i="16"/>
  <c r="DR40" i="16"/>
  <c r="BM40" i="16"/>
  <c r="DQ40" i="16"/>
  <c r="BL40" i="16"/>
  <c r="DP40" i="16"/>
  <c r="BK40" i="16"/>
  <c r="DO40" i="16"/>
  <c r="BJ40" i="16"/>
  <c r="DN40" i="16"/>
  <c r="DM40" i="16"/>
  <c r="DL40" i="16"/>
  <c r="DK40" i="16"/>
  <c r="DJ40" i="16"/>
  <c r="DI40" i="16"/>
  <c r="CC39" i="16"/>
  <c r="EG39" i="16"/>
  <c r="CB39" i="16"/>
  <c r="EF39" i="16"/>
  <c r="CA39" i="16"/>
  <c r="EE39" i="16"/>
  <c r="BZ39" i="16"/>
  <c r="ED39" i="16"/>
  <c r="BY39" i="16"/>
  <c r="EC39" i="16"/>
  <c r="BX39" i="16"/>
  <c r="EB39" i="16"/>
  <c r="BW39" i="16"/>
  <c r="EA39" i="16"/>
  <c r="BV39" i="16"/>
  <c r="DZ39" i="16"/>
  <c r="BU39" i="16"/>
  <c r="DY39" i="16"/>
  <c r="BT39" i="16"/>
  <c r="DX39" i="16"/>
  <c r="BS39" i="16"/>
  <c r="DW39" i="16"/>
  <c r="BR39" i="16"/>
  <c r="DV39" i="16"/>
  <c r="BQ39" i="16"/>
  <c r="DU39" i="16"/>
  <c r="BP39" i="16"/>
  <c r="DT39" i="16"/>
  <c r="BO39" i="16"/>
  <c r="DS39" i="16"/>
  <c r="BN39" i="16"/>
  <c r="DR39" i="16"/>
  <c r="BM39" i="16"/>
  <c r="DQ39" i="16"/>
  <c r="BL39" i="16"/>
  <c r="DP39" i="16"/>
  <c r="BK39" i="16"/>
  <c r="DO39" i="16"/>
  <c r="BJ39" i="16"/>
  <c r="DN39" i="16"/>
  <c r="DM39" i="16"/>
  <c r="DL39" i="16"/>
  <c r="DK39" i="16"/>
  <c r="DJ39" i="16"/>
  <c r="DI39" i="16"/>
  <c r="CC38" i="16"/>
  <c r="EG38" i="16"/>
  <c r="CB38" i="16"/>
  <c r="EF38" i="16"/>
  <c r="CA38" i="16"/>
  <c r="EE38" i="16"/>
  <c r="BZ38" i="16"/>
  <c r="ED38" i="16"/>
  <c r="BY38" i="16"/>
  <c r="EC38" i="16"/>
  <c r="BX38" i="16"/>
  <c r="EB38" i="16"/>
  <c r="BW38" i="16"/>
  <c r="EA38" i="16"/>
  <c r="BV38" i="16"/>
  <c r="DZ38" i="16"/>
  <c r="BU38" i="16"/>
  <c r="DY38" i="16"/>
  <c r="BT38" i="16"/>
  <c r="DX38" i="16"/>
  <c r="BS38" i="16"/>
  <c r="DW38" i="16"/>
  <c r="BR38" i="16"/>
  <c r="DV38" i="16"/>
  <c r="BQ38" i="16"/>
  <c r="DU38" i="16"/>
  <c r="BP38" i="16"/>
  <c r="DT38" i="16"/>
  <c r="BO38" i="16"/>
  <c r="DS38" i="16"/>
  <c r="BN38" i="16"/>
  <c r="DR38" i="16"/>
  <c r="BM38" i="16"/>
  <c r="DQ38" i="16"/>
  <c r="BL38" i="16"/>
  <c r="DP38" i="16"/>
  <c r="BK38" i="16"/>
  <c r="DO38" i="16"/>
  <c r="BJ38" i="16"/>
  <c r="DN38" i="16"/>
  <c r="DM38" i="16"/>
  <c r="DL38" i="16"/>
  <c r="DK38" i="16"/>
  <c r="DJ38" i="16"/>
  <c r="DI38" i="16"/>
  <c r="CC37" i="16"/>
  <c r="EG37" i="16"/>
  <c r="CB37" i="16"/>
  <c r="EF37" i="16"/>
  <c r="CA37" i="16"/>
  <c r="EE37" i="16"/>
  <c r="BZ37" i="16"/>
  <c r="ED37" i="16"/>
  <c r="BY37" i="16"/>
  <c r="EC37" i="16"/>
  <c r="BX37" i="16"/>
  <c r="EB37" i="16"/>
  <c r="BW37" i="16"/>
  <c r="EA37" i="16"/>
  <c r="BV37" i="16"/>
  <c r="DZ37" i="16"/>
  <c r="BU37" i="16"/>
  <c r="DY37" i="16"/>
  <c r="BT37" i="16"/>
  <c r="DX37" i="16"/>
  <c r="BS37" i="16"/>
  <c r="DW37" i="16"/>
  <c r="BR37" i="16"/>
  <c r="DV37" i="16"/>
  <c r="BQ37" i="16"/>
  <c r="DU37" i="16"/>
  <c r="BP37" i="16"/>
  <c r="DT37" i="16"/>
  <c r="BO37" i="16"/>
  <c r="DS37" i="16"/>
  <c r="BN37" i="16"/>
  <c r="DR37" i="16"/>
  <c r="BM37" i="16"/>
  <c r="DQ37" i="16"/>
  <c r="BL37" i="16"/>
  <c r="DP37" i="16"/>
  <c r="BK37" i="16"/>
  <c r="DO37" i="16"/>
  <c r="BJ37" i="16"/>
  <c r="DN37" i="16"/>
  <c r="DM37" i="16"/>
  <c r="DL37" i="16"/>
  <c r="DK37" i="16"/>
  <c r="DJ37" i="16"/>
  <c r="DI37" i="16"/>
  <c r="CC36" i="16"/>
  <c r="EG36" i="16"/>
  <c r="CB36" i="16"/>
  <c r="EF36" i="16"/>
  <c r="CA36" i="16"/>
  <c r="EE36" i="16"/>
  <c r="BZ36" i="16"/>
  <c r="ED36" i="16"/>
  <c r="BY36" i="16"/>
  <c r="EC36" i="16"/>
  <c r="BX36" i="16"/>
  <c r="EB36" i="16"/>
  <c r="BW36" i="16"/>
  <c r="EA36" i="16"/>
  <c r="BV36" i="16"/>
  <c r="DZ36" i="16"/>
  <c r="BU36" i="16"/>
  <c r="DY36" i="16"/>
  <c r="BT36" i="16"/>
  <c r="DX36" i="16"/>
  <c r="BS36" i="16"/>
  <c r="DW36" i="16"/>
  <c r="BR36" i="16"/>
  <c r="DV36" i="16"/>
  <c r="BQ36" i="16"/>
  <c r="DU36" i="16"/>
  <c r="BP36" i="16"/>
  <c r="DT36" i="16"/>
  <c r="BO36" i="16"/>
  <c r="DS36" i="16"/>
  <c r="BN36" i="16"/>
  <c r="DR36" i="16"/>
  <c r="BM36" i="16"/>
  <c r="DQ36" i="16"/>
  <c r="BL36" i="16"/>
  <c r="DP36" i="16"/>
  <c r="BK36" i="16"/>
  <c r="DO36" i="16"/>
  <c r="BJ36" i="16"/>
  <c r="DN36" i="16"/>
  <c r="DM36" i="16"/>
  <c r="DL36" i="16"/>
  <c r="DK36" i="16"/>
  <c r="DJ36" i="16"/>
  <c r="DI36" i="16"/>
  <c r="CC35" i="16"/>
  <c r="EG35" i="16"/>
  <c r="CB35" i="16"/>
  <c r="EF35" i="16"/>
  <c r="CA35" i="16"/>
  <c r="EE35" i="16"/>
  <c r="BZ35" i="16"/>
  <c r="ED35" i="16"/>
  <c r="BY35" i="16"/>
  <c r="EC35" i="16"/>
  <c r="BX35" i="16"/>
  <c r="EB35" i="16"/>
  <c r="BW35" i="16"/>
  <c r="EA35" i="16"/>
  <c r="BV35" i="16"/>
  <c r="DZ35" i="16"/>
  <c r="BU35" i="16"/>
  <c r="DY35" i="16"/>
  <c r="BT35" i="16"/>
  <c r="DX35" i="16"/>
  <c r="BS35" i="16"/>
  <c r="DW35" i="16"/>
  <c r="BR35" i="16"/>
  <c r="DV35" i="16"/>
  <c r="BQ35" i="16"/>
  <c r="DU35" i="16"/>
  <c r="BP35" i="16"/>
  <c r="DT35" i="16"/>
  <c r="BO35" i="16"/>
  <c r="DS35" i="16"/>
  <c r="BN35" i="16"/>
  <c r="DR35" i="16"/>
  <c r="BM35" i="16"/>
  <c r="DQ35" i="16"/>
  <c r="BL35" i="16"/>
  <c r="DP35" i="16"/>
  <c r="BK35" i="16"/>
  <c r="DO35" i="16"/>
  <c r="BJ35" i="16"/>
  <c r="DN35" i="16"/>
  <c r="DM35" i="16"/>
  <c r="DL35" i="16"/>
  <c r="DK35" i="16"/>
  <c r="DJ35" i="16"/>
  <c r="DI35" i="16"/>
  <c r="CC34" i="16"/>
  <c r="EG34" i="16"/>
  <c r="CB34" i="16"/>
  <c r="EF34" i="16"/>
  <c r="CA34" i="16"/>
  <c r="EE34" i="16"/>
  <c r="BZ34" i="16"/>
  <c r="ED34" i="16"/>
  <c r="BY34" i="16"/>
  <c r="EC34" i="16"/>
  <c r="BX34" i="16"/>
  <c r="EB34" i="16"/>
  <c r="BW34" i="16"/>
  <c r="EA34" i="16"/>
  <c r="BV34" i="16"/>
  <c r="DZ34" i="16"/>
  <c r="BU34" i="16"/>
  <c r="DY34" i="16"/>
  <c r="BT34" i="16"/>
  <c r="DX34" i="16"/>
  <c r="BS34" i="16"/>
  <c r="DW34" i="16"/>
  <c r="BR34" i="16"/>
  <c r="DV34" i="16"/>
  <c r="BQ34" i="16"/>
  <c r="DU34" i="16"/>
  <c r="BP34" i="16"/>
  <c r="DT34" i="16"/>
  <c r="BO34" i="16"/>
  <c r="DS34" i="16"/>
  <c r="BN34" i="16"/>
  <c r="DR34" i="16"/>
  <c r="BM34" i="16"/>
  <c r="DQ34" i="16"/>
  <c r="BL34" i="16"/>
  <c r="DP34" i="16"/>
  <c r="BK34" i="16"/>
  <c r="DO34" i="16"/>
  <c r="BJ34" i="16"/>
  <c r="DN34" i="16"/>
  <c r="DM34" i="16"/>
  <c r="DL34" i="16"/>
  <c r="DK34" i="16"/>
  <c r="DJ34" i="16"/>
  <c r="DI34" i="16"/>
  <c r="CC33" i="16"/>
  <c r="EG33" i="16"/>
  <c r="CB33" i="16"/>
  <c r="EF33" i="16"/>
  <c r="CA33" i="16"/>
  <c r="EE33" i="16"/>
  <c r="BZ33" i="16"/>
  <c r="ED33" i="16"/>
  <c r="BY33" i="16"/>
  <c r="EC33" i="16"/>
  <c r="BX33" i="16"/>
  <c r="EB33" i="16"/>
  <c r="BW33" i="16"/>
  <c r="EA33" i="16"/>
  <c r="BV33" i="16"/>
  <c r="DZ33" i="16"/>
  <c r="BU33" i="16"/>
  <c r="DY33" i="16"/>
  <c r="BT33" i="16"/>
  <c r="DX33" i="16"/>
  <c r="BS33" i="16"/>
  <c r="DW33" i="16"/>
  <c r="BR33" i="16"/>
  <c r="DV33" i="16"/>
  <c r="BQ33" i="16"/>
  <c r="DU33" i="16"/>
  <c r="BP33" i="16"/>
  <c r="DT33" i="16"/>
  <c r="BO33" i="16"/>
  <c r="DS33" i="16"/>
  <c r="BN33" i="16"/>
  <c r="DR33" i="16"/>
  <c r="BM33" i="16"/>
  <c r="DQ33" i="16"/>
  <c r="BL33" i="16"/>
  <c r="DP33" i="16"/>
  <c r="BK33" i="16"/>
  <c r="DO33" i="16"/>
  <c r="BJ33" i="16"/>
  <c r="DN33" i="16"/>
  <c r="DM33" i="16"/>
  <c r="DL33" i="16"/>
  <c r="DK33" i="16"/>
  <c r="DJ33" i="16"/>
  <c r="DI33" i="16"/>
  <c r="CC32" i="16"/>
  <c r="EG32" i="16"/>
  <c r="CB32" i="16"/>
  <c r="EF32" i="16"/>
  <c r="CA32" i="16"/>
  <c r="EE32" i="16"/>
  <c r="BZ32" i="16"/>
  <c r="ED32" i="16"/>
  <c r="BY32" i="16"/>
  <c r="EC32" i="16"/>
  <c r="BX32" i="16"/>
  <c r="EB32" i="16"/>
  <c r="BW32" i="16"/>
  <c r="EA32" i="16"/>
  <c r="BV32" i="16"/>
  <c r="DZ32" i="16"/>
  <c r="BU32" i="16"/>
  <c r="DY32" i="16"/>
  <c r="BT32" i="16"/>
  <c r="DX32" i="16"/>
  <c r="BS32" i="16"/>
  <c r="DW32" i="16"/>
  <c r="BR32" i="16"/>
  <c r="DV32" i="16"/>
  <c r="BQ32" i="16"/>
  <c r="DU32" i="16"/>
  <c r="BP32" i="16"/>
  <c r="DT32" i="16"/>
  <c r="BO32" i="16"/>
  <c r="DS32" i="16"/>
  <c r="BN32" i="16"/>
  <c r="DR32" i="16"/>
  <c r="BM32" i="16"/>
  <c r="DQ32" i="16"/>
  <c r="BL32" i="16"/>
  <c r="DP32" i="16"/>
  <c r="BK32" i="16"/>
  <c r="DO32" i="16"/>
  <c r="BJ32" i="16"/>
  <c r="DN32" i="16"/>
  <c r="DM32" i="16"/>
  <c r="DL32" i="16"/>
  <c r="DK32" i="16"/>
  <c r="DJ32" i="16"/>
  <c r="DI32" i="16"/>
  <c r="CC29" i="16"/>
  <c r="EG29" i="16"/>
  <c r="CB29" i="16"/>
  <c r="EF29" i="16"/>
  <c r="CA29" i="16"/>
  <c r="EE29" i="16"/>
  <c r="BZ29" i="16"/>
  <c r="ED29" i="16"/>
  <c r="BY29" i="16"/>
  <c r="EC29" i="16"/>
  <c r="BX29" i="16"/>
  <c r="EB29" i="16"/>
  <c r="BW29" i="16"/>
  <c r="EA29" i="16"/>
  <c r="BV29" i="16"/>
  <c r="DZ29" i="16"/>
  <c r="BU29" i="16"/>
  <c r="DY29" i="16"/>
  <c r="BT29" i="16"/>
  <c r="DX29" i="16"/>
  <c r="BS29" i="16"/>
  <c r="DW29" i="16"/>
  <c r="BR29" i="16"/>
  <c r="DV29" i="16"/>
  <c r="BQ29" i="16"/>
  <c r="DU29" i="16"/>
  <c r="BP29" i="16"/>
  <c r="DT29" i="16"/>
  <c r="BO29" i="16"/>
  <c r="DS29" i="16"/>
  <c r="BN29" i="16"/>
  <c r="DR29" i="16"/>
  <c r="BM29" i="16"/>
  <c r="DQ29" i="16"/>
  <c r="BL29" i="16"/>
  <c r="DP29" i="16"/>
  <c r="BK29" i="16"/>
  <c r="DO29" i="16"/>
  <c r="BJ29" i="16"/>
  <c r="DN29" i="16"/>
  <c r="DM29" i="16"/>
  <c r="DL29" i="16"/>
  <c r="DK29" i="16"/>
  <c r="DJ29" i="16"/>
  <c r="DI29" i="16"/>
  <c r="CC28" i="16"/>
  <c r="EG28" i="16"/>
  <c r="CB28" i="16"/>
  <c r="EF28" i="16"/>
  <c r="CA28" i="16"/>
  <c r="EE28" i="16"/>
  <c r="BZ28" i="16"/>
  <c r="ED28" i="16"/>
  <c r="BY28" i="16"/>
  <c r="EC28" i="16"/>
  <c r="BX28" i="16"/>
  <c r="EB28" i="16"/>
  <c r="BW28" i="16"/>
  <c r="EA28" i="16"/>
  <c r="BV28" i="16"/>
  <c r="DZ28" i="16"/>
  <c r="BU28" i="16"/>
  <c r="DY28" i="16"/>
  <c r="BT28" i="16"/>
  <c r="DX28" i="16"/>
  <c r="BS28" i="16"/>
  <c r="DW28" i="16"/>
  <c r="BR28" i="16"/>
  <c r="DV28" i="16"/>
  <c r="BQ28" i="16"/>
  <c r="DU28" i="16"/>
  <c r="BP28" i="16"/>
  <c r="DT28" i="16"/>
  <c r="BO28" i="16"/>
  <c r="DS28" i="16"/>
  <c r="BN28" i="16"/>
  <c r="DR28" i="16"/>
  <c r="BM28" i="16"/>
  <c r="DQ28" i="16"/>
  <c r="BL28" i="16"/>
  <c r="DP28" i="16"/>
  <c r="BK28" i="16"/>
  <c r="DO28" i="16"/>
  <c r="BJ28" i="16"/>
  <c r="DN28" i="16"/>
  <c r="DM28" i="16"/>
  <c r="DL28" i="16"/>
  <c r="DK28" i="16"/>
  <c r="DJ28" i="16"/>
  <c r="DI28" i="16"/>
  <c r="CC27" i="16"/>
  <c r="EG27" i="16"/>
  <c r="CB27" i="16"/>
  <c r="EF27" i="16"/>
  <c r="CA27" i="16"/>
  <c r="EE27" i="16"/>
  <c r="BZ27" i="16"/>
  <c r="ED27" i="16"/>
  <c r="BY27" i="16"/>
  <c r="EC27" i="16"/>
  <c r="BX27" i="16"/>
  <c r="EB27" i="16"/>
  <c r="BW27" i="16"/>
  <c r="EA27" i="16"/>
  <c r="BV27" i="16"/>
  <c r="DZ27" i="16"/>
  <c r="BU27" i="16"/>
  <c r="DY27" i="16"/>
  <c r="BT27" i="16"/>
  <c r="DX27" i="16"/>
  <c r="BS27" i="16"/>
  <c r="DW27" i="16"/>
  <c r="BR27" i="16"/>
  <c r="DV27" i="16"/>
  <c r="BQ27" i="16"/>
  <c r="DU27" i="16"/>
  <c r="BP27" i="16"/>
  <c r="DT27" i="16"/>
  <c r="BO27" i="16"/>
  <c r="DS27" i="16"/>
  <c r="BN27" i="16"/>
  <c r="DR27" i="16"/>
  <c r="BM27" i="16"/>
  <c r="DQ27" i="16"/>
  <c r="BL27" i="16"/>
  <c r="DP27" i="16"/>
  <c r="BK27" i="16"/>
  <c r="DO27" i="16"/>
  <c r="BJ27" i="16"/>
  <c r="DN27" i="16"/>
  <c r="DM27" i="16"/>
  <c r="DL27" i="16"/>
  <c r="DK27" i="16"/>
  <c r="DJ27" i="16"/>
  <c r="DI27" i="16"/>
  <c r="CC26" i="16"/>
  <c r="EG26" i="16"/>
  <c r="CB26" i="16"/>
  <c r="EF26" i="16"/>
  <c r="CA26" i="16"/>
  <c r="EE26" i="16"/>
  <c r="BZ26" i="16"/>
  <c r="ED26" i="16"/>
  <c r="BY26" i="16"/>
  <c r="EC26" i="16"/>
  <c r="BX26" i="16"/>
  <c r="EB26" i="16"/>
  <c r="BW26" i="16"/>
  <c r="EA26" i="16"/>
  <c r="BV26" i="16"/>
  <c r="DZ26" i="16"/>
  <c r="BU26" i="16"/>
  <c r="DY26" i="16"/>
  <c r="BT26" i="16"/>
  <c r="DX26" i="16"/>
  <c r="BS26" i="16"/>
  <c r="DW26" i="16"/>
  <c r="BR26" i="16"/>
  <c r="DV26" i="16"/>
  <c r="BQ26" i="16"/>
  <c r="DU26" i="16"/>
  <c r="BP26" i="16"/>
  <c r="DT26" i="16"/>
  <c r="BO26" i="16"/>
  <c r="DS26" i="16"/>
  <c r="BN26" i="16"/>
  <c r="DR26" i="16"/>
  <c r="BM26" i="16"/>
  <c r="DQ26" i="16"/>
  <c r="BL26" i="16"/>
  <c r="DP26" i="16"/>
  <c r="BK26" i="16"/>
  <c r="DO26" i="16"/>
  <c r="BJ26" i="16"/>
  <c r="DN26" i="16"/>
  <c r="DM26" i="16"/>
  <c r="DL26" i="16"/>
  <c r="DK26" i="16"/>
  <c r="DJ26" i="16"/>
  <c r="DI26" i="16"/>
  <c r="CC25" i="16"/>
  <c r="EG25" i="16"/>
  <c r="CB25" i="16"/>
  <c r="EF25" i="16"/>
  <c r="CA25" i="16"/>
  <c r="EE25" i="16"/>
  <c r="BZ25" i="16"/>
  <c r="ED25" i="16"/>
  <c r="BY25" i="16"/>
  <c r="EC25" i="16"/>
  <c r="BX25" i="16"/>
  <c r="EB25" i="16"/>
  <c r="BW25" i="16"/>
  <c r="EA25" i="16"/>
  <c r="BV25" i="16"/>
  <c r="DZ25" i="16"/>
  <c r="BU25" i="16"/>
  <c r="DY25" i="16"/>
  <c r="BT25" i="16"/>
  <c r="DX25" i="16"/>
  <c r="BS25" i="16"/>
  <c r="DW25" i="16"/>
  <c r="BR25" i="16"/>
  <c r="DV25" i="16"/>
  <c r="BQ25" i="16"/>
  <c r="DU25" i="16"/>
  <c r="BP25" i="16"/>
  <c r="DT25" i="16"/>
  <c r="BO25" i="16"/>
  <c r="DS25" i="16"/>
  <c r="BN25" i="16"/>
  <c r="DR25" i="16"/>
  <c r="BM25" i="16"/>
  <c r="DQ25" i="16"/>
  <c r="BL25" i="16"/>
  <c r="DP25" i="16"/>
  <c r="BK25" i="16"/>
  <c r="DO25" i="16"/>
  <c r="BJ25" i="16"/>
  <c r="DN25" i="16"/>
  <c r="DM25" i="16"/>
  <c r="DL25" i="16"/>
  <c r="DK25" i="16"/>
  <c r="DJ25" i="16"/>
  <c r="DI25" i="16"/>
  <c r="CC24" i="16"/>
  <c r="EG24" i="16"/>
  <c r="CB24" i="16"/>
  <c r="EF24" i="16"/>
  <c r="CA24" i="16"/>
  <c r="EE24" i="16"/>
  <c r="BZ24" i="16"/>
  <c r="ED24" i="16"/>
  <c r="BY24" i="16"/>
  <c r="EC24" i="16"/>
  <c r="BX24" i="16"/>
  <c r="EB24" i="16"/>
  <c r="BW24" i="16"/>
  <c r="EA24" i="16"/>
  <c r="BV24" i="16"/>
  <c r="DZ24" i="16"/>
  <c r="BU24" i="16"/>
  <c r="DY24" i="16"/>
  <c r="BT24" i="16"/>
  <c r="DX24" i="16"/>
  <c r="BS24" i="16"/>
  <c r="DW24" i="16"/>
  <c r="BR24" i="16"/>
  <c r="DV24" i="16"/>
  <c r="BQ24" i="16"/>
  <c r="DU24" i="16"/>
  <c r="BP24" i="16"/>
  <c r="DT24" i="16"/>
  <c r="BO24" i="16"/>
  <c r="DS24" i="16"/>
  <c r="BN24" i="16"/>
  <c r="DR24" i="16"/>
  <c r="BM24" i="16"/>
  <c r="DQ24" i="16"/>
  <c r="BL24" i="16"/>
  <c r="DP24" i="16"/>
  <c r="BK24" i="16"/>
  <c r="DO24" i="16"/>
  <c r="BJ24" i="16"/>
  <c r="DN24" i="16"/>
  <c r="DM24" i="16"/>
  <c r="DL24" i="16"/>
  <c r="DK24" i="16"/>
  <c r="DJ24" i="16"/>
  <c r="DI24" i="16"/>
  <c r="CC23" i="16"/>
  <c r="EG23" i="16"/>
  <c r="CB23" i="16"/>
  <c r="EF23" i="16"/>
  <c r="CA23" i="16"/>
  <c r="EE23" i="16"/>
  <c r="BZ23" i="16"/>
  <c r="ED23" i="16"/>
  <c r="BY23" i="16"/>
  <c r="EC23" i="16"/>
  <c r="BX23" i="16"/>
  <c r="EB23" i="16"/>
  <c r="BW23" i="16"/>
  <c r="EA23" i="16"/>
  <c r="BV23" i="16"/>
  <c r="DZ23" i="16"/>
  <c r="BU23" i="16"/>
  <c r="DY23" i="16"/>
  <c r="BT23" i="16"/>
  <c r="DX23" i="16"/>
  <c r="BS23" i="16"/>
  <c r="DW23" i="16"/>
  <c r="BR23" i="16"/>
  <c r="DV23" i="16"/>
  <c r="BQ23" i="16"/>
  <c r="DU23" i="16"/>
  <c r="BP23" i="16"/>
  <c r="DT23" i="16"/>
  <c r="BO23" i="16"/>
  <c r="DS23" i="16"/>
  <c r="BN23" i="16"/>
  <c r="DR23" i="16"/>
  <c r="BM23" i="16"/>
  <c r="DQ23" i="16"/>
  <c r="BL23" i="16"/>
  <c r="DP23" i="16"/>
  <c r="BK23" i="16"/>
  <c r="DO23" i="16"/>
  <c r="BJ23" i="16"/>
  <c r="DN23" i="16"/>
  <c r="DM23" i="16"/>
  <c r="DL23" i="16"/>
  <c r="DK23" i="16"/>
  <c r="DJ23" i="16"/>
  <c r="DI23" i="16"/>
  <c r="CC22" i="16"/>
  <c r="EG22" i="16"/>
  <c r="CB22" i="16"/>
  <c r="EF22" i="16"/>
  <c r="CA22" i="16"/>
  <c r="EE22" i="16"/>
  <c r="BZ22" i="16"/>
  <c r="ED22" i="16"/>
  <c r="BY22" i="16"/>
  <c r="EC22" i="16"/>
  <c r="BX22" i="16"/>
  <c r="EB22" i="16"/>
  <c r="BW22" i="16"/>
  <c r="EA22" i="16"/>
  <c r="BV22" i="16"/>
  <c r="DZ22" i="16"/>
  <c r="BU22" i="16"/>
  <c r="DY22" i="16"/>
  <c r="BT22" i="16"/>
  <c r="DX22" i="16"/>
  <c r="BS22" i="16"/>
  <c r="DW22" i="16"/>
  <c r="BR22" i="16"/>
  <c r="DV22" i="16"/>
  <c r="BQ22" i="16"/>
  <c r="DU22" i="16"/>
  <c r="BP22" i="16"/>
  <c r="DT22" i="16"/>
  <c r="BO22" i="16"/>
  <c r="DS22" i="16"/>
  <c r="BN22" i="16"/>
  <c r="DR22" i="16"/>
  <c r="BM22" i="16"/>
  <c r="DQ22" i="16"/>
  <c r="BL22" i="16"/>
  <c r="DP22" i="16"/>
  <c r="BK22" i="16"/>
  <c r="DO22" i="16"/>
  <c r="BJ22" i="16"/>
  <c r="DN22" i="16"/>
  <c r="DM22" i="16"/>
  <c r="DL22" i="16"/>
  <c r="DK22" i="16"/>
  <c r="DJ22" i="16"/>
  <c r="DI22" i="16"/>
  <c r="CC21" i="16"/>
  <c r="EG21" i="16"/>
  <c r="CB21" i="16"/>
  <c r="EF21" i="16"/>
  <c r="CA21" i="16"/>
  <c r="EE21" i="16"/>
  <c r="BZ21" i="16"/>
  <c r="ED21" i="16"/>
  <c r="BY21" i="16"/>
  <c r="EC21" i="16"/>
  <c r="BX21" i="16"/>
  <c r="EB21" i="16"/>
  <c r="BW21" i="16"/>
  <c r="EA21" i="16"/>
  <c r="BV21" i="16"/>
  <c r="DZ21" i="16"/>
  <c r="BU21" i="16"/>
  <c r="DY21" i="16"/>
  <c r="BT21" i="16"/>
  <c r="DX21" i="16"/>
  <c r="BS21" i="16"/>
  <c r="DW21" i="16"/>
  <c r="BR21" i="16"/>
  <c r="DV21" i="16"/>
  <c r="BQ21" i="16"/>
  <c r="DU21" i="16"/>
  <c r="BP21" i="16"/>
  <c r="DT21" i="16"/>
  <c r="BO21" i="16"/>
  <c r="DS21" i="16"/>
  <c r="BN21" i="16"/>
  <c r="DR21" i="16"/>
  <c r="BM21" i="16"/>
  <c r="DQ21" i="16"/>
  <c r="BL21" i="16"/>
  <c r="DP21" i="16"/>
  <c r="BK21" i="16"/>
  <c r="DO21" i="16"/>
  <c r="BJ21" i="16"/>
  <c r="DN21" i="16"/>
  <c r="DM21" i="16"/>
  <c r="DL21" i="16"/>
  <c r="DK21" i="16"/>
  <c r="DJ21" i="16"/>
  <c r="DI21" i="16"/>
  <c r="CC20" i="16"/>
  <c r="EG20" i="16"/>
  <c r="CB20" i="16"/>
  <c r="EF20" i="16"/>
  <c r="CA20" i="16"/>
  <c r="EE20" i="16"/>
  <c r="BZ20" i="16"/>
  <c r="ED20" i="16"/>
  <c r="BY20" i="16"/>
  <c r="EC20" i="16"/>
  <c r="BX20" i="16"/>
  <c r="EB20" i="16"/>
  <c r="BW20" i="16"/>
  <c r="EA20" i="16"/>
  <c r="BV20" i="16"/>
  <c r="DZ20" i="16"/>
  <c r="BU20" i="16"/>
  <c r="DY20" i="16"/>
  <c r="BT20" i="16"/>
  <c r="DX20" i="16"/>
  <c r="BS20" i="16"/>
  <c r="DW20" i="16"/>
  <c r="BR20" i="16"/>
  <c r="DV20" i="16"/>
  <c r="BQ20" i="16"/>
  <c r="DU20" i="16"/>
  <c r="BP20" i="16"/>
  <c r="DT20" i="16"/>
  <c r="BO20" i="16"/>
  <c r="DS20" i="16"/>
  <c r="BN20" i="16"/>
  <c r="DR20" i="16"/>
  <c r="BM20" i="16"/>
  <c r="DQ20" i="16"/>
  <c r="BL20" i="16"/>
  <c r="DP20" i="16"/>
  <c r="BK20" i="16"/>
  <c r="DO20" i="16"/>
  <c r="BJ20" i="16"/>
  <c r="DN20" i="16"/>
  <c r="DM20" i="16"/>
  <c r="DL20" i="16"/>
  <c r="DK20" i="16"/>
  <c r="DJ20" i="16"/>
  <c r="DI20" i="16"/>
  <c r="CC19" i="16"/>
  <c r="EG19" i="16"/>
  <c r="CB19" i="16"/>
  <c r="EF19" i="16"/>
  <c r="CA19" i="16"/>
  <c r="EE19" i="16"/>
  <c r="BZ19" i="16"/>
  <c r="ED19" i="16"/>
  <c r="BY19" i="16"/>
  <c r="EC19" i="16"/>
  <c r="BX19" i="16"/>
  <c r="EB19" i="16"/>
  <c r="BW19" i="16"/>
  <c r="EA19" i="16"/>
  <c r="BV19" i="16"/>
  <c r="DZ19" i="16"/>
  <c r="BU19" i="16"/>
  <c r="DY19" i="16"/>
  <c r="BT19" i="16"/>
  <c r="DX19" i="16"/>
  <c r="BS19" i="16"/>
  <c r="DW19" i="16"/>
  <c r="BR19" i="16"/>
  <c r="DV19" i="16"/>
  <c r="BQ19" i="16"/>
  <c r="DU19" i="16"/>
  <c r="BP19" i="16"/>
  <c r="DT19" i="16"/>
  <c r="BO19" i="16"/>
  <c r="DS19" i="16"/>
  <c r="BN19" i="16"/>
  <c r="DR19" i="16"/>
  <c r="BM19" i="16"/>
  <c r="DQ19" i="16"/>
  <c r="BL19" i="16"/>
  <c r="DP19" i="16"/>
  <c r="BK19" i="16"/>
  <c r="DO19" i="16"/>
  <c r="BJ19" i="16"/>
  <c r="DN19" i="16"/>
  <c r="DM19" i="16"/>
  <c r="DL19" i="16"/>
  <c r="DK19" i="16"/>
  <c r="DJ19" i="16"/>
  <c r="DI19" i="16"/>
  <c r="CC18" i="16"/>
  <c r="EG18" i="16"/>
  <c r="CB18" i="16"/>
  <c r="EF18" i="16"/>
  <c r="CA18" i="16"/>
  <c r="EE18" i="16"/>
  <c r="BZ18" i="16"/>
  <c r="ED18" i="16"/>
  <c r="BY18" i="16"/>
  <c r="EC18" i="16"/>
  <c r="BX18" i="16"/>
  <c r="EB18" i="16"/>
  <c r="BW18" i="16"/>
  <c r="EA18" i="16"/>
  <c r="BV18" i="16"/>
  <c r="DZ18" i="16"/>
  <c r="BU18" i="16"/>
  <c r="DY18" i="16"/>
  <c r="BT18" i="16"/>
  <c r="DX18" i="16"/>
  <c r="BS18" i="16"/>
  <c r="DW18" i="16"/>
  <c r="BR18" i="16"/>
  <c r="DV18" i="16"/>
  <c r="BQ18" i="16"/>
  <c r="DU18" i="16"/>
  <c r="BP18" i="16"/>
  <c r="DT18" i="16"/>
  <c r="BO18" i="16"/>
  <c r="DS18" i="16"/>
  <c r="BN18" i="16"/>
  <c r="DR18" i="16"/>
  <c r="BM18" i="16"/>
  <c r="DQ18" i="16"/>
  <c r="BL18" i="16"/>
  <c r="DP18" i="16"/>
  <c r="BK18" i="16"/>
  <c r="DO18" i="16"/>
  <c r="BJ18" i="16"/>
  <c r="DN18" i="16"/>
  <c r="DM18" i="16"/>
  <c r="DL18" i="16"/>
  <c r="DK18" i="16"/>
  <c r="DJ18" i="16"/>
  <c r="DI18" i="16"/>
  <c r="CC17" i="16"/>
  <c r="EG17" i="16"/>
  <c r="CB17" i="16"/>
  <c r="EF17" i="16"/>
  <c r="CA17" i="16"/>
  <c r="EE17" i="16"/>
  <c r="BZ17" i="16"/>
  <c r="ED17" i="16"/>
  <c r="BY17" i="16"/>
  <c r="EC17" i="16"/>
  <c r="BX17" i="16"/>
  <c r="EB17" i="16"/>
  <c r="BW17" i="16"/>
  <c r="EA17" i="16"/>
  <c r="BV17" i="16"/>
  <c r="DZ17" i="16"/>
  <c r="BU17" i="16"/>
  <c r="DY17" i="16"/>
  <c r="BT17" i="16"/>
  <c r="DX17" i="16"/>
  <c r="BS17" i="16"/>
  <c r="DW17" i="16"/>
  <c r="BR17" i="16"/>
  <c r="DV17" i="16"/>
  <c r="BQ17" i="16"/>
  <c r="DU17" i="16"/>
  <c r="BP17" i="16"/>
  <c r="DT17" i="16"/>
  <c r="BO17" i="16"/>
  <c r="DS17" i="16"/>
  <c r="BN17" i="16"/>
  <c r="DR17" i="16"/>
  <c r="BM17" i="16"/>
  <c r="DQ17" i="16"/>
  <c r="BL17" i="16"/>
  <c r="DP17" i="16"/>
  <c r="BK17" i="16"/>
  <c r="DO17" i="16"/>
  <c r="BJ17" i="16"/>
  <c r="DN17" i="16"/>
  <c r="DM17" i="16"/>
  <c r="DL17" i="16"/>
  <c r="DK17" i="16"/>
  <c r="DJ17" i="16"/>
  <c r="DI17" i="16"/>
  <c r="CC16" i="16"/>
  <c r="EG16" i="16"/>
  <c r="CB16" i="16"/>
  <c r="EF16" i="16"/>
  <c r="CA16" i="16"/>
  <c r="EE16" i="16"/>
  <c r="BZ16" i="16"/>
  <c r="ED16" i="16"/>
  <c r="BY16" i="16"/>
  <c r="EC16" i="16"/>
  <c r="BX16" i="16"/>
  <c r="EB16" i="16"/>
  <c r="BW16" i="16"/>
  <c r="EA16" i="16"/>
  <c r="BV16" i="16"/>
  <c r="DZ16" i="16"/>
  <c r="BU16" i="16"/>
  <c r="DY16" i="16"/>
  <c r="BT16" i="16"/>
  <c r="DX16" i="16"/>
  <c r="BS16" i="16"/>
  <c r="DW16" i="16"/>
  <c r="BR16" i="16"/>
  <c r="DV16" i="16"/>
  <c r="BQ16" i="16"/>
  <c r="DU16" i="16"/>
  <c r="BP16" i="16"/>
  <c r="DT16" i="16"/>
  <c r="BO16" i="16"/>
  <c r="DS16" i="16"/>
  <c r="BN16" i="16"/>
  <c r="DR16" i="16"/>
  <c r="BM16" i="16"/>
  <c r="DQ16" i="16"/>
  <c r="BL16" i="16"/>
  <c r="DP16" i="16"/>
  <c r="BK16" i="16"/>
  <c r="DO16" i="16"/>
  <c r="BJ16" i="16"/>
  <c r="DN16" i="16"/>
  <c r="DM16" i="16"/>
  <c r="DL16" i="16"/>
  <c r="DK16" i="16"/>
  <c r="DJ16" i="16"/>
  <c r="DI16" i="16"/>
  <c r="CC15" i="16"/>
  <c r="EG15" i="16"/>
  <c r="CB15" i="16"/>
  <c r="EF15" i="16"/>
  <c r="CA15" i="16"/>
  <c r="EE15" i="16"/>
  <c r="BZ15" i="16"/>
  <c r="ED15" i="16"/>
  <c r="BY15" i="16"/>
  <c r="EC15" i="16"/>
  <c r="BX15" i="16"/>
  <c r="EB15" i="16"/>
  <c r="BW15" i="16"/>
  <c r="EA15" i="16"/>
  <c r="BV15" i="16"/>
  <c r="DZ15" i="16"/>
  <c r="BU15" i="16"/>
  <c r="DY15" i="16"/>
  <c r="BT15" i="16"/>
  <c r="DX15" i="16"/>
  <c r="BS15" i="16"/>
  <c r="DW15" i="16"/>
  <c r="BR15" i="16"/>
  <c r="DV15" i="16"/>
  <c r="BQ15" i="16"/>
  <c r="DU15" i="16"/>
  <c r="BP15" i="16"/>
  <c r="DT15" i="16"/>
  <c r="BO15" i="16"/>
  <c r="DS15" i="16"/>
  <c r="BN15" i="16"/>
  <c r="DR15" i="16"/>
  <c r="BM15" i="16"/>
  <c r="DQ15" i="16"/>
  <c r="BL15" i="16"/>
  <c r="DP15" i="16"/>
  <c r="BK15" i="16"/>
  <c r="DO15" i="16"/>
  <c r="BJ15" i="16"/>
  <c r="DN15" i="16"/>
  <c r="DM15" i="16"/>
  <c r="DL15" i="16"/>
  <c r="DK15" i="16"/>
  <c r="DJ15" i="16"/>
  <c r="DI15" i="16"/>
  <c r="CC14" i="16"/>
  <c r="EG14" i="16"/>
  <c r="CB14" i="16"/>
  <c r="EF14" i="16"/>
  <c r="CA14" i="16"/>
  <c r="EE14" i="16"/>
  <c r="BZ14" i="16"/>
  <c r="ED14" i="16"/>
  <c r="BY14" i="16"/>
  <c r="EC14" i="16"/>
  <c r="BX14" i="16"/>
  <c r="EB14" i="16"/>
  <c r="BW14" i="16"/>
  <c r="EA14" i="16"/>
  <c r="BV14" i="16"/>
  <c r="DZ14" i="16"/>
  <c r="BU14" i="16"/>
  <c r="DY14" i="16"/>
  <c r="BT14" i="16"/>
  <c r="DX14" i="16"/>
  <c r="BS14" i="16"/>
  <c r="DW14" i="16"/>
  <c r="BR14" i="16"/>
  <c r="DV14" i="16"/>
  <c r="BQ14" i="16"/>
  <c r="DU14" i="16"/>
  <c r="BP14" i="16"/>
  <c r="DT14" i="16"/>
  <c r="BO14" i="16"/>
  <c r="DS14" i="16"/>
  <c r="BN14" i="16"/>
  <c r="DR14" i="16"/>
  <c r="BM14" i="16"/>
  <c r="DQ14" i="16"/>
  <c r="BL14" i="16"/>
  <c r="DP14" i="16"/>
  <c r="BK14" i="16"/>
  <c r="DO14" i="16"/>
  <c r="BJ14" i="16"/>
  <c r="DN14" i="16"/>
  <c r="DM14" i="16"/>
  <c r="DL14" i="16"/>
  <c r="DK14" i="16"/>
  <c r="DJ14" i="16"/>
  <c r="DI14" i="16"/>
  <c r="CC13" i="16"/>
  <c r="EG13" i="16"/>
  <c r="CB13" i="16"/>
  <c r="EF13" i="16"/>
  <c r="CA13" i="16"/>
  <c r="EE13" i="16"/>
  <c r="BZ13" i="16"/>
  <c r="ED13" i="16"/>
  <c r="BY13" i="16"/>
  <c r="EC13" i="16"/>
  <c r="BX13" i="16"/>
  <c r="EB13" i="16"/>
  <c r="BW13" i="16"/>
  <c r="EA13" i="16"/>
  <c r="BV13" i="16"/>
  <c r="DZ13" i="16"/>
  <c r="BU13" i="16"/>
  <c r="DY13" i="16"/>
  <c r="BT13" i="16"/>
  <c r="DX13" i="16"/>
  <c r="BS13" i="16"/>
  <c r="DW13" i="16"/>
  <c r="BR13" i="16"/>
  <c r="DV13" i="16"/>
  <c r="BQ13" i="16"/>
  <c r="DU13" i="16"/>
  <c r="BP13" i="16"/>
  <c r="DT13" i="16"/>
  <c r="BO13" i="16"/>
  <c r="DS13" i="16"/>
  <c r="BN13" i="16"/>
  <c r="DR13" i="16"/>
  <c r="BM13" i="16"/>
  <c r="DQ13" i="16"/>
  <c r="BL13" i="16"/>
  <c r="DP13" i="16"/>
  <c r="BK13" i="16"/>
  <c r="DO13" i="16"/>
  <c r="BJ13" i="16"/>
  <c r="DN13" i="16"/>
  <c r="DM13" i="16"/>
  <c r="DL13" i="16"/>
  <c r="DK13" i="16"/>
  <c r="DJ13" i="16"/>
  <c r="DI13" i="16"/>
  <c r="CC12" i="16"/>
  <c r="EG12" i="16"/>
  <c r="CB12" i="16"/>
  <c r="EF12" i="16"/>
  <c r="CA12" i="16"/>
  <c r="EE12" i="16"/>
  <c r="BZ12" i="16"/>
  <c r="ED12" i="16"/>
  <c r="BY12" i="16"/>
  <c r="EC12" i="16"/>
  <c r="BX12" i="16"/>
  <c r="EB12" i="16"/>
  <c r="BW12" i="16"/>
  <c r="EA12" i="16"/>
  <c r="BV12" i="16"/>
  <c r="DZ12" i="16"/>
  <c r="BU12" i="16"/>
  <c r="DY12" i="16"/>
  <c r="BT12" i="16"/>
  <c r="DX12" i="16"/>
  <c r="BS12" i="16"/>
  <c r="DW12" i="16"/>
  <c r="BR12" i="16"/>
  <c r="DV12" i="16"/>
  <c r="BQ12" i="16"/>
  <c r="DU12" i="16"/>
  <c r="BP12" i="16"/>
  <c r="DT12" i="16"/>
  <c r="BO12" i="16"/>
  <c r="DS12" i="16"/>
  <c r="BN12" i="16"/>
  <c r="DR12" i="16"/>
  <c r="BM12" i="16"/>
  <c r="DQ12" i="16"/>
  <c r="BL12" i="16"/>
  <c r="DP12" i="16"/>
  <c r="BK12" i="16"/>
  <c r="DO12" i="16"/>
  <c r="BJ12" i="16"/>
  <c r="DN12" i="16"/>
  <c r="DM12" i="16"/>
  <c r="DL12" i="16"/>
  <c r="DK12" i="16"/>
  <c r="DJ12" i="16"/>
  <c r="DI12" i="16"/>
  <c r="CC11" i="16"/>
  <c r="EG11" i="16"/>
  <c r="CB11" i="16"/>
  <c r="EF11" i="16"/>
  <c r="CA11" i="16"/>
  <c r="EE11" i="16"/>
  <c r="BZ11" i="16"/>
  <c r="ED11" i="16"/>
  <c r="BY11" i="16"/>
  <c r="EC11" i="16"/>
  <c r="BX11" i="16"/>
  <c r="EB11" i="16"/>
  <c r="BW11" i="16"/>
  <c r="EA11" i="16"/>
  <c r="BV11" i="16"/>
  <c r="DZ11" i="16"/>
  <c r="BU11" i="16"/>
  <c r="DY11" i="16"/>
  <c r="BT11" i="16"/>
  <c r="DX11" i="16"/>
  <c r="BS11" i="16"/>
  <c r="DW11" i="16"/>
  <c r="BR11" i="16"/>
  <c r="DV11" i="16"/>
  <c r="BQ11" i="16"/>
  <c r="DU11" i="16"/>
  <c r="BP11" i="16"/>
  <c r="DT11" i="16"/>
  <c r="BO11" i="16"/>
  <c r="DS11" i="16"/>
  <c r="BN11" i="16"/>
  <c r="DR11" i="16"/>
  <c r="BM11" i="16"/>
  <c r="DQ11" i="16"/>
  <c r="BL11" i="16"/>
  <c r="DP11" i="16"/>
  <c r="BK11" i="16"/>
  <c r="DO11" i="16"/>
  <c r="BJ11" i="16"/>
  <c r="DN11" i="16"/>
  <c r="DM11" i="16"/>
  <c r="DL11" i="16"/>
  <c r="DK11" i="16"/>
  <c r="DJ11" i="16"/>
  <c r="DI11" i="16"/>
  <c r="CC10" i="16"/>
  <c r="EG10" i="16"/>
  <c r="CB10" i="16"/>
  <c r="EF10" i="16"/>
  <c r="CA10" i="16"/>
  <c r="EE10" i="16"/>
  <c r="BZ10" i="16"/>
  <c r="ED10" i="16"/>
  <c r="BY10" i="16"/>
  <c r="EC10" i="16"/>
  <c r="BX10" i="16"/>
  <c r="EB10" i="16"/>
  <c r="BW10" i="16"/>
  <c r="EA10" i="16"/>
  <c r="BV10" i="16"/>
  <c r="DZ10" i="16"/>
  <c r="BU10" i="16"/>
  <c r="DY10" i="16"/>
  <c r="BT10" i="16"/>
  <c r="DX10" i="16"/>
  <c r="BS10" i="16"/>
  <c r="DW10" i="16"/>
  <c r="BR10" i="16"/>
  <c r="DV10" i="16"/>
  <c r="BQ10" i="16"/>
  <c r="DU10" i="16"/>
  <c r="BP10" i="16"/>
  <c r="DT10" i="16"/>
  <c r="BO10" i="16"/>
  <c r="DS10" i="16"/>
  <c r="BN10" i="16"/>
  <c r="DR10" i="16"/>
  <c r="BM10" i="16"/>
  <c r="DQ10" i="16"/>
  <c r="BL10" i="16"/>
  <c r="DP10" i="16"/>
  <c r="BK10" i="16"/>
  <c r="DO10" i="16"/>
  <c r="BJ10" i="16"/>
  <c r="DN10" i="16"/>
  <c r="DM10" i="16"/>
  <c r="DL10" i="16"/>
  <c r="DK10" i="16"/>
  <c r="DJ10" i="16"/>
  <c r="DI10" i="16"/>
  <c r="CC9" i="16"/>
  <c r="EG9" i="16"/>
  <c r="CB9" i="16"/>
  <c r="EF9" i="16"/>
  <c r="CA9" i="16"/>
  <c r="EE9" i="16"/>
  <c r="BZ9" i="16"/>
  <c r="ED9" i="16"/>
  <c r="BY9" i="16"/>
  <c r="EC9" i="16"/>
  <c r="BX9" i="16"/>
  <c r="EB9" i="16"/>
  <c r="BW9" i="16"/>
  <c r="EA9" i="16"/>
  <c r="BV9" i="16"/>
  <c r="DZ9" i="16"/>
  <c r="BU9" i="16"/>
  <c r="DY9" i="16"/>
  <c r="BT9" i="16"/>
  <c r="DX9" i="16"/>
  <c r="BS9" i="16"/>
  <c r="DW9" i="16"/>
  <c r="BR9" i="16"/>
  <c r="DV9" i="16"/>
  <c r="BQ9" i="16"/>
  <c r="DU9" i="16"/>
  <c r="BP9" i="16"/>
  <c r="DT9" i="16"/>
  <c r="BO9" i="16"/>
  <c r="DS9" i="16"/>
  <c r="BN9" i="16"/>
  <c r="DR9" i="16"/>
  <c r="BM9" i="16"/>
  <c r="DQ9" i="16"/>
  <c r="BL9" i="16"/>
  <c r="DP9" i="16"/>
  <c r="BK9" i="16"/>
  <c r="DO9" i="16"/>
  <c r="BJ9" i="16"/>
  <c r="DN9" i="16"/>
  <c r="DM9" i="16"/>
  <c r="DL9" i="16"/>
  <c r="DK9" i="16"/>
  <c r="DJ9" i="16"/>
  <c r="DI9" i="16"/>
  <c r="CC8" i="16"/>
  <c r="EG8" i="16"/>
  <c r="CB8" i="16"/>
  <c r="EF8" i="16"/>
  <c r="CA8" i="16"/>
  <c r="EE8" i="16"/>
  <c r="BZ8" i="16"/>
  <c r="ED8" i="16"/>
  <c r="BY8" i="16"/>
  <c r="EC8" i="16"/>
  <c r="BX8" i="16"/>
  <c r="EB8" i="16"/>
  <c r="BW8" i="16"/>
  <c r="EA8" i="16"/>
  <c r="BV8" i="16"/>
  <c r="DZ8" i="16"/>
  <c r="BU8" i="16"/>
  <c r="DY8" i="16"/>
  <c r="BT8" i="16"/>
  <c r="DX8" i="16"/>
  <c r="BS8" i="16"/>
  <c r="DW8" i="16"/>
  <c r="BR8" i="16"/>
  <c r="DV8" i="16"/>
  <c r="BQ8" i="16"/>
  <c r="DU8" i="16"/>
  <c r="BP8" i="16"/>
  <c r="DT8" i="16"/>
  <c r="BO8" i="16"/>
  <c r="DS8" i="16"/>
  <c r="BN8" i="16"/>
  <c r="DR8" i="16"/>
  <c r="BM8" i="16"/>
  <c r="DQ8" i="16"/>
  <c r="BL8" i="16"/>
  <c r="DP8" i="16"/>
  <c r="BK8" i="16"/>
  <c r="DO8" i="16"/>
  <c r="BJ8" i="16"/>
  <c r="DN8" i="16"/>
  <c r="DM8" i="16"/>
  <c r="DL8" i="16"/>
  <c r="DK8" i="16"/>
  <c r="DJ8" i="16"/>
  <c r="DI8" i="16"/>
  <c r="DH54" i="16"/>
  <c r="DG54" i="16"/>
  <c r="DF54" i="16"/>
  <c r="DE54" i="16"/>
  <c r="DD54" i="16"/>
  <c r="DC54" i="16"/>
  <c r="DB54" i="16"/>
  <c r="DA54" i="16"/>
  <c r="CZ54" i="16"/>
  <c r="CY54" i="16"/>
  <c r="CX54" i="16"/>
  <c r="CW54" i="16"/>
  <c r="CV54" i="16"/>
  <c r="CU54" i="16"/>
  <c r="CT54" i="16"/>
  <c r="CS54" i="16"/>
  <c r="CR54" i="16"/>
  <c r="CQ54" i="16"/>
  <c r="CP54" i="16"/>
  <c r="CO54" i="16"/>
  <c r="CN54" i="16"/>
  <c r="CM54" i="16"/>
  <c r="CL54" i="16"/>
  <c r="CK54" i="16"/>
  <c r="CJ54" i="16"/>
  <c r="CI54" i="16"/>
  <c r="CH54" i="16"/>
  <c r="CG54" i="16"/>
  <c r="CF54" i="16"/>
  <c r="CE54" i="16"/>
  <c r="CD54" i="16"/>
  <c r="DH53" i="16"/>
  <c r="DG53" i="16"/>
  <c r="DF53" i="16"/>
  <c r="DE53" i="16"/>
  <c r="DD53" i="16"/>
  <c r="DC53" i="16"/>
  <c r="DB53" i="16"/>
  <c r="DA53" i="16"/>
  <c r="CZ53" i="16"/>
  <c r="CY53" i="16"/>
  <c r="CX53" i="16"/>
  <c r="CW53" i="16"/>
  <c r="CV53" i="16"/>
  <c r="CU53" i="16"/>
  <c r="CT53" i="16"/>
  <c r="CS53" i="16"/>
  <c r="CR53" i="16"/>
  <c r="CQ53" i="16"/>
  <c r="CP53" i="16"/>
  <c r="CO53" i="16"/>
  <c r="CN53" i="16"/>
  <c r="CM53" i="16"/>
  <c r="CL53" i="16"/>
  <c r="CK53" i="16"/>
  <c r="CJ53" i="16"/>
  <c r="CI53" i="16"/>
  <c r="CH53" i="16"/>
  <c r="CG53" i="16"/>
  <c r="CF53" i="16"/>
  <c r="CE53" i="16"/>
  <c r="CD53" i="16"/>
  <c r="DH52" i="16"/>
  <c r="DG52" i="16"/>
  <c r="DF52" i="16"/>
  <c r="DE52" i="16"/>
  <c r="DD52" i="16"/>
  <c r="DC52" i="16"/>
  <c r="DB52" i="16"/>
  <c r="DA52" i="16"/>
  <c r="CZ52" i="16"/>
  <c r="CY52" i="16"/>
  <c r="CX52" i="16"/>
  <c r="CW52" i="16"/>
  <c r="CV52" i="16"/>
  <c r="CU52" i="16"/>
  <c r="CT52" i="16"/>
  <c r="CS52" i="16"/>
  <c r="CR52" i="16"/>
  <c r="CQ52" i="16"/>
  <c r="CP52" i="16"/>
  <c r="CO52" i="16"/>
  <c r="CN52" i="16"/>
  <c r="CM52" i="16"/>
  <c r="CL52" i="16"/>
  <c r="CK52" i="16"/>
  <c r="CJ52" i="16"/>
  <c r="CI52" i="16"/>
  <c r="CH52" i="16"/>
  <c r="CG52" i="16"/>
  <c r="CF52" i="16"/>
  <c r="CE52" i="16"/>
  <c r="CD52" i="16"/>
  <c r="DH51" i="16"/>
  <c r="DG51" i="16"/>
  <c r="DF51" i="16"/>
  <c r="DE51" i="16"/>
  <c r="DD51" i="16"/>
  <c r="DC51" i="16"/>
  <c r="DB51" i="16"/>
  <c r="DA51" i="16"/>
  <c r="CZ51" i="16"/>
  <c r="CY51" i="16"/>
  <c r="CX51" i="16"/>
  <c r="CW51" i="16"/>
  <c r="CV51" i="16"/>
  <c r="CU51" i="16"/>
  <c r="CT51" i="16"/>
  <c r="CS51" i="16"/>
  <c r="CR51" i="16"/>
  <c r="CQ51" i="16"/>
  <c r="CP51" i="16"/>
  <c r="CO51" i="16"/>
  <c r="CN51" i="16"/>
  <c r="CM51" i="16"/>
  <c r="CL51" i="16"/>
  <c r="CK51" i="16"/>
  <c r="CJ51" i="16"/>
  <c r="CI51" i="16"/>
  <c r="CH51" i="16"/>
  <c r="CG51" i="16"/>
  <c r="CF51" i="16"/>
  <c r="CE51" i="16"/>
  <c r="CD51" i="16"/>
  <c r="DH50" i="16"/>
  <c r="DG50" i="16"/>
  <c r="DF50" i="16"/>
  <c r="DE50" i="16"/>
  <c r="DD50" i="16"/>
  <c r="DC50" i="16"/>
  <c r="DB50" i="16"/>
  <c r="DA50" i="16"/>
  <c r="CZ50" i="16"/>
  <c r="CY50" i="16"/>
  <c r="CX50" i="16"/>
  <c r="CW50" i="16"/>
  <c r="CV50" i="16"/>
  <c r="CU50" i="16"/>
  <c r="CT50" i="16"/>
  <c r="CS50" i="16"/>
  <c r="CR50" i="16"/>
  <c r="CQ50" i="16"/>
  <c r="CP50" i="16"/>
  <c r="CO50" i="16"/>
  <c r="CN50" i="16"/>
  <c r="CM50" i="16"/>
  <c r="CL50" i="16"/>
  <c r="CK50" i="16"/>
  <c r="CJ50" i="16"/>
  <c r="CI50" i="16"/>
  <c r="CH50" i="16"/>
  <c r="CG50" i="16"/>
  <c r="CF50" i="16"/>
  <c r="CE50" i="16"/>
  <c r="CD50" i="16"/>
  <c r="DH49" i="16"/>
  <c r="DG49" i="16"/>
  <c r="DF49" i="16"/>
  <c r="DE49" i="16"/>
  <c r="DD49" i="16"/>
  <c r="DC49" i="16"/>
  <c r="DB49" i="16"/>
  <c r="DA49" i="16"/>
  <c r="CZ49" i="16"/>
  <c r="CY49" i="16"/>
  <c r="CX49" i="16"/>
  <c r="CW49" i="16"/>
  <c r="CV49" i="16"/>
  <c r="CU49" i="16"/>
  <c r="CT49" i="16"/>
  <c r="CS49" i="16"/>
  <c r="CR49" i="16"/>
  <c r="CQ49" i="16"/>
  <c r="CP49" i="16"/>
  <c r="CO49" i="16"/>
  <c r="CN49" i="16"/>
  <c r="CM49" i="16"/>
  <c r="CL49" i="16"/>
  <c r="CK49" i="16"/>
  <c r="CJ49" i="16"/>
  <c r="CI49" i="16"/>
  <c r="CH49" i="16"/>
  <c r="CG49" i="16"/>
  <c r="CF49" i="16"/>
  <c r="CE49" i="16"/>
  <c r="CD49" i="16"/>
  <c r="DH48" i="16"/>
  <c r="DG48" i="16"/>
  <c r="DF48" i="16"/>
  <c r="DE48" i="16"/>
  <c r="DD48" i="16"/>
  <c r="DC48" i="16"/>
  <c r="DB48" i="16"/>
  <c r="DA48" i="16"/>
  <c r="CZ48" i="16"/>
  <c r="CY48" i="16"/>
  <c r="CX48" i="16"/>
  <c r="CW48" i="16"/>
  <c r="CV48" i="16"/>
  <c r="CU48" i="16"/>
  <c r="CT48" i="16"/>
  <c r="CS48" i="16"/>
  <c r="CR48" i="16"/>
  <c r="CQ48" i="16"/>
  <c r="CP48" i="16"/>
  <c r="CO48" i="16"/>
  <c r="CN48" i="16"/>
  <c r="CM48" i="16"/>
  <c r="CL48" i="16"/>
  <c r="CK48" i="16"/>
  <c r="CJ48" i="16"/>
  <c r="CI48" i="16"/>
  <c r="CH48" i="16"/>
  <c r="CG48" i="16"/>
  <c r="CF48" i="16"/>
  <c r="CE48" i="16"/>
  <c r="CD48" i="16"/>
  <c r="DH47" i="16"/>
  <c r="DG47" i="16"/>
  <c r="DF47" i="16"/>
  <c r="DE47" i="16"/>
  <c r="DD47" i="16"/>
  <c r="DC47" i="16"/>
  <c r="DB47" i="16"/>
  <c r="DA47" i="16"/>
  <c r="CZ47" i="16"/>
  <c r="CY47" i="16"/>
  <c r="CX47" i="16"/>
  <c r="CW47" i="16"/>
  <c r="CV47" i="16"/>
  <c r="CU47" i="16"/>
  <c r="CT47" i="16"/>
  <c r="CS47" i="16"/>
  <c r="CR47" i="16"/>
  <c r="CQ47" i="16"/>
  <c r="CP47" i="16"/>
  <c r="CO47" i="16"/>
  <c r="CN47" i="16"/>
  <c r="CM47" i="16"/>
  <c r="CL47" i="16"/>
  <c r="CK47" i="16"/>
  <c r="CJ47" i="16"/>
  <c r="CI47" i="16"/>
  <c r="CH47" i="16"/>
  <c r="CG47" i="16"/>
  <c r="CF47" i="16"/>
  <c r="CE47" i="16"/>
  <c r="CD47" i="16"/>
  <c r="DH46" i="16"/>
  <c r="DG46" i="16"/>
  <c r="DF46" i="16"/>
  <c r="DE46" i="16"/>
  <c r="DD46" i="16"/>
  <c r="DC46" i="16"/>
  <c r="DB46" i="16"/>
  <c r="DA46" i="16"/>
  <c r="CZ46" i="16"/>
  <c r="CY46" i="16"/>
  <c r="CX46" i="16"/>
  <c r="CW46" i="16"/>
  <c r="CV46" i="16"/>
  <c r="CU46" i="16"/>
  <c r="CT46" i="16"/>
  <c r="CS46" i="16"/>
  <c r="CR46" i="16"/>
  <c r="CQ46" i="16"/>
  <c r="CP46" i="16"/>
  <c r="CO46" i="16"/>
  <c r="CN46" i="16"/>
  <c r="CM46" i="16"/>
  <c r="CL46" i="16"/>
  <c r="CK46" i="16"/>
  <c r="CJ46" i="16"/>
  <c r="CI46" i="16"/>
  <c r="CH46" i="16"/>
  <c r="CG46" i="16"/>
  <c r="CF46" i="16"/>
  <c r="CE46" i="16"/>
  <c r="CD46" i="16"/>
  <c r="DH45" i="16"/>
  <c r="DG45" i="16"/>
  <c r="DF45" i="16"/>
  <c r="DE45" i="16"/>
  <c r="DD45" i="16"/>
  <c r="DC45" i="16"/>
  <c r="DB45" i="16"/>
  <c r="DA45" i="16"/>
  <c r="CZ45" i="16"/>
  <c r="CY45" i="16"/>
  <c r="CX45" i="16"/>
  <c r="CW45" i="16"/>
  <c r="CV45" i="16"/>
  <c r="CU45" i="16"/>
  <c r="CT45" i="16"/>
  <c r="CS45" i="16"/>
  <c r="CR45" i="16"/>
  <c r="CQ45" i="16"/>
  <c r="CP45" i="16"/>
  <c r="CO45" i="16"/>
  <c r="CN45" i="16"/>
  <c r="CM45" i="16"/>
  <c r="CL45" i="16"/>
  <c r="CK45" i="16"/>
  <c r="CJ45" i="16"/>
  <c r="CI45" i="16"/>
  <c r="CH45" i="16"/>
  <c r="CG45" i="16"/>
  <c r="CF45" i="16"/>
  <c r="CE45" i="16"/>
  <c r="CD45" i="16"/>
  <c r="DH44" i="16"/>
  <c r="DG44" i="16"/>
  <c r="DF44" i="16"/>
  <c r="DE44" i="16"/>
  <c r="DD44" i="16"/>
  <c r="DC44" i="16"/>
  <c r="DB44" i="16"/>
  <c r="DA44" i="16"/>
  <c r="CZ44" i="16"/>
  <c r="CY44" i="16"/>
  <c r="CX44" i="16"/>
  <c r="CW44" i="16"/>
  <c r="CV44" i="16"/>
  <c r="CU44" i="16"/>
  <c r="CT44" i="16"/>
  <c r="CS44" i="16"/>
  <c r="CR44" i="16"/>
  <c r="CQ44" i="16"/>
  <c r="CP44" i="16"/>
  <c r="CO44" i="16"/>
  <c r="CN44" i="16"/>
  <c r="CM44" i="16"/>
  <c r="CL44" i="16"/>
  <c r="CK44" i="16"/>
  <c r="CJ44" i="16"/>
  <c r="CI44" i="16"/>
  <c r="CH44" i="16"/>
  <c r="CG44" i="16"/>
  <c r="CF44" i="16"/>
  <c r="CE44" i="16"/>
  <c r="CD44" i="16"/>
  <c r="DH43" i="16"/>
  <c r="DG43" i="16"/>
  <c r="DF43" i="16"/>
  <c r="DE43" i="16"/>
  <c r="DD43" i="16"/>
  <c r="DC43" i="16"/>
  <c r="DB43" i="16"/>
  <c r="DA43" i="16"/>
  <c r="CZ43" i="16"/>
  <c r="CY43" i="16"/>
  <c r="CX43" i="16"/>
  <c r="CW43" i="16"/>
  <c r="CV43" i="16"/>
  <c r="CU43" i="16"/>
  <c r="CT43" i="16"/>
  <c r="CS43" i="16"/>
  <c r="CR43" i="16"/>
  <c r="CQ43" i="16"/>
  <c r="CP43" i="16"/>
  <c r="CO43" i="16"/>
  <c r="CN43" i="16"/>
  <c r="CM43" i="16"/>
  <c r="CL43" i="16"/>
  <c r="CK43" i="16"/>
  <c r="CJ43" i="16"/>
  <c r="CI43" i="16"/>
  <c r="CH43" i="16"/>
  <c r="CG43" i="16"/>
  <c r="CF43" i="16"/>
  <c r="CE43" i="16"/>
  <c r="CD43" i="16"/>
  <c r="DH42" i="16"/>
  <c r="DG42" i="16"/>
  <c r="DF42" i="16"/>
  <c r="DE42" i="16"/>
  <c r="DD42" i="16"/>
  <c r="DC42" i="16"/>
  <c r="DB42" i="16"/>
  <c r="DA42" i="16"/>
  <c r="CZ42" i="16"/>
  <c r="CY42" i="16"/>
  <c r="CX42" i="16"/>
  <c r="CW42" i="16"/>
  <c r="CV42" i="16"/>
  <c r="CU42" i="16"/>
  <c r="CT42" i="16"/>
  <c r="CS42" i="16"/>
  <c r="CR42" i="16"/>
  <c r="CQ42" i="16"/>
  <c r="CP42" i="16"/>
  <c r="CO42" i="16"/>
  <c r="CN42" i="16"/>
  <c r="CM42" i="16"/>
  <c r="CL42" i="16"/>
  <c r="CK42" i="16"/>
  <c r="CJ42" i="16"/>
  <c r="CI42" i="16"/>
  <c r="CH42" i="16"/>
  <c r="CG42" i="16"/>
  <c r="CF42" i="16"/>
  <c r="CE42" i="16"/>
  <c r="CD42" i="16"/>
  <c r="DH41" i="16"/>
  <c r="DG41" i="16"/>
  <c r="DF41" i="16"/>
  <c r="DE41" i="16"/>
  <c r="DD41" i="16"/>
  <c r="DC41" i="16"/>
  <c r="DB41" i="16"/>
  <c r="DA41" i="16"/>
  <c r="CZ41" i="16"/>
  <c r="CY41" i="16"/>
  <c r="CX41" i="16"/>
  <c r="CW41" i="16"/>
  <c r="CV41" i="16"/>
  <c r="CU41" i="16"/>
  <c r="CT41" i="16"/>
  <c r="CS41" i="16"/>
  <c r="CR41" i="16"/>
  <c r="CQ41" i="16"/>
  <c r="CP41" i="16"/>
  <c r="CO41" i="16"/>
  <c r="CN41" i="16"/>
  <c r="CM41" i="16"/>
  <c r="CL41" i="16"/>
  <c r="CK41" i="16"/>
  <c r="CJ41" i="16"/>
  <c r="CI41" i="16"/>
  <c r="CH41" i="16"/>
  <c r="CG41" i="16"/>
  <c r="CF41" i="16"/>
  <c r="CE41" i="16"/>
  <c r="CD41" i="16"/>
  <c r="DH40" i="16"/>
  <c r="DG40" i="16"/>
  <c r="DF40" i="16"/>
  <c r="DE40" i="16"/>
  <c r="DD40" i="16"/>
  <c r="DC40" i="16"/>
  <c r="DB40" i="16"/>
  <c r="DA40" i="16"/>
  <c r="CZ40" i="16"/>
  <c r="CY40" i="16"/>
  <c r="CX40" i="16"/>
  <c r="CW40" i="16"/>
  <c r="CV40" i="16"/>
  <c r="CU40" i="16"/>
  <c r="CT40" i="16"/>
  <c r="CS40" i="16"/>
  <c r="CR40" i="16"/>
  <c r="CQ40" i="16"/>
  <c r="CP40" i="16"/>
  <c r="CO40" i="16"/>
  <c r="CN40" i="16"/>
  <c r="CM40" i="16"/>
  <c r="CL40" i="16"/>
  <c r="CK40" i="16"/>
  <c r="CJ40" i="16"/>
  <c r="CI40" i="16"/>
  <c r="CH40" i="16"/>
  <c r="CG40" i="16"/>
  <c r="CF40" i="16"/>
  <c r="CE40" i="16"/>
  <c r="CD40" i="16"/>
  <c r="DH39" i="16"/>
  <c r="DG39" i="16"/>
  <c r="DF39" i="16"/>
  <c r="DE39" i="16"/>
  <c r="DD39" i="16"/>
  <c r="DC39" i="16"/>
  <c r="DB39" i="16"/>
  <c r="DA39" i="16"/>
  <c r="CZ39" i="16"/>
  <c r="CY39" i="16"/>
  <c r="CX39" i="16"/>
  <c r="CW39" i="16"/>
  <c r="CV39" i="16"/>
  <c r="CU39" i="16"/>
  <c r="CT39" i="16"/>
  <c r="CS39" i="16"/>
  <c r="CR39" i="16"/>
  <c r="CQ39" i="16"/>
  <c r="CP39" i="16"/>
  <c r="CO39" i="16"/>
  <c r="CN39" i="16"/>
  <c r="CM39" i="16"/>
  <c r="CL39" i="16"/>
  <c r="CK39" i="16"/>
  <c r="CJ39" i="16"/>
  <c r="CI39" i="16"/>
  <c r="CH39" i="16"/>
  <c r="CG39" i="16"/>
  <c r="CF39" i="16"/>
  <c r="CE39" i="16"/>
  <c r="CD39" i="16"/>
  <c r="DH38" i="16"/>
  <c r="DG38" i="16"/>
  <c r="DF38" i="16"/>
  <c r="DE38" i="16"/>
  <c r="DD38" i="16"/>
  <c r="DC38" i="16"/>
  <c r="DB38" i="16"/>
  <c r="DA38" i="16"/>
  <c r="CZ38" i="16"/>
  <c r="CY38" i="16"/>
  <c r="CX38" i="16"/>
  <c r="CW38" i="16"/>
  <c r="CV38" i="16"/>
  <c r="CU38" i="16"/>
  <c r="CT38" i="16"/>
  <c r="CS38" i="16"/>
  <c r="CR38" i="16"/>
  <c r="CQ38" i="16"/>
  <c r="CP38" i="16"/>
  <c r="CO38" i="16"/>
  <c r="CN38" i="16"/>
  <c r="CM38" i="16"/>
  <c r="CL38" i="16"/>
  <c r="CK38" i="16"/>
  <c r="CJ38" i="16"/>
  <c r="CI38" i="16"/>
  <c r="CH38" i="16"/>
  <c r="CG38" i="16"/>
  <c r="CF38" i="16"/>
  <c r="CE38" i="16"/>
  <c r="CD38" i="16"/>
  <c r="DH37" i="16"/>
  <c r="DG37" i="16"/>
  <c r="DF37" i="16"/>
  <c r="DE37" i="16"/>
  <c r="DD37" i="16"/>
  <c r="DC37" i="16"/>
  <c r="DB37" i="16"/>
  <c r="DA37" i="16"/>
  <c r="CZ37" i="16"/>
  <c r="CY37" i="16"/>
  <c r="CX37" i="16"/>
  <c r="CW37" i="16"/>
  <c r="CV37" i="16"/>
  <c r="CU37" i="16"/>
  <c r="CT37" i="16"/>
  <c r="CS37" i="16"/>
  <c r="CR37" i="16"/>
  <c r="CQ37" i="16"/>
  <c r="CP37" i="16"/>
  <c r="CO37" i="16"/>
  <c r="CN37" i="16"/>
  <c r="CM37" i="16"/>
  <c r="CL37" i="16"/>
  <c r="CK37" i="16"/>
  <c r="CJ37" i="16"/>
  <c r="CI37" i="16"/>
  <c r="CH37" i="16"/>
  <c r="CG37" i="16"/>
  <c r="CF37" i="16"/>
  <c r="CE37" i="16"/>
  <c r="CD37" i="16"/>
  <c r="DH36" i="16"/>
  <c r="DG36" i="16"/>
  <c r="DF36" i="16"/>
  <c r="DE36" i="16"/>
  <c r="DD36" i="16"/>
  <c r="DC36" i="16"/>
  <c r="DB36" i="16"/>
  <c r="DA36" i="16"/>
  <c r="CZ36" i="16"/>
  <c r="CY36" i="16"/>
  <c r="CX36" i="16"/>
  <c r="CW36" i="16"/>
  <c r="CV36" i="16"/>
  <c r="CU36" i="16"/>
  <c r="CT36" i="16"/>
  <c r="CS36" i="16"/>
  <c r="CR36" i="16"/>
  <c r="CQ36" i="16"/>
  <c r="CP36" i="16"/>
  <c r="CO36" i="16"/>
  <c r="CN36" i="16"/>
  <c r="CM36" i="16"/>
  <c r="CL36" i="16"/>
  <c r="CK36" i="16"/>
  <c r="CJ36" i="16"/>
  <c r="CI36" i="16"/>
  <c r="CH36" i="16"/>
  <c r="CG36" i="16"/>
  <c r="CF36" i="16"/>
  <c r="CE36" i="16"/>
  <c r="CD36" i="16"/>
  <c r="DH35" i="16"/>
  <c r="DG35" i="16"/>
  <c r="DF35" i="16"/>
  <c r="DE35" i="16"/>
  <c r="DD35" i="16"/>
  <c r="DC35" i="16"/>
  <c r="DB35" i="16"/>
  <c r="DA35" i="16"/>
  <c r="CZ35" i="16"/>
  <c r="CY35" i="16"/>
  <c r="CX35" i="16"/>
  <c r="CW35" i="16"/>
  <c r="CV35" i="16"/>
  <c r="CU35" i="16"/>
  <c r="CT35" i="16"/>
  <c r="CS35" i="16"/>
  <c r="CR35" i="16"/>
  <c r="CQ35" i="16"/>
  <c r="CP35" i="16"/>
  <c r="CO35" i="16"/>
  <c r="CN35" i="16"/>
  <c r="CM35" i="16"/>
  <c r="CL35" i="16"/>
  <c r="CK35" i="16"/>
  <c r="CJ35" i="16"/>
  <c r="CI35" i="16"/>
  <c r="CH35" i="16"/>
  <c r="CG35" i="16"/>
  <c r="CF35" i="16"/>
  <c r="CE35" i="16"/>
  <c r="CD35" i="16"/>
  <c r="DH34" i="16"/>
  <c r="DG34" i="16"/>
  <c r="DF34" i="16"/>
  <c r="DE34" i="16"/>
  <c r="DD34" i="16"/>
  <c r="DC34" i="16"/>
  <c r="DB34" i="16"/>
  <c r="DA34" i="16"/>
  <c r="CZ34" i="16"/>
  <c r="CY34" i="16"/>
  <c r="CX34" i="16"/>
  <c r="CW34" i="16"/>
  <c r="CV34" i="16"/>
  <c r="CU34" i="16"/>
  <c r="CT34" i="16"/>
  <c r="CS34" i="16"/>
  <c r="CR34" i="16"/>
  <c r="CQ34" i="16"/>
  <c r="CP34" i="16"/>
  <c r="CO34" i="16"/>
  <c r="CN34" i="16"/>
  <c r="CM34" i="16"/>
  <c r="CL34" i="16"/>
  <c r="CK34" i="16"/>
  <c r="CJ34" i="16"/>
  <c r="CI34" i="16"/>
  <c r="CH34" i="16"/>
  <c r="CG34" i="16"/>
  <c r="CF34" i="16"/>
  <c r="CE34" i="16"/>
  <c r="CD34" i="16"/>
  <c r="DH33" i="16"/>
  <c r="DG33" i="16"/>
  <c r="DF33" i="16"/>
  <c r="DE33" i="16"/>
  <c r="DD33" i="16"/>
  <c r="DC33" i="16"/>
  <c r="DB33" i="16"/>
  <c r="DA33" i="16"/>
  <c r="CZ33" i="16"/>
  <c r="CY33" i="16"/>
  <c r="CX33" i="16"/>
  <c r="CW33" i="16"/>
  <c r="CV33" i="16"/>
  <c r="CU33" i="16"/>
  <c r="CT33" i="16"/>
  <c r="CS33" i="16"/>
  <c r="CR33" i="16"/>
  <c r="CQ33" i="16"/>
  <c r="CP33" i="16"/>
  <c r="CO33" i="16"/>
  <c r="CN33" i="16"/>
  <c r="CM33" i="16"/>
  <c r="CL33" i="16"/>
  <c r="CK33" i="16"/>
  <c r="CJ33" i="16"/>
  <c r="CI33" i="16"/>
  <c r="CH33" i="16"/>
  <c r="CG33" i="16"/>
  <c r="CF33" i="16"/>
  <c r="CE33" i="16"/>
  <c r="CD33" i="16"/>
  <c r="DH32" i="16"/>
  <c r="DG32" i="16"/>
  <c r="DF32" i="16"/>
  <c r="DE32" i="16"/>
  <c r="DD32" i="16"/>
  <c r="DC32" i="16"/>
  <c r="DB32" i="16"/>
  <c r="DA32" i="16"/>
  <c r="CZ32" i="16"/>
  <c r="CY32" i="16"/>
  <c r="CX32" i="16"/>
  <c r="CW32" i="16"/>
  <c r="CV32" i="16"/>
  <c r="CU32" i="16"/>
  <c r="CT32" i="16"/>
  <c r="CS32" i="16"/>
  <c r="CR32" i="16"/>
  <c r="CQ32" i="16"/>
  <c r="CP32" i="16"/>
  <c r="CO32" i="16"/>
  <c r="CN32" i="16"/>
  <c r="CM32" i="16"/>
  <c r="CL32" i="16"/>
  <c r="CK32" i="16"/>
  <c r="CJ32" i="16"/>
  <c r="CI32" i="16"/>
  <c r="CH32" i="16"/>
  <c r="CG32" i="16"/>
  <c r="CF32" i="16"/>
  <c r="CE32" i="16"/>
  <c r="CD32" i="16"/>
  <c r="DH29" i="16"/>
  <c r="DG29" i="16"/>
  <c r="DF29" i="16"/>
  <c r="DE29" i="16"/>
  <c r="DD29" i="16"/>
  <c r="DC29" i="16"/>
  <c r="DB29" i="16"/>
  <c r="DA29" i="16"/>
  <c r="CZ29" i="16"/>
  <c r="CY29" i="16"/>
  <c r="CX29" i="16"/>
  <c r="CW29" i="16"/>
  <c r="CV29" i="16"/>
  <c r="CU29" i="16"/>
  <c r="CT29" i="16"/>
  <c r="CS29" i="16"/>
  <c r="CR29" i="16"/>
  <c r="CQ29" i="16"/>
  <c r="CP29" i="16"/>
  <c r="CO29" i="16"/>
  <c r="CN29" i="16"/>
  <c r="CM29" i="16"/>
  <c r="CL29" i="16"/>
  <c r="CK29" i="16"/>
  <c r="CJ29" i="16"/>
  <c r="CI29" i="16"/>
  <c r="CH29" i="16"/>
  <c r="CG29" i="16"/>
  <c r="CF29" i="16"/>
  <c r="CE29" i="16"/>
  <c r="CD29" i="16"/>
  <c r="DH28" i="16"/>
  <c r="DG28" i="16"/>
  <c r="DF28" i="16"/>
  <c r="DE28" i="16"/>
  <c r="DD28" i="16"/>
  <c r="DC28" i="16"/>
  <c r="DB28" i="16"/>
  <c r="DA28" i="16"/>
  <c r="CZ28" i="16"/>
  <c r="CY28" i="16"/>
  <c r="CX28" i="16"/>
  <c r="CW28" i="16"/>
  <c r="CV28" i="16"/>
  <c r="CU28" i="16"/>
  <c r="CT28" i="16"/>
  <c r="CS28" i="16"/>
  <c r="CR28" i="16"/>
  <c r="CQ28" i="16"/>
  <c r="CP28" i="16"/>
  <c r="CO28" i="16"/>
  <c r="CN28" i="16"/>
  <c r="CM28" i="16"/>
  <c r="CL28" i="16"/>
  <c r="CK28" i="16"/>
  <c r="CJ28" i="16"/>
  <c r="CI28" i="16"/>
  <c r="CH28" i="16"/>
  <c r="CG28" i="16"/>
  <c r="CF28" i="16"/>
  <c r="CE28" i="16"/>
  <c r="CD28" i="16"/>
  <c r="DH27" i="16"/>
  <c r="DG27" i="16"/>
  <c r="DF27" i="16"/>
  <c r="DE27" i="16"/>
  <c r="DD27" i="16"/>
  <c r="DC27" i="16"/>
  <c r="DB27" i="16"/>
  <c r="DA27" i="16"/>
  <c r="CZ27" i="16"/>
  <c r="CY27" i="16"/>
  <c r="CX27" i="16"/>
  <c r="CW27" i="16"/>
  <c r="CV27" i="16"/>
  <c r="CU27" i="16"/>
  <c r="CT27" i="16"/>
  <c r="CS27" i="16"/>
  <c r="CR27" i="16"/>
  <c r="CQ27" i="16"/>
  <c r="CP27" i="16"/>
  <c r="CO27" i="16"/>
  <c r="CN27" i="16"/>
  <c r="CM27" i="16"/>
  <c r="CL27" i="16"/>
  <c r="CK27" i="16"/>
  <c r="CJ27" i="16"/>
  <c r="CI27" i="16"/>
  <c r="CH27" i="16"/>
  <c r="CG27" i="16"/>
  <c r="CF27" i="16"/>
  <c r="CE27" i="16"/>
  <c r="CD27" i="16"/>
  <c r="DH26" i="16"/>
  <c r="DG26" i="16"/>
  <c r="DF26" i="16"/>
  <c r="DE26" i="16"/>
  <c r="DD26" i="16"/>
  <c r="DC26" i="16"/>
  <c r="DB26" i="16"/>
  <c r="DA26" i="16"/>
  <c r="CZ26" i="16"/>
  <c r="CY26" i="16"/>
  <c r="CX26" i="16"/>
  <c r="CW26" i="16"/>
  <c r="CV26" i="16"/>
  <c r="CU26" i="16"/>
  <c r="CT26" i="16"/>
  <c r="CS26" i="16"/>
  <c r="CR26" i="16"/>
  <c r="CQ26" i="16"/>
  <c r="CP26" i="16"/>
  <c r="CO26" i="16"/>
  <c r="CN26" i="16"/>
  <c r="CM26" i="16"/>
  <c r="CL26" i="16"/>
  <c r="CK26" i="16"/>
  <c r="CJ26" i="16"/>
  <c r="CI26" i="16"/>
  <c r="CH26" i="16"/>
  <c r="CG26" i="16"/>
  <c r="CF26" i="16"/>
  <c r="CE26" i="16"/>
  <c r="CD26" i="16"/>
  <c r="DH25" i="16"/>
  <c r="DG25" i="16"/>
  <c r="DF25" i="16"/>
  <c r="DE25" i="16"/>
  <c r="DD25" i="16"/>
  <c r="DC25" i="16"/>
  <c r="DB25" i="16"/>
  <c r="DA25" i="16"/>
  <c r="CZ25" i="16"/>
  <c r="CY25" i="16"/>
  <c r="CX25" i="16"/>
  <c r="CW25" i="16"/>
  <c r="CV25" i="16"/>
  <c r="CU25" i="16"/>
  <c r="CT25" i="16"/>
  <c r="CS25" i="16"/>
  <c r="CR25" i="16"/>
  <c r="CQ25" i="16"/>
  <c r="CP25" i="16"/>
  <c r="CO25" i="16"/>
  <c r="CN25" i="16"/>
  <c r="CM25" i="16"/>
  <c r="CL25" i="16"/>
  <c r="CK25" i="16"/>
  <c r="CJ25" i="16"/>
  <c r="CI25" i="16"/>
  <c r="CH25" i="16"/>
  <c r="CG25" i="16"/>
  <c r="CF25" i="16"/>
  <c r="CE25" i="16"/>
  <c r="CD25" i="16"/>
  <c r="DH24" i="16"/>
  <c r="DG24" i="16"/>
  <c r="DF24" i="16"/>
  <c r="DE24" i="16"/>
  <c r="DD24" i="16"/>
  <c r="DC24" i="16"/>
  <c r="DB24" i="16"/>
  <c r="DA24" i="16"/>
  <c r="CZ24" i="16"/>
  <c r="CY24" i="16"/>
  <c r="CX24" i="16"/>
  <c r="CW24" i="16"/>
  <c r="CV24" i="16"/>
  <c r="CU24" i="16"/>
  <c r="CT24" i="16"/>
  <c r="CS24" i="16"/>
  <c r="CR24" i="16"/>
  <c r="CQ24" i="16"/>
  <c r="CP24" i="16"/>
  <c r="CO24" i="16"/>
  <c r="CN24" i="16"/>
  <c r="CM24" i="16"/>
  <c r="CL24" i="16"/>
  <c r="CK24" i="16"/>
  <c r="CJ24" i="16"/>
  <c r="CI24" i="16"/>
  <c r="CH24" i="16"/>
  <c r="CG24" i="16"/>
  <c r="CF24" i="16"/>
  <c r="CE24" i="16"/>
  <c r="CD24" i="16"/>
  <c r="DH23" i="16"/>
  <c r="DG23" i="16"/>
  <c r="DF23" i="16"/>
  <c r="DE23" i="16"/>
  <c r="DD23" i="16"/>
  <c r="DC23" i="16"/>
  <c r="DB23" i="16"/>
  <c r="DA23" i="16"/>
  <c r="CZ23" i="16"/>
  <c r="CY23" i="16"/>
  <c r="CX23" i="16"/>
  <c r="CW23" i="16"/>
  <c r="CV23" i="16"/>
  <c r="CU23" i="16"/>
  <c r="CT23" i="16"/>
  <c r="CS23" i="16"/>
  <c r="CR23" i="16"/>
  <c r="CQ23" i="16"/>
  <c r="CP23" i="16"/>
  <c r="CO23" i="16"/>
  <c r="CN23" i="16"/>
  <c r="CM23" i="16"/>
  <c r="CL23" i="16"/>
  <c r="CK23" i="16"/>
  <c r="CJ23" i="16"/>
  <c r="CI23" i="16"/>
  <c r="CH23" i="16"/>
  <c r="CG23" i="16"/>
  <c r="CF23" i="16"/>
  <c r="CE23" i="16"/>
  <c r="CD23" i="16"/>
  <c r="DH22" i="16"/>
  <c r="DG22" i="16"/>
  <c r="DF22" i="16"/>
  <c r="DE22" i="16"/>
  <c r="DD22" i="16"/>
  <c r="DC22" i="16"/>
  <c r="DB22" i="16"/>
  <c r="DA22" i="16"/>
  <c r="CZ22" i="16"/>
  <c r="CY22" i="16"/>
  <c r="CX22" i="16"/>
  <c r="CW22" i="16"/>
  <c r="CV22" i="16"/>
  <c r="CU22" i="16"/>
  <c r="CT22" i="16"/>
  <c r="CS22" i="16"/>
  <c r="CR22" i="16"/>
  <c r="CQ22" i="16"/>
  <c r="CP22" i="16"/>
  <c r="CO22" i="16"/>
  <c r="CN22" i="16"/>
  <c r="CM22" i="16"/>
  <c r="CL22" i="16"/>
  <c r="CK22" i="16"/>
  <c r="CJ22" i="16"/>
  <c r="CI22" i="16"/>
  <c r="CH22" i="16"/>
  <c r="CG22" i="16"/>
  <c r="CF22" i="16"/>
  <c r="CE22" i="16"/>
  <c r="CD22" i="16"/>
  <c r="DH21" i="16"/>
  <c r="DG21" i="16"/>
  <c r="DF21" i="16"/>
  <c r="DE21" i="16"/>
  <c r="DD21" i="16"/>
  <c r="DC21" i="16"/>
  <c r="DB21" i="16"/>
  <c r="DA21" i="16"/>
  <c r="CZ21" i="16"/>
  <c r="CY21" i="16"/>
  <c r="CX21" i="16"/>
  <c r="CW21" i="16"/>
  <c r="CV21" i="16"/>
  <c r="CU21" i="16"/>
  <c r="CT21" i="16"/>
  <c r="CS21" i="16"/>
  <c r="CR21" i="16"/>
  <c r="CQ21" i="16"/>
  <c r="CP21" i="16"/>
  <c r="CO21" i="16"/>
  <c r="CN21" i="16"/>
  <c r="CM21" i="16"/>
  <c r="CL21" i="16"/>
  <c r="CK21" i="16"/>
  <c r="CJ21" i="16"/>
  <c r="CI21" i="16"/>
  <c r="CH21" i="16"/>
  <c r="CG21" i="16"/>
  <c r="CF21" i="16"/>
  <c r="CE21" i="16"/>
  <c r="CD21" i="16"/>
  <c r="DH20" i="16"/>
  <c r="DG20" i="16"/>
  <c r="DF20" i="16"/>
  <c r="DE20" i="16"/>
  <c r="DD20" i="16"/>
  <c r="DC20" i="16"/>
  <c r="DB20" i="16"/>
  <c r="DA20" i="16"/>
  <c r="CZ20" i="16"/>
  <c r="CY20" i="16"/>
  <c r="CX20" i="16"/>
  <c r="CW20" i="16"/>
  <c r="CV20" i="16"/>
  <c r="CU20" i="16"/>
  <c r="CT20" i="16"/>
  <c r="CS20" i="16"/>
  <c r="CR20" i="16"/>
  <c r="CQ20" i="16"/>
  <c r="CP20" i="16"/>
  <c r="CO20" i="16"/>
  <c r="CN20" i="16"/>
  <c r="CM20" i="16"/>
  <c r="CL20" i="16"/>
  <c r="CK20" i="16"/>
  <c r="CJ20" i="16"/>
  <c r="CI20" i="16"/>
  <c r="CH20" i="16"/>
  <c r="CG20" i="16"/>
  <c r="CF20" i="16"/>
  <c r="CE20" i="16"/>
  <c r="CD20" i="16"/>
  <c r="DH19" i="16"/>
  <c r="DG19" i="16"/>
  <c r="DF19" i="16"/>
  <c r="DE19" i="16"/>
  <c r="DD19" i="16"/>
  <c r="DC19" i="16"/>
  <c r="DB19" i="16"/>
  <c r="DA19" i="16"/>
  <c r="CZ19" i="16"/>
  <c r="CY19" i="16"/>
  <c r="CX19" i="16"/>
  <c r="CW19" i="16"/>
  <c r="CV19" i="16"/>
  <c r="CU19" i="16"/>
  <c r="CT19" i="16"/>
  <c r="CS19" i="16"/>
  <c r="CR19" i="16"/>
  <c r="CQ19" i="16"/>
  <c r="CP19" i="16"/>
  <c r="CO19" i="16"/>
  <c r="CN19" i="16"/>
  <c r="CM19" i="16"/>
  <c r="CL19" i="16"/>
  <c r="CK19" i="16"/>
  <c r="CJ19" i="16"/>
  <c r="CI19" i="16"/>
  <c r="CH19" i="16"/>
  <c r="CG19" i="16"/>
  <c r="CF19" i="16"/>
  <c r="CE19" i="16"/>
  <c r="CD19" i="16"/>
  <c r="DH18" i="16"/>
  <c r="DG18" i="16"/>
  <c r="DF18" i="16"/>
  <c r="DE18" i="16"/>
  <c r="DD18" i="16"/>
  <c r="DC18" i="16"/>
  <c r="DB18" i="16"/>
  <c r="DA18" i="16"/>
  <c r="CZ18" i="16"/>
  <c r="CY18" i="16"/>
  <c r="CX18" i="16"/>
  <c r="CW18" i="16"/>
  <c r="CV18" i="16"/>
  <c r="CU18" i="16"/>
  <c r="CT18" i="16"/>
  <c r="CS18" i="16"/>
  <c r="CR18" i="16"/>
  <c r="CQ18" i="16"/>
  <c r="CP18" i="16"/>
  <c r="CO18" i="16"/>
  <c r="CN18" i="16"/>
  <c r="CM18" i="16"/>
  <c r="CL18" i="16"/>
  <c r="CK18" i="16"/>
  <c r="CJ18" i="16"/>
  <c r="CI18" i="16"/>
  <c r="CH18" i="16"/>
  <c r="CG18" i="16"/>
  <c r="CF18" i="16"/>
  <c r="CE18" i="16"/>
  <c r="CD18" i="16"/>
  <c r="DH17" i="16"/>
  <c r="DG17" i="16"/>
  <c r="DF17" i="16"/>
  <c r="DE17" i="16"/>
  <c r="DD17" i="16"/>
  <c r="DC17" i="16"/>
  <c r="DB17" i="16"/>
  <c r="DA17" i="16"/>
  <c r="CZ17" i="16"/>
  <c r="CY17" i="16"/>
  <c r="CX17" i="16"/>
  <c r="CW17" i="16"/>
  <c r="CV17" i="16"/>
  <c r="CU17" i="16"/>
  <c r="CT17" i="16"/>
  <c r="CS17" i="16"/>
  <c r="CR17" i="16"/>
  <c r="CQ17" i="16"/>
  <c r="CP17" i="16"/>
  <c r="CO17" i="16"/>
  <c r="CN17" i="16"/>
  <c r="CM17" i="16"/>
  <c r="CL17" i="16"/>
  <c r="CK17" i="16"/>
  <c r="CJ17" i="16"/>
  <c r="CI17" i="16"/>
  <c r="CH17" i="16"/>
  <c r="CG17" i="16"/>
  <c r="CF17" i="16"/>
  <c r="CE17" i="16"/>
  <c r="CD17" i="16"/>
  <c r="DH16" i="16"/>
  <c r="DG16" i="16"/>
  <c r="DF16" i="16"/>
  <c r="DE16" i="16"/>
  <c r="DD16" i="16"/>
  <c r="DC16" i="16"/>
  <c r="DB16" i="16"/>
  <c r="DA16" i="16"/>
  <c r="CZ16" i="16"/>
  <c r="CY16" i="16"/>
  <c r="CX16" i="16"/>
  <c r="CW16" i="16"/>
  <c r="CV16" i="16"/>
  <c r="CU16" i="16"/>
  <c r="CT16" i="16"/>
  <c r="CS16" i="16"/>
  <c r="CR16" i="16"/>
  <c r="CQ16" i="16"/>
  <c r="CP16" i="16"/>
  <c r="CO16" i="16"/>
  <c r="CN16" i="16"/>
  <c r="CM16" i="16"/>
  <c r="CL16" i="16"/>
  <c r="CK16" i="16"/>
  <c r="CJ16" i="16"/>
  <c r="CI16" i="16"/>
  <c r="CH16" i="16"/>
  <c r="CG16" i="16"/>
  <c r="CF16" i="16"/>
  <c r="CE16" i="16"/>
  <c r="CD16" i="16"/>
  <c r="DH15" i="16"/>
  <c r="DG15" i="16"/>
  <c r="DF15" i="16"/>
  <c r="DE15" i="16"/>
  <c r="DD15" i="16"/>
  <c r="DC15" i="16"/>
  <c r="DB15" i="16"/>
  <c r="DA15" i="16"/>
  <c r="CZ15" i="16"/>
  <c r="CY15" i="16"/>
  <c r="CX15" i="16"/>
  <c r="CW15" i="16"/>
  <c r="CV15" i="16"/>
  <c r="CU15" i="16"/>
  <c r="CT15" i="16"/>
  <c r="CS15" i="16"/>
  <c r="CR15" i="16"/>
  <c r="CQ15" i="16"/>
  <c r="CP15" i="16"/>
  <c r="CO15" i="16"/>
  <c r="CN15" i="16"/>
  <c r="CM15" i="16"/>
  <c r="CL15" i="16"/>
  <c r="CK15" i="16"/>
  <c r="CJ15" i="16"/>
  <c r="CI15" i="16"/>
  <c r="CH15" i="16"/>
  <c r="CG15" i="16"/>
  <c r="CF15" i="16"/>
  <c r="CE15" i="16"/>
  <c r="CD15" i="16"/>
  <c r="DH14" i="16"/>
  <c r="DG14" i="16"/>
  <c r="DF14" i="16"/>
  <c r="DE14" i="16"/>
  <c r="DD14" i="16"/>
  <c r="DC14" i="16"/>
  <c r="DB14" i="16"/>
  <c r="DA14" i="16"/>
  <c r="CZ14" i="16"/>
  <c r="CY14" i="16"/>
  <c r="CX14" i="16"/>
  <c r="CW14" i="16"/>
  <c r="CV14" i="16"/>
  <c r="CU14" i="16"/>
  <c r="CT14" i="16"/>
  <c r="CS14" i="16"/>
  <c r="CR14" i="16"/>
  <c r="CQ14" i="16"/>
  <c r="CP14" i="16"/>
  <c r="CO14" i="16"/>
  <c r="CN14" i="16"/>
  <c r="CM14" i="16"/>
  <c r="CL14" i="16"/>
  <c r="CK14" i="16"/>
  <c r="CJ14" i="16"/>
  <c r="CI14" i="16"/>
  <c r="CH14" i="16"/>
  <c r="CG14" i="16"/>
  <c r="CF14" i="16"/>
  <c r="CE14" i="16"/>
  <c r="CD14" i="16"/>
  <c r="DH13" i="16"/>
  <c r="DG13" i="16"/>
  <c r="DF13" i="16"/>
  <c r="DE13" i="16"/>
  <c r="DD13" i="16"/>
  <c r="DC13" i="16"/>
  <c r="DB13" i="16"/>
  <c r="DA13" i="16"/>
  <c r="CZ13" i="16"/>
  <c r="CY13" i="16"/>
  <c r="CX13" i="16"/>
  <c r="CW13" i="16"/>
  <c r="CV13" i="16"/>
  <c r="CU13" i="16"/>
  <c r="CT13" i="16"/>
  <c r="CS13" i="16"/>
  <c r="CR13" i="16"/>
  <c r="CQ13" i="16"/>
  <c r="CP13" i="16"/>
  <c r="CO13" i="16"/>
  <c r="CN13" i="16"/>
  <c r="CM13" i="16"/>
  <c r="CL13" i="16"/>
  <c r="CK13" i="16"/>
  <c r="CJ13" i="16"/>
  <c r="CI13" i="16"/>
  <c r="CH13" i="16"/>
  <c r="CG13" i="16"/>
  <c r="CF13" i="16"/>
  <c r="CE13" i="16"/>
  <c r="CD13" i="16"/>
  <c r="DH12" i="16"/>
  <c r="DG12" i="16"/>
  <c r="DF12" i="16"/>
  <c r="DE12" i="16"/>
  <c r="DD12" i="16"/>
  <c r="DC12" i="16"/>
  <c r="DB12" i="16"/>
  <c r="DA12" i="16"/>
  <c r="CZ12" i="16"/>
  <c r="CY12" i="16"/>
  <c r="CX12" i="16"/>
  <c r="CW12" i="16"/>
  <c r="CV12" i="16"/>
  <c r="CU12" i="16"/>
  <c r="CT12" i="16"/>
  <c r="CS12" i="16"/>
  <c r="CR12" i="16"/>
  <c r="CQ12" i="16"/>
  <c r="CP12" i="16"/>
  <c r="CO12" i="16"/>
  <c r="CN12" i="16"/>
  <c r="CM12" i="16"/>
  <c r="CL12" i="16"/>
  <c r="CK12" i="16"/>
  <c r="CJ12" i="16"/>
  <c r="CI12" i="16"/>
  <c r="CH12" i="16"/>
  <c r="CG12" i="16"/>
  <c r="CF12" i="16"/>
  <c r="CE12" i="16"/>
  <c r="CD12" i="16"/>
  <c r="DH11" i="16"/>
  <c r="DG11" i="16"/>
  <c r="DF11" i="16"/>
  <c r="DE11" i="16"/>
  <c r="DD11" i="16"/>
  <c r="DC11" i="16"/>
  <c r="DB11" i="16"/>
  <c r="DA11" i="16"/>
  <c r="CZ11" i="16"/>
  <c r="CY11" i="16"/>
  <c r="CX11" i="16"/>
  <c r="CW11" i="16"/>
  <c r="CV11" i="16"/>
  <c r="CU11" i="16"/>
  <c r="CT11" i="16"/>
  <c r="CS11" i="16"/>
  <c r="CR11" i="16"/>
  <c r="CQ11" i="16"/>
  <c r="CP11" i="16"/>
  <c r="CO11" i="16"/>
  <c r="CN11" i="16"/>
  <c r="CM11" i="16"/>
  <c r="CL11" i="16"/>
  <c r="CK11" i="16"/>
  <c r="CJ11" i="16"/>
  <c r="CI11" i="16"/>
  <c r="CH11" i="16"/>
  <c r="CG11" i="16"/>
  <c r="CF11" i="16"/>
  <c r="CE11" i="16"/>
  <c r="CD11" i="16"/>
  <c r="DH10" i="16"/>
  <c r="DG10" i="16"/>
  <c r="DF10" i="16"/>
  <c r="DE10" i="16"/>
  <c r="DD10" i="16"/>
  <c r="DC10" i="16"/>
  <c r="DB10" i="16"/>
  <c r="DA10" i="16"/>
  <c r="CZ10" i="16"/>
  <c r="CY10" i="16"/>
  <c r="CX10" i="16"/>
  <c r="CW10" i="16"/>
  <c r="CV10" i="16"/>
  <c r="CU10" i="16"/>
  <c r="CT10" i="16"/>
  <c r="CS10" i="16"/>
  <c r="CR10" i="16"/>
  <c r="CQ10" i="16"/>
  <c r="CP10" i="16"/>
  <c r="CO10" i="16"/>
  <c r="CN10" i="16"/>
  <c r="CM10" i="16"/>
  <c r="CL10" i="16"/>
  <c r="CK10" i="16"/>
  <c r="CJ10" i="16"/>
  <c r="CI10" i="16"/>
  <c r="CH10" i="16"/>
  <c r="CG10" i="16"/>
  <c r="CF10" i="16"/>
  <c r="CE10" i="16"/>
  <c r="CD10" i="16"/>
  <c r="DH9" i="16"/>
  <c r="DG9" i="16"/>
  <c r="DF9" i="16"/>
  <c r="DE9" i="16"/>
  <c r="DD9" i="16"/>
  <c r="DC9" i="16"/>
  <c r="DB9" i="16"/>
  <c r="DA9" i="16"/>
  <c r="CZ9" i="16"/>
  <c r="CY9" i="16"/>
  <c r="CX9" i="16"/>
  <c r="CW9" i="16"/>
  <c r="CV9" i="16"/>
  <c r="CU9" i="16"/>
  <c r="CT9" i="16"/>
  <c r="CS9" i="16"/>
  <c r="CR9" i="16"/>
  <c r="CQ9" i="16"/>
  <c r="CP9" i="16"/>
  <c r="CO9" i="16"/>
  <c r="CN9" i="16"/>
  <c r="CM9" i="16"/>
  <c r="CL9" i="16"/>
  <c r="CK9" i="16"/>
  <c r="CJ9" i="16"/>
  <c r="CI9" i="16"/>
  <c r="CH9" i="16"/>
  <c r="CG9" i="16"/>
  <c r="CF9" i="16"/>
  <c r="CE9" i="16"/>
  <c r="CD9" i="16"/>
  <c r="DH8" i="16"/>
  <c r="DG8" i="16"/>
  <c r="DF8" i="16"/>
  <c r="DE8" i="16"/>
  <c r="DD8" i="16"/>
  <c r="DC8" i="16"/>
  <c r="DB8" i="16"/>
  <c r="DA8" i="16"/>
  <c r="CZ8" i="16"/>
  <c r="CY8" i="16"/>
  <c r="CX8" i="16"/>
  <c r="CW8" i="16"/>
  <c r="CV8" i="16"/>
  <c r="CU8" i="16"/>
  <c r="CT8" i="16"/>
  <c r="CS8" i="16"/>
  <c r="CR8" i="16"/>
  <c r="CQ8" i="16"/>
  <c r="CP8" i="16"/>
  <c r="CO8" i="16"/>
  <c r="CN8" i="16"/>
  <c r="CM8" i="16"/>
  <c r="CL8" i="16"/>
  <c r="CK8" i="16"/>
  <c r="CJ8" i="16"/>
  <c r="CI8" i="16"/>
  <c r="CH8" i="16"/>
  <c r="CG8" i="16"/>
  <c r="CF8" i="16"/>
  <c r="CE8" i="16"/>
  <c r="CD8" i="16"/>
  <c r="BO54" i="15"/>
  <c r="DS54" i="15"/>
  <c r="BN54" i="15"/>
  <c r="DR54" i="15"/>
  <c r="BM54" i="15"/>
  <c r="DQ54" i="15"/>
  <c r="BL54" i="15"/>
  <c r="DP54" i="15"/>
  <c r="BK54" i="15"/>
  <c r="DO54" i="15"/>
  <c r="BJ54" i="15"/>
  <c r="DN54" i="15"/>
  <c r="DM54" i="15"/>
  <c r="DL54" i="15"/>
  <c r="DK54" i="15"/>
  <c r="DJ54" i="15"/>
  <c r="DI54" i="15"/>
  <c r="BO53" i="15"/>
  <c r="DS53" i="15"/>
  <c r="BN53" i="15"/>
  <c r="DR53" i="15"/>
  <c r="BM53" i="15"/>
  <c r="DQ53" i="15"/>
  <c r="BL53" i="15"/>
  <c r="DP53" i="15"/>
  <c r="BK53" i="15"/>
  <c r="DO53" i="15"/>
  <c r="BJ53" i="15"/>
  <c r="DN53" i="15"/>
  <c r="DM53" i="15"/>
  <c r="DL53" i="15"/>
  <c r="DK53" i="15"/>
  <c r="DJ53" i="15"/>
  <c r="DI53" i="15"/>
  <c r="BO52" i="15"/>
  <c r="DS52" i="15"/>
  <c r="BN52" i="15"/>
  <c r="DR52" i="15"/>
  <c r="BM52" i="15"/>
  <c r="DQ52" i="15"/>
  <c r="BL52" i="15"/>
  <c r="DP52" i="15"/>
  <c r="BK52" i="15"/>
  <c r="DO52" i="15"/>
  <c r="BJ52" i="15"/>
  <c r="DN52" i="15"/>
  <c r="DM52" i="15"/>
  <c r="DL52" i="15"/>
  <c r="DK52" i="15"/>
  <c r="DJ52" i="15"/>
  <c r="DI52" i="15"/>
  <c r="BO51" i="15"/>
  <c r="DS51" i="15"/>
  <c r="BN51" i="15"/>
  <c r="DR51" i="15"/>
  <c r="BM51" i="15"/>
  <c r="DQ51" i="15"/>
  <c r="BL51" i="15"/>
  <c r="DP51" i="15"/>
  <c r="BK51" i="15"/>
  <c r="DO51" i="15"/>
  <c r="BJ51" i="15"/>
  <c r="DN51" i="15"/>
  <c r="DM51" i="15"/>
  <c r="DL51" i="15"/>
  <c r="DK51" i="15"/>
  <c r="DJ51" i="15"/>
  <c r="DI51" i="15"/>
  <c r="BO50" i="15"/>
  <c r="DS50" i="15"/>
  <c r="BN50" i="15"/>
  <c r="DR50" i="15"/>
  <c r="BM50" i="15"/>
  <c r="DQ50" i="15"/>
  <c r="BL50" i="15"/>
  <c r="DP50" i="15"/>
  <c r="BK50" i="15"/>
  <c r="DO50" i="15"/>
  <c r="BJ50" i="15"/>
  <c r="DN50" i="15"/>
  <c r="DM50" i="15"/>
  <c r="DL50" i="15"/>
  <c r="DK50" i="15"/>
  <c r="DJ50" i="15"/>
  <c r="DI50" i="15"/>
  <c r="BO49" i="15"/>
  <c r="DS49" i="15"/>
  <c r="BN49" i="15"/>
  <c r="DR49" i="15"/>
  <c r="BM49" i="15"/>
  <c r="DQ49" i="15"/>
  <c r="BL49" i="15"/>
  <c r="DP49" i="15"/>
  <c r="BK49" i="15"/>
  <c r="DO49" i="15"/>
  <c r="BJ49" i="15"/>
  <c r="DN49" i="15"/>
  <c r="DM49" i="15"/>
  <c r="DL49" i="15"/>
  <c r="DK49" i="15"/>
  <c r="DJ49" i="15"/>
  <c r="DI49" i="15"/>
  <c r="BO48" i="15"/>
  <c r="DS48" i="15"/>
  <c r="BN48" i="15"/>
  <c r="DR48" i="15"/>
  <c r="BM48" i="15"/>
  <c r="DQ48" i="15"/>
  <c r="BL48" i="15"/>
  <c r="DP48" i="15"/>
  <c r="BK48" i="15"/>
  <c r="DO48" i="15"/>
  <c r="BJ48" i="15"/>
  <c r="DN48" i="15"/>
  <c r="DM48" i="15"/>
  <c r="DL48" i="15"/>
  <c r="DK48" i="15"/>
  <c r="DJ48" i="15"/>
  <c r="DI48" i="15"/>
  <c r="BO47" i="15"/>
  <c r="DS47" i="15"/>
  <c r="BN47" i="15"/>
  <c r="DR47" i="15"/>
  <c r="BM47" i="15"/>
  <c r="DQ47" i="15"/>
  <c r="BL47" i="15"/>
  <c r="DP47" i="15"/>
  <c r="BK47" i="15"/>
  <c r="DO47" i="15"/>
  <c r="BJ47" i="15"/>
  <c r="DN47" i="15"/>
  <c r="DM47" i="15"/>
  <c r="DL47" i="15"/>
  <c r="DK47" i="15"/>
  <c r="DJ47" i="15"/>
  <c r="DI47" i="15"/>
  <c r="BO46" i="15"/>
  <c r="DS46" i="15"/>
  <c r="BN46" i="15"/>
  <c r="DR46" i="15"/>
  <c r="BM46" i="15"/>
  <c r="DQ46" i="15"/>
  <c r="BL46" i="15"/>
  <c r="DP46" i="15"/>
  <c r="BK46" i="15"/>
  <c r="DO46" i="15"/>
  <c r="BJ46" i="15"/>
  <c r="DN46" i="15"/>
  <c r="DM46" i="15"/>
  <c r="DL46" i="15"/>
  <c r="DK46" i="15"/>
  <c r="DJ46" i="15"/>
  <c r="DI46" i="15"/>
  <c r="BO45" i="15"/>
  <c r="DS45" i="15"/>
  <c r="BN45" i="15"/>
  <c r="DR45" i="15"/>
  <c r="BM45" i="15"/>
  <c r="DQ45" i="15"/>
  <c r="BL45" i="15"/>
  <c r="DP45" i="15"/>
  <c r="BK45" i="15"/>
  <c r="DO45" i="15"/>
  <c r="BJ45" i="15"/>
  <c r="DN45" i="15"/>
  <c r="DM45" i="15"/>
  <c r="DL45" i="15"/>
  <c r="DK45" i="15"/>
  <c r="DJ45" i="15"/>
  <c r="DI45" i="15"/>
  <c r="BO44" i="15"/>
  <c r="DS44" i="15"/>
  <c r="BN44" i="15"/>
  <c r="DR44" i="15"/>
  <c r="BM44" i="15"/>
  <c r="DQ44" i="15"/>
  <c r="BL44" i="15"/>
  <c r="DP44" i="15"/>
  <c r="BK44" i="15"/>
  <c r="DO44" i="15"/>
  <c r="BJ44" i="15"/>
  <c r="DN44" i="15"/>
  <c r="DM44" i="15"/>
  <c r="DL44" i="15"/>
  <c r="DK44" i="15"/>
  <c r="DJ44" i="15"/>
  <c r="DI44" i="15"/>
  <c r="BO43" i="15"/>
  <c r="DS43" i="15"/>
  <c r="BN43" i="15"/>
  <c r="DR43" i="15"/>
  <c r="BM43" i="15"/>
  <c r="DQ43" i="15"/>
  <c r="BL43" i="15"/>
  <c r="DP43" i="15"/>
  <c r="BK43" i="15"/>
  <c r="DO43" i="15"/>
  <c r="BJ43" i="15"/>
  <c r="DN43" i="15"/>
  <c r="DM43" i="15"/>
  <c r="DL43" i="15"/>
  <c r="DK43" i="15"/>
  <c r="DJ43" i="15"/>
  <c r="DI43" i="15"/>
  <c r="BO42" i="15"/>
  <c r="DS42" i="15"/>
  <c r="BN42" i="15"/>
  <c r="DR42" i="15"/>
  <c r="BM42" i="15"/>
  <c r="DQ42" i="15"/>
  <c r="BL42" i="15"/>
  <c r="DP42" i="15"/>
  <c r="BK42" i="15"/>
  <c r="DO42" i="15"/>
  <c r="BJ42" i="15"/>
  <c r="DN42" i="15"/>
  <c r="DM42" i="15"/>
  <c r="DL42" i="15"/>
  <c r="DK42" i="15"/>
  <c r="DJ42" i="15"/>
  <c r="DI42" i="15"/>
  <c r="BO41" i="15"/>
  <c r="DS41" i="15"/>
  <c r="BN41" i="15"/>
  <c r="DR41" i="15"/>
  <c r="BM41" i="15"/>
  <c r="DQ41" i="15"/>
  <c r="BL41" i="15"/>
  <c r="DP41" i="15"/>
  <c r="BK41" i="15"/>
  <c r="DO41" i="15"/>
  <c r="BJ41" i="15"/>
  <c r="DN41" i="15"/>
  <c r="DM41" i="15"/>
  <c r="DL41" i="15"/>
  <c r="DK41" i="15"/>
  <c r="DJ41" i="15"/>
  <c r="DI41" i="15"/>
  <c r="BO40" i="15"/>
  <c r="DS40" i="15"/>
  <c r="BN40" i="15"/>
  <c r="DR40" i="15"/>
  <c r="BM40" i="15"/>
  <c r="DQ40" i="15"/>
  <c r="BL40" i="15"/>
  <c r="DP40" i="15"/>
  <c r="BK40" i="15"/>
  <c r="DO40" i="15"/>
  <c r="BJ40" i="15"/>
  <c r="DN40" i="15"/>
  <c r="DM40" i="15"/>
  <c r="DL40" i="15"/>
  <c r="DK40" i="15"/>
  <c r="DJ40" i="15"/>
  <c r="DI40" i="15"/>
  <c r="BO39" i="15"/>
  <c r="DS39" i="15"/>
  <c r="BN39" i="15"/>
  <c r="DR39" i="15"/>
  <c r="BM39" i="15"/>
  <c r="DQ39" i="15"/>
  <c r="BL39" i="15"/>
  <c r="DP39" i="15"/>
  <c r="BK39" i="15"/>
  <c r="DO39" i="15"/>
  <c r="BJ39" i="15"/>
  <c r="DN39" i="15"/>
  <c r="DM39" i="15"/>
  <c r="DL39" i="15"/>
  <c r="DK39" i="15"/>
  <c r="DJ39" i="15"/>
  <c r="DI39" i="15"/>
  <c r="BO38" i="15"/>
  <c r="DS38" i="15"/>
  <c r="BN38" i="15"/>
  <c r="DR38" i="15"/>
  <c r="BM38" i="15"/>
  <c r="DQ38" i="15"/>
  <c r="BL38" i="15"/>
  <c r="DP38" i="15"/>
  <c r="BK38" i="15"/>
  <c r="DO38" i="15"/>
  <c r="BJ38" i="15"/>
  <c r="DN38" i="15"/>
  <c r="DM38" i="15"/>
  <c r="DL38" i="15"/>
  <c r="DK38" i="15"/>
  <c r="DJ38" i="15"/>
  <c r="DI38" i="15"/>
  <c r="BO37" i="15"/>
  <c r="DS37" i="15"/>
  <c r="BN37" i="15"/>
  <c r="DR37" i="15"/>
  <c r="BM37" i="15"/>
  <c r="DQ37" i="15"/>
  <c r="BL37" i="15"/>
  <c r="DP37" i="15"/>
  <c r="BK37" i="15"/>
  <c r="DO37" i="15"/>
  <c r="BJ37" i="15"/>
  <c r="DN37" i="15"/>
  <c r="DM37" i="15"/>
  <c r="DL37" i="15"/>
  <c r="DK37" i="15"/>
  <c r="DJ37" i="15"/>
  <c r="DI37" i="15"/>
  <c r="BO36" i="15"/>
  <c r="DS36" i="15"/>
  <c r="BN36" i="15"/>
  <c r="DR36" i="15"/>
  <c r="BM36" i="15"/>
  <c r="DQ36" i="15"/>
  <c r="BL36" i="15"/>
  <c r="DP36" i="15"/>
  <c r="BK36" i="15"/>
  <c r="DO36" i="15"/>
  <c r="BJ36" i="15"/>
  <c r="DN36" i="15"/>
  <c r="DM36" i="15"/>
  <c r="DL36" i="15"/>
  <c r="DK36" i="15"/>
  <c r="DJ36" i="15"/>
  <c r="DI36" i="15"/>
  <c r="BO35" i="15"/>
  <c r="DS35" i="15"/>
  <c r="BN35" i="15"/>
  <c r="DR35" i="15"/>
  <c r="BM35" i="15"/>
  <c r="DQ35" i="15"/>
  <c r="BL35" i="15"/>
  <c r="DP35" i="15"/>
  <c r="BK35" i="15"/>
  <c r="DO35" i="15"/>
  <c r="BJ35" i="15"/>
  <c r="DN35" i="15"/>
  <c r="DM35" i="15"/>
  <c r="DL35" i="15"/>
  <c r="DK35" i="15"/>
  <c r="DJ35" i="15"/>
  <c r="DI35" i="15"/>
  <c r="BO34" i="15"/>
  <c r="DS34" i="15"/>
  <c r="BN34" i="15"/>
  <c r="DR34" i="15"/>
  <c r="BM34" i="15"/>
  <c r="DQ34" i="15"/>
  <c r="BL34" i="15"/>
  <c r="DP34" i="15"/>
  <c r="BK34" i="15"/>
  <c r="DO34" i="15"/>
  <c r="BJ34" i="15"/>
  <c r="DN34" i="15"/>
  <c r="DM34" i="15"/>
  <c r="DL34" i="15"/>
  <c r="DK34" i="15"/>
  <c r="DJ34" i="15"/>
  <c r="DI34" i="15"/>
  <c r="BO33" i="15"/>
  <c r="DS33" i="15"/>
  <c r="BN33" i="15"/>
  <c r="DR33" i="15"/>
  <c r="BM33" i="15"/>
  <c r="DQ33" i="15"/>
  <c r="BL33" i="15"/>
  <c r="DP33" i="15"/>
  <c r="BK33" i="15"/>
  <c r="DO33" i="15"/>
  <c r="DN33" i="15"/>
  <c r="DM33" i="15"/>
  <c r="DL33" i="15"/>
  <c r="DK33" i="15"/>
  <c r="DJ33" i="15"/>
  <c r="DI33" i="15"/>
  <c r="BO29" i="15"/>
  <c r="DS29" i="15"/>
  <c r="BN29" i="15"/>
  <c r="DR29" i="15"/>
  <c r="BM29" i="15"/>
  <c r="DQ29" i="15"/>
  <c r="BL29" i="15"/>
  <c r="DP29" i="15"/>
  <c r="BK29" i="15"/>
  <c r="DO29" i="15"/>
  <c r="BJ29" i="15"/>
  <c r="DN29" i="15"/>
  <c r="DM29" i="15"/>
  <c r="DL29" i="15"/>
  <c r="DK29" i="15"/>
  <c r="DJ29" i="15"/>
  <c r="DI29" i="15"/>
  <c r="BO28" i="15"/>
  <c r="DS28" i="15"/>
  <c r="BN28" i="15"/>
  <c r="DR28" i="15"/>
  <c r="BM28" i="15"/>
  <c r="DQ28" i="15"/>
  <c r="BL28" i="15"/>
  <c r="DP28" i="15"/>
  <c r="BK28" i="15"/>
  <c r="DO28" i="15"/>
  <c r="BJ28" i="15"/>
  <c r="DN28" i="15"/>
  <c r="DM28" i="15"/>
  <c r="DL28" i="15"/>
  <c r="DK28" i="15"/>
  <c r="DJ28" i="15"/>
  <c r="DI28" i="15"/>
  <c r="BO27" i="15"/>
  <c r="DS27" i="15"/>
  <c r="BN27" i="15"/>
  <c r="DR27" i="15"/>
  <c r="BM27" i="15"/>
  <c r="DQ27" i="15"/>
  <c r="BL27" i="15"/>
  <c r="DP27" i="15"/>
  <c r="BK27" i="15"/>
  <c r="DO27" i="15"/>
  <c r="BJ27" i="15"/>
  <c r="DN27" i="15"/>
  <c r="DM27" i="15"/>
  <c r="DL27" i="15"/>
  <c r="DK27" i="15"/>
  <c r="DJ27" i="15"/>
  <c r="DI27" i="15"/>
  <c r="BO26" i="15"/>
  <c r="DS26" i="15"/>
  <c r="BN26" i="15"/>
  <c r="DR26" i="15"/>
  <c r="BM26" i="15"/>
  <c r="DQ26" i="15"/>
  <c r="BL26" i="15"/>
  <c r="DP26" i="15"/>
  <c r="BK26" i="15"/>
  <c r="DO26" i="15"/>
  <c r="BJ26" i="15"/>
  <c r="DN26" i="15"/>
  <c r="DM26" i="15"/>
  <c r="DL26" i="15"/>
  <c r="DK26" i="15"/>
  <c r="DJ26" i="15"/>
  <c r="DI26" i="15"/>
  <c r="BO25" i="15"/>
  <c r="DS25" i="15"/>
  <c r="BN25" i="15"/>
  <c r="DR25" i="15"/>
  <c r="BM25" i="15"/>
  <c r="DQ25" i="15"/>
  <c r="BL25" i="15"/>
  <c r="DP25" i="15"/>
  <c r="BK25" i="15"/>
  <c r="DO25" i="15"/>
  <c r="BJ25" i="15"/>
  <c r="DN25" i="15"/>
  <c r="DM25" i="15"/>
  <c r="DL25" i="15"/>
  <c r="DK25" i="15"/>
  <c r="DJ25" i="15"/>
  <c r="DI25" i="15"/>
  <c r="BO24" i="15"/>
  <c r="DS24" i="15"/>
  <c r="BN24" i="15"/>
  <c r="DR24" i="15"/>
  <c r="BM24" i="15"/>
  <c r="DQ24" i="15"/>
  <c r="BL24" i="15"/>
  <c r="DP24" i="15"/>
  <c r="BK24" i="15"/>
  <c r="DO24" i="15"/>
  <c r="BJ24" i="15"/>
  <c r="DN24" i="15"/>
  <c r="DM24" i="15"/>
  <c r="DL24" i="15"/>
  <c r="DK24" i="15"/>
  <c r="DJ24" i="15"/>
  <c r="DI24" i="15"/>
  <c r="BO23" i="15"/>
  <c r="DS23" i="15"/>
  <c r="BN23" i="15"/>
  <c r="DR23" i="15"/>
  <c r="BM23" i="15"/>
  <c r="DQ23" i="15"/>
  <c r="BL23" i="15"/>
  <c r="DP23" i="15"/>
  <c r="BK23" i="15"/>
  <c r="DO23" i="15"/>
  <c r="BJ23" i="15"/>
  <c r="DN23" i="15"/>
  <c r="DM23" i="15"/>
  <c r="DL23" i="15"/>
  <c r="DK23" i="15"/>
  <c r="DJ23" i="15"/>
  <c r="DI23" i="15"/>
  <c r="BO22" i="15"/>
  <c r="DS22" i="15"/>
  <c r="BN22" i="15"/>
  <c r="DR22" i="15"/>
  <c r="BM22" i="15"/>
  <c r="DQ22" i="15"/>
  <c r="BL22" i="15"/>
  <c r="DP22" i="15"/>
  <c r="BK22" i="15"/>
  <c r="DO22" i="15"/>
  <c r="BJ22" i="15"/>
  <c r="DN22" i="15"/>
  <c r="DM22" i="15"/>
  <c r="DL22" i="15"/>
  <c r="DK22" i="15"/>
  <c r="DJ22" i="15"/>
  <c r="DI22" i="15"/>
  <c r="BO21" i="15"/>
  <c r="DS21" i="15"/>
  <c r="BN21" i="15"/>
  <c r="DR21" i="15"/>
  <c r="BM21" i="15"/>
  <c r="DQ21" i="15"/>
  <c r="BL21" i="15"/>
  <c r="DP21" i="15"/>
  <c r="BK21" i="15"/>
  <c r="DO21" i="15"/>
  <c r="BJ21" i="15"/>
  <c r="DN21" i="15"/>
  <c r="DM21" i="15"/>
  <c r="DL21" i="15"/>
  <c r="DK21" i="15"/>
  <c r="DJ21" i="15"/>
  <c r="DI21" i="15"/>
  <c r="BO20" i="15"/>
  <c r="DS20" i="15"/>
  <c r="BN20" i="15"/>
  <c r="DR20" i="15"/>
  <c r="BM20" i="15"/>
  <c r="DQ20" i="15"/>
  <c r="BL20" i="15"/>
  <c r="DP20" i="15"/>
  <c r="BK20" i="15"/>
  <c r="DO20" i="15"/>
  <c r="BJ20" i="15"/>
  <c r="DN20" i="15"/>
  <c r="DM20" i="15"/>
  <c r="DL20" i="15"/>
  <c r="DK20" i="15"/>
  <c r="DJ20" i="15"/>
  <c r="DI20" i="15"/>
  <c r="BO19" i="15"/>
  <c r="DS19" i="15"/>
  <c r="BN19" i="15"/>
  <c r="DR19" i="15"/>
  <c r="BM19" i="15"/>
  <c r="DQ19" i="15"/>
  <c r="BL19" i="15"/>
  <c r="DP19" i="15"/>
  <c r="BK19" i="15"/>
  <c r="DO19" i="15"/>
  <c r="BJ19" i="15"/>
  <c r="DN19" i="15"/>
  <c r="DM19" i="15"/>
  <c r="DL19" i="15"/>
  <c r="DK19" i="15"/>
  <c r="DJ19" i="15"/>
  <c r="DI19" i="15"/>
  <c r="BO18" i="15"/>
  <c r="DS18" i="15"/>
  <c r="BN18" i="15"/>
  <c r="DR18" i="15"/>
  <c r="BM18" i="15"/>
  <c r="DQ18" i="15"/>
  <c r="BL18" i="15"/>
  <c r="DP18" i="15"/>
  <c r="BK18" i="15"/>
  <c r="DO18" i="15"/>
  <c r="BJ18" i="15"/>
  <c r="DN18" i="15"/>
  <c r="DM18" i="15"/>
  <c r="DL18" i="15"/>
  <c r="DK18" i="15"/>
  <c r="DJ18" i="15"/>
  <c r="DI18" i="15"/>
  <c r="BO17" i="15"/>
  <c r="DS17" i="15"/>
  <c r="BN17" i="15"/>
  <c r="DR17" i="15"/>
  <c r="BM17" i="15"/>
  <c r="DQ17" i="15"/>
  <c r="BL17" i="15"/>
  <c r="DP17" i="15"/>
  <c r="BK17" i="15"/>
  <c r="DO17" i="15"/>
  <c r="BJ17" i="15"/>
  <c r="DN17" i="15"/>
  <c r="DM17" i="15"/>
  <c r="DL17" i="15"/>
  <c r="DK17" i="15"/>
  <c r="DJ17" i="15"/>
  <c r="DI17" i="15"/>
  <c r="BO16" i="15"/>
  <c r="DS16" i="15"/>
  <c r="BN16" i="15"/>
  <c r="DR16" i="15"/>
  <c r="BM16" i="15"/>
  <c r="DQ16" i="15"/>
  <c r="BL16" i="15"/>
  <c r="DP16" i="15"/>
  <c r="BK16" i="15"/>
  <c r="DO16" i="15"/>
  <c r="BJ16" i="15"/>
  <c r="DN16" i="15"/>
  <c r="DM16" i="15"/>
  <c r="DL16" i="15"/>
  <c r="DK16" i="15"/>
  <c r="DJ16" i="15"/>
  <c r="DI16" i="15"/>
  <c r="BO15" i="15"/>
  <c r="DS15" i="15"/>
  <c r="BN15" i="15"/>
  <c r="DR15" i="15"/>
  <c r="BM15" i="15"/>
  <c r="DQ15" i="15"/>
  <c r="BL15" i="15"/>
  <c r="DP15" i="15"/>
  <c r="BK15" i="15"/>
  <c r="DO15" i="15"/>
  <c r="BJ15" i="15"/>
  <c r="DN15" i="15"/>
  <c r="DM15" i="15"/>
  <c r="DL15" i="15"/>
  <c r="DK15" i="15"/>
  <c r="DJ15" i="15"/>
  <c r="DI15" i="15"/>
  <c r="BO14" i="15"/>
  <c r="DS14" i="15"/>
  <c r="BN14" i="15"/>
  <c r="DR14" i="15"/>
  <c r="BM14" i="15"/>
  <c r="DQ14" i="15"/>
  <c r="BL14" i="15"/>
  <c r="DP14" i="15"/>
  <c r="BK14" i="15"/>
  <c r="DO14" i="15"/>
  <c r="BJ14" i="15"/>
  <c r="DN14" i="15"/>
  <c r="DM14" i="15"/>
  <c r="DL14" i="15"/>
  <c r="DK14" i="15"/>
  <c r="DJ14" i="15"/>
  <c r="DI14" i="15"/>
  <c r="BO13" i="15"/>
  <c r="DS13" i="15"/>
  <c r="BN13" i="15"/>
  <c r="DR13" i="15"/>
  <c r="BM13" i="15"/>
  <c r="DQ13" i="15"/>
  <c r="BL13" i="15"/>
  <c r="DP13" i="15"/>
  <c r="BK13" i="15"/>
  <c r="DO13" i="15"/>
  <c r="BJ13" i="15"/>
  <c r="DN13" i="15"/>
  <c r="DM13" i="15"/>
  <c r="DL13" i="15"/>
  <c r="DK13" i="15"/>
  <c r="DJ13" i="15"/>
  <c r="DI13" i="15"/>
  <c r="BO12" i="15"/>
  <c r="DS12" i="15"/>
  <c r="BN12" i="15"/>
  <c r="DR12" i="15"/>
  <c r="BM12" i="15"/>
  <c r="DQ12" i="15"/>
  <c r="BL12" i="15"/>
  <c r="DP12" i="15"/>
  <c r="BK12" i="15"/>
  <c r="DO12" i="15"/>
  <c r="BJ12" i="15"/>
  <c r="DN12" i="15"/>
  <c r="DM12" i="15"/>
  <c r="DL12" i="15"/>
  <c r="DK12" i="15"/>
  <c r="DJ12" i="15"/>
  <c r="DI12" i="15"/>
  <c r="BO11" i="15"/>
  <c r="DS11" i="15"/>
  <c r="BN11" i="15"/>
  <c r="DR11" i="15"/>
  <c r="BM11" i="15"/>
  <c r="DQ11" i="15"/>
  <c r="BL11" i="15"/>
  <c r="DP11" i="15"/>
  <c r="BK11" i="15"/>
  <c r="DO11" i="15"/>
  <c r="BJ11" i="15"/>
  <c r="DN11" i="15"/>
  <c r="DM11" i="15"/>
  <c r="DL11" i="15"/>
  <c r="DK11" i="15"/>
  <c r="DJ11" i="15"/>
  <c r="DI11" i="15"/>
  <c r="BO10" i="15"/>
  <c r="DS10" i="15"/>
  <c r="BN10" i="15"/>
  <c r="DR10" i="15"/>
  <c r="BM10" i="15"/>
  <c r="DQ10" i="15"/>
  <c r="BL10" i="15"/>
  <c r="DP10" i="15"/>
  <c r="BK10" i="15"/>
  <c r="DO10" i="15"/>
  <c r="BJ10" i="15"/>
  <c r="DN10" i="15"/>
  <c r="DM10" i="15"/>
  <c r="DL10" i="15"/>
  <c r="DK10" i="15"/>
  <c r="DJ10" i="15"/>
  <c r="DI10" i="15"/>
  <c r="BO9" i="15"/>
  <c r="DS9" i="15"/>
  <c r="BN9" i="15"/>
  <c r="DR9" i="15"/>
  <c r="BM9" i="15"/>
  <c r="DQ9" i="15"/>
  <c r="BL9" i="15"/>
  <c r="DP9" i="15"/>
  <c r="BK9" i="15"/>
  <c r="DO9" i="15"/>
  <c r="BJ9" i="15"/>
  <c r="DN9" i="15"/>
  <c r="DM9" i="15"/>
  <c r="DL9" i="15"/>
  <c r="DK9" i="15"/>
  <c r="DJ9" i="15"/>
  <c r="DI9" i="15"/>
  <c r="BO8" i="15"/>
  <c r="DS8" i="15"/>
  <c r="BN8" i="15"/>
  <c r="DR8" i="15"/>
  <c r="BM8" i="15"/>
  <c r="DQ8" i="15"/>
  <c r="BL8" i="15"/>
  <c r="DP8" i="15"/>
  <c r="BK8" i="15"/>
  <c r="DO8" i="15"/>
  <c r="BJ8" i="15"/>
  <c r="DN8" i="15"/>
  <c r="DM8" i="15"/>
  <c r="DL8" i="15"/>
  <c r="DK8" i="15"/>
  <c r="DJ8" i="15"/>
  <c r="DI8" i="15"/>
  <c r="E84" i="5"/>
  <c r="U97" i="4"/>
  <c r="E82" i="4"/>
  <c r="N94" i="3"/>
  <c r="E92" i="3"/>
  <c r="BC146" i="26"/>
  <c r="BB146" i="26"/>
  <c r="BA146" i="26"/>
  <c r="AZ146" i="26"/>
  <c r="AY146" i="26"/>
  <c r="AX146" i="26"/>
  <c r="AW146" i="26"/>
  <c r="AV146" i="26"/>
  <c r="AU146" i="26"/>
  <c r="AT146" i="26"/>
  <c r="AS146" i="26"/>
  <c r="AR146" i="26"/>
  <c r="AQ146" i="26"/>
  <c r="AP146" i="26"/>
  <c r="AO146" i="26"/>
  <c r="AN146" i="26"/>
  <c r="AM146" i="26"/>
  <c r="AL146" i="26"/>
  <c r="AK146" i="26"/>
  <c r="AJ146" i="26"/>
  <c r="AI146" i="26"/>
  <c r="AH146" i="26"/>
  <c r="AG146" i="26"/>
  <c r="AF146" i="26"/>
  <c r="AE146" i="26"/>
  <c r="AD146" i="26"/>
  <c r="AC146" i="26"/>
  <c r="AB146" i="26"/>
  <c r="AA146" i="26"/>
  <c r="Z146" i="26"/>
  <c r="Y146" i="26"/>
  <c r="X146" i="26"/>
  <c r="W146" i="26"/>
  <c r="V146" i="26"/>
  <c r="U146" i="26"/>
  <c r="T146" i="26"/>
  <c r="S146" i="26"/>
  <c r="R146" i="26"/>
  <c r="Q146" i="26"/>
  <c r="P146" i="26"/>
  <c r="O146" i="26"/>
  <c r="N146" i="26"/>
  <c r="M146" i="26"/>
  <c r="L146" i="26"/>
  <c r="K146" i="26"/>
  <c r="J146" i="26"/>
  <c r="I146" i="26"/>
  <c r="H146" i="26"/>
  <c r="G146" i="26"/>
  <c r="F146" i="26"/>
  <c r="E146" i="26"/>
  <c r="D146" i="26"/>
  <c r="C146" i="26"/>
  <c r="BC145" i="26"/>
  <c r="BB145" i="26"/>
  <c r="BA145" i="26"/>
  <c r="AZ145" i="26"/>
  <c r="AY145" i="26"/>
  <c r="AX145" i="26"/>
  <c r="AW145" i="26"/>
  <c r="AV145" i="26"/>
  <c r="AU145" i="26"/>
  <c r="AT145" i="26"/>
  <c r="AS145" i="26"/>
  <c r="AR145" i="26"/>
  <c r="AQ145" i="26"/>
  <c r="AP145" i="26"/>
  <c r="AO145" i="26"/>
  <c r="AN145" i="26"/>
  <c r="AM145" i="26"/>
  <c r="AL145" i="26"/>
  <c r="AK145" i="26"/>
  <c r="AJ145" i="26"/>
  <c r="AI145" i="26"/>
  <c r="AH145" i="26"/>
  <c r="AG145" i="26"/>
  <c r="AF145" i="26"/>
  <c r="AE145" i="26"/>
  <c r="AD145" i="26"/>
  <c r="AC145" i="26"/>
  <c r="AB145" i="26"/>
  <c r="AA145" i="26"/>
  <c r="Z145" i="26"/>
  <c r="Y145" i="26"/>
  <c r="X145" i="26"/>
  <c r="W145" i="26"/>
  <c r="V145" i="26"/>
  <c r="U145" i="26"/>
  <c r="T145" i="26"/>
  <c r="S145" i="26"/>
  <c r="R145" i="26"/>
  <c r="Q145" i="26"/>
  <c r="P145" i="26"/>
  <c r="O145" i="26"/>
  <c r="N145" i="26"/>
  <c r="M145" i="26"/>
  <c r="L145" i="26"/>
  <c r="K145" i="26"/>
  <c r="J145" i="26"/>
  <c r="I145" i="26"/>
  <c r="H145" i="26"/>
  <c r="G145" i="26"/>
  <c r="F145" i="26"/>
  <c r="E145" i="26"/>
  <c r="D145" i="26"/>
  <c r="C145" i="26"/>
  <c r="BC144" i="26"/>
  <c r="BB144" i="26"/>
  <c r="BA144" i="26"/>
  <c r="AZ144" i="26"/>
  <c r="AY144" i="26"/>
  <c r="AX144" i="26"/>
  <c r="AW144" i="26"/>
  <c r="AV144" i="26"/>
  <c r="AU144" i="26"/>
  <c r="AT144" i="26"/>
  <c r="AS144" i="26"/>
  <c r="AR144" i="26"/>
  <c r="AQ144" i="26"/>
  <c r="AP144" i="26"/>
  <c r="AO144" i="26"/>
  <c r="AN144" i="26"/>
  <c r="AM144" i="26"/>
  <c r="AL144" i="26"/>
  <c r="AK144" i="26"/>
  <c r="AJ144" i="26"/>
  <c r="AI144" i="26"/>
  <c r="AH144" i="26"/>
  <c r="AG144" i="26"/>
  <c r="AF144" i="26"/>
  <c r="AE144" i="26"/>
  <c r="AD144" i="26"/>
  <c r="AC144" i="26"/>
  <c r="AB144" i="26"/>
  <c r="AA144" i="26"/>
  <c r="Z144" i="26"/>
  <c r="Y144" i="26"/>
  <c r="X144" i="26"/>
  <c r="W144" i="26"/>
  <c r="V144" i="26"/>
  <c r="U144" i="26"/>
  <c r="T144" i="26"/>
  <c r="S144" i="26"/>
  <c r="R144" i="26"/>
  <c r="Q144" i="26"/>
  <c r="P144" i="26"/>
  <c r="O144" i="26"/>
  <c r="N144" i="26"/>
  <c r="M144" i="26"/>
  <c r="L144" i="26"/>
  <c r="K144" i="26"/>
  <c r="J144" i="26"/>
  <c r="I144" i="26"/>
  <c r="H144" i="26"/>
  <c r="G144" i="26"/>
  <c r="F144" i="26"/>
  <c r="E144" i="26"/>
  <c r="D144" i="26"/>
  <c r="C144" i="26"/>
  <c r="BC143" i="26"/>
  <c r="BB143" i="26"/>
  <c r="BA143" i="26"/>
  <c r="AZ143" i="26"/>
  <c r="AY143" i="26"/>
  <c r="AX143" i="26"/>
  <c r="AW143" i="26"/>
  <c r="AV143" i="26"/>
  <c r="AU143" i="26"/>
  <c r="AT143" i="26"/>
  <c r="AS143" i="26"/>
  <c r="AR143" i="26"/>
  <c r="AQ143" i="26"/>
  <c r="AP143" i="26"/>
  <c r="AO143" i="26"/>
  <c r="AN143" i="26"/>
  <c r="AM143" i="26"/>
  <c r="AL143" i="26"/>
  <c r="AK143" i="26"/>
  <c r="AJ143" i="26"/>
  <c r="AI143" i="26"/>
  <c r="AH143" i="26"/>
  <c r="AG143" i="26"/>
  <c r="AF143" i="26"/>
  <c r="AE143" i="26"/>
  <c r="AD143" i="26"/>
  <c r="AC143" i="26"/>
  <c r="AB143" i="26"/>
  <c r="AA143" i="26"/>
  <c r="Z143" i="26"/>
  <c r="Y143" i="26"/>
  <c r="X143" i="26"/>
  <c r="W143" i="26"/>
  <c r="V143" i="26"/>
  <c r="U143" i="26"/>
  <c r="T143" i="26"/>
  <c r="S143" i="26"/>
  <c r="R143" i="26"/>
  <c r="Q143" i="26"/>
  <c r="P143" i="26"/>
  <c r="O143" i="26"/>
  <c r="N143" i="26"/>
  <c r="M143" i="26"/>
  <c r="L143" i="26"/>
  <c r="K143" i="26"/>
  <c r="J143" i="26"/>
  <c r="I143" i="26"/>
  <c r="H143" i="26"/>
  <c r="G143" i="26"/>
  <c r="F143" i="26"/>
  <c r="E143" i="26"/>
  <c r="D143" i="26"/>
  <c r="C143" i="26"/>
  <c r="BC142" i="26"/>
  <c r="BB142" i="26"/>
  <c r="BA142" i="26"/>
  <c r="AZ142" i="26"/>
  <c r="AY142" i="26"/>
  <c r="AX142" i="26"/>
  <c r="AW142" i="26"/>
  <c r="AV142" i="26"/>
  <c r="AU142" i="26"/>
  <c r="AT142" i="26"/>
  <c r="AS142" i="26"/>
  <c r="AR142" i="26"/>
  <c r="AQ142" i="26"/>
  <c r="AP142" i="26"/>
  <c r="AO142" i="26"/>
  <c r="AN142" i="26"/>
  <c r="AM142" i="26"/>
  <c r="AL142" i="26"/>
  <c r="AK142" i="26"/>
  <c r="AJ142" i="26"/>
  <c r="AI142" i="26"/>
  <c r="AH142" i="26"/>
  <c r="AG142" i="26"/>
  <c r="AF142" i="26"/>
  <c r="AE142" i="26"/>
  <c r="AD142" i="26"/>
  <c r="AC142" i="26"/>
  <c r="AB142" i="26"/>
  <c r="AA142" i="26"/>
  <c r="Z142" i="26"/>
  <c r="Y142" i="26"/>
  <c r="X142" i="26"/>
  <c r="W142" i="26"/>
  <c r="V142" i="26"/>
  <c r="U142" i="26"/>
  <c r="T142" i="26"/>
  <c r="S142" i="26"/>
  <c r="R142" i="26"/>
  <c r="Q142" i="26"/>
  <c r="P142" i="26"/>
  <c r="O142" i="26"/>
  <c r="N142" i="26"/>
  <c r="M142" i="26"/>
  <c r="L142" i="26"/>
  <c r="K142" i="26"/>
  <c r="J142" i="26"/>
  <c r="I142" i="26"/>
  <c r="H142" i="26"/>
  <c r="G142" i="26"/>
  <c r="F142" i="26"/>
  <c r="E142" i="26"/>
  <c r="D142" i="26"/>
  <c r="C142" i="26"/>
  <c r="BC141" i="26"/>
  <c r="BB141" i="26"/>
  <c r="BA141" i="26"/>
  <c r="AZ141" i="26"/>
  <c r="AY141" i="26"/>
  <c r="AX141" i="26"/>
  <c r="AW141" i="26"/>
  <c r="AV141" i="26"/>
  <c r="AU141" i="26"/>
  <c r="AT141" i="26"/>
  <c r="AS141" i="26"/>
  <c r="AR141" i="26"/>
  <c r="AQ141" i="26"/>
  <c r="AP141" i="26"/>
  <c r="AO141" i="26"/>
  <c r="AN141" i="26"/>
  <c r="AM141" i="26"/>
  <c r="AL141" i="26"/>
  <c r="AK141" i="26"/>
  <c r="AJ141" i="26"/>
  <c r="AI141" i="26"/>
  <c r="AH141" i="26"/>
  <c r="AG141" i="26"/>
  <c r="AF141" i="26"/>
  <c r="AE141" i="26"/>
  <c r="AD141" i="26"/>
  <c r="AC141" i="26"/>
  <c r="AB141" i="26"/>
  <c r="AA141" i="26"/>
  <c r="Z141" i="26"/>
  <c r="Y141" i="26"/>
  <c r="X141" i="26"/>
  <c r="W141" i="26"/>
  <c r="V141" i="26"/>
  <c r="U141" i="26"/>
  <c r="T141" i="26"/>
  <c r="S141" i="26"/>
  <c r="R141" i="26"/>
  <c r="Q141" i="26"/>
  <c r="P141" i="26"/>
  <c r="O141" i="26"/>
  <c r="N141" i="26"/>
  <c r="M141" i="26"/>
  <c r="L141" i="26"/>
  <c r="K141" i="26"/>
  <c r="J141" i="26"/>
  <c r="I141" i="26"/>
  <c r="H141" i="26"/>
  <c r="G141" i="26"/>
  <c r="F141" i="26"/>
  <c r="E141" i="26"/>
  <c r="D141" i="26"/>
  <c r="C141" i="26"/>
  <c r="BC140" i="26"/>
  <c r="BB140" i="26"/>
  <c r="BA140" i="26"/>
  <c r="AZ140" i="26"/>
  <c r="AY140" i="26"/>
  <c r="AX140" i="26"/>
  <c r="AW140" i="26"/>
  <c r="AV140" i="26"/>
  <c r="AU140" i="26"/>
  <c r="AT140" i="26"/>
  <c r="AS140" i="26"/>
  <c r="AR140" i="26"/>
  <c r="AQ140" i="26"/>
  <c r="AP140" i="26"/>
  <c r="AO140" i="26"/>
  <c r="AN140" i="26"/>
  <c r="AM140" i="26"/>
  <c r="AL140" i="26"/>
  <c r="AK140" i="26"/>
  <c r="AJ140" i="26"/>
  <c r="AI140" i="26"/>
  <c r="AH140" i="26"/>
  <c r="AG140" i="26"/>
  <c r="AF140" i="26"/>
  <c r="AE140" i="26"/>
  <c r="AD140" i="26"/>
  <c r="AC140" i="26"/>
  <c r="AB140" i="26"/>
  <c r="AA140" i="26"/>
  <c r="Z140" i="26"/>
  <c r="Y140" i="26"/>
  <c r="X140" i="26"/>
  <c r="W140" i="26"/>
  <c r="V140" i="26"/>
  <c r="U140" i="26"/>
  <c r="T140" i="26"/>
  <c r="S140" i="26"/>
  <c r="R140" i="26"/>
  <c r="Q140" i="26"/>
  <c r="P140" i="26"/>
  <c r="O140" i="26"/>
  <c r="N140" i="26"/>
  <c r="M140" i="26"/>
  <c r="L140" i="26"/>
  <c r="K140" i="26"/>
  <c r="J140" i="26"/>
  <c r="I140" i="26"/>
  <c r="H140" i="26"/>
  <c r="G140" i="26"/>
  <c r="F140" i="26"/>
  <c r="E140" i="26"/>
  <c r="D140" i="26"/>
  <c r="C140" i="26"/>
  <c r="BC139" i="26"/>
  <c r="BB139" i="26"/>
  <c r="BA139" i="26"/>
  <c r="AZ139" i="26"/>
  <c r="AY139" i="26"/>
  <c r="AX139" i="26"/>
  <c r="AW139" i="26"/>
  <c r="AV139" i="26"/>
  <c r="AU139" i="26"/>
  <c r="AT139" i="26"/>
  <c r="AS139" i="26"/>
  <c r="AR139" i="26"/>
  <c r="AQ139" i="26"/>
  <c r="AP139" i="26"/>
  <c r="AO139" i="26"/>
  <c r="AN139" i="26"/>
  <c r="AM139" i="26"/>
  <c r="AL139" i="26"/>
  <c r="AK139" i="26"/>
  <c r="AJ139" i="26"/>
  <c r="AI139" i="26"/>
  <c r="AH139" i="26"/>
  <c r="AG139" i="26"/>
  <c r="AF139" i="26"/>
  <c r="AE139" i="26"/>
  <c r="AD139" i="26"/>
  <c r="AC139" i="26"/>
  <c r="AB139" i="26"/>
  <c r="AA139" i="26"/>
  <c r="Z139" i="26"/>
  <c r="Y139" i="26"/>
  <c r="X139" i="26"/>
  <c r="W139" i="26"/>
  <c r="V139" i="26"/>
  <c r="U139" i="26"/>
  <c r="T139" i="26"/>
  <c r="S139" i="26"/>
  <c r="R139" i="26"/>
  <c r="Q139" i="26"/>
  <c r="P139" i="26"/>
  <c r="O139" i="26"/>
  <c r="N139" i="26"/>
  <c r="M139" i="26"/>
  <c r="L139" i="26"/>
  <c r="K139" i="26"/>
  <c r="J139" i="26"/>
  <c r="I139" i="26"/>
  <c r="H139" i="26"/>
  <c r="G139" i="26"/>
  <c r="F139" i="26"/>
  <c r="E139" i="26"/>
  <c r="D139" i="26"/>
  <c r="C139" i="26"/>
  <c r="BC138" i="26"/>
  <c r="BB138" i="26"/>
  <c r="BA138" i="26"/>
  <c r="AZ138" i="26"/>
  <c r="AY138" i="26"/>
  <c r="AX138" i="26"/>
  <c r="AW138" i="26"/>
  <c r="AV138" i="26"/>
  <c r="AU138" i="26"/>
  <c r="AT138" i="26"/>
  <c r="AS138" i="26"/>
  <c r="AR138" i="26"/>
  <c r="AQ138" i="26"/>
  <c r="AP138" i="26"/>
  <c r="AO138" i="26"/>
  <c r="AN138" i="26"/>
  <c r="AM138" i="26"/>
  <c r="AL138" i="26"/>
  <c r="AK138" i="26"/>
  <c r="AJ138" i="26"/>
  <c r="AI138" i="26"/>
  <c r="AH138" i="26"/>
  <c r="AG138" i="26"/>
  <c r="AF138" i="26"/>
  <c r="AE138" i="26"/>
  <c r="AD138" i="26"/>
  <c r="AC138" i="26"/>
  <c r="AB138" i="26"/>
  <c r="AA138" i="26"/>
  <c r="Z138" i="26"/>
  <c r="Y138" i="26"/>
  <c r="X138" i="26"/>
  <c r="W138" i="26"/>
  <c r="V138" i="26"/>
  <c r="U138" i="26"/>
  <c r="T138" i="26"/>
  <c r="S138" i="26"/>
  <c r="R138" i="26"/>
  <c r="Q138" i="26"/>
  <c r="P138" i="26"/>
  <c r="O138" i="26"/>
  <c r="N138" i="26"/>
  <c r="M138" i="26"/>
  <c r="L138" i="26"/>
  <c r="K138" i="26"/>
  <c r="J138" i="26"/>
  <c r="I138" i="26"/>
  <c r="H138" i="26"/>
  <c r="G138" i="26"/>
  <c r="F138" i="26"/>
  <c r="E138" i="26"/>
  <c r="D138" i="26"/>
  <c r="C138" i="26"/>
  <c r="BC137" i="26"/>
  <c r="BB137" i="26"/>
  <c r="BA137" i="26"/>
  <c r="AZ137" i="26"/>
  <c r="AY137" i="26"/>
  <c r="AX137" i="26"/>
  <c r="AW137" i="26"/>
  <c r="AV137" i="26"/>
  <c r="AU137" i="26"/>
  <c r="AT137" i="26"/>
  <c r="AS137" i="26"/>
  <c r="AR137" i="26"/>
  <c r="AQ137" i="26"/>
  <c r="AP137" i="26"/>
  <c r="AO137" i="26"/>
  <c r="AN137" i="26"/>
  <c r="AM137" i="26"/>
  <c r="AL137" i="26"/>
  <c r="AK137" i="26"/>
  <c r="AJ137" i="26"/>
  <c r="AI137" i="26"/>
  <c r="AH137" i="26"/>
  <c r="AG137" i="26"/>
  <c r="AF137" i="26"/>
  <c r="AE137" i="26"/>
  <c r="AD137" i="26"/>
  <c r="AC137" i="26"/>
  <c r="AB137" i="26"/>
  <c r="AA137" i="26"/>
  <c r="Z137" i="26"/>
  <c r="Y137" i="26"/>
  <c r="X137" i="26"/>
  <c r="W137" i="26"/>
  <c r="V137" i="26"/>
  <c r="U137" i="26"/>
  <c r="T137" i="26"/>
  <c r="S137" i="26"/>
  <c r="R137" i="26"/>
  <c r="Q137" i="26"/>
  <c r="P137" i="26"/>
  <c r="O137" i="26"/>
  <c r="N137" i="26"/>
  <c r="M137" i="26"/>
  <c r="L137" i="26"/>
  <c r="K137" i="26"/>
  <c r="J137" i="26"/>
  <c r="I137" i="26"/>
  <c r="H137" i="26"/>
  <c r="G137" i="26"/>
  <c r="F137" i="26"/>
  <c r="E137" i="26"/>
  <c r="D137" i="26"/>
  <c r="C137" i="26"/>
  <c r="BC136" i="26"/>
  <c r="BB136" i="26"/>
  <c r="BA136" i="26"/>
  <c r="AZ136" i="26"/>
  <c r="AY136" i="26"/>
  <c r="AX136" i="26"/>
  <c r="AW136" i="26"/>
  <c r="AV136" i="26"/>
  <c r="AU136" i="26"/>
  <c r="AT136" i="26"/>
  <c r="AS136" i="26"/>
  <c r="AR136" i="26"/>
  <c r="AQ136" i="26"/>
  <c r="AP136" i="26"/>
  <c r="AO136" i="26"/>
  <c r="AN136" i="26"/>
  <c r="AM136" i="26"/>
  <c r="AL136" i="26"/>
  <c r="AK136" i="26"/>
  <c r="AJ136" i="26"/>
  <c r="AI136" i="26"/>
  <c r="AH136" i="26"/>
  <c r="AG136" i="26"/>
  <c r="AF136" i="26"/>
  <c r="AE136" i="26"/>
  <c r="AD136" i="26"/>
  <c r="AC136" i="26"/>
  <c r="AB136" i="26"/>
  <c r="AA136" i="26"/>
  <c r="Z136" i="26"/>
  <c r="Y136" i="26"/>
  <c r="X136" i="26"/>
  <c r="W136" i="26"/>
  <c r="V136" i="26"/>
  <c r="U136" i="26"/>
  <c r="T136" i="26"/>
  <c r="S136" i="26"/>
  <c r="R136" i="26"/>
  <c r="Q136" i="26"/>
  <c r="P136" i="26"/>
  <c r="O136" i="26"/>
  <c r="N136" i="26"/>
  <c r="M136" i="26"/>
  <c r="L136" i="26"/>
  <c r="K136" i="26"/>
  <c r="J136" i="26"/>
  <c r="I136" i="26"/>
  <c r="H136" i="26"/>
  <c r="G136" i="26"/>
  <c r="F136" i="26"/>
  <c r="E136" i="26"/>
  <c r="D136" i="26"/>
  <c r="C136" i="26"/>
  <c r="BC135" i="26"/>
  <c r="BB135" i="26"/>
  <c r="BA135" i="26"/>
  <c r="AZ135" i="26"/>
  <c r="AY135" i="26"/>
  <c r="AX135" i="26"/>
  <c r="AW135" i="26"/>
  <c r="AV135" i="26"/>
  <c r="AU135" i="26"/>
  <c r="AT135" i="26"/>
  <c r="AS135" i="26"/>
  <c r="AR135" i="26"/>
  <c r="AQ135" i="26"/>
  <c r="AP135" i="26"/>
  <c r="AO135" i="26"/>
  <c r="AN135" i="26"/>
  <c r="AM135" i="26"/>
  <c r="AL135" i="26"/>
  <c r="AK135" i="26"/>
  <c r="AJ135" i="26"/>
  <c r="AI135" i="26"/>
  <c r="AH135" i="26"/>
  <c r="AG135" i="26"/>
  <c r="AF135" i="26"/>
  <c r="AE135" i="26"/>
  <c r="AD135" i="26"/>
  <c r="AC135" i="26"/>
  <c r="AB135" i="26"/>
  <c r="AA135" i="26"/>
  <c r="Z135" i="26"/>
  <c r="Y135" i="26"/>
  <c r="X135" i="26"/>
  <c r="W135" i="26"/>
  <c r="V135" i="26"/>
  <c r="U135" i="26"/>
  <c r="T135" i="26"/>
  <c r="S135" i="26"/>
  <c r="R135" i="26"/>
  <c r="Q135" i="26"/>
  <c r="P135" i="26"/>
  <c r="O135" i="26"/>
  <c r="N135" i="26"/>
  <c r="M135" i="26"/>
  <c r="L135" i="26"/>
  <c r="K135" i="26"/>
  <c r="J135" i="26"/>
  <c r="I135" i="26"/>
  <c r="H135" i="26"/>
  <c r="G135" i="26"/>
  <c r="F135" i="26"/>
  <c r="E135" i="26"/>
  <c r="D135" i="26"/>
  <c r="C135" i="26"/>
  <c r="BC134" i="26"/>
  <c r="BB134" i="26"/>
  <c r="BA134" i="26"/>
  <c r="AZ134" i="26"/>
  <c r="AY134" i="26"/>
  <c r="AX134" i="26"/>
  <c r="AW134" i="26"/>
  <c r="AV134" i="26"/>
  <c r="AU134" i="26"/>
  <c r="AT134" i="26"/>
  <c r="AS134" i="26"/>
  <c r="AR134" i="26"/>
  <c r="AQ134" i="26"/>
  <c r="AP134" i="26"/>
  <c r="AO134" i="26"/>
  <c r="AN134" i="26"/>
  <c r="AM134" i="26"/>
  <c r="AL134" i="26"/>
  <c r="AK134" i="26"/>
  <c r="AJ134" i="26"/>
  <c r="AI134" i="26"/>
  <c r="AH134" i="26"/>
  <c r="AG134" i="26"/>
  <c r="AF134" i="26"/>
  <c r="AE134" i="26"/>
  <c r="AD134" i="26"/>
  <c r="AC134" i="26"/>
  <c r="AB134" i="26"/>
  <c r="AA134" i="26"/>
  <c r="Z134" i="26"/>
  <c r="Y134" i="26"/>
  <c r="X134" i="26"/>
  <c r="W134" i="26"/>
  <c r="V134" i="26"/>
  <c r="U134" i="26"/>
  <c r="T134" i="26"/>
  <c r="S134" i="26"/>
  <c r="R134" i="26"/>
  <c r="Q134" i="26"/>
  <c r="P134" i="26"/>
  <c r="O134" i="26"/>
  <c r="N134" i="26"/>
  <c r="M134" i="26"/>
  <c r="L134" i="26"/>
  <c r="K134" i="26"/>
  <c r="J134" i="26"/>
  <c r="I134" i="26"/>
  <c r="H134" i="26"/>
  <c r="G134" i="26"/>
  <c r="F134" i="26"/>
  <c r="E134" i="26"/>
  <c r="D134" i="26"/>
  <c r="C134" i="26"/>
  <c r="BC133" i="26"/>
  <c r="BB133" i="26"/>
  <c r="BA133" i="26"/>
  <c r="AZ133" i="26"/>
  <c r="AY133" i="26"/>
  <c r="AX133" i="26"/>
  <c r="AW133" i="26"/>
  <c r="AV133" i="26"/>
  <c r="AU133" i="26"/>
  <c r="AT133" i="26"/>
  <c r="AS133" i="26"/>
  <c r="AR133" i="26"/>
  <c r="AQ133" i="26"/>
  <c r="AP133" i="26"/>
  <c r="AO133" i="26"/>
  <c r="AN133" i="26"/>
  <c r="AM133" i="26"/>
  <c r="AL133" i="26"/>
  <c r="AK133" i="26"/>
  <c r="AJ133" i="26"/>
  <c r="AI133" i="26"/>
  <c r="AH133" i="26"/>
  <c r="AG133" i="26"/>
  <c r="AF133" i="26"/>
  <c r="AE133" i="26"/>
  <c r="AD133" i="26"/>
  <c r="AC133" i="26"/>
  <c r="AB133" i="26"/>
  <c r="AA133" i="26"/>
  <c r="Z133" i="26"/>
  <c r="Y133" i="26"/>
  <c r="X133" i="26"/>
  <c r="W133" i="26"/>
  <c r="V133" i="26"/>
  <c r="U133" i="26"/>
  <c r="T133" i="26"/>
  <c r="S133" i="26"/>
  <c r="R133" i="26"/>
  <c r="Q133" i="26"/>
  <c r="P133" i="26"/>
  <c r="O133" i="26"/>
  <c r="N133" i="26"/>
  <c r="M133" i="26"/>
  <c r="L133" i="26"/>
  <c r="K133" i="26"/>
  <c r="J133" i="26"/>
  <c r="I133" i="26"/>
  <c r="H133" i="26"/>
  <c r="G133" i="26"/>
  <c r="F133" i="26"/>
  <c r="E133" i="26"/>
  <c r="D133" i="26"/>
  <c r="C133" i="26"/>
  <c r="BC132" i="26"/>
  <c r="BB132" i="26"/>
  <c r="BA132" i="26"/>
  <c r="AZ132" i="26"/>
  <c r="AY132" i="26"/>
  <c r="AX132" i="26"/>
  <c r="AW132" i="26"/>
  <c r="AV132" i="26"/>
  <c r="AU132" i="26"/>
  <c r="AT132" i="26"/>
  <c r="AS132" i="26"/>
  <c r="AR132" i="26"/>
  <c r="AQ132" i="26"/>
  <c r="AP132" i="26"/>
  <c r="AO132" i="26"/>
  <c r="AN132" i="26"/>
  <c r="AM132" i="26"/>
  <c r="AL132" i="26"/>
  <c r="AK132" i="26"/>
  <c r="AJ132" i="26"/>
  <c r="AI132" i="26"/>
  <c r="AH132" i="26"/>
  <c r="AG132" i="26"/>
  <c r="AF132" i="26"/>
  <c r="AE132" i="26"/>
  <c r="AD132" i="26"/>
  <c r="AC132" i="26"/>
  <c r="AB132" i="26"/>
  <c r="AA132" i="26"/>
  <c r="Z132" i="26"/>
  <c r="Y132" i="26"/>
  <c r="X132" i="26"/>
  <c r="W132" i="26"/>
  <c r="V132" i="26"/>
  <c r="U132" i="26"/>
  <c r="T132" i="26"/>
  <c r="S132" i="26"/>
  <c r="R132" i="26"/>
  <c r="Q132" i="26"/>
  <c r="P132" i="26"/>
  <c r="O132" i="26"/>
  <c r="N132" i="26"/>
  <c r="M132" i="26"/>
  <c r="L132" i="26"/>
  <c r="K132" i="26"/>
  <c r="J132" i="26"/>
  <c r="I132" i="26"/>
  <c r="H132" i="26"/>
  <c r="G132" i="26"/>
  <c r="F132" i="26"/>
  <c r="E132" i="26"/>
  <c r="D132" i="26"/>
  <c r="C132" i="26"/>
  <c r="BC131" i="26"/>
  <c r="BB131" i="26"/>
  <c r="BA131" i="26"/>
  <c r="AZ131" i="26"/>
  <c r="AY131" i="26"/>
  <c r="AX131" i="26"/>
  <c r="AW131" i="26"/>
  <c r="AV131" i="26"/>
  <c r="AU131" i="26"/>
  <c r="AT131" i="26"/>
  <c r="AS131" i="26"/>
  <c r="AR131" i="26"/>
  <c r="AQ131" i="26"/>
  <c r="AP131" i="26"/>
  <c r="AO131" i="26"/>
  <c r="AN131" i="26"/>
  <c r="AM131" i="26"/>
  <c r="AL131" i="26"/>
  <c r="AK131" i="26"/>
  <c r="AJ131" i="26"/>
  <c r="AI131" i="26"/>
  <c r="AH131" i="26"/>
  <c r="AG131" i="26"/>
  <c r="AF131" i="26"/>
  <c r="AE131" i="26"/>
  <c r="AD131" i="26"/>
  <c r="AC131" i="26"/>
  <c r="AB131" i="26"/>
  <c r="AA131" i="26"/>
  <c r="Z131" i="26"/>
  <c r="Y131" i="26"/>
  <c r="X131" i="26"/>
  <c r="W131" i="26"/>
  <c r="V131" i="26"/>
  <c r="U131" i="26"/>
  <c r="T131" i="26"/>
  <c r="S131" i="26"/>
  <c r="R131" i="26"/>
  <c r="Q131" i="26"/>
  <c r="P131" i="26"/>
  <c r="O131" i="26"/>
  <c r="N131" i="26"/>
  <c r="M131" i="26"/>
  <c r="L131" i="26"/>
  <c r="K131" i="26"/>
  <c r="J131" i="26"/>
  <c r="I131" i="26"/>
  <c r="H131" i="26"/>
  <c r="G131" i="26"/>
  <c r="F131" i="26"/>
  <c r="E131" i="26"/>
  <c r="D131" i="26"/>
  <c r="C131" i="26"/>
  <c r="BC130" i="26"/>
  <c r="BB130" i="26"/>
  <c r="BA130" i="26"/>
  <c r="AZ130" i="26"/>
  <c r="AY130" i="26"/>
  <c r="AX130" i="26"/>
  <c r="AW130" i="26"/>
  <c r="AV130" i="26"/>
  <c r="AU130" i="26"/>
  <c r="AT130" i="26"/>
  <c r="AS130" i="26"/>
  <c r="AR130" i="26"/>
  <c r="AQ130" i="26"/>
  <c r="AP130" i="26"/>
  <c r="AO130" i="26"/>
  <c r="AN130" i="26"/>
  <c r="AM130" i="26"/>
  <c r="AL130" i="26"/>
  <c r="AK130" i="26"/>
  <c r="AJ130" i="26"/>
  <c r="AI130" i="26"/>
  <c r="AH130" i="26"/>
  <c r="AG130" i="26"/>
  <c r="AF130" i="26"/>
  <c r="AE130" i="26"/>
  <c r="AD130" i="26"/>
  <c r="AC130" i="26"/>
  <c r="AB130" i="26"/>
  <c r="AA130" i="26"/>
  <c r="Z130" i="26"/>
  <c r="Y130" i="26"/>
  <c r="X130" i="26"/>
  <c r="W130" i="26"/>
  <c r="V130" i="26"/>
  <c r="U130" i="26"/>
  <c r="T130" i="26"/>
  <c r="S130" i="26"/>
  <c r="R130" i="26"/>
  <c r="Q130" i="26"/>
  <c r="P130" i="26"/>
  <c r="O130" i="26"/>
  <c r="N130" i="26"/>
  <c r="M130" i="26"/>
  <c r="L130" i="26"/>
  <c r="K130" i="26"/>
  <c r="J130" i="26"/>
  <c r="I130" i="26"/>
  <c r="H130" i="26"/>
  <c r="G130" i="26"/>
  <c r="F130" i="26"/>
  <c r="E130" i="26"/>
  <c r="D130" i="26"/>
  <c r="C130" i="26"/>
  <c r="BC129" i="26"/>
  <c r="BB129" i="26"/>
  <c r="BA129" i="26"/>
  <c r="AZ129" i="26"/>
  <c r="AY129" i="26"/>
  <c r="AX129" i="26"/>
  <c r="AW129" i="26"/>
  <c r="AV129" i="26"/>
  <c r="AU129" i="26"/>
  <c r="AT129" i="26"/>
  <c r="AS129" i="26"/>
  <c r="AR129" i="26"/>
  <c r="AQ129" i="26"/>
  <c r="AP129" i="26"/>
  <c r="AO129" i="26"/>
  <c r="AN129" i="26"/>
  <c r="AM129" i="26"/>
  <c r="AL129" i="26"/>
  <c r="AK129" i="26"/>
  <c r="AJ129" i="26"/>
  <c r="AI129" i="26"/>
  <c r="AH129" i="26"/>
  <c r="AG129" i="26"/>
  <c r="AF129" i="26"/>
  <c r="AE129" i="26"/>
  <c r="AD129" i="26"/>
  <c r="AC129" i="26"/>
  <c r="AB129" i="26"/>
  <c r="AA129" i="26"/>
  <c r="Z129" i="26"/>
  <c r="Y129" i="26"/>
  <c r="X129" i="26"/>
  <c r="W129" i="26"/>
  <c r="V129" i="26"/>
  <c r="U129" i="26"/>
  <c r="T129" i="26"/>
  <c r="S129" i="26"/>
  <c r="R129" i="26"/>
  <c r="Q129" i="26"/>
  <c r="P129" i="26"/>
  <c r="O129" i="26"/>
  <c r="N129" i="26"/>
  <c r="M129" i="26"/>
  <c r="L129" i="26"/>
  <c r="K129" i="26"/>
  <c r="J129" i="26"/>
  <c r="I129" i="26"/>
  <c r="H129" i="26"/>
  <c r="G129" i="26"/>
  <c r="F129" i="26"/>
  <c r="E129" i="26"/>
  <c r="D129" i="26"/>
  <c r="C129" i="26"/>
  <c r="BC128" i="26"/>
  <c r="BB128" i="26"/>
  <c r="BA128" i="26"/>
  <c r="AZ128" i="26"/>
  <c r="AY128" i="26"/>
  <c r="AX128" i="26"/>
  <c r="AW128" i="26"/>
  <c r="AV128" i="26"/>
  <c r="AU128" i="26"/>
  <c r="AT128" i="26"/>
  <c r="AS128" i="26"/>
  <c r="AR128" i="26"/>
  <c r="AQ128" i="26"/>
  <c r="AP128" i="26"/>
  <c r="AO128" i="26"/>
  <c r="AN128" i="26"/>
  <c r="AM128" i="26"/>
  <c r="AL128" i="26"/>
  <c r="AK128" i="26"/>
  <c r="AJ128" i="26"/>
  <c r="AI128" i="26"/>
  <c r="AH128" i="26"/>
  <c r="AG128" i="26"/>
  <c r="AF128" i="26"/>
  <c r="AE128" i="26"/>
  <c r="AD128" i="26"/>
  <c r="AC128" i="26"/>
  <c r="AB128" i="26"/>
  <c r="AA128" i="26"/>
  <c r="Z128" i="26"/>
  <c r="Y128" i="26"/>
  <c r="X128" i="26"/>
  <c r="W128" i="26"/>
  <c r="V128" i="26"/>
  <c r="U128" i="26"/>
  <c r="T128" i="26"/>
  <c r="S128" i="26"/>
  <c r="R128" i="26"/>
  <c r="Q128" i="26"/>
  <c r="P128" i="26"/>
  <c r="O128" i="26"/>
  <c r="N128" i="26"/>
  <c r="M128" i="26"/>
  <c r="L128" i="26"/>
  <c r="K128" i="26"/>
  <c r="J128" i="26"/>
  <c r="I128" i="26"/>
  <c r="H128" i="26"/>
  <c r="G128" i="26"/>
  <c r="F128" i="26"/>
  <c r="E128" i="26"/>
  <c r="D128" i="26"/>
  <c r="C128" i="26"/>
  <c r="BC127" i="26"/>
  <c r="BB127" i="26"/>
  <c r="BA127" i="26"/>
  <c r="AZ127" i="26"/>
  <c r="AY127" i="26"/>
  <c r="AX127" i="26"/>
  <c r="AW127" i="26"/>
  <c r="AV127" i="26"/>
  <c r="AU127" i="26"/>
  <c r="AT127" i="26"/>
  <c r="AS127" i="26"/>
  <c r="AR127" i="26"/>
  <c r="AQ127" i="26"/>
  <c r="AP127" i="26"/>
  <c r="AO127" i="26"/>
  <c r="AN127" i="26"/>
  <c r="AM127" i="26"/>
  <c r="AL127" i="26"/>
  <c r="AK127" i="26"/>
  <c r="AJ127" i="26"/>
  <c r="AI127" i="26"/>
  <c r="AH127" i="26"/>
  <c r="AG127" i="26"/>
  <c r="AF127" i="26"/>
  <c r="AE127" i="26"/>
  <c r="AD127" i="26"/>
  <c r="AC127" i="26"/>
  <c r="AB127" i="26"/>
  <c r="AA127" i="26"/>
  <c r="Z127" i="26"/>
  <c r="Y127" i="26"/>
  <c r="X127" i="26"/>
  <c r="W127" i="26"/>
  <c r="V127" i="26"/>
  <c r="U127" i="26"/>
  <c r="T127" i="26"/>
  <c r="S127" i="26"/>
  <c r="R127" i="26"/>
  <c r="Q127" i="26"/>
  <c r="P127" i="26"/>
  <c r="O127" i="26"/>
  <c r="N127" i="26"/>
  <c r="M127" i="26"/>
  <c r="L127" i="26"/>
  <c r="K127" i="26"/>
  <c r="J127" i="26"/>
  <c r="I127" i="26"/>
  <c r="H127" i="26"/>
  <c r="G127" i="26"/>
  <c r="F127" i="26"/>
  <c r="E127" i="26"/>
  <c r="D127" i="26"/>
  <c r="C127" i="26"/>
  <c r="BC126" i="26"/>
  <c r="BB126" i="26"/>
  <c r="BA126" i="26"/>
  <c r="AZ126" i="26"/>
  <c r="AY126" i="26"/>
  <c r="AX126" i="26"/>
  <c r="AW126" i="26"/>
  <c r="AV126" i="26"/>
  <c r="AU126" i="26"/>
  <c r="AT126" i="26"/>
  <c r="AS126" i="26"/>
  <c r="AR126" i="26"/>
  <c r="AQ126" i="26"/>
  <c r="AP126" i="26"/>
  <c r="AO126" i="26"/>
  <c r="AN126" i="26"/>
  <c r="AM126" i="26"/>
  <c r="AL126" i="26"/>
  <c r="AK126" i="26"/>
  <c r="AJ126" i="26"/>
  <c r="AI126" i="26"/>
  <c r="AH126" i="26"/>
  <c r="AG126" i="26"/>
  <c r="AF126" i="26"/>
  <c r="AE126" i="26"/>
  <c r="AD126" i="26"/>
  <c r="AC126" i="26"/>
  <c r="AB126" i="26"/>
  <c r="AA126" i="26"/>
  <c r="Z126" i="26"/>
  <c r="Y126" i="26"/>
  <c r="X126" i="26"/>
  <c r="W126" i="26"/>
  <c r="V126" i="26"/>
  <c r="U126" i="26"/>
  <c r="T126" i="26"/>
  <c r="S126" i="26"/>
  <c r="R126" i="26"/>
  <c r="Q126" i="26"/>
  <c r="P126" i="26"/>
  <c r="O126" i="26"/>
  <c r="N126" i="26"/>
  <c r="M126" i="26"/>
  <c r="L126" i="26"/>
  <c r="K126" i="26"/>
  <c r="J126" i="26"/>
  <c r="I126" i="26"/>
  <c r="H126" i="26"/>
  <c r="G126" i="26"/>
  <c r="F126" i="26"/>
  <c r="E126" i="26"/>
  <c r="D126" i="26"/>
  <c r="C126" i="26"/>
  <c r="BC125" i="26"/>
  <c r="BB125" i="26"/>
  <c r="BA125" i="26"/>
  <c r="AZ125" i="26"/>
  <c r="AY125" i="26"/>
  <c r="AX125" i="26"/>
  <c r="AW125" i="26"/>
  <c r="AV125" i="26"/>
  <c r="AU125" i="26"/>
  <c r="AT125" i="26"/>
  <c r="AS125" i="26"/>
  <c r="AR125" i="26"/>
  <c r="AQ125" i="26"/>
  <c r="AP125" i="26"/>
  <c r="AO125" i="26"/>
  <c r="AN125" i="26"/>
  <c r="AM125" i="26"/>
  <c r="AL125" i="26"/>
  <c r="AK125" i="26"/>
  <c r="AJ125" i="26"/>
  <c r="AI125" i="26"/>
  <c r="AH125" i="26"/>
  <c r="AG125" i="26"/>
  <c r="AF125" i="26"/>
  <c r="AE125" i="26"/>
  <c r="AD125" i="26"/>
  <c r="AC125" i="26"/>
  <c r="AB125" i="26"/>
  <c r="AA125" i="26"/>
  <c r="Z125" i="26"/>
  <c r="Y125" i="26"/>
  <c r="X125" i="26"/>
  <c r="W125" i="26"/>
  <c r="V125" i="26"/>
  <c r="U125" i="26"/>
  <c r="T125" i="26"/>
  <c r="S125" i="26"/>
  <c r="R125" i="26"/>
  <c r="Q125" i="26"/>
  <c r="P125" i="26"/>
  <c r="O125" i="26"/>
  <c r="N125" i="26"/>
  <c r="M125" i="26"/>
  <c r="L125" i="26"/>
  <c r="K125" i="26"/>
  <c r="J125" i="26"/>
  <c r="I125" i="26"/>
  <c r="H125" i="26"/>
  <c r="G125" i="26"/>
  <c r="F125" i="26"/>
  <c r="E125" i="26"/>
  <c r="D125" i="26"/>
  <c r="C125" i="26"/>
  <c r="BC146" i="25"/>
  <c r="BB146" i="25"/>
  <c r="BA146" i="25"/>
  <c r="AZ146" i="25"/>
  <c r="AY146" i="25"/>
  <c r="AX146" i="25"/>
  <c r="AW146" i="25"/>
  <c r="AV146" i="25"/>
  <c r="AU146" i="25"/>
  <c r="AT146" i="25"/>
  <c r="AS146" i="25"/>
  <c r="AR146" i="25"/>
  <c r="AQ146" i="25"/>
  <c r="AP146" i="25"/>
  <c r="AO146" i="25"/>
  <c r="AN146" i="25"/>
  <c r="AM146" i="25"/>
  <c r="AL146" i="25"/>
  <c r="AK146" i="25"/>
  <c r="AJ146" i="25"/>
  <c r="AI146" i="25"/>
  <c r="AH146" i="25"/>
  <c r="AG146" i="25"/>
  <c r="AF146" i="25"/>
  <c r="AE146" i="25"/>
  <c r="AD146" i="25"/>
  <c r="AC146" i="25"/>
  <c r="AB146" i="25"/>
  <c r="AA146" i="25"/>
  <c r="Z146" i="25"/>
  <c r="Y146" i="25"/>
  <c r="X146" i="25"/>
  <c r="W146" i="25"/>
  <c r="V146" i="25"/>
  <c r="U146" i="25"/>
  <c r="T146" i="25"/>
  <c r="S146" i="25"/>
  <c r="R146" i="25"/>
  <c r="Q146" i="25"/>
  <c r="P146" i="25"/>
  <c r="O146" i="25"/>
  <c r="N146" i="25"/>
  <c r="M146" i="25"/>
  <c r="L146" i="25"/>
  <c r="K146" i="25"/>
  <c r="J146" i="25"/>
  <c r="I146" i="25"/>
  <c r="H146" i="25"/>
  <c r="G146" i="25"/>
  <c r="F146" i="25"/>
  <c r="E146" i="25"/>
  <c r="D146" i="25"/>
  <c r="C146" i="25"/>
  <c r="BC145" i="25"/>
  <c r="BB145" i="25"/>
  <c r="BA145" i="25"/>
  <c r="AZ145" i="25"/>
  <c r="AY145" i="25"/>
  <c r="AX145" i="25"/>
  <c r="AW145" i="25"/>
  <c r="AV145" i="25"/>
  <c r="AU145" i="25"/>
  <c r="AT145" i="25"/>
  <c r="AS145" i="25"/>
  <c r="AR145" i="25"/>
  <c r="AQ145" i="25"/>
  <c r="AP145" i="25"/>
  <c r="AO145" i="25"/>
  <c r="AN145" i="25"/>
  <c r="AM145" i="25"/>
  <c r="AL145" i="25"/>
  <c r="AK145" i="25"/>
  <c r="AJ145" i="25"/>
  <c r="AI145" i="25"/>
  <c r="AH145" i="25"/>
  <c r="AG145" i="25"/>
  <c r="AF145" i="25"/>
  <c r="AE145" i="25"/>
  <c r="AD145" i="25"/>
  <c r="AC145" i="25"/>
  <c r="AB145" i="25"/>
  <c r="AA145" i="25"/>
  <c r="Z145" i="25"/>
  <c r="Y145" i="25"/>
  <c r="X145" i="25"/>
  <c r="W145" i="25"/>
  <c r="V145" i="25"/>
  <c r="U145" i="25"/>
  <c r="T145" i="25"/>
  <c r="S145" i="25"/>
  <c r="R145" i="25"/>
  <c r="Q145" i="25"/>
  <c r="P145" i="25"/>
  <c r="O145" i="25"/>
  <c r="N145" i="25"/>
  <c r="M145" i="25"/>
  <c r="L145" i="25"/>
  <c r="K145" i="25"/>
  <c r="J145" i="25"/>
  <c r="I145" i="25"/>
  <c r="H145" i="25"/>
  <c r="G145" i="25"/>
  <c r="F145" i="25"/>
  <c r="E145" i="25"/>
  <c r="D145" i="25"/>
  <c r="C145" i="25"/>
  <c r="BC144" i="25"/>
  <c r="BB144" i="25"/>
  <c r="BA144" i="25"/>
  <c r="AZ144" i="25"/>
  <c r="AY144" i="25"/>
  <c r="AX144" i="25"/>
  <c r="AW144" i="25"/>
  <c r="AV144" i="25"/>
  <c r="AU144" i="25"/>
  <c r="AT144" i="25"/>
  <c r="AS144" i="25"/>
  <c r="AR144" i="25"/>
  <c r="AQ144" i="25"/>
  <c r="AP144" i="25"/>
  <c r="AO144" i="25"/>
  <c r="AN144" i="25"/>
  <c r="AM144" i="25"/>
  <c r="AL144" i="25"/>
  <c r="AK144" i="25"/>
  <c r="AJ144" i="25"/>
  <c r="AI144" i="25"/>
  <c r="AH144" i="25"/>
  <c r="AG144" i="25"/>
  <c r="AF144" i="25"/>
  <c r="AE144" i="25"/>
  <c r="AD144" i="25"/>
  <c r="AC144" i="25"/>
  <c r="AB144" i="25"/>
  <c r="AA144" i="25"/>
  <c r="Z144" i="25"/>
  <c r="Y144" i="25"/>
  <c r="X144" i="25"/>
  <c r="W144" i="25"/>
  <c r="V144" i="25"/>
  <c r="U144" i="25"/>
  <c r="T144" i="25"/>
  <c r="S144" i="25"/>
  <c r="R144" i="25"/>
  <c r="Q144" i="25"/>
  <c r="P144" i="25"/>
  <c r="O144" i="25"/>
  <c r="N144" i="25"/>
  <c r="M144" i="25"/>
  <c r="L144" i="25"/>
  <c r="K144" i="25"/>
  <c r="J144" i="25"/>
  <c r="I144" i="25"/>
  <c r="H144" i="25"/>
  <c r="G144" i="25"/>
  <c r="F144" i="25"/>
  <c r="E144" i="25"/>
  <c r="D144" i="25"/>
  <c r="C144" i="25"/>
  <c r="BC143" i="25"/>
  <c r="BB143" i="25"/>
  <c r="BA143" i="25"/>
  <c r="AZ143" i="25"/>
  <c r="AY143" i="25"/>
  <c r="AX143" i="25"/>
  <c r="AW143" i="25"/>
  <c r="AV143" i="25"/>
  <c r="AU143" i="25"/>
  <c r="AT143" i="25"/>
  <c r="AS143" i="25"/>
  <c r="AR143" i="25"/>
  <c r="AQ143" i="25"/>
  <c r="AP143" i="25"/>
  <c r="AO143" i="25"/>
  <c r="AN143" i="25"/>
  <c r="AM143" i="25"/>
  <c r="AL143" i="25"/>
  <c r="AK143" i="25"/>
  <c r="AJ143" i="25"/>
  <c r="AI143" i="25"/>
  <c r="AH143" i="25"/>
  <c r="AG143" i="25"/>
  <c r="AF143" i="25"/>
  <c r="AE143" i="25"/>
  <c r="AD143" i="25"/>
  <c r="AC143" i="25"/>
  <c r="AB143" i="25"/>
  <c r="AA143" i="25"/>
  <c r="Z143" i="25"/>
  <c r="Y143" i="25"/>
  <c r="X143" i="25"/>
  <c r="W143" i="25"/>
  <c r="V143" i="25"/>
  <c r="U143" i="25"/>
  <c r="T143" i="25"/>
  <c r="S143" i="25"/>
  <c r="R143" i="25"/>
  <c r="Q143" i="25"/>
  <c r="P143" i="25"/>
  <c r="O143" i="25"/>
  <c r="N143" i="25"/>
  <c r="M143" i="25"/>
  <c r="L143" i="25"/>
  <c r="K143" i="25"/>
  <c r="J143" i="25"/>
  <c r="I143" i="25"/>
  <c r="H143" i="25"/>
  <c r="G143" i="25"/>
  <c r="F143" i="25"/>
  <c r="E143" i="25"/>
  <c r="D143" i="25"/>
  <c r="C143" i="25"/>
  <c r="BC142" i="25"/>
  <c r="BB142" i="25"/>
  <c r="BA142" i="25"/>
  <c r="AZ142" i="25"/>
  <c r="AY142" i="25"/>
  <c r="AX142" i="25"/>
  <c r="AW142" i="25"/>
  <c r="AV142" i="25"/>
  <c r="AU142" i="25"/>
  <c r="AT142" i="25"/>
  <c r="AS142" i="25"/>
  <c r="AR142" i="25"/>
  <c r="AQ142" i="25"/>
  <c r="AP142" i="25"/>
  <c r="AO142" i="25"/>
  <c r="AN142" i="25"/>
  <c r="AM142" i="25"/>
  <c r="AL142" i="25"/>
  <c r="AK142" i="25"/>
  <c r="AJ142" i="25"/>
  <c r="AI142" i="25"/>
  <c r="AH142" i="25"/>
  <c r="AG142" i="25"/>
  <c r="AF142" i="25"/>
  <c r="AE142" i="25"/>
  <c r="AD142" i="25"/>
  <c r="AC142" i="25"/>
  <c r="AB142" i="25"/>
  <c r="AA142" i="25"/>
  <c r="Z142" i="25"/>
  <c r="Y142" i="25"/>
  <c r="X142" i="25"/>
  <c r="W142" i="25"/>
  <c r="V142" i="25"/>
  <c r="U142" i="25"/>
  <c r="T142" i="25"/>
  <c r="S142" i="25"/>
  <c r="R142" i="25"/>
  <c r="Q142" i="25"/>
  <c r="P142" i="25"/>
  <c r="O142" i="25"/>
  <c r="N142" i="25"/>
  <c r="M142" i="25"/>
  <c r="L142" i="25"/>
  <c r="K142" i="25"/>
  <c r="J142" i="25"/>
  <c r="I142" i="25"/>
  <c r="H142" i="25"/>
  <c r="G142" i="25"/>
  <c r="F142" i="25"/>
  <c r="E142" i="25"/>
  <c r="D142" i="25"/>
  <c r="C142" i="25"/>
  <c r="BC141" i="25"/>
  <c r="BB141" i="25"/>
  <c r="BA141" i="25"/>
  <c r="AZ141" i="25"/>
  <c r="AY141" i="25"/>
  <c r="AX141" i="25"/>
  <c r="AW141" i="25"/>
  <c r="AV141" i="25"/>
  <c r="AU141" i="25"/>
  <c r="AT141" i="25"/>
  <c r="AS141" i="25"/>
  <c r="AR141" i="25"/>
  <c r="AQ141" i="25"/>
  <c r="AP141" i="25"/>
  <c r="AO141" i="25"/>
  <c r="AN141" i="25"/>
  <c r="AM141" i="25"/>
  <c r="AL141" i="25"/>
  <c r="AK141" i="25"/>
  <c r="AJ141" i="25"/>
  <c r="AI141" i="25"/>
  <c r="AH141" i="25"/>
  <c r="AG141" i="25"/>
  <c r="AF141" i="25"/>
  <c r="AE141" i="25"/>
  <c r="AD141" i="25"/>
  <c r="AC141" i="25"/>
  <c r="AB141" i="25"/>
  <c r="AA141" i="25"/>
  <c r="Z141" i="25"/>
  <c r="Y141" i="25"/>
  <c r="X141" i="25"/>
  <c r="W141" i="25"/>
  <c r="V141" i="25"/>
  <c r="U141" i="25"/>
  <c r="T141" i="25"/>
  <c r="S141" i="25"/>
  <c r="R141" i="25"/>
  <c r="Q141" i="25"/>
  <c r="P141" i="25"/>
  <c r="O141" i="25"/>
  <c r="N141" i="25"/>
  <c r="M141" i="25"/>
  <c r="L141" i="25"/>
  <c r="K141" i="25"/>
  <c r="J141" i="25"/>
  <c r="I141" i="25"/>
  <c r="H141" i="25"/>
  <c r="G141" i="25"/>
  <c r="F141" i="25"/>
  <c r="E141" i="25"/>
  <c r="D141" i="25"/>
  <c r="C141" i="25"/>
  <c r="BC140" i="25"/>
  <c r="BB140" i="25"/>
  <c r="BA140" i="25"/>
  <c r="AZ140" i="25"/>
  <c r="AY140" i="25"/>
  <c r="AX140" i="25"/>
  <c r="AW140" i="25"/>
  <c r="AV140" i="25"/>
  <c r="AU140" i="25"/>
  <c r="AT140" i="25"/>
  <c r="AS140" i="25"/>
  <c r="AR140" i="25"/>
  <c r="AQ140" i="25"/>
  <c r="AP140" i="25"/>
  <c r="AO140" i="25"/>
  <c r="AN140" i="25"/>
  <c r="AM140" i="25"/>
  <c r="AL140" i="25"/>
  <c r="AK140" i="25"/>
  <c r="AJ140" i="25"/>
  <c r="AI140" i="25"/>
  <c r="AH140" i="25"/>
  <c r="AG140" i="25"/>
  <c r="AF140" i="25"/>
  <c r="AE140" i="25"/>
  <c r="AD140" i="25"/>
  <c r="AC140" i="25"/>
  <c r="AB140" i="25"/>
  <c r="AA140" i="25"/>
  <c r="Z140" i="25"/>
  <c r="Y140" i="25"/>
  <c r="X140" i="25"/>
  <c r="W140" i="25"/>
  <c r="V140" i="25"/>
  <c r="U140" i="25"/>
  <c r="T140" i="25"/>
  <c r="S140" i="25"/>
  <c r="R140" i="25"/>
  <c r="Q140" i="25"/>
  <c r="P140" i="25"/>
  <c r="O140" i="25"/>
  <c r="N140" i="25"/>
  <c r="M140" i="25"/>
  <c r="L140" i="25"/>
  <c r="K140" i="25"/>
  <c r="J140" i="25"/>
  <c r="I140" i="25"/>
  <c r="H140" i="25"/>
  <c r="G140" i="25"/>
  <c r="F140" i="25"/>
  <c r="E140" i="25"/>
  <c r="D140" i="25"/>
  <c r="C140" i="25"/>
  <c r="BC139" i="25"/>
  <c r="BB139" i="25"/>
  <c r="BA139" i="25"/>
  <c r="AZ139" i="25"/>
  <c r="AY139" i="25"/>
  <c r="AX139" i="25"/>
  <c r="AW139" i="25"/>
  <c r="AV139" i="25"/>
  <c r="AU139" i="25"/>
  <c r="AT139" i="25"/>
  <c r="AS139" i="25"/>
  <c r="AR139" i="25"/>
  <c r="AQ139" i="25"/>
  <c r="AP139" i="25"/>
  <c r="AO139" i="25"/>
  <c r="AN139" i="25"/>
  <c r="AM139" i="25"/>
  <c r="AL139" i="25"/>
  <c r="AK139" i="25"/>
  <c r="AJ139" i="25"/>
  <c r="AI139" i="25"/>
  <c r="AH139" i="25"/>
  <c r="AG139" i="25"/>
  <c r="AF139" i="25"/>
  <c r="AE139" i="25"/>
  <c r="AD139" i="25"/>
  <c r="AC139" i="25"/>
  <c r="AB139" i="25"/>
  <c r="AA139" i="25"/>
  <c r="Z139" i="25"/>
  <c r="Y139" i="25"/>
  <c r="X139" i="25"/>
  <c r="W139" i="25"/>
  <c r="V139" i="25"/>
  <c r="U139" i="25"/>
  <c r="T139" i="25"/>
  <c r="S139" i="25"/>
  <c r="R139" i="25"/>
  <c r="Q139" i="25"/>
  <c r="P139" i="25"/>
  <c r="O139" i="25"/>
  <c r="N139" i="25"/>
  <c r="M139" i="25"/>
  <c r="L139" i="25"/>
  <c r="K139" i="25"/>
  <c r="J139" i="25"/>
  <c r="I139" i="25"/>
  <c r="H139" i="25"/>
  <c r="G139" i="25"/>
  <c r="F139" i="25"/>
  <c r="E139" i="25"/>
  <c r="D139" i="25"/>
  <c r="C139" i="25"/>
  <c r="BC138" i="25"/>
  <c r="BB138" i="25"/>
  <c r="BA138" i="25"/>
  <c r="AZ138" i="25"/>
  <c r="AY138" i="25"/>
  <c r="AX138" i="25"/>
  <c r="AW138" i="25"/>
  <c r="AV138" i="25"/>
  <c r="AU138" i="25"/>
  <c r="AT138" i="25"/>
  <c r="AS138" i="25"/>
  <c r="AR138" i="25"/>
  <c r="AQ138" i="25"/>
  <c r="AP138" i="25"/>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J137" i="25"/>
  <c r="I137" i="25"/>
  <c r="H137" i="25"/>
  <c r="G137" i="25"/>
  <c r="F137" i="25"/>
  <c r="E137" i="25"/>
  <c r="D137" i="25"/>
  <c r="C137" i="25"/>
  <c r="BC136" i="25"/>
  <c r="BB136" i="25"/>
  <c r="BA136" i="25"/>
  <c r="AZ136" i="25"/>
  <c r="AY136" i="25"/>
  <c r="AX136" i="25"/>
  <c r="AW136" i="25"/>
  <c r="AV136" i="25"/>
  <c r="AU136" i="25"/>
  <c r="AT136" i="25"/>
  <c r="AS136" i="25"/>
  <c r="AR136" i="25"/>
  <c r="AQ136" i="25"/>
  <c r="AP136" i="25"/>
  <c r="AO136" i="25"/>
  <c r="AN136" i="25"/>
  <c r="AM136" i="25"/>
  <c r="AL136" i="25"/>
  <c r="AK136" i="25"/>
  <c r="AJ136" i="25"/>
  <c r="AI136" i="25"/>
  <c r="AH136" i="25"/>
  <c r="AG136" i="25"/>
  <c r="AF136" i="25"/>
  <c r="AE136" i="25"/>
  <c r="AD136" i="25"/>
  <c r="AC136" i="25"/>
  <c r="AB136" i="25"/>
  <c r="AA136" i="25"/>
  <c r="Z136" i="25"/>
  <c r="Y136" i="25"/>
  <c r="X136" i="25"/>
  <c r="W136" i="25"/>
  <c r="V136" i="25"/>
  <c r="U136" i="25"/>
  <c r="T136" i="25"/>
  <c r="S136" i="25"/>
  <c r="R136" i="25"/>
  <c r="Q136" i="25"/>
  <c r="P136" i="25"/>
  <c r="O136" i="25"/>
  <c r="N136" i="25"/>
  <c r="M136" i="25"/>
  <c r="L136" i="25"/>
  <c r="K136" i="25"/>
  <c r="J136" i="25"/>
  <c r="I136" i="25"/>
  <c r="H136" i="25"/>
  <c r="G136" i="25"/>
  <c r="F136" i="25"/>
  <c r="E136" i="25"/>
  <c r="D136" i="25"/>
  <c r="C136" i="25"/>
  <c r="BC135" i="25"/>
  <c r="BB135" i="25"/>
  <c r="BA135" i="25"/>
  <c r="AZ135" i="25"/>
  <c r="AY135" i="25"/>
  <c r="AX135" i="25"/>
  <c r="AW135" i="25"/>
  <c r="AV135" i="25"/>
  <c r="AU135" i="25"/>
  <c r="AT135" i="25"/>
  <c r="AS135" i="25"/>
  <c r="AR135" i="25"/>
  <c r="AQ135" i="25"/>
  <c r="AP135" i="25"/>
  <c r="AO135" i="25"/>
  <c r="AN135" i="25"/>
  <c r="AM135" i="25"/>
  <c r="AL135" i="25"/>
  <c r="AK135" i="25"/>
  <c r="AJ135" i="25"/>
  <c r="AI135" i="25"/>
  <c r="AH135" i="25"/>
  <c r="AG135" i="25"/>
  <c r="AF135" i="25"/>
  <c r="AE135" i="25"/>
  <c r="AD135" i="25"/>
  <c r="AC135" i="25"/>
  <c r="AB135" i="25"/>
  <c r="AA135" i="25"/>
  <c r="Z135" i="25"/>
  <c r="Y135" i="25"/>
  <c r="X135" i="25"/>
  <c r="W135" i="25"/>
  <c r="V135" i="25"/>
  <c r="U135" i="25"/>
  <c r="T135" i="25"/>
  <c r="S135" i="25"/>
  <c r="R135" i="25"/>
  <c r="Q135" i="25"/>
  <c r="P135" i="25"/>
  <c r="O135" i="25"/>
  <c r="N135" i="25"/>
  <c r="M135" i="25"/>
  <c r="L135" i="25"/>
  <c r="K135" i="25"/>
  <c r="J135" i="25"/>
  <c r="I135" i="25"/>
  <c r="H135" i="25"/>
  <c r="G135" i="25"/>
  <c r="F135" i="25"/>
  <c r="E135" i="25"/>
  <c r="D135" i="25"/>
  <c r="C135" i="25"/>
  <c r="BC134" i="25"/>
  <c r="BB134" i="25"/>
  <c r="BA134" i="25"/>
  <c r="AZ134" i="25"/>
  <c r="AY134" i="25"/>
  <c r="AX134" i="25"/>
  <c r="AW134" i="25"/>
  <c r="AV134" i="25"/>
  <c r="AU134" i="25"/>
  <c r="AT134" i="25"/>
  <c r="AS134" i="25"/>
  <c r="AR134" i="25"/>
  <c r="AQ134" i="25"/>
  <c r="AP134" i="25"/>
  <c r="AO134" i="25"/>
  <c r="AN134" i="25"/>
  <c r="AM134" i="25"/>
  <c r="AL134" i="25"/>
  <c r="AK134" i="25"/>
  <c r="AJ134" i="25"/>
  <c r="AI134" i="25"/>
  <c r="AH134" i="25"/>
  <c r="AG134" i="25"/>
  <c r="AF134" i="25"/>
  <c r="AE134" i="25"/>
  <c r="AD134" i="25"/>
  <c r="AC134" i="25"/>
  <c r="AB134" i="25"/>
  <c r="AA134" i="25"/>
  <c r="Z134" i="25"/>
  <c r="Y134" i="25"/>
  <c r="X134" i="25"/>
  <c r="W134" i="25"/>
  <c r="V134" i="25"/>
  <c r="U134" i="25"/>
  <c r="T134" i="25"/>
  <c r="S134" i="25"/>
  <c r="R134" i="25"/>
  <c r="Q134" i="25"/>
  <c r="P134" i="25"/>
  <c r="O134" i="25"/>
  <c r="N134" i="25"/>
  <c r="M134" i="25"/>
  <c r="L134" i="25"/>
  <c r="K134" i="25"/>
  <c r="J134" i="25"/>
  <c r="I134" i="25"/>
  <c r="H134" i="25"/>
  <c r="G134" i="25"/>
  <c r="F134" i="25"/>
  <c r="E134" i="25"/>
  <c r="D134" i="25"/>
  <c r="C134" i="25"/>
  <c r="BC133" i="25"/>
  <c r="BB133" i="25"/>
  <c r="BA133" i="25"/>
  <c r="AZ133" i="25"/>
  <c r="AY133" i="25"/>
  <c r="AX133" i="25"/>
  <c r="AW133" i="25"/>
  <c r="AV133" i="25"/>
  <c r="AU133" i="25"/>
  <c r="AT133" i="25"/>
  <c r="AS133" i="25"/>
  <c r="AR133" i="25"/>
  <c r="AQ133" i="25"/>
  <c r="AP133" i="25"/>
  <c r="AO133" i="25"/>
  <c r="AN133" i="25"/>
  <c r="AM133" i="25"/>
  <c r="AL133" i="25"/>
  <c r="AK133" i="25"/>
  <c r="AJ133" i="25"/>
  <c r="AI133" i="25"/>
  <c r="AH133" i="25"/>
  <c r="AG133" i="25"/>
  <c r="AF133" i="25"/>
  <c r="AE133" i="25"/>
  <c r="AD133" i="25"/>
  <c r="AC133" i="25"/>
  <c r="AB133" i="25"/>
  <c r="AA133" i="25"/>
  <c r="Z133" i="25"/>
  <c r="Y133" i="25"/>
  <c r="X133" i="25"/>
  <c r="W133" i="25"/>
  <c r="V133" i="25"/>
  <c r="U133" i="25"/>
  <c r="T133" i="25"/>
  <c r="S133" i="25"/>
  <c r="R133" i="25"/>
  <c r="Q133" i="25"/>
  <c r="P133" i="25"/>
  <c r="O133" i="25"/>
  <c r="N133" i="25"/>
  <c r="M133" i="25"/>
  <c r="L133" i="25"/>
  <c r="K133" i="25"/>
  <c r="J133" i="25"/>
  <c r="I133" i="25"/>
  <c r="H133" i="25"/>
  <c r="G133" i="25"/>
  <c r="F133" i="25"/>
  <c r="E133" i="25"/>
  <c r="D133" i="25"/>
  <c r="C133" i="25"/>
  <c r="BC132" i="25"/>
  <c r="BB132" i="25"/>
  <c r="BA132" i="25"/>
  <c r="AZ132" i="25"/>
  <c r="AY132" i="25"/>
  <c r="AX132" i="25"/>
  <c r="AW132" i="25"/>
  <c r="AV132" i="25"/>
  <c r="AU132" i="25"/>
  <c r="AT132" i="25"/>
  <c r="AS132" i="25"/>
  <c r="AR132" i="25"/>
  <c r="AQ132" i="25"/>
  <c r="AP132" i="25"/>
  <c r="AO132" i="25"/>
  <c r="AN132" i="25"/>
  <c r="AM132" i="25"/>
  <c r="AL132" i="25"/>
  <c r="AK132" i="25"/>
  <c r="AJ132" i="25"/>
  <c r="AI132" i="25"/>
  <c r="AH132" i="25"/>
  <c r="AG132" i="25"/>
  <c r="AF132" i="25"/>
  <c r="AE132" i="25"/>
  <c r="AD132" i="25"/>
  <c r="AC132" i="25"/>
  <c r="AB132" i="25"/>
  <c r="AA132" i="25"/>
  <c r="Z132" i="25"/>
  <c r="Y132" i="25"/>
  <c r="X132" i="25"/>
  <c r="W132" i="25"/>
  <c r="V132" i="25"/>
  <c r="U132" i="25"/>
  <c r="T132" i="25"/>
  <c r="S132" i="25"/>
  <c r="R132" i="25"/>
  <c r="Q132" i="25"/>
  <c r="P132" i="25"/>
  <c r="O132" i="25"/>
  <c r="N132" i="25"/>
  <c r="M132" i="25"/>
  <c r="L132" i="25"/>
  <c r="K132" i="25"/>
  <c r="J132" i="25"/>
  <c r="I132" i="25"/>
  <c r="H132" i="25"/>
  <c r="G132" i="25"/>
  <c r="F132" i="25"/>
  <c r="E132" i="25"/>
  <c r="D132" i="25"/>
  <c r="C132" i="25"/>
  <c r="BC131" i="25"/>
  <c r="BB131" i="25"/>
  <c r="BA131" i="25"/>
  <c r="AZ131" i="25"/>
  <c r="AY131" i="25"/>
  <c r="AX131" i="25"/>
  <c r="AW131" i="25"/>
  <c r="AV131" i="25"/>
  <c r="AU131" i="25"/>
  <c r="AT131" i="25"/>
  <c r="AS131" i="25"/>
  <c r="AR131" i="25"/>
  <c r="AQ131" i="25"/>
  <c r="AP131" i="25"/>
  <c r="AO131" i="25"/>
  <c r="AN131" i="25"/>
  <c r="AM131" i="25"/>
  <c r="AL131" i="25"/>
  <c r="AK131" i="25"/>
  <c r="AJ131" i="25"/>
  <c r="AI131" i="25"/>
  <c r="AH131" i="25"/>
  <c r="AG131" i="25"/>
  <c r="AF131" i="25"/>
  <c r="AE131" i="25"/>
  <c r="AD131" i="25"/>
  <c r="AC131" i="25"/>
  <c r="AB131" i="25"/>
  <c r="AA131" i="25"/>
  <c r="Z131" i="25"/>
  <c r="Y131" i="25"/>
  <c r="X131" i="25"/>
  <c r="W131" i="25"/>
  <c r="V131" i="25"/>
  <c r="U131" i="25"/>
  <c r="T131" i="25"/>
  <c r="S131" i="25"/>
  <c r="R131" i="25"/>
  <c r="Q131" i="25"/>
  <c r="P131" i="25"/>
  <c r="O131" i="25"/>
  <c r="N131" i="25"/>
  <c r="M131" i="25"/>
  <c r="L131" i="25"/>
  <c r="K131" i="25"/>
  <c r="J131" i="25"/>
  <c r="I131" i="25"/>
  <c r="H131" i="25"/>
  <c r="G131" i="25"/>
  <c r="F131" i="25"/>
  <c r="E131" i="25"/>
  <c r="D131" i="25"/>
  <c r="C131" i="25"/>
  <c r="BC130" i="25"/>
  <c r="BB130" i="25"/>
  <c r="BA130" i="25"/>
  <c r="AZ130" i="25"/>
  <c r="AY130" i="25"/>
  <c r="AX130" i="25"/>
  <c r="AW130" i="25"/>
  <c r="AV130" i="25"/>
  <c r="AU130" i="25"/>
  <c r="AT130" i="25"/>
  <c r="AS130" i="25"/>
  <c r="AR130" i="25"/>
  <c r="AQ130" i="25"/>
  <c r="AP130" i="25"/>
  <c r="AO130" i="25"/>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C128" i="25"/>
  <c r="BB128" i="25"/>
  <c r="BA128" i="25"/>
  <c r="AZ128" i="25"/>
  <c r="AY128" i="25"/>
  <c r="AX128" i="25"/>
  <c r="AW128" i="25"/>
  <c r="AV128" i="25"/>
  <c r="AU128" i="25"/>
  <c r="AT128" i="25"/>
  <c r="AS128" i="25"/>
  <c r="AR128" i="25"/>
  <c r="AQ128" i="25"/>
  <c r="AP128" i="25"/>
  <c r="AO128" i="25"/>
  <c r="AN128" i="25"/>
  <c r="AM128" i="25"/>
  <c r="AL128" i="25"/>
  <c r="AK128" i="25"/>
  <c r="AJ128" i="25"/>
  <c r="AI128" i="25"/>
  <c r="AH128" i="25"/>
  <c r="AG128" i="25"/>
  <c r="AF128" i="25"/>
  <c r="AE128" i="25"/>
  <c r="AD128" i="25"/>
  <c r="AC128" i="25"/>
  <c r="AB128" i="25"/>
  <c r="AA128" i="25"/>
  <c r="Z128" i="25"/>
  <c r="Y128" i="25"/>
  <c r="X128" i="25"/>
  <c r="W128" i="25"/>
  <c r="V128" i="25"/>
  <c r="U128" i="25"/>
  <c r="T128" i="25"/>
  <c r="S128" i="25"/>
  <c r="R128" i="25"/>
  <c r="Q128" i="25"/>
  <c r="P128" i="25"/>
  <c r="O128" i="25"/>
  <c r="N128" i="25"/>
  <c r="M128" i="25"/>
  <c r="L128" i="25"/>
  <c r="K128" i="25"/>
  <c r="J128" i="25"/>
  <c r="I128" i="25"/>
  <c r="H128" i="25"/>
  <c r="G128" i="25"/>
  <c r="F128" i="25"/>
  <c r="E128" i="25"/>
  <c r="D128" i="25"/>
  <c r="C128" i="25"/>
  <c r="BC127" i="25"/>
  <c r="BB127" i="25"/>
  <c r="BA127" i="25"/>
  <c r="AZ127" i="25"/>
  <c r="AY127" i="25"/>
  <c r="AX127" i="25"/>
  <c r="AW127" i="25"/>
  <c r="AV127" i="25"/>
  <c r="AU127" i="25"/>
  <c r="AT127" i="25"/>
  <c r="AS127" i="25"/>
  <c r="AR127" i="25"/>
  <c r="AQ127" i="25"/>
  <c r="AP127" i="25"/>
  <c r="AO127" i="25"/>
  <c r="AN127" i="25"/>
  <c r="AM127" i="25"/>
  <c r="AL127" i="25"/>
  <c r="AK127" i="25"/>
  <c r="AJ127" i="25"/>
  <c r="AI127" i="25"/>
  <c r="AH127" i="25"/>
  <c r="AG127" i="25"/>
  <c r="AF127" i="25"/>
  <c r="AE127" i="25"/>
  <c r="AD127" i="25"/>
  <c r="AC127" i="25"/>
  <c r="AB127" i="25"/>
  <c r="AA127" i="25"/>
  <c r="Z127" i="25"/>
  <c r="Y127" i="25"/>
  <c r="X127" i="25"/>
  <c r="W127" i="25"/>
  <c r="V127" i="25"/>
  <c r="U127" i="25"/>
  <c r="T127" i="25"/>
  <c r="S127" i="25"/>
  <c r="R127" i="25"/>
  <c r="Q127" i="25"/>
  <c r="P127" i="25"/>
  <c r="O127" i="25"/>
  <c r="N127" i="25"/>
  <c r="M127" i="25"/>
  <c r="L127" i="25"/>
  <c r="K127" i="25"/>
  <c r="J127" i="25"/>
  <c r="I127" i="25"/>
  <c r="H127" i="25"/>
  <c r="G127" i="25"/>
  <c r="F127" i="25"/>
  <c r="E127" i="25"/>
  <c r="D127" i="25"/>
  <c r="C127" i="25"/>
  <c r="BC126" i="25"/>
  <c r="BB126" i="25"/>
  <c r="BA126" i="25"/>
  <c r="AZ126" i="25"/>
  <c r="AY126" i="25"/>
  <c r="AX126" i="25"/>
  <c r="AW126" i="25"/>
  <c r="AV126" i="25"/>
  <c r="AU126" i="25"/>
  <c r="AT126" i="25"/>
  <c r="AS126" i="25"/>
  <c r="AR126" i="25"/>
  <c r="AQ126" i="25"/>
  <c r="AP126" i="25"/>
  <c r="AO126" i="25"/>
  <c r="AN126" i="25"/>
  <c r="AM126" i="25"/>
  <c r="AL126" i="25"/>
  <c r="AK126" i="25"/>
  <c r="AJ126" i="25"/>
  <c r="AI126" i="25"/>
  <c r="AH126" i="25"/>
  <c r="AG126" i="25"/>
  <c r="AF126" i="25"/>
  <c r="AE126" i="25"/>
  <c r="AD126" i="25"/>
  <c r="AC126" i="25"/>
  <c r="AB126" i="25"/>
  <c r="AA126" i="25"/>
  <c r="Z126" i="25"/>
  <c r="Y126" i="25"/>
  <c r="X126" i="25"/>
  <c r="W126" i="25"/>
  <c r="V126" i="25"/>
  <c r="U126" i="25"/>
  <c r="T126" i="25"/>
  <c r="S126" i="25"/>
  <c r="R126" i="25"/>
  <c r="Q126" i="25"/>
  <c r="P126" i="25"/>
  <c r="O126" i="25"/>
  <c r="N126" i="25"/>
  <c r="M126" i="25"/>
  <c r="L126" i="25"/>
  <c r="K126" i="25"/>
  <c r="J126" i="25"/>
  <c r="I126" i="25"/>
  <c r="H126" i="25"/>
  <c r="G126" i="25"/>
  <c r="F126" i="25"/>
  <c r="E126" i="25"/>
  <c r="D126" i="25"/>
  <c r="C126" i="25"/>
  <c r="BC125" i="25"/>
  <c r="BB125" i="25"/>
  <c r="BA125" i="25"/>
  <c r="AZ125" i="25"/>
  <c r="AY125" i="25"/>
  <c r="AX125" i="25"/>
  <c r="AW125" i="25"/>
  <c r="AV125" i="25"/>
  <c r="AU125" i="25"/>
  <c r="AT125" i="25"/>
  <c r="AS125" i="25"/>
  <c r="AR125" i="25"/>
  <c r="AQ125" i="25"/>
  <c r="AP125" i="25"/>
  <c r="AO125" i="25"/>
  <c r="AN125" i="25"/>
  <c r="AM125" i="25"/>
  <c r="AL125" i="25"/>
  <c r="AK125" i="25"/>
  <c r="AJ125" i="25"/>
  <c r="AI125" i="25"/>
  <c r="AH125" i="25"/>
  <c r="AG125" i="25"/>
  <c r="AF125" i="25"/>
  <c r="AE125" i="25"/>
  <c r="AD125" i="25"/>
  <c r="AC125" i="25"/>
  <c r="AB125" i="25"/>
  <c r="AA125" i="25"/>
  <c r="Z125" i="25"/>
  <c r="Y125" i="25"/>
  <c r="X125" i="25"/>
  <c r="W125" i="25"/>
  <c r="V125" i="25"/>
  <c r="U125" i="25"/>
  <c r="T125" i="25"/>
  <c r="S125" i="25"/>
  <c r="R125" i="25"/>
  <c r="Q125" i="25"/>
  <c r="P125" i="25"/>
  <c r="O125" i="25"/>
  <c r="N125" i="25"/>
  <c r="M125" i="25"/>
  <c r="L125" i="25"/>
  <c r="K125" i="25"/>
  <c r="J125" i="25"/>
  <c r="I125" i="25"/>
  <c r="H125" i="25"/>
  <c r="G125" i="25"/>
  <c r="F125" i="25"/>
  <c r="E125" i="25"/>
  <c r="D125" i="25"/>
  <c r="C125" i="25"/>
  <c r="BC146" i="24"/>
  <c r="BB146" i="24"/>
  <c r="BA146" i="24"/>
  <c r="AZ146" i="24"/>
  <c r="AY146" i="24"/>
  <c r="AX146" i="24"/>
  <c r="AW146" i="24"/>
  <c r="AV146" i="24"/>
  <c r="AU146" i="24"/>
  <c r="AT146" i="24"/>
  <c r="AS146" i="24"/>
  <c r="AR146" i="24"/>
  <c r="AQ146" i="24"/>
  <c r="AP146" i="24"/>
  <c r="AO146" i="24"/>
  <c r="AN146" i="24"/>
  <c r="AM146" i="24"/>
  <c r="AL146" i="24"/>
  <c r="AK146" i="24"/>
  <c r="AJ146" i="24"/>
  <c r="AI146" i="24"/>
  <c r="AH146" i="24"/>
  <c r="AG146" i="24"/>
  <c r="AF146" i="24"/>
  <c r="AE146" i="24"/>
  <c r="AD146" i="24"/>
  <c r="AC146" i="24"/>
  <c r="AB146" i="24"/>
  <c r="AA146" i="24"/>
  <c r="Z146" i="24"/>
  <c r="Y146" i="24"/>
  <c r="X146" i="24"/>
  <c r="W146" i="24"/>
  <c r="V146" i="24"/>
  <c r="U146" i="24"/>
  <c r="T146" i="24"/>
  <c r="S146" i="24"/>
  <c r="R146" i="24"/>
  <c r="Q146" i="24"/>
  <c r="P146" i="24"/>
  <c r="O146" i="24"/>
  <c r="N146" i="24"/>
  <c r="M146" i="24"/>
  <c r="L146" i="24"/>
  <c r="K146" i="24"/>
  <c r="J146" i="24"/>
  <c r="I146" i="24"/>
  <c r="H146" i="24"/>
  <c r="G146" i="24"/>
  <c r="F146" i="24"/>
  <c r="E146" i="24"/>
  <c r="D146" i="24"/>
  <c r="C146" i="24"/>
  <c r="BC145" i="24"/>
  <c r="BB145" i="24"/>
  <c r="BA145" i="24"/>
  <c r="AZ145" i="24"/>
  <c r="AY145" i="24"/>
  <c r="AX145" i="24"/>
  <c r="AW145" i="24"/>
  <c r="AV145" i="24"/>
  <c r="AU145" i="24"/>
  <c r="AT145" i="24"/>
  <c r="AS145" i="24"/>
  <c r="AR145" i="24"/>
  <c r="AQ145" i="24"/>
  <c r="AP145" i="24"/>
  <c r="AO145" i="24"/>
  <c r="AN145" i="24"/>
  <c r="AM145" i="24"/>
  <c r="AL145" i="24"/>
  <c r="AK145" i="24"/>
  <c r="AJ145" i="24"/>
  <c r="AI145" i="24"/>
  <c r="AH145" i="24"/>
  <c r="AG145" i="24"/>
  <c r="AF145" i="24"/>
  <c r="AE145" i="24"/>
  <c r="AD145" i="24"/>
  <c r="AC145" i="24"/>
  <c r="AB145" i="24"/>
  <c r="AA145" i="24"/>
  <c r="Z145" i="24"/>
  <c r="Y145" i="24"/>
  <c r="X145" i="24"/>
  <c r="W145" i="24"/>
  <c r="V145" i="24"/>
  <c r="U145" i="24"/>
  <c r="T145" i="24"/>
  <c r="S145" i="24"/>
  <c r="R145" i="24"/>
  <c r="Q145" i="24"/>
  <c r="P145" i="24"/>
  <c r="O145" i="24"/>
  <c r="N145" i="24"/>
  <c r="M145" i="24"/>
  <c r="L145" i="24"/>
  <c r="K145" i="24"/>
  <c r="J145" i="24"/>
  <c r="I145" i="24"/>
  <c r="H145" i="24"/>
  <c r="G145" i="24"/>
  <c r="F145" i="24"/>
  <c r="E145" i="24"/>
  <c r="D145" i="24"/>
  <c r="C145" i="24"/>
  <c r="BC144" i="24"/>
  <c r="BB144" i="24"/>
  <c r="BA144" i="24"/>
  <c r="AZ144" i="24"/>
  <c r="AY144" i="24"/>
  <c r="AX144" i="24"/>
  <c r="AW144" i="24"/>
  <c r="AV144" i="24"/>
  <c r="AU144" i="24"/>
  <c r="AT144" i="24"/>
  <c r="AS144" i="24"/>
  <c r="AR144" i="24"/>
  <c r="AQ144" i="24"/>
  <c r="AP144" i="24"/>
  <c r="AO144" i="24"/>
  <c r="AN144" i="24"/>
  <c r="AM144" i="24"/>
  <c r="AL144" i="24"/>
  <c r="AK144" i="24"/>
  <c r="AJ144" i="24"/>
  <c r="AI144" i="24"/>
  <c r="AH144" i="24"/>
  <c r="AG144" i="24"/>
  <c r="AF144" i="24"/>
  <c r="AE144" i="24"/>
  <c r="AD144" i="24"/>
  <c r="AC144" i="24"/>
  <c r="AB144" i="24"/>
  <c r="AA144" i="24"/>
  <c r="Z144" i="24"/>
  <c r="Y144" i="24"/>
  <c r="X144" i="24"/>
  <c r="W144" i="24"/>
  <c r="V144" i="24"/>
  <c r="U144" i="24"/>
  <c r="T144" i="24"/>
  <c r="S144" i="24"/>
  <c r="R144" i="24"/>
  <c r="Q144" i="24"/>
  <c r="P144" i="24"/>
  <c r="O144" i="24"/>
  <c r="N144" i="24"/>
  <c r="M144" i="24"/>
  <c r="L144" i="24"/>
  <c r="K144" i="24"/>
  <c r="J144" i="24"/>
  <c r="I144" i="24"/>
  <c r="H144" i="24"/>
  <c r="G144" i="24"/>
  <c r="F144" i="24"/>
  <c r="E144" i="24"/>
  <c r="D144" i="24"/>
  <c r="C144" i="24"/>
  <c r="BC143" i="24"/>
  <c r="BB143" i="24"/>
  <c r="BA143" i="24"/>
  <c r="AZ143" i="24"/>
  <c r="AY143" i="24"/>
  <c r="AX143" i="24"/>
  <c r="AW143" i="24"/>
  <c r="AV143" i="24"/>
  <c r="AU143" i="24"/>
  <c r="AT143" i="24"/>
  <c r="AS143" i="24"/>
  <c r="AR143" i="24"/>
  <c r="AQ143" i="24"/>
  <c r="AP143" i="24"/>
  <c r="AO143" i="24"/>
  <c r="AN143" i="24"/>
  <c r="AM143" i="24"/>
  <c r="AL143" i="24"/>
  <c r="AK143" i="24"/>
  <c r="AJ143" i="24"/>
  <c r="AI143" i="24"/>
  <c r="AH143" i="24"/>
  <c r="AG143" i="24"/>
  <c r="AF143" i="24"/>
  <c r="AE143" i="24"/>
  <c r="AD143" i="24"/>
  <c r="AC143" i="24"/>
  <c r="AB143" i="24"/>
  <c r="AA143" i="24"/>
  <c r="Z143" i="24"/>
  <c r="Y143" i="24"/>
  <c r="X143" i="24"/>
  <c r="W143" i="24"/>
  <c r="V143" i="24"/>
  <c r="U143" i="24"/>
  <c r="T143" i="24"/>
  <c r="S143" i="24"/>
  <c r="R143" i="24"/>
  <c r="Q143" i="24"/>
  <c r="P143" i="24"/>
  <c r="O143" i="24"/>
  <c r="N143" i="24"/>
  <c r="M143" i="24"/>
  <c r="L143" i="24"/>
  <c r="K143" i="24"/>
  <c r="J143" i="24"/>
  <c r="I143" i="24"/>
  <c r="H143" i="24"/>
  <c r="G143" i="24"/>
  <c r="F143" i="24"/>
  <c r="E143" i="24"/>
  <c r="D143" i="24"/>
  <c r="C143" i="24"/>
  <c r="BC142" i="24"/>
  <c r="BB142" i="24"/>
  <c r="BA142" i="24"/>
  <c r="AZ142" i="24"/>
  <c r="AY142" i="24"/>
  <c r="AX142" i="24"/>
  <c r="AW142" i="24"/>
  <c r="AV142" i="24"/>
  <c r="AU142" i="24"/>
  <c r="AT142" i="24"/>
  <c r="AS142" i="24"/>
  <c r="AR142" i="24"/>
  <c r="AQ142" i="24"/>
  <c r="AP142" i="24"/>
  <c r="AO142" i="24"/>
  <c r="AN142" i="24"/>
  <c r="AM142" i="24"/>
  <c r="AL142" i="24"/>
  <c r="AK142" i="24"/>
  <c r="AJ142" i="24"/>
  <c r="AI142" i="24"/>
  <c r="AH142" i="24"/>
  <c r="AG142" i="24"/>
  <c r="AF142" i="24"/>
  <c r="AE142" i="24"/>
  <c r="AD142" i="24"/>
  <c r="AC142" i="24"/>
  <c r="AB142" i="24"/>
  <c r="AA142" i="24"/>
  <c r="Z142" i="24"/>
  <c r="Y142" i="24"/>
  <c r="X142" i="24"/>
  <c r="W142" i="24"/>
  <c r="V142" i="24"/>
  <c r="U142" i="24"/>
  <c r="T142" i="24"/>
  <c r="S142" i="24"/>
  <c r="R142" i="24"/>
  <c r="Q142" i="24"/>
  <c r="P142" i="24"/>
  <c r="O142" i="24"/>
  <c r="N142" i="24"/>
  <c r="M142" i="24"/>
  <c r="L142" i="24"/>
  <c r="K142" i="24"/>
  <c r="J142" i="24"/>
  <c r="I142" i="24"/>
  <c r="H142" i="24"/>
  <c r="G142" i="24"/>
  <c r="F142" i="24"/>
  <c r="E142" i="24"/>
  <c r="D142" i="24"/>
  <c r="C142" i="24"/>
  <c r="BC141" i="24"/>
  <c r="BB141" i="24"/>
  <c r="BA141" i="24"/>
  <c r="AZ141" i="24"/>
  <c r="AY141" i="24"/>
  <c r="AX141" i="24"/>
  <c r="AW141" i="24"/>
  <c r="AV141" i="24"/>
  <c r="AU141" i="24"/>
  <c r="AT141" i="24"/>
  <c r="AS141" i="24"/>
  <c r="AR141" i="24"/>
  <c r="AQ141" i="24"/>
  <c r="AP141" i="24"/>
  <c r="AO141" i="24"/>
  <c r="AN141" i="24"/>
  <c r="AM141" i="24"/>
  <c r="AL141" i="24"/>
  <c r="AK141" i="24"/>
  <c r="AJ141" i="24"/>
  <c r="AI141" i="24"/>
  <c r="AH141" i="24"/>
  <c r="AG141" i="24"/>
  <c r="AF141" i="24"/>
  <c r="AE141" i="24"/>
  <c r="AD141" i="24"/>
  <c r="AC141" i="24"/>
  <c r="AB141" i="24"/>
  <c r="AA141" i="24"/>
  <c r="Z141" i="24"/>
  <c r="Y141" i="24"/>
  <c r="X141" i="24"/>
  <c r="W141" i="24"/>
  <c r="V141" i="24"/>
  <c r="U141" i="24"/>
  <c r="T141" i="24"/>
  <c r="S141" i="24"/>
  <c r="R141" i="24"/>
  <c r="Q141" i="24"/>
  <c r="P141" i="24"/>
  <c r="O141" i="24"/>
  <c r="N141" i="24"/>
  <c r="M141" i="24"/>
  <c r="L141" i="24"/>
  <c r="K141" i="24"/>
  <c r="J141" i="24"/>
  <c r="I141" i="24"/>
  <c r="H141" i="24"/>
  <c r="G141" i="24"/>
  <c r="F141" i="24"/>
  <c r="E141" i="24"/>
  <c r="D141" i="24"/>
  <c r="C141" i="24"/>
  <c r="BC140" i="24"/>
  <c r="BB140" i="24"/>
  <c r="BA140" i="24"/>
  <c r="AZ140" i="24"/>
  <c r="AY140" i="24"/>
  <c r="AX140" i="24"/>
  <c r="AW140" i="24"/>
  <c r="AV140" i="24"/>
  <c r="AU140" i="24"/>
  <c r="AT140" i="24"/>
  <c r="AS140" i="24"/>
  <c r="AR140" i="24"/>
  <c r="AQ140" i="24"/>
  <c r="AP140" i="24"/>
  <c r="AO140" i="24"/>
  <c r="AN140" i="24"/>
  <c r="AM140" i="24"/>
  <c r="AL140" i="24"/>
  <c r="AK140" i="24"/>
  <c r="AJ140" i="24"/>
  <c r="AI140" i="24"/>
  <c r="AH140" i="24"/>
  <c r="AG140" i="24"/>
  <c r="AF140" i="24"/>
  <c r="AE140" i="24"/>
  <c r="AD140" i="24"/>
  <c r="AC140" i="24"/>
  <c r="AB140" i="24"/>
  <c r="AA140" i="24"/>
  <c r="Z140" i="24"/>
  <c r="Y140" i="24"/>
  <c r="X140" i="24"/>
  <c r="W140" i="24"/>
  <c r="V140" i="24"/>
  <c r="U140" i="24"/>
  <c r="T140" i="24"/>
  <c r="S140" i="24"/>
  <c r="R140" i="24"/>
  <c r="Q140" i="24"/>
  <c r="P140" i="24"/>
  <c r="O140" i="24"/>
  <c r="N140" i="24"/>
  <c r="M140" i="24"/>
  <c r="L140" i="24"/>
  <c r="K140" i="24"/>
  <c r="J140" i="24"/>
  <c r="I140" i="24"/>
  <c r="H140" i="24"/>
  <c r="G140" i="24"/>
  <c r="F140" i="24"/>
  <c r="E140" i="24"/>
  <c r="D140" i="24"/>
  <c r="C140" i="24"/>
  <c r="BC139" i="24"/>
  <c r="BB139" i="24"/>
  <c r="BA139" i="24"/>
  <c r="AZ139" i="24"/>
  <c r="AY139" i="24"/>
  <c r="AX139" i="24"/>
  <c r="AW139" i="24"/>
  <c r="AV139" i="24"/>
  <c r="AU139" i="24"/>
  <c r="AT139" i="24"/>
  <c r="AS139" i="24"/>
  <c r="AR139" i="24"/>
  <c r="AQ139" i="24"/>
  <c r="AP139" i="24"/>
  <c r="AO139" i="24"/>
  <c r="AN139" i="24"/>
  <c r="AM139" i="24"/>
  <c r="AL139" i="24"/>
  <c r="AK139" i="24"/>
  <c r="AJ139" i="24"/>
  <c r="AI139" i="24"/>
  <c r="AH139" i="24"/>
  <c r="AG139" i="24"/>
  <c r="AF139" i="24"/>
  <c r="AE139" i="24"/>
  <c r="AD139" i="24"/>
  <c r="AC139" i="24"/>
  <c r="AB139" i="24"/>
  <c r="AA139" i="24"/>
  <c r="Z139" i="24"/>
  <c r="Y139" i="24"/>
  <c r="X139" i="24"/>
  <c r="W139" i="24"/>
  <c r="V139" i="24"/>
  <c r="U139" i="24"/>
  <c r="T139" i="24"/>
  <c r="S139" i="24"/>
  <c r="R139" i="24"/>
  <c r="Q139" i="24"/>
  <c r="P139" i="24"/>
  <c r="O139" i="24"/>
  <c r="N139" i="24"/>
  <c r="M139" i="24"/>
  <c r="L139" i="24"/>
  <c r="K139" i="24"/>
  <c r="J139" i="24"/>
  <c r="I139" i="24"/>
  <c r="H139" i="24"/>
  <c r="G139" i="24"/>
  <c r="F139" i="24"/>
  <c r="E139" i="24"/>
  <c r="D139" i="24"/>
  <c r="C139" i="24"/>
  <c r="BC138" i="24"/>
  <c r="BB138" i="24"/>
  <c r="BA138" i="24"/>
  <c r="AZ138" i="24"/>
  <c r="AY138" i="24"/>
  <c r="AX138" i="24"/>
  <c r="AW138" i="24"/>
  <c r="AV138" i="24"/>
  <c r="AU138" i="24"/>
  <c r="AT138" i="24"/>
  <c r="AS138" i="24"/>
  <c r="AR138" i="24"/>
  <c r="AQ138" i="24"/>
  <c r="AP138" i="24"/>
  <c r="AO138" i="24"/>
  <c r="AN138" i="24"/>
  <c r="AM138" i="24"/>
  <c r="AL138" i="24"/>
  <c r="AK138" i="24"/>
  <c r="AJ138" i="24"/>
  <c r="AI138" i="24"/>
  <c r="AH138" i="24"/>
  <c r="AG138" i="24"/>
  <c r="AF138" i="24"/>
  <c r="AE138" i="24"/>
  <c r="AD138" i="24"/>
  <c r="AC138" i="24"/>
  <c r="AB138" i="24"/>
  <c r="AA138" i="24"/>
  <c r="Z138" i="24"/>
  <c r="Y138" i="24"/>
  <c r="X138" i="24"/>
  <c r="W138" i="24"/>
  <c r="V138" i="24"/>
  <c r="U138" i="24"/>
  <c r="T138" i="24"/>
  <c r="S138" i="24"/>
  <c r="R138" i="24"/>
  <c r="Q138" i="24"/>
  <c r="P138" i="24"/>
  <c r="O138" i="24"/>
  <c r="N138" i="24"/>
  <c r="M138" i="24"/>
  <c r="L138" i="24"/>
  <c r="K138" i="24"/>
  <c r="J138" i="24"/>
  <c r="I138" i="24"/>
  <c r="H138" i="24"/>
  <c r="G138" i="24"/>
  <c r="F138" i="24"/>
  <c r="E138" i="24"/>
  <c r="D138" i="24"/>
  <c r="C138" i="24"/>
  <c r="BC137" i="24"/>
  <c r="BB137" i="24"/>
  <c r="BA137" i="24"/>
  <c r="AZ137" i="24"/>
  <c r="AY137" i="24"/>
  <c r="AX137" i="24"/>
  <c r="AW137" i="24"/>
  <c r="AV137" i="24"/>
  <c r="AU137" i="24"/>
  <c r="AT137" i="24"/>
  <c r="AS137" i="24"/>
  <c r="AR137" i="24"/>
  <c r="AQ137" i="24"/>
  <c r="AP137" i="24"/>
  <c r="AO137" i="24"/>
  <c r="AN137" i="24"/>
  <c r="AM137" i="24"/>
  <c r="AL137" i="24"/>
  <c r="AK137" i="24"/>
  <c r="AJ137" i="24"/>
  <c r="AI137" i="24"/>
  <c r="AH137" i="24"/>
  <c r="AG137" i="24"/>
  <c r="AF137" i="24"/>
  <c r="AE137" i="24"/>
  <c r="AD137" i="24"/>
  <c r="AC137" i="24"/>
  <c r="AB137" i="24"/>
  <c r="AA137" i="24"/>
  <c r="Z137" i="24"/>
  <c r="Y137" i="24"/>
  <c r="X137" i="24"/>
  <c r="W137" i="24"/>
  <c r="V137" i="24"/>
  <c r="U137" i="24"/>
  <c r="T137" i="24"/>
  <c r="S137" i="24"/>
  <c r="R137" i="24"/>
  <c r="Q137" i="24"/>
  <c r="P137" i="24"/>
  <c r="O137" i="24"/>
  <c r="N137" i="24"/>
  <c r="M137" i="24"/>
  <c r="L137" i="24"/>
  <c r="K137" i="24"/>
  <c r="J137" i="24"/>
  <c r="I137" i="24"/>
  <c r="H137" i="24"/>
  <c r="G137" i="24"/>
  <c r="F137" i="24"/>
  <c r="E137" i="24"/>
  <c r="D137" i="24"/>
  <c r="C137" i="24"/>
  <c r="BC136" i="24"/>
  <c r="BB136" i="24"/>
  <c r="BA136" i="24"/>
  <c r="AZ136" i="24"/>
  <c r="AY136" i="24"/>
  <c r="AX136" i="24"/>
  <c r="AW136" i="24"/>
  <c r="AV136" i="24"/>
  <c r="AU136" i="24"/>
  <c r="AT136" i="24"/>
  <c r="AS136" i="24"/>
  <c r="AR136" i="24"/>
  <c r="AQ136" i="24"/>
  <c r="AP136" i="24"/>
  <c r="AO136" i="24"/>
  <c r="AN136" i="24"/>
  <c r="AM136" i="24"/>
  <c r="AL136" i="24"/>
  <c r="AK136" i="24"/>
  <c r="AJ136" i="24"/>
  <c r="AI136" i="24"/>
  <c r="AH136" i="24"/>
  <c r="AG136" i="24"/>
  <c r="AF136" i="24"/>
  <c r="AE136" i="24"/>
  <c r="AD136" i="24"/>
  <c r="AC136" i="24"/>
  <c r="AB136" i="24"/>
  <c r="AA136" i="24"/>
  <c r="Z136" i="24"/>
  <c r="Y136" i="24"/>
  <c r="X136" i="24"/>
  <c r="W136" i="24"/>
  <c r="V136" i="24"/>
  <c r="U136" i="24"/>
  <c r="T136" i="24"/>
  <c r="S136" i="24"/>
  <c r="R136" i="24"/>
  <c r="Q136" i="24"/>
  <c r="P136" i="24"/>
  <c r="O136" i="24"/>
  <c r="N136" i="24"/>
  <c r="M136" i="24"/>
  <c r="L136" i="24"/>
  <c r="K136" i="24"/>
  <c r="J136" i="24"/>
  <c r="I136" i="24"/>
  <c r="H136" i="24"/>
  <c r="G136" i="24"/>
  <c r="F136" i="24"/>
  <c r="E136" i="24"/>
  <c r="D136" i="24"/>
  <c r="C136" i="24"/>
  <c r="BC135" i="24"/>
  <c r="BB135" i="24"/>
  <c r="BA135" i="24"/>
  <c r="AZ135" i="24"/>
  <c r="AY135" i="24"/>
  <c r="AX135" i="24"/>
  <c r="AW135" i="24"/>
  <c r="AV135" i="24"/>
  <c r="AU135" i="24"/>
  <c r="AT135" i="24"/>
  <c r="AS135" i="24"/>
  <c r="AR135" i="24"/>
  <c r="AQ135" i="24"/>
  <c r="AP135" i="24"/>
  <c r="AO135" i="24"/>
  <c r="AN135" i="24"/>
  <c r="AM135" i="24"/>
  <c r="AL135" i="24"/>
  <c r="AK135" i="24"/>
  <c r="AJ135" i="24"/>
  <c r="AI135" i="24"/>
  <c r="AH135" i="24"/>
  <c r="AG135" i="24"/>
  <c r="AF135" i="24"/>
  <c r="AE135" i="24"/>
  <c r="AD135" i="24"/>
  <c r="AC135" i="24"/>
  <c r="AB135" i="24"/>
  <c r="AA135" i="24"/>
  <c r="Z135" i="24"/>
  <c r="Y135" i="24"/>
  <c r="X135" i="24"/>
  <c r="W135" i="24"/>
  <c r="V135" i="24"/>
  <c r="U135" i="24"/>
  <c r="T135" i="24"/>
  <c r="S135" i="24"/>
  <c r="R135" i="24"/>
  <c r="Q135" i="24"/>
  <c r="P135" i="24"/>
  <c r="O135" i="24"/>
  <c r="N135" i="24"/>
  <c r="M135" i="24"/>
  <c r="L135" i="24"/>
  <c r="K135" i="24"/>
  <c r="J135" i="24"/>
  <c r="I135" i="24"/>
  <c r="H135" i="24"/>
  <c r="G135" i="24"/>
  <c r="F135" i="24"/>
  <c r="E135" i="24"/>
  <c r="D135" i="24"/>
  <c r="C135" i="24"/>
  <c r="BC134" i="24"/>
  <c r="BB134" i="24"/>
  <c r="BA134" i="24"/>
  <c r="AZ134" i="24"/>
  <c r="AY134" i="24"/>
  <c r="AX134" i="24"/>
  <c r="AW134" i="24"/>
  <c r="AV134" i="24"/>
  <c r="AU134" i="24"/>
  <c r="AT134" i="24"/>
  <c r="AS134" i="24"/>
  <c r="AR134" i="24"/>
  <c r="AQ134" i="24"/>
  <c r="AP134" i="24"/>
  <c r="AO134" i="24"/>
  <c r="AN134" i="24"/>
  <c r="AM134" i="24"/>
  <c r="AL134" i="24"/>
  <c r="AK134" i="24"/>
  <c r="AJ134" i="24"/>
  <c r="AI134" i="24"/>
  <c r="AH134" i="24"/>
  <c r="AG134" i="24"/>
  <c r="AF134" i="24"/>
  <c r="AE134" i="24"/>
  <c r="AD134" i="24"/>
  <c r="AC134" i="24"/>
  <c r="AB134" i="24"/>
  <c r="AA134" i="24"/>
  <c r="Z134" i="24"/>
  <c r="Y134" i="24"/>
  <c r="X134" i="24"/>
  <c r="W134" i="24"/>
  <c r="V134" i="24"/>
  <c r="U134" i="24"/>
  <c r="T134" i="24"/>
  <c r="S134" i="24"/>
  <c r="R134" i="24"/>
  <c r="Q134" i="24"/>
  <c r="P134" i="24"/>
  <c r="O134" i="24"/>
  <c r="N134" i="24"/>
  <c r="M134" i="24"/>
  <c r="L134" i="24"/>
  <c r="K134" i="24"/>
  <c r="J134" i="24"/>
  <c r="I134" i="24"/>
  <c r="H134" i="24"/>
  <c r="G134" i="24"/>
  <c r="F134" i="24"/>
  <c r="E134" i="24"/>
  <c r="D134" i="24"/>
  <c r="C134" i="24"/>
  <c r="BC133" i="24"/>
  <c r="BB133" i="24"/>
  <c r="BA133" i="24"/>
  <c r="AZ133" i="24"/>
  <c r="AY133" i="24"/>
  <c r="AX133" i="24"/>
  <c r="AW133" i="24"/>
  <c r="AV133" i="24"/>
  <c r="AU133" i="24"/>
  <c r="AT133" i="24"/>
  <c r="AS133" i="24"/>
  <c r="AR133" i="24"/>
  <c r="AQ133" i="24"/>
  <c r="AP133" i="24"/>
  <c r="AO133" i="24"/>
  <c r="AN133" i="24"/>
  <c r="AM133" i="24"/>
  <c r="AL133" i="24"/>
  <c r="AK133" i="24"/>
  <c r="AJ133" i="24"/>
  <c r="AI133" i="24"/>
  <c r="AH133" i="24"/>
  <c r="AG133" i="24"/>
  <c r="AF133" i="24"/>
  <c r="AE133" i="24"/>
  <c r="AD133" i="24"/>
  <c r="AC133" i="24"/>
  <c r="AB133" i="24"/>
  <c r="AA133" i="24"/>
  <c r="Z133" i="24"/>
  <c r="Y133" i="24"/>
  <c r="X133" i="24"/>
  <c r="W133" i="24"/>
  <c r="V133" i="24"/>
  <c r="U133" i="24"/>
  <c r="T133" i="24"/>
  <c r="S133" i="24"/>
  <c r="R133" i="24"/>
  <c r="Q133" i="24"/>
  <c r="P133" i="24"/>
  <c r="O133" i="24"/>
  <c r="N133" i="24"/>
  <c r="M133" i="24"/>
  <c r="L133" i="24"/>
  <c r="K133" i="24"/>
  <c r="J133" i="24"/>
  <c r="I133" i="24"/>
  <c r="H133" i="24"/>
  <c r="G133" i="24"/>
  <c r="F133" i="24"/>
  <c r="E133" i="24"/>
  <c r="D133" i="24"/>
  <c r="C133" i="24"/>
  <c r="BC132" i="24"/>
  <c r="BB132" i="24"/>
  <c r="BA132" i="24"/>
  <c r="AZ132" i="24"/>
  <c r="AY132" i="24"/>
  <c r="AX132" i="24"/>
  <c r="AW132" i="24"/>
  <c r="AV132" i="24"/>
  <c r="AU132" i="24"/>
  <c r="AT132" i="24"/>
  <c r="AS132" i="24"/>
  <c r="AR132" i="24"/>
  <c r="AQ132" i="24"/>
  <c r="AP132" i="24"/>
  <c r="AO132" i="24"/>
  <c r="AN132" i="24"/>
  <c r="AM132" i="24"/>
  <c r="AL132" i="24"/>
  <c r="AK132" i="24"/>
  <c r="AJ132" i="24"/>
  <c r="AI132" i="24"/>
  <c r="AH132" i="24"/>
  <c r="AG132" i="24"/>
  <c r="AF132" i="24"/>
  <c r="AE132" i="24"/>
  <c r="AD132" i="24"/>
  <c r="AC132" i="24"/>
  <c r="AB132" i="24"/>
  <c r="AA132" i="24"/>
  <c r="Z132" i="24"/>
  <c r="Y132" i="24"/>
  <c r="X132" i="24"/>
  <c r="W132" i="24"/>
  <c r="V132" i="24"/>
  <c r="U132" i="24"/>
  <c r="T132" i="24"/>
  <c r="S132" i="24"/>
  <c r="R132" i="24"/>
  <c r="Q132" i="24"/>
  <c r="P132" i="24"/>
  <c r="O132" i="24"/>
  <c r="N132" i="24"/>
  <c r="M132" i="24"/>
  <c r="L132" i="24"/>
  <c r="K132" i="24"/>
  <c r="J132" i="24"/>
  <c r="I132" i="24"/>
  <c r="H132" i="24"/>
  <c r="G132" i="24"/>
  <c r="F132" i="24"/>
  <c r="E132" i="24"/>
  <c r="D132" i="24"/>
  <c r="C132" i="24"/>
  <c r="BC131" i="24"/>
  <c r="BB131" i="24"/>
  <c r="BA131" i="24"/>
  <c r="AZ131" i="24"/>
  <c r="AY131" i="24"/>
  <c r="AX131" i="24"/>
  <c r="AW131" i="24"/>
  <c r="AV131" i="24"/>
  <c r="AU131" i="24"/>
  <c r="AT131" i="24"/>
  <c r="AS131" i="24"/>
  <c r="AR131" i="24"/>
  <c r="AQ131" i="24"/>
  <c r="AP131" i="24"/>
  <c r="AO131" i="24"/>
  <c r="AN131" i="24"/>
  <c r="AM131" i="24"/>
  <c r="AL131" i="24"/>
  <c r="AK131" i="24"/>
  <c r="AJ131" i="24"/>
  <c r="AI131" i="24"/>
  <c r="AH131" i="24"/>
  <c r="AG131" i="24"/>
  <c r="AF131" i="24"/>
  <c r="AE131" i="24"/>
  <c r="AD131" i="24"/>
  <c r="AC131" i="24"/>
  <c r="AB131" i="24"/>
  <c r="AA131" i="24"/>
  <c r="Z131" i="24"/>
  <c r="Y131" i="24"/>
  <c r="X131" i="24"/>
  <c r="W131" i="24"/>
  <c r="V131" i="24"/>
  <c r="U131" i="24"/>
  <c r="T131" i="24"/>
  <c r="S131" i="24"/>
  <c r="R131" i="24"/>
  <c r="Q131" i="24"/>
  <c r="P131" i="24"/>
  <c r="O131" i="24"/>
  <c r="N131" i="24"/>
  <c r="M131" i="24"/>
  <c r="L131" i="24"/>
  <c r="K131" i="24"/>
  <c r="J131" i="24"/>
  <c r="I131" i="24"/>
  <c r="H131" i="24"/>
  <c r="G131" i="24"/>
  <c r="F131" i="24"/>
  <c r="E131" i="24"/>
  <c r="D131" i="24"/>
  <c r="C131" i="24"/>
  <c r="BC130" i="24"/>
  <c r="BB130" i="24"/>
  <c r="BA130" i="24"/>
  <c r="AZ130" i="24"/>
  <c r="AY130" i="24"/>
  <c r="AX130" i="24"/>
  <c r="AW130" i="24"/>
  <c r="AV130" i="24"/>
  <c r="AU130" i="24"/>
  <c r="AT130" i="24"/>
  <c r="AS130" i="24"/>
  <c r="AR130" i="24"/>
  <c r="AQ130" i="24"/>
  <c r="AP130" i="24"/>
  <c r="AO130" i="24"/>
  <c r="AN130" i="24"/>
  <c r="AM130" i="24"/>
  <c r="AL130" i="24"/>
  <c r="AK130" i="24"/>
  <c r="AJ130" i="24"/>
  <c r="AI130" i="24"/>
  <c r="AH130" i="24"/>
  <c r="AG130" i="24"/>
  <c r="AF130" i="24"/>
  <c r="AE130" i="24"/>
  <c r="AD130" i="24"/>
  <c r="AC130" i="24"/>
  <c r="AB130" i="24"/>
  <c r="AA130" i="24"/>
  <c r="Z130" i="24"/>
  <c r="Y130" i="24"/>
  <c r="X130" i="24"/>
  <c r="W130" i="24"/>
  <c r="V130" i="24"/>
  <c r="U130" i="24"/>
  <c r="T130" i="24"/>
  <c r="S130" i="24"/>
  <c r="R130" i="24"/>
  <c r="Q130" i="24"/>
  <c r="P130" i="24"/>
  <c r="O130" i="24"/>
  <c r="N130" i="24"/>
  <c r="M130" i="24"/>
  <c r="L130" i="24"/>
  <c r="K130" i="24"/>
  <c r="J130" i="24"/>
  <c r="I130" i="24"/>
  <c r="H130" i="24"/>
  <c r="G130" i="24"/>
  <c r="F130" i="24"/>
  <c r="E130" i="24"/>
  <c r="D130" i="24"/>
  <c r="C130" i="24"/>
  <c r="BC129" i="24"/>
  <c r="BB129" i="24"/>
  <c r="BA129" i="24"/>
  <c r="AZ129" i="24"/>
  <c r="AY129" i="24"/>
  <c r="AX129" i="24"/>
  <c r="AW129" i="24"/>
  <c r="AV129" i="24"/>
  <c r="AU129" i="24"/>
  <c r="AT129" i="24"/>
  <c r="AS129" i="24"/>
  <c r="AR129" i="24"/>
  <c r="AQ129" i="24"/>
  <c r="AP129" i="24"/>
  <c r="AO129" i="24"/>
  <c r="AN129" i="24"/>
  <c r="AM129" i="24"/>
  <c r="AL129" i="24"/>
  <c r="AK129" i="24"/>
  <c r="AJ129" i="24"/>
  <c r="AI129" i="24"/>
  <c r="AH129" i="24"/>
  <c r="AG129" i="24"/>
  <c r="AF129" i="24"/>
  <c r="AE129" i="24"/>
  <c r="AD129" i="24"/>
  <c r="AC129" i="24"/>
  <c r="AB129" i="24"/>
  <c r="AA129" i="24"/>
  <c r="Z129" i="24"/>
  <c r="Y129" i="24"/>
  <c r="X129" i="24"/>
  <c r="W129" i="24"/>
  <c r="V129" i="24"/>
  <c r="U129" i="24"/>
  <c r="T129" i="24"/>
  <c r="S129" i="24"/>
  <c r="R129" i="24"/>
  <c r="Q129" i="24"/>
  <c r="P129" i="24"/>
  <c r="O129" i="24"/>
  <c r="N129" i="24"/>
  <c r="M129" i="24"/>
  <c r="L129" i="24"/>
  <c r="K129" i="24"/>
  <c r="J129" i="24"/>
  <c r="I129" i="24"/>
  <c r="H129" i="24"/>
  <c r="G129" i="24"/>
  <c r="F129" i="24"/>
  <c r="E129" i="24"/>
  <c r="D129" i="24"/>
  <c r="C129" i="24"/>
  <c r="BC128" i="24"/>
  <c r="BB128" i="24"/>
  <c r="BA128" i="24"/>
  <c r="AZ128" i="24"/>
  <c r="AY128" i="24"/>
  <c r="AX128" i="24"/>
  <c r="AW128" i="24"/>
  <c r="AV128" i="24"/>
  <c r="AU128" i="24"/>
  <c r="AT128" i="24"/>
  <c r="AS128" i="24"/>
  <c r="AR128" i="24"/>
  <c r="AQ128" i="24"/>
  <c r="AP128" i="24"/>
  <c r="AO128" i="24"/>
  <c r="AN128" i="24"/>
  <c r="AM128" i="24"/>
  <c r="AL128" i="24"/>
  <c r="AK128" i="24"/>
  <c r="AJ128" i="24"/>
  <c r="AI128" i="24"/>
  <c r="AH128" i="24"/>
  <c r="AG128" i="24"/>
  <c r="AF128" i="24"/>
  <c r="AE128" i="24"/>
  <c r="AD128" i="24"/>
  <c r="AC128" i="24"/>
  <c r="AB128" i="24"/>
  <c r="AA128" i="24"/>
  <c r="Z128" i="24"/>
  <c r="Y128" i="24"/>
  <c r="X128" i="24"/>
  <c r="W128" i="24"/>
  <c r="V128" i="24"/>
  <c r="U128" i="24"/>
  <c r="T128" i="24"/>
  <c r="S128" i="24"/>
  <c r="R128" i="24"/>
  <c r="Q128" i="24"/>
  <c r="P128" i="24"/>
  <c r="O128" i="24"/>
  <c r="N128" i="24"/>
  <c r="M128" i="24"/>
  <c r="L128" i="24"/>
  <c r="K128" i="24"/>
  <c r="J128" i="24"/>
  <c r="I128" i="24"/>
  <c r="H128" i="24"/>
  <c r="G128" i="24"/>
  <c r="F128" i="24"/>
  <c r="E128" i="24"/>
  <c r="D128" i="24"/>
  <c r="C128" i="24"/>
  <c r="BC127" i="24"/>
  <c r="BB127" i="24"/>
  <c r="BA127" i="24"/>
  <c r="AZ127" i="24"/>
  <c r="AY127" i="24"/>
  <c r="AX127" i="24"/>
  <c r="AW127" i="24"/>
  <c r="AV127" i="24"/>
  <c r="AU127" i="24"/>
  <c r="AT127" i="24"/>
  <c r="AS127" i="24"/>
  <c r="AR127" i="24"/>
  <c r="AQ127" i="24"/>
  <c r="AP127" i="24"/>
  <c r="AO127" i="24"/>
  <c r="AN127" i="24"/>
  <c r="AM127" i="24"/>
  <c r="AL127" i="24"/>
  <c r="AK127" i="24"/>
  <c r="AJ127" i="24"/>
  <c r="AI127" i="24"/>
  <c r="AH127" i="24"/>
  <c r="AG127" i="24"/>
  <c r="AF127" i="24"/>
  <c r="AE127" i="24"/>
  <c r="AD127" i="24"/>
  <c r="AC127" i="24"/>
  <c r="AB127" i="24"/>
  <c r="AA127" i="24"/>
  <c r="Z127" i="24"/>
  <c r="Y127" i="24"/>
  <c r="X127" i="24"/>
  <c r="W127" i="24"/>
  <c r="V127" i="24"/>
  <c r="U127" i="24"/>
  <c r="T127" i="24"/>
  <c r="S127" i="24"/>
  <c r="R127" i="24"/>
  <c r="Q127" i="24"/>
  <c r="P127" i="24"/>
  <c r="O127" i="24"/>
  <c r="N127" i="24"/>
  <c r="M127" i="24"/>
  <c r="L127" i="24"/>
  <c r="K127" i="24"/>
  <c r="J127" i="24"/>
  <c r="I127" i="24"/>
  <c r="H127" i="24"/>
  <c r="G127" i="24"/>
  <c r="F127" i="24"/>
  <c r="E127" i="24"/>
  <c r="D127" i="24"/>
  <c r="C127" i="24"/>
  <c r="BC126" i="24"/>
  <c r="BB126" i="24"/>
  <c r="BA126" i="24"/>
  <c r="AZ126" i="24"/>
  <c r="AY126" i="24"/>
  <c r="AX126" i="24"/>
  <c r="AW126" i="24"/>
  <c r="AV126" i="24"/>
  <c r="AU126" i="24"/>
  <c r="AT126" i="24"/>
  <c r="AS126" i="24"/>
  <c r="AR126" i="24"/>
  <c r="AQ126" i="24"/>
  <c r="AP126" i="24"/>
  <c r="AO126" i="24"/>
  <c r="AN126" i="24"/>
  <c r="AM126" i="24"/>
  <c r="AL126" i="24"/>
  <c r="AK126" i="24"/>
  <c r="AJ126" i="24"/>
  <c r="AI126" i="24"/>
  <c r="AH126" i="24"/>
  <c r="AG126" i="24"/>
  <c r="AF126" i="24"/>
  <c r="AE126" i="24"/>
  <c r="AD126" i="24"/>
  <c r="AC126" i="24"/>
  <c r="AB126" i="24"/>
  <c r="AA126" i="24"/>
  <c r="Z126" i="24"/>
  <c r="Y126" i="24"/>
  <c r="X126" i="24"/>
  <c r="W126" i="24"/>
  <c r="V126" i="24"/>
  <c r="U126" i="24"/>
  <c r="T126" i="24"/>
  <c r="S126" i="24"/>
  <c r="R126" i="24"/>
  <c r="Q126" i="24"/>
  <c r="P126" i="24"/>
  <c r="O126" i="24"/>
  <c r="N126" i="24"/>
  <c r="M126" i="24"/>
  <c r="L126" i="24"/>
  <c r="K126" i="24"/>
  <c r="J126" i="24"/>
  <c r="I126" i="24"/>
  <c r="H126" i="24"/>
  <c r="G126" i="24"/>
  <c r="F126" i="24"/>
  <c r="E126" i="24"/>
  <c r="D126" i="24"/>
  <c r="C126" i="24"/>
  <c r="BC125" i="24"/>
  <c r="BB125" i="24"/>
  <c r="BA125" i="24"/>
  <c r="AZ125" i="24"/>
  <c r="AY125" i="24"/>
  <c r="AX125" i="24"/>
  <c r="AW125" i="24"/>
  <c r="AV125" i="24"/>
  <c r="AU125" i="24"/>
  <c r="AT125" i="24"/>
  <c r="AS125" i="24"/>
  <c r="AR125" i="24"/>
  <c r="AQ125" i="24"/>
  <c r="AP125" i="24"/>
  <c r="AO125" i="24"/>
  <c r="AN125" i="24"/>
  <c r="AM125" i="24"/>
  <c r="AL125" i="24"/>
  <c r="AK125" i="24"/>
  <c r="AJ125" i="24"/>
  <c r="AI125" i="24"/>
  <c r="AH125" i="24"/>
  <c r="AG125" i="24"/>
  <c r="AF125" i="24"/>
  <c r="AE125" i="24"/>
  <c r="AD125" i="24"/>
  <c r="AC125" i="24"/>
  <c r="AB125" i="24"/>
  <c r="AA125" i="24"/>
  <c r="Z125" i="24"/>
  <c r="Y125" i="24"/>
  <c r="X125" i="24"/>
  <c r="W125" i="24"/>
  <c r="V125" i="24"/>
  <c r="U125" i="24"/>
  <c r="T125" i="24"/>
  <c r="S125" i="24"/>
  <c r="R125" i="24"/>
  <c r="Q125" i="24"/>
  <c r="P125" i="24"/>
  <c r="O125" i="24"/>
  <c r="N125" i="24"/>
  <c r="M125" i="24"/>
  <c r="L125" i="24"/>
  <c r="K125" i="24"/>
  <c r="J125" i="24"/>
  <c r="I125" i="24"/>
  <c r="H125" i="24"/>
  <c r="G125" i="24"/>
  <c r="F125" i="24"/>
  <c r="E125" i="24"/>
  <c r="D125" i="24"/>
  <c r="C125" i="24"/>
  <c r="BC146" i="23"/>
  <c r="BB146" i="23"/>
  <c r="BA146" i="23"/>
  <c r="AZ146" i="23"/>
  <c r="AY146" i="23"/>
  <c r="AX146" i="23"/>
  <c r="AW146" i="23"/>
  <c r="AV146" i="23"/>
  <c r="AU146" i="23"/>
  <c r="AT146" i="23"/>
  <c r="AS146" i="23"/>
  <c r="AR146" i="23"/>
  <c r="AQ146" i="23"/>
  <c r="AP146" i="23"/>
  <c r="AO146" i="23"/>
  <c r="AN146" i="23"/>
  <c r="AM146" i="23"/>
  <c r="AL146" i="23"/>
  <c r="AK146" i="23"/>
  <c r="AJ146" i="23"/>
  <c r="AI146" i="23"/>
  <c r="AH146" i="23"/>
  <c r="AG146" i="23"/>
  <c r="AF146" i="23"/>
  <c r="AE146" i="23"/>
  <c r="AD146" i="23"/>
  <c r="AC146" i="23"/>
  <c r="AB146" i="23"/>
  <c r="AA146" i="23"/>
  <c r="Z146" i="23"/>
  <c r="Y146" i="23"/>
  <c r="X146" i="23"/>
  <c r="W146" i="23"/>
  <c r="V146" i="23"/>
  <c r="U146" i="23"/>
  <c r="T146" i="23"/>
  <c r="S146" i="23"/>
  <c r="R146" i="23"/>
  <c r="Q146" i="23"/>
  <c r="P146" i="23"/>
  <c r="O146" i="23"/>
  <c r="N146" i="23"/>
  <c r="M146" i="23"/>
  <c r="L146" i="23"/>
  <c r="K146" i="23"/>
  <c r="J146" i="23"/>
  <c r="I146" i="23"/>
  <c r="H146" i="23"/>
  <c r="G146" i="23"/>
  <c r="F146" i="23"/>
  <c r="E146" i="23"/>
  <c r="D146" i="23"/>
  <c r="C146" i="23"/>
  <c r="BC145" i="23"/>
  <c r="BB145" i="23"/>
  <c r="BA145" i="23"/>
  <c r="AZ145" i="23"/>
  <c r="AY145" i="23"/>
  <c r="AX145" i="23"/>
  <c r="AW145" i="23"/>
  <c r="AV145" i="23"/>
  <c r="AU145" i="23"/>
  <c r="AT145" i="23"/>
  <c r="AS145" i="23"/>
  <c r="AR145" i="23"/>
  <c r="AQ145" i="23"/>
  <c r="AP145" i="23"/>
  <c r="AO145" i="23"/>
  <c r="AN145" i="23"/>
  <c r="AM145" i="23"/>
  <c r="AL145" i="23"/>
  <c r="AK145" i="23"/>
  <c r="AJ145" i="23"/>
  <c r="AI145" i="23"/>
  <c r="AH145" i="23"/>
  <c r="AG145" i="23"/>
  <c r="AF145" i="23"/>
  <c r="AE145" i="23"/>
  <c r="AD145" i="23"/>
  <c r="AC145" i="23"/>
  <c r="AB145" i="23"/>
  <c r="AA145" i="23"/>
  <c r="Z145" i="23"/>
  <c r="Y145" i="23"/>
  <c r="X145" i="23"/>
  <c r="W145" i="23"/>
  <c r="V145" i="23"/>
  <c r="U145" i="23"/>
  <c r="T145" i="23"/>
  <c r="S145" i="23"/>
  <c r="R145" i="23"/>
  <c r="Q145" i="23"/>
  <c r="P145" i="23"/>
  <c r="O145" i="23"/>
  <c r="N145" i="23"/>
  <c r="M145" i="23"/>
  <c r="L145" i="23"/>
  <c r="K145" i="23"/>
  <c r="J145" i="23"/>
  <c r="I145" i="23"/>
  <c r="H145" i="23"/>
  <c r="G145" i="23"/>
  <c r="F145" i="23"/>
  <c r="E145" i="23"/>
  <c r="D145" i="23"/>
  <c r="C145" i="23"/>
  <c r="BC144" i="23"/>
  <c r="BB144" i="23"/>
  <c r="BA144" i="23"/>
  <c r="AZ144" i="23"/>
  <c r="AY144" i="23"/>
  <c r="AX144" i="23"/>
  <c r="AW144" i="23"/>
  <c r="AV144" i="23"/>
  <c r="AU144" i="23"/>
  <c r="AT144" i="23"/>
  <c r="AS144" i="23"/>
  <c r="AR144" i="23"/>
  <c r="AQ144" i="23"/>
  <c r="AP144" i="23"/>
  <c r="AO144" i="23"/>
  <c r="AN144" i="23"/>
  <c r="AM144" i="23"/>
  <c r="AL144" i="23"/>
  <c r="AK144" i="23"/>
  <c r="AJ144" i="23"/>
  <c r="AI144" i="23"/>
  <c r="AH144" i="23"/>
  <c r="AG144" i="23"/>
  <c r="AF144" i="23"/>
  <c r="AE144" i="23"/>
  <c r="AD144" i="23"/>
  <c r="AC144" i="23"/>
  <c r="AB144" i="23"/>
  <c r="AA144" i="23"/>
  <c r="Z144" i="23"/>
  <c r="Y144" i="23"/>
  <c r="X144" i="23"/>
  <c r="W144" i="23"/>
  <c r="V144" i="23"/>
  <c r="U144" i="23"/>
  <c r="T144" i="23"/>
  <c r="S144" i="23"/>
  <c r="R144" i="23"/>
  <c r="Q144" i="23"/>
  <c r="P144" i="23"/>
  <c r="O144" i="23"/>
  <c r="N144" i="23"/>
  <c r="M144" i="23"/>
  <c r="L144" i="23"/>
  <c r="K144" i="23"/>
  <c r="J144" i="23"/>
  <c r="I144" i="23"/>
  <c r="H144" i="23"/>
  <c r="G144" i="23"/>
  <c r="F144" i="23"/>
  <c r="E144" i="23"/>
  <c r="D144" i="23"/>
  <c r="C144" i="23"/>
  <c r="BC143" i="23"/>
  <c r="BB143" i="23"/>
  <c r="BA143" i="23"/>
  <c r="AZ143" i="23"/>
  <c r="AY143" i="23"/>
  <c r="AX143" i="23"/>
  <c r="AW143" i="23"/>
  <c r="AV143" i="23"/>
  <c r="AU143" i="23"/>
  <c r="AT143" i="23"/>
  <c r="AS143" i="23"/>
  <c r="AR143" i="23"/>
  <c r="AQ143" i="23"/>
  <c r="AP143" i="23"/>
  <c r="AO143" i="23"/>
  <c r="AN143" i="23"/>
  <c r="AM143" i="23"/>
  <c r="AL143" i="23"/>
  <c r="AK143" i="23"/>
  <c r="AJ143" i="23"/>
  <c r="AI143" i="23"/>
  <c r="AH143" i="23"/>
  <c r="AG143" i="23"/>
  <c r="AF143" i="23"/>
  <c r="AE143" i="23"/>
  <c r="AD143" i="23"/>
  <c r="AC143" i="23"/>
  <c r="AB143" i="23"/>
  <c r="AA143" i="23"/>
  <c r="Z143" i="23"/>
  <c r="Y143" i="23"/>
  <c r="X143" i="23"/>
  <c r="W143" i="23"/>
  <c r="V143" i="23"/>
  <c r="U143" i="23"/>
  <c r="T143" i="23"/>
  <c r="S143" i="23"/>
  <c r="R143" i="23"/>
  <c r="Q143" i="23"/>
  <c r="P143" i="23"/>
  <c r="O143" i="23"/>
  <c r="N143" i="23"/>
  <c r="M143" i="23"/>
  <c r="L143" i="23"/>
  <c r="K143" i="23"/>
  <c r="J143" i="23"/>
  <c r="I143" i="23"/>
  <c r="H143" i="23"/>
  <c r="G143" i="23"/>
  <c r="F143" i="23"/>
  <c r="E143" i="23"/>
  <c r="D143" i="23"/>
  <c r="C143" i="23"/>
  <c r="BC142" i="23"/>
  <c r="BB142" i="23"/>
  <c r="BA142" i="23"/>
  <c r="AZ142" i="23"/>
  <c r="AY142" i="23"/>
  <c r="AX142" i="23"/>
  <c r="AW142" i="23"/>
  <c r="AV142" i="23"/>
  <c r="AU142" i="23"/>
  <c r="AT142" i="23"/>
  <c r="AS142" i="23"/>
  <c r="AR142" i="23"/>
  <c r="AQ142" i="23"/>
  <c r="AP142" i="23"/>
  <c r="AO142" i="23"/>
  <c r="AN142" i="23"/>
  <c r="AM142" i="23"/>
  <c r="AL142" i="23"/>
  <c r="AK142" i="23"/>
  <c r="AJ142" i="23"/>
  <c r="AI142" i="23"/>
  <c r="AH142" i="23"/>
  <c r="AG142" i="23"/>
  <c r="AF142" i="23"/>
  <c r="AE142" i="23"/>
  <c r="AD142" i="23"/>
  <c r="AC142" i="23"/>
  <c r="AB142" i="23"/>
  <c r="AA142" i="23"/>
  <c r="Z142" i="23"/>
  <c r="Y142" i="23"/>
  <c r="X142" i="23"/>
  <c r="W142" i="23"/>
  <c r="V142" i="23"/>
  <c r="U142" i="23"/>
  <c r="T142" i="23"/>
  <c r="S142" i="23"/>
  <c r="R142" i="23"/>
  <c r="Q142" i="23"/>
  <c r="P142" i="23"/>
  <c r="O142" i="23"/>
  <c r="N142" i="23"/>
  <c r="M142" i="23"/>
  <c r="L142" i="23"/>
  <c r="K142" i="23"/>
  <c r="J142" i="23"/>
  <c r="I142" i="23"/>
  <c r="H142" i="23"/>
  <c r="G142" i="23"/>
  <c r="F142" i="23"/>
  <c r="E142" i="23"/>
  <c r="D142" i="23"/>
  <c r="C142" i="23"/>
  <c r="BC141" i="23"/>
  <c r="BB141" i="23"/>
  <c r="BA141" i="23"/>
  <c r="AZ141" i="23"/>
  <c r="AY141" i="23"/>
  <c r="AX141" i="23"/>
  <c r="AW141" i="23"/>
  <c r="AV141" i="23"/>
  <c r="AU141" i="23"/>
  <c r="AT141" i="23"/>
  <c r="AS141" i="23"/>
  <c r="AR141" i="23"/>
  <c r="AQ141" i="23"/>
  <c r="AP141" i="23"/>
  <c r="AO141" i="23"/>
  <c r="AN141" i="23"/>
  <c r="AM141" i="23"/>
  <c r="AL141" i="23"/>
  <c r="AK141" i="23"/>
  <c r="AJ141" i="23"/>
  <c r="AI141" i="23"/>
  <c r="AH141" i="23"/>
  <c r="AG141" i="23"/>
  <c r="AF141" i="23"/>
  <c r="AE141" i="23"/>
  <c r="AD141" i="23"/>
  <c r="AC141" i="23"/>
  <c r="AB141" i="23"/>
  <c r="AA141" i="23"/>
  <c r="Z141" i="23"/>
  <c r="Y141" i="23"/>
  <c r="X141" i="23"/>
  <c r="W141" i="23"/>
  <c r="V141" i="23"/>
  <c r="U141" i="23"/>
  <c r="T141" i="23"/>
  <c r="S141" i="23"/>
  <c r="R141" i="23"/>
  <c r="Q141" i="23"/>
  <c r="P141" i="23"/>
  <c r="O141" i="23"/>
  <c r="N141" i="23"/>
  <c r="M141" i="23"/>
  <c r="L141" i="23"/>
  <c r="K141" i="23"/>
  <c r="J141" i="23"/>
  <c r="I141" i="23"/>
  <c r="H141" i="23"/>
  <c r="G141" i="23"/>
  <c r="F141" i="23"/>
  <c r="E141" i="23"/>
  <c r="D141" i="23"/>
  <c r="C141" i="23"/>
  <c r="BC140" i="23"/>
  <c r="BB140" i="23"/>
  <c r="BA140" i="23"/>
  <c r="AZ140" i="23"/>
  <c r="AY140" i="23"/>
  <c r="AX140" i="23"/>
  <c r="AW140" i="23"/>
  <c r="AV140" i="23"/>
  <c r="AU140" i="23"/>
  <c r="AT140" i="23"/>
  <c r="AS140" i="23"/>
  <c r="AR140" i="23"/>
  <c r="AQ140" i="23"/>
  <c r="AP140" i="23"/>
  <c r="AO140" i="23"/>
  <c r="AN140" i="23"/>
  <c r="AM140" i="23"/>
  <c r="AL140" i="23"/>
  <c r="AK140" i="23"/>
  <c r="AJ140" i="23"/>
  <c r="AI140" i="23"/>
  <c r="AH140" i="23"/>
  <c r="AG140" i="23"/>
  <c r="AF140" i="23"/>
  <c r="AE140" i="23"/>
  <c r="AD140" i="23"/>
  <c r="AC140" i="23"/>
  <c r="AB140" i="23"/>
  <c r="AA140" i="23"/>
  <c r="Z140" i="23"/>
  <c r="Y140" i="23"/>
  <c r="X140" i="23"/>
  <c r="W140" i="23"/>
  <c r="V140" i="23"/>
  <c r="U140" i="23"/>
  <c r="T140" i="23"/>
  <c r="S140" i="23"/>
  <c r="R140" i="23"/>
  <c r="Q140" i="23"/>
  <c r="P140" i="23"/>
  <c r="O140" i="23"/>
  <c r="N140" i="23"/>
  <c r="M140" i="23"/>
  <c r="L140" i="23"/>
  <c r="K140" i="23"/>
  <c r="J140" i="23"/>
  <c r="I140" i="23"/>
  <c r="H140" i="23"/>
  <c r="G140" i="23"/>
  <c r="F140" i="23"/>
  <c r="E140" i="23"/>
  <c r="D140" i="23"/>
  <c r="C140" i="23"/>
  <c r="BC139" i="23"/>
  <c r="BB139" i="23"/>
  <c r="BA139" i="23"/>
  <c r="AZ139" i="23"/>
  <c r="AY139" i="23"/>
  <c r="AX139" i="23"/>
  <c r="AW139" i="23"/>
  <c r="AV139" i="23"/>
  <c r="AU139" i="23"/>
  <c r="AT139" i="23"/>
  <c r="AS139" i="23"/>
  <c r="AR139" i="23"/>
  <c r="AQ139" i="23"/>
  <c r="AP139" i="23"/>
  <c r="AO139" i="23"/>
  <c r="AN139" i="23"/>
  <c r="AM139" i="23"/>
  <c r="AL139" i="23"/>
  <c r="AK139" i="23"/>
  <c r="AJ139" i="23"/>
  <c r="AI139" i="23"/>
  <c r="AH139" i="23"/>
  <c r="AG139" i="23"/>
  <c r="AF139" i="23"/>
  <c r="AE139" i="23"/>
  <c r="AD139" i="23"/>
  <c r="AC139" i="23"/>
  <c r="AB139" i="23"/>
  <c r="AA139" i="23"/>
  <c r="Z139" i="23"/>
  <c r="Y139" i="23"/>
  <c r="X139" i="23"/>
  <c r="W139" i="23"/>
  <c r="V139" i="23"/>
  <c r="U139" i="23"/>
  <c r="T139" i="23"/>
  <c r="S139" i="23"/>
  <c r="R139" i="23"/>
  <c r="Q139" i="23"/>
  <c r="P139" i="23"/>
  <c r="O139" i="23"/>
  <c r="N139" i="23"/>
  <c r="M139" i="23"/>
  <c r="L139" i="23"/>
  <c r="K139" i="23"/>
  <c r="J139" i="23"/>
  <c r="I139" i="23"/>
  <c r="H139" i="23"/>
  <c r="G139" i="23"/>
  <c r="F139" i="23"/>
  <c r="E139" i="23"/>
  <c r="D139" i="23"/>
  <c r="C139" i="23"/>
  <c r="BC138" i="23"/>
  <c r="BB138" i="23"/>
  <c r="BA138" i="23"/>
  <c r="AZ138" i="23"/>
  <c r="AY138" i="23"/>
  <c r="AX138" i="23"/>
  <c r="AW138" i="23"/>
  <c r="AV138" i="23"/>
  <c r="AU138" i="23"/>
  <c r="AT138" i="23"/>
  <c r="AS138" i="23"/>
  <c r="AR138" i="23"/>
  <c r="AQ138" i="23"/>
  <c r="AP138" i="23"/>
  <c r="AO138" i="23"/>
  <c r="AN138" i="23"/>
  <c r="AM138" i="23"/>
  <c r="AL138" i="23"/>
  <c r="AK138" i="23"/>
  <c r="AJ138" i="23"/>
  <c r="AI138" i="23"/>
  <c r="AH138" i="23"/>
  <c r="AG138" i="23"/>
  <c r="AF138" i="23"/>
  <c r="AE138" i="23"/>
  <c r="AD138" i="23"/>
  <c r="AC138" i="23"/>
  <c r="AB138" i="23"/>
  <c r="AA138" i="23"/>
  <c r="Z138" i="23"/>
  <c r="Y138" i="23"/>
  <c r="X138" i="23"/>
  <c r="W138" i="23"/>
  <c r="V138" i="23"/>
  <c r="U138" i="23"/>
  <c r="T138" i="23"/>
  <c r="S138" i="23"/>
  <c r="R138" i="23"/>
  <c r="Q138" i="23"/>
  <c r="P138" i="23"/>
  <c r="O138" i="23"/>
  <c r="N138" i="23"/>
  <c r="M138" i="23"/>
  <c r="L138" i="23"/>
  <c r="K138" i="23"/>
  <c r="J138" i="23"/>
  <c r="I138" i="23"/>
  <c r="H138" i="23"/>
  <c r="G138" i="23"/>
  <c r="F138" i="23"/>
  <c r="E138" i="23"/>
  <c r="D138" i="23"/>
  <c r="C138" i="23"/>
  <c r="BC137" i="23"/>
  <c r="BB137" i="23"/>
  <c r="BA137" i="23"/>
  <c r="AZ137" i="23"/>
  <c r="AY137" i="23"/>
  <c r="AX137" i="23"/>
  <c r="AW137" i="23"/>
  <c r="AV137" i="23"/>
  <c r="AU137" i="23"/>
  <c r="AT137" i="23"/>
  <c r="AS137" i="23"/>
  <c r="AR137" i="23"/>
  <c r="AQ137" i="23"/>
  <c r="AP137" i="23"/>
  <c r="AO137" i="23"/>
  <c r="AN137" i="23"/>
  <c r="AM137" i="23"/>
  <c r="AL137" i="23"/>
  <c r="AK137" i="23"/>
  <c r="AJ137" i="23"/>
  <c r="AI137" i="23"/>
  <c r="AH137" i="23"/>
  <c r="AG137" i="23"/>
  <c r="AF137" i="23"/>
  <c r="AE137" i="23"/>
  <c r="AD137" i="23"/>
  <c r="AC137" i="23"/>
  <c r="AB137" i="23"/>
  <c r="AA137" i="23"/>
  <c r="Z137" i="23"/>
  <c r="Y137" i="23"/>
  <c r="X137" i="23"/>
  <c r="W137" i="23"/>
  <c r="V137" i="23"/>
  <c r="U137" i="23"/>
  <c r="T137" i="23"/>
  <c r="S137" i="23"/>
  <c r="R137" i="23"/>
  <c r="Q137" i="23"/>
  <c r="P137" i="23"/>
  <c r="O137" i="23"/>
  <c r="N137" i="23"/>
  <c r="M137" i="23"/>
  <c r="L137" i="23"/>
  <c r="K137" i="23"/>
  <c r="J137" i="23"/>
  <c r="I137" i="23"/>
  <c r="H137" i="23"/>
  <c r="G137" i="23"/>
  <c r="F137" i="23"/>
  <c r="E137" i="23"/>
  <c r="D137" i="23"/>
  <c r="C137" i="23"/>
  <c r="BC136" i="23"/>
  <c r="BB136" i="23"/>
  <c r="BA136" i="23"/>
  <c r="AZ136" i="23"/>
  <c r="AY136" i="23"/>
  <c r="AX136" i="23"/>
  <c r="AW136" i="23"/>
  <c r="AV136" i="23"/>
  <c r="AU136" i="23"/>
  <c r="AT136" i="23"/>
  <c r="AS136" i="23"/>
  <c r="AR136" i="23"/>
  <c r="AQ136" i="23"/>
  <c r="AP136" i="23"/>
  <c r="AO136" i="23"/>
  <c r="AN136" i="23"/>
  <c r="AM136" i="23"/>
  <c r="AL136" i="23"/>
  <c r="AK136" i="23"/>
  <c r="AJ136" i="23"/>
  <c r="AI136" i="23"/>
  <c r="AH136" i="23"/>
  <c r="AG136" i="23"/>
  <c r="AF136" i="23"/>
  <c r="AE136" i="23"/>
  <c r="AD136" i="23"/>
  <c r="AC136" i="23"/>
  <c r="AB136" i="23"/>
  <c r="AA136" i="23"/>
  <c r="Z136" i="23"/>
  <c r="Y136" i="23"/>
  <c r="X136" i="23"/>
  <c r="W136" i="23"/>
  <c r="V136" i="23"/>
  <c r="U136" i="23"/>
  <c r="T136" i="23"/>
  <c r="S136" i="23"/>
  <c r="R136" i="23"/>
  <c r="Q136" i="23"/>
  <c r="P136" i="23"/>
  <c r="O136" i="23"/>
  <c r="N136" i="23"/>
  <c r="M136" i="23"/>
  <c r="L136" i="23"/>
  <c r="K136" i="23"/>
  <c r="J136" i="23"/>
  <c r="I136" i="23"/>
  <c r="H136" i="23"/>
  <c r="G136" i="23"/>
  <c r="F136" i="23"/>
  <c r="E136" i="23"/>
  <c r="D136" i="23"/>
  <c r="C136" i="23"/>
  <c r="BC135" i="23"/>
  <c r="BB135" i="23"/>
  <c r="BA135" i="23"/>
  <c r="AZ135" i="23"/>
  <c r="AY135" i="23"/>
  <c r="AX135" i="23"/>
  <c r="AW135" i="23"/>
  <c r="AV135" i="23"/>
  <c r="AU135" i="23"/>
  <c r="AT135" i="23"/>
  <c r="AS135" i="23"/>
  <c r="AR135" i="23"/>
  <c r="AQ135" i="23"/>
  <c r="AP135" i="23"/>
  <c r="AO135" i="23"/>
  <c r="AN135" i="23"/>
  <c r="AM135" i="23"/>
  <c r="AL135" i="23"/>
  <c r="AK135" i="23"/>
  <c r="AJ135" i="23"/>
  <c r="AI135" i="23"/>
  <c r="AH135" i="23"/>
  <c r="AG135" i="23"/>
  <c r="AF135" i="23"/>
  <c r="AE135" i="23"/>
  <c r="AD135" i="23"/>
  <c r="AC135" i="23"/>
  <c r="AB135" i="23"/>
  <c r="AA135" i="23"/>
  <c r="Z135" i="23"/>
  <c r="Y135" i="23"/>
  <c r="X135" i="23"/>
  <c r="W135" i="23"/>
  <c r="V135" i="23"/>
  <c r="U135" i="23"/>
  <c r="T135" i="23"/>
  <c r="S135" i="23"/>
  <c r="R135" i="23"/>
  <c r="Q135" i="23"/>
  <c r="P135" i="23"/>
  <c r="O135" i="23"/>
  <c r="N135" i="23"/>
  <c r="M135" i="23"/>
  <c r="L135" i="23"/>
  <c r="K135" i="23"/>
  <c r="J135" i="23"/>
  <c r="I135" i="23"/>
  <c r="H135" i="23"/>
  <c r="G135" i="23"/>
  <c r="F135" i="23"/>
  <c r="E135" i="23"/>
  <c r="D135" i="23"/>
  <c r="C135" i="23"/>
  <c r="BC134" i="23"/>
  <c r="BB134" i="23"/>
  <c r="BA134" i="23"/>
  <c r="AZ134" i="23"/>
  <c r="AY134" i="23"/>
  <c r="AX134" i="23"/>
  <c r="AW134" i="23"/>
  <c r="AV134" i="23"/>
  <c r="AU134" i="23"/>
  <c r="AT134" i="23"/>
  <c r="AS134" i="23"/>
  <c r="AR134" i="23"/>
  <c r="AQ134" i="23"/>
  <c r="AP134" i="23"/>
  <c r="AO134" i="23"/>
  <c r="AN134" i="23"/>
  <c r="AM134" i="23"/>
  <c r="AL134" i="23"/>
  <c r="AK134" i="23"/>
  <c r="AJ134" i="23"/>
  <c r="AI134" i="23"/>
  <c r="AH134" i="23"/>
  <c r="AG134" i="23"/>
  <c r="AF134" i="23"/>
  <c r="AE134" i="23"/>
  <c r="AD134" i="23"/>
  <c r="AC134" i="23"/>
  <c r="AB134" i="23"/>
  <c r="AA134" i="23"/>
  <c r="Z134" i="23"/>
  <c r="Y134" i="23"/>
  <c r="X134" i="23"/>
  <c r="W134" i="23"/>
  <c r="V134" i="23"/>
  <c r="U134" i="23"/>
  <c r="T134" i="23"/>
  <c r="S134" i="23"/>
  <c r="R134" i="23"/>
  <c r="Q134" i="23"/>
  <c r="P134" i="23"/>
  <c r="O134" i="23"/>
  <c r="N134" i="23"/>
  <c r="M134" i="23"/>
  <c r="L134" i="23"/>
  <c r="K134" i="23"/>
  <c r="J134" i="23"/>
  <c r="I134" i="23"/>
  <c r="H134" i="23"/>
  <c r="G134" i="23"/>
  <c r="F134" i="23"/>
  <c r="E134" i="23"/>
  <c r="D134" i="23"/>
  <c r="C134" i="23"/>
  <c r="BC133" i="23"/>
  <c r="BB133" i="23"/>
  <c r="BA133" i="23"/>
  <c r="AZ133" i="23"/>
  <c r="AY133" i="23"/>
  <c r="AX133" i="23"/>
  <c r="AW133" i="23"/>
  <c r="AV133" i="23"/>
  <c r="AU133" i="23"/>
  <c r="AT133" i="23"/>
  <c r="AS133" i="23"/>
  <c r="AR133" i="23"/>
  <c r="AQ133" i="23"/>
  <c r="AP133" i="23"/>
  <c r="AO133" i="23"/>
  <c r="AN133" i="23"/>
  <c r="AM133" i="23"/>
  <c r="AL133" i="23"/>
  <c r="AK133" i="23"/>
  <c r="AJ133" i="23"/>
  <c r="AI133" i="23"/>
  <c r="AH133" i="23"/>
  <c r="AG133" i="23"/>
  <c r="AF133" i="23"/>
  <c r="AE133" i="23"/>
  <c r="AD133" i="23"/>
  <c r="AC133" i="23"/>
  <c r="AB133" i="23"/>
  <c r="AA133" i="23"/>
  <c r="Z133" i="23"/>
  <c r="Y133" i="23"/>
  <c r="X133" i="23"/>
  <c r="W133" i="23"/>
  <c r="V133" i="23"/>
  <c r="U133" i="23"/>
  <c r="T133" i="23"/>
  <c r="S133" i="23"/>
  <c r="R133" i="23"/>
  <c r="Q133" i="23"/>
  <c r="P133" i="23"/>
  <c r="O133" i="23"/>
  <c r="N133" i="23"/>
  <c r="M133" i="23"/>
  <c r="L133" i="23"/>
  <c r="K133" i="23"/>
  <c r="J133" i="23"/>
  <c r="I133" i="23"/>
  <c r="H133" i="23"/>
  <c r="G133" i="23"/>
  <c r="F133" i="23"/>
  <c r="E133" i="23"/>
  <c r="D133" i="23"/>
  <c r="C133" i="23"/>
  <c r="BC132" i="23"/>
  <c r="BB132" i="23"/>
  <c r="BA132" i="23"/>
  <c r="AZ132" i="23"/>
  <c r="AY132" i="23"/>
  <c r="AX132" i="23"/>
  <c r="AW132" i="23"/>
  <c r="AV132" i="23"/>
  <c r="AU132" i="23"/>
  <c r="AT132" i="23"/>
  <c r="AS132" i="23"/>
  <c r="AR132" i="23"/>
  <c r="AQ132" i="23"/>
  <c r="AP132" i="23"/>
  <c r="AO132" i="23"/>
  <c r="AN132" i="23"/>
  <c r="AM132" i="23"/>
  <c r="AL132" i="23"/>
  <c r="AK132" i="23"/>
  <c r="AJ132" i="23"/>
  <c r="AI132" i="23"/>
  <c r="AH132" i="23"/>
  <c r="AG132" i="23"/>
  <c r="AF132" i="23"/>
  <c r="AE132" i="23"/>
  <c r="AD132" i="23"/>
  <c r="AC132" i="23"/>
  <c r="AB132" i="23"/>
  <c r="AA132" i="23"/>
  <c r="Z132" i="23"/>
  <c r="Y132" i="23"/>
  <c r="X132" i="23"/>
  <c r="W132" i="23"/>
  <c r="V132" i="23"/>
  <c r="U132" i="23"/>
  <c r="T132" i="23"/>
  <c r="S132" i="23"/>
  <c r="R132" i="23"/>
  <c r="Q132" i="23"/>
  <c r="P132" i="23"/>
  <c r="O132" i="23"/>
  <c r="N132" i="23"/>
  <c r="M132" i="23"/>
  <c r="L132" i="23"/>
  <c r="K132" i="23"/>
  <c r="J132" i="23"/>
  <c r="I132" i="23"/>
  <c r="H132" i="23"/>
  <c r="G132" i="23"/>
  <c r="F132" i="23"/>
  <c r="E132" i="23"/>
  <c r="D132" i="23"/>
  <c r="C132" i="23"/>
  <c r="BC131" i="23"/>
  <c r="BB131" i="23"/>
  <c r="BA131" i="23"/>
  <c r="AZ131" i="23"/>
  <c r="AY131" i="23"/>
  <c r="AX131" i="23"/>
  <c r="AW131" i="23"/>
  <c r="AV131" i="23"/>
  <c r="AU131" i="23"/>
  <c r="AT131" i="23"/>
  <c r="AS131" i="23"/>
  <c r="AR131" i="23"/>
  <c r="AQ131" i="23"/>
  <c r="AP131" i="23"/>
  <c r="AO131" i="23"/>
  <c r="AN131" i="23"/>
  <c r="AM131" i="23"/>
  <c r="AL131" i="23"/>
  <c r="AK131" i="23"/>
  <c r="AJ131" i="23"/>
  <c r="AI131" i="23"/>
  <c r="AH131" i="23"/>
  <c r="AG131" i="23"/>
  <c r="AF131" i="23"/>
  <c r="AE131" i="23"/>
  <c r="AD131" i="23"/>
  <c r="AC131" i="23"/>
  <c r="AB131" i="23"/>
  <c r="AA131" i="23"/>
  <c r="Z131" i="23"/>
  <c r="Y131" i="23"/>
  <c r="X131" i="23"/>
  <c r="W131" i="23"/>
  <c r="V131" i="23"/>
  <c r="U131" i="23"/>
  <c r="T131" i="23"/>
  <c r="S131" i="23"/>
  <c r="R131" i="23"/>
  <c r="Q131" i="23"/>
  <c r="P131" i="23"/>
  <c r="O131" i="23"/>
  <c r="N131" i="23"/>
  <c r="M131" i="23"/>
  <c r="L131" i="23"/>
  <c r="K131" i="23"/>
  <c r="J131" i="23"/>
  <c r="I131" i="23"/>
  <c r="H131" i="23"/>
  <c r="G131" i="23"/>
  <c r="F131" i="23"/>
  <c r="E131" i="23"/>
  <c r="D131" i="23"/>
  <c r="C131" i="23"/>
  <c r="BC130" i="23"/>
  <c r="BB130" i="23"/>
  <c r="BA130" i="23"/>
  <c r="AZ130" i="23"/>
  <c r="AY130" i="23"/>
  <c r="AX130" i="23"/>
  <c r="AW130" i="23"/>
  <c r="AV130" i="23"/>
  <c r="AU130" i="23"/>
  <c r="AT130" i="23"/>
  <c r="AS130" i="23"/>
  <c r="AR130" i="23"/>
  <c r="AQ130" i="23"/>
  <c r="AP130" i="23"/>
  <c r="AO130" i="23"/>
  <c r="AN130" i="23"/>
  <c r="AM130" i="23"/>
  <c r="AL130" i="23"/>
  <c r="AK130" i="23"/>
  <c r="AJ130" i="23"/>
  <c r="AI130" i="23"/>
  <c r="AH130" i="23"/>
  <c r="AG130" i="23"/>
  <c r="AF130" i="23"/>
  <c r="AE130" i="23"/>
  <c r="AD130" i="23"/>
  <c r="AC130" i="23"/>
  <c r="AB130" i="23"/>
  <c r="AA130" i="23"/>
  <c r="Z130" i="23"/>
  <c r="Y130" i="23"/>
  <c r="X130" i="23"/>
  <c r="W130" i="23"/>
  <c r="V130" i="23"/>
  <c r="U130" i="23"/>
  <c r="T130" i="23"/>
  <c r="S130" i="23"/>
  <c r="R130" i="23"/>
  <c r="Q130" i="23"/>
  <c r="P130" i="23"/>
  <c r="O130" i="23"/>
  <c r="N130" i="23"/>
  <c r="M130" i="23"/>
  <c r="L130" i="23"/>
  <c r="K130" i="23"/>
  <c r="J130" i="23"/>
  <c r="I130" i="23"/>
  <c r="H130" i="23"/>
  <c r="G130" i="23"/>
  <c r="F130" i="23"/>
  <c r="E130" i="23"/>
  <c r="D130" i="23"/>
  <c r="C130" i="23"/>
  <c r="BC129" i="23"/>
  <c r="BB129" i="23"/>
  <c r="BA129" i="23"/>
  <c r="AZ129" i="23"/>
  <c r="AY129" i="23"/>
  <c r="AX129" i="23"/>
  <c r="AW129" i="23"/>
  <c r="AV129" i="23"/>
  <c r="AU129" i="23"/>
  <c r="AT129" i="23"/>
  <c r="AS129" i="23"/>
  <c r="AR129" i="23"/>
  <c r="AQ129" i="23"/>
  <c r="AP129" i="23"/>
  <c r="AO129" i="23"/>
  <c r="AN129" i="23"/>
  <c r="AM129" i="23"/>
  <c r="AL129" i="23"/>
  <c r="AK129" i="23"/>
  <c r="AJ129" i="23"/>
  <c r="AI129" i="23"/>
  <c r="AH129" i="23"/>
  <c r="AG129" i="23"/>
  <c r="AF129" i="23"/>
  <c r="AE129" i="23"/>
  <c r="AD129" i="23"/>
  <c r="AC129" i="23"/>
  <c r="AB129" i="23"/>
  <c r="AA129" i="23"/>
  <c r="Z129" i="23"/>
  <c r="Y129" i="23"/>
  <c r="X129" i="23"/>
  <c r="W129" i="23"/>
  <c r="V129" i="23"/>
  <c r="U129" i="23"/>
  <c r="T129" i="23"/>
  <c r="S129" i="23"/>
  <c r="R129" i="23"/>
  <c r="Q129" i="23"/>
  <c r="P129" i="23"/>
  <c r="O129" i="23"/>
  <c r="N129" i="23"/>
  <c r="M129" i="23"/>
  <c r="L129" i="23"/>
  <c r="K129" i="23"/>
  <c r="J129" i="23"/>
  <c r="I129" i="23"/>
  <c r="H129" i="23"/>
  <c r="G129" i="23"/>
  <c r="F129" i="23"/>
  <c r="E129" i="23"/>
  <c r="D129" i="23"/>
  <c r="C129" i="23"/>
  <c r="BC128" i="23"/>
  <c r="BB128" i="23"/>
  <c r="BA128" i="23"/>
  <c r="AZ128" i="23"/>
  <c r="AY128" i="23"/>
  <c r="AX128" i="23"/>
  <c r="AW128" i="23"/>
  <c r="AV128" i="23"/>
  <c r="AU128" i="23"/>
  <c r="AT128" i="23"/>
  <c r="AS128" i="23"/>
  <c r="AR128" i="23"/>
  <c r="AQ128" i="23"/>
  <c r="AP128" i="23"/>
  <c r="AO128" i="23"/>
  <c r="AN128" i="23"/>
  <c r="AM128" i="23"/>
  <c r="AL128" i="23"/>
  <c r="AK128" i="23"/>
  <c r="AJ128" i="23"/>
  <c r="AI128" i="23"/>
  <c r="AH128" i="23"/>
  <c r="AG128" i="23"/>
  <c r="AF128" i="23"/>
  <c r="AE128" i="23"/>
  <c r="AD128" i="23"/>
  <c r="AC128" i="23"/>
  <c r="AB128" i="23"/>
  <c r="AA128" i="23"/>
  <c r="Z128" i="23"/>
  <c r="Y128" i="23"/>
  <c r="X128" i="23"/>
  <c r="W128" i="23"/>
  <c r="V128" i="23"/>
  <c r="U128" i="23"/>
  <c r="T128" i="23"/>
  <c r="S128" i="23"/>
  <c r="R128" i="23"/>
  <c r="Q128" i="23"/>
  <c r="P128" i="23"/>
  <c r="O128" i="23"/>
  <c r="N128" i="23"/>
  <c r="M128" i="23"/>
  <c r="L128" i="23"/>
  <c r="K128" i="23"/>
  <c r="J128" i="23"/>
  <c r="I128" i="23"/>
  <c r="H128" i="23"/>
  <c r="G128" i="23"/>
  <c r="F128" i="23"/>
  <c r="E128" i="23"/>
  <c r="D128" i="23"/>
  <c r="C128" i="23"/>
  <c r="BC127" i="23"/>
  <c r="BB127" i="23"/>
  <c r="BA127" i="23"/>
  <c r="AZ127" i="23"/>
  <c r="AY127" i="23"/>
  <c r="AX127" i="23"/>
  <c r="AW127" i="23"/>
  <c r="AV127" i="23"/>
  <c r="AU127" i="23"/>
  <c r="AT127" i="23"/>
  <c r="AS127" i="23"/>
  <c r="AR127" i="23"/>
  <c r="AQ127" i="23"/>
  <c r="AP127" i="23"/>
  <c r="AO127" i="23"/>
  <c r="AN127" i="23"/>
  <c r="AM127" i="23"/>
  <c r="AL127" i="23"/>
  <c r="AK127" i="23"/>
  <c r="AJ127" i="23"/>
  <c r="AI127" i="23"/>
  <c r="AH127" i="23"/>
  <c r="AG127" i="23"/>
  <c r="AF127" i="23"/>
  <c r="AE127" i="23"/>
  <c r="AD127" i="23"/>
  <c r="AC127" i="23"/>
  <c r="AB127" i="23"/>
  <c r="AA127" i="23"/>
  <c r="Z127" i="23"/>
  <c r="Y127" i="23"/>
  <c r="X127" i="23"/>
  <c r="W127" i="23"/>
  <c r="V127" i="23"/>
  <c r="U127" i="23"/>
  <c r="T127" i="23"/>
  <c r="S127" i="23"/>
  <c r="R127" i="23"/>
  <c r="Q127" i="23"/>
  <c r="P127" i="23"/>
  <c r="O127" i="23"/>
  <c r="N127" i="23"/>
  <c r="M127" i="23"/>
  <c r="L127" i="23"/>
  <c r="K127" i="23"/>
  <c r="J127" i="23"/>
  <c r="I127" i="23"/>
  <c r="H127" i="23"/>
  <c r="G127" i="23"/>
  <c r="F127" i="23"/>
  <c r="E127" i="23"/>
  <c r="D127" i="23"/>
  <c r="C127" i="23"/>
  <c r="BC126" i="23"/>
  <c r="BB126" i="23"/>
  <c r="BA126" i="23"/>
  <c r="AZ126" i="23"/>
  <c r="AY126" i="23"/>
  <c r="AX126" i="23"/>
  <c r="AW126" i="23"/>
  <c r="AV126" i="23"/>
  <c r="AU126" i="23"/>
  <c r="AT126" i="23"/>
  <c r="AS126" i="23"/>
  <c r="AR126" i="23"/>
  <c r="AQ126" i="23"/>
  <c r="AP126" i="23"/>
  <c r="AO126" i="23"/>
  <c r="AN126" i="23"/>
  <c r="AM126" i="23"/>
  <c r="AL126" i="23"/>
  <c r="AK126" i="23"/>
  <c r="AJ126" i="23"/>
  <c r="AI126" i="23"/>
  <c r="AH126" i="23"/>
  <c r="AG126" i="23"/>
  <c r="AF126" i="23"/>
  <c r="AE126" i="23"/>
  <c r="AD126" i="23"/>
  <c r="AC126" i="23"/>
  <c r="AB126" i="23"/>
  <c r="AA126" i="23"/>
  <c r="Z126" i="23"/>
  <c r="Y126" i="23"/>
  <c r="X126" i="23"/>
  <c r="W126" i="23"/>
  <c r="V126" i="23"/>
  <c r="U126" i="23"/>
  <c r="T126" i="23"/>
  <c r="S126" i="23"/>
  <c r="R126" i="23"/>
  <c r="Q126" i="23"/>
  <c r="P126" i="23"/>
  <c r="O126" i="23"/>
  <c r="N126" i="23"/>
  <c r="M126" i="23"/>
  <c r="L126" i="23"/>
  <c r="K126" i="23"/>
  <c r="J126" i="23"/>
  <c r="I126" i="23"/>
  <c r="H126" i="23"/>
  <c r="G126" i="23"/>
  <c r="F126" i="23"/>
  <c r="E126" i="23"/>
  <c r="D126" i="23"/>
  <c r="C126" i="23"/>
  <c r="BC125" i="23"/>
  <c r="BB125" i="23"/>
  <c r="BA125" i="23"/>
  <c r="AZ125" i="23"/>
  <c r="AY125" i="23"/>
  <c r="AX125" i="23"/>
  <c r="AW125" i="23"/>
  <c r="AV125" i="23"/>
  <c r="AU125" i="23"/>
  <c r="AT125" i="23"/>
  <c r="AS125" i="23"/>
  <c r="AR125" i="23"/>
  <c r="AQ125" i="23"/>
  <c r="AP125" i="23"/>
  <c r="AO125" i="23"/>
  <c r="AN125" i="23"/>
  <c r="AM125" i="23"/>
  <c r="AL125" i="23"/>
  <c r="AK125" i="23"/>
  <c r="AJ125" i="23"/>
  <c r="AI125" i="23"/>
  <c r="AH125" i="23"/>
  <c r="AG125" i="23"/>
  <c r="AF125" i="23"/>
  <c r="AE125" i="23"/>
  <c r="AD125" i="23"/>
  <c r="AC125" i="23"/>
  <c r="AB125" i="23"/>
  <c r="AA125" i="23"/>
  <c r="Z125" i="23"/>
  <c r="Y125" i="23"/>
  <c r="X125" i="23"/>
  <c r="W125" i="23"/>
  <c r="V125" i="23"/>
  <c r="U125" i="23"/>
  <c r="T125" i="23"/>
  <c r="S125" i="23"/>
  <c r="R125" i="23"/>
  <c r="Q125" i="23"/>
  <c r="P125" i="23"/>
  <c r="O125" i="23"/>
  <c r="N125" i="23"/>
  <c r="M125" i="23"/>
  <c r="L125" i="23"/>
  <c r="K125" i="23"/>
  <c r="J125" i="23"/>
  <c r="I125" i="23"/>
  <c r="H125" i="23"/>
  <c r="G125" i="23"/>
  <c r="F125" i="23"/>
  <c r="E125" i="23"/>
  <c r="D125" i="23"/>
  <c r="C125" i="23"/>
  <c r="C125" i="22"/>
  <c r="BC146" i="22"/>
  <c r="BB146" i="22"/>
  <c r="BA146" i="22"/>
  <c r="AZ146" i="22"/>
  <c r="AY146" i="22"/>
  <c r="AX146" i="22"/>
  <c r="AW146" i="22"/>
  <c r="AV146" i="22"/>
  <c r="AU146" i="22"/>
  <c r="AT146" i="22"/>
  <c r="AS146" i="22"/>
  <c r="AR146" i="22"/>
  <c r="AQ146" i="22"/>
  <c r="AP146" i="22"/>
  <c r="AO146" i="22"/>
  <c r="AN146" i="22"/>
  <c r="AM146" i="22"/>
  <c r="AL146" i="22"/>
  <c r="AK146" i="22"/>
  <c r="AJ146" i="22"/>
  <c r="AI146" i="22"/>
  <c r="AH146" i="22"/>
  <c r="AG146" i="22"/>
  <c r="AF146" i="22"/>
  <c r="AE146" i="22"/>
  <c r="AD146" i="22"/>
  <c r="AC146" i="22"/>
  <c r="AB146" i="22"/>
  <c r="AA146" i="22"/>
  <c r="Z146" i="22"/>
  <c r="Y146" i="22"/>
  <c r="X146" i="22"/>
  <c r="W146" i="22"/>
  <c r="V146" i="22"/>
  <c r="U146" i="22"/>
  <c r="T146" i="22"/>
  <c r="S146" i="22"/>
  <c r="R146" i="22"/>
  <c r="Q146" i="22"/>
  <c r="P146" i="22"/>
  <c r="O146" i="22"/>
  <c r="N146" i="22"/>
  <c r="M146" i="22"/>
  <c r="L146" i="22"/>
  <c r="K146" i="22"/>
  <c r="J146" i="22"/>
  <c r="I146" i="22"/>
  <c r="H146" i="22"/>
  <c r="G146" i="22"/>
  <c r="F146" i="22"/>
  <c r="E146" i="22"/>
  <c r="D146" i="22"/>
  <c r="C146" i="22"/>
  <c r="BC145" i="22"/>
  <c r="BB145" i="22"/>
  <c r="BA145" i="22"/>
  <c r="AZ145" i="22"/>
  <c r="AY145" i="22"/>
  <c r="AX145" i="22"/>
  <c r="AW145" i="22"/>
  <c r="AV145" i="22"/>
  <c r="AU145" i="22"/>
  <c r="AT145" i="22"/>
  <c r="AS145" i="22"/>
  <c r="AR145" i="22"/>
  <c r="AQ145" i="22"/>
  <c r="AP145" i="22"/>
  <c r="AO145" i="22"/>
  <c r="AN145" i="22"/>
  <c r="AM145" i="22"/>
  <c r="AL145" i="22"/>
  <c r="AK145" i="22"/>
  <c r="AJ145" i="22"/>
  <c r="AI145" i="22"/>
  <c r="AH145" i="22"/>
  <c r="AG145" i="22"/>
  <c r="AF145" i="22"/>
  <c r="AE145" i="22"/>
  <c r="AD145" i="22"/>
  <c r="AC145" i="22"/>
  <c r="AB145" i="22"/>
  <c r="AA145" i="22"/>
  <c r="Z145" i="22"/>
  <c r="Y145" i="22"/>
  <c r="X145" i="22"/>
  <c r="W145" i="22"/>
  <c r="V145" i="22"/>
  <c r="U145" i="22"/>
  <c r="T145" i="22"/>
  <c r="S145" i="22"/>
  <c r="R145" i="22"/>
  <c r="Q145" i="22"/>
  <c r="P145" i="22"/>
  <c r="O145" i="22"/>
  <c r="N145" i="22"/>
  <c r="M145" i="22"/>
  <c r="L145" i="22"/>
  <c r="K145" i="22"/>
  <c r="J145" i="22"/>
  <c r="I145" i="22"/>
  <c r="H145" i="22"/>
  <c r="G145" i="22"/>
  <c r="F145" i="22"/>
  <c r="E145" i="22"/>
  <c r="D145" i="22"/>
  <c r="C145" i="22"/>
  <c r="BC144" i="22"/>
  <c r="BB144" i="22"/>
  <c r="BA144" i="22"/>
  <c r="AZ144" i="22"/>
  <c r="AY144" i="22"/>
  <c r="AX144" i="22"/>
  <c r="AW144" i="22"/>
  <c r="AV144" i="22"/>
  <c r="AU144" i="22"/>
  <c r="AT144" i="22"/>
  <c r="AS144" i="22"/>
  <c r="AR144" i="22"/>
  <c r="AQ144" i="22"/>
  <c r="AP144" i="22"/>
  <c r="AO144" i="22"/>
  <c r="AN144" i="22"/>
  <c r="AM144" i="22"/>
  <c r="AL144" i="22"/>
  <c r="AK144" i="22"/>
  <c r="AJ144" i="22"/>
  <c r="AI144" i="22"/>
  <c r="AH144" i="22"/>
  <c r="AG144" i="22"/>
  <c r="AF144" i="22"/>
  <c r="AE144" i="22"/>
  <c r="AD144" i="22"/>
  <c r="AC144" i="22"/>
  <c r="AB144" i="22"/>
  <c r="AA144" i="22"/>
  <c r="Z144" i="22"/>
  <c r="Y144" i="22"/>
  <c r="X144" i="22"/>
  <c r="W144" i="22"/>
  <c r="V144" i="22"/>
  <c r="U144" i="22"/>
  <c r="T144" i="22"/>
  <c r="S144" i="22"/>
  <c r="R144" i="22"/>
  <c r="Q144" i="22"/>
  <c r="P144" i="22"/>
  <c r="O144" i="22"/>
  <c r="N144" i="22"/>
  <c r="M144" i="22"/>
  <c r="L144" i="22"/>
  <c r="K144" i="22"/>
  <c r="J144" i="22"/>
  <c r="I144" i="22"/>
  <c r="H144" i="22"/>
  <c r="G144" i="22"/>
  <c r="F144" i="22"/>
  <c r="E144" i="22"/>
  <c r="D144" i="22"/>
  <c r="C144" i="22"/>
  <c r="BC143" i="22"/>
  <c r="BB143" i="22"/>
  <c r="BA143" i="22"/>
  <c r="AZ143" i="22"/>
  <c r="AY143" i="22"/>
  <c r="AX143" i="22"/>
  <c r="AW143" i="22"/>
  <c r="AV143" i="22"/>
  <c r="AU143" i="22"/>
  <c r="AT143" i="22"/>
  <c r="AS143" i="22"/>
  <c r="AR143" i="22"/>
  <c r="AQ143" i="22"/>
  <c r="AP143" i="22"/>
  <c r="AO143" i="22"/>
  <c r="AN143" i="22"/>
  <c r="AM143" i="22"/>
  <c r="AL143" i="22"/>
  <c r="AK143" i="22"/>
  <c r="AJ143" i="22"/>
  <c r="AI143" i="22"/>
  <c r="AH143" i="22"/>
  <c r="AG143" i="22"/>
  <c r="AF143" i="22"/>
  <c r="AE143" i="22"/>
  <c r="AD143" i="22"/>
  <c r="AC143" i="22"/>
  <c r="AB143" i="22"/>
  <c r="AA143" i="22"/>
  <c r="Z143" i="22"/>
  <c r="Y143" i="22"/>
  <c r="X143" i="22"/>
  <c r="W143" i="22"/>
  <c r="V143" i="22"/>
  <c r="U143" i="22"/>
  <c r="T143" i="22"/>
  <c r="S143" i="22"/>
  <c r="R143" i="22"/>
  <c r="Q143" i="22"/>
  <c r="P143" i="22"/>
  <c r="O143" i="22"/>
  <c r="N143" i="22"/>
  <c r="M143" i="22"/>
  <c r="L143" i="22"/>
  <c r="K143" i="22"/>
  <c r="J143" i="22"/>
  <c r="I143" i="22"/>
  <c r="H143" i="22"/>
  <c r="G143" i="22"/>
  <c r="F143" i="22"/>
  <c r="E143" i="22"/>
  <c r="D143" i="22"/>
  <c r="C143" i="22"/>
  <c r="BC142" i="22"/>
  <c r="BB142" i="22"/>
  <c r="BA142" i="22"/>
  <c r="AZ142" i="22"/>
  <c r="AY142" i="22"/>
  <c r="AX142" i="22"/>
  <c r="AW142" i="22"/>
  <c r="AV142" i="22"/>
  <c r="AU142" i="22"/>
  <c r="AT142" i="22"/>
  <c r="AS142" i="22"/>
  <c r="AR142" i="22"/>
  <c r="AQ142" i="22"/>
  <c r="AP142" i="22"/>
  <c r="AO142" i="22"/>
  <c r="AN142" i="22"/>
  <c r="AM142" i="22"/>
  <c r="AL142" i="22"/>
  <c r="AK142" i="22"/>
  <c r="AJ142" i="22"/>
  <c r="AI142" i="22"/>
  <c r="AH142" i="22"/>
  <c r="AG142" i="22"/>
  <c r="AF142" i="22"/>
  <c r="AE142" i="22"/>
  <c r="AD142" i="22"/>
  <c r="AC142" i="22"/>
  <c r="AB142" i="22"/>
  <c r="AA142" i="22"/>
  <c r="Z142" i="22"/>
  <c r="Y142" i="22"/>
  <c r="X142" i="22"/>
  <c r="W142" i="22"/>
  <c r="V142" i="22"/>
  <c r="U142" i="22"/>
  <c r="T142" i="22"/>
  <c r="S142" i="22"/>
  <c r="R142" i="22"/>
  <c r="Q142" i="22"/>
  <c r="P142" i="22"/>
  <c r="O142" i="22"/>
  <c r="N142" i="22"/>
  <c r="M142" i="22"/>
  <c r="L142" i="22"/>
  <c r="K142" i="22"/>
  <c r="J142" i="22"/>
  <c r="I142" i="22"/>
  <c r="H142" i="22"/>
  <c r="G142" i="22"/>
  <c r="F142" i="22"/>
  <c r="E142" i="22"/>
  <c r="D142" i="22"/>
  <c r="C142" i="22"/>
  <c r="BC141" i="22"/>
  <c r="BB141" i="22"/>
  <c r="BA141" i="22"/>
  <c r="AZ141" i="22"/>
  <c r="AY141" i="22"/>
  <c r="AX141" i="22"/>
  <c r="AW141" i="22"/>
  <c r="AV141" i="22"/>
  <c r="AU141" i="22"/>
  <c r="AT141" i="22"/>
  <c r="AS141" i="22"/>
  <c r="AR141" i="22"/>
  <c r="AQ141" i="22"/>
  <c r="AP141" i="22"/>
  <c r="AO141" i="22"/>
  <c r="AN141" i="22"/>
  <c r="AM141" i="22"/>
  <c r="AL141" i="22"/>
  <c r="AK141" i="22"/>
  <c r="AJ141" i="22"/>
  <c r="AI141" i="22"/>
  <c r="AH141" i="22"/>
  <c r="AG141" i="22"/>
  <c r="AF141" i="22"/>
  <c r="AE141" i="22"/>
  <c r="AD141" i="22"/>
  <c r="AC141" i="22"/>
  <c r="AB141" i="22"/>
  <c r="AA141" i="22"/>
  <c r="Z141" i="22"/>
  <c r="Y141" i="22"/>
  <c r="X141" i="22"/>
  <c r="W141" i="22"/>
  <c r="V141" i="22"/>
  <c r="U141" i="22"/>
  <c r="T141" i="22"/>
  <c r="S141" i="22"/>
  <c r="R141" i="22"/>
  <c r="Q141" i="22"/>
  <c r="P141" i="22"/>
  <c r="O141" i="22"/>
  <c r="N141" i="22"/>
  <c r="M141" i="22"/>
  <c r="L141" i="22"/>
  <c r="K141" i="22"/>
  <c r="J141" i="22"/>
  <c r="I141" i="22"/>
  <c r="H141" i="22"/>
  <c r="G141" i="22"/>
  <c r="F141" i="22"/>
  <c r="E141" i="22"/>
  <c r="D141" i="22"/>
  <c r="C141" i="22"/>
  <c r="BC140" i="22"/>
  <c r="BB140" i="22"/>
  <c r="BA140" i="22"/>
  <c r="AZ140" i="22"/>
  <c r="AY140" i="22"/>
  <c r="AX140" i="22"/>
  <c r="AW140" i="22"/>
  <c r="AV140" i="22"/>
  <c r="AU140" i="22"/>
  <c r="AT140" i="22"/>
  <c r="AS140" i="22"/>
  <c r="AR140" i="22"/>
  <c r="AQ140" i="22"/>
  <c r="AP140" i="22"/>
  <c r="AO140" i="22"/>
  <c r="AN140" i="22"/>
  <c r="AM140" i="22"/>
  <c r="AL140" i="22"/>
  <c r="AK140" i="22"/>
  <c r="AJ140" i="22"/>
  <c r="AI140" i="22"/>
  <c r="AH140" i="22"/>
  <c r="AG140" i="22"/>
  <c r="AF140" i="22"/>
  <c r="AE140" i="22"/>
  <c r="AD140" i="22"/>
  <c r="AC140" i="22"/>
  <c r="AB140" i="22"/>
  <c r="AA140" i="22"/>
  <c r="Z140" i="22"/>
  <c r="Y140" i="22"/>
  <c r="X140" i="22"/>
  <c r="W140" i="22"/>
  <c r="V140" i="22"/>
  <c r="U140" i="22"/>
  <c r="T140" i="22"/>
  <c r="S140" i="22"/>
  <c r="R140" i="22"/>
  <c r="Q140" i="22"/>
  <c r="P140" i="22"/>
  <c r="O140" i="22"/>
  <c r="N140" i="22"/>
  <c r="M140" i="22"/>
  <c r="L140" i="22"/>
  <c r="K140" i="22"/>
  <c r="J140" i="22"/>
  <c r="I140" i="22"/>
  <c r="H140" i="22"/>
  <c r="G140" i="22"/>
  <c r="F140" i="22"/>
  <c r="E140" i="22"/>
  <c r="D140" i="22"/>
  <c r="C140" i="22"/>
  <c r="BC139" i="22"/>
  <c r="BB139" i="22"/>
  <c r="BA139" i="22"/>
  <c r="AZ139" i="22"/>
  <c r="AY139" i="22"/>
  <c r="AX139" i="22"/>
  <c r="AW139" i="22"/>
  <c r="AV139" i="22"/>
  <c r="AU139" i="22"/>
  <c r="AT139" i="22"/>
  <c r="AS139" i="22"/>
  <c r="AR139" i="22"/>
  <c r="AQ139" i="22"/>
  <c r="AP139" i="22"/>
  <c r="AO139" i="22"/>
  <c r="AN139" i="22"/>
  <c r="AM139" i="22"/>
  <c r="AL139" i="22"/>
  <c r="AK139" i="22"/>
  <c r="AJ139" i="22"/>
  <c r="AI139" i="22"/>
  <c r="AH139" i="22"/>
  <c r="AG139" i="22"/>
  <c r="AF139" i="22"/>
  <c r="AE139" i="22"/>
  <c r="AD139" i="22"/>
  <c r="AC139" i="22"/>
  <c r="AB139" i="22"/>
  <c r="AA139" i="22"/>
  <c r="Z139" i="22"/>
  <c r="Y139" i="22"/>
  <c r="X139" i="22"/>
  <c r="W139" i="22"/>
  <c r="V139" i="22"/>
  <c r="U139" i="22"/>
  <c r="T139" i="22"/>
  <c r="S139" i="22"/>
  <c r="R139" i="22"/>
  <c r="Q139" i="22"/>
  <c r="P139" i="22"/>
  <c r="O139" i="22"/>
  <c r="N139" i="22"/>
  <c r="M139" i="22"/>
  <c r="L139" i="22"/>
  <c r="K139" i="22"/>
  <c r="J139" i="22"/>
  <c r="I139" i="22"/>
  <c r="H139" i="22"/>
  <c r="G139" i="22"/>
  <c r="F139" i="22"/>
  <c r="E139" i="22"/>
  <c r="D139" i="22"/>
  <c r="C139" i="22"/>
  <c r="BC138" i="22"/>
  <c r="BB138" i="22"/>
  <c r="BA138" i="22"/>
  <c r="AZ138" i="22"/>
  <c r="AY138" i="22"/>
  <c r="AX138" i="22"/>
  <c r="AW138" i="22"/>
  <c r="AV138" i="22"/>
  <c r="AU138" i="22"/>
  <c r="AT138" i="22"/>
  <c r="AS138" i="22"/>
  <c r="AR138" i="22"/>
  <c r="AQ138" i="22"/>
  <c r="AP138" i="22"/>
  <c r="AO138" i="22"/>
  <c r="AN138" i="22"/>
  <c r="AM138" i="22"/>
  <c r="AL138" i="22"/>
  <c r="AK138" i="22"/>
  <c r="AJ138" i="22"/>
  <c r="AI138" i="22"/>
  <c r="AH138" i="22"/>
  <c r="AG138" i="22"/>
  <c r="AF138" i="22"/>
  <c r="AE138" i="22"/>
  <c r="AD138" i="22"/>
  <c r="AC138" i="22"/>
  <c r="AB138" i="22"/>
  <c r="AA138" i="22"/>
  <c r="Z138" i="22"/>
  <c r="Y138" i="22"/>
  <c r="X138" i="22"/>
  <c r="W138" i="22"/>
  <c r="V138" i="22"/>
  <c r="U138" i="22"/>
  <c r="T138" i="22"/>
  <c r="S138" i="22"/>
  <c r="R138" i="22"/>
  <c r="Q138" i="22"/>
  <c r="P138" i="22"/>
  <c r="O138" i="22"/>
  <c r="N138" i="22"/>
  <c r="M138" i="22"/>
  <c r="L138" i="22"/>
  <c r="K138" i="22"/>
  <c r="J138" i="22"/>
  <c r="I138" i="22"/>
  <c r="H138" i="22"/>
  <c r="G138" i="22"/>
  <c r="F138" i="22"/>
  <c r="E138" i="22"/>
  <c r="D138" i="22"/>
  <c r="C138" i="22"/>
  <c r="BC137" i="22"/>
  <c r="BB137" i="22"/>
  <c r="BA137" i="22"/>
  <c r="AZ137" i="22"/>
  <c r="AY137" i="22"/>
  <c r="AX137" i="22"/>
  <c r="AW137" i="22"/>
  <c r="AV137" i="22"/>
  <c r="AU137" i="22"/>
  <c r="AT137" i="22"/>
  <c r="AS137" i="22"/>
  <c r="AR137" i="22"/>
  <c r="AQ137" i="22"/>
  <c r="AP137" i="22"/>
  <c r="AO137" i="22"/>
  <c r="AN137" i="22"/>
  <c r="AM137" i="22"/>
  <c r="AL137" i="22"/>
  <c r="AK137" i="22"/>
  <c r="AJ137" i="22"/>
  <c r="AI137" i="22"/>
  <c r="AH137" i="22"/>
  <c r="AG137" i="22"/>
  <c r="AF137" i="22"/>
  <c r="AE137" i="22"/>
  <c r="AD137" i="22"/>
  <c r="AC137" i="22"/>
  <c r="AB137" i="22"/>
  <c r="AA137" i="22"/>
  <c r="Z137" i="22"/>
  <c r="Y137" i="22"/>
  <c r="X137" i="22"/>
  <c r="W137" i="22"/>
  <c r="V137" i="22"/>
  <c r="U137" i="22"/>
  <c r="T137" i="22"/>
  <c r="S137" i="22"/>
  <c r="R137" i="22"/>
  <c r="Q137" i="22"/>
  <c r="P137" i="22"/>
  <c r="O137" i="22"/>
  <c r="N137" i="22"/>
  <c r="M137" i="22"/>
  <c r="L137" i="22"/>
  <c r="K137" i="22"/>
  <c r="J137" i="22"/>
  <c r="I137" i="22"/>
  <c r="H137" i="22"/>
  <c r="G137" i="22"/>
  <c r="F137" i="22"/>
  <c r="E137" i="22"/>
  <c r="D137" i="22"/>
  <c r="C137" i="22"/>
  <c r="BC136" i="22"/>
  <c r="BB136" i="22"/>
  <c r="BA136" i="22"/>
  <c r="AZ136" i="22"/>
  <c r="AY136" i="22"/>
  <c r="AX136" i="22"/>
  <c r="AW136" i="22"/>
  <c r="AV136" i="22"/>
  <c r="AU136" i="22"/>
  <c r="AT136" i="22"/>
  <c r="AS136" i="22"/>
  <c r="AR136" i="22"/>
  <c r="AQ136" i="22"/>
  <c r="AP136" i="22"/>
  <c r="AO136" i="22"/>
  <c r="AN136" i="22"/>
  <c r="AM136" i="22"/>
  <c r="AL136" i="22"/>
  <c r="AK136" i="22"/>
  <c r="AJ136" i="22"/>
  <c r="AI136" i="22"/>
  <c r="AH136" i="22"/>
  <c r="AG136" i="22"/>
  <c r="AF136" i="22"/>
  <c r="AE136" i="22"/>
  <c r="AD136" i="22"/>
  <c r="AC136" i="22"/>
  <c r="AB136" i="22"/>
  <c r="AA136" i="22"/>
  <c r="Z136" i="22"/>
  <c r="Y136" i="22"/>
  <c r="X136" i="22"/>
  <c r="W136" i="22"/>
  <c r="V136" i="22"/>
  <c r="U136" i="22"/>
  <c r="T136" i="22"/>
  <c r="S136" i="22"/>
  <c r="R136" i="22"/>
  <c r="Q136" i="22"/>
  <c r="P136" i="22"/>
  <c r="O136" i="22"/>
  <c r="N136" i="22"/>
  <c r="M136" i="22"/>
  <c r="L136" i="22"/>
  <c r="K136" i="22"/>
  <c r="J136" i="22"/>
  <c r="I136" i="22"/>
  <c r="H136" i="22"/>
  <c r="G136" i="22"/>
  <c r="F136" i="22"/>
  <c r="E136" i="22"/>
  <c r="D136" i="22"/>
  <c r="C136" i="22"/>
  <c r="BC135" i="22"/>
  <c r="BB135" i="22"/>
  <c r="BA135" i="22"/>
  <c r="AZ135" i="22"/>
  <c r="AY135" i="22"/>
  <c r="AX135" i="22"/>
  <c r="AW135" i="22"/>
  <c r="AV135" i="22"/>
  <c r="AU135" i="22"/>
  <c r="AT135" i="22"/>
  <c r="AS135" i="22"/>
  <c r="AR135" i="22"/>
  <c r="AQ135" i="22"/>
  <c r="AP135" i="22"/>
  <c r="AO135" i="22"/>
  <c r="AN135" i="22"/>
  <c r="AM135" i="22"/>
  <c r="AL135" i="22"/>
  <c r="AK135" i="22"/>
  <c r="AJ135" i="22"/>
  <c r="AI135" i="22"/>
  <c r="AH135" i="22"/>
  <c r="AG135" i="22"/>
  <c r="AF135" i="22"/>
  <c r="AE135" i="22"/>
  <c r="AD135" i="22"/>
  <c r="AC135" i="22"/>
  <c r="AB135" i="22"/>
  <c r="AA135" i="22"/>
  <c r="Z135" i="22"/>
  <c r="Y135" i="22"/>
  <c r="X135" i="22"/>
  <c r="W135" i="22"/>
  <c r="V135" i="22"/>
  <c r="U135" i="22"/>
  <c r="T135" i="22"/>
  <c r="S135" i="22"/>
  <c r="R135" i="22"/>
  <c r="Q135" i="22"/>
  <c r="P135" i="22"/>
  <c r="O135" i="22"/>
  <c r="N135" i="22"/>
  <c r="M135" i="22"/>
  <c r="L135" i="22"/>
  <c r="K135" i="22"/>
  <c r="J135" i="22"/>
  <c r="I135" i="22"/>
  <c r="H135" i="22"/>
  <c r="G135" i="22"/>
  <c r="F135" i="22"/>
  <c r="E135" i="22"/>
  <c r="D135" i="22"/>
  <c r="C135" i="22"/>
  <c r="BC134" i="22"/>
  <c r="BB134" i="22"/>
  <c r="BA134" i="22"/>
  <c r="AZ134" i="22"/>
  <c r="AY134" i="22"/>
  <c r="AX134" i="22"/>
  <c r="AW134" i="22"/>
  <c r="AV134" i="22"/>
  <c r="AU134" i="22"/>
  <c r="AT134" i="22"/>
  <c r="AS134" i="22"/>
  <c r="AR134" i="22"/>
  <c r="AQ134" i="22"/>
  <c r="AP134" i="22"/>
  <c r="AO134" i="22"/>
  <c r="AN134" i="22"/>
  <c r="AM134" i="22"/>
  <c r="AL134" i="22"/>
  <c r="AK134" i="22"/>
  <c r="AJ134" i="22"/>
  <c r="AI134" i="22"/>
  <c r="AH134" i="22"/>
  <c r="AG134" i="22"/>
  <c r="AF134" i="22"/>
  <c r="AE134" i="22"/>
  <c r="AD134" i="22"/>
  <c r="AC134" i="22"/>
  <c r="AB134" i="22"/>
  <c r="AA134" i="22"/>
  <c r="Z134" i="22"/>
  <c r="Y134" i="22"/>
  <c r="X134" i="22"/>
  <c r="W134" i="22"/>
  <c r="V134" i="22"/>
  <c r="U134" i="22"/>
  <c r="T134" i="22"/>
  <c r="S134" i="22"/>
  <c r="R134" i="22"/>
  <c r="Q134" i="22"/>
  <c r="P134" i="22"/>
  <c r="O134" i="22"/>
  <c r="N134" i="22"/>
  <c r="M134" i="22"/>
  <c r="L134" i="22"/>
  <c r="K134" i="22"/>
  <c r="J134" i="22"/>
  <c r="I134" i="22"/>
  <c r="H134" i="22"/>
  <c r="G134" i="22"/>
  <c r="F134" i="22"/>
  <c r="E134" i="22"/>
  <c r="D134" i="22"/>
  <c r="C134" i="22"/>
  <c r="BC133" i="22"/>
  <c r="BB133" i="22"/>
  <c r="BA133" i="22"/>
  <c r="AZ133" i="22"/>
  <c r="AY133" i="22"/>
  <c r="AX133" i="22"/>
  <c r="AW133" i="22"/>
  <c r="AV133" i="22"/>
  <c r="AU133" i="22"/>
  <c r="AT133" i="22"/>
  <c r="AS133" i="22"/>
  <c r="AR133" i="22"/>
  <c r="AQ133" i="22"/>
  <c r="AP133" i="22"/>
  <c r="AO133" i="22"/>
  <c r="AN133" i="22"/>
  <c r="AM133" i="22"/>
  <c r="AL133" i="22"/>
  <c r="AK133" i="22"/>
  <c r="AJ133" i="22"/>
  <c r="AI133" i="22"/>
  <c r="AH133" i="22"/>
  <c r="AG133" i="22"/>
  <c r="AF133" i="22"/>
  <c r="AE133" i="22"/>
  <c r="AD133" i="22"/>
  <c r="AC133" i="22"/>
  <c r="AB133" i="22"/>
  <c r="AA133" i="22"/>
  <c r="Z133" i="22"/>
  <c r="Y133" i="22"/>
  <c r="X133" i="22"/>
  <c r="W133" i="22"/>
  <c r="V133" i="22"/>
  <c r="U133" i="22"/>
  <c r="T133" i="22"/>
  <c r="S133" i="22"/>
  <c r="R133" i="22"/>
  <c r="Q133" i="22"/>
  <c r="P133" i="22"/>
  <c r="O133" i="22"/>
  <c r="N133" i="22"/>
  <c r="M133" i="22"/>
  <c r="L133" i="22"/>
  <c r="K133" i="22"/>
  <c r="J133" i="22"/>
  <c r="I133" i="22"/>
  <c r="H133" i="22"/>
  <c r="G133" i="22"/>
  <c r="F133" i="22"/>
  <c r="E133" i="22"/>
  <c r="D133" i="22"/>
  <c r="C133" i="22"/>
  <c r="BC132" i="22"/>
  <c r="BB132" i="22"/>
  <c r="BA132" i="22"/>
  <c r="AZ132" i="22"/>
  <c r="AY132" i="22"/>
  <c r="AX132" i="22"/>
  <c r="AW132" i="22"/>
  <c r="AV132" i="22"/>
  <c r="AU132" i="22"/>
  <c r="AT132" i="22"/>
  <c r="AS132" i="22"/>
  <c r="AR132" i="22"/>
  <c r="AQ132" i="22"/>
  <c r="AP132" i="22"/>
  <c r="AO132" i="22"/>
  <c r="AN132" i="22"/>
  <c r="AM132" i="22"/>
  <c r="AL132" i="22"/>
  <c r="AK132" i="22"/>
  <c r="AJ132" i="22"/>
  <c r="AI132" i="22"/>
  <c r="AH132" i="22"/>
  <c r="AG132" i="22"/>
  <c r="AF132" i="22"/>
  <c r="AE132" i="22"/>
  <c r="AD132" i="22"/>
  <c r="AC132" i="22"/>
  <c r="AB132" i="22"/>
  <c r="AA132" i="22"/>
  <c r="Z132" i="22"/>
  <c r="Y132" i="22"/>
  <c r="X132" i="22"/>
  <c r="W132" i="22"/>
  <c r="V132" i="22"/>
  <c r="U132" i="22"/>
  <c r="T132" i="22"/>
  <c r="S132" i="22"/>
  <c r="R132" i="22"/>
  <c r="Q132" i="22"/>
  <c r="P132" i="22"/>
  <c r="O132" i="22"/>
  <c r="N132" i="22"/>
  <c r="M132" i="22"/>
  <c r="L132" i="22"/>
  <c r="K132" i="22"/>
  <c r="J132" i="22"/>
  <c r="I132" i="22"/>
  <c r="H132" i="22"/>
  <c r="G132" i="22"/>
  <c r="F132" i="22"/>
  <c r="E132" i="22"/>
  <c r="D132" i="22"/>
  <c r="C132" i="22"/>
  <c r="BC131" i="22"/>
  <c r="BB131" i="22"/>
  <c r="BA131" i="22"/>
  <c r="AZ131" i="22"/>
  <c r="AY131" i="22"/>
  <c r="AX131" i="22"/>
  <c r="AW131" i="22"/>
  <c r="AV131" i="22"/>
  <c r="AU131" i="22"/>
  <c r="AT131" i="22"/>
  <c r="AS131" i="22"/>
  <c r="AR131" i="22"/>
  <c r="AQ131" i="22"/>
  <c r="AP131" i="22"/>
  <c r="AO131" i="22"/>
  <c r="AN131" i="22"/>
  <c r="AM131" i="22"/>
  <c r="AL131" i="22"/>
  <c r="AK131" i="22"/>
  <c r="AJ131" i="22"/>
  <c r="AI131" i="22"/>
  <c r="AH131" i="22"/>
  <c r="AG131" i="22"/>
  <c r="AF131" i="22"/>
  <c r="AE131" i="22"/>
  <c r="AD131" i="22"/>
  <c r="AC131" i="22"/>
  <c r="AB131" i="22"/>
  <c r="AA131" i="22"/>
  <c r="Z131" i="22"/>
  <c r="Y131" i="22"/>
  <c r="X131" i="22"/>
  <c r="W131" i="22"/>
  <c r="V131" i="22"/>
  <c r="U131" i="22"/>
  <c r="T131" i="22"/>
  <c r="S131" i="22"/>
  <c r="R131" i="22"/>
  <c r="Q131" i="22"/>
  <c r="P131" i="22"/>
  <c r="O131" i="22"/>
  <c r="N131" i="22"/>
  <c r="M131" i="22"/>
  <c r="L131" i="22"/>
  <c r="K131" i="22"/>
  <c r="J131" i="22"/>
  <c r="I131" i="22"/>
  <c r="H131" i="22"/>
  <c r="G131" i="22"/>
  <c r="F131" i="22"/>
  <c r="E131" i="22"/>
  <c r="D131" i="22"/>
  <c r="C131" i="22"/>
  <c r="BC130" i="22"/>
  <c r="BB130" i="22"/>
  <c r="BA130" i="22"/>
  <c r="AZ130" i="22"/>
  <c r="AY130" i="22"/>
  <c r="AX130" i="22"/>
  <c r="AW130" i="22"/>
  <c r="AV130" i="22"/>
  <c r="AU130" i="22"/>
  <c r="AT130" i="22"/>
  <c r="AS130" i="22"/>
  <c r="AR130" i="22"/>
  <c r="AQ130" i="22"/>
  <c r="AP130" i="22"/>
  <c r="AO130" i="22"/>
  <c r="AN130" i="22"/>
  <c r="AM130" i="22"/>
  <c r="AL130" i="22"/>
  <c r="AK130" i="22"/>
  <c r="AJ130" i="22"/>
  <c r="AI130" i="22"/>
  <c r="AH130" i="22"/>
  <c r="AG130" i="22"/>
  <c r="AF130" i="22"/>
  <c r="AE130" i="22"/>
  <c r="AD130" i="22"/>
  <c r="AC130" i="22"/>
  <c r="AB130" i="22"/>
  <c r="AA130" i="22"/>
  <c r="Z130" i="22"/>
  <c r="Y130" i="22"/>
  <c r="X130" i="22"/>
  <c r="W130" i="22"/>
  <c r="V130" i="22"/>
  <c r="U130" i="22"/>
  <c r="T130" i="22"/>
  <c r="S130" i="22"/>
  <c r="R130" i="22"/>
  <c r="Q130" i="22"/>
  <c r="P130" i="22"/>
  <c r="O130" i="22"/>
  <c r="N130" i="22"/>
  <c r="M130" i="22"/>
  <c r="L130" i="22"/>
  <c r="K130" i="22"/>
  <c r="J130" i="22"/>
  <c r="I130" i="22"/>
  <c r="H130" i="22"/>
  <c r="G130" i="22"/>
  <c r="F130" i="22"/>
  <c r="E130" i="22"/>
  <c r="D130" i="22"/>
  <c r="C130" i="22"/>
  <c r="BC129" i="22"/>
  <c r="BB129" i="22"/>
  <c r="BA129" i="22"/>
  <c r="AZ129" i="22"/>
  <c r="AY129" i="22"/>
  <c r="AX129" i="22"/>
  <c r="AW129" i="22"/>
  <c r="AV129" i="22"/>
  <c r="AU129" i="22"/>
  <c r="AT129" i="22"/>
  <c r="AS129" i="22"/>
  <c r="AR129" i="22"/>
  <c r="AQ129" i="22"/>
  <c r="AP129" i="22"/>
  <c r="AO129" i="22"/>
  <c r="AN129" i="22"/>
  <c r="AM129" i="22"/>
  <c r="AL129" i="22"/>
  <c r="AK129" i="22"/>
  <c r="AJ129" i="22"/>
  <c r="AI129" i="22"/>
  <c r="AH129" i="22"/>
  <c r="AG129" i="22"/>
  <c r="AF129" i="22"/>
  <c r="AE129" i="22"/>
  <c r="AD129" i="22"/>
  <c r="AC129" i="22"/>
  <c r="AB129" i="22"/>
  <c r="AA129" i="22"/>
  <c r="Z129" i="22"/>
  <c r="Y129" i="22"/>
  <c r="X129" i="22"/>
  <c r="W129" i="22"/>
  <c r="V129" i="22"/>
  <c r="U129" i="22"/>
  <c r="T129" i="22"/>
  <c r="S129" i="22"/>
  <c r="R129" i="22"/>
  <c r="Q129" i="22"/>
  <c r="P129" i="22"/>
  <c r="O129" i="22"/>
  <c r="N129" i="22"/>
  <c r="M129" i="22"/>
  <c r="L129" i="22"/>
  <c r="K129" i="22"/>
  <c r="J129" i="22"/>
  <c r="I129" i="22"/>
  <c r="H129" i="22"/>
  <c r="G129" i="22"/>
  <c r="F129" i="22"/>
  <c r="E129" i="22"/>
  <c r="D129" i="22"/>
  <c r="C129" i="22"/>
  <c r="BC128" i="22"/>
  <c r="BB128" i="22"/>
  <c r="BA128" i="22"/>
  <c r="AZ128" i="22"/>
  <c r="AY128" i="22"/>
  <c r="AX128" i="22"/>
  <c r="AW128" i="22"/>
  <c r="AV128" i="22"/>
  <c r="AU128" i="22"/>
  <c r="AT128" i="22"/>
  <c r="AS128" i="22"/>
  <c r="AR128" i="22"/>
  <c r="AQ128" i="22"/>
  <c r="AP128" i="22"/>
  <c r="AO128" i="22"/>
  <c r="AN128" i="22"/>
  <c r="AM128" i="22"/>
  <c r="AL128" i="22"/>
  <c r="AK128" i="22"/>
  <c r="AJ128" i="22"/>
  <c r="AI128" i="22"/>
  <c r="AH128" i="22"/>
  <c r="AG128" i="22"/>
  <c r="AF128" i="22"/>
  <c r="AE128" i="22"/>
  <c r="AD128" i="22"/>
  <c r="AC128" i="22"/>
  <c r="AB128" i="22"/>
  <c r="AA128" i="22"/>
  <c r="Z128" i="22"/>
  <c r="Y128" i="22"/>
  <c r="X128" i="22"/>
  <c r="W128" i="22"/>
  <c r="V128" i="22"/>
  <c r="U128" i="22"/>
  <c r="T128" i="22"/>
  <c r="S128" i="22"/>
  <c r="R128" i="22"/>
  <c r="Q128" i="22"/>
  <c r="P128" i="22"/>
  <c r="O128" i="22"/>
  <c r="N128" i="22"/>
  <c r="M128" i="22"/>
  <c r="L128" i="22"/>
  <c r="K128" i="22"/>
  <c r="J128" i="22"/>
  <c r="I128" i="22"/>
  <c r="H128" i="22"/>
  <c r="G128" i="22"/>
  <c r="F128" i="22"/>
  <c r="E128" i="22"/>
  <c r="D128" i="22"/>
  <c r="C128" i="22"/>
  <c r="BC127" i="22"/>
  <c r="BB127" i="22"/>
  <c r="BA127" i="22"/>
  <c r="AZ127" i="22"/>
  <c r="AY127" i="22"/>
  <c r="AX127" i="22"/>
  <c r="AW127" i="22"/>
  <c r="AV127" i="22"/>
  <c r="AU127" i="22"/>
  <c r="AT127" i="22"/>
  <c r="AS127" i="22"/>
  <c r="AR127" i="22"/>
  <c r="AQ127" i="22"/>
  <c r="AP127" i="22"/>
  <c r="AO127" i="22"/>
  <c r="AN127" i="22"/>
  <c r="AM127" i="22"/>
  <c r="AL127" i="22"/>
  <c r="AK127" i="22"/>
  <c r="AJ127" i="22"/>
  <c r="AI127" i="22"/>
  <c r="AH127" i="22"/>
  <c r="AG127" i="22"/>
  <c r="AF127" i="22"/>
  <c r="AE127" i="22"/>
  <c r="AD127" i="22"/>
  <c r="AC127" i="22"/>
  <c r="AB127" i="22"/>
  <c r="AA127" i="22"/>
  <c r="Z127" i="22"/>
  <c r="Y127" i="22"/>
  <c r="X127" i="22"/>
  <c r="W127" i="22"/>
  <c r="V127" i="22"/>
  <c r="U127" i="22"/>
  <c r="T127" i="22"/>
  <c r="S127" i="22"/>
  <c r="R127" i="22"/>
  <c r="Q127" i="22"/>
  <c r="P127" i="22"/>
  <c r="O127" i="22"/>
  <c r="N127" i="22"/>
  <c r="M127" i="22"/>
  <c r="L127" i="22"/>
  <c r="K127" i="22"/>
  <c r="J127" i="22"/>
  <c r="I127" i="22"/>
  <c r="H127" i="22"/>
  <c r="G127" i="22"/>
  <c r="F127" i="22"/>
  <c r="E127" i="22"/>
  <c r="D127" i="22"/>
  <c r="C127" i="22"/>
  <c r="BC126" i="22"/>
  <c r="BB126" i="22"/>
  <c r="BA126" i="22"/>
  <c r="AZ126" i="22"/>
  <c r="AY126" i="22"/>
  <c r="AX126" i="22"/>
  <c r="AW126" i="22"/>
  <c r="AV126" i="22"/>
  <c r="AU126" i="22"/>
  <c r="AT126" i="22"/>
  <c r="AS126" i="22"/>
  <c r="AR126" i="22"/>
  <c r="AQ126" i="22"/>
  <c r="AP126" i="22"/>
  <c r="AO126" i="22"/>
  <c r="AN126" i="22"/>
  <c r="AM126" i="22"/>
  <c r="AL126" i="22"/>
  <c r="AK126" i="22"/>
  <c r="AJ126" i="22"/>
  <c r="AI126" i="22"/>
  <c r="AH126" i="22"/>
  <c r="AG126" i="22"/>
  <c r="AF126" i="22"/>
  <c r="AE126" i="22"/>
  <c r="AD126" i="22"/>
  <c r="AC126" i="22"/>
  <c r="AB126" i="22"/>
  <c r="AA126" i="22"/>
  <c r="Z126" i="22"/>
  <c r="Y126" i="22"/>
  <c r="X126" i="22"/>
  <c r="W126" i="22"/>
  <c r="V126" i="22"/>
  <c r="U126" i="22"/>
  <c r="T126" i="22"/>
  <c r="S126" i="22"/>
  <c r="R126" i="22"/>
  <c r="Q126" i="22"/>
  <c r="P126" i="22"/>
  <c r="O126" i="22"/>
  <c r="N126" i="22"/>
  <c r="M126" i="22"/>
  <c r="L126" i="22"/>
  <c r="K126" i="22"/>
  <c r="J126" i="22"/>
  <c r="I126" i="22"/>
  <c r="H126" i="22"/>
  <c r="G126" i="22"/>
  <c r="F126" i="22"/>
  <c r="E126" i="22"/>
  <c r="D126" i="22"/>
  <c r="C126" i="22"/>
  <c r="BC125" i="22"/>
  <c r="BB125" i="22"/>
  <c r="BA125" i="22"/>
  <c r="AZ125" i="22"/>
  <c r="AY125" i="22"/>
  <c r="AX125" i="22"/>
  <c r="AW125" i="22"/>
  <c r="AV125" i="22"/>
  <c r="AU125" i="22"/>
  <c r="AT125" i="22"/>
  <c r="AS125" i="22"/>
  <c r="AR125" i="22"/>
  <c r="AQ125" i="22"/>
  <c r="AP125" i="22"/>
  <c r="AO125" i="22"/>
  <c r="AN125" i="22"/>
  <c r="AM125" i="22"/>
  <c r="AL125" i="22"/>
  <c r="AK125" i="22"/>
  <c r="AJ125" i="22"/>
  <c r="AI125" i="22"/>
  <c r="AH125" i="22"/>
  <c r="AG125" i="22"/>
  <c r="AF125" i="22"/>
  <c r="AE125" i="22"/>
  <c r="AD125" i="22"/>
  <c r="AC125" i="22"/>
  <c r="AB125" i="22"/>
  <c r="AA125" i="22"/>
  <c r="Z125" i="22"/>
  <c r="Y125" i="22"/>
  <c r="X125" i="22"/>
  <c r="W125" i="22"/>
  <c r="V125" i="22"/>
  <c r="U125" i="22"/>
  <c r="T125" i="22"/>
  <c r="S125" i="22"/>
  <c r="R125" i="22"/>
  <c r="Q125" i="22"/>
  <c r="P125" i="22"/>
  <c r="O125" i="22"/>
  <c r="N125" i="22"/>
  <c r="M125" i="22"/>
  <c r="L125" i="22"/>
  <c r="K125" i="22"/>
  <c r="J125" i="22"/>
  <c r="I125" i="22"/>
  <c r="H125" i="22"/>
  <c r="G125" i="22"/>
  <c r="F125" i="22"/>
  <c r="E125" i="22"/>
  <c r="D125" i="22"/>
  <c r="BC146" i="21"/>
  <c r="BB146" i="21"/>
  <c r="BA146" i="21"/>
  <c r="AZ146" i="21"/>
  <c r="AY146" i="21"/>
  <c r="AX146" i="21"/>
  <c r="AW146" i="21"/>
  <c r="AV146" i="21"/>
  <c r="AU146" i="21"/>
  <c r="AT146" i="21"/>
  <c r="AS146" i="21"/>
  <c r="AR146" i="21"/>
  <c r="AQ146" i="21"/>
  <c r="AP146" i="21"/>
  <c r="AO146" i="21"/>
  <c r="AN146" i="21"/>
  <c r="AM146" i="21"/>
  <c r="AL146" i="21"/>
  <c r="AK146" i="21"/>
  <c r="AJ146" i="21"/>
  <c r="AI146" i="21"/>
  <c r="AH146" i="21"/>
  <c r="AG146" i="21"/>
  <c r="AF146" i="21"/>
  <c r="AE146" i="21"/>
  <c r="AD146" i="21"/>
  <c r="AC146" i="21"/>
  <c r="AB146" i="21"/>
  <c r="AA146" i="21"/>
  <c r="Z146" i="21"/>
  <c r="Y146" i="21"/>
  <c r="X146" i="21"/>
  <c r="W146" i="21"/>
  <c r="V146" i="21"/>
  <c r="U146" i="21"/>
  <c r="T146" i="21"/>
  <c r="S146" i="21"/>
  <c r="R146" i="21"/>
  <c r="Q146" i="21"/>
  <c r="P146" i="21"/>
  <c r="O146" i="21"/>
  <c r="N146" i="21"/>
  <c r="M146" i="21"/>
  <c r="L146" i="21"/>
  <c r="K146" i="21"/>
  <c r="J146" i="21"/>
  <c r="I146" i="21"/>
  <c r="H146" i="21"/>
  <c r="G146" i="21"/>
  <c r="F146" i="21"/>
  <c r="E146" i="21"/>
  <c r="D146" i="21"/>
  <c r="C146" i="21"/>
  <c r="BC145" i="21"/>
  <c r="BB145" i="21"/>
  <c r="BA145" i="21"/>
  <c r="AZ145" i="21"/>
  <c r="AY145" i="21"/>
  <c r="AX145" i="21"/>
  <c r="AW145" i="21"/>
  <c r="AV145" i="21"/>
  <c r="AU145" i="21"/>
  <c r="AT145" i="21"/>
  <c r="AS145" i="21"/>
  <c r="AR145" i="21"/>
  <c r="AQ145" i="21"/>
  <c r="AP145" i="21"/>
  <c r="AO145" i="21"/>
  <c r="AN145" i="21"/>
  <c r="AM145" i="21"/>
  <c r="AL145" i="21"/>
  <c r="AK145" i="21"/>
  <c r="AJ145" i="21"/>
  <c r="AI145" i="21"/>
  <c r="AH145" i="21"/>
  <c r="AG145" i="21"/>
  <c r="AF145" i="21"/>
  <c r="AE145" i="21"/>
  <c r="AD145" i="21"/>
  <c r="AC145" i="21"/>
  <c r="AB145" i="21"/>
  <c r="AA145" i="21"/>
  <c r="Z145" i="21"/>
  <c r="Y145" i="21"/>
  <c r="X145" i="21"/>
  <c r="W145" i="21"/>
  <c r="V145" i="21"/>
  <c r="U145" i="21"/>
  <c r="T145" i="21"/>
  <c r="S145" i="21"/>
  <c r="R145" i="21"/>
  <c r="Q145" i="21"/>
  <c r="P145" i="21"/>
  <c r="O145" i="21"/>
  <c r="N145" i="21"/>
  <c r="M145" i="21"/>
  <c r="L145" i="21"/>
  <c r="K145" i="21"/>
  <c r="J145" i="21"/>
  <c r="I145" i="21"/>
  <c r="H145" i="21"/>
  <c r="G145" i="21"/>
  <c r="F145" i="21"/>
  <c r="E145" i="21"/>
  <c r="D145" i="21"/>
  <c r="C145" i="21"/>
  <c r="BC144" i="21"/>
  <c r="BB144" i="21"/>
  <c r="BA144" i="21"/>
  <c r="AZ144" i="21"/>
  <c r="AY144" i="21"/>
  <c r="AX144" i="21"/>
  <c r="AW144" i="21"/>
  <c r="AV144" i="21"/>
  <c r="AU144" i="21"/>
  <c r="AT144" i="21"/>
  <c r="AS144" i="21"/>
  <c r="AR144" i="21"/>
  <c r="AQ144" i="21"/>
  <c r="AP144" i="21"/>
  <c r="AO144" i="21"/>
  <c r="AN144" i="21"/>
  <c r="AM144" i="21"/>
  <c r="AL144" i="21"/>
  <c r="AK144" i="21"/>
  <c r="AJ144" i="21"/>
  <c r="AI144" i="21"/>
  <c r="AH144" i="21"/>
  <c r="AG144" i="21"/>
  <c r="AF144" i="21"/>
  <c r="AE144" i="21"/>
  <c r="AD144" i="21"/>
  <c r="AC144" i="21"/>
  <c r="AB144" i="21"/>
  <c r="AA144" i="21"/>
  <c r="Z144" i="21"/>
  <c r="Y144" i="21"/>
  <c r="X144" i="21"/>
  <c r="W144" i="21"/>
  <c r="V144" i="21"/>
  <c r="U144" i="21"/>
  <c r="T144" i="21"/>
  <c r="S144" i="21"/>
  <c r="R144" i="21"/>
  <c r="Q144" i="21"/>
  <c r="P144" i="21"/>
  <c r="O144" i="21"/>
  <c r="N144" i="21"/>
  <c r="M144" i="21"/>
  <c r="L144" i="21"/>
  <c r="K144" i="21"/>
  <c r="J144" i="21"/>
  <c r="I144" i="21"/>
  <c r="H144" i="21"/>
  <c r="G144" i="21"/>
  <c r="F144" i="21"/>
  <c r="E144" i="21"/>
  <c r="D144" i="21"/>
  <c r="C144" i="21"/>
  <c r="BC143" i="21"/>
  <c r="BB143" i="21"/>
  <c r="BA143" i="21"/>
  <c r="AZ143" i="21"/>
  <c r="AY143" i="21"/>
  <c r="AX143" i="21"/>
  <c r="AW143" i="21"/>
  <c r="AV143" i="21"/>
  <c r="AU143" i="21"/>
  <c r="AT143" i="21"/>
  <c r="AS143" i="21"/>
  <c r="AR143" i="21"/>
  <c r="AQ143" i="21"/>
  <c r="AP143" i="21"/>
  <c r="AO143" i="21"/>
  <c r="AN143" i="21"/>
  <c r="AM143" i="21"/>
  <c r="AL143" i="21"/>
  <c r="AK143" i="21"/>
  <c r="AJ143" i="21"/>
  <c r="AI143" i="21"/>
  <c r="AH143" i="21"/>
  <c r="AG143" i="21"/>
  <c r="AF143" i="21"/>
  <c r="AE143" i="21"/>
  <c r="AD143" i="21"/>
  <c r="AC143" i="21"/>
  <c r="AB143" i="21"/>
  <c r="AA143" i="21"/>
  <c r="Z143" i="21"/>
  <c r="Y143" i="21"/>
  <c r="X143" i="21"/>
  <c r="W143" i="21"/>
  <c r="V143" i="21"/>
  <c r="U143" i="21"/>
  <c r="T143" i="21"/>
  <c r="S143" i="21"/>
  <c r="R143" i="21"/>
  <c r="Q143" i="21"/>
  <c r="P143" i="21"/>
  <c r="O143" i="21"/>
  <c r="N143" i="21"/>
  <c r="M143" i="21"/>
  <c r="L143" i="21"/>
  <c r="K143" i="21"/>
  <c r="J143" i="21"/>
  <c r="I143" i="21"/>
  <c r="H143" i="21"/>
  <c r="G143" i="21"/>
  <c r="F143" i="21"/>
  <c r="E143" i="21"/>
  <c r="D143" i="21"/>
  <c r="C143" i="21"/>
  <c r="BC142" i="21"/>
  <c r="BB142" i="21"/>
  <c r="BA142" i="21"/>
  <c r="AZ142" i="21"/>
  <c r="AY142" i="21"/>
  <c r="AX142" i="21"/>
  <c r="AW142" i="21"/>
  <c r="AV142" i="21"/>
  <c r="AU142" i="21"/>
  <c r="AT142" i="21"/>
  <c r="AS142" i="21"/>
  <c r="AR142" i="21"/>
  <c r="AQ142" i="21"/>
  <c r="AP142" i="21"/>
  <c r="AO142" i="21"/>
  <c r="AN142" i="21"/>
  <c r="AM142" i="21"/>
  <c r="AL142" i="21"/>
  <c r="AK142" i="21"/>
  <c r="AJ142" i="21"/>
  <c r="AI142" i="21"/>
  <c r="AH142" i="21"/>
  <c r="AG142" i="21"/>
  <c r="AF142" i="21"/>
  <c r="AE142" i="21"/>
  <c r="AD142" i="21"/>
  <c r="AC142" i="21"/>
  <c r="AB142" i="21"/>
  <c r="AA142" i="21"/>
  <c r="Z142" i="21"/>
  <c r="Y142" i="21"/>
  <c r="X142" i="21"/>
  <c r="W142" i="21"/>
  <c r="V142" i="21"/>
  <c r="U142" i="21"/>
  <c r="T142" i="21"/>
  <c r="S142" i="21"/>
  <c r="R142" i="21"/>
  <c r="Q142" i="21"/>
  <c r="P142" i="21"/>
  <c r="O142" i="21"/>
  <c r="N142" i="21"/>
  <c r="M142" i="21"/>
  <c r="L142" i="21"/>
  <c r="K142" i="21"/>
  <c r="J142" i="21"/>
  <c r="I142" i="21"/>
  <c r="H142" i="21"/>
  <c r="G142" i="21"/>
  <c r="F142" i="21"/>
  <c r="E142" i="21"/>
  <c r="D142" i="21"/>
  <c r="C142" i="21"/>
  <c r="BC141" i="21"/>
  <c r="BB141" i="21"/>
  <c r="BA141" i="21"/>
  <c r="AZ141" i="21"/>
  <c r="AY141" i="21"/>
  <c r="AX141" i="21"/>
  <c r="AW141" i="21"/>
  <c r="AV141" i="21"/>
  <c r="AU141" i="21"/>
  <c r="AT141" i="21"/>
  <c r="AS141" i="21"/>
  <c r="AR141" i="21"/>
  <c r="AQ141" i="21"/>
  <c r="AP141" i="21"/>
  <c r="AO141" i="21"/>
  <c r="AN141" i="21"/>
  <c r="AM141" i="21"/>
  <c r="AL141" i="21"/>
  <c r="AK141" i="21"/>
  <c r="AJ141" i="21"/>
  <c r="AI141" i="21"/>
  <c r="AH141" i="21"/>
  <c r="AG141" i="21"/>
  <c r="AF141" i="21"/>
  <c r="AE141" i="21"/>
  <c r="AD141" i="21"/>
  <c r="AC141" i="21"/>
  <c r="AB141" i="21"/>
  <c r="AA141" i="21"/>
  <c r="Z141" i="21"/>
  <c r="Y141" i="21"/>
  <c r="X141" i="21"/>
  <c r="W141" i="21"/>
  <c r="V141" i="21"/>
  <c r="U141" i="21"/>
  <c r="T141" i="21"/>
  <c r="S141" i="21"/>
  <c r="R141" i="21"/>
  <c r="Q141" i="21"/>
  <c r="P141" i="21"/>
  <c r="O141" i="21"/>
  <c r="N141" i="21"/>
  <c r="M141" i="21"/>
  <c r="L141" i="21"/>
  <c r="K141" i="21"/>
  <c r="J141" i="21"/>
  <c r="I141" i="21"/>
  <c r="H141" i="21"/>
  <c r="G141" i="21"/>
  <c r="F141" i="21"/>
  <c r="E141" i="21"/>
  <c r="D141" i="21"/>
  <c r="C141" i="21"/>
  <c r="BC140" i="21"/>
  <c r="BB140" i="21"/>
  <c r="BA140" i="21"/>
  <c r="AZ140" i="21"/>
  <c r="AY140" i="21"/>
  <c r="AX140" i="21"/>
  <c r="AW140" i="21"/>
  <c r="AV140" i="21"/>
  <c r="AU140" i="21"/>
  <c r="AT140" i="21"/>
  <c r="AS140" i="21"/>
  <c r="AR140" i="21"/>
  <c r="AQ140" i="21"/>
  <c r="AP140" i="21"/>
  <c r="AO140" i="21"/>
  <c r="AN140" i="21"/>
  <c r="AM140" i="21"/>
  <c r="AL140" i="21"/>
  <c r="AK140" i="21"/>
  <c r="AJ140" i="21"/>
  <c r="AI140" i="21"/>
  <c r="AH140" i="21"/>
  <c r="AG140" i="21"/>
  <c r="AF140" i="21"/>
  <c r="AE140" i="21"/>
  <c r="AD140" i="21"/>
  <c r="AC140" i="21"/>
  <c r="AB140" i="21"/>
  <c r="AA140" i="21"/>
  <c r="Z140" i="21"/>
  <c r="Y140" i="21"/>
  <c r="X140" i="21"/>
  <c r="W140" i="21"/>
  <c r="V140" i="21"/>
  <c r="U140" i="21"/>
  <c r="T140" i="21"/>
  <c r="S140" i="21"/>
  <c r="R140" i="21"/>
  <c r="Q140" i="21"/>
  <c r="P140" i="21"/>
  <c r="O140" i="21"/>
  <c r="N140" i="21"/>
  <c r="M140" i="21"/>
  <c r="L140" i="21"/>
  <c r="K140" i="21"/>
  <c r="J140" i="21"/>
  <c r="I140" i="21"/>
  <c r="H140" i="21"/>
  <c r="G140" i="21"/>
  <c r="F140" i="21"/>
  <c r="E140" i="21"/>
  <c r="D140" i="21"/>
  <c r="C140" i="21"/>
  <c r="BC139" i="21"/>
  <c r="BB139" i="21"/>
  <c r="BA139" i="21"/>
  <c r="AZ139" i="21"/>
  <c r="AY139" i="21"/>
  <c r="AX139" i="21"/>
  <c r="AW139" i="21"/>
  <c r="AV139" i="21"/>
  <c r="AU139" i="21"/>
  <c r="AT139" i="21"/>
  <c r="AS139" i="21"/>
  <c r="AR139" i="21"/>
  <c r="AQ139" i="21"/>
  <c r="AP139" i="21"/>
  <c r="AO139" i="21"/>
  <c r="AN139" i="21"/>
  <c r="AM139" i="21"/>
  <c r="AL139" i="21"/>
  <c r="AK139" i="21"/>
  <c r="AJ139" i="21"/>
  <c r="AI139" i="21"/>
  <c r="AH139" i="21"/>
  <c r="AG139" i="21"/>
  <c r="AF139" i="21"/>
  <c r="AE139" i="21"/>
  <c r="AD139" i="21"/>
  <c r="AC139" i="21"/>
  <c r="AB139" i="21"/>
  <c r="AA139" i="21"/>
  <c r="Z139" i="21"/>
  <c r="Y139" i="21"/>
  <c r="X139" i="21"/>
  <c r="W139" i="21"/>
  <c r="V139" i="21"/>
  <c r="U139" i="21"/>
  <c r="T139" i="21"/>
  <c r="S139" i="21"/>
  <c r="R139" i="21"/>
  <c r="Q139" i="21"/>
  <c r="P139" i="21"/>
  <c r="O139" i="21"/>
  <c r="N139" i="21"/>
  <c r="M139" i="21"/>
  <c r="L139" i="21"/>
  <c r="K139" i="21"/>
  <c r="J139" i="21"/>
  <c r="I139" i="21"/>
  <c r="H139" i="21"/>
  <c r="G139" i="21"/>
  <c r="F139" i="21"/>
  <c r="E139" i="21"/>
  <c r="D139" i="21"/>
  <c r="C139" i="21"/>
  <c r="BC138" i="21"/>
  <c r="BB138" i="21"/>
  <c r="BA138" i="21"/>
  <c r="AZ138" i="21"/>
  <c r="AY138" i="21"/>
  <c r="AX138" i="21"/>
  <c r="AW138" i="21"/>
  <c r="AV138" i="21"/>
  <c r="AU138" i="21"/>
  <c r="AT138" i="21"/>
  <c r="AS138" i="21"/>
  <c r="AR138" i="21"/>
  <c r="AQ138" i="21"/>
  <c r="AP138" i="21"/>
  <c r="AO138" i="21"/>
  <c r="AN138" i="21"/>
  <c r="AM138" i="21"/>
  <c r="AL138" i="21"/>
  <c r="AK138" i="21"/>
  <c r="AJ138" i="21"/>
  <c r="AI138" i="21"/>
  <c r="AH138" i="21"/>
  <c r="AG138" i="21"/>
  <c r="AF138" i="21"/>
  <c r="AE138" i="21"/>
  <c r="AD138" i="21"/>
  <c r="AC138" i="21"/>
  <c r="AB138" i="21"/>
  <c r="AA138" i="21"/>
  <c r="Z138" i="21"/>
  <c r="Y138" i="21"/>
  <c r="X138" i="21"/>
  <c r="W138" i="21"/>
  <c r="V138" i="21"/>
  <c r="U138" i="21"/>
  <c r="T138" i="21"/>
  <c r="S138" i="21"/>
  <c r="R138" i="21"/>
  <c r="Q138" i="21"/>
  <c r="P138" i="21"/>
  <c r="O138" i="21"/>
  <c r="N138" i="21"/>
  <c r="M138" i="21"/>
  <c r="L138" i="21"/>
  <c r="K138" i="21"/>
  <c r="J138" i="21"/>
  <c r="I138" i="21"/>
  <c r="H138" i="21"/>
  <c r="G138" i="21"/>
  <c r="F138" i="21"/>
  <c r="E138" i="21"/>
  <c r="D138" i="21"/>
  <c r="C138" i="21"/>
  <c r="BC137" i="21"/>
  <c r="BB137" i="21"/>
  <c r="BA137" i="21"/>
  <c r="AZ137" i="21"/>
  <c r="AY137" i="21"/>
  <c r="AX137" i="21"/>
  <c r="AW137" i="21"/>
  <c r="AV137" i="21"/>
  <c r="AU137" i="21"/>
  <c r="AT137" i="21"/>
  <c r="AS137" i="21"/>
  <c r="AR137" i="21"/>
  <c r="AQ137" i="21"/>
  <c r="AP137" i="21"/>
  <c r="AO137" i="21"/>
  <c r="AN137" i="21"/>
  <c r="AM137" i="21"/>
  <c r="AL137" i="21"/>
  <c r="AK137" i="21"/>
  <c r="AJ137" i="21"/>
  <c r="AI137" i="21"/>
  <c r="AH137" i="21"/>
  <c r="AG137" i="21"/>
  <c r="AF137" i="21"/>
  <c r="AE137" i="21"/>
  <c r="AD137" i="21"/>
  <c r="AC137" i="21"/>
  <c r="AB137" i="21"/>
  <c r="AA137" i="21"/>
  <c r="Z137" i="21"/>
  <c r="Y137" i="21"/>
  <c r="X137" i="21"/>
  <c r="W137" i="21"/>
  <c r="V137" i="21"/>
  <c r="U137" i="21"/>
  <c r="T137" i="21"/>
  <c r="S137" i="21"/>
  <c r="R137" i="21"/>
  <c r="Q137" i="21"/>
  <c r="P137" i="21"/>
  <c r="O137" i="21"/>
  <c r="N137" i="21"/>
  <c r="M137" i="21"/>
  <c r="L137" i="21"/>
  <c r="K137" i="21"/>
  <c r="J137" i="21"/>
  <c r="I137" i="21"/>
  <c r="H137" i="21"/>
  <c r="G137" i="21"/>
  <c r="F137" i="21"/>
  <c r="E137" i="21"/>
  <c r="D137" i="21"/>
  <c r="C137" i="21"/>
  <c r="BC136" i="21"/>
  <c r="BB136" i="21"/>
  <c r="BA136" i="21"/>
  <c r="AZ136" i="21"/>
  <c r="AY136" i="21"/>
  <c r="AX136" i="21"/>
  <c r="AW136" i="21"/>
  <c r="AV136" i="21"/>
  <c r="AU136" i="21"/>
  <c r="AT136" i="21"/>
  <c r="AS136" i="21"/>
  <c r="AR136" i="21"/>
  <c r="AQ136" i="21"/>
  <c r="AP136" i="21"/>
  <c r="AO136" i="21"/>
  <c r="AN136" i="21"/>
  <c r="AM136" i="21"/>
  <c r="AL136" i="21"/>
  <c r="AK136" i="21"/>
  <c r="AJ136" i="21"/>
  <c r="AI136" i="21"/>
  <c r="AH136" i="21"/>
  <c r="AG136" i="21"/>
  <c r="AF136" i="21"/>
  <c r="AE136" i="21"/>
  <c r="AD136" i="21"/>
  <c r="AC136" i="21"/>
  <c r="AB136" i="21"/>
  <c r="AA136" i="21"/>
  <c r="Z136" i="21"/>
  <c r="Y136" i="21"/>
  <c r="X136" i="21"/>
  <c r="W136" i="21"/>
  <c r="V136" i="21"/>
  <c r="U136" i="21"/>
  <c r="T136" i="21"/>
  <c r="S136" i="21"/>
  <c r="R136" i="21"/>
  <c r="Q136" i="21"/>
  <c r="P136" i="21"/>
  <c r="O136" i="21"/>
  <c r="N136" i="21"/>
  <c r="M136" i="21"/>
  <c r="L136" i="21"/>
  <c r="K136" i="21"/>
  <c r="J136" i="21"/>
  <c r="I136" i="21"/>
  <c r="H136" i="21"/>
  <c r="G136" i="21"/>
  <c r="F136" i="21"/>
  <c r="E136" i="21"/>
  <c r="D136" i="21"/>
  <c r="C136" i="21"/>
  <c r="BC135" i="21"/>
  <c r="BB135" i="21"/>
  <c r="BA135" i="21"/>
  <c r="AZ135" i="21"/>
  <c r="AY135" i="21"/>
  <c r="AX135" i="21"/>
  <c r="AW135" i="21"/>
  <c r="AV135" i="21"/>
  <c r="AU135" i="21"/>
  <c r="AT135" i="21"/>
  <c r="AS135" i="21"/>
  <c r="AR135" i="21"/>
  <c r="AQ135" i="21"/>
  <c r="AP135" i="21"/>
  <c r="AO135" i="21"/>
  <c r="AN135" i="21"/>
  <c r="AM135" i="21"/>
  <c r="AL135" i="21"/>
  <c r="AK135" i="21"/>
  <c r="AJ135" i="21"/>
  <c r="AI135" i="21"/>
  <c r="AH135" i="21"/>
  <c r="AG135" i="21"/>
  <c r="AF135" i="21"/>
  <c r="AE135" i="21"/>
  <c r="AD135" i="21"/>
  <c r="AC135" i="21"/>
  <c r="AB135" i="21"/>
  <c r="AA135" i="21"/>
  <c r="Z135" i="21"/>
  <c r="Y135" i="21"/>
  <c r="X135" i="21"/>
  <c r="W135" i="21"/>
  <c r="V135" i="21"/>
  <c r="U135" i="21"/>
  <c r="T135" i="21"/>
  <c r="S135" i="21"/>
  <c r="R135" i="21"/>
  <c r="Q135" i="21"/>
  <c r="P135" i="21"/>
  <c r="O135" i="21"/>
  <c r="N135" i="21"/>
  <c r="M135" i="21"/>
  <c r="L135" i="21"/>
  <c r="K135" i="21"/>
  <c r="J135" i="21"/>
  <c r="I135" i="21"/>
  <c r="H135" i="21"/>
  <c r="G135" i="21"/>
  <c r="F135" i="21"/>
  <c r="E135" i="21"/>
  <c r="D135" i="21"/>
  <c r="C135" i="21"/>
  <c r="BC134" i="21"/>
  <c r="BB134" i="21"/>
  <c r="BA134" i="21"/>
  <c r="AZ134" i="21"/>
  <c r="AY134" i="21"/>
  <c r="AX134" i="21"/>
  <c r="AW134" i="21"/>
  <c r="AV134" i="21"/>
  <c r="AU134" i="21"/>
  <c r="AT134" i="21"/>
  <c r="AS134" i="21"/>
  <c r="AR134" i="21"/>
  <c r="AQ134" i="21"/>
  <c r="AP134" i="21"/>
  <c r="AO134" i="21"/>
  <c r="AN134" i="21"/>
  <c r="AM134" i="21"/>
  <c r="AL134" i="21"/>
  <c r="AK134" i="21"/>
  <c r="AJ134" i="21"/>
  <c r="AI134" i="21"/>
  <c r="AH134" i="21"/>
  <c r="AG134" i="21"/>
  <c r="AF134" i="21"/>
  <c r="AE134" i="21"/>
  <c r="AD134" i="21"/>
  <c r="AC134" i="21"/>
  <c r="AB134" i="21"/>
  <c r="AA134" i="21"/>
  <c r="Z134" i="21"/>
  <c r="Y134" i="21"/>
  <c r="X134" i="21"/>
  <c r="W134" i="21"/>
  <c r="V134" i="21"/>
  <c r="U134" i="21"/>
  <c r="T134" i="21"/>
  <c r="S134" i="21"/>
  <c r="R134" i="21"/>
  <c r="Q134" i="21"/>
  <c r="P134" i="21"/>
  <c r="O134" i="21"/>
  <c r="N134" i="21"/>
  <c r="M134" i="21"/>
  <c r="L134" i="21"/>
  <c r="K134" i="21"/>
  <c r="J134" i="21"/>
  <c r="I134" i="21"/>
  <c r="H134" i="21"/>
  <c r="G134" i="21"/>
  <c r="F134" i="21"/>
  <c r="E134" i="21"/>
  <c r="D134" i="21"/>
  <c r="C134" i="21"/>
  <c r="BC133" i="21"/>
  <c r="BB133" i="21"/>
  <c r="BA133" i="21"/>
  <c r="AZ133" i="21"/>
  <c r="AY133" i="21"/>
  <c r="AX133" i="21"/>
  <c r="AW133" i="21"/>
  <c r="AV133" i="21"/>
  <c r="AU133" i="21"/>
  <c r="AT133" i="21"/>
  <c r="AS133" i="21"/>
  <c r="AR133" i="21"/>
  <c r="AQ133" i="21"/>
  <c r="AP133" i="21"/>
  <c r="AO133" i="21"/>
  <c r="AN133" i="21"/>
  <c r="AM133" i="21"/>
  <c r="AL133" i="21"/>
  <c r="AK133" i="21"/>
  <c r="AJ133" i="21"/>
  <c r="AI133" i="21"/>
  <c r="AH133" i="21"/>
  <c r="AG133" i="21"/>
  <c r="AF133" i="21"/>
  <c r="AE133" i="21"/>
  <c r="AD133" i="21"/>
  <c r="AC133" i="21"/>
  <c r="AB133" i="21"/>
  <c r="AA133" i="21"/>
  <c r="Z133" i="21"/>
  <c r="Y133" i="21"/>
  <c r="X133" i="21"/>
  <c r="W133" i="21"/>
  <c r="V133" i="21"/>
  <c r="U133" i="21"/>
  <c r="T133" i="21"/>
  <c r="S133" i="21"/>
  <c r="R133" i="21"/>
  <c r="Q133" i="21"/>
  <c r="P133" i="21"/>
  <c r="O133" i="21"/>
  <c r="N133" i="21"/>
  <c r="M133" i="21"/>
  <c r="L133" i="21"/>
  <c r="K133" i="21"/>
  <c r="J133" i="21"/>
  <c r="I133" i="21"/>
  <c r="H133" i="21"/>
  <c r="G133" i="21"/>
  <c r="F133" i="21"/>
  <c r="E133" i="21"/>
  <c r="D133" i="21"/>
  <c r="C133" i="21"/>
  <c r="BC132" i="21"/>
  <c r="BB132" i="21"/>
  <c r="BA132" i="21"/>
  <c r="AZ132" i="21"/>
  <c r="AY132" i="21"/>
  <c r="AX132" i="21"/>
  <c r="AW132" i="21"/>
  <c r="AV132" i="21"/>
  <c r="AU132" i="21"/>
  <c r="AT132" i="21"/>
  <c r="AS132" i="21"/>
  <c r="AR132" i="21"/>
  <c r="AQ132" i="21"/>
  <c r="AP132" i="21"/>
  <c r="AO132" i="21"/>
  <c r="AN132" i="21"/>
  <c r="AM132" i="21"/>
  <c r="AL132" i="21"/>
  <c r="AK132" i="21"/>
  <c r="AJ132" i="21"/>
  <c r="AI132" i="21"/>
  <c r="AH132" i="21"/>
  <c r="AG132" i="21"/>
  <c r="AF132" i="21"/>
  <c r="AE132" i="21"/>
  <c r="AD132" i="21"/>
  <c r="AC132" i="21"/>
  <c r="AB132" i="21"/>
  <c r="AA132" i="21"/>
  <c r="Z132" i="21"/>
  <c r="Y132" i="21"/>
  <c r="X132" i="21"/>
  <c r="W132" i="21"/>
  <c r="V132" i="21"/>
  <c r="U132" i="21"/>
  <c r="T132" i="21"/>
  <c r="S132" i="21"/>
  <c r="R132" i="21"/>
  <c r="Q132" i="21"/>
  <c r="P132" i="21"/>
  <c r="O132" i="21"/>
  <c r="N132" i="21"/>
  <c r="M132" i="21"/>
  <c r="L132" i="21"/>
  <c r="K132" i="21"/>
  <c r="J132" i="21"/>
  <c r="I132" i="21"/>
  <c r="H132" i="21"/>
  <c r="G132" i="21"/>
  <c r="F132" i="21"/>
  <c r="E132" i="21"/>
  <c r="D132" i="21"/>
  <c r="C132" i="21"/>
  <c r="BC131" i="21"/>
  <c r="BB131" i="21"/>
  <c r="BA131" i="21"/>
  <c r="AZ131" i="21"/>
  <c r="AY131" i="21"/>
  <c r="AX131" i="21"/>
  <c r="AW131" i="21"/>
  <c r="AV131" i="21"/>
  <c r="AU131" i="21"/>
  <c r="AT131" i="21"/>
  <c r="AS131" i="21"/>
  <c r="AR131" i="21"/>
  <c r="AQ131" i="21"/>
  <c r="AP131" i="21"/>
  <c r="AO131" i="21"/>
  <c r="AN131" i="21"/>
  <c r="AM131" i="21"/>
  <c r="AL131" i="21"/>
  <c r="AK131" i="21"/>
  <c r="AJ131" i="21"/>
  <c r="AI131" i="21"/>
  <c r="AH131" i="21"/>
  <c r="AG131" i="21"/>
  <c r="AF131" i="21"/>
  <c r="AE131" i="21"/>
  <c r="AD131" i="21"/>
  <c r="AC131" i="21"/>
  <c r="AB131" i="21"/>
  <c r="AA131" i="21"/>
  <c r="Z131" i="21"/>
  <c r="Y131" i="21"/>
  <c r="X131" i="21"/>
  <c r="W131" i="21"/>
  <c r="V131" i="21"/>
  <c r="U131" i="21"/>
  <c r="T131" i="21"/>
  <c r="S131" i="21"/>
  <c r="R131" i="21"/>
  <c r="Q131" i="21"/>
  <c r="P131" i="21"/>
  <c r="O131" i="21"/>
  <c r="N131" i="21"/>
  <c r="M131" i="21"/>
  <c r="L131" i="21"/>
  <c r="K131" i="21"/>
  <c r="J131" i="21"/>
  <c r="I131" i="21"/>
  <c r="H131" i="21"/>
  <c r="G131" i="21"/>
  <c r="F131" i="21"/>
  <c r="E131" i="21"/>
  <c r="D131" i="21"/>
  <c r="C131" i="21"/>
  <c r="BC130" i="21"/>
  <c r="BB130" i="21"/>
  <c r="BA130" i="21"/>
  <c r="AZ130" i="21"/>
  <c r="AY130" i="21"/>
  <c r="AX130" i="21"/>
  <c r="AW130" i="21"/>
  <c r="AV130" i="21"/>
  <c r="AU130" i="21"/>
  <c r="AT130" i="21"/>
  <c r="AS130" i="21"/>
  <c r="AR130" i="21"/>
  <c r="AQ130" i="21"/>
  <c r="AP130" i="21"/>
  <c r="AO130" i="21"/>
  <c r="AN130" i="21"/>
  <c r="AM130" i="21"/>
  <c r="AL130" i="21"/>
  <c r="AK130" i="21"/>
  <c r="AJ130" i="21"/>
  <c r="AI130" i="21"/>
  <c r="AH130" i="21"/>
  <c r="AG130" i="21"/>
  <c r="AF130" i="21"/>
  <c r="AE130" i="21"/>
  <c r="AD130" i="21"/>
  <c r="AC130" i="21"/>
  <c r="AB130" i="21"/>
  <c r="AA130" i="21"/>
  <c r="Z130" i="21"/>
  <c r="Y130" i="21"/>
  <c r="X130" i="21"/>
  <c r="W130" i="21"/>
  <c r="V130" i="21"/>
  <c r="U130" i="21"/>
  <c r="T130" i="21"/>
  <c r="S130" i="21"/>
  <c r="R130" i="21"/>
  <c r="Q130" i="21"/>
  <c r="P130" i="21"/>
  <c r="O130" i="21"/>
  <c r="N130" i="21"/>
  <c r="M130" i="21"/>
  <c r="L130" i="21"/>
  <c r="K130" i="21"/>
  <c r="J130" i="21"/>
  <c r="I130" i="21"/>
  <c r="H130" i="21"/>
  <c r="G130" i="21"/>
  <c r="F130" i="21"/>
  <c r="E130" i="21"/>
  <c r="D130" i="21"/>
  <c r="C130" i="21"/>
  <c r="BC129" i="21"/>
  <c r="BB129" i="21"/>
  <c r="BA129" i="21"/>
  <c r="AZ129" i="21"/>
  <c r="AY129" i="21"/>
  <c r="AX129" i="21"/>
  <c r="AW129" i="21"/>
  <c r="AV129" i="21"/>
  <c r="AU129" i="21"/>
  <c r="AT129" i="21"/>
  <c r="AS129" i="21"/>
  <c r="AR129" i="21"/>
  <c r="AQ129" i="21"/>
  <c r="AP129" i="21"/>
  <c r="AO129" i="21"/>
  <c r="AN129" i="21"/>
  <c r="AM129" i="21"/>
  <c r="AL129" i="21"/>
  <c r="AK129" i="21"/>
  <c r="AJ129" i="21"/>
  <c r="AI129" i="21"/>
  <c r="AH129" i="21"/>
  <c r="AG129" i="21"/>
  <c r="AF129" i="21"/>
  <c r="AE129" i="21"/>
  <c r="AD129" i="21"/>
  <c r="AC129" i="21"/>
  <c r="AB129" i="21"/>
  <c r="AA129" i="21"/>
  <c r="Z129" i="21"/>
  <c r="Y129" i="21"/>
  <c r="X129" i="21"/>
  <c r="W129" i="21"/>
  <c r="V129" i="21"/>
  <c r="U129" i="21"/>
  <c r="T129" i="21"/>
  <c r="S129" i="21"/>
  <c r="R129" i="21"/>
  <c r="Q129" i="21"/>
  <c r="P129" i="21"/>
  <c r="O129" i="21"/>
  <c r="N129" i="21"/>
  <c r="M129" i="21"/>
  <c r="L129" i="21"/>
  <c r="K129" i="21"/>
  <c r="J129" i="21"/>
  <c r="I129" i="21"/>
  <c r="H129" i="21"/>
  <c r="G129" i="21"/>
  <c r="F129" i="21"/>
  <c r="E129" i="21"/>
  <c r="D129" i="21"/>
  <c r="C129" i="21"/>
  <c r="BC128" i="21"/>
  <c r="BB128" i="21"/>
  <c r="BA128" i="21"/>
  <c r="AZ128" i="21"/>
  <c r="AY128" i="21"/>
  <c r="AX128" i="21"/>
  <c r="AW128" i="21"/>
  <c r="AV128" i="21"/>
  <c r="AU128" i="21"/>
  <c r="AT128" i="21"/>
  <c r="AS128" i="21"/>
  <c r="AR128" i="21"/>
  <c r="AQ128" i="21"/>
  <c r="AP128" i="21"/>
  <c r="AO128" i="21"/>
  <c r="AN128" i="21"/>
  <c r="AM128" i="21"/>
  <c r="AL128" i="21"/>
  <c r="AK128" i="21"/>
  <c r="AJ128" i="21"/>
  <c r="AI128" i="21"/>
  <c r="AH128" i="21"/>
  <c r="AG128" i="21"/>
  <c r="AF128" i="21"/>
  <c r="AE128" i="21"/>
  <c r="AD128" i="21"/>
  <c r="AC128" i="21"/>
  <c r="AB128" i="21"/>
  <c r="AA128" i="21"/>
  <c r="Z128" i="21"/>
  <c r="Y128" i="21"/>
  <c r="X128" i="21"/>
  <c r="W128" i="21"/>
  <c r="V128" i="21"/>
  <c r="U128" i="21"/>
  <c r="T128" i="21"/>
  <c r="S128" i="21"/>
  <c r="R128" i="21"/>
  <c r="Q128" i="21"/>
  <c r="P128" i="21"/>
  <c r="O128" i="21"/>
  <c r="N128" i="21"/>
  <c r="M128" i="21"/>
  <c r="L128" i="21"/>
  <c r="K128" i="21"/>
  <c r="J128" i="21"/>
  <c r="I128" i="21"/>
  <c r="H128" i="21"/>
  <c r="G128" i="21"/>
  <c r="F128" i="21"/>
  <c r="E128" i="21"/>
  <c r="D128" i="21"/>
  <c r="C128" i="21"/>
  <c r="BC127" i="21"/>
  <c r="BB127" i="21"/>
  <c r="BA127" i="21"/>
  <c r="AZ127" i="21"/>
  <c r="AY127" i="21"/>
  <c r="AX127" i="21"/>
  <c r="AW127" i="21"/>
  <c r="AV127" i="21"/>
  <c r="AU127" i="21"/>
  <c r="AT127" i="21"/>
  <c r="AS127" i="21"/>
  <c r="AR127" i="21"/>
  <c r="AQ127" i="21"/>
  <c r="AP127" i="21"/>
  <c r="AO127" i="21"/>
  <c r="AN127" i="21"/>
  <c r="AM127" i="21"/>
  <c r="AL127" i="21"/>
  <c r="AK127" i="21"/>
  <c r="AJ127" i="21"/>
  <c r="AI127" i="21"/>
  <c r="AH127" i="21"/>
  <c r="AG127" i="21"/>
  <c r="AF127" i="21"/>
  <c r="AE127" i="21"/>
  <c r="AD127" i="21"/>
  <c r="AC127" i="21"/>
  <c r="AB127" i="21"/>
  <c r="AA127" i="21"/>
  <c r="Z127" i="21"/>
  <c r="Y127" i="21"/>
  <c r="X127" i="21"/>
  <c r="W127" i="21"/>
  <c r="V127" i="21"/>
  <c r="U127" i="21"/>
  <c r="T127" i="21"/>
  <c r="S127" i="21"/>
  <c r="R127" i="21"/>
  <c r="Q127" i="21"/>
  <c r="P127" i="21"/>
  <c r="O127" i="21"/>
  <c r="N127" i="21"/>
  <c r="M127" i="21"/>
  <c r="L127" i="21"/>
  <c r="K127" i="21"/>
  <c r="J127" i="21"/>
  <c r="I127" i="21"/>
  <c r="H127" i="21"/>
  <c r="G127" i="21"/>
  <c r="F127" i="21"/>
  <c r="E127" i="21"/>
  <c r="D127" i="21"/>
  <c r="C127" i="21"/>
  <c r="BC126" i="21"/>
  <c r="BB126" i="21"/>
  <c r="BA126" i="21"/>
  <c r="AZ126" i="21"/>
  <c r="AY126" i="21"/>
  <c r="AX126" i="21"/>
  <c r="AW126" i="21"/>
  <c r="AV126" i="21"/>
  <c r="AU126" i="21"/>
  <c r="AT126" i="21"/>
  <c r="AS126" i="21"/>
  <c r="AR126" i="21"/>
  <c r="AQ126" i="21"/>
  <c r="AP126" i="21"/>
  <c r="AO126" i="21"/>
  <c r="AN126" i="21"/>
  <c r="AM126" i="21"/>
  <c r="AL126" i="21"/>
  <c r="AK126" i="21"/>
  <c r="AJ126" i="21"/>
  <c r="AI126" i="21"/>
  <c r="AH126" i="21"/>
  <c r="AG126" i="21"/>
  <c r="AF126" i="21"/>
  <c r="AE126" i="21"/>
  <c r="AD126" i="21"/>
  <c r="AC126" i="21"/>
  <c r="AB126" i="21"/>
  <c r="AA126" i="21"/>
  <c r="Z126" i="21"/>
  <c r="Y126" i="21"/>
  <c r="X126" i="21"/>
  <c r="W126" i="21"/>
  <c r="V126" i="21"/>
  <c r="U126" i="21"/>
  <c r="T126" i="21"/>
  <c r="S126" i="21"/>
  <c r="R126" i="21"/>
  <c r="Q126" i="21"/>
  <c r="P126" i="21"/>
  <c r="O126" i="21"/>
  <c r="N126" i="21"/>
  <c r="M126" i="21"/>
  <c r="L126" i="21"/>
  <c r="K126" i="21"/>
  <c r="J126" i="21"/>
  <c r="I126" i="21"/>
  <c r="H126" i="21"/>
  <c r="G126" i="21"/>
  <c r="F126" i="21"/>
  <c r="E126" i="21"/>
  <c r="D126" i="21"/>
  <c r="C126" i="21"/>
  <c r="BC125" i="21"/>
  <c r="BB125" i="21"/>
  <c r="BA125" i="21"/>
  <c r="AZ125" i="21"/>
  <c r="AY125" i="21"/>
  <c r="AX125" i="21"/>
  <c r="AW125" i="21"/>
  <c r="AV125" i="21"/>
  <c r="AU125" i="21"/>
  <c r="AT125" i="21"/>
  <c r="AS125" i="21"/>
  <c r="AR125" i="21"/>
  <c r="AQ125" i="21"/>
  <c r="AP125" i="21"/>
  <c r="AO125" i="21"/>
  <c r="AN125" i="21"/>
  <c r="AM125" i="21"/>
  <c r="AL125" i="21"/>
  <c r="AK125" i="21"/>
  <c r="AJ125" i="21"/>
  <c r="AI125" i="21"/>
  <c r="AH125" i="21"/>
  <c r="AG125" i="21"/>
  <c r="AF125" i="21"/>
  <c r="AE125" i="21"/>
  <c r="AD125" i="21"/>
  <c r="AC125" i="21"/>
  <c r="AB125" i="21"/>
  <c r="AA125" i="21"/>
  <c r="Z125" i="21"/>
  <c r="Y125" i="21"/>
  <c r="X125" i="21"/>
  <c r="W125" i="21"/>
  <c r="V125" i="21"/>
  <c r="U125" i="21"/>
  <c r="T125" i="21"/>
  <c r="S125" i="21"/>
  <c r="R125" i="21"/>
  <c r="Q125" i="21"/>
  <c r="P125" i="21"/>
  <c r="O125" i="21"/>
  <c r="N125" i="21"/>
  <c r="M125" i="21"/>
  <c r="L125" i="21"/>
  <c r="K125" i="21"/>
  <c r="J125" i="21"/>
  <c r="I125" i="21"/>
  <c r="H125" i="21"/>
  <c r="G125" i="21"/>
  <c r="F125" i="21"/>
  <c r="E125" i="21"/>
  <c r="D125" i="21"/>
  <c r="C125" i="21"/>
  <c r="BC146" i="20"/>
  <c r="BB146" i="20"/>
  <c r="BA146" i="20"/>
  <c r="AZ146" i="20"/>
  <c r="AY146" i="20"/>
  <c r="AX146" i="20"/>
  <c r="AW146" i="20"/>
  <c r="AV146" i="20"/>
  <c r="AU146" i="20"/>
  <c r="AT146" i="20"/>
  <c r="AS146" i="20"/>
  <c r="AR146" i="20"/>
  <c r="AQ146" i="20"/>
  <c r="AP146" i="20"/>
  <c r="AO146" i="20"/>
  <c r="AN146" i="20"/>
  <c r="AM146" i="20"/>
  <c r="AL146" i="20"/>
  <c r="AK146" i="20"/>
  <c r="AJ146" i="20"/>
  <c r="AI146" i="20"/>
  <c r="AH146" i="20"/>
  <c r="AG146" i="20"/>
  <c r="AF146" i="20"/>
  <c r="AE146" i="20"/>
  <c r="AD146" i="20"/>
  <c r="AC146" i="20"/>
  <c r="AB146" i="20"/>
  <c r="AA146" i="20"/>
  <c r="Z146" i="20"/>
  <c r="Y146" i="20"/>
  <c r="X146" i="20"/>
  <c r="W146" i="20"/>
  <c r="V146" i="20"/>
  <c r="U146" i="20"/>
  <c r="T146" i="20"/>
  <c r="S146" i="20"/>
  <c r="R146" i="20"/>
  <c r="Q146" i="20"/>
  <c r="P146" i="20"/>
  <c r="O146" i="20"/>
  <c r="N146" i="20"/>
  <c r="M146" i="20"/>
  <c r="L146" i="20"/>
  <c r="K146" i="20"/>
  <c r="J146" i="20"/>
  <c r="I146" i="20"/>
  <c r="H146" i="20"/>
  <c r="G146" i="20"/>
  <c r="F146" i="20"/>
  <c r="E146" i="20"/>
  <c r="D146" i="20"/>
  <c r="C146" i="20"/>
  <c r="BC145" i="20"/>
  <c r="BB145" i="20"/>
  <c r="BA145" i="20"/>
  <c r="AZ145" i="20"/>
  <c r="AY145" i="20"/>
  <c r="AX145" i="20"/>
  <c r="AW145" i="20"/>
  <c r="AV145" i="20"/>
  <c r="AU145" i="20"/>
  <c r="AT145" i="20"/>
  <c r="AS145" i="20"/>
  <c r="AR145" i="20"/>
  <c r="AQ145" i="20"/>
  <c r="AP145" i="20"/>
  <c r="AO145" i="20"/>
  <c r="AN145" i="20"/>
  <c r="AM145" i="20"/>
  <c r="AL145" i="20"/>
  <c r="AK145" i="20"/>
  <c r="AJ145" i="20"/>
  <c r="AI145" i="20"/>
  <c r="AH145" i="20"/>
  <c r="AG145" i="20"/>
  <c r="AF145" i="20"/>
  <c r="AE145" i="20"/>
  <c r="AD145" i="20"/>
  <c r="AC145" i="20"/>
  <c r="AB145" i="20"/>
  <c r="AA145" i="20"/>
  <c r="Z145" i="20"/>
  <c r="Y145" i="20"/>
  <c r="X145" i="20"/>
  <c r="W145" i="20"/>
  <c r="V145" i="20"/>
  <c r="U145" i="20"/>
  <c r="T145" i="20"/>
  <c r="S145" i="20"/>
  <c r="R145" i="20"/>
  <c r="Q145" i="20"/>
  <c r="P145" i="20"/>
  <c r="O145" i="20"/>
  <c r="N145" i="20"/>
  <c r="M145" i="20"/>
  <c r="L145" i="20"/>
  <c r="K145" i="20"/>
  <c r="J145" i="20"/>
  <c r="I145" i="20"/>
  <c r="H145" i="20"/>
  <c r="G145" i="20"/>
  <c r="F145" i="20"/>
  <c r="E145" i="20"/>
  <c r="D145" i="20"/>
  <c r="C145" i="20"/>
  <c r="BC144" i="20"/>
  <c r="BB144" i="20"/>
  <c r="BA144" i="20"/>
  <c r="AZ144" i="20"/>
  <c r="AY144" i="20"/>
  <c r="AX144" i="20"/>
  <c r="AW144" i="20"/>
  <c r="AV144" i="20"/>
  <c r="AU144" i="20"/>
  <c r="AT144" i="20"/>
  <c r="AS144" i="20"/>
  <c r="AR144" i="20"/>
  <c r="AQ144" i="20"/>
  <c r="AP144" i="20"/>
  <c r="AO144" i="20"/>
  <c r="AN144" i="20"/>
  <c r="AM144" i="20"/>
  <c r="AL144" i="20"/>
  <c r="AK144" i="20"/>
  <c r="AJ144" i="20"/>
  <c r="AI144" i="20"/>
  <c r="AH144" i="20"/>
  <c r="AG144" i="20"/>
  <c r="AF144" i="20"/>
  <c r="AE144" i="20"/>
  <c r="AD144" i="20"/>
  <c r="AC144" i="20"/>
  <c r="AB144" i="20"/>
  <c r="AA144" i="20"/>
  <c r="Z144" i="20"/>
  <c r="Y144" i="20"/>
  <c r="X144" i="20"/>
  <c r="W144" i="20"/>
  <c r="V144" i="20"/>
  <c r="U144" i="20"/>
  <c r="T144" i="20"/>
  <c r="S144" i="20"/>
  <c r="R144" i="20"/>
  <c r="Q144" i="20"/>
  <c r="P144" i="20"/>
  <c r="O144" i="20"/>
  <c r="N144" i="20"/>
  <c r="M144" i="20"/>
  <c r="L144" i="20"/>
  <c r="K144" i="20"/>
  <c r="J144" i="20"/>
  <c r="I144" i="20"/>
  <c r="H144" i="20"/>
  <c r="G144" i="20"/>
  <c r="F144" i="20"/>
  <c r="E144" i="20"/>
  <c r="D144" i="20"/>
  <c r="C144" i="20"/>
  <c r="BC143" i="20"/>
  <c r="BB143" i="20"/>
  <c r="BA143" i="20"/>
  <c r="AZ143" i="20"/>
  <c r="AY143" i="20"/>
  <c r="AX143" i="20"/>
  <c r="AW143" i="20"/>
  <c r="AV143" i="20"/>
  <c r="AU143" i="20"/>
  <c r="AT143" i="20"/>
  <c r="AS143" i="20"/>
  <c r="AR143" i="20"/>
  <c r="AQ143" i="20"/>
  <c r="AP143" i="20"/>
  <c r="AO143" i="20"/>
  <c r="AN143" i="20"/>
  <c r="AM143" i="20"/>
  <c r="AL143" i="20"/>
  <c r="AK143" i="20"/>
  <c r="AJ143" i="20"/>
  <c r="AI143" i="20"/>
  <c r="AH143" i="20"/>
  <c r="AG143" i="20"/>
  <c r="AF143" i="20"/>
  <c r="AE143" i="20"/>
  <c r="AD143" i="20"/>
  <c r="AC143" i="20"/>
  <c r="AB143" i="20"/>
  <c r="AA143" i="20"/>
  <c r="Z143" i="20"/>
  <c r="Y143" i="20"/>
  <c r="X143" i="20"/>
  <c r="W143" i="20"/>
  <c r="V143" i="20"/>
  <c r="U143" i="20"/>
  <c r="T143" i="20"/>
  <c r="S143" i="20"/>
  <c r="R143" i="20"/>
  <c r="Q143" i="20"/>
  <c r="P143" i="20"/>
  <c r="O143" i="20"/>
  <c r="N143" i="20"/>
  <c r="M143" i="20"/>
  <c r="L143" i="20"/>
  <c r="K143" i="20"/>
  <c r="J143" i="20"/>
  <c r="I143" i="20"/>
  <c r="H143" i="20"/>
  <c r="G143" i="20"/>
  <c r="F143" i="20"/>
  <c r="E143" i="20"/>
  <c r="D143" i="20"/>
  <c r="C143" i="20"/>
  <c r="BC142" i="20"/>
  <c r="BB142" i="20"/>
  <c r="BA142" i="20"/>
  <c r="AZ142" i="20"/>
  <c r="AY142" i="20"/>
  <c r="AX142" i="20"/>
  <c r="AW142" i="20"/>
  <c r="AV142" i="20"/>
  <c r="AU142" i="20"/>
  <c r="AT142" i="20"/>
  <c r="AS142" i="20"/>
  <c r="AR142" i="20"/>
  <c r="AQ142" i="20"/>
  <c r="AP142" i="20"/>
  <c r="AO142" i="20"/>
  <c r="AN142" i="20"/>
  <c r="AM142" i="20"/>
  <c r="AL142" i="20"/>
  <c r="AK142" i="20"/>
  <c r="AJ142" i="20"/>
  <c r="AI142" i="20"/>
  <c r="AH142" i="20"/>
  <c r="AG142" i="20"/>
  <c r="AF142" i="20"/>
  <c r="AE142" i="20"/>
  <c r="AD142" i="20"/>
  <c r="AC142" i="20"/>
  <c r="AB142" i="20"/>
  <c r="AA142" i="20"/>
  <c r="Z142" i="20"/>
  <c r="Y142" i="20"/>
  <c r="X142" i="20"/>
  <c r="W142" i="20"/>
  <c r="V142" i="20"/>
  <c r="U142" i="20"/>
  <c r="T142" i="20"/>
  <c r="S142" i="20"/>
  <c r="R142" i="20"/>
  <c r="Q142" i="20"/>
  <c r="P142" i="20"/>
  <c r="O142" i="20"/>
  <c r="N142" i="20"/>
  <c r="M142" i="20"/>
  <c r="L142" i="20"/>
  <c r="K142" i="20"/>
  <c r="J142" i="20"/>
  <c r="I142" i="20"/>
  <c r="H142" i="20"/>
  <c r="G142" i="20"/>
  <c r="F142" i="20"/>
  <c r="E142" i="20"/>
  <c r="D142" i="20"/>
  <c r="C142" i="20"/>
  <c r="BC141" i="20"/>
  <c r="BB141" i="20"/>
  <c r="BA141" i="20"/>
  <c r="AZ141" i="20"/>
  <c r="AY141" i="20"/>
  <c r="AX141" i="20"/>
  <c r="AW141" i="20"/>
  <c r="AV141" i="20"/>
  <c r="AU141" i="20"/>
  <c r="AT141" i="20"/>
  <c r="AS141" i="20"/>
  <c r="AR141" i="20"/>
  <c r="AQ141" i="20"/>
  <c r="AP141" i="20"/>
  <c r="AO141" i="20"/>
  <c r="AN141" i="20"/>
  <c r="AM141" i="20"/>
  <c r="AL141" i="20"/>
  <c r="AK141" i="20"/>
  <c r="AJ141" i="20"/>
  <c r="AI141" i="20"/>
  <c r="AH141" i="20"/>
  <c r="AG141" i="20"/>
  <c r="AF141" i="20"/>
  <c r="AE141" i="20"/>
  <c r="AD141" i="20"/>
  <c r="AC141" i="20"/>
  <c r="AB141" i="20"/>
  <c r="AA141" i="20"/>
  <c r="Z141" i="20"/>
  <c r="Y141" i="20"/>
  <c r="X141" i="20"/>
  <c r="W141" i="20"/>
  <c r="V141" i="20"/>
  <c r="U141" i="20"/>
  <c r="T141" i="20"/>
  <c r="S141" i="20"/>
  <c r="R141" i="20"/>
  <c r="Q141" i="20"/>
  <c r="P141" i="20"/>
  <c r="O141" i="20"/>
  <c r="N141" i="20"/>
  <c r="M141" i="20"/>
  <c r="L141" i="20"/>
  <c r="K141" i="20"/>
  <c r="J141" i="20"/>
  <c r="I141" i="20"/>
  <c r="H141" i="20"/>
  <c r="G141" i="20"/>
  <c r="F141" i="20"/>
  <c r="E141" i="20"/>
  <c r="D141" i="20"/>
  <c r="C141" i="20"/>
  <c r="BC140" i="20"/>
  <c r="BB140" i="20"/>
  <c r="BA140" i="20"/>
  <c r="AZ140" i="20"/>
  <c r="AY140" i="20"/>
  <c r="AX140" i="20"/>
  <c r="AW140" i="20"/>
  <c r="AV140" i="20"/>
  <c r="AU140" i="20"/>
  <c r="AT140" i="20"/>
  <c r="AS140" i="20"/>
  <c r="AR140" i="20"/>
  <c r="AQ140" i="20"/>
  <c r="AP140" i="20"/>
  <c r="AO140" i="20"/>
  <c r="AN140" i="20"/>
  <c r="AM140" i="20"/>
  <c r="AL140" i="20"/>
  <c r="AK140" i="20"/>
  <c r="AJ140" i="20"/>
  <c r="AI140" i="20"/>
  <c r="AH140" i="20"/>
  <c r="AG140" i="20"/>
  <c r="AF140" i="20"/>
  <c r="AE140" i="20"/>
  <c r="AD140" i="20"/>
  <c r="AC140" i="20"/>
  <c r="AB140" i="20"/>
  <c r="AA140" i="20"/>
  <c r="Z140" i="20"/>
  <c r="Y140" i="20"/>
  <c r="X140" i="20"/>
  <c r="W140" i="20"/>
  <c r="V140" i="20"/>
  <c r="U140" i="20"/>
  <c r="T140" i="20"/>
  <c r="S140" i="20"/>
  <c r="R140" i="20"/>
  <c r="Q140" i="20"/>
  <c r="P140" i="20"/>
  <c r="O140" i="20"/>
  <c r="N140" i="20"/>
  <c r="M140" i="20"/>
  <c r="L140" i="20"/>
  <c r="K140" i="20"/>
  <c r="J140" i="20"/>
  <c r="I140" i="20"/>
  <c r="H140" i="20"/>
  <c r="G140" i="20"/>
  <c r="F140" i="20"/>
  <c r="E140" i="20"/>
  <c r="D140" i="20"/>
  <c r="C140" i="20"/>
  <c r="BC139" i="20"/>
  <c r="BB139" i="20"/>
  <c r="BA139" i="20"/>
  <c r="AZ139" i="20"/>
  <c r="AY139" i="20"/>
  <c r="AX139" i="20"/>
  <c r="AW139" i="20"/>
  <c r="AV139" i="20"/>
  <c r="AU139" i="20"/>
  <c r="AT139" i="20"/>
  <c r="AS139" i="20"/>
  <c r="AR139" i="20"/>
  <c r="AQ139" i="20"/>
  <c r="AP139" i="20"/>
  <c r="AO139" i="20"/>
  <c r="AN139" i="20"/>
  <c r="AM139" i="20"/>
  <c r="AL139" i="20"/>
  <c r="AK139" i="20"/>
  <c r="AJ139" i="20"/>
  <c r="AI139" i="20"/>
  <c r="AH139" i="20"/>
  <c r="AG139" i="20"/>
  <c r="AF139" i="20"/>
  <c r="AE139" i="20"/>
  <c r="AD139" i="20"/>
  <c r="AC139" i="20"/>
  <c r="AB139" i="20"/>
  <c r="AA139" i="20"/>
  <c r="Z139" i="20"/>
  <c r="Y139" i="20"/>
  <c r="X139" i="20"/>
  <c r="W139" i="20"/>
  <c r="V139" i="20"/>
  <c r="U139" i="20"/>
  <c r="T139" i="20"/>
  <c r="S139" i="20"/>
  <c r="R139" i="20"/>
  <c r="Q139" i="20"/>
  <c r="P139" i="20"/>
  <c r="O139" i="20"/>
  <c r="N139" i="20"/>
  <c r="M139" i="20"/>
  <c r="L139" i="20"/>
  <c r="K139" i="20"/>
  <c r="J139" i="20"/>
  <c r="I139" i="20"/>
  <c r="H139" i="20"/>
  <c r="G139" i="20"/>
  <c r="F139" i="20"/>
  <c r="E139" i="20"/>
  <c r="D139" i="20"/>
  <c r="C139" i="20"/>
  <c r="BC138" i="20"/>
  <c r="BB138" i="20"/>
  <c r="BA138" i="20"/>
  <c r="AZ138" i="20"/>
  <c r="AY138" i="20"/>
  <c r="AX138" i="20"/>
  <c r="AW138" i="20"/>
  <c r="AV138" i="20"/>
  <c r="AU138" i="20"/>
  <c r="AT138" i="20"/>
  <c r="AS138" i="20"/>
  <c r="AR138" i="20"/>
  <c r="AQ138" i="20"/>
  <c r="AP138" i="20"/>
  <c r="AO138" i="20"/>
  <c r="AN138" i="20"/>
  <c r="AM138" i="20"/>
  <c r="AL138" i="20"/>
  <c r="AK138" i="20"/>
  <c r="AJ138" i="20"/>
  <c r="AI138" i="20"/>
  <c r="AH138" i="20"/>
  <c r="AG138" i="20"/>
  <c r="AF138" i="20"/>
  <c r="AE138" i="20"/>
  <c r="AD138" i="20"/>
  <c r="AC138" i="20"/>
  <c r="AB138" i="20"/>
  <c r="AA138" i="20"/>
  <c r="Z138" i="20"/>
  <c r="Y138" i="20"/>
  <c r="X138" i="20"/>
  <c r="W138" i="20"/>
  <c r="V138" i="20"/>
  <c r="U138" i="20"/>
  <c r="T138" i="20"/>
  <c r="S138" i="20"/>
  <c r="R138" i="20"/>
  <c r="Q138" i="20"/>
  <c r="P138" i="20"/>
  <c r="O138" i="20"/>
  <c r="N138" i="20"/>
  <c r="M138" i="20"/>
  <c r="L138" i="20"/>
  <c r="K138" i="20"/>
  <c r="J138" i="20"/>
  <c r="I138" i="20"/>
  <c r="H138" i="20"/>
  <c r="G138" i="20"/>
  <c r="F138" i="20"/>
  <c r="E138" i="20"/>
  <c r="D138" i="20"/>
  <c r="C138" i="20"/>
  <c r="BC137" i="20"/>
  <c r="BB137" i="20"/>
  <c r="BA137" i="20"/>
  <c r="AZ137" i="20"/>
  <c r="AY137" i="20"/>
  <c r="AX137" i="20"/>
  <c r="AW137" i="20"/>
  <c r="AV137" i="20"/>
  <c r="AU137" i="20"/>
  <c r="AT137" i="20"/>
  <c r="AS137" i="20"/>
  <c r="AR137" i="20"/>
  <c r="AQ137" i="20"/>
  <c r="AP137" i="20"/>
  <c r="AO137" i="20"/>
  <c r="AN137" i="20"/>
  <c r="AM137" i="20"/>
  <c r="AL137" i="20"/>
  <c r="AK137" i="20"/>
  <c r="AJ137" i="20"/>
  <c r="AI137" i="20"/>
  <c r="AH137" i="20"/>
  <c r="AG137" i="20"/>
  <c r="AF137" i="20"/>
  <c r="AE137" i="20"/>
  <c r="AD137" i="20"/>
  <c r="AC137" i="20"/>
  <c r="AB137" i="20"/>
  <c r="AA137" i="20"/>
  <c r="Z137" i="20"/>
  <c r="Y137" i="20"/>
  <c r="X137" i="20"/>
  <c r="W137" i="20"/>
  <c r="V137" i="20"/>
  <c r="U137" i="20"/>
  <c r="T137" i="20"/>
  <c r="S137" i="20"/>
  <c r="R137" i="20"/>
  <c r="Q137" i="20"/>
  <c r="P137" i="20"/>
  <c r="O137" i="20"/>
  <c r="N137" i="20"/>
  <c r="M137" i="20"/>
  <c r="L137" i="20"/>
  <c r="K137" i="20"/>
  <c r="J137" i="20"/>
  <c r="I137" i="20"/>
  <c r="H137" i="20"/>
  <c r="G137" i="20"/>
  <c r="F137" i="20"/>
  <c r="E137" i="20"/>
  <c r="D137" i="20"/>
  <c r="C137" i="20"/>
  <c r="BC136" i="20"/>
  <c r="BB136" i="20"/>
  <c r="BA136" i="20"/>
  <c r="AZ136" i="20"/>
  <c r="AY136" i="20"/>
  <c r="AX136" i="20"/>
  <c r="AW136" i="20"/>
  <c r="AV136" i="20"/>
  <c r="AU136" i="20"/>
  <c r="AT136" i="20"/>
  <c r="AS136" i="20"/>
  <c r="AR136" i="20"/>
  <c r="AQ136" i="20"/>
  <c r="AP136" i="20"/>
  <c r="AO136" i="20"/>
  <c r="AN136" i="20"/>
  <c r="AM136" i="20"/>
  <c r="AL136" i="20"/>
  <c r="AK136" i="20"/>
  <c r="AJ136" i="20"/>
  <c r="AI136" i="20"/>
  <c r="AH136" i="20"/>
  <c r="AG136" i="20"/>
  <c r="AF136" i="20"/>
  <c r="AE136" i="20"/>
  <c r="AD136" i="20"/>
  <c r="AC136" i="20"/>
  <c r="AB136" i="20"/>
  <c r="AA136" i="20"/>
  <c r="Z136" i="20"/>
  <c r="Y136" i="20"/>
  <c r="X136" i="20"/>
  <c r="W136" i="20"/>
  <c r="V136" i="20"/>
  <c r="U136" i="20"/>
  <c r="T136" i="20"/>
  <c r="S136" i="20"/>
  <c r="R136" i="20"/>
  <c r="Q136" i="20"/>
  <c r="P136" i="20"/>
  <c r="O136" i="20"/>
  <c r="N136" i="20"/>
  <c r="M136" i="20"/>
  <c r="L136" i="20"/>
  <c r="K136" i="20"/>
  <c r="J136" i="20"/>
  <c r="I136" i="20"/>
  <c r="H136" i="20"/>
  <c r="G136" i="20"/>
  <c r="F136" i="20"/>
  <c r="E136" i="20"/>
  <c r="D136" i="20"/>
  <c r="C136" i="20"/>
  <c r="BC135" i="20"/>
  <c r="BB135" i="20"/>
  <c r="BA135" i="20"/>
  <c r="AZ135" i="20"/>
  <c r="AY135" i="20"/>
  <c r="AX135" i="20"/>
  <c r="AW135" i="20"/>
  <c r="AV135" i="20"/>
  <c r="AU135" i="20"/>
  <c r="AT135" i="20"/>
  <c r="AS135" i="20"/>
  <c r="AR135" i="20"/>
  <c r="AQ135" i="20"/>
  <c r="AP135" i="20"/>
  <c r="AO135" i="20"/>
  <c r="AN135" i="20"/>
  <c r="AM135" i="20"/>
  <c r="AL135" i="20"/>
  <c r="AK135" i="20"/>
  <c r="AJ135" i="20"/>
  <c r="AI135" i="20"/>
  <c r="AH135" i="20"/>
  <c r="AG135" i="20"/>
  <c r="AF135" i="20"/>
  <c r="AE135" i="20"/>
  <c r="AD135" i="20"/>
  <c r="AC135" i="20"/>
  <c r="AB135" i="20"/>
  <c r="AA135" i="20"/>
  <c r="Z135" i="20"/>
  <c r="Y135" i="20"/>
  <c r="X135" i="20"/>
  <c r="W135" i="20"/>
  <c r="V135" i="20"/>
  <c r="U135" i="20"/>
  <c r="T135" i="20"/>
  <c r="S135" i="20"/>
  <c r="R135" i="20"/>
  <c r="Q135" i="20"/>
  <c r="P135" i="20"/>
  <c r="O135" i="20"/>
  <c r="N135" i="20"/>
  <c r="M135" i="20"/>
  <c r="L135" i="20"/>
  <c r="K135" i="20"/>
  <c r="J135" i="20"/>
  <c r="I135" i="20"/>
  <c r="H135" i="20"/>
  <c r="G135" i="20"/>
  <c r="F135" i="20"/>
  <c r="E135" i="20"/>
  <c r="D135" i="20"/>
  <c r="C135" i="20"/>
  <c r="BC134" i="20"/>
  <c r="BB134" i="20"/>
  <c r="BA134" i="20"/>
  <c r="AZ134" i="20"/>
  <c r="AY134" i="20"/>
  <c r="AX134" i="20"/>
  <c r="AW134" i="20"/>
  <c r="AV134" i="20"/>
  <c r="AU134" i="20"/>
  <c r="AT134" i="20"/>
  <c r="AS134" i="20"/>
  <c r="AR134" i="20"/>
  <c r="AQ134" i="20"/>
  <c r="AP134" i="20"/>
  <c r="AO134" i="20"/>
  <c r="AN134" i="20"/>
  <c r="AM134" i="20"/>
  <c r="AL134" i="20"/>
  <c r="AK134" i="20"/>
  <c r="AJ134" i="20"/>
  <c r="AI134" i="20"/>
  <c r="AH134" i="20"/>
  <c r="AG134" i="20"/>
  <c r="AF134" i="20"/>
  <c r="AE134" i="20"/>
  <c r="AD134" i="20"/>
  <c r="AC134" i="20"/>
  <c r="AB134" i="20"/>
  <c r="AA134" i="20"/>
  <c r="Z134" i="20"/>
  <c r="Y134" i="20"/>
  <c r="X134" i="20"/>
  <c r="W134" i="20"/>
  <c r="V134" i="20"/>
  <c r="U134" i="20"/>
  <c r="T134" i="20"/>
  <c r="S134" i="20"/>
  <c r="R134" i="20"/>
  <c r="Q134" i="20"/>
  <c r="P134" i="20"/>
  <c r="O134" i="20"/>
  <c r="N134" i="20"/>
  <c r="M134" i="20"/>
  <c r="L134" i="20"/>
  <c r="K134" i="20"/>
  <c r="J134" i="20"/>
  <c r="I134" i="20"/>
  <c r="H134" i="20"/>
  <c r="G134" i="20"/>
  <c r="F134" i="20"/>
  <c r="E134" i="20"/>
  <c r="D134" i="20"/>
  <c r="C134" i="20"/>
  <c r="BC133" i="20"/>
  <c r="BB133" i="20"/>
  <c r="BA133" i="20"/>
  <c r="AZ133" i="20"/>
  <c r="AY133" i="20"/>
  <c r="AX133" i="20"/>
  <c r="AW133" i="20"/>
  <c r="AV133" i="20"/>
  <c r="AU133" i="20"/>
  <c r="AT133" i="20"/>
  <c r="AS133" i="20"/>
  <c r="AR133" i="20"/>
  <c r="AQ133" i="20"/>
  <c r="AP133" i="20"/>
  <c r="AO133" i="20"/>
  <c r="AN133" i="20"/>
  <c r="AM133" i="20"/>
  <c r="AL133" i="20"/>
  <c r="AK133" i="20"/>
  <c r="AJ133" i="20"/>
  <c r="AI133" i="20"/>
  <c r="AH133" i="20"/>
  <c r="AG133" i="20"/>
  <c r="AF133" i="20"/>
  <c r="AE133" i="20"/>
  <c r="AD133" i="20"/>
  <c r="AC133" i="20"/>
  <c r="AB133" i="20"/>
  <c r="AA133" i="20"/>
  <c r="Z133" i="20"/>
  <c r="Y133" i="20"/>
  <c r="X133" i="20"/>
  <c r="W133" i="20"/>
  <c r="V133" i="20"/>
  <c r="U133" i="20"/>
  <c r="T133" i="20"/>
  <c r="S133" i="20"/>
  <c r="R133" i="20"/>
  <c r="Q133" i="20"/>
  <c r="P133" i="20"/>
  <c r="O133" i="20"/>
  <c r="N133" i="20"/>
  <c r="M133" i="20"/>
  <c r="L133" i="20"/>
  <c r="K133" i="20"/>
  <c r="J133" i="20"/>
  <c r="I133" i="20"/>
  <c r="H133" i="20"/>
  <c r="G133" i="20"/>
  <c r="F133" i="20"/>
  <c r="E133" i="20"/>
  <c r="D133" i="20"/>
  <c r="C133" i="20"/>
  <c r="BC132" i="20"/>
  <c r="BB132" i="20"/>
  <c r="BA132" i="20"/>
  <c r="AZ132" i="20"/>
  <c r="AY132" i="20"/>
  <c r="AX132" i="20"/>
  <c r="AW132" i="20"/>
  <c r="AV132" i="20"/>
  <c r="AU132" i="20"/>
  <c r="AT132" i="20"/>
  <c r="AS132" i="20"/>
  <c r="AR132" i="20"/>
  <c r="AQ132" i="20"/>
  <c r="AP132" i="20"/>
  <c r="AO132" i="20"/>
  <c r="AN132" i="20"/>
  <c r="AM132" i="20"/>
  <c r="AL132" i="20"/>
  <c r="AK132" i="20"/>
  <c r="AJ132" i="20"/>
  <c r="AI132" i="20"/>
  <c r="AH132" i="20"/>
  <c r="AG132" i="20"/>
  <c r="AF132" i="20"/>
  <c r="AE132" i="20"/>
  <c r="AD132" i="20"/>
  <c r="AC132" i="20"/>
  <c r="AB132" i="20"/>
  <c r="AA132" i="20"/>
  <c r="Z132" i="20"/>
  <c r="Y132" i="20"/>
  <c r="X132" i="20"/>
  <c r="W132" i="20"/>
  <c r="V132" i="20"/>
  <c r="U132" i="20"/>
  <c r="T132" i="20"/>
  <c r="S132" i="20"/>
  <c r="R132" i="20"/>
  <c r="Q132" i="20"/>
  <c r="P132" i="20"/>
  <c r="O132" i="20"/>
  <c r="N132" i="20"/>
  <c r="M132" i="20"/>
  <c r="L132" i="20"/>
  <c r="K132" i="20"/>
  <c r="J132" i="20"/>
  <c r="I132" i="20"/>
  <c r="H132" i="20"/>
  <c r="G132" i="20"/>
  <c r="F132" i="20"/>
  <c r="E132" i="20"/>
  <c r="D132" i="20"/>
  <c r="C132" i="20"/>
  <c r="BC131" i="20"/>
  <c r="BB131" i="20"/>
  <c r="BA131" i="20"/>
  <c r="AZ131" i="20"/>
  <c r="AY131" i="20"/>
  <c r="AX131" i="20"/>
  <c r="AW131" i="20"/>
  <c r="AV131" i="20"/>
  <c r="AU131" i="20"/>
  <c r="AT131" i="20"/>
  <c r="AS131" i="20"/>
  <c r="AR131" i="20"/>
  <c r="AQ131" i="20"/>
  <c r="AP131" i="20"/>
  <c r="AO131" i="20"/>
  <c r="AN131" i="20"/>
  <c r="AM131" i="20"/>
  <c r="AL131" i="20"/>
  <c r="AK131" i="20"/>
  <c r="AJ131" i="20"/>
  <c r="AI131" i="20"/>
  <c r="AH131" i="20"/>
  <c r="AG131" i="20"/>
  <c r="AF131" i="20"/>
  <c r="AE131" i="20"/>
  <c r="AD131" i="20"/>
  <c r="AC131" i="20"/>
  <c r="AB131" i="20"/>
  <c r="AA131" i="20"/>
  <c r="Z131" i="20"/>
  <c r="Y131" i="20"/>
  <c r="X131" i="20"/>
  <c r="W131" i="20"/>
  <c r="V131" i="20"/>
  <c r="U131" i="20"/>
  <c r="T131" i="20"/>
  <c r="S131" i="20"/>
  <c r="R131" i="20"/>
  <c r="Q131" i="20"/>
  <c r="P131" i="20"/>
  <c r="O131" i="20"/>
  <c r="N131" i="20"/>
  <c r="M131" i="20"/>
  <c r="L131" i="20"/>
  <c r="K131" i="20"/>
  <c r="J131" i="20"/>
  <c r="I131" i="20"/>
  <c r="H131" i="20"/>
  <c r="G131" i="20"/>
  <c r="F131" i="20"/>
  <c r="E131" i="20"/>
  <c r="D131" i="20"/>
  <c r="C131" i="20"/>
  <c r="BC130" i="20"/>
  <c r="BB130" i="20"/>
  <c r="BA130" i="20"/>
  <c r="AZ130" i="20"/>
  <c r="AY130" i="20"/>
  <c r="AX130" i="20"/>
  <c r="AW130" i="20"/>
  <c r="AV130" i="20"/>
  <c r="AU130" i="20"/>
  <c r="AT130" i="20"/>
  <c r="AS130" i="20"/>
  <c r="AR130" i="20"/>
  <c r="AQ130" i="20"/>
  <c r="AP130" i="20"/>
  <c r="AO130" i="20"/>
  <c r="AN130" i="20"/>
  <c r="AM130" i="20"/>
  <c r="AL130" i="20"/>
  <c r="AK130" i="20"/>
  <c r="AJ130" i="20"/>
  <c r="AI130" i="20"/>
  <c r="AH130" i="20"/>
  <c r="AG130" i="20"/>
  <c r="AF130" i="20"/>
  <c r="AE130" i="20"/>
  <c r="AD130" i="20"/>
  <c r="AC130" i="20"/>
  <c r="AB130" i="20"/>
  <c r="AA130" i="20"/>
  <c r="Z130" i="20"/>
  <c r="Y130" i="20"/>
  <c r="X130" i="20"/>
  <c r="W130" i="20"/>
  <c r="V130" i="20"/>
  <c r="U130" i="20"/>
  <c r="T130" i="20"/>
  <c r="S130" i="20"/>
  <c r="R130" i="20"/>
  <c r="Q130" i="20"/>
  <c r="P130" i="20"/>
  <c r="O130" i="20"/>
  <c r="N130" i="20"/>
  <c r="M130" i="20"/>
  <c r="L130" i="20"/>
  <c r="K130" i="20"/>
  <c r="J130" i="20"/>
  <c r="I130" i="20"/>
  <c r="H130" i="20"/>
  <c r="G130" i="20"/>
  <c r="F130" i="20"/>
  <c r="E130" i="20"/>
  <c r="D130" i="20"/>
  <c r="C130" i="20"/>
  <c r="BC129" i="20"/>
  <c r="BB129" i="20"/>
  <c r="BA129" i="20"/>
  <c r="AZ129" i="20"/>
  <c r="AY129" i="20"/>
  <c r="AX129" i="20"/>
  <c r="AW129" i="20"/>
  <c r="AV129" i="20"/>
  <c r="AU129" i="20"/>
  <c r="AT129" i="20"/>
  <c r="AS129" i="20"/>
  <c r="AR129" i="20"/>
  <c r="AQ129" i="20"/>
  <c r="AP129" i="20"/>
  <c r="AO129" i="20"/>
  <c r="AN129" i="20"/>
  <c r="AM129" i="20"/>
  <c r="AL129" i="20"/>
  <c r="AK129" i="20"/>
  <c r="AJ129" i="20"/>
  <c r="AI129" i="20"/>
  <c r="AH129" i="20"/>
  <c r="AG129" i="20"/>
  <c r="AF129" i="20"/>
  <c r="AE129" i="20"/>
  <c r="AD129" i="20"/>
  <c r="AC129" i="20"/>
  <c r="AB129" i="20"/>
  <c r="AA129" i="20"/>
  <c r="Z129" i="20"/>
  <c r="Y129" i="20"/>
  <c r="X129" i="20"/>
  <c r="W129" i="20"/>
  <c r="V129" i="20"/>
  <c r="U129" i="20"/>
  <c r="T129" i="20"/>
  <c r="S129" i="20"/>
  <c r="R129" i="20"/>
  <c r="Q129" i="20"/>
  <c r="P129" i="20"/>
  <c r="O129" i="20"/>
  <c r="N129" i="20"/>
  <c r="M129" i="20"/>
  <c r="L129" i="20"/>
  <c r="K129" i="20"/>
  <c r="J129" i="20"/>
  <c r="I129" i="20"/>
  <c r="H129" i="20"/>
  <c r="G129" i="20"/>
  <c r="F129" i="20"/>
  <c r="E129" i="20"/>
  <c r="D129" i="20"/>
  <c r="C129" i="20"/>
  <c r="BC128" i="20"/>
  <c r="BB128" i="20"/>
  <c r="BA128" i="20"/>
  <c r="AZ128" i="20"/>
  <c r="AY128" i="20"/>
  <c r="AX128" i="20"/>
  <c r="AW128" i="20"/>
  <c r="AV128" i="20"/>
  <c r="AU128" i="20"/>
  <c r="AT128" i="20"/>
  <c r="AS128" i="20"/>
  <c r="AR128" i="20"/>
  <c r="AQ128" i="20"/>
  <c r="AP128" i="20"/>
  <c r="AO128" i="20"/>
  <c r="AN128" i="20"/>
  <c r="AM128" i="20"/>
  <c r="AL128" i="20"/>
  <c r="AK128" i="20"/>
  <c r="AJ128" i="20"/>
  <c r="AI128" i="20"/>
  <c r="AH128" i="20"/>
  <c r="AG128" i="20"/>
  <c r="AF128" i="20"/>
  <c r="AE128" i="20"/>
  <c r="AD128" i="20"/>
  <c r="AC128" i="20"/>
  <c r="AB128" i="20"/>
  <c r="AA128" i="20"/>
  <c r="Z128" i="20"/>
  <c r="Y128" i="20"/>
  <c r="X128" i="20"/>
  <c r="W128" i="20"/>
  <c r="V128" i="20"/>
  <c r="U128" i="20"/>
  <c r="T128" i="20"/>
  <c r="S128" i="20"/>
  <c r="R128" i="20"/>
  <c r="Q128" i="20"/>
  <c r="P128" i="20"/>
  <c r="O128" i="20"/>
  <c r="N128" i="20"/>
  <c r="M128" i="20"/>
  <c r="L128" i="20"/>
  <c r="K128" i="20"/>
  <c r="J128" i="20"/>
  <c r="I128" i="20"/>
  <c r="H128" i="20"/>
  <c r="G128" i="20"/>
  <c r="F128" i="20"/>
  <c r="E128" i="20"/>
  <c r="D128" i="20"/>
  <c r="C128" i="20"/>
  <c r="BC127" i="20"/>
  <c r="BB127" i="20"/>
  <c r="BA127" i="20"/>
  <c r="AZ127" i="20"/>
  <c r="AY127" i="20"/>
  <c r="AX127" i="20"/>
  <c r="AW127" i="20"/>
  <c r="AV127" i="20"/>
  <c r="AU127" i="20"/>
  <c r="AT127" i="20"/>
  <c r="AS127" i="20"/>
  <c r="AR127" i="20"/>
  <c r="AQ127" i="20"/>
  <c r="AP127" i="20"/>
  <c r="AO127" i="20"/>
  <c r="AN127" i="20"/>
  <c r="AM127" i="20"/>
  <c r="AL127" i="20"/>
  <c r="AK127" i="20"/>
  <c r="AJ127" i="20"/>
  <c r="AI127" i="20"/>
  <c r="AH127" i="20"/>
  <c r="AG127" i="20"/>
  <c r="AF127" i="20"/>
  <c r="AE127" i="20"/>
  <c r="AD127" i="20"/>
  <c r="AC127" i="20"/>
  <c r="AB127" i="20"/>
  <c r="AA127" i="20"/>
  <c r="Z127" i="20"/>
  <c r="Y127" i="20"/>
  <c r="X127" i="20"/>
  <c r="W127" i="20"/>
  <c r="V127" i="20"/>
  <c r="U127" i="20"/>
  <c r="T127" i="20"/>
  <c r="S127" i="20"/>
  <c r="R127" i="20"/>
  <c r="Q127" i="20"/>
  <c r="P127" i="20"/>
  <c r="O127" i="20"/>
  <c r="N127" i="20"/>
  <c r="M127" i="20"/>
  <c r="L127" i="20"/>
  <c r="K127" i="20"/>
  <c r="J127" i="20"/>
  <c r="I127" i="20"/>
  <c r="H127" i="20"/>
  <c r="G127" i="20"/>
  <c r="F127" i="20"/>
  <c r="E127" i="20"/>
  <c r="D127" i="20"/>
  <c r="C127" i="20"/>
  <c r="BC126" i="20"/>
  <c r="BB126" i="20"/>
  <c r="BA126" i="20"/>
  <c r="AZ126" i="20"/>
  <c r="AY126" i="20"/>
  <c r="AX126" i="20"/>
  <c r="AW126" i="20"/>
  <c r="AV126" i="20"/>
  <c r="AU126" i="20"/>
  <c r="AT126" i="20"/>
  <c r="AS126" i="20"/>
  <c r="AR126" i="20"/>
  <c r="AQ126" i="20"/>
  <c r="AP126" i="20"/>
  <c r="AO126" i="20"/>
  <c r="AN126" i="20"/>
  <c r="AM126" i="20"/>
  <c r="AL126" i="20"/>
  <c r="AK126" i="20"/>
  <c r="AJ126" i="20"/>
  <c r="AI126" i="20"/>
  <c r="AH126" i="20"/>
  <c r="AG126" i="20"/>
  <c r="AF126" i="20"/>
  <c r="AE126" i="20"/>
  <c r="AD126" i="20"/>
  <c r="AC126" i="20"/>
  <c r="AB126" i="20"/>
  <c r="AA126" i="20"/>
  <c r="Z126" i="20"/>
  <c r="Y126" i="20"/>
  <c r="X126" i="20"/>
  <c r="W126" i="20"/>
  <c r="V126" i="20"/>
  <c r="U126" i="20"/>
  <c r="T126" i="20"/>
  <c r="S126" i="20"/>
  <c r="R126" i="20"/>
  <c r="Q126" i="20"/>
  <c r="P126" i="20"/>
  <c r="O126" i="20"/>
  <c r="N126" i="20"/>
  <c r="M126" i="20"/>
  <c r="L126" i="20"/>
  <c r="K126" i="20"/>
  <c r="J126" i="20"/>
  <c r="I126" i="20"/>
  <c r="H126" i="20"/>
  <c r="G126" i="20"/>
  <c r="F126" i="20"/>
  <c r="E126" i="20"/>
  <c r="D126" i="20"/>
  <c r="C126" i="20"/>
  <c r="BC125" i="20"/>
  <c r="BB125" i="20"/>
  <c r="BA125" i="20"/>
  <c r="AZ125" i="20"/>
  <c r="AY125" i="20"/>
  <c r="AX125" i="20"/>
  <c r="AW125" i="20"/>
  <c r="AV125" i="20"/>
  <c r="AU125" i="20"/>
  <c r="AT125" i="20"/>
  <c r="AS125" i="20"/>
  <c r="AR125" i="20"/>
  <c r="AQ125" i="20"/>
  <c r="AP125" i="20"/>
  <c r="AO125" i="20"/>
  <c r="AN125" i="20"/>
  <c r="AM125" i="20"/>
  <c r="AL125" i="20"/>
  <c r="AK125" i="20"/>
  <c r="AJ125" i="20"/>
  <c r="AI125" i="20"/>
  <c r="AH125" i="20"/>
  <c r="AG125" i="20"/>
  <c r="AF125" i="20"/>
  <c r="AE125" i="20"/>
  <c r="AD125" i="20"/>
  <c r="AC125" i="20"/>
  <c r="AB125" i="20"/>
  <c r="AA125" i="20"/>
  <c r="Z125" i="20"/>
  <c r="Y125" i="20"/>
  <c r="X125" i="20"/>
  <c r="W125" i="20"/>
  <c r="V125" i="20"/>
  <c r="U125" i="20"/>
  <c r="T125" i="20"/>
  <c r="S125" i="20"/>
  <c r="R125" i="20"/>
  <c r="Q125" i="20"/>
  <c r="P125" i="20"/>
  <c r="O125" i="20"/>
  <c r="N125" i="20"/>
  <c r="M125" i="20"/>
  <c r="L125" i="20"/>
  <c r="K125" i="20"/>
  <c r="J125" i="20"/>
  <c r="I125" i="20"/>
  <c r="H125" i="20"/>
  <c r="G125" i="20"/>
  <c r="F125" i="20"/>
  <c r="E125" i="20"/>
  <c r="D125" i="20"/>
  <c r="C125" i="20"/>
  <c r="BC146" i="19"/>
  <c r="BB146" i="19"/>
  <c r="BA146" i="19"/>
  <c r="AZ146" i="19"/>
  <c r="AY146" i="19"/>
  <c r="AX146" i="19"/>
  <c r="AW146" i="19"/>
  <c r="AV146" i="19"/>
  <c r="AU146" i="19"/>
  <c r="AT146" i="19"/>
  <c r="AS146" i="19"/>
  <c r="AR146" i="19"/>
  <c r="AQ146" i="19"/>
  <c r="AP146" i="19"/>
  <c r="AO146" i="19"/>
  <c r="AN146" i="19"/>
  <c r="AM146" i="19"/>
  <c r="AL146" i="19"/>
  <c r="AK146" i="19"/>
  <c r="AJ146" i="19"/>
  <c r="AI146" i="19"/>
  <c r="AH146" i="19"/>
  <c r="AG146" i="19"/>
  <c r="AF146" i="19"/>
  <c r="AE146" i="19"/>
  <c r="AD146" i="19"/>
  <c r="AC146" i="19"/>
  <c r="AB146" i="19"/>
  <c r="AA146" i="19"/>
  <c r="Z146" i="19"/>
  <c r="Y146" i="19"/>
  <c r="X146" i="19"/>
  <c r="W146" i="19"/>
  <c r="V146" i="19"/>
  <c r="U146" i="19"/>
  <c r="T146" i="19"/>
  <c r="S146" i="19"/>
  <c r="R146" i="19"/>
  <c r="Q146" i="19"/>
  <c r="P146" i="19"/>
  <c r="O146" i="19"/>
  <c r="N146" i="19"/>
  <c r="M146" i="19"/>
  <c r="L146" i="19"/>
  <c r="K146" i="19"/>
  <c r="J146" i="19"/>
  <c r="I146" i="19"/>
  <c r="H146" i="19"/>
  <c r="G146" i="19"/>
  <c r="F146" i="19"/>
  <c r="E146" i="19"/>
  <c r="D146" i="19"/>
  <c r="C146" i="19"/>
  <c r="BC145" i="19"/>
  <c r="BB145" i="19"/>
  <c r="BA145" i="19"/>
  <c r="AZ145" i="19"/>
  <c r="AY145" i="19"/>
  <c r="AX145" i="19"/>
  <c r="AW145" i="19"/>
  <c r="AV145" i="19"/>
  <c r="AU145" i="19"/>
  <c r="AT145" i="19"/>
  <c r="AS145" i="19"/>
  <c r="AR145" i="19"/>
  <c r="AQ145" i="19"/>
  <c r="AP145" i="19"/>
  <c r="AO145" i="19"/>
  <c r="AN145" i="19"/>
  <c r="AM145" i="19"/>
  <c r="AL145" i="19"/>
  <c r="AK145" i="19"/>
  <c r="AJ145" i="19"/>
  <c r="AI145" i="19"/>
  <c r="AH145" i="19"/>
  <c r="AG145" i="19"/>
  <c r="AF145" i="19"/>
  <c r="AE145" i="19"/>
  <c r="AD145" i="19"/>
  <c r="AC145" i="19"/>
  <c r="AB145" i="19"/>
  <c r="AA145" i="19"/>
  <c r="Z145" i="19"/>
  <c r="Y145" i="19"/>
  <c r="X145" i="19"/>
  <c r="W145" i="19"/>
  <c r="V145" i="19"/>
  <c r="U145" i="19"/>
  <c r="T145" i="19"/>
  <c r="S145" i="19"/>
  <c r="R145" i="19"/>
  <c r="Q145" i="19"/>
  <c r="P145" i="19"/>
  <c r="O145" i="19"/>
  <c r="N145" i="19"/>
  <c r="M145" i="19"/>
  <c r="L145" i="19"/>
  <c r="K145" i="19"/>
  <c r="J145" i="19"/>
  <c r="I145" i="19"/>
  <c r="H145" i="19"/>
  <c r="G145" i="19"/>
  <c r="F145" i="19"/>
  <c r="E145" i="19"/>
  <c r="D145" i="19"/>
  <c r="C145" i="19"/>
  <c r="BC144" i="19"/>
  <c r="BB144" i="19"/>
  <c r="BA144" i="19"/>
  <c r="AZ144" i="19"/>
  <c r="AY144" i="19"/>
  <c r="AX144" i="19"/>
  <c r="AW144" i="19"/>
  <c r="AV144" i="19"/>
  <c r="AU144" i="19"/>
  <c r="AT144" i="19"/>
  <c r="AS144" i="19"/>
  <c r="AR144" i="19"/>
  <c r="AQ144" i="19"/>
  <c r="AP144" i="19"/>
  <c r="AO144" i="19"/>
  <c r="AN144" i="19"/>
  <c r="AM144" i="19"/>
  <c r="AL144" i="19"/>
  <c r="AK144" i="19"/>
  <c r="AJ144" i="19"/>
  <c r="AI144" i="19"/>
  <c r="AH144" i="19"/>
  <c r="AG144" i="19"/>
  <c r="AF144" i="19"/>
  <c r="AE144" i="19"/>
  <c r="AD144" i="19"/>
  <c r="AC144" i="19"/>
  <c r="AB144" i="19"/>
  <c r="AA144" i="19"/>
  <c r="Z144" i="19"/>
  <c r="Y144" i="19"/>
  <c r="X144" i="19"/>
  <c r="W144" i="19"/>
  <c r="V144" i="19"/>
  <c r="U144" i="19"/>
  <c r="T144" i="19"/>
  <c r="S144" i="19"/>
  <c r="R144" i="19"/>
  <c r="Q144" i="19"/>
  <c r="P144" i="19"/>
  <c r="O144" i="19"/>
  <c r="N144" i="19"/>
  <c r="M144" i="19"/>
  <c r="L144" i="19"/>
  <c r="K144" i="19"/>
  <c r="J144" i="19"/>
  <c r="I144" i="19"/>
  <c r="H144" i="19"/>
  <c r="G144" i="19"/>
  <c r="F144" i="19"/>
  <c r="E144" i="19"/>
  <c r="D144" i="19"/>
  <c r="C144" i="19"/>
  <c r="BC143" i="19"/>
  <c r="BB143" i="19"/>
  <c r="BA143" i="19"/>
  <c r="AZ143" i="19"/>
  <c r="AY143" i="19"/>
  <c r="AX143" i="19"/>
  <c r="AW143" i="19"/>
  <c r="AV143" i="19"/>
  <c r="AU143" i="19"/>
  <c r="AT143" i="19"/>
  <c r="AS143" i="19"/>
  <c r="AR143" i="19"/>
  <c r="AQ143" i="19"/>
  <c r="AP143" i="19"/>
  <c r="AO143" i="19"/>
  <c r="AN143" i="19"/>
  <c r="AM143" i="19"/>
  <c r="AL143" i="19"/>
  <c r="AK143" i="19"/>
  <c r="AJ143" i="19"/>
  <c r="AI143" i="19"/>
  <c r="AH143" i="19"/>
  <c r="AG143" i="19"/>
  <c r="AF143" i="19"/>
  <c r="AE143" i="19"/>
  <c r="AD143" i="19"/>
  <c r="AC143" i="19"/>
  <c r="AB143" i="19"/>
  <c r="AA143" i="19"/>
  <c r="Z143" i="19"/>
  <c r="Y143" i="19"/>
  <c r="X143" i="19"/>
  <c r="W143" i="19"/>
  <c r="V143" i="19"/>
  <c r="U143" i="19"/>
  <c r="T143" i="19"/>
  <c r="S143" i="19"/>
  <c r="R143" i="19"/>
  <c r="Q143" i="19"/>
  <c r="P143" i="19"/>
  <c r="O143" i="19"/>
  <c r="N143" i="19"/>
  <c r="M143" i="19"/>
  <c r="L143" i="19"/>
  <c r="K143" i="19"/>
  <c r="J143" i="19"/>
  <c r="I143" i="19"/>
  <c r="H143" i="19"/>
  <c r="G143" i="19"/>
  <c r="F143" i="19"/>
  <c r="E143" i="19"/>
  <c r="D143" i="19"/>
  <c r="C143" i="19"/>
  <c r="BC142" i="19"/>
  <c r="BB142" i="19"/>
  <c r="BA142" i="19"/>
  <c r="AZ142" i="19"/>
  <c r="AY142" i="19"/>
  <c r="AX142" i="19"/>
  <c r="AW142" i="19"/>
  <c r="AV142" i="19"/>
  <c r="AU142" i="19"/>
  <c r="AT142" i="19"/>
  <c r="AS142" i="19"/>
  <c r="AR142" i="19"/>
  <c r="AQ142" i="19"/>
  <c r="AP142" i="19"/>
  <c r="AO142" i="19"/>
  <c r="AN142" i="19"/>
  <c r="AM142" i="19"/>
  <c r="AL142" i="19"/>
  <c r="AK142" i="19"/>
  <c r="AJ142" i="19"/>
  <c r="AI142" i="19"/>
  <c r="AH142" i="19"/>
  <c r="AG142" i="19"/>
  <c r="AF142" i="19"/>
  <c r="AE142" i="19"/>
  <c r="AD142" i="19"/>
  <c r="AC142" i="19"/>
  <c r="AB142" i="19"/>
  <c r="AA142" i="19"/>
  <c r="Z142" i="19"/>
  <c r="Y142" i="19"/>
  <c r="X142" i="19"/>
  <c r="W142" i="19"/>
  <c r="V142" i="19"/>
  <c r="U142" i="19"/>
  <c r="T142" i="19"/>
  <c r="S142" i="19"/>
  <c r="R142" i="19"/>
  <c r="Q142" i="19"/>
  <c r="P142" i="19"/>
  <c r="O142" i="19"/>
  <c r="N142" i="19"/>
  <c r="M142" i="19"/>
  <c r="L142" i="19"/>
  <c r="K142" i="19"/>
  <c r="J142" i="19"/>
  <c r="I142" i="19"/>
  <c r="H142" i="19"/>
  <c r="G142" i="19"/>
  <c r="F142" i="19"/>
  <c r="E142" i="19"/>
  <c r="D142" i="19"/>
  <c r="C142" i="19"/>
  <c r="BC141" i="19"/>
  <c r="BB141" i="19"/>
  <c r="BA141" i="19"/>
  <c r="AZ141" i="19"/>
  <c r="AY141" i="19"/>
  <c r="AX141" i="19"/>
  <c r="AW141" i="19"/>
  <c r="AV141" i="19"/>
  <c r="AU141" i="19"/>
  <c r="AT141" i="19"/>
  <c r="AS141" i="19"/>
  <c r="AR141" i="19"/>
  <c r="AQ141" i="19"/>
  <c r="AP141" i="19"/>
  <c r="AO141" i="19"/>
  <c r="AN141" i="19"/>
  <c r="AM141" i="19"/>
  <c r="AL141" i="19"/>
  <c r="AK141" i="19"/>
  <c r="AJ141" i="19"/>
  <c r="AI141" i="19"/>
  <c r="AH141" i="19"/>
  <c r="AG141" i="19"/>
  <c r="AF141" i="19"/>
  <c r="AE141" i="19"/>
  <c r="AD141" i="19"/>
  <c r="AC141" i="19"/>
  <c r="AB141" i="19"/>
  <c r="AA141" i="19"/>
  <c r="Z141" i="19"/>
  <c r="Y141" i="19"/>
  <c r="X141" i="19"/>
  <c r="W141" i="19"/>
  <c r="V141" i="19"/>
  <c r="U141" i="19"/>
  <c r="T141" i="19"/>
  <c r="S141" i="19"/>
  <c r="R141" i="19"/>
  <c r="Q141" i="19"/>
  <c r="P141" i="19"/>
  <c r="O141" i="19"/>
  <c r="N141" i="19"/>
  <c r="M141" i="19"/>
  <c r="L141" i="19"/>
  <c r="K141" i="19"/>
  <c r="J141" i="19"/>
  <c r="I141" i="19"/>
  <c r="H141" i="19"/>
  <c r="G141" i="19"/>
  <c r="F141" i="19"/>
  <c r="E141" i="19"/>
  <c r="D141" i="19"/>
  <c r="C141" i="19"/>
  <c r="BC140" i="19"/>
  <c r="BB140" i="19"/>
  <c r="BA140" i="19"/>
  <c r="AZ140" i="19"/>
  <c r="AY140" i="19"/>
  <c r="AX140" i="19"/>
  <c r="AW140" i="19"/>
  <c r="AV140" i="19"/>
  <c r="AU140" i="19"/>
  <c r="AT140" i="19"/>
  <c r="AS140" i="19"/>
  <c r="AR140" i="19"/>
  <c r="AQ140" i="19"/>
  <c r="AP140" i="19"/>
  <c r="AO140" i="19"/>
  <c r="AN140" i="19"/>
  <c r="AM140" i="19"/>
  <c r="AL140" i="19"/>
  <c r="AK140" i="19"/>
  <c r="AJ140" i="19"/>
  <c r="AI140" i="19"/>
  <c r="AH140" i="19"/>
  <c r="AG140" i="19"/>
  <c r="AF140" i="19"/>
  <c r="AE140" i="19"/>
  <c r="AD140" i="19"/>
  <c r="AC140" i="19"/>
  <c r="AB140" i="19"/>
  <c r="AA140" i="19"/>
  <c r="Z140" i="19"/>
  <c r="Y140" i="19"/>
  <c r="X140" i="19"/>
  <c r="W140" i="19"/>
  <c r="V140" i="19"/>
  <c r="U140" i="19"/>
  <c r="T140" i="19"/>
  <c r="S140" i="19"/>
  <c r="R140" i="19"/>
  <c r="Q140" i="19"/>
  <c r="P140" i="19"/>
  <c r="O140" i="19"/>
  <c r="N140" i="19"/>
  <c r="M140" i="19"/>
  <c r="L140" i="19"/>
  <c r="K140" i="19"/>
  <c r="J140" i="19"/>
  <c r="I140" i="19"/>
  <c r="H140" i="19"/>
  <c r="G140" i="19"/>
  <c r="F140" i="19"/>
  <c r="E140" i="19"/>
  <c r="D140" i="19"/>
  <c r="C140" i="19"/>
  <c r="BC139" i="19"/>
  <c r="BB139" i="19"/>
  <c r="BA139" i="19"/>
  <c r="AZ139" i="19"/>
  <c r="AY139" i="19"/>
  <c r="AX139" i="19"/>
  <c r="AW139" i="19"/>
  <c r="AV139" i="19"/>
  <c r="AU139" i="19"/>
  <c r="AT139" i="19"/>
  <c r="AS139" i="19"/>
  <c r="AR139" i="19"/>
  <c r="AQ139" i="19"/>
  <c r="AP139" i="19"/>
  <c r="AO139" i="19"/>
  <c r="AN139" i="19"/>
  <c r="AM139" i="19"/>
  <c r="AL139" i="19"/>
  <c r="AK139" i="19"/>
  <c r="AJ139" i="19"/>
  <c r="AI139" i="19"/>
  <c r="AH139" i="19"/>
  <c r="AG139" i="19"/>
  <c r="AF139" i="19"/>
  <c r="AE139" i="19"/>
  <c r="AD139" i="19"/>
  <c r="AC139" i="19"/>
  <c r="AB139" i="19"/>
  <c r="AA139" i="19"/>
  <c r="Z139" i="19"/>
  <c r="Y139" i="19"/>
  <c r="X139" i="19"/>
  <c r="W139" i="19"/>
  <c r="V139" i="19"/>
  <c r="U139" i="19"/>
  <c r="T139" i="19"/>
  <c r="S139" i="19"/>
  <c r="R139" i="19"/>
  <c r="Q139" i="19"/>
  <c r="P139" i="19"/>
  <c r="O139" i="19"/>
  <c r="N139" i="19"/>
  <c r="M139" i="19"/>
  <c r="L139" i="19"/>
  <c r="K139" i="19"/>
  <c r="J139" i="19"/>
  <c r="I139" i="19"/>
  <c r="H139" i="19"/>
  <c r="G139" i="19"/>
  <c r="F139" i="19"/>
  <c r="E139" i="19"/>
  <c r="D139" i="19"/>
  <c r="C139" i="19"/>
  <c r="BC138" i="19"/>
  <c r="BB138" i="19"/>
  <c r="BA138" i="19"/>
  <c r="AZ138" i="19"/>
  <c r="AY138" i="19"/>
  <c r="AX138" i="19"/>
  <c r="AW138" i="19"/>
  <c r="AV138" i="19"/>
  <c r="AU138" i="19"/>
  <c r="AT138" i="19"/>
  <c r="AS138" i="19"/>
  <c r="AR138" i="19"/>
  <c r="AQ138" i="19"/>
  <c r="AP138" i="19"/>
  <c r="AO138" i="19"/>
  <c r="AN138" i="19"/>
  <c r="AM138" i="19"/>
  <c r="AL138" i="19"/>
  <c r="AK138" i="19"/>
  <c r="AJ138" i="19"/>
  <c r="AI138" i="19"/>
  <c r="AH138" i="19"/>
  <c r="AG138" i="19"/>
  <c r="AF138" i="19"/>
  <c r="AE138" i="19"/>
  <c r="AD138" i="19"/>
  <c r="AC138" i="19"/>
  <c r="AB138" i="19"/>
  <c r="AA138" i="19"/>
  <c r="Z138" i="19"/>
  <c r="Y138" i="19"/>
  <c r="X138" i="19"/>
  <c r="W138" i="19"/>
  <c r="V138" i="19"/>
  <c r="U138" i="19"/>
  <c r="T138" i="19"/>
  <c r="S138" i="19"/>
  <c r="R138" i="19"/>
  <c r="Q138" i="19"/>
  <c r="P138" i="19"/>
  <c r="O138" i="19"/>
  <c r="N138" i="19"/>
  <c r="M138" i="19"/>
  <c r="L138" i="19"/>
  <c r="K138" i="19"/>
  <c r="J138" i="19"/>
  <c r="I138" i="19"/>
  <c r="H138" i="19"/>
  <c r="G138" i="19"/>
  <c r="F138" i="19"/>
  <c r="E138" i="19"/>
  <c r="D138" i="19"/>
  <c r="C138" i="19"/>
  <c r="BC137" i="19"/>
  <c r="BB137" i="19"/>
  <c r="BA137" i="19"/>
  <c r="AZ137" i="19"/>
  <c r="AY137" i="19"/>
  <c r="AX137" i="19"/>
  <c r="AW137" i="19"/>
  <c r="AV137" i="19"/>
  <c r="AU137" i="19"/>
  <c r="AT137" i="19"/>
  <c r="AS137" i="19"/>
  <c r="AR137" i="19"/>
  <c r="AQ137" i="19"/>
  <c r="AP137" i="19"/>
  <c r="AO137" i="19"/>
  <c r="AN137" i="19"/>
  <c r="AM137" i="19"/>
  <c r="AL137" i="19"/>
  <c r="AK137" i="19"/>
  <c r="AJ137" i="19"/>
  <c r="AI137" i="19"/>
  <c r="AH137" i="19"/>
  <c r="AG137" i="19"/>
  <c r="AF137" i="19"/>
  <c r="AE137" i="19"/>
  <c r="AD137" i="19"/>
  <c r="AC137" i="19"/>
  <c r="AB137" i="19"/>
  <c r="AA137" i="19"/>
  <c r="Z137" i="19"/>
  <c r="Y137" i="19"/>
  <c r="X137" i="19"/>
  <c r="W137" i="19"/>
  <c r="V137" i="19"/>
  <c r="U137" i="19"/>
  <c r="T137" i="19"/>
  <c r="S137" i="19"/>
  <c r="R137" i="19"/>
  <c r="Q137" i="19"/>
  <c r="P137" i="19"/>
  <c r="O137" i="19"/>
  <c r="N137" i="19"/>
  <c r="M137" i="19"/>
  <c r="L137" i="19"/>
  <c r="K137" i="19"/>
  <c r="J137" i="19"/>
  <c r="I137" i="19"/>
  <c r="H137" i="19"/>
  <c r="G137" i="19"/>
  <c r="F137" i="19"/>
  <c r="E137" i="19"/>
  <c r="D137" i="19"/>
  <c r="C137" i="19"/>
  <c r="BC136" i="19"/>
  <c r="BB136" i="19"/>
  <c r="BA136" i="19"/>
  <c r="AZ136" i="19"/>
  <c r="AY136" i="19"/>
  <c r="AX136" i="19"/>
  <c r="AW136" i="19"/>
  <c r="AV136" i="19"/>
  <c r="AU136" i="19"/>
  <c r="AT136" i="19"/>
  <c r="AS136" i="19"/>
  <c r="AR136" i="19"/>
  <c r="AQ136" i="19"/>
  <c r="AP136" i="19"/>
  <c r="AO136" i="19"/>
  <c r="AN136" i="19"/>
  <c r="AM136" i="19"/>
  <c r="AL136" i="19"/>
  <c r="AK136" i="19"/>
  <c r="AJ136" i="19"/>
  <c r="AI136" i="19"/>
  <c r="AH136" i="19"/>
  <c r="AG136" i="19"/>
  <c r="AF136" i="19"/>
  <c r="AE136" i="19"/>
  <c r="AD136" i="19"/>
  <c r="AC136" i="19"/>
  <c r="AB136" i="19"/>
  <c r="AA136" i="19"/>
  <c r="Z136" i="19"/>
  <c r="Y136" i="19"/>
  <c r="X136" i="19"/>
  <c r="W136" i="19"/>
  <c r="V136" i="19"/>
  <c r="U136" i="19"/>
  <c r="T136" i="19"/>
  <c r="S136" i="19"/>
  <c r="R136" i="19"/>
  <c r="Q136" i="19"/>
  <c r="P136" i="19"/>
  <c r="O136" i="19"/>
  <c r="N136" i="19"/>
  <c r="M136" i="19"/>
  <c r="L136" i="19"/>
  <c r="K136" i="19"/>
  <c r="J136" i="19"/>
  <c r="I136" i="19"/>
  <c r="H136" i="19"/>
  <c r="G136" i="19"/>
  <c r="F136" i="19"/>
  <c r="E136" i="19"/>
  <c r="D136" i="19"/>
  <c r="C136" i="19"/>
  <c r="BC135" i="19"/>
  <c r="BB135" i="19"/>
  <c r="BA135" i="19"/>
  <c r="AZ135" i="19"/>
  <c r="AY135" i="19"/>
  <c r="AX135" i="19"/>
  <c r="AW135" i="19"/>
  <c r="AV135" i="19"/>
  <c r="AU135" i="19"/>
  <c r="AT135" i="19"/>
  <c r="AS135" i="19"/>
  <c r="AR135" i="19"/>
  <c r="AQ135" i="19"/>
  <c r="AP135" i="19"/>
  <c r="AO135" i="19"/>
  <c r="AN135" i="19"/>
  <c r="AM135" i="19"/>
  <c r="AL135" i="19"/>
  <c r="AK135" i="19"/>
  <c r="AJ135" i="19"/>
  <c r="AI135" i="19"/>
  <c r="AH135" i="19"/>
  <c r="AG135" i="19"/>
  <c r="AF135" i="19"/>
  <c r="AE135" i="19"/>
  <c r="AD135" i="19"/>
  <c r="AC135" i="19"/>
  <c r="AB135" i="19"/>
  <c r="AA135" i="19"/>
  <c r="Z135" i="19"/>
  <c r="Y135" i="19"/>
  <c r="X135" i="19"/>
  <c r="W135" i="19"/>
  <c r="V135" i="19"/>
  <c r="U135" i="19"/>
  <c r="T135" i="19"/>
  <c r="S135" i="19"/>
  <c r="R135" i="19"/>
  <c r="Q135" i="19"/>
  <c r="P135" i="19"/>
  <c r="O135" i="19"/>
  <c r="N135" i="19"/>
  <c r="M135" i="19"/>
  <c r="L135" i="19"/>
  <c r="K135" i="19"/>
  <c r="J135" i="19"/>
  <c r="I135" i="19"/>
  <c r="H135" i="19"/>
  <c r="G135" i="19"/>
  <c r="F135" i="19"/>
  <c r="E135" i="19"/>
  <c r="D135" i="19"/>
  <c r="C135" i="19"/>
  <c r="BC134" i="19"/>
  <c r="BB134" i="19"/>
  <c r="BA134" i="19"/>
  <c r="AZ134" i="19"/>
  <c r="AY134" i="19"/>
  <c r="AX134" i="19"/>
  <c r="AW134" i="19"/>
  <c r="AV134" i="19"/>
  <c r="AU134" i="19"/>
  <c r="AT134" i="19"/>
  <c r="AS134" i="19"/>
  <c r="AR134" i="19"/>
  <c r="AQ134" i="19"/>
  <c r="AP134" i="19"/>
  <c r="AO134" i="19"/>
  <c r="AN134" i="19"/>
  <c r="AM134" i="19"/>
  <c r="AL134" i="19"/>
  <c r="AK134" i="19"/>
  <c r="AJ134" i="19"/>
  <c r="AI134" i="19"/>
  <c r="AH134" i="19"/>
  <c r="AG134" i="19"/>
  <c r="AF134" i="19"/>
  <c r="AE134" i="19"/>
  <c r="AD134" i="19"/>
  <c r="AC134" i="19"/>
  <c r="AB134" i="19"/>
  <c r="AA134" i="19"/>
  <c r="Z134" i="19"/>
  <c r="Y134" i="19"/>
  <c r="X134" i="19"/>
  <c r="W134" i="19"/>
  <c r="V134" i="19"/>
  <c r="U134" i="19"/>
  <c r="T134" i="19"/>
  <c r="S134" i="19"/>
  <c r="R134" i="19"/>
  <c r="Q134" i="19"/>
  <c r="P134" i="19"/>
  <c r="O134" i="19"/>
  <c r="N134" i="19"/>
  <c r="M134" i="19"/>
  <c r="L134" i="19"/>
  <c r="K134" i="19"/>
  <c r="J134" i="19"/>
  <c r="I134" i="19"/>
  <c r="H134" i="19"/>
  <c r="G134" i="19"/>
  <c r="F134" i="19"/>
  <c r="E134" i="19"/>
  <c r="D134" i="19"/>
  <c r="C134" i="19"/>
  <c r="BC133" i="19"/>
  <c r="BB133" i="19"/>
  <c r="BA133" i="19"/>
  <c r="AZ133" i="19"/>
  <c r="AY133" i="19"/>
  <c r="AX133" i="19"/>
  <c r="AW133" i="19"/>
  <c r="AV133" i="19"/>
  <c r="AU133" i="19"/>
  <c r="AT133" i="19"/>
  <c r="AS133" i="19"/>
  <c r="AR133" i="19"/>
  <c r="AQ133" i="19"/>
  <c r="AP133" i="19"/>
  <c r="AO133" i="19"/>
  <c r="AN133" i="19"/>
  <c r="AM133" i="19"/>
  <c r="AL133" i="19"/>
  <c r="AK133" i="19"/>
  <c r="AJ133" i="19"/>
  <c r="AI133" i="19"/>
  <c r="AH133" i="19"/>
  <c r="AG133" i="19"/>
  <c r="AF133" i="19"/>
  <c r="AE133" i="19"/>
  <c r="AD133" i="19"/>
  <c r="AC133" i="19"/>
  <c r="AB133" i="19"/>
  <c r="AA133" i="19"/>
  <c r="Z133" i="19"/>
  <c r="Y133" i="19"/>
  <c r="X133" i="19"/>
  <c r="W133" i="19"/>
  <c r="V133" i="19"/>
  <c r="U133" i="19"/>
  <c r="T133" i="19"/>
  <c r="S133" i="19"/>
  <c r="R133" i="19"/>
  <c r="Q133" i="19"/>
  <c r="P133" i="19"/>
  <c r="O133" i="19"/>
  <c r="N133" i="19"/>
  <c r="M133" i="19"/>
  <c r="L133" i="19"/>
  <c r="K133" i="19"/>
  <c r="J133" i="19"/>
  <c r="I133" i="19"/>
  <c r="H133" i="19"/>
  <c r="G133" i="19"/>
  <c r="F133" i="19"/>
  <c r="E133" i="19"/>
  <c r="D133" i="19"/>
  <c r="C133" i="19"/>
  <c r="BC132" i="19"/>
  <c r="BB132" i="19"/>
  <c r="BA132" i="19"/>
  <c r="AZ132" i="19"/>
  <c r="AY132" i="19"/>
  <c r="AX132" i="19"/>
  <c r="AW132" i="19"/>
  <c r="AV132" i="19"/>
  <c r="AU132" i="19"/>
  <c r="AT132" i="19"/>
  <c r="AS132" i="19"/>
  <c r="AR132" i="19"/>
  <c r="AQ132" i="19"/>
  <c r="AP132" i="19"/>
  <c r="AO132" i="19"/>
  <c r="AN132" i="19"/>
  <c r="AM132" i="19"/>
  <c r="AL132" i="19"/>
  <c r="AK132" i="19"/>
  <c r="AJ132" i="19"/>
  <c r="AI132" i="19"/>
  <c r="AH132" i="19"/>
  <c r="AG132" i="19"/>
  <c r="AF132" i="19"/>
  <c r="AE132" i="19"/>
  <c r="AD132" i="19"/>
  <c r="AC132" i="19"/>
  <c r="AB132" i="19"/>
  <c r="AA132" i="19"/>
  <c r="Z132" i="19"/>
  <c r="Y132" i="19"/>
  <c r="X132" i="19"/>
  <c r="W132" i="19"/>
  <c r="V132" i="19"/>
  <c r="U132" i="19"/>
  <c r="T132" i="19"/>
  <c r="S132" i="19"/>
  <c r="R132" i="19"/>
  <c r="Q132" i="19"/>
  <c r="P132" i="19"/>
  <c r="O132" i="19"/>
  <c r="N132" i="19"/>
  <c r="M132" i="19"/>
  <c r="L132" i="19"/>
  <c r="K132" i="19"/>
  <c r="J132" i="19"/>
  <c r="I132" i="19"/>
  <c r="H132" i="19"/>
  <c r="G132" i="19"/>
  <c r="F132" i="19"/>
  <c r="E132" i="19"/>
  <c r="D132" i="19"/>
  <c r="C132" i="19"/>
  <c r="BC131" i="19"/>
  <c r="BB131" i="19"/>
  <c r="BA131" i="19"/>
  <c r="AZ131" i="19"/>
  <c r="AY131" i="19"/>
  <c r="AX131" i="19"/>
  <c r="AW131" i="19"/>
  <c r="AV131" i="19"/>
  <c r="AU131" i="19"/>
  <c r="AT131" i="19"/>
  <c r="AS131" i="19"/>
  <c r="AR131" i="19"/>
  <c r="AQ131" i="19"/>
  <c r="AP131" i="19"/>
  <c r="AO131" i="19"/>
  <c r="AN131" i="19"/>
  <c r="AM131" i="19"/>
  <c r="AL131" i="19"/>
  <c r="AK131" i="19"/>
  <c r="AJ131" i="19"/>
  <c r="AI131" i="19"/>
  <c r="AH131" i="19"/>
  <c r="AG131" i="19"/>
  <c r="AF131" i="19"/>
  <c r="AE131" i="19"/>
  <c r="AD131" i="19"/>
  <c r="AC131" i="19"/>
  <c r="AB131" i="19"/>
  <c r="AA131" i="19"/>
  <c r="Z131" i="19"/>
  <c r="Y131" i="19"/>
  <c r="X131" i="19"/>
  <c r="W131" i="19"/>
  <c r="V131" i="19"/>
  <c r="U131" i="19"/>
  <c r="T131" i="19"/>
  <c r="S131" i="19"/>
  <c r="R131" i="19"/>
  <c r="Q131" i="19"/>
  <c r="P131" i="19"/>
  <c r="O131" i="19"/>
  <c r="N131" i="19"/>
  <c r="M131" i="19"/>
  <c r="L131" i="19"/>
  <c r="K131" i="19"/>
  <c r="J131" i="19"/>
  <c r="I131" i="19"/>
  <c r="H131" i="19"/>
  <c r="G131" i="19"/>
  <c r="F131" i="19"/>
  <c r="E131" i="19"/>
  <c r="D131" i="19"/>
  <c r="C131" i="19"/>
  <c r="BC130" i="19"/>
  <c r="BB130" i="19"/>
  <c r="BA130" i="19"/>
  <c r="AZ130" i="19"/>
  <c r="AY130" i="19"/>
  <c r="AX130" i="19"/>
  <c r="AW130" i="19"/>
  <c r="AV130" i="19"/>
  <c r="AU130" i="19"/>
  <c r="AT130" i="19"/>
  <c r="AS130" i="19"/>
  <c r="AR130" i="19"/>
  <c r="AQ130" i="19"/>
  <c r="AP130" i="19"/>
  <c r="AO130" i="19"/>
  <c r="AN130" i="19"/>
  <c r="AM130" i="19"/>
  <c r="AL130" i="19"/>
  <c r="AK130" i="19"/>
  <c r="AJ130" i="19"/>
  <c r="AI130" i="19"/>
  <c r="AH130" i="19"/>
  <c r="AG130" i="19"/>
  <c r="AF130" i="19"/>
  <c r="AE130" i="19"/>
  <c r="AD130" i="19"/>
  <c r="AC130" i="19"/>
  <c r="AB130" i="19"/>
  <c r="AA130" i="19"/>
  <c r="Z130" i="19"/>
  <c r="Y130" i="19"/>
  <c r="X130" i="19"/>
  <c r="W130" i="19"/>
  <c r="V130" i="19"/>
  <c r="U130" i="19"/>
  <c r="T130" i="19"/>
  <c r="S130" i="19"/>
  <c r="R130" i="19"/>
  <c r="Q130" i="19"/>
  <c r="P130" i="19"/>
  <c r="O130" i="19"/>
  <c r="N130" i="19"/>
  <c r="M130" i="19"/>
  <c r="L130" i="19"/>
  <c r="K130" i="19"/>
  <c r="J130" i="19"/>
  <c r="I130" i="19"/>
  <c r="H130" i="19"/>
  <c r="G130" i="19"/>
  <c r="F130" i="19"/>
  <c r="E130" i="19"/>
  <c r="D130" i="19"/>
  <c r="C130" i="19"/>
  <c r="BC129" i="19"/>
  <c r="BB129" i="19"/>
  <c r="BA129" i="19"/>
  <c r="AZ129" i="19"/>
  <c r="AY129" i="19"/>
  <c r="AX129" i="19"/>
  <c r="AW129" i="19"/>
  <c r="AV129" i="19"/>
  <c r="AU129" i="19"/>
  <c r="AT129" i="19"/>
  <c r="AS129" i="19"/>
  <c r="AR129" i="19"/>
  <c r="AQ129" i="19"/>
  <c r="AP129" i="19"/>
  <c r="AO129" i="19"/>
  <c r="AN129" i="19"/>
  <c r="AM129" i="19"/>
  <c r="AL129" i="19"/>
  <c r="AK129" i="19"/>
  <c r="AJ129" i="19"/>
  <c r="AI129" i="19"/>
  <c r="AH129" i="19"/>
  <c r="AG129" i="19"/>
  <c r="AF129" i="19"/>
  <c r="AE129" i="19"/>
  <c r="AD129" i="19"/>
  <c r="AC129" i="19"/>
  <c r="AB129" i="19"/>
  <c r="AA129" i="19"/>
  <c r="Z129" i="19"/>
  <c r="Y129" i="19"/>
  <c r="X129" i="19"/>
  <c r="W129" i="19"/>
  <c r="V129" i="19"/>
  <c r="U129" i="19"/>
  <c r="T129" i="19"/>
  <c r="S129" i="19"/>
  <c r="R129" i="19"/>
  <c r="Q129" i="19"/>
  <c r="P129" i="19"/>
  <c r="O129" i="19"/>
  <c r="N129" i="19"/>
  <c r="M129" i="19"/>
  <c r="L129" i="19"/>
  <c r="K129" i="19"/>
  <c r="J129" i="19"/>
  <c r="I129" i="19"/>
  <c r="H129" i="19"/>
  <c r="G129" i="19"/>
  <c r="F129" i="19"/>
  <c r="E129" i="19"/>
  <c r="D129" i="19"/>
  <c r="C129" i="19"/>
  <c r="BC128" i="19"/>
  <c r="BB128" i="19"/>
  <c r="BA128" i="19"/>
  <c r="AZ128" i="19"/>
  <c r="AY128" i="19"/>
  <c r="AX128" i="19"/>
  <c r="AW128" i="19"/>
  <c r="AV128" i="19"/>
  <c r="AU128" i="19"/>
  <c r="AT128" i="19"/>
  <c r="AS128" i="19"/>
  <c r="AR128" i="19"/>
  <c r="AQ128" i="19"/>
  <c r="AP128" i="19"/>
  <c r="AO128" i="19"/>
  <c r="AN128" i="19"/>
  <c r="AM128" i="19"/>
  <c r="AL128" i="19"/>
  <c r="AK128" i="19"/>
  <c r="AJ128" i="19"/>
  <c r="AI128" i="19"/>
  <c r="AH128" i="19"/>
  <c r="AG128" i="19"/>
  <c r="AF128" i="19"/>
  <c r="AE128" i="19"/>
  <c r="AD128" i="19"/>
  <c r="AC128" i="19"/>
  <c r="AB128" i="19"/>
  <c r="AA128" i="19"/>
  <c r="Z128" i="19"/>
  <c r="Y128" i="19"/>
  <c r="X128" i="19"/>
  <c r="W128" i="19"/>
  <c r="V128" i="19"/>
  <c r="U128" i="19"/>
  <c r="T128" i="19"/>
  <c r="S128" i="19"/>
  <c r="R128" i="19"/>
  <c r="Q128" i="19"/>
  <c r="P128" i="19"/>
  <c r="O128" i="19"/>
  <c r="N128" i="19"/>
  <c r="M128" i="19"/>
  <c r="L128" i="19"/>
  <c r="K128" i="19"/>
  <c r="J128" i="19"/>
  <c r="I128" i="19"/>
  <c r="H128" i="19"/>
  <c r="G128" i="19"/>
  <c r="F128" i="19"/>
  <c r="E128" i="19"/>
  <c r="D128" i="19"/>
  <c r="C128" i="19"/>
  <c r="BC127" i="19"/>
  <c r="BB127" i="19"/>
  <c r="BA127" i="19"/>
  <c r="AZ127" i="19"/>
  <c r="AY127" i="19"/>
  <c r="AX127" i="19"/>
  <c r="AW127" i="19"/>
  <c r="AV127" i="19"/>
  <c r="AU127" i="19"/>
  <c r="AT127" i="19"/>
  <c r="AS127" i="19"/>
  <c r="AR127" i="19"/>
  <c r="AQ127" i="19"/>
  <c r="AP127" i="19"/>
  <c r="AO127" i="19"/>
  <c r="AN127" i="19"/>
  <c r="AM127" i="19"/>
  <c r="AL127" i="19"/>
  <c r="AK127" i="19"/>
  <c r="AJ127" i="19"/>
  <c r="AI127" i="19"/>
  <c r="AH127" i="19"/>
  <c r="AG127" i="19"/>
  <c r="AF127" i="19"/>
  <c r="AE127" i="19"/>
  <c r="AD127" i="19"/>
  <c r="AC127" i="19"/>
  <c r="AB127" i="19"/>
  <c r="AA127" i="19"/>
  <c r="Z127" i="19"/>
  <c r="Y127" i="19"/>
  <c r="X127" i="19"/>
  <c r="W127" i="19"/>
  <c r="V127" i="19"/>
  <c r="U127" i="19"/>
  <c r="T127" i="19"/>
  <c r="S127" i="19"/>
  <c r="R127" i="19"/>
  <c r="Q127" i="19"/>
  <c r="P127" i="19"/>
  <c r="O127" i="19"/>
  <c r="N127" i="19"/>
  <c r="M127" i="19"/>
  <c r="L127" i="19"/>
  <c r="K127" i="19"/>
  <c r="J127" i="19"/>
  <c r="I127" i="19"/>
  <c r="H127" i="19"/>
  <c r="G127" i="19"/>
  <c r="F127" i="19"/>
  <c r="E127" i="19"/>
  <c r="D127" i="19"/>
  <c r="C127" i="19"/>
  <c r="BC126" i="19"/>
  <c r="BB126" i="19"/>
  <c r="BA126" i="19"/>
  <c r="AZ126" i="19"/>
  <c r="AY126" i="19"/>
  <c r="AX126" i="19"/>
  <c r="AW126" i="19"/>
  <c r="AV126" i="19"/>
  <c r="AU126" i="19"/>
  <c r="AT126" i="19"/>
  <c r="AS126" i="19"/>
  <c r="AR126" i="19"/>
  <c r="AQ126" i="19"/>
  <c r="AP126" i="19"/>
  <c r="AO126" i="19"/>
  <c r="AN126" i="19"/>
  <c r="AM126" i="19"/>
  <c r="AL126" i="19"/>
  <c r="AK126" i="19"/>
  <c r="AJ126" i="19"/>
  <c r="AI126" i="19"/>
  <c r="AH126" i="19"/>
  <c r="AG126" i="19"/>
  <c r="AF126" i="19"/>
  <c r="AE126" i="19"/>
  <c r="AD126" i="19"/>
  <c r="AC126" i="19"/>
  <c r="AB126" i="19"/>
  <c r="AA126" i="19"/>
  <c r="Z126" i="19"/>
  <c r="Y126" i="19"/>
  <c r="X126" i="19"/>
  <c r="W126" i="19"/>
  <c r="V126" i="19"/>
  <c r="U126" i="19"/>
  <c r="T126" i="19"/>
  <c r="S126" i="19"/>
  <c r="R126" i="19"/>
  <c r="Q126" i="19"/>
  <c r="P126" i="19"/>
  <c r="O126" i="19"/>
  <c r="N126" i="19"/>
  <c r="M126" i="19"/>
  <c r="L126" i="19"/>
  <c r="K126" i="19"/>
  <c r="J126" i="19"/>
  <c r="I126" i="19"/>
  <c r="H126" i="19"/>
  <c r="G126" i="19"/>
  <c r="F126" i="19"/>
  <c r="E126" i="19"/>
  <c r="D126" i="19"/>
  <c r="C126" i="19"/>
  <c r="BC125" i="19"/>
  <c r="BB125" i="19"/>
  <c r="BA125" i="19"/>
  <c r="AZ125" i="19"/>
  <c r="AY125" i="19"/>
  <c r="AX125" i="19"/>
  <c r="AW125" i="19"/>
  <c r="AV125" i="19"/>
  <c r="AU125" i="19"/>
  <c r="AT125" i="19"/>
  <c r="AS125" i="19"/>
  <c r="AR125" i="19"/>
  <c r="AQ125" i="19"/>
  <c r="AP125" i="19"/>
  <c r="AO125" i="19"/>
  <c r="AN125" i="19"/>
  <c r="AM125" i="19"/>
  <c r="AL125" i="19"/>
  <c r="AK125" i="19"/>
  <c r="AJ125" i="19"/>
  <c r="AI125" i="19"/>
  <c r="AH125" i="19"/>
  <c r="AG125" i="19"/>
  <c r="AF125" i="19"/>
  <c r="AE125" i="19"/>
  <c r="AD125" i="19"/>
  <c r="AC125" i="19"/>
  <c r="AB125" i="19"/>
  <c r="AA125" i="19"/>
  <c r="Z125" i="19"/>
  <c r="Y125" i="19"/>
  <c r="X125" i="19"/>
  <c r="W125" i="19"/>
  <c r="V125" i="19"/>
  <c r="U125" i="19"/>
  <c r="T125" i="19"/>
  <c r="S125" i="19"/>
  <c r="R125" i="19"/>
  <c r="Q125" i="19"/>
  <c r="P125" i="19"/>
  <c r="O125" i="19"/>
  <c r="N125" i="19"/>
  <c r="M125" i="19"/>
  <c r="L125" i="19"/>
  <c r="K125" i="19"/>
  <c r="J125" i="19"/>
  <c r="I125" i="19"/>
  <c r="H125" i="19"/>
  <c r="G125" i="19"/>
  <c r="F125" i="19"/>
  <c r="E125" i="19"/>
  <c r="D125" i="19"/>
  <c r="C125" i="19"/>
  <c r="BC146" i="18"/>
  <c r="BB146" i="18"/>
  <c r="BA146" i="18"/>
  <c r="AZ146" i="18"/>
  <c r="AY146" i="18"/>
  <c r="AX146" i="18"/>
  <c r="AW146" i="18"/>
  <c r="AV146" i="18"/>
  <c r="AU146" i="18"/>
  <c r="AT146" i="18"/>
  <c r="AS146" i="18"/>
  <c r="AR146" i="18"/>
  <c r="AQ146" i="18"/>
  <c r="AP146" i="18"/>
  <c r="AO146" i="18"/>
  <c r="AN146" i="18"/>
  <c r="AM146" i="18"/>
  <c r="AL146" i="18"/>
  <c r="AK146" i="18"/>
  <c r="AJ146" i="18"/>
  <c r="AI146" i="18"/>
  <c r="AH146" i="18"/>
  <c r="AG146" i="18"/>
  <c r="AF146" i="18"/>
  <c r="AE146" i="18"/>
  <c r="AD146" i="18"/>
  <c r="AC146" i="18"/>
  <c r="AB146" i="18"/>
  <c r="AA146" i="18"/>
  <c r="Z146" i="18"/>
  <c r="Y146" i="18"/>
  <c r="X146" i="18"/>
  <c r="W146" i="18"/>
  <c r="V146" i="18"/>
  <c r="U146" i="18"/>
  <c r="T146" i="18"/>
  <c r="S146" i="18"/>
  <c r="R146" i="18"/>
  <c r="Q146" i="18"/>
  <c r="P146" i="18"/>
  <c r="O146" i="18"/>
  <c r="N146" i="18"/>
  <c r="M146" i="18"/>
  <c r="L146" i="18"/>
  <c r="K146" i="18"/>
  <c r="J146" i="18"/>
  <c r="I146" i="18"/>
  <c r="H146" i="18"/>
  <c r="G146" i="18"/>
  <c r="F146" i="18"/>
  <c r="E146" i="18"/>
  <c r="D146" i="18"/>
  <c r="C146" i="18"/>
  <c r="BC145" i="18"/>
  <c r="BB145" i="18"/>
  <c r="BA145" i="18"/>
  <c r="AZ145" i="18"/>
  <c r="AY145" i="18"/>
  <c r="AX145" i="18"/>
  <c r="AW145" i="18"/>
  <c r="AV145" i="18"/>
  <c r="AU145" i="18"/>
  <c r="AT145" i="18"/>
  <c r="AS145" i="18"/>
  <c r="AR145" i="18"/>
  <c r="AQ145" i="18"/>
  <c r="AP145" i="18"/>
  <c r="AO145" i="18"/>
  <c r="AN145" i="18"/>
  <c r="AM145" i="18"/>
  <c r="AL145" i="18"/>
  <c r="AK145" i="18"/>
  <c r="AJ145" i="18"/>
  <c r="AI145" i="18"/>
  <c r="AH145" i="18"/>
  <c r="AG145" i="18"/>
  <c r="AF145" i="18"/>
  <c r="AE145" i="18"/>
  <c r="AD145" i="18"/>
  <c r="AC145" i="18"/>
  <c r="AB145" i="18"/>
  <c r="AA145" i="18"/>
  <c r="Z145" i="18"/>
  <c r="Y145" i="18"/>
  <c r="X145" i="18"/>
  <c r="W145" i="18"/>
  <c r="V145" i="18"/>
  <c r="U145" i="18"/>
  <c r="T145" i="18"/>
  <c r="S145" i="18"/>
  <c r="R145" i="18"/>
  <c r="Q145" i="18"/>
  <c r="P145" i="18"/>
  <c r="O145" i="18"/>
  <c r="N145" i="18"/>
  <c r="M145" i="18"/>
  <c r="L145" i="18"/>
  <c r="K145" i="18"/>
  <c r="J145" i="18"/>
  <c r="I145" i="18"/>
  <c r="H145" i="18"/>
  <c r="G145" i="18"/>
  <c r="F145" i="18"/>
  <c r="E145" i="18"/>
  <c r="D145" i="18"/>
  <c r="C145" i="18"/>
  <c r="BC144" i="18"/>
  <c r="BB144" i="18"/>
  <c r="BA144" i="18"/>
  <c r="AZ144" i="18"/>
  <c r="AY144" i="18"/>
  <c r="AX144" i="18"/>
  <c r="AW144" i="18"/>
  <c r="AV144" i="18"/>
  <c r="AU144" i="18"/>
  <c r="AT144" i="18"/>
  <c r="AS144" i="18"/>
  <c r="AR144" i="18"/>
  <c r="AQ144" i="18"/>
  <c r="AP144" i="18"/>
  <c r="AO144" i="18"/>
  <c r="AN144" i="18"/>
  <c r="AM144" i="18"/>
  <c r="AL144" i="18"/>
  <c r="AK144" i="18"/>
  <c r="AJ144" i="18"/>
  <c r="AI144" i="18"/>
  <c r="AH144" i="18"/>
  <c r="AG144" i="18"/>
  <c r="AF144" i="18"/>
  <c r="AE144" i="18"/>
  <c r="AD144" i="18"/>
  <c r="AC144" i="18"/>
  <c r="AB144" i="18"/>
  <c r="AA144" i="18"/>
  <c r="Z144" i="18"/>
  <c r="Y144" i="18"/>
  <c r="X144" i="18"/>
  <c r="W144" i="18"/>
  <c r="V144" i="18"/>
  <c r="U144" i="18"/>
  <c r="T144" i="18"/>
  <c r="S144" i="18"/>
  <c r="R144" i="18"/>
  <c r="Q144" i="18"/>
  <c r="P144" i="18"/>
  <c r="O144" i="18"/>
  <c r="N144" i="18"/>
  <c r="M144" i="18"/>
  <c r="L144" i="18"/>
  <c r="K144" i="18"/>
  <c r="J144" i="18"/>
  <c r="I144" i="18"/>
  <c r="H144" i="18"/>
  <c r="G144" i="18"/>
  <c r="F144" i="18"/>
  <c r="E144" i="18"/>
  <c r="D144" i="18"/>
  <c r="C144" i="18"/>
  <c r="BC143" i="18"/>
  <c r="BB143" i="18"/>
  <c r="BA143" i="18"/>
  <c r="AZ143" i="18"/>
  <c r="AY143" i="18"/>
  <c r="AX143" i="18"/>
  <c r="AW143" i="18"/>
  <c r="AV143" i="18"/>
  <c r="AU143" i="18"/>
  <c r="AT143" i="18"/>
  <c r="AS143" i="18"/>
  <c r="AR143" i="18"/>
  <c r="AQ143" i="18"/>
  <c r="AP143" i="18"/>
  <c r="AO143" i="18"/>
  <c r="AN143" i="18"/>
  <c r="AM143" i="18"/>
  <c r="AL143" i="18"/>
  <c r="AK143" i="18"/>
  <c r="AJ143" i="18"/>
  <c r="AI143" i="18"/>
  <c r="AH143" i="18"/>
  <c r="AG143" i="18"/>
  <c r="AF143" i="18"/>
  <c r="AE143" i="18"/>
  <c r="AD143" i="18"/>
  <c r="AC143" i="18"/>
  <c r="AB143" i="18"/>
  <c r="AA143" i="18"/>
  <c r="Z143" i="18"/>
  <c r="Y143" i="18"/>
  <c r="X143" i="18"/>
  <c r="W143" i="18"/>
  <c r="V143" i="18"/>
  <c r="U143" i="18"/>
  <c r="T143" i="18"/>
  <c r="S143" i="18"/>
  <c r="R143" i="18"/>
  <c r="Q143" i="18"/>
  <c r="P143" i="18"/>
  <c r="O143" i="18"/>
  <c r="N143" i="18"/>
  <c r="M143" i="18"/>
  <c r="L143" i="18"/>
  <c r="K143" i="18"/>
  <c r="J143" i="18"/>
  <c r="I143" i="18"/>
  <c r="H143" i="18"/>
  <c r="G143" i="18"/>
  <c r="F143" i="18"/>
  <c r="E143" i="18"/>
  <c r="D143" i="18"/>
  <c r="C143" i="18"/>
  <c r="BC142" i="18"/>
  <c r="BB142" i="18"/>
  <c r="BA142" i="18"/>
  <c r="AZ142" i="18"/>
  <c r="AY142" i="18"/>
  <c r="AX142" i="18"/>
  <c r="AW142" i="18"/>
  <c r="AV142" i="18"/>
  <c r="AU142" i="18"/>
  <c r="AT142" i="18"/>
  <c r="AS142" i="18"/>
  <c r="AR142" i="18"/>
  <c r="AQ142" i="18"/>
  <c r="AP142" i="18"/>
  <c r="AO142" i="18"/>
  <c r="AN142" i="18"/>
  <c r="AM142" i="18"/>
  <c r="AL142" i="18"/>
  <c r="AK142" i="18"/>
  <c r="AJ142" i="18"/>
  <c r="AI142" i="18"/>
  <c r="AH142" i="18"/>
  <c r="AG142" i="18"/>
  <c r="AF142" i="18"/>
  <c r="AE142" i="18"/>
  <c r="AD142" i="18"/>
  <c r="AC142" i="18"/>
  <c r="AB142" i="18"/>
  <c r="AA142" i="18"/>
  <c r="Z142" i="18"/>
  <c r="Y142" i="18"/>
  <c r="X142" i="18"/>
  <c r="W142" i="18"/>
  <c r="V142" i="18"/>
  <c r="U142" i="18"/>
  <c r="T142" i="18"/>
  <c r="S142" i="18"/>
  <c r="R142" i="18"/>
  <c r="Q142" i="18"/>
  <c r="P142" i="18"/>
  <c r="O142" i="18"/>
  <c r="N142" i="18"/>
  <c r="M142" i="18"/>
  <c r="L142" i="18"/>
  <c r="K142" i="18"/>
  <c r="J142" i="18"/>
  <c r="I142" i="18"/>
  <c r="H142" i="18"/>
  <c r="G142" i="18"/>
  <c r="F142" i="18"/>
  <c r="E142" i="18"/>
  <c r="D142" i="18"/>
  <c r="C142" i="18"/>
  <c r="BC141" i="18"/>
  <c r="BB141" i="18"/>
  <c r="BA141" i="18"/>
  <c r="AZ141" i="18"/>
  <c r="AY141" i="18"/>
  <c r="AX141" i="18"/>
  <c r="AW141" i="18"/>
  <c r="AV141" i="18"/>
  <c r="AU141" i="18"/>
  <c r="AT141" i="18"/>
  <c r="AS141" i="18"/>
  <c r="AR141" i="18"/>
  <c r="AQ141" i="18"/>
  <c r="AP141" i="18"/>
  <c r="AO141" i="18"/>
  <c r="AN141" i="18"/>
  <c r="AM141" i="18"/>
  <c r="AL141" i="18"/>
  <c r="AK141" i="18"/>
  <c r="AJ141" i="18"/>
  <c r="AI141" i="18"/>
  <c r="AH141" i="18"/>
  <c r="AG141" i="18"/>
  <c r="AF141" i="18"/>
  <c r="AE141" i="18"/>
  <c r="AD141" i="18"/>
  <c r="AC141" i="18"/>
  <c r="AB141" i="18"/>
  <c r="AA141" i="18"/>
  <c r="Z141" i="18"/>
  <c r="Y141" i="18"/>
  <c r="X141" i="18"/>
  <c r="W141" i="18"/>
  <c r="V141" i="18"/>
  <c r="U141" i="18"/>
  <c r="T141" i="18"/>
  <c r="S141" i="18"/>
  <c r="R141" i="18"/>
  <c r="Q141" i="18"/>
  <c r="P141" i="18"/>
  <c r="O141" i="18"/>
  <c r="N141" i="18"/>
  <c r="M141" i="18"/>
  <c r="L141" i="18"/>
  <c r="K141" i="18"/>
  <c r="J141" i="18"/>
  <c r="I141" i="18"/>
  <c r="H141" i="18"/>
  <c r="G141" i="18"/>
  <c r="F141" i="18"/>
  <c r="E141" i="18"/>
  <c r="D141" i="18"/>
  <c r="C141" i="18"/>
  <c r="BC140" i="18"/>
  <c r="BB140" i="18"/>
  <c r="BA140" i="18"/>
  <c r="AZ140" i="18"/>
  <c r="AY140" i="18"/>
  <c r="AX140" i="18"/>
  <c r="AW140" i="18"/>
  <c r="AV140" i="18"/>
  <c r="AU140" i="18"/>
  <c r="AT140" i="18"/>
  <c r="AS140" i="18"/>
  <c r="AR140" i="18"/>
  <c r="AQ140" i="18"/>
  <c r="AP140" i="18"/>
  <c r="AO140" i="18"/>
  <c r="AN140" i="18"/>
  <c r="AM140" i="18"/>
  <c r="AL140" i="18"/>
  <c r="AK140" i="18"/>
  <c r="AJ140" i="18"/>
  <c r="AI140" i="18"/>
  <c r="AH140" i="18"/>
  <c r="AG140" i="18"/>
  <c r="AF140" i="18"/>
  <c r="AE140" i="18"/>
  <c r="AD140" i="18"/>
  <c r="AC140" i="18"/>
  <c r="AB140" i="18"/>
  <c r="AA140" i="18"/>
  <c r="Z140" i="18"/>
  <c r="Y140" i="18"/>
  <c r="X140" i="18"/>
  <c r="W140" i="18"/>
  <c r="V140" i="18"/>
  <c r="U140" i="18"/>
  <c r="T140" i="18"/>
  <c r="S140" i="18"/>
  <c r="R140" i="18"/>
  <c r="Q140" i="18"/>
  <c r="P140" i="18"/>
  <c r="O140" i="18"/>
  <c r="N140" i="18"/>
  <c r="M140" i="18"/>
  <c r="L140" i="18"/>
  <c r="K140" i="18"/>
  <c r="J140" i="18"/>
  <c r="I140" i="18"/>
  <c r="H140" i="18"/>
  <c r="G140" i="18"/>
  <c r="F140" i="18"/>
  <c r="E140" i="18"/>
  <c r="D140" i="18"/>
  <c r="C140" i="18"/>
  <c r="BC139" i="18"/>
  <c r="BB139" i="18"/>
  <c r="BA139" i="18"/>
  <c r="AZ139" i="18"/>
  <c r="AY139" i="18"/>
  <c r="AX139" i="18"/>
  <c r="AW139" i="18"/>
  <c r="AV139" i="18"/>
  <c r="AU139" i="18"/>
  <c r="AT139" i="18"/>
  <c r="AS139" i="18"/>
  <c r="AR139" i="18"/>
  <c r="AQ139" i="18"/>
  <c r="AP139" i="18"/>
  <c r="AO139" i="18"/>
  <c r="AN139" i="18"/>
  <c r="AM139" i="18"/>
  <c r="AL139" i="18"/>
  <c r="AK139" i="18"/>
  <c r="AJ139" i="18"/>
  <c r="AI139" i="18"/>
  <c r="AH139" i="18"/>
  <c r="AG139" i="18"/>
  <c r="AF139" i="18"/>
  <c r="AE139" i="18"/>
  <c r="AD139" i="18"/>
  <c r="AC139" i="18"/>
  <c r="AB139" i="18"/>
  <c r="AA139" i="18"/>
  <c r="Z139" i="18"/>
  <c r="Y139" i="18"/>
  <c r="X139" i="18"/>
  <c r="W139" i="18"/>
  <c r="V139" i="18"/>
  <c r="U139" i="18"/>
  <c r="T139" i="18"/>
  <c r="S139" i="18"/>
  <c r="R139" i="18"/>
  <c r="Q139" i="18"/>
  <c r="P139" i="18"/>
  <c r="O139" i="18"/>
  <c r="N139" i="18"/>
  <c r="M139" i="18"/>
  <c r="L139" i="18"/>
  <c r="K139" i="18"/>
  <c r="J139" i="18"/>
  <c r="I139" i="18"/>
  <c r="H139" i="18"/>
  <c r="G139" i="18"/>
  <c r="F139" i="18"/>
  <c r="E139" i="18"/>
  <c r="D139" i="18"/>
  <c r="C139" i="18"/>
  <c r="BC138" i="18"/>
  <c r="BB138" i="18"/>
  <c r="BA138" i="18"/>
  <c r="AZ138" i="18"/>
  <c r="AY138" i="18"/>
  <c r="AX138" i="18"/>
  <c r="AW138" i="18"/>
  <c r="AV138" i="18"/>
  <c r="AU138" i="18"/>
  <c r="AT138" i="18"/>
  <c r="AS138" i="18"/>
  <c r="AR138" i="18"/>
  <c r="AQ138" i="18"/>
  <c r="AP138" i="18"/>
  <c r="AO138" i="18"/>
  <c r="AN138" i="18"/>
  <c r="AM138" i="18"/>
  <c r="AL138" i="18"/>
  <c r="AK138" i="18"/>
  <c r="AJ138" i="18"/>
  <c r="AI138" i="18"/>
  <c r="AH138" i="18"/>
  <c r="AG138" i="18"/>
  <c r="AF138" i="18"/>
  <c r="AE138" i="18"/>
  <c r="AD138" i="18"/>
  <c r="AC138" i="18"/>
  <c r="AB138" i="18"/>
  <c r="AA138" i="18"/>
  <c r="Z138" i="18"/>
  <c r="Y138" i="18"/>
  <c r="X138" i="18"/>
  <c r="W138" i="18"/>
  <c r="V138" i="18"/>
  <c r="U138" i="18"/>
  <c r="T138" i="18"/>
  <c r="S138" i="18"/>
  <c r="R138" i="18"/>
  <c r="Q138" i="18"/>
  <c r="P138" i="18"/>
  <c r="O138" i="18"/>
  <c r="N138" i="18"/>
  <c r="M138" i="18"/>
  <c r="L138" i="18"/>
  <c r="K138" i="18"/>
  <c r="J138" i="18"/>
  <c r="I138" i="18"/>
  <c r="H138" i="18"/>
  <c r="G138" i="18"/>
  <c r="F138" i="18"/>
  <c r="E138" i="18"/>
  <c r="D138" i="18"/>
  <c r="C138" i="18"/>
  <c r="BC137" i="18"/>
  <c r="BB137" i="18"/>
  <c r="BA137" i="18"/>
  <c r="AZ137" i="18"/>
  <c r="AY137" i="18"/>
  <c r="AX137" i="18"/>
  <c r="AW137" i="18"/>
  <c r="AV137" i="18"/>
  <c r="AU137" i="18"/>
  <c r="AT137" i="18"/>
  <c r="AS137" i="18"/>
  <c r="AR137" i="18"/>
  <c r="AQ137" i="18"/>
  <c r="AP137" i="18"/>
  <c r="AO137" i="18"/>
  <c r="AN137" i="18"/>
  <c r="AM137" i="18"/>
  <c r="AL137" i="18"/>
  <c r="AK137" i="18"/>
  <c r="AJ137" i="18"/>
  <c r="AI137" i="18"/>
  <c r="AH137" i="18"/>
  <c r="AG137" i="18"/>
  <c r="AF137" i="18"/>
  <c r="AE137" i="18"/>
  <c r="AD137" i="18"/>
  <c r="AC137" i="18"/>
  <c r="AB137" i="18"/>
  <c r="AA137" i="18"/>
  <c r="Z137" i="18"/>
  <c r="Y137" i="18"/>
  <c r="X137" i="18"/>
  <c r="W137" i="18"/>
  <c r="V137" i="18"/>
  <c r="U137" i="18"/>
  <c r="T137" i="18"/>
  <c r="S137" i="18"/>
  <c r="R137" i="18"/>
  <c r="Q137" i="18"/>
  <c r="P137" i="18"/>
  <c r="O137" i="18"/>
  <c r="N137" i="18"/>
  <c r="M137" i="18"/>
  <c r="L137" i="18"/>
  <c r="K137" i="18"/>
  <c r="J137" i="18"/>
  <c r="I137" i="18"/>
  <c r="H137" i="18"/>
  <c r="G137" i="18"/>
  <c r="F137" i="18"/>
  <c r="E137" i="18"/>
  <c r="D137" i="18"/>
  <c r="C137" i="18"/>
  <c r="BC136" i="18"/>
  <c r="BB136" i="18"/>
  <c r="BA136" i="18"/>
  <c r="AZ136" i="18"/>
  <c r="AY136" i="18"/>
  <c r="AX136" i="18"/>
  <c r="AW136" i="18"/>
  <c r="AV136" i="18"/>
  <c r="AU136" i="18"/>
  <c r="AT136" i="18"/>
  <c r="AS136" i="18"/>
  <c r="AR136" i="18"/>
  <c r="AQ136" i="18"/>
  <c r="AP136" i="18"/>
  <c r="AO136" i="18"/>
  <c r="AN136" i="18"/>
  <c r="AM136" i="18"/>
  <c r="AL136" i="18"/>
  <c r="AK136" i="18"/>
  <c r="AJ136" i="18"/>
  <c r="AI136" i="18"/>
  <c r="AH136" i="18"/>
  <c r="AG136" i="18"/>
  <c r="AF136" i="18"/>
  <c r="AE136" i="18"/>
  <c r="AD136" i="18"/>
  <c r="AC136" i="18"/>
  <c r="AB136" i="18"/>
  <c r="AA136" i="18"/>
  <c r="Z136" i="18"/>
  <c r="Y136" i="18"/>
  <c r="X136" i="18"/>
  <c r="W136" i="18"/>
  <c r="V136" i="18"/>
  <c r="U136" i="18"/>
  <c r="T136" i="18"/>
  <c r="S136" i="18"/>
  <c r="R136" i="18"/>
  <c r="Q136" i="18"/>
  <c r="P136" i="18"/>
  <c r="O136" i="18"/>
  <c r="N136" i="18"/>
  <c r="M136" i="18"/>
  <c r="L136" i="18"/>
  <c r="K136" i="18"/>
  <c r="J136" i="18"/>
  <c r="I136" i="18"/>
  <c r="H136" i="18"/>
  <c r="G136" i="18"/>
  <c r="F136" i="18"/>
  <c r="E136" i="18"/>
  <c r="D136" i="18"/>
  <c r="C136" i="18"/>
  <c r="BC135" i="18"/>
  <c r="BB135" i="18"/>
  <c r="BA135" i="18"/>
  <c r="AZ135" i="18"/>
  <c r="AY135" i="18"/>
  <c r="AX135" i="18"/>
  <c r="AW135" i="18"/>
  <c r="AV135" i="18"/>
  <c r="AU135" i="18"/>
  <c r="AT135" i="18"/>
  <c r="AS135" i="18"/>
  <c r="AR135" i="18"/>
  <c r="AQ135" i="18"/>
  <c r="AP135" i="18"/>
  <c r="AO135" i="18"/>
  <c r="AN135" i="18"/>
  <c r="AM135" i="18"/>
  <c r="AL135" i="18"/>
  <c r="AK135" i="18"/>
  <c r="AJ135" i="18"/>
  <c r="AI135" i="18"/>
  <c r="AH135" i="18"/>
  <c r="AG135" i="18"/>
  <c r="AF135" i="18"/>
  <c r="AE135" i="18"/>
  <c r="AD135" i="18"/>
  <c r="AC135" i="18"/>
  <c r="AB135" i="18"/>
  <c r="AA135" i="18"/>
  <c r="Z135" i="18"/>
  <c r="Y135" i="18"/>
  <c r="X135" i="18"/>
  <c r="W135" i="18"/>
  <c r="V135" i="18"/>
  <c r="U135" i="18"/>
  <c r="T135" i="18"/>
  <c r="S135" i="18"/>
  <c r="R135" i="18"/>
  <c r="Q135" i="18"/>
  <c r="P135" i="18"/>
  <c r="O135" i="18"/>
  <c r="N135" i="18"/>
  <c r="M135" i="18"/>
  <c r="L135" i="18"/>
  <c r="K135" i="18"/>
  <c r="J135" i="18"/>
  <c r="I135" i="18"/>
  <c r="H135" i="18"/>
  <c r="G135" i="18"/>
  <c r="F135" i="18"/>
  <c r="E135" i="18"/>
  <c r="D135" i="18"/>
  <c r="C135" i="18"/>
  <c r="BC134" i="18"/>
  <c r="BB134" i="18"/>
  <c r="BA134" i="18"/>
  <c r="AZ134" i="18"/>
  <c r="AY134" i="18"/>
  <c r="AX134" i="18"/>
  <c r="AW134" i="18"/>
  <c r="AV134" i="18"/>
  <c r="AU134" i="18"/>
  <c r="AT134" i="18"/>
  <c r="AS134" i="18"/>
  <c r="AR134" i="18"/>
  <c r="AQ134" i="18"/>
  <c r="AP134" i="18"/>
  <c r="AO134" i="18"/>
  <c r="AN134" i="18"/>
  <c r="AM134" i="18"/>
  <c r="AL134" i="18"/>
  <c r="AK134" i="18"/>
  <c r="AJ134" i="18"/>
  <c r="AI134" i="18"/>
  <c r="AH134" i="18"/>
  <c r="AG134" i="18"/>
  <c r="AF134" i="18"/>
  <c r="AE134" i="18"/>
  <c r="AD134" i="18"/>
  <c r="AC134" i="18"/>
  <c r="AB134" i="18"/>
  <c r="AA134" i="18"/>
  <c r="Z134" i="18"/>
  <c r="Y134" i="18"/>
  <c r="X134" i="18"/>
  <c r="W134" i="18"/>
  <c r="V134" i="18"/>
  <c r="U134" i="18"/>
  <c r="T134" i="18"/>
  <c r="S134" i="18"/>
  <c r="R134" i="18"/>
  <c r="Q134" i="18"/>
  <c r="P134" i="18"/>
  <c r="O134" i="18"/>
  <c r="N134" i="18"/>
  <c r="M134" i="18"/>
  <c r="L134" i="18"/>
  <c r="K134" i="18"/>
  <c r="J134" i="18"/>
  <c r="I134" i="18"/>
  <c r="H134" i="18"/>
  <c r="G134" i="18"/>
  <c r="F134" i="18"/>
  <c r="E134" i="18"/>
  <c r="D134" i="18"/>
  <c r="C134" i="18"/>
  <c r="BC133" i="18"/>
  <c r="BB133" i="18"/>
  <c r="BA133" i="18"/>
  <c r="AZ133" i="18"/>
  <c r="AY133" i="18"/>
  <c r="AX133" i="18"/>
  <c r="AW133" i="18"/>
  <c r="AV133" i="18"/>
  <c r="AU133" i="18"/>
  <c r="AT133" i="18"/>
  <c r="AS133" i="18"/>
  <c r="AR133" i="18"/>
  <c r="AQ133" i="18"/>
  <c r="AP133" i="18"/>
  <c r="AO133" i="18"/>
  <c r="AN133" i="18"/>
  <c r="AM133" i="18"/>
  <c r="AL133" i="18"/>
  <c r="AK133" i="18"/>
  <c r="AJ133" i="18"/>
  <c r="AI133" i="18"/>
  <c r="AH133" i="18"/>
  <c r="AG133" i="18"/>
  <c r="AF133" i="18"/>
  <c r="AE133" i="18"/>
  <c r="AD133" i="18"/>
  <c r="AC133" i="18"/>
  <c r="AB133" i="18"/>
  <c r="AA133" i="18"/>
  <c r="Z133" i="18"/>
  <c r="Y133" i="18"/>
  <c r="X133" i="18"/>
  <c r="W133" i="18"/>
  <c r="V133" i="18"/>
  <c r="U133" i="18"/>
  <c r="T133" i="18"/>
  <c r="S133" i="18"/>
  <c r="R133" i="18"/>
  <c r="Q133" i="18"/>
  <c r="P133" i="18"/>
  <c r="O133" i="18"/>
  <c r="N133" i="18"/>
  <c r="M133" i="18"/>
  <c r="L133" i="18"/>
  <c r="K133" i="18"/>
  <c r="J133" i="18"/>
  <c r="I133" i="18"/>
  <c r="H133" i="18"/>
  <c r="G133" i="18"/>
  <c r="F133" i="18"/>
  <c r="E133" i="18"/>
  <c r="D133" i="18"/>
  <c r="C133" i="18"/>
  <c r="BC132" i="18"/>
  <c r="BB132" i="18"/>
  <c r="BA132" i="18"/>
  <c r="AZ132" i="18"/>
  <c r="AY132" i="18"/>
  <c r="AX132" i="18"/>
  <c r="AW132" i="18"/>
  <c r="AV132" i="18"/>
  <c r="AU132" i="18"/>
  <c r="AT132" i="18"/>
  <c r="AS132" i="18"/>
  <c r="AR132" i="18"/>
  <c r="AQ132" i="18"/>
  <c r="AP132" i="18"/>
  <c r="AO132" i="18"/>
  <c r="AN132" i="18"/>
  <c r="AM132" i="18"/>
  <c r="AL132" i="18"/>
  <c r="AK132" i="18"/>
  <c r="AJ132" i="18"/>
  <c r="AI132" i="18"/>
  <c r="AH132" i="18"/>
  <c r="AG132" i="18"/>
  <c r="AF132" i="18"/>
  <c r="AE132" i="18"/>
  <c r="AD132" i="18"/>
  <c r="AC132" i="18"/>
  <c r="AB132" i="18"/>
  <c r="AA132" i="18"/>
  <c r="Z132" i="18"/>
  <c r="Y132" i="18"/>
  <c r="X132" i="18"/>
  <c r="W132" i="18"/>
  <c r="V132" i="18"/>
  <c r="U132" i="18"/>
  <c r="T132" i="18"/>
  <c r="S132" i="18"/>
  <c r="R132" i="18"/>
  <c r="Q132" i="18"/>
  <c r="P132" i="18"/>
  <c r="O132" i="18"/>
  <c r="N132" i="18"/>
  <c r="M132" i="18"/>
  <c r="L132" i="18"/>
  <c r="K132" i="18"/>
  <c r="J132" i="18"/>
  <c r="I132" i="18"/>
  <c r="H132" i="18"/>
  <c r="G132" i="18"/>
  <c r="F132" i="18"/>
  <c r="E132" i="18"/>
  <c r="D132" i="18"/>
  <c r="C132" i="18"/>
  <c r="BC131" i="18"/>
  <c r="BB131" i="18"/>
  <c r="BA131" i="18"/>
  <c r="AZ131" i="18"/>
  <c r="AY131" i="18"/>
  <c r="AX131" i="18"/>
  <c r="AW131" i="18"/>
  <c r="AV131" i="18"/>
  <c r="AU131" i="18"/>
  <c r="AT131" i="18"/>
  <c r="AS131" i="18"/>
  <c r="AR131" i="18"/>
  <c r="AQ131" i="18"/>
  <c r="AP131" i="18"/>
  <c r="AO131" i="18"/>
  <c r="AN131" i="18"/>
  <c r="AM131" i="18"/>
  <c r="AL131" i="18"/>
  <c r="AK131" i="18"/>
  <c r="AJ131" i="18"/>
  <c r="AI131" i="18"/>
  <c r="AH131" i="18"/>
  <c r="AG131" i="18"/>
  <c r="AF131" i="18"/>
  <c r="AE131" i="18"/>
  <c r="AD131" i="18"/>
  <c r="AC131" i="18"/>
  <c r="AB131" i="18"/>
  <c r="AA131" i="18"/>
  <c r="Z131" i="18"/>
  <c r="Y131" i="18"/>
  <c r="X131" i="18"/>
  <c r="W131" i="18"/>
  <c r="V131" i="18"/>
  <c r="U131" i="18"/>
  <c r="T131" i="18"/>
  <c r="S131" i="18"/>
  <c r="R131" i="18"/>
  <c r="Q131" i="18"/>
  <c r="P131" i="18"/>
  <c r="O131" i="18"/>
  <c r="N131" i="18"/>
  <c r="M131" i="18"/>
  <c r="L131" i="18"/>
  <c r="K131" i="18"/>
  <c r="J131" i="18"/>
  <c r="I131" i="18"/>
  <c r="H131" i="18"/>
  <c r="G131" i="18"/>
  <c r="F131" i="18"/>
  <c r="E131" i="18"/>
  <c r="D131" i="18"/>
  <c r="C131" i="18"/>
  <c r="BC130" i="18"/>
  <c r="BB130" i="18"/>
  <c r="BA130" i="18"/>
  <c r="AZ130" i="18"/>
  <c r="AY130" i="18"/>
  <c r="AX130" i="18"/>
  <c r="AW130" i="18"/>
  <c r="AV130" i="18"/>
  <c r="AU130" i="18"/>
  <c r="AT130" i="18"/>
  <c r="AS130" i="18"/>
  <c r="AR130" i="18"/>
  <c r="AQ130" i="18"/>
  <c r="AP130" i="18"/>
  <c r="AO130" i="18"/>
  <c r="AN130" i="18"/>
  <c r="AM130" i="18"/>
  <c r="AL130" i="18"/>
  <c r="AK130" i="18"/>
  <c r="AJ130" i="18"/>
  <c r="AI130" i="18"/>
  <c r="AH130" i="18"/>
  <c r="AG130" i="18"/>
  <c r="AF130" i="18"/>
  <c r="AE130" i="18"/>
  <c r="AD130" i="18"/>
  <c r="AC130" i="18"/>
  <c r="AB130" i="18"/>
  <c r="AA130" i="18"/>
  <c r="Z130" i="18"/>
  <c r="Y130" i="18"/>
  <c r="X130" i="18"/>
  <c r="W130" i="18"/>
  <c r="V130" i="18"/>
  <c r="U130" i="18"/>
  <c r="T130" i="18"/>
  <c r="S130" i="18"/>
  <c r="R130" i="18"/>
  <c r="Q130" i="18"/>
  <c r="P130" i="18"/>
  <c r="O130" i="18"/>
  <c r="N130" i="18"/>
  <c r="M130" i="18"/>
  <c r="L130" i="18"/>
  <c r="K130" i="18"/>
  <c r="J130" i="18"/>
  <c r="I130" i="18"/>
  <c r="H130" i="18"/>
  <c r="G130" i="18"/>
  <c r="F130" i="18"/>
  <c r="E130" i="18"/>
  <c r="D130" i="18"/>
  <c r="C130" i="18"/>
  <c r="BC129" i="18"/>
  <c r="BB129" i="18"/>
  <c r="BA129" i="18"/>
  <c r="AZ129" i="18"/>
  <c r="AY129" i="18"/>
  <c r="AX129" i="18"/>
  <c r="AW129" i="18"/>
  <c r="AV129" i="18"/>
  <c r="AU129" i="18"/>
  <c r="AT129" i="18"/>
  <c r="AS129" i="18"/>
  <c r="AR129" i="18"/>
  <c r="AQ129" i="18"/>
  <c r="AP129" i="18"/>
  <c r="AO129" i="18"/>
  <c r="AN129" i="18"/>
  <c r="AM129" i="18"/>
  <c r="AL129" i="18"/>
  <c r="AK129" i="18"/>
  <c r="AJ129" i="18"/>
  <c r="AI129" i="18"/>
  <c r="AH129" i="18"/>
  <c r="AG129" i="18"/>
  <c r="AF129" i="18"/>
  <c r="AE129" i="18"/>
  <c r="AD129" i="18"/>
  <c r="AC129" i="18"/>
  <c r="AB129" i="18"/>
  <c r="AA129" i="18"/>
  <c r="Z129" i="18"/>
  <c r="Y129" i="18"/>
  <c r="X129" i="18"/>
  <c r="W129" i="18"/>
  <c r="V129" i="18"/>
  <c r="U129" i="18"/>
  <c r="T129" i="18"/>
  <c r="S129" i="18"/>
  <c r="R129" i="18"/>
  <c r="Q129" i="18"/>
  <c r="P129" i="18"/>
  <c r="O129" i="18"/>
  <c r="N129" i="18"/>
  <c r="M129" i="18"/>
  <c r="L129" i="18"/>
  <c r="K129" i="18"/>
  <c r="J129" i="18"/>
  <c r="I129" i="18"/>
  <c r="H129" i="18"/>
  <c r="G129" i="18"/>
  <c r="F129" i="18"/>
  <c r="E129" i="18"/>
  <c r="D129" i="18"/>
  <c r="C129" i="18"/>
  <c r="BC128" i="18"/>
  <c r="BB128" i="18"/>
  <c r="BA128" i="18"/>
  <c r="AZ128" i="18"/>
  <c r="AY128" i="18"/>
  <c r="AX128" i="18"/>
  <c r="AW128" i="18"/>
  <c r="AV128" i="18"/>
  <c r="AU128" i="18"/>
  <c r="AT128" i="18"/>
  <c r="AS128" i="18"/>
  <c r="AR128" i="18"/>
  <c r="AQ128" i="18"/>
  <c r="AP128" i="18"/>
  <c r="AO128" i="18"/>
  <c r="AN128" i="18"/>
  <c r="AM128" i="18"/>
  <c r="AL128" i="18"/>
  <c r="AK128" i="18"/>
  <c r="AJ128" i="18"/>
  <c r="AI128" i="18"/>
  <c r="AH128" i="18"/>
  <c r="AG128" i="18"/>
  <c r="AF128" i="18"/>
  <c r="AE128" i="18"/>
  <c r="AD128" i="18"/>
  <c r="AC128" i="18"/>
  <c r="AB128" i="18"/>
  <c r="AA128" i="18"/>
  <c r="Z128" i="18"/>
  <c r="Y128" i="18"/>
  <c r="X128" i="18"/>
  <c r="W128" i="18"/>
  <c r="V128" i="18"/>
  <c r="U128" i="18"/>
  <c r="T128" i="18"/>
  <c r="S128" i="18"/>
  <c r="R128" i="18"/>
  <c r="Q128" i="18"/>
  <c r="P128" i="18"/>
  <c r="O128" i="18"/>
  <c r="N128" i="18"/>
  <c r="M128" i="18"/>
  <c r="L128" i="18"/>
  <c r="K128" i="18"/>
  <c r="J128" i="18"/>
  <c r="I128" i="18"/>
  <c r="H128" i="18"/>
  <c r="G128" i="18"/>
  <c r="F128" i="18"/>
  <c r="E128" i="18"/>
  <c r="D128" i="18"/>
  <c r="C128" i="18"/>
  <c r="BC127" i="18"/>
  <c r="BB127" i="18"/>
  <c r="BA127" i="18"/>
  <c r="AZ127" i="18"/>
  <c r="AY127" i="18"/>
  <c r="AX127" i="18"/>
  <c r="AW127" i="18"/>
  <c r="AV127" i="18"/>
  <c r="AU127" i="18"/>
  <c r="AT127" i="18"/>
  <c r="AS127" i="18"/>
  <c r="AR127" i="18"/>
  <c r="AQ127" i="18"/>
  <c r="AP127" i="18"/>
  <c r="AO127" i="18"/>
  <c r="AN127" i="18"/>
  <c r="AM127" i="18"/>
  <c r="AL127" i="18"/>
  <c r="AK127" i="18"/>
  <c r="AJ127" i="18"/>
  <c r="AI127" i="18"/>
  <c r="AH127" i="18"/>
  <c r="AG127" i="18"/>
  <c r="AF127" i="18"/>
  <c r="AE127" i="18"/>
  <c r="AD127" i="18"/>
  <c r="AC127" i="18"/>
  <c r="AB127" i="18"/>
  <c r="AA127" i="18"/>
  <c r="Z127" i="18"/>
  <c r="Y127" i="18"/>
  <c r="X127" i="18"/>
  <c r="W127" i="18"/>
  <c r="V127" i="18"/>
  <c r="U127" i="18"/>
  <c r="T127" i="18"/>
  <c r="S127" i="18"/>
  <c r="R127" i="18"/>
  <c r="Q127" i="18"/>
  <c r="P127" i="18"/>
  <c r="O127" i="18"/>
  <c r="N127" i="18"/>
  <c r="M127" i="18"/>
  <c r="L127" i="18"/>
  <c r="K127" i="18"/>
  <c r="J127" i="18"/>
  <c r="I127" i="18"/>
  <c r="H127" i="18"/>
  <c r="G127" i="18"/>
  <c r="F127" i="18"/>
  <c r="E127" i="18"/>
  <c r="D127" i="18"/>
  <c r="C127" i="18"/>
  <c r="BC126" i="18"/>
  <c r="BB126" i="18"/>
  <c r="BA126" i="18"/>
  <c r="AZ126" i="18"/>
  <c r="AY126" i="18"/>
  <c r="AX126" i="18"/>
  <c r="AW126" i="18"/>
  <c r="AV126" i="18"/>
  <c r="AU126" i="18"/>
  <c r="AT126" i="18"/>
  <c r="AS126" i="18"/>
  <c r="AR126" i="18"/>
  <c r="AQ126" i="18"/>
  <c r="AP126" i="18"/>
  <c r="AO126" i="18"/>
  <c r="AN126" i="18"/>
  <c r="AM126" i="18"/>
  <c r="AL126" i="18"/>
  <c r="AK126" i="18"/>
  <c r="AJ126" i="18"/>
  <c r="AI126" i="18"/>
  <c r="AH126" i="18"/>
  <c r="AG126" i="18"/>
  <c r="AF126" i="18"/>
  <c r="AE126" i="18"/>
  <c r="AD126" i="18"/>
  <c r="AC126" i="18"/>
  <c r="AB126" i="18"/>
  <c r="AA126" i="18"/>
  <c r="Z126" i="18"/>
  <c r="Y126" i="18"/>
  <c r="X126" i="18"/>
  <c r="W126" i="18"/>
  <c r="V126" i="18"/>
  <c r="U126" i="18"/>
  <c r="T126" i="18"/>
  <c r="S126" i="18"/>
  <c r="R126" i="18"/>
  <c r="Q126" i="18"/>
  <c r="P126" i="18"/>
  <c r="O126" i="18"/>
  <c r="N126" i="18"/>
  <c r="M126" i="18"/>
  <c r="L126" i="18"/>
  <c r="K126" i="18"/>
  <c r="J126" i="18"/>
  <c r="I126" i="18"/>
  <c r="H126" i="18"/>
  <c r="G126" i="18"/>
  <c r="F126" i="18"/>
  <c r="E126" i="18"/>
  <c r="D126" i="18"/>
  <c r="C126" i="18"/>
  <c r="BC125" i="18"/>
  <c r="BB125" i="18"/>
  <c r="BA125" i="18"/>
  <c r="AZ125" i="18"/>
  <c r="AY125" i="18"/>
  <c r="AX125" i="18"/>
  <c r="AW125" i="18"/>
  <c r="AV125" i="18"/>
  <c r="AU125" i="18"/>
  <c r="AT125" i="18"/>
  <c r="AS125" i="18"/>
  <c r="AR125" i="18"/>
  <c r="AQ125" i="18"/>
  <c r="AP125" i="18"/>
  <c r="AO125" i="18"/>
  <c r="AN125" i="18"/>
  <c r="AM125" i="18"/>
  <c r="AL125" i="18"/>
  <c r="AK125" i="18"/>
  <c r="AJ125" i="18"/>
  <c r="AI125" i="18"/>
  <c r="AH125" i="18"/>
  <c r="AG125" i="18"/>
  <c r="AF125" i="18"/>
  <c r="AE125" i="18"/>
  <c r="AD125" i="18"/>
  <c r="AC125" i="18"/>
  <c r="AB125" i="18"/>
  <c r="AA125" i="18"/>
  <c r="Z125" i="18"/>
  <c r="Y125" i="18"/>
  <c r="X125" i="18"/>
  <c r="W125" i="18"/>
  <c r="V125" i="18"/>
  <c r="U125" i="18"/>
  <c r="T125" i="18"/>
  <c r="S125" i="18"/>
  <c r="R125" i="18"/>
  <c r="Q125" i="18"/>
  <c r="P125" i="18"/>
  <c r="O125" i="18"/>
  <c r="N125" i="18"/>
  <c r="M125" i="18"/>
  <c r="L125" i="18"/>
  <c r="K125" i="18"/>
  <c r="J125" i="18"/>
  <c r="I125" i="18"/>
  <c r="H125" i="18"/>
  <c r="G125" i="18"/>
  <c r="F125" i="18"/>
  <c r="E125" i="18"/>
  <c r="D125" i="18"/>
  <c r="C125" i="18"/>
  <c r="BC146" i="17"/>
  <c r="BB146" i="17"/>
  <c r="BA146" i="17"/>
  <c r="AZ146" i="17"/>
  <c r="AY146" i="17"/>
  <c r="AX146" i="17"/>
  <c r="AW146" i="17"/>
  <c r="AV146" i="17"/>
  <c r="AU146" i="17"/>
  <c r="AT146" i="17"/>
  <c r="AS146" i="17"/>
  <c r="AR146" i="17"/>
  <c r="AQ146" i="17"/>
  <c r="AP146" i="17"/>
  <c r="AO146" i="17"/>
  <c r="AN146" i="17"/>
  <c r="AM146" i="17"/>
  <c r="AL146" i="17"/>
  <c r="AK146" i="17"/>
  <c r="AJ146" i="17"/>
  <c r="AI146" i="17"/>
  <c r="AH146" i="17"/>
  <c r="AG146" i="17"/>
  <c r="AF146" i="17"/>
  <c r="AE146" i="17"/>
  <c r="AD146" i="17"/>
  <c r="AC146" i="17"/>
  <c r="AB146" i="17"/>
  <c r="AA146" i="17"/>
  <c r="Z146" i="17"/>
  <c r="Y146" i="17"/>
  <c r="X146" i="17"/>
  <c r="W146" i="17"/>
  <c r="V146" i="17"/>
  <c r="U146" i="17"/>
  <c r="T146" i="17"/>
  <c r="S146" i="17"/>
  <c r="R146" i="17"/>
  <c r="Q146" i="17"/>
  <c r="P146" i="17"/>
  <c r="O146" i="17"/>
  <c r="N146" i="17"/>
  <c r="M146" i="17"/>
  <c r="L146" i="17"/>
  <c r="K146" i="17"/>
  <c r="J146" i="17"/>
  <c r="I146" i="17"/>
  <c r="H146" i="17"/>
  <c r="G146" i="17"/>
  <c r="F146" i="17"/>
  <c r="E146" i="17"/>
  <c r="D146" i="17"/>
  <c r="C146" i="17"/>
  <c r="BC145" i="17"/>
  <c r="BB145" i="17"/>
  <c r="BA145" i="17"/>
  <c r="AZ145" i="17"/>
  <c r="AY145" i="17"/>
  <c r="AX145" i="17"/>
  <c r="AW145" i="17"/>
  <c r="AV145" i="17"/>
  <c r="AU145" i="17"/>
  <c r="AT145" i="17"/>
  <c r="AS145" i="17"/>
  <c r="AR145" i="17"/>
  <c r="AQ145" i="17"/>
  <c r="AP145" i="17"/>
  <c r="AO145" i="17"/>
  <c r="AN145" i="17"/>
  <c r="AM145" i="17"/>
  <c r="AL145" i="17"/>
  <c r="AK145" i="17"/>
  <c r="AJ145" i="17"/>
  <c r="AI145" i="17"/>
  <c r="AH145" i="17"/>
  <c r="AG145" i="17"/>
  <c r="AF145" i="17"/>
  <c r="AE145" i="17"/>
  <c r="AD145" i="17"/>
  <c r="AC145" i="17"/>
  <c r="AB145" i="17"/>
  <c r="AA145" i="17"/>
  <c r="Z145" i="17"/>
  <c r="Y145" i="17"/>
  <c r="X145" i="17"/>
  <c r="W145" i="17"/>
  <c r="V145" i="17"/>
  <c r="U145" i="17"/>
  <c r="T145" i="17"/>
  <c r="S145" i="17"/>
  <c r="R145" i="17"/>
  <c r="Q145" i="17"/>
  <c r="P145" i="17"/>
  <c r="O145" i="17"/>
  <c r="N145" i="17"/>
  <c r="M145" i="17"/>
  <c r="L145" i="17"/>
  <c r="K145" i="17"/>
  <c r="J145" i="17"/>
  <c r="I145" i="17"/>
  <c r="H145" i="17"/>
  <c r="G145" i="17"/>
  <c r="F145" i="17"/>
  <c r="E145" i="17"/>
  <c r="D145" i="17"/>
  <c r="C145" i="17"/>
  <c r="BC144" i="17"/>
  <c r="BB144" i="17"/>
  <c r="BA144" i="17"/>
  <c r="AZ144" i="17"/>
  <c r="AY144" i="17"/>
  <c r="AX144" i="17"/>
  <c r="AW144" i="17"/>
  <c r="AV144" i="17"/>
  <c r="AU144" i="17"/>
  <c r="AT144" i="17"/>
  <c r="AS144" i="17"/>
  <c r="AR144" i="17"/>
  <c r="AQ144" i="17"/>
  <c r="AP144" i="17"/>
  <c r="AO144" i="17"/>
  <c r="AN144" i="17"/>
  <c r="AM144" i="17"/>
  <c r="AL144" i="17"/>
  <c r="AK144" i="17"/>
  <c r="AJ144" i="17"/>
  <c r="AI144" i="17"/>
  <c r="AH144" i="17"/>
  <c r="AG144" i="17"/>
  <c r="AF144" i="17"/>
  <c r="AE144" i="17"/>
  <c r="AD144" i="17"/>
  <c r="AC144" i="17"/>
  <c r="AB144" i="17"/>
  <c r="AA144" i="17"/>
  <c r="Z144" i="17"/>
  <c r="Y144" i="17"/>
  <c r="X144" i="17"/>
  <c r="W144" i="17"/>
  <c r="V144" i="17"/>
  <c r="U144" i="17"/>
  <c r="T144" i="17"/>
  <c r="S144" i="17"/>
  <c r="R144" i="17"/>
  <c r="Q144" i="17"/>
  <c r="P144" i="17"/>
  <c r="O144" i="17"/>
  <c r="N144" i="17"/>
  <c r="M144" i="17"/>
  <c r="L144" i="17"/>
  <c r="K144" i="17"/>
  <c r="J144" i="17"/>
  <c r="I144" i="17"/>
  <c r="H144" i="17"/>
  <c r="G144" i="17"/>
  <c r="F144" i="17"/>
  <c r="E144" i="17"/>
  <c r="D144" i="17"/>
  <c r="C144" i="17"/>
  <c r="BC143" i="17"/>
  <c r="BB143" i="17"/>
  <c r="BA143" i="17"/>
  <c r="AZ143" i="17"/>
  <c r="AY143" i="17"/>
  <c r="AX143" i="17"/>
  <c r="AW143" i="17"/>
  <c r="AV143" i="17"/>
  <c r="AU143" i="17"/>
  <c r="AT143" i="17"/>
  <c r="AS143" i="17"/>
  <c r="AR143" i="17"/>
  <c r="AQ143" i="17"/>
  <c r="AP143" i="17"/>
  <c r="AO143" i="17"/>
  <c r="AN143" i="17"/>
  <c r="AM143" i="17"/>
  <c r="AL143" i="17"/>
  <c r="AK143" i="17"/>
  <c r="AJ143" i="17"/>
  <c r="AI143" i="17"/>
  <c r="AH143" i="17"/>
  <c r="AG143" i="17"/>
  <c r="AF143" i="17"/>
  <c r="AE143" i="17"/>
  <c r="AD143" i="17"/>
  <c r="AC143" i="17"/>
  <c r="AB143" i="17"/>
  <c r="AA143" i="17"/>
  <c r="Z143" i="17"/>
  <c r="Y143" i="17"/>
  <c r="X143" i="17"/>
  <c r="W143" i="17"/>
  <c r="V143" i="17"/>
  <c r="U143" i="17"/>
  <c r="T143" i="17"/>
  <c r="S143" i="17"/>
  <c r="R143" i="17"/>
  <c r="Q143" i="17"/>
  <c r="P143" i="17"/>
  <c r="O143" i="17"/>
  <c r="N143" i="17"/>
  <c r="M143" i="17"/>
  <c r="L143" i="17"/>
  <c r="K143" i="17"/>
  <c r="J143" i="17"/>
  <c r="I143" i="17"/>
  <c r="H143" i="17"/>
  <c r="G143" i="17"/>
  <c r="F143" i="17"/>
  <c r="E143" i="17"/>
  <c r="D143" i="17"/>
  <c r="C143" i="17"/>
  <c r="BC142" i="17"/>
  <c r="BB142" i="17"/>
  <c r="BA142" i="17"/>
  <c r="AZ142" i="17"/>
  <c r="AY142" i="17"/>
  <c r="AX142" i="17"/>
  <c r="AW142" i="17"/>
  <c r="AV142" i="17"/>
  <c r="AU142" i="17"/>
  <c r="AT142" i="17"/>
  <c r="AS142" i="17"/>
  <c r="AR142" i="17"/>
  <c r="AQ142" i="17"/>
  <c r="AP142" i="17"/>
  <c r="AO142" i="17"/>
  <c r="AN142" i="17"/>
  <c r="AM142" i="17"/>
  <c r="AL142" i="17"/>
  <c r="AK142" i="17"/>
  <c r="AJ142" i="17"/>
  <c r="AI142" i="17"/>
  <c r="AH142" i="17"/>
  <c r="AG142" i="17"/>
  <c r="AF142" i="17"/>
  <c r="AE142" i="17"/>
  <c r="AD142" i="17"/>
  <c r="AC142" i="17"/>
  <c r="AB142" i="17"/>
  <c r="AA142" i="17"/>
  <c r="Z142" i="17"/>
  <c r="Y142" i="17"/>
  <c r="X142" i="17"/>
  <c r="W142" i="17"/>
  <c r="V142" i="17"/>
  <c r="U142" i="17"/>
  <c r="T142" i="17"/>
  <c r="S142" i="17"/>
  <c r="R142" i="17"/>
  <c r="Q142" i="17"/>
  <c r="P142" i="17"/>
  <c r="O142" i="17"/>
  <c r="N142" i="17"/>
  <c r="M142" i="17"/>
  <c r="L142" i="17"/>
  <c r="K142" i="17"/>
  <c r="J142" i="17"/>
  <c r="I142" i="17"/>
  <c r="H142" i="17"/>
  <c r="G142" i="17"/>
  <c r="F142" i="17"/>
  <c r="E142" i="17"/>
  <c r="D142" i="17"/>
  <c r="C142" i="17"/>
  <c r="BC141" i="17"/>
  <c r="BB141" i="17"/>
  <c r="BA141" i="17"/>
  <c r="AZ141" i="17"/>
  <c r="AY141" i="17"/>
  <c r="AX141" i="17"/>
  <c r="AW141" i="17"/>
  <c r="AV141" i="17"/>
  <c r="AU141" i="17"/>
  <c r="AT141" i="17"/>
  <c r="AS141" i="17"/>
  <c r="AR141" i="17"/>
  <c r="AQ141" i="17"/>
  <c r="AP141" i="17"/>
  <c r="AO141" i="17"/>
  <c r="AN141" i="17"/>
  <c r="AM141" i="17"/>
  <c r="AL141" i="17"/>
  <c r="AK141" i="17"/>
  <c r="AJ141" i="17"/>
  <c r="AI141" i="17"/>
  <c r="AH141" i="17"/>
  <c r="AG141" i="17"/>
  <c r="AF141" i="17"/>
  <c r="AE141" i="17"/>
  <c r="AD141" i="17"/>
  <c r="AC141" i="17"/>
  <c r="AB141" i="17"/>
  <c r="AA141" i="17"/>
  <c r="Z141" i="17"/>
  <c r="Y141" i="17"/>
  <c r="X141" i="17"/>
  <c r="W141" i="17"/>
  <c r="V141" i="17"/>
  <c r="U141" i="17"/>
  <c r="T141" i="17"/>
  <c r="S141" i="17"/>
  <c r="R141" i="17"/>
  <c r="Q141" i="17"/>
  <c r="P141" i="17"/>
  <c r="O141" i="17"/>
  <c r="N141" i="17"/>
  <c r="M141" i="17"/>
  <c r="L141" i="17"/>
  <c r="K141" i="17"/>
  <c r="J141" i="17"/>
  <c r="I141" i="17"/>
  <c r="H141" i="17"/>
  <c r="G141" i="17"/>
  <c r="F141" i="17"/>
  <c r="E141" i="17"/>
  <c r="D141" i="17"/>
  <c r="C141" i="17"/>
  <c r="BC140" i="17"/>
  <c r="BB140" i="17"/>
  <c r="BA140" i="17"/>
  <c r="AZ140" i="17"/>
  <c r="AY140" i="17"/>
  <c r="AX140" i="17"/>
  <c r="AW140" i="17"/>
  <c r="AV140" i="17"/>
  <c r="AU140" i="17"/>
  <c r="AT140" i="17"/>
  <c r="AS140" i="17"/>
  <c r="AR140" i="17"/>
  <c r="AQ140" i="17"/>
  <c r="AP140" i="17"/>
  <c r="AO140" i="17"/>
  <c r="AN140" i="17"/>
  <c r="AM140" i="17"/>
  <c r="AL140" i="17"/>
  <c r="AK140" i="17"/>
  <c r="AJ140" i="17"/>
  <c r="AI140" i="17"/>
  <c r="AH140" i="17"/>
  <c r="AG140" i="17"/>
  <c r="AF140" i="17"/>
  <c r="AE140" i="17"/>
  <c r="AD140" i="17"/>
  <c r="AC140" i="17"/>
  <c r="AB140" i="17"/>
  <c r="AA140" i="17"/>
  <c r="Z140" i="17"/>
  <c r="Y140" i="17"/>
  <c r="X140" i="17"/>
  <c r="W140" i="17"/>
  <c r="V140" i="17"/>
  <c r="U140" i="17"/>
  <c r="T140" i="17"/>
  <c r="S140" i="17"/>
  <c r="R140" i="17"/>
  <c r="Q140" i="17"/>
  <c r="P140" i="17"/>
  <c r="O140" i="17"/>
  <c r="N140" i="17"/>
  <c r="M140" i="17"/>
  <c r="L140" i="17"/>
  <c r="K140" i="17"/>
  <c r="J140" i="17"/>
  <c r="I140" i="17"/>
  <c r="H140" i="17"/>
  <c r="G140" i="17"/>
  <c r="F140" i="17"/>
  <c r="E140" i="17"/>
  <c r="D140" i="17"/>
  <c r="C140" i="17"/>
  <c r="BC139" i="17"/>
  <c r="BB139" i="17"/>
  <c r="BA139" i="17"/>
  <c r="AZ139" i="17"/>
  <c r="AY139" i="17"/>
  <c r="AX139" i="17"/>
  <c r="AW139" i="17"/>
  <c r="AV139" i="17"/>
  <c r="AU139" i="17"/>
  <c r="AT139" i="17"/>
  <c r="AS139" i="17"/>
  <c r="AR139" i="17"/>
  <c r="AQ139" i="17"/>
  <c r="AP139" i="17"/>
  <c r="AO139" i="17"/>
  <c r="AN139" i="17"/>
  <c r="AM139" i="17"/>
  <c r="AL139" i="17"/>
  <c r="AK139" i="17"/>
  <c r="AJ139" i="17"/>
  <c r="AI139" i="17"/>
  <c r="AH139" i="17"/>
  <c r="AG139" i="17"/>
  <c r="AF139" i="17"/>
  <c r="AE139" i="17"/>
  <c r="AD139" i="17"/>
  <c r="AC139" i="17"/>
  <c r="AB139" i="17"/>
  <c r="AA139" i="17"/>
  <c r="Z139" i="17"/>
  <c r="Y139" i="17"/>
  <c r="X139" i="17"/>
  <c r="W139" i="17"/>
  <c r="V139" i="17"/>
  <c r="U139" i="17"/>
  <c r="T139" i="17"/>
  <c r="S139" i="17"/>
  <c r="R139" i="17"/>
  <c r="Q139" i="17"/>
  <c r="P139" i="17"/>
  <c r="O139" i="17"/>
  <c r="N139" i="17"/>
  <c r="M139" i="17"/>
  <c r="L139" i="17"/>
  <c r="K139" i="17"/>
  <c r="J139" i="17"/>
  <c r="I139" i="17"/>
  <c r="H139" i="17"/>
  <c r="G139" i="17"/>
  <c r="F139" i="17"/>
  <c r="E139" i="17"/>
  <c r="D139" i="17"/>
  <c r="C139" i="17"/>
  <c r="BC138" i="17"/>
  <c r="BB138" i="17"/>
  <c r="BA138" i="17"/>
  <c r="AZ138" i="17"/>
  <c r="AY138" i="17"/>
  <c r="AX138" i="17"/>
  <c r="AW138" i="17"/>
  <c r="AV138" i="17"/>
  <c r="AU138" i="17"/>
  <c r="AT138" i="17"/>
  <c r="AS138" i="17"/>
  <c r="AR138" i="17"/>
  <c r="AQ138" i="17"/>
  <c r="AP138" i="17"/>
  <c r="AO138" i="17"/>
  <c r="AN138" i="17"/>
  <c r="AM138" i="17"/>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P138" i="17"/>
  <c r="O138" i="17"/>
  <c r="N138" i="17"/>
  <c r="M138" i="17"/>
  <c r="L138" i="17"/>
  <c r="K138" i="17"/>
  <c r="J138" i="17"/>
  <c r="I138" i="17"/>
  <c r="H138" i="17"/>
  <c r="G138" i="17"/>
  <c r="F138" i="17"/>
  <c r="E138" i="17"/>
  <c r="D138" i="17"/>
  <c r="C138" i="17"/>
  <c r="BC137" i="17"/>
  <c r="BB137" i="17"/>
  <c r="BA137" i="17"/>
  <c r="AZ137" i="17"/>
  <c r="AY137" i="17"/>
  <c r="AX137" i="17"/>
  <c r="AW137" i="17"/>
  <c r="AV137" i="17"/>
  <c r="AU137" i="17"/>
  <c r="AT137" i="17"/>
  <c r="AS137" i="17"/>
  <c r="AR137" i="17"/>
  <c r="AQ137" i="17"/>
  <c r="AP137" i="17"/>
  <c r="AO137" i="17"/>
  <c r="AN137" i="17"/>
  <c r="AM137" i="17"/>
  <c r="AL137" i="17"/>
  <c r="AK137" i="17"/>
  <c r="AJ137" i="17"/>
  <c r="AI137" i="17"/>
  <c r="AH137" i="17"/>
  <c r="AG137" i="17"/>
  <c r="AF137" i="17"/>
  <c r="AE137" i="17"/>
  <c r="AD137" i="17"/>
  <c r="AC137" i="17"/>
  <c r="AB137" i="17"/>
  <c r="AA137" i="17"/>
  <c r="Z137" i="17"/>
  <c r="Y137" i="17"/>
  <c r="X137" i="17"/>
  <c r="W137" i="17"/>
  <c r="V137" i="17"/>
  <c r="U137" i="17"/>
  <c r="T137" i="17"/>
  <c r="S137" i="17"/>
  <c r="R137" i="17"/>
  <c r="Q137" i="17"/>
  <c r="P137" i="17"/>
  <c r="O137" i="17"/>
  <c r="N137" i="17"/>
  <c r="M137" i="17"/>
  <c r="L137" i="17"/>
  <c r="K137" i="17"/>
  <c r="J137" i="17"/>
  <c r="I137" i="17"/>
  <c r="H137" i="17"/>
  <c r="G137" i="17"/>
  <c r="F137" i="17"/>
  <c r="E137" i="17"/>
  <c r="D137" i="17"/>
  <c r="C137" i="17"/>
  <c r="BC136" i="17"/>
  <c r="BB136" i="17"/>
  <c r="BA136" i="17"/>
  <c r="AZ136" i="17"/>
  <c r="AY136" i="17"/>
  <c r="AX136" i="17"/>
  <c r="AW136" i="17"/>
  <c r="AV136" i="17"/>
  <c r="AU136" i="17"/>
  <c r="AT136" i="17"/>
  <c r="AS136" i="17"/>
  <c r="AR136" i="17"/>
  <c r="AQ136" i="17"/>
  <c r="AP136" i="17"/>
  <c r="AO136" i="17"/>
  <c r="AN136" i="17"/>
  <c r="AM136" i="17"/>
  <c r="AL136" i="17"/>
  <c r="AK136" i="17"/>
  <c r="AJ136" i="17"/>
  <c r="AI136" i="17"/>
  <c r="AH136" i="17"/>
  <c r="AG136" i="17"/>
  <c r="AF136" i="17"/>
  <c r="AE136" i="17"/>
  <c r="AD136" i="17"/>
  <c r="AC136" i="17"/>
  <c r="AB136" i="17"/>
  <c r="AA136" i="17"/>
  <c r="Z136" i="17"/>
  <c r="Y136" i="17"/>
  <c r="X136" i="17"/>
  <c r="W136" i="17"/>
  <c r="V136" i="17"/>
  <c r="U136" i="17"/>
  <c r="T136" i="17"/>
  <c r="S136" i="17"/>
  <c r="R136" i="17"/>
  <c r="Q136" i="17"/>
  <c r="P136" i="17"/>
  <c r="O136" i="17"/>
  <c r="N136" i="17"/>
  <c r="M136" i="17"/>
  <c r="L136" i="17"/>
  <c r="K136" i="17"/>
  <c r="J136" i="17"/>
  <c r="I136" i="17"/>
  <c r="H136" i="17"/>
  <c r="G136" i="17"/>
  <c r="F136" i="17"/>
  <c r="E136" i="17"/>
  <c r="D136" i="17"/>
  <c r="C136" i="17"/>
  <c r="BC135" i="17"/>
  <c r="BB135" i="17"/>
  <c r="BA135" i="17"/>
  <c r="AZ135" i="17"/>
  <c r="AY135" i="17"/>
  <c r="AX135" i="17"/>
  <c r="AW135" i="17"/>
  <c r="AV135" i="17"/>
  <c r="AU135" i="17"/>
  <c r="AT135" i="17"/>
  <c r="AS135" i="17"/>
  <c r="AR135" i="17"/>
  <c r="AQ135" i="17"/>
  <c r="AP135" i="17"/>
  <c r="AO135" i="17"/>
  <c r="AN135" i="17"/>
  <c r="AM135" i="17"/>
  <c r="AL135" i="17"/>
  <c r="AK135" i="17"/>
  <c r="AJ135" i="17"/>
  <c r="AI135" i="17"/>
  <c r="AH135" i="17"/>
  <c r="AG135" i="17"/>
  <c r="AF135" i="17"/>
  <c r="AE135" i="17"/>
  <c r="AD135" i="17"/>
  <c r="AC135" i="17"/>
  <c r="AB135" i="17"/>
  <c r="AA135" i="17"/>
  <c r="Z135" i="17"/>
  <c r="Y135" i="17"/>
  <c r="X135" i="17"/>
  <c r="W135" i="17"/>
  <c r="V135" i="17"/>
  <c r="U135" i="17"/>
  <c r="T135" i="17"/>
  <c r="S135" i="17"/>
  <c r="R135" i="17"/>
  <c r="Q135" i="17"/>
  <c r="P135" i="17"/>
  <c r="O135" i="17"/>
  <c r="N135" i="17"/>
  <c r="M135" i="17"/>
  <c r="L135" i="17"/>
  <c r="K135" i="17"/>
  <c r="J135" i="17"/>
  <c r="I135" i="17"/>
  <c r="H135" i="17"/>
  <c r="G135" i="17"/>
  <c r="F135" i="17"/>
  <c r="E135" i="17"/>
  <c r="D135" i="17"/>
  <c r="C135" i="17"/>
  <c r="BC134" i="17"/>
  <c r="BB134" i="17"/>
  <c r="BA134" i="17"/>
  <c r="AZ134" i="17"/>
  <c r="AY134" i="17"/>
  <c r="AX134" i="17"/>
  <c r="AW134" i="17"/>
  <c r="AV134" i="17"/>
  <c r="AU134" i="17"/>
  <c r="AT134" i="17"/>
  <c r="AS134" i="17"/>
  <c r="AR134" i="17"/>
  <c r="AQ134" i="17"/>
  <c r="AP134" i="17"/>
  <c r="AO134" i="17"/>
  <c r="AN134" i="17"/>
  <c r="AM134" i="17"/>
  <c r="AL134" i="17"/>
  <c r="AK134" i="17"/>
  <c r="AJ134" i="17"/>
  <c r="AI134" i="17"/>
  <c r="AH134" i="17"/>
  <c r="AG134" i="17"/>
  <c r="AF134" i="17"/>
  <c r="AE134" i="17"/>
  <c r="AD134" i="17"/>
  <c r="AC134" i="17"/>
  <c r="AB134" i="17"/>
  <c r="AA134" i="17"/>
  <c r="Z134" i="17"/>
  <c r="Y134" i="17"/>
  <c r="X134" i="17"/>
  <c r="W134" i="17"/>
  <c r="V134" i="17"/>
  <c r="U134" i="17"/>
  <c r="T134" i="17"/>
  <c r="S134" i="17"/>
  <c r="R134" i="17"/>
  <c r="Q134" i="17"/>
  <c r="P134" i="17"/>
  <c r="O134" i="17"/>
  <c r="N134" i="17"/>
  <c r="M134" i="17"/>
  <c r="L134" i="17"/>
  <c r="K134" i="17"/>
  <c r="J134" i="17"/>
  <c r="I134" i="17"/>
  <c r="H134" i="17"/>
  <c r="G134" i="17"/>
  <c r="F134" i="17"/>
  <c r="E134" i="17"/>
  <c r="D134" i="17"/>
  <c r="C134" i="17"/>
  <c r="BC133" i="17"/>
  <c r="BB133" i="17"/>
  <c r="BA133" i="17"/>
  <c r="AZ133" i="17"/>
  <c r="AY133" i="17"/>
  <c r="AX133" i="17"/>
  <c r="AW133" i="17"/>
  <c r="AV133" i="17"/>
  <c r="AU133" i="17"/>
  <c r="AT133" i="17"/>
  <c r="AS133" i="17"/>
  <c r="AR133" i="17"/>
  <c r="AQ133" i="17"/>
  <c r="AP133" i="17"/>
  <c r="AO133" i="17"/>
  <c r="AN133" i="17"/>
  <c r="AM133" i="17"/>
  <c r="AL133" i="17"/>
  <c r="AK133" i="17"/>
  <c r="AJ133" i="17"/>
  <c r="AI133" i="17"/>
  <c r="AH133" i="17"/>
  <c r="AG133" i="17"/>
  <c r="AF133" i="17"/>
  <c r="AE133" i="17"/>
  <c r="AD133" i="17"/>
  <c r="AC133" i="17"/>
  <c r="AB133" i="17"/>
  <c r="AA133" i="17"/>
  <c r="Z133" i="17"/>
  <c r="Y133" i="17"/>
  <c r="X133" i="17"/>
  <c r="W133" i="17"/>
  <c r="V133" i="17"/>
  <c r="U133" i="17"/>
  <c r="T133" i="17"/>
  <c r="S133" i="17"/>
  <c r="R133" i="17"/>
  <c r="Q133" i="17"/>
  <c r="P133" i="17"/>
  <c r="O133" i="17"/>
  <c r="N133" i="17"/>
  <c r="M133" i="17"/>
  <c r="L133" i="17"/>
  <c r="K133" i="17"/>
  <c r="J133" i="17"/>
  <c r="I133" i="17"/>
  <c r="H133" i="17"/>
  <c r="G133" i="17"/>
  <c r="F133" i="17"/>
  <c r="E133" i="17"/>
  <c r="D133" i="17"/>
  <c r="C133" i="17"/>
  <c r="BC132" i="17"/>
  <c r="BB132" i="17"/>
  <c r="BA132" i="17"/>
  <c r="AZ132" i="17"/>
  <c r="AY132" i="17"/>
  <c r="AX132" i="17"/>
  <c r="AW132" i="17"/>
  <c r="AV132" i="17"/>
  <c r="AU132" i="17"/>
  <c r="AT132" i="17"/>
  <c r="AS132" i="17"/>
  <c r="AR132" i="17"/>
  <c r="AQ132" i="17"/>
  <c r="AP132" i="17"/>
  <c r="AO132" i="17"/>
  <c r="AN132" i="17"/>
  <c r="AM132" i="17"/>
  <c r="AL132" i="17"/>
  <c r="AK132" i="17"/>
  <c r="AJ132" i="17"/>
  <c r="AI132" i="17"/>
  <c r="AH132" i="17"/>
  <c r="AG132" i="17"/>
  <c r="AF132" i="17"/>
  <c r="AE132" i="17"/>
  <c r="AD132" i="17"/>
  <c r="AC132" i="17"/>
  <c r="AB132" i="17"/>
  <c r="AA132" i="17"/>
  <c r="Z132" i="17"/>
  <c r="Y132" i="17"/>
  <c r="X132" i="17"/>
  <c r="W132" i="17"/>
  <c r="V132" i="17"/>
  <c r="U132" i="17"/>
  <c r="T132" i="17"/>
  <c r="S132" i="17"/>
  <c r="R132" i="17"/>
  <c r="Q132" i="17"/>
  <c r="P132" i="17"/>
  <c r="O132" i="17"/>
  <c r="N132" i="17"/>
  <c r="M132" i="17"/>
  <c r="L132" i="17"/>
  <c r="K132" i="17"/>
  <c r="J132" i="17"/>
  <c r="I132" i="17"/>
  <c r="H132" i="17"/>
  <c r="G132" i="17"/>
  <c r="F132" i="17"/>
  <c r="E132" i="17"/>
  <c r="D132" i="17"/>
  <c r="C132" i="17"/>
  <c r="BC131" i="17"/>
  <c r="BB131" i="17"/>
  <c r="BA131" i="17"/>
  <c r="AZ131" i="17"/>
  <c r="AY131" i="17"/>
  <c r="AX131" i="17"/>
  <c r="AW131" i="17"/>
  <c r="AV131" i="17"/>
  <c r="AU131" i="17"/>
  <c r="AT131" i="17"/>
  <c r="AS131" i="17"/>
  <c r="AR131" i="17"/>
  <c r="AQ131" i="17"/>
  <c r="AP131" i="17"/>
  <c r="AO131" i="17"/>
  <c r="AN131" i="17"/>
  <c r="AM131" i="17"/>
  <c r="AL131" i="17"/>
  <c r="AK131" i="17"/>
  <c r="AJ131" i="17"/>
  <c r="AI131" i="17"/>
  <c r="AH131" i="17"/>
  <c r="AG131" i="17"/>
  <c r="AF131" i="17"/>
  <c r="AE131" i="17"/>
  <c r="AD131" i="17"/>
  <c r="AC131" i="17"/>
  <c r="AB131" i="17"/>
  <c r="AA131" i="17"/>
  <c r="Z131" i="17"/>
  <c r="Y131" i="17"/>
  <c r="X131" i="17"/>
  <c r="W131" i="17"/>
  <c r="V131" i="17"/>
  <c r="U131" i="17"/>
  <c r="T131" i="17"/>
  <c r="S131" i="17"/>
  <c r="R131" i="17"/>
  <c r="Q131" i="17"/>
  <c r="P131" i="17"/>
  <c r="O131" i="17"/>
  <c r="N131" i="17"/>
  <c r="M131" i="17"/>
  <c r="L131" i="17"/>
  <c r="K131" i="17"/>
  <c r="J131" i="17"/>
  <c r="I131" i="17"/>
  <c r="H131" i="17"/>
  <c r="G131" i="17"/>
  <c r="F131" i="17"/>
  <c r="E131" i="17"/>
  <c r="D131" i="17"/>
  <c r="C131" i="17"/>
  <c r="BC130" i="17"/>
  <c r="BB130" i="17"/>
  <c r="BA130" i="17"/>
  <c r="AZ130" i="17"/>
  <c r="AY130" i="17"/>
  <c r="AX130" i="17"/>
  <c r="AW130" i="17"/>
  <c r="AV130" i="17"/>
  <c r="AU130" i="17"/>
  <c r="AT130" i="17"/>
  <c r="AS130" i="17"/>
  <c r="AR130" i="17"/>
  <c r="AQ130" i="17"/>
  <c r="AP130" i="17"/>
  <c r="AO130" i="17"/>
  <c r="AN130" i="17"/>
  <c r="AM130" i="17"/>
  <c r="AL130" i="17"/>
  <c r="AK130" i="17"/>
  <c r="AJ130" i="17"/>
  <c r="AI130" i="17"/>
  <c r="AH130" i="17"/>
  <c r="AG130" i="17"/>
  <c r="AF130" i="17"/>
  <c r="AE130" i="17"/>
  <c r="AD130" i="17"/>
  <c r="AC130" i="17"/>
  <c r="AB130" i="17"/>
  <c r="AA130" i="17"/>
  <c r="Z130" i="17"/>
  <c r="Y130" i="17"/>
  <c r="X130" i="17"/>
  <c r="W130" i="17"/>
  <c r="V130" i="17"/>
  <c r="U130" i="17"/>
  <c r="T130" i="17"/>
  <c r="S130" i="17"/>
  <c r="R130" i="17"/>
  <c r="Q130" i="17"/>
  <c r="P130" i="17"/>
  <c r="O130" i="17"/>
  <c r="N130" i="17"/>
  <c r="M130" i="17"/>
  <c r="L130" i="17"/>
  <c r="K130" i="17"/>
  <c r="J130" i="17"/>
  <c r="I130" i="17"/>
  <c r="H130" i="17"/>
  <c r="G130" i="17"/>
  <c r="F130" i="17"/>
  <c r="E130" i="17"/>
  <c r="D130" i="17"/>
  <c r="C130" i="17"/>
  <c r="BC129" i="17"/>
  <c r="BB129" i="17"/>
  <c r="BA129" i="17"/>
  <c r="AZ129" i="17"/>
  <c r="AY129" i="17"/>
  <c r="AX129" i="17"/>
  <c r="AW129" i="17"/>
  <c r="AV129" i="17"/>
  <c r="AU129" i="17"/>
  <c r="AT129" i="17"/>
  <c r="AS129" i="17"/>
  <c r="AR129" i="17"/>
  <c r="AQ129" i="17"/>
  <c r="AP129" i="17"/>
  <c r="AO129" i="17"/>
  <c r="AN129" i="17"/>
  <c r="AM129" i="17"/>
  <c r="AL129" i="17"/>
  <c r="AK129" i="17"/>
  <c r="AJ129" i="17"/>
  <c r="AI129" i="17"/>
  <c r="AH129" i="17"/>
  <c r="AG129" i="17"/>
  <c r="AF129" i="17"/>
  <c r="AE129" i="17"/>
  <c r="AD129" i="17"/>
  <c r="AC129" i="17"/>
  <c r="AB129" i="17"/>
  <c r="AA129" i="17"/>
  <c r="Z129" i="17"/>
  <c r="Y129" i="17"/>
  <c r="X129" i="17"/>
  <c r="W129" i="17"/>
  <c r="V129" i="17"/>
  <c r="U129" i="17"/>
  <c r="T129" i="17"/>
  <c r="S129" i="17"/>
  <c r="R129" i="17"/>
  <c r="Q129" i="17"/>
  <c r="P129" i="17"/>
  <c r="O129" i="17"/>
  <c r="N129" i="17"/>
  <c r="M129" i="17"/>
  <c r="L129" i="17"/>
  <c r="K129" i="17"/>
  <c r="J129" i="17"/>
  <c r="I129" i="17"/>
  <c r="H129" i="17"/>
  <c r="G129" i="17"/>
  <c r="F129" i="17"/>
  <c r="E129" i="17"/>
  <c r="D129" i="17"/>
  <c r="C129" i="17"/>
  <c r="BC128" i="17"/>
  <c r="BB128" i="17"/>
  <c r="BA128" i="17"/>
  <c r="AZ128" i="17"/>
  <c r="AY128" i="17"/>
  <c r="AX128" i="17"/>
  <c r="AW128" i="17"/>
  <c r="AV128" i="17"/>
  <c r="AU128" i="17"/>
  <c r="AT128" i="17"/>
  <c r="AS128" i="17"/>
  <c r="AR128" i="17"/>
  <c r="AQ128" i="17"/>
  <c r="AP128" i="17"/>
  <c r="AO128" i="17"/>
  <c r="AN128" i="17"/>
  <c r="AM128" i="17"/>
  <c r="AL128" i="17"/>
  <c r="AK128" i="17"/>
  <c r="AJ128" i="17"/>
  <c r="AI128" i="17"/>
  <c r="AH128" i="17"/>
  <c r="AG128" i="17"/>
  <c r="AF128" i="17"/>
  <c r="AE128" i="17"/>
  <c r="AD128" i="17"/>
  <c r="AC128" i="17"/>
  <c r="AB128" i="17"/>
  <c r="AA128" i="17"/>
  <c r="Z128" i="17"/>
  <c r="Y128" i="17"/>
  <c r="X128" i="17"/>
  <c r="W128" i="17"/>
  <c r="V128" i="17"/>
  <c r="U128" i="17"/>
  <c r="T128" i="17"/>
  <c r="S128" i="17"/>
  <c r="R128" i="17"/>
  <c r="Q128" i="17"/>
  <c r="P128" i="17"/>
  <c r="O128" i="17"/>
  <c r="N128" i="17"/>
  <c r="M128" i="17"/>
  <c r="L128" i="17"/>
  <c r="K128" i="17"/>
  <c r="J128" i="17"/>
  <c r="I128" i="17"/>
  <c r="H128" i="17"/>
  <c r="G128" i="17"/>
  <c r="F128" i="17"/>
  <c r="E128" i="17"/>
  <c r="D128" i="17"/>
  <c r="C128" i="17"/>
  <c r="BC127" i="17"/>
  <c r="BB127" i="17"/>
  <c r="BA127" i="17"/>
  <c r="AZ127" i="17"/>
  <c r="AY127" i="17"/>
  <c r="AX127" i="17"/>
  <c r="AW127" i="17"/>
  <c r="AV127" i="17"/>
  <c r="AU127" i="17"/>
  <c r="AT127" i="17"/>
  <c r="AS127" i="17"/>
  <c r="AR127" i="17"/>
  <c r="AQ127" i="17"/>
  <c r="AP127" i="17"/>
  <c r="AO127" i="17"/>
  <c r="AN127" i="17"/>
  <c r="AM127" i="17"/>
  <c r="AL127" i="17"/>
  <c r="AK127" i="17"/>
  <c r="AJ127" i="17"/>
  <c r="AI127" i="17"/>
  <c r="AH127" i="17"/>
  <c r="AG127" i="17"/>
  <c r="AF127" i="17"/>
  <c r="AE127" i="17"/>
  <c r="AD127" i="17"/>
  <c r="AC127" i="17"/>
  <c r="AB127" i="17"/>
  <c r="AA127" i="17"/>
  <c r="Z127" i="17"/>
  <c r="Y127" i="17"/>
  <c r="X127" i="17"/>
  <c r="W127" i="17"/>
  <c r="V127" i="17"/>
  <c r="U127" i="17"/>
  <c r="T127" i="17"/>
  <c r="S127" i="17"/>
  <c r="R127" i="17"/>
  <c r="Q127" i="17"/>
  <c r="P127" i="17"/>
  <c r="O127" i="17"/>
  <c r="N127" i="17"/>
  <c r="M127" i="17"/>
  <c r="L127" i="17"/>
  <c r="K127" i="17"/>
  <c r="J127" i="17"/>
  <c r="I127" i="17"/>
  <c r="H127" i="17"/>
  <c r="G127" i="17"/>
  <c r="F127" i="17"/>
  <c r="E127" i="17"/>
  <c r="D127" i="17"/>
  <c r="C127" i="17"/>
  <c r="BC126" i="17"/>
  <c r="BB126" i="17"/>
  <c r="BA126" i="17"/>
  <c r="AZ126" i="17"/>
  <c r="AY126" i="17"/>
  <c r="AX126" i="17"/>
  <c r="AW126" i="17"/>
  <c r="AV126" i="17"/>
  <c r="AU126" i="17"/>
  <c r="AT126" i="17"/>
  <c r="AS126" i="17"/>
  <c r="AR126" i="17"/>
  <c r="AQ126" i="17"/>
  <c r="AP126" i="17"/>
  <c r="AO126" i="17"/>
  <c r="AN126" i="17"/>
  <c r="AM126" i="17"/>
  <c r="AL126" i="17"/>
  <c r="AK126" i="17"/>
  <c r="AJ126" i="17"/>
  <c r="AI126" i="17"/>
  <c r="AH126" i="17"/>
  <c r="AG126" i="17"/>
  <c r="AF126" i="17"/>
  <c r="AE126" i="17"/>
  <c r="AD126" i="17"/>
  <c r="AC126" i="17"/>
  <c r="AB126" i="17"/>
  <c r="AA126" i="17"/>
  <c r="Z126" i="17"/>
  <c r="Y126" i="17"/>
  <c r="X126" i="17"/>
  <c r="W126" i="17"/>
  <c r="V126" i="17"/>
  <c r="U126" i="17"/>
  <c r="T126" i="17"/>
  <c r="S126" i="17"/>
  <c r="R126" i="17"/>
  <c r="Q126" i="17"/>
  <c r="P126" i="17"/>
  <c r="O126" i="17"/>
  <c r="N126" i="17"/>
  <c r="M126" i="17"/>
  <c r="L126" i="17"/>
  <c r="K126" i="17"/>
  <c r="J126" i="17"/>
  <c r="I126" i="17"/>
  <c r="H126" i="17"/>
  <c r="G126" i="17"/>
  <c r="F126" i="17"/>
  <c r="E126" i="17"/>
  <c r="D126" i="17"/>
  <c r="C126" i="17"/>
  <c r="BC125" i="17"/>
  <c r="BB125" i="17"/>
  <c r="BA125" i="17"/>
  <c r="AZ125" i="17"/>
  <c r="AY125" i="17"/>
  <c r="AX125" i="17"/>
  <c r="AW125" i="17"/>
  <c r="AV125" i="17"/>
  <c r="AU125" i="17"/>
  <c r="AT125" i="17"/>
  <c r="AS125" i="17"/>
  <c r="AR125" i="17"/>
  <c r="AQ125" i="17"/>
  <c r="AP125" i="17"/>
  <c r="AO125" i="17"/>
  <c r="AN125" i="17"/>
  <c r="AM125" i="17"/>
  <c r="AL125" i="17"/>
  <c r="AK125" i="17"/>
  <c r="AJ125" i="17"/>
  <c r="AI125" i="17"/>
  <c r="AH125" i="17"/>
  <c r="AG125" i="17"/>
  <c r="AF125" i="17"/>
  <c r="AE125" i="17"/>
  <c r="AD125" i="17"/>
  <c r="AC125" i="17"/>
  <c r="AB125" i="17"/>
  <c r="AA125" i="17"/>
  <c r="Z125" i="17"/>
  <c r="Y125" i="17"/>
  <c r="X125" i="17"/>
  <c r="W125" i="17"/>
  <c r="V125" i="17"/>
  <c r="U125" i="17"/>
  <c r="T125" i="17"/>
  <c r="S125" i="17"/>
  <c r="R125" i="17"/>
  <c r="Q125" i="17"/>
  <c r="P125" i="17"/>
  <c r="O125" i="17"/>
  <c r="N125" i="17"/>
  <c r="M125" i="17"/>
  <c r="L125" i="17"/>
  <c r="K125" i="17"/>
  <c r="J125" i="17"/>
  <c r="I125" i="17"/>
  <c r="H125" i="17"/>
  <c r="G125" i="17"/>
  <c r="F125" i="17"/>
  <c r="E125" i="17"/>
  <c r="D125" i="17"/>
  <c r="C125" i="17"/>
  <c r="C146" i="16"/>
  <c r="C125" i="16"/>
  <c r="BC146" i="16"/>
  <c r="BB146" i="16"/>
  <c r="BA146" i="16"/>
  <c r="AZ146" i="16"/>
  <c r="AY146" i="16"/>
  <c r="AX146" i="16"/>
  <c r="AW146" i="16"/>
  <c r="AV146" i="16"/>
  <c r="AU146" i="16"/>
  <c r="AT146" i="16"/>
  <c r="AS146" i="16"/>
  <c r="AR146" i="16"/>
  <c r="AQ146" i="16"/>
  <c r="AP146" i="16"/>
  <c r="AO146" i="16"/>
  <c r="AN146" i="16"/>
  <c r="AM146" i="16"/>
  <c r="AL146" i="16"/>
  <c r="AK146" i="16"/>
  <c r="AJ146" i="16"/>
  <c r="AI146" i="16"/>
  <c r="AH146" i="16"/>
  <c r="AG146" i="16"/>
  <c r="AF146" i="16"/>
  <c r="AE146" i="16"/>
  <c r="AD146" i="16"/>
  <c r="AC146" i="16"/>
  <c r="AB146" i="16"/>
  <c r="AA146" i="16"/>
  <c r="Z146" i="16"/>
  <c r="Y146" i="16"/>
  <c r="X146" i="16"/>
  <c r="W146" i="16"/>
  <c r="V146" i="16"/>
  <c r="U146" i="16"/>
  <c r="T146" i="16"/>
  <c r="S146" i="16"/>
  <c r="R146" i="16"/>
  <c r="Q146" i="16"/>
  <c r="P146" i="16"/>
  <c r="O146" i="16"/>
  <c r="N146" i="16"/>
  <c r="M146" i="16"/>
  <c r="L146" i="16"/>
  <c r="K146" i="16"/>
  <c r="J146" i="16"/>
  <c r="I146" i="16"/>
  <c r="H146" i="16"/>
  <c r="G146" i="16"/>
  <c r="F146" i="16"/>
  <c r="E146" i="16"/>
  <c r="D146" i="16"/>
  <c r="BC145" i="16"/>
  <c r="BB145" i="16"/>
  <c r="BA145" i="16"/>
  <c r="AZ145" i="16"/>
  <c r="AY145" i="16"/>
  <c r="AX145" i="16"/>
  <c r="AW145" i="16"/>
  <c r="AV145" i="16"/>
  <c r="AU145" i="16"/>
  <c r="AT145" i="16"/>
  <c r="AS145" i="16"/>
  <c r="AR145" i="16"/>
  <c r="AQ145" i="16"/>
  <c r="AP145" i="16"/>
  <c r="AO145" i="16"/>
  <c r="AN145" i="16"/>
  <c r="AM145" i="16"/>
  <c r="AL145" i="16"/>
  <c r="AK145" i="16"/>
  <c r="AJ145" i="16"/>
  <c r="AI145" i="16"/>
  <c r="AH145" i="16"/>
  <c r="AG145" i="16"/>
  <c r="AF145" i="16"/>
  <c r="AE145" i="16"/>
  <c r="AD145" i="16"/>
  <c r="AC145" i="16"/>
  <c r="AB145" i="16"/>
  <c r="AA145" i="16"/>
  <c r="Z145" i="16"/>
  <c r="Y145" i="16"/>
  <c r="X145" i="16"/>
  <c r="W145" i="16"/>
  <c r="V145" i="16"/>
  <c r="U145" i="16"/>
  <c r="T145" i="16"/>
  <c r="S145" i="16"/>
  <c r="R145" i="16"/>
  <c r="Q145" i="16"/>
  <c r="P145" i="16"/>
  <c r="O145" i="16"/>
  <c r="N145" i="16"/>
  <c r="M145" i="16"/>
  <c r="L145" i="16"/>
  <c r="K145" i="16"/>
  <c r="J145" i="16"/>
  <c r="I145" i="16"/>
  <c r="H145" i="16"/>
  <c r="G145" i="16"/>
  <c r="F145" i="16"/>
  <c r="E145" i="16"/>
  <c r="D145" i="16"/>
  <c r="C145" i="16"/>
  <c r="BC144" i="16"/>
  <c r="BB144" i="16"/>
  <c r="BA144" i="16"/>
  <c r="AZ144" i="16"/>
  <c r="AY144" i="16"/>
  <c r="AX144" i="16"/>
  <c r="AW144" i="16"/>
  <c r="AV144" i="16"/>
  <c r="AU144" i="16"/>
  <c r="AT144" i="16"/>
  <c r="AS144" i="16"/>
  <c r="AR144" i="16"/>
  <c r="AQ144" i="16"/>
  <c r="AP144" i="16"/>
  <c r="AO144" i="16"/>
  <c r="AN144" i="16"/>
  <c r="AM144" i="16"/>
  <c r="AL144" i="16"/>
  <c r="AK144" i="16"/>
  <c r="AJ144" i="16"/>
  <c r="AI144" i="16"/>
  <c r="AH144" i="16"/>
  <c r="AG144" i="16"/>
  <c r="AF144" i="16"/>
  <c r="AE144" i="16"/>
  <c r="AD144" i="16"/>
  <c r="AC144" i="16"/>
  <c r="AB144" i="16"/>
  <c r="AA144" i="16"/>
  <c r="Z144" i="16"/>
  <c r="Y144" i="16"/>
  <c r="X144" i="16"/>
  <c r="W144" i="16"/>
  <c r="V144" i="16"/>
  <c r="U144" i="16"/>
  <c r="T144" i="16"/>
  <c r="S144" i="16"/>
  <c r="R144" i="16"/>
  <c r="Q144" i="16"/>
  <c r="P144" i="16"/>
  <c r="O144" i="16"/>
  <c r="N144" i="16"/>
  <c r="M144" i="16"/>
  <c r="L144" i="16"/>
  <c r="K144" i="16"/>
  <c r="J144" i="16"/>
  <c r="I144" i="16"/>
  <c r="H144" i="16"/>
  <c r="G144" i="16"/>
  <c r="F144" i="16"/>
  <c r="E144" i="16"/>
  <c r="D144" i="16"/>
  <c r="C144" i="16"/>
  <c r="BC143" i="16"/>
  <c r="BB143" i="16"/>
  <c r="BA143" i="16"/>
  <c r="AZ143" i="16"/>
  <c r="AY143" i="16"/>
  <c r="AX143" i="16"/>
  <c r="AW143" i="16"/>
  <c r="AV143" i="16"/>
  <c r="AU143" i="16"/>
  <c r="AT143" i="16"/>
  <c r="AS143" i="16"/>
  <c r="AR143" i="16"/>
  <c r="AQ143" i="16"/>
  <c r="AP143" i="16"/>
  <c r="AO143" i="16"/>
  <c r="AN143" i="16"/>
  <c r="AM143" i="16"/>
  <c r="AL143" i="16"/>
  <c r="AK143" i="16"/>
  <c r="AJ143" i="16"/>
  <c r="AI143" i="16"/>
  <c r="AH143" i="16"/>
  <c r="AG143" i="16"/>
  <c r="AF143" i="16"/>
  <c r="AE143" i="16"/>
  <c r="AD143" i="16"/>
  <c r="AC143" i="16"/>
  <c r="AB143" i="16"/>
  <c r="AA143" i="16"/>
  <c r="Z143" i="16"/>
  <c r="Y143" i="16"/>
  <c r="X143" i="16"/>
  <c r="W143" i="16"/>
  <c r="V143" i="16"/>
  <c r="U143" i="16"/>
  <c r="T143" i="16"/>
  <c r="S143" i="16"/>
  <c r="R143" i="16"/>
  <c r="Q143" i="16"/>
  <c r="P143" i="16"/>
  <c r="O143" i="16"/>
  <c r="N143" i="16"/>
  <c r="M143" i="16"/>
  <c r="L143" i="16"/>
  <c r="K143" i="16"/>
  <c r="J143" i="16"/>
  <c r="I143" i="16"/>
  <c r="H143" i="16"/>
  <c r="G143" i="16"/>
  <c r="F143" i="16"/>
  <c r="E143" i="16"/>
  <c r="D143" i="16"/>
  <c r="C143" i="16"/>
  <c r="BC142" i="16"/>
  <c r="BB142" i="16"/>
  <c r="BA142" i="16"/>
  <c r="AZ142" i="16"/>
  <c r="AY142" i="16"/>
  <c r="AX142" i="16"/>
  <c r="AW142" i="16"/>
  <c r="AV142" i="16"/>
  <c r="AU142" i="16"/>
  <c r="AT142" i="16"/>
  <c r="AS142" i="16"/>
  <c r="AR142" i="16"/>
  <c r="AQ142" i="16"/>
  <c r="AP142" i="16"/>
  <c r="AO142" i="16"/>
  <c r="AN142" i="16"/>
  <c r="AM142" i="16"/>
  <c r="AL142" i="16"/>
  <c r="AK142" i="16"/>
  <c r="AJ142" i="16"/>
  <c r="AI142" i="16"/>
  <c r="AH142" i="16"/>
  <c r="AG142" i="16"/>
  <c r="AF142" i="16"/>
  <c r="AE142" i="16"/>
  <c r="AD142" i="16"/>
  <c r="AC142" i="16"/>
  <c r="AB142" i="16"/>
  <c r="AA142" i="16"/>
  <c r="Z142" i="16"/>
  <c r="Y142" i="16"/>
  <c r="X142" i="16"/>
  <c r="W142" i="16"/>
  <c r="V142" i="16"/>
  <c r="U142" i="16"/>
  <c r="T142" i="16"/>
  <c r="S142" i="16"/>
  <c r="R142" i="16"/>
  <c r="Q142" i="16"/>
  <c r="P142" i="16"/>
  <c r="O142" i="16"/>
  <c r="N142" i="16"/>
  <c r="M142" i="16"/>
  <c r="L142" i="16"/>
  <c r="K142" i="16"/>
  <c r="J142" i="16"/>
  <c r="I142" i="16"/>
  <c r="H142" i="16"/>
  <c r="G142" i="16"/>
  <c r="F142" i="16"/>
  <c r="E142" i="16"/>
  <c r="D142" i="16"/>
  <c r="C142" i="16"/>
  <c r="BC141" i="16"/>
  <c r="BB141" i="16"/>
  <c r="BA141" i="16"/>
  <c r="AZ141" i="16"/>
  <c r="AY141" i="16"/>
  <c r="AX141" i="16"/>
  <c r="AW141" i="16"/>
  <c r="AV141" i="16"/>
  <c r="AU141" i="16"/>
  <c r="AT141" i="16"/>
  <c r="AS141" i="16"/>
  <c r="AR141" i="16"/>
  <c r="AQ141" i="16"/>
  <c r="AP141" i="16"/>
  <c r="AO141" i="16"/>
  <c r="AN141" i="16"/>
  <c r="AM141" i="16"/>
  <c r="AL141" i="16"/>
  <c r="AK141" i="16"/>
  <c r="AJ141" i="16"/>
  <c r="AI141" i="16"/>
  <c r="AH141" i="16"/>
  <c r="AG141" i="16"/>
  <c r="AF141" i="16"/>
  <c r="AE141" i="16"/>
  <c r="AD141" i="16"/>
  <c r="AC141" i="16"/>
  <c r="AB141" i="16"/>
  <c r="AA141" i="16"/>
  <c r="Z141" i="16"/>
  <c r="Y141" i="16"/>
  <c r="X141" i="16"/>
  <c r="W141" i="16"/>
  <c r="V141" i="16"/>
  <c r="U141" i="16"/>
  <c r="T141" i="16"/>
  <c r="S141" i="16"/>
  <c r="R141" i="16"/>
  <c r="Q141" i="16"/>
  <c r="P141" i="16"/>
  <c r="O141" i="16"/>
  <c r="N141" i="16"/>
  <c r="M141" i="16"/>
  <c r="L141" i="16"/>
  <c r="K141" i="16"/>
  <c r="J141" i="16"/>
  <c r="I141" i="16"/>
  <c r="H141" i="16"/>
  <c r="G141" i="16"/>
  <c r="F141" i="16"/>
  <c r="E141" i="16"/>
  <c r="D141" i="16"/>
  <c r="C141" i="16"/>
  <c r="BC140" i="16"/>
  <c r="BB140" i="16"/>
  <c r="BA140" i="16"/>
  <c r="AZ140" i="16"/>
  <c r="AY140" i="16"/>
  <c r="AX140" i="16"/>
  <c r="AW140" i="16"/>
  <c r="AV140" i="16"/>
  <c r="AU140" i="16"/>
  <c r="AT140" i="16"/>
  <c r="AS140" i="16"/>
  <c r="AR140" i="16"/>
  <c r="AQ140" i="16"/>
  <c r="AP140" i="16"/>
  <c r="AO140" i="16"/>
  <c r="AN140" i="16"/>
  <c r="AM140" i="16"/>
  <c r="AL140" i="16"/>
  <c r="AK140" i="16"/>
  <c r="AJ140" i="16"/>
  <c r="AI140" i="16"/>
  <c r="AH140" i="16"/>
  <c r="AG140" i="16"/>
  <c r="AF140" i="16"/>
  <c r="AE140" i="16"/>
  <c r="AD140" i="16"/>
  <c r="AC140" i="16"/>
  <c r="AB140" i="16"/>
  <c r="AA140" i="16"/>
  <c r="Z140" i="16"/>
  <c r="Y140" i="16"/>
  <c r="X140" i="16"/>
  <c r="W140" i="16"/>
  <c r="V140" i="16"/>
  <c r="U140" i="16"/>
  <c r="T140" i="16"/>
  <c r="S140" i="16"/>
  <c r="R140" i="16"/>
  <c r="Q140" i="16"/>
  <c r="P140" i="16"/>
  <c r="O140" i="16"/>
  <c r="N140" i="16"/>
  <c r="M140" i="16"/>
  <c r="L140" i="16"/>
  <c r="K140" i="16"/>
  <c r="J140" i="16"/>
  <c r="I140" i="16"/>
  <c r="H140" i="16"/>
  <c r="G140" i="16"/>
  <c r="F140" i="16"/>
  <c r="E140" i="16"/>
  <c r="D140" i="16"/>
  <c r="C140" i="16"/>
  <c r="BC139" i="16"/>
  <c r="BB139" i="16"/>
  <c r="BA139" i="16"/>
  <c r="AZ139" i="16"/>
  <c r="AY139" i="16"/>
  <c r="AX139" i="16"/>
  <c r="AW139" i="16"/>
  <c r="AV139" i="16"/>
  <c r="AU139" i="16"/>
  <c r="AT139" i="16"/>
  <c r="AS139" i="16"/>
  <c r="AR139" i="16"/>
  <c r="AQ139" i="16"/>
  <c r="AP139" i="16"/>
  <c r="AO139" i="16"/>
  <c r="AN139" i="16"/>
  <c r="AM139" i="16"/>
  <c r="AL139" i="16"/>
  <c r="AK139" i="16"/>
  <c r="AJ139" i="16"/>
  <c r="AI139" i="16"/>
  <c r="AH139" i="16"/>
  <c r="AG139" i="16"/>
  <c r="AF139" i="16"/>
  <c r="AE139" i="16"/>
  <c r="AD139" i="16"/>
  <c r="AC139" i="16"/>
  <c r="AB139" i="16"/>
  <c r="AA139" i="16"/>
  <c r="Z139" i="16"/>
  <c r="Y139" i="16"/>
  <c r="X139" i="16"/>
  <c r="W139" i="16"/>
  <c r="V139" i="16"/>
  <c r="U139" i="16"/>
  <c r="T139" i="16"/>
  <c r="S139" i="16"/>
  <c r="R139" i="16"/>
  <c r="Q139" i="16"/>
  <c r="P139" i="16"/>
  <c r="O139" i="16"/>
  <c r="N139" i="16"/>
  <c r="M139" i="16"/>
  <c r="L139" i="16"/>
  <c r="K139" i="16"/>
  <c r="J139" i="16"/>
  <c r="I139" i="16"/>
  <c r="H139" i="16"/>
  <c r="G139" i="16"/>
  <c r="F139" i="16"/>
  <c r="E139" i="16"/>
  <c r="D139" i="16"/>
  <c r="C139" i="16"/>
  <c r="BC138" i="16"/>
  <c r="BB138" i="16"/>
  <c r="BA138" i="16"/>
  <c r="AZ138" i="16"/>
  <c r="AY138" i="16"/>
  <c r="AX138" i="16"/>
  <c r="AW138" i="16"/>
  <c r="AV138" i="16"/>
  <c r="AU138" i="16"/>
  <c r="AT138" i="16"/>
  <c r="AS138" i="16"/>
  <c r="AR138" i="16"/>
  <c r="AQ138" i="16"/>
  <c r="AP138" i="16"/>
  <c r="AO138" i="16"/>
  <c r="AN138" i="16"/>
  <c r="AM138" i="16"/>
  <c r="AL138" i="16"/>
  <c r="AK138" i="16"/>
  <c r="AJ138" i="16"/>
  <c r="AI138" i="16"/>
  <c r="AH138" i="16"/>
  <c r="AG138" i="16"/>
  <c r="AF138" i="16"/>
  <c r="AE138" i="16"/>
  <c r="AD138" i="16"/>
  <c r="AC138" i="16"/>
  <c r="AB138" i="16"/>
  <c r="AA138" i="16"/>
  <c r="Z138" i="16"/>
  <c r="Y138" i="16"/>
  <c r="X138" i="16"/>
  <c r="W138" i="16"/>
  <c r="V138" i="16"/>
  <c r="U138" i="16"/>
  <c r="T138" i="16"/>
  <c r="S138" i="16"/>
  <c r="R138" i="16"/>
  <c r="Q138" i="16"/>
  <c r="P138" i="16"/>
  <c r="O138" i="16"/>
  <c r="N138" i="16"/>
  <c r="M138" i="16"/>
  <c r="L138" i="16"/>
  <c r="K138" i="16"/>
  <c r="J138" i="16"/>
  <c r="I138" i="16"/>
  <c r="H138" i="16"/>
  <c r="G138" i="16"/>
  <c r="F138" i="16"/>
  <c r="E138" i="16"/>
  <c r="D138" i="16"/>
  <c r="C138" i="16"/>
  <c r="BC137" i="16"/>
  <c r="BB137" i="16"/>
  <c r="BA137" i="16"/>
  <c r="AZ137" i="16"/>
  <c r="AY137" i="16"/>
  <c r="AX137" i="16"/>
  <c r="AW137" i="16"/>
  <c r="AV137" i="16"/>
  <c r="AU137" i="16"/>
  <c r="AT137" i="16"/>
  <c r="AS137" i="16"/>
  <c r="AR137" i="16"/>
  <c r="AQ137" i="16"/>
  <c r="AP137" i="16"/>
  <c r="AO137" i="16"/>
  <c r="AN137" i="16"/>
  <c r="AM137" i="16"/>
  <c r="AL137" i="16"/>
  <c r="AK137" i="16"/>
  <c r="AJ137" i="16"/>
  <c r="AI137" i="16"/>
  <c r="AH137" i="16"/>
  <c r="AG137" i="16"/>
  <c r="AF137" i="16"/>
  <c r="AE137" i="16"/>
  <c r="AD137" i="16"/>
  <c r="AC137" i="16"/>
  <c r="AB137" i="16"/>
  <c r="AA137" i="16"/>
  <c r="Z137" i="16"/>
  <c r="Y137" i="16"/>
  <c r="X137" i="16"/>
  <c r="W137" i="16"/>
  <c r="V137" i="16"/>
  <c r="U137" i="16"/>
  <c r="T137" i="16"/>
  <c r="S137" i="16"/>
  <c r="R137" i="16"/>
  <c r="Q137" i="16"/>
  <c r="P137" i="16"/>
  <c r="O137" i="16"/>
  <c r="N137" i="16"/>
  <c r="M137" i="16"/>
  <c r="L137" i="16"/>
  <c r="K137" i="16"/>
  <c r="J137" i="16"/>
  <c r="I137" i="16"/>
  <c r="H137" i="16"/>
  <c r="G137" i="16"/>
  <c r="F137" i="16"/>
  <c r="E137" i="16"/>
  <c r="D137" i="16"/>
  <c r="C137" i="16"/>
  <c r="BC136" i="16"/>
  <c r="BB136" i="16"/>
  <c r="BA136" i="16"/>
  <c r="AZ136" i="16"/>
  <c r="AY136" i="16"/>
  <c r="AX136" i="16"/>
  <c r="AW136" i="16"/>
  <c r="AV136" i="16"/>
  <c r="AU136" i="16"/>
  <c r="AT136" i="16"/>
  <c r="AS136" i="16"/>
  <c r="AR136" i="16"/>
  <c r="AQ136" i="16"/>
  <c r="AP136" i="16"/>
  <c r="AO136" i="16"/>
  <c r="AN136" i="16"/>
  <c r="AM136" i="16"/>
  <c r="AL136" i="16"/>
  <c r="AK136" i="16"/>
  <c r="AJ136" i="16"/>
  <c r="AI136" i="16"/>
  <c r="AH136" i="16"/>
  <c r="AG136" i="16"/>
  <c r="AF136" i="16"/>
  <c r="AE136" i="16"/>
  <c r="AD136" i="16"/>
  <c r="AC136" i="16"/>
  <c r="AB136" i="16"/>
  <c r="AA136" i="16"/>
  <c r="Z136" i="16"/>
  <c r="Y136" i="16"/>
  <c r="X136" i="16"/>
  <c r="W136" i="16"/>
  <c r="V136" i="16"/>
  <c r="U136" i="16"/>
  <c r="T136" i="16"/>
  <c r="S136" i="16"/>
  <c r="R136" i="16"/>
  <c r="Q136" i="16"/>
  <c r="P136" i="16"/>
  <c r="O136" i="16"/>
  <c r="N136" i="16"/>
  <c r="M136" i="16"/>
  <c r="L136" i="16"/>
  <c r="K136" i="16"/>
  <c r="J136" i="16"/>
  <c r="I136" i="16"/>
  <c r="H136" i="16"/>
  <c r="G136" i="16"/>
  <c r="F136" i="16"/>
  <c r="E136" i="16"/>
  <c r="D136" i="16"/>
  <c r="C136" i="16"/>
  <c r="BC135" i="16"/>
  <c r="BB135" i="16"/>
  <c r="BA135" i="16"/>
  <c r="AZ135" i="16"/>
  <c r="AY135" i="16"/>
  <c r="AX135" i="16"/>
  <c r="AW135" i="16"/>
  <c r="AV135" i="16"/>
  <c r="AU135" i="16"/>
  <c r="AT135" i="16"/>
  <c r="AS135" i="16"/>
  <c r="AR135" i="16"/>
  <c r="AQ135" i="16"/>
  <c r="AP135" i="16"/>
  <c r="AO135" i="16"/>
  <c r="AN135" i="16"/>
  <c r="AM135" i="16"/>
  <c r="AL135" i="16"/>
  <c r="AK135" i="16"/>
  <c r="AJ135" i="16"/>
  <c r="AI135" i="16"/>
  <c r="AH135" i="16"/>
  <c r="AG135" i="16"/>
  <c r="AF135" i="16"/>
  <c r="AE135" i="16"/>
  <c r="AD135" i="16"/>
  <c r="AC135" i="16"/>
  <c r="AB135" i="16"/>
  <c r="AA135" i="16"/>
  <c r="Z135" i="16"/>
  <c r="Y135" i="16"/>
  <c r="X135" i="16"/>
  <c r="W135" i="16"/>
  <c r="V135" i="16"/>
  <c r="U135" i="16"/>
  <c r="T135" i="16"/>
  <c r="S135" i="16"/>
  <c r="R135" i="16"/>
  <c r="Q135" i="16"/>
  <c r="P135" i="16"/>
  <c r="O135" i="16"/>
  <c r="N135" i="16"/>
  <c r="M135" i="16"/>
  <c r="L135" i="16"/>
  <c r="K135" i="16"/>
  <c r="J135" i="16"/>
  <c r="I135" i="16"/>
  <c r="H135" i="16"/>
  <c r="G135" i="16"/>
  <c r="F135" i="16"/>
  <c r="E135" i="16"/>
  <c r="D135" i="16"/>
  <c r="C135" i="16"/>
  <c r="BC134" i="16"/>
  <c r="BB134" i="16"/>
  <c r="BA134" i="16"/>
  <c r="AZ134" i="16"/>
  <c r="AY134" i="16"/>
  <c r="AX134" i="16"/>
  <c r="AW134" i="16"/>
  <c r="AV134" i="16"/>
  <c r="AU134" i="16"/>
  <c r="AT134" i="16"/>
  <c r="AS134" i="16"/>
  <c r="AR134" i="16"/>
  <c r="AQ134" i="16"/>
  <c r="AP134" i="16"/>
  <c r="AO134" i="16"/>
  <c r="AN134" i="16"/>
  <c r="AM134" i="16"/>
  <c r="AL134" i="16"/>
  <c r="AK134" i="16"/>
  <c r="AJ134" i="16"/>
  <c r="AI134" i="16"/>
  <c r="AH134" i="16"/>
  <c r="AG134" i="16"/>
  <c r="AF134" i="16"/>
  <c r="AE134" i="16"/>
  <c r="AD134" i="16"/>
  <c r="AC134" i="16"/>
  <c r="AB134" i="16"/>
  <c r="AA134" i="16"/>
  <c r="Z134" i="16"/>
  <c r="Y134" i="16"/>
  <c r="X134" i="16"/>
  <c r="W134" i="16"/>
  <c r="V134" i="16"/>
  <c r="U134" i="16"/>
  <c r="T134" i="16"/>
  <c r="S134" i="16"/>
  <c r="R134" i="16"/>
  <c r="Q134" i="16"/>
  <c r="P134" i="16"/>
  <c r="O134" i="16"/>
  <c r="N134" i="16"/>
  <c r="M134" i="16"/>
  <c r="L134" i="16"/>
  <c r="K134" i="16"/>
  <c r="J134" i="16"/>
  <c r="I134" i="16"/>
  <c r="H134" i="16"/>
  <c r="G134" i="16"/>
  <c r="F134" i="16"/>
  <c r="E134" i="16"/>
  <c r="D134" i="16"/>
  <c r="C134" i="16"/>
  <c r="BC133" i="16"/>
  <c r="BB133" i="16"/>
  <c r="BA133" i="16"/>
  <c r="AZ133" i="16"/>
  <c r="AY133" i="16"/>
  <c r="AX133" i="16"/>
  <c r="AW133" i="16"/>
  <c r="AV133" i="16"/>
  <c r="AU133" i="16"/>
  <c r="AT133" i="16"/>
  <c r="AS133" i="16"/>
  <c r="AR133" i="16"/>
  <c r="AQ133" i="16"/>
  <c r="AP133" i="16"/>
  <c r="AO133" i="16"/>
  <c r="AN133" i="16"/>
  <c r="AM133" i="16"/>
  <c r="AL133" i="16"/>
  <c r="AK133" i="16"/>
  <c r="AJ133" i="16"/>
  <c r="AI133" i="16"/>
  <c r="AH133" i="16"/>
  <c r="AG133" i="16"/>
  <c r="AF133" i="16"/>
  <c r="AE133" i="16"/>
  <c r="AD133" i="16"/>
  <c r="AC133" i="16"/>
  <c r="AB133" i="16"/>
  <c r="AA133" i="16"/>
  <c r="Z133" i="16"/>
  <c r="Y133" i="16"/>
  <c r="X133" i="16"/>
  <c r="W133" i="16"/>
  <c r="V133" i="16"/>
  <c r="U133" i="16"/>
  <c r="T133" i="16"/>
  <c r="S133" i="16"/>
  <c r="R133" i="16"/>
  <c r="Q133" i="16"/>
  <c r="P133" i="16"/>
  <c r="O133" i="16"/>
  <c r="N133" i="16"/>
  <c r="M133" i="16"/>
  <c r="L133" i="16"/>
  <c r="K133" i="16"/>
  <c r="J133" i="16"/>
  <c r="I133" i="16"/>
  <c r="H133" i="16"/>
  <c r="G133" i="16"/>
  <c r="F133" i="16"/>
  <c r="E133" i="16"/>
  <c r="D133" i="16"/>
  <c r="C133" i="16"/>
  <c r="BC132" i="16"/>
  <c r="BB132" i="16"/>
  <c r="BA132" i="16"/>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C131" i="16"/>
  <c r="BB131" i="16"/>
  <c r="BA131" i="16"/>
  <c r="AZ131" i="16"/>
  <c r="AY131" i="16"/>
  <c r="AX131" i="16"/>
  <c r="AW131" i="16"/>
  <c r="AV131" i="16"/>
  <c r="AU131" i="16"/>
  <c r="AT131" i="16"/>
  <c r="AS131" i="16"/>
  <c r="AR131" i="16"/>
  <c r="AQ131" i="16"/>
  <c r="AP131" i="16"/>
  <c r="AO131" i="16"/>
  <c r="AN131" i="16"/>
  <c r="AM131" i="16"/>
  <c r="AL131" i="16"/>
  <c r="AK131" i="16"/>
  <c r="AJ131" i="16"/>
  <c r="AI131" i="16"/>
  <c r="AH131" i="16"/>
  <c r="AG131" i="16"/>
  <c r="AF131" i="16"/>
  <c r="AE131" i="16"/>
  <c r="AD131" i="16"/>
  <c r="AC131" i="16"/>
  <c r="AB131" i="16"/>
  <c r="AA131" i="16"/>
  <c r="Z131" i="16"/>
  <c r="Y131" i="16"/>
  <c r="X131" i="16"/>
  <c r="W131" i="16"/>
  <c r="V131" i="16"/>
  <c r="U131" i="16"/>
  <c r="T131" i="16"/>
  <c r="S131" i="16"/>
  <c r="R131" i="16"/>
  <c r="Q131" i="16"/>
  <c r="P131" i="16"/>
  <c r="O131" i="16"/>
  <c r="N131" i="16"/>
  <c r="M131" i="16"/>
  <c r="L131" i="16"/>
  <c r="K131" i="16"/>
  <c r="J131" i="16"/>
  <c r="I131" i="16"/>
  <c r="H131" i="16"/>
  <c r="G131" i="16"/>
  <c r="F131" i="16"/>
  <c r="E131" i="16"/>
  <c r="D131" i="16"/>
  <c r="C131" i="16"/>
  <c r="BC130" i="16"/>
  <c r="BB130" i="16"/>
  <c r="BA130" i="16"/>
  <c r="AZ130" i="16"/>
  <c r="AY130" i="16"/>
  <c r="AX130" i="16"/>
  <c r="AW130" i="16"/>
  <c r="AV130" i="16"/>
  <c r="AU130" i="16"/>
  <c r="AT130" i="16"/>
  <c r="AS130" i="16"/>
  <c r="AR130" i="16"/>
  <c r="AQ130" i="16"/>
  <c r="AP130" i="16"/>
  <c r="AO130" i="16"/>
  <c r="AN130" i="16"/>
  <c r="AM130" i="16"/>
  <c r="AL130" i="16"/>
  <c r="AK130" i="16"/>
  <c r="AJ130" i="16"/>
  <c r="AI130" i="16"/>
  <c r="AH130" i="16"/>
  <c r="AG130" i="16"/>
  <c r="AF130" i="16"/>
  <c r="AE130" i="16"/>
  <c r="AD130" i="16"/>
  <c r="AC130" i="16"/>
  <c r="AB130" i="16"/>
  <c r="AA130" i="16"/>
  <c r="Z130" i="16"/>
  <c r="Y130" i="16"/>
  <c r="X130" i="16"/>
  <c r="W130" i="16"/>
  <c r="V130" i="16"/>
  <c r="U130" i="16"/>
  <c r="T130" i="16"/>
  <c r="S130" i="16"/>
  <c r="R130" i="16"/>
  <c r="Q130" i="16"/>
  <c r="P130" i="16"/>
  <c r="O130" i="16"/>
  <c r="N130" i="16"/>
  <c r="M130" i="16"/>
  <c r="L130" i="16"/>
  <c r="K130" i="16"/>
  <c r="J130" i="16"/>
  <c r="I130" i="16"/>
  <c r="H130" i="16"/>
  <c r="G130" i="16"/>
  <c r="F130" i="16"/>
  <c r="E130" i="16"/>
  <c r="D130" i="16"/>
  <c r="C130" i="16"/>
  <c r="BC129" i="16"/>
  <c r="BB129" i="16"/>
  <c r="BA129" i="16"/>
  <c r="AZ129" i="16"/>
  <c r="AY129" i="16"/>
  <c r="AX129" i="16"/>
  <c r="AW129" i="16"/>
  <c r="AV129" i="16"/>
  <c r="AU129" i="16"/>
  <c r="AT129" i="16"/>
  <c r="AS129" i="16"/>
  <c r="AR129" i="16"/>
  <c r="AQ129" i="16"/>
  <c r="AP129" i="16"/>
  <c r="AO129" i="16"/>
  <c r="AN129" i="16"/>
  <c r="AM129" i="16"/>
  <c r="AL129" i="16"/>
  <c r="AK129" i="16"/>
  <c r="AJ129" i="16"/>
  <c r="AI129" i="16"/>
  <c r="AH129" i="16"/>
  <c r="AG129" i="16"/>
  <c r="AF129" i="16"/>
  <c r="AE129" i="16"/>
  <c r="AD129" i="16"/>
  <c r="AC129" i="16"/>
  <c r="AB129" i="16"/>
  <c r="AA129" i="16"/>
  <c r="Z129" i="16"/>
  <c r="Y129" i="16"/>
  <c r="X129" i="16"/>
  <c r="W129" i="16"/>
  <c r="V129" i="16"/>
  <c r="U129" i="16"/>
  <c r="T129" i="16"/>
  <c r="S129" i="16"/>
  <c r="R129" i="16"/>
  <c r="Q129" i="16"/>
  <c r="P129" i="16"/>
  <c r="O129" i="16"/>
  <c r="N129" i="16"/>
  <c r="M129" i="16"/>
  <c r="L129" i="16"/>
  <c r="K129" i="16"/>
  <c r="J129" i="16"/>
  <c r="I129" i="16"/>
  <c r="H129" i="16"/>
  <c r="G129" i="16"/>
  <c r="F129" i="16"/>
  <c r="E129" i="16"/>
  <c r="D129" i="16"/>
  <c r="C129" i="16"/>
  <c r="BC128" i="16"/>
  <c r="BB128" i="16"/>
  <c r="BA128" i="16"/>
  <c r="AZ128" i="16"/>
  <c r="AY128" i="16"/>
  <c r="AX128" i="16"/>
  <c r="AW128" i="16"/>
  <c r="AV128" i="16"/>
  <c r="AU128" i="16"/>
  <c r="AT128" i="16"/>
  <c r="AS128" i="16"/>
  <c r="AR128" i="16"/>
  <c r="AQ128" i="16"/>
  <c r="AP128" i="16"/>
  <c r="AO128" i="16"/>
  <c r="AN128" i="16"/>
  <c r="AM128" i="16"/>
  <c r="AL128" i="16"/>
  <c r="AK128" i="16"/>
  <c r="AJ128" i="16"/>
  <c r="AI128" i="16"/>
  <c r="AH128" i="16"/>
  <c r="AG128" i="16"/>
  <c r="AF128" i="16"/>
  <c r="AE128" i="16"/>
  <c r="AD128" i="16"/>
  <c r="AC128" i="16"/>
  <c r="AB128" i="16"/>
  <c r="AA128" i="16"/>
  <c r="Z128" i="16"/>
  <c r="Y128" i="16"/>
  <c r="X128" i="16"/>
  <c r="W128" i="16"/>
  <c r="V128" i="16"/>
  <c r="U128" i="16"/>
  <c r="T128" i="16"/>
  <c r="S128" i="16"/>
  <c r="R128" i="16"/>
  <c r="Q128" i="16"/>
  <c r="P128" i="16"/>
  <c r="O128" i="16"/>
  <c r="N128" i="16"/>
  <c r="M128" i="16"/>
  <c r="L128" i="16"/>
  <c r="K128" i="16"/>
  <c r="J128" i="16"/>
  <c r="I128" i="16"/>
  <c r="H128" i="16"/>
  <c r="G128" i="16"/>
  <c r="F128" i="16"/>
  <c r="E128" i="16"/>
  <c r="D128" i="16"/>
  <c r="C128" i="16"/>
  <c r="BC127" i="16"/>
  <c r="BB127" i="16"/>
  <c r="BA127" i="16"/>
  <c r="AZ127" i="16"/>
  <c r="AY127" i="16"/>
  <c r="AX127" i="16"/>
  <c r="AW127" i="16"/>
  <c r="AV127" i="16"/>
  <c r="AU127" i="16"/>
  <c r="AT127" i="16"/>
  <c r="AS127" i="16"/>
  <c r="AR127" i="16"/>
  <c r="AQ127" i="16"/>
  <c r="AP127" i="16"/>
  <c r="AO127" i="16"/>
  <c r="AN127" i="16"/>
  <c r="AM127" i="16"/>
  <c r="AL127" i="16"/>
  <c r="AK127" i="16"/>
  <c r="AJ127" i="16"/>
  <c r="AI127" i="16"/>
  <c r="AH127" i="16"/>
  <c r="AG127" i="16"/>
  <c r="AF127" i="16"/>
  <c r="AE127" i="16"/>
  <c r="AD127" i="16"/>
  <c r="AC127" i="16"/>
  <c r="AB127" i="16"/>
  <c r="AA127" i="16"/>
  <c r="Z127" i="16"/>
  <c r="Y127" i="16"/>
  <c r="X127" i="16"/>
  <c r="W127" i="16"/>
  <c r="V127" i="16"/>
  <c r="U127" i="16"/>
  <c r="T127" i="16"/>
  <c r="S127" i="16"/>
  <c r="R127" i="16"/>
  <c r="Q127" i="16"/>
  <c r="P127" i="16"/>
  <c r="O127" i="16"/>
  <c r="N127" i="16"/>
  <c r="M127" i="16"/>
  <c r="L127" i="16"/>
  <c r="K127" i="16"/>
  <c r="J127" i="16"/>
  <c r="I127" i="16"/>
  <c r="H127" i="16"/>
  <c r="G127" i="16"/>
  <c r="F127" i="16"/>
  <c r="E127" i="16"/>
  <c r="D127" i="16"/>
  <c r="C127" i="16"/>
  <c r="BC126" i="16"/>
  <c r="BB126" i="16"/>
  <c r="BA126" i="16"/>
  <c r="AZ126" i="16"/>
  <c r="AY126" i="16"/>
  <c r="AX126" i="16"/>
  <c r="AW126" i="16"/>
  <c r="AV126" i="16"/>
  <c r="AU126" i="16"/>
  <c r="AT126" i="16"/>
  <c r="AS126" i="16"/>
  <c r="AR126" i="16"/>
  <c r="AQ126" i="16"/>
  <c r="AP126" i="16"/>
  <c r="AO126" i="16"/>
  <c r="AN126" i="16"/>
  <c r="AM126" i="16"/>
  <c r="AL126" i="16"/>
  <c r="AK126" i="16"/>
  <c r="AJ126" i="16"/>
  <c r="AI126" i="16"/>
  <c r="AH126" i="16"/>
  <c r="AG126" i="16"/>
  <c r="AF126" i="16"/>
  <c r="AE126" i="16"/>
  <c r="AD126" i="16"/>
  <c r="AC126" i="16"/>
  <c r="AB126" i="16"/>
  <c r="AA126" i="16"/>
  <c r="Z126" i="16"/>
  <c r="Y126" i="16"/>
  <c r="X126" i="16"/>
  <c r="W126" i="16"/>
  <c r="V126" i="16"/>
  <c r="U126" i="16"/>
  <c r="T126" i="16"/>
  <c r="S126" i="16"/>
  <c r="R126" i="16"/>
  <c r="Q126" i="16"/>
  <c r="P126" i="16"/>
  <c r="O126" i="16"/>
  <c r="N126" i="16"/>
  <c r="M126" i="16"/>
  <c r="L126" i="16"/>
  <c r="K126" i="16"/>
  <c r="J126" i="16"/>
  <c r="I126" i="16"/>
  <c r="H126" i="16"/>
  <c r="G126" i="16"/>
  <c r="F126" i="16"/>
  <c r="E126" i="16"/>
  <c r="D126" i="16"/>
  <c r="C126" i="16"/>
  <c r="BC125" i="16"/>
  <c r="BB125" i="16"/>
  <c r="BA125" i="16"/>
  <c r="AZ125" i="16"/>
  <c r="AY125" i="16"/>
  <c r="AX125" i="16"/>
  <c r="AW125" i="16"/>
  <c r="AV125" i="16"/>
  <c r="AU125" i="16"/>
  <c r="AT125" i="16"/>
  <c r="AS125" i="16"/>
  <c r="AR125" i="16"/>
  <c r="AQ125" i="16"/>
  <c r="AP125" i="16"/>
  <c r="AO125" i="16"/>
  <c r="AN125" i="16"/>
  <c r="AM125" i="16"/>
  <c r="AL125" i="16"/>
  <c r="AK125" i="16"/>
  <c r="AJ125" i="16"/>
  <c r="AI125" i="16"/>
  <c r="AH125" i="16"/>
  <c r="AG125" i="16"/>
  <c r="AF125" i="16"/>
  <c r="AE125" i="16"/>
  <c r="AD125" i="16"/>
  <c r="AC125" i="16"/>
  <c r="AB125" i="16"/>
  <c r="AA125" i="16"/>
  <c r="Z125" i="16"/>
  <c r="Y125" i="16"/>
  <c r="X125" i="16"/>
  <c r="W125" i="16"/>
  <c r="V125" i="16"/>
  <c r="U125" i="16"/>
  <c r="T125" i="16"/>
  <c r="S125" i="16"/>
  <c r="R125" i="16"/>
  <c r="Q125" i="16"/>
  <c r="P125" i="16"/>
  <c r="O125" i="16"/>
  <c r="N125" i="16"/>
  <c r="M125" i="16"/>
  <c r="L125" i="16"/>
  <c r="K125" i="16"/>
  <c r="J125" i="16"/>
  <c r="I125" i="16"/>
  <c r="H125" i="16"/>
  <c r="G125" i="16"/>
  <c r="F125" i="16"/>
  <c r="E125" i="16"/>
  <c r="D125" i="16"/>
  <c r="DG54" i="25"/>
  <c r="DF54" i="25"/>
  <c r="DE54" i="25"/>
  <c r="DD54" i="25"/>
  <c r="DC54" i="25"/>
  <c r="DB54" i="25"/>
  <c r="DA54" i="25"/>
  <c r="CZ54" i="25"/>
  <c r="CY54" i="25"/>
  <c r="CX54" i="25"/>
  <c r="CW54" i="25"/>
  <c r="CV54" i="25"/>
  <c r="CU54" i="25"/>
  <c r="CT54" i="25"/>
  <c r="CS54" i="25"/>
  <c r="CR54" i="25"/>
  <c r="CQ54" i="25"/>
  <c r="CP54" i="25"/>
  <c r="CO54" i="25"/>
  <c r="DG53" i="25"/>
  <c r="DF53" i="25"/>
  <c r="DE53" i="25"/>
  <c r="DD53" i="25"/>
  <c r="DC53" i="25"/>
  <c r="DB53" i="25"/>
  <c r="DA53" i="25"/>
  <c r="CZ53" i="25"/>
  <c r="CY53" i="25"/>
  <c r="CX53" i="25"/>
  <c r="CW53" i="25"/>
  <c r="CV53" i="25"/>
  <c r="CU53" i="25"/>
  <c r="CT53" i="25"/>
  <c r="CS53" i="25"/>
  <c r="CR53" i="25"/>
  <c r="CQ53" i="25"/>
  <c r="CP53" i="25"/>
  <c r="CO53" i="25"/>
  <c r="DG52" i="25"/>
  <c r="DF52" i="25"/>
  <c r="DE52" i="25"/>
  <c r="DD52" i="25"/>
  <c r="DC52" i="25"/>
  <c r="DB52" i="25"/>
  <c r="DA52" i="25"/>
  <c r="CZ52" i="25"/>
  <c r="CY52" i="25"/>
  <c r="CX52" i="25"/>
  <c r="CW52" i="25"/>
  <c r="CV52" i="25"/>
  <c r="CU52" i="25"/>
  <c r="CT52" i="25"/>
  <c r="CS52" i="25"/>
  <c r="CR52" i="25"/>
  <c r="CQ52" i="25"/>
  <c r="CP52" i="25"/>
  <c r="CO52" i="25"/>
  <c r="DG51" i="25"/>
  <c r="DF51" i="25"/>
  <c r="DE51" i="25"/>
  <c r="DD51" i="25"/>
  <c r="DC51" i="25"/>
  <c r="DB51" i="25"/>
  <c r="DA51" i="25"/>
  <c r="CZ51" i="25"/>
  <c r="CY51" i="25"/>
  <c r="CX51" i="25"/>
  <c r="CW51" i="25"/>
  <c r="CV51" i="25"/>
  <c r="CU51" i="25"/>
  <c r="CT51" i="25"/>
  <c r="CS51" i="25"/>
  <c r="CR51" i="25"/>
  <c r="CQ51" i="25"/>
  <c r="CP51" i="25"/>
  <c r="CO51" i="25"/>
  <c r="DG50" i="25"/>
  <c r="DF50" i="25"/>
  <c r="DE50" i="25"/>
  <c r="DD50" i="25"/>
  <c r="DC50" i="25"/>
  <c r="DB50" i="25"/>
  <c r="DA50" i="25"/>
  <c r="CZ50" i="25"/>
  <c r="CY50" i="25"/>
  <c r="CX50" i="25"/>
  <c r="CW50" i="25"/>
  <c r="CV50" i="25"/>
  <c r="CU50" i="25"/>
  <c r="CT50" i="25"/>
  <c r="CS50" i="25"/>
  <c r="CR50" i="25"/>
  <c r="CQ50" i="25"/>
  <c r="CP50" i="25"/>
  <c r="CO50" i="25"/>
  <c r="DG49" i="25"/>
  <c r="DF49" i="25"/>
  <c r="DE49" i="25"/>
  <c r="DD49" i="25"/>
  <c r="DC49" i="25"/>
  <c r="DB49" i="25"/>
  <c r="DA49" i="25"/>
  <c r="CZ49" i="25"/>
  <c r="CY49" i="25"/>
  <c r="CX49" i="25"/>
  <c r="CW49" i="25"/>
  <c r="CV49" i="25"/>
  <c r="CU49" i="25"/>
  <c r="CT49" i="25"/>
  <c r="CS49" i="25"/>
  <c r="CR49" i="25"/>
  <c r="CQ49" i="25"/>
  <c r="CP49" i="25"/>
  <c r="CO49" i="25"/>
  <c r="DG48" i="25"/>
  <c r="DF48" i="25"/>
  <c r="DE48" i="25"/>
  <c r="DD48" i="25"/>
  <c r="DC48" i="25"/>
  <c r="DB48" i="25"/>
  <c r="DA48" i="25"/>
  <c r="CZ48" i="25"/>
  <c r="CY48" i="25"/>
  <c r="CX48" i="25"/>
  <c r="CW48" i="25"/>
  <c r="CV48" i="25"/>
  <c r="CU48" i="25"/>
  <c r="CT48" i="25"/>
  <c r="CS48" i="25"/>
  <c r="CR48" i="25"/>
  <c r="CQ48" i="25"/>
  <c r="CP48" i="25"/>
  <c r="CO48" i="25"/>
  <c r="DG47" i="25"/>
  <c r="DF47" i="25"/>
  <c r="DE47" i="25"/>
  <c r="DD47" i="25"/>
  <c r="DC47" i="25"/>
  <c r="DB47" i="25"/>
  <c r="DA47" i="25"/>
  <c r="CZ47" i="25"/>
  <c r="CY47" i="25"/>
  <c r="CX47" i="25"/>
  <c r="CW47" i="25"/>
  <c r="CV47" i="25"/>
  <c r="CU47" i="25"/>
  <c r="CT47" i="25"/>
  <c r="CS47" i="25"/>
  <c r="CR47" i="25"/>
  <c r="CQ47" i="25"/>
  <c r="CP47" i="25"/>
  <c r="CO47" i="25"/>
  <c r="DG46" i="25"/>
  <c r="DF46" i="25"/>
  <c r="DE46" i="25"/>
  <c r="DD46" i="25"/>
  <c r="DC46" i="25"/>
  <c r="DB46" i="25"/>
  <c r="DA46" i="25"/>
  <c r="CZ46" i="25"/>
  <c r="CY46" i="25"/>
  <c r="CX46" i="25"/>
  <c r="CW46" i="25"/>
  <c r="CV46" i="25"/>
  <c r="CU46" i="25"/>
  <c r="CT46" i="25"/>
  <c r="CS46" i="25"/>
  <c r="CR46" i="25"/>
  <c r="CQ46" i="25"/>
  <c r="CP46" i="25"/>
  <c r="CO46" i="25"/>
  <c r="DG45" i="25"/>
  <c r="DF45" i="25"/>
  <c r="DE45" i="25"/>
  <c r="DD45" i="25"/>
  <c r="DC45" i="25"/>
  <c r="DB45" i="25"/>
  <c r="DA45" i="25"/>
  <c r="CZ45" i="25"/>
  <c r="CY45" i="25"/>
  <c r="CX45" i="25"/>
  <c r="CW45" i="25"/>
  <c r="CV45" i="25"/>
  <c r="CU45" i="25"/>
  <c r="CT45" i="25"/>
  <c r="CS45" i="25"/>
  <c r="CR45" i="25"/>
  <c r="CQ45" i="25"/>
  <c r="CP45" i="25"/>
  <c r="CO45" i="25"/>
  <c r="DG44" i="25"/>
  <c r="DF44" i="25"/>
  <c r="DE44" i="25"/>
  <c r="DD44" i="25"/>
  <c r="DC44" i="25"/>
  <c r="DB44" i="25"/>
  <c r="DA44" i="25"/>
  <c r="CZ44" i="25"/>
  <c r="CY44" i="25"/>
  <c r="CX44" i="25"/>
  <c r="CW44" i="25"/>
  <c r="CV44" i="25"/>
  <c r="CU44" i="25"/>
  <c r="CT44" i="25"/>
  <c r="CS44" i="25"/>
  <c r="CR44" i="25"/>
  <c r="CQ44" i="25"/>
  <c r="CP44" i="25"/>
  <c r="CO44" i="25"/>
  <c r="DG43" i="25"/>
  <c r="DF43" i="25"/>
  <c r="DE43" i="25"/>
  <c r="DD43" i="25"/>
  <c r="DC43" i="25"/>
  <c r="DB43" i="25"/>
  <c r="DA43" i="25"/>
  <c r="CZ43" i="25"/>
  <c r="CY43" i="25"/>
  <c r="CX43" i="25"/>
  <c r="CW43" i="25"/>
  <c r="CV43" i="25"/>
  <c r="CU43" i="25"/>
  <c r="CT43" i="25"/>
  <c r="CS43" i="25"/>
  <c r="CR43" i="25"/>
  <c r="CQ43" i="25"/>
  <c r="CP43" i="25"/>
  <c r="CO43" i="25"/>
  <c r="DG42" i="25"/>
  <c r="DF42" i="25"/>
  <c r="DE42" i="25"/>
  <c r="DD42" i="25"/>
  <c r="DC42" i="25"/>
  <c r="DB42" i="25"/>
  <c r="DA42" i="25"/>
  <c r="CZ42" i="25"/>
  <c r="CY42" i="25"/>
  <c r="CX42" i="25"/>
  <c r="CW42" i="25"/>
  <c r="CV42" i="25"/>
  <c r="CU42" i="25"/>
  <c r="CT42" i="25"/>
  <c r="CS42" i="25"/>
  <c r="CR42" i="25"/>
  <c r="CQ42" i="25"/>
  <c r="CP42" i="25"/>
  <c r="CO42" i="25"/>
  <c r="DG41" i="25"/>
  <c r="DF41" i="25"/>
  <c r="DE41" i="25"/>
  <c r="DD41" i="25"/>
  <c r="DC41" i="25"/>
  <c r="DB41" i="25"/>
  <c r="DA41" i="25"/>
  <c r="CZ41" i="25"/>
  <c r="CY41" i="25"/>
  <c r="CX41" i="25"/>
  <c r="CW41" i="25"/>
  <c r="CV41" i="25"/>
  <c r="CU41" i="25"/>
  <c r="CT41" i="25"/>
  <c r="CS41" i="25"/>
  <c r="CR41" i="25"/>
  <c r="CQ41" i="25"/>
  <c r="CP41" i="25"/>
  <c r="CO41" i="25"/>
  <c r="DG40" i="25"/>
  <c r="DF40" i="25"/>
  <c r="DE40" i="25"/>
  <c r="DD40" i="25"/>
  <c r="DC40" i="25"/>
  <c r="DB40" i="25"/>
  <c r="DA40" i="25"/>
  <c r="CZ40" i="25"/>
  <c r="CY40" i="25"/>
  <c r="CX40" i="25"/>
  <c r="CW40" i="25"/>
  <c r="CV40" i="25"/>
  <c r="CU40" i="25"/>
  <c r="CT40" i="25"/>
  <c r="CS40" i="25"/>
  <c r="CR40" i="25"/>
  <c r="CQ40" i="25"/>
  <c r="CP40" i="25"/>
  <c r="CO40" i="25"/>
  <c r="DG39" i="25"/>
  <c r="DF39" i="25"/>
  <c r="DE39" i="25"/>
  <c r="DD39" i="25"/>
  <c r="DC39" i="25"/>
  <c r="DB39" i="25"/>
  <c r="DA39" i="25"/>
  <c r="CZ39" i="25"/>
  <c r="CY39" i="25"/>
  <c r="CX39" i="25"/>
  <c r="CW39" i="25"/>
  <c r="CV39" i="25"/>
  <c r="CU39" i="25"/>
  <c r="CT39" i="25"/>
  <c r="CS39" i="25"/>
  <c r="CR39" i="25"/>
  <c r="CQ39" i="25"/>
  <c r="CP39" i="25"/>
  <c r="CO39" i="25"/>
  <c r="DG38" i="25"/>
  <c r="DF38" i="25"/>
  <c r="DE38" i="25"/>
  <c r="DD38" i="25"/>
  <c r="DC38" i="25"/>
  <c r="DB38" i="25"/>
  <c r="DA38" i="25"/>
  <c r="CZ38" i="25"/>
  <c r="CY38" i="25"/>
  <c r="CX38" i="25"/>
  <c r="CW38" i="25"/>
  <c r="CV38" i="25"/>
  <c r="CU38" i="25"/>
  <c r="CT38" i="25"/>
  <c r="CS38" i="25"/>
  <c r="CR38" i="25"/>
  <c r="CQ38" i="25"/>
  <c r="CP38" i="25"/>
  <c r="CO38" i="25"/>
  <c r="DG37" i="25"/>
  <c r="DF37" i="25"/>
  <c r="DE37" i="25"/>
  <c r="DD37" i="25"/>
  <c r="DC37" i="25"/>
  <c r="DB37" i="25"/>
  <c r="DA37" i="25"/>
  <c r="CZ37" i="25"/>
  <c r="CY37" i="25"/>
  <c r="CX37" i="25"/>
  <c r="CW37" i="25"/>
  <c r="CV37" i="25"/>
  <c r="CU37" i="25"/>
  <c r="CT37" i="25"/>
  <c r="CS37" i="25"/>
  <c r="CR37" i="25"/>
  <c r="CQ37" i="25"/>
  <c r="CP37" i="25"/>
  <c r="CO37" i="25"/>
  <c r="DG36" i="25"/>
  <c r="DF36" i="25"/>
  <c r="DE36" i="25"/>
  <c r="DD36" i="25"/>
  <c r="DC36" i="25"/>
  <c r="DB36" i="25"/>
  <c r="DA36" i="25"/>
  <c r="CZ36" i="25"/>
  <c r="CY36" i="25"/>
  <c r="CX36" i="25"/>
  <c r="CW36" i="25"/>
  <c r="CV36" i="25"/>
  <c r="CU36" i="25"/>
  <c r="CT36" i="25"/>
  <c r="CS36" i="25"/>
  <c r="CR36" i="25"/>
  <c r="CQ36" i="25"/>
  <c r="CP36" i="25"/>
  <c r="CO36" i="25"/>
  <c r="DG35" i="25"/>
  <c r="DF35" i="25"/>
  <c r="DE35" i="25"/>
  <c r="DD35" i="25"/>
  <c r="DC35" i="25"/>
  <c r="DB35" i="25"/>
  <c r="DA35" i="25"/>
  <c r="CZ35" i="25"/>
  <c r="CY35" i="25"/>
  <c r="CX35" i="25"/>
  <c r="CW35" i="25"/>
  <c r="CV35" i="25"/>
  <c r="CU35" i="25"/>
  <c r="CT35" i="25"/>
  <c r="CS35" i="25"/>
  <c r="CR35" i="25"/>
  <c r="CQ35" i="25"/>
  <c r="CP35" i="25"/>
  <c r="CO35" i="25"/>
  <c r="DG34" i="25"/>
  <c r="DF34" i="25"/>
  <c r="DE34" i="25"/>
  <c r="DD34" i="25"/>
  <c r="DC34" i="25"/>
  <c r="DB34" i="25"/>
  <c r="DA34" i="25"/>
  <c r="CZ34" i="25"/>
  <c r="CY34" i="25"/>
  <c r="CX34" i="25"/>
  <c r="CW34" i="25"/>
  <c r="CV34" i="25"/>
  <c r="CU34" i="25"/>
  <c r="CT34" i="25"/>
  <c r="CS34" i="25"/>
  <c r="CR34" i="25"/>
  <c r="CQ34" i="25"/>
  <c r="CP34" i="25"/>
  <c r="CO34" i="25"/>
  <c r="DG33" i="25"/>
  <c r="DF33" i="25"/>
  <c r="DE33" i="25"/>
  <c r="DD33" i="25"/>
  <c r="DC33" i="25"/>
  <c r="DB33" i="25"/>
  <c r="DA33" i="25"/>
  <c r="CZ33" i="25"/>
  <c r="CY33" i="25"/>
  <c r="CX33" i="25"/>
  <c r="CW33" i="25"/>
  <c r="CV33" i="25"/>
  <c r="CU33" i="25"/>
  <c r="CT33" i="25"/>
  <c r="CS33" i="25"/>
  <c r="CR33" i="25"/>
  <c r="CQ33" i="25"/>
  <c r="CP33" i="25"/>
  <c r="CO33" i="25"/>
  <c r="DG32" i="25"/>
  <c r="DF32" i="25"/>
  <c r="DE32" i="25"/>
  <c r="DD32" i="25"/>
  <c r="DC32" i="25"/>
  <c r="DB32" i="25"/>
  <c r="DA32" i="25"/>
  <c r="CZ32" i="25"/>
  <c r="CY32" i="25"/>
  <c r="CX32" i="25"/>
  <c r="CW32" i="25"/>
  <c r="CV32" i="25"/>
  <c r="CU32" i="25"/>
  <c r="CT32" i="25"/>
  <c r="CS32" i="25"/>
  <c r="CR32" i="25"/>
  <c r="CQ32" i="25"/>
  <c r="CP32" i="25"/>
  <c r="CO32" i="25"/>
  <c r="DG31" i="25"/>
  <c r="DF31" i="25"/>
  <c r="DE31" i="25"/>
  <c r="DD31" i="25"/>
  <c r="DC31" i="25"/>
  <c r="DB31" i="25"/>
  <c r="DA31" i="25"/>
  <c r="CZ31" i="25"/>
  <c r="CY31" i="25"/>
  <c r="CX31" i="25"/>
  <c r="CW31" i="25"/>
  <c r="CV31" i="25"/>
  <c r="CU31" i="25"/>
  <c r="CT31" i="25"/>
  <c r="CS31" i="25"/>
  <c r="CR31" i="25"/>
  <c r="CQ31" i="25"/>
  <c r="CP31" i="25"/>
  <c r="CO31" i="25"/>
  <c r="DG30" i="25"/>
  <c r="DF30" i="25"/>
  <c r="DE30" i="25"/>
  <c r="DD30" i="25"/>
  <c r="DC30" i="25"/>
  <c r="DB30" i="25"/>
  <c r="DA30" i="25"/>
  <c r="CZ30" i="25"/>
  <c r="CY30" i="25"/>
  <c r="CX30" i="25"/>
  <c r="CW30" i="25"/>
  <c r="CV30" i="25"/>
  <c r="CU30" i="25"/>
  <c r="CT30" i="25"/>
  <c r="CS30" i="25"/>
  <c r="CR30" i="25"/>
  <c r="CQ30" i="25"/>
  <c r="CP30" i="25"/>
  <c r="CO30" i="25"/>
  <c r="DG29" i="25"/>
  <c r="DF29" i="25"/>
  <c r="DE29" i="25"/>
  <c r="DD29" i="25"/>
  <c r="DC29" i="25"/>
  <c r="DB29" i="25"/>
  <c r="DA29" i="25"/>
  <c r="CZ29" i="25"/>
  <c r="CY29" i="25"/>
  <c r="CX29" i="25"/>
  <c r="CW29" i="25"/>
  <c r="CV29" i="25"/>
  <c r="CU29" i="25"/>
  <c r="CT29" i="25"/>
  <c r="CS29" i="25"/>
  <c r="CR29" i="25"/>
  <c r="CQ29" i="25"/>
  <c r="CP29" i="25"/>
  <c r="CO29" i="25"/>
  <c r="DG28" i="25"/>
  <c r="DF28" i="25"/>
  <c r="DE28" i="25"/>
  <c r="DD28" i="25"/>
  <c r="DC28" i="25"/>
  <c r="DB28" i="25"/>
  <c r="DA28" i="25"/>
  <c r="CZ28" i="25"/>
  <c r="CY28" i="25"/>
  <c r="CX28" i="25"/>
  <c r="CW28" i="25"/>
  <c r="CV28" i="25"/>
  <c r="CU28" i="25"/>
  <c r="CT28" i="25"/>
  <c r="CS28" i="25"/>
  <c r="CR28" i="25"/>
  <c r="CQ28" i="25"/>
  <c r="CP28" i="25"/>
  <c r="CO28" i="25"/>
  <c r="DG27" i="25"/>
  <c r="DF27" i="25"/>
  <c r="DE27" i="25"/>
  <c r="DD27" i="25"/>
  <c r="DC27" i="25"/>
  <c r="DB27" i="25"/>
  <c r="DA27" i="25"/>
  <c r="CZ27" i="25"/>
  <c r="CY27" i="25"/>
  <c r="CX27" i="25"/>
  <c r="CW27" i="25"/>
  <c r="CV27" i="25"/>
  <c r="CU27" i="25"/>
  <c r="CT27" i="25"/>
  <c r="CS27" i="25"/>
  <c r="CR27" i="25"/>
  <c r="CQ27" i="25"/>
  <c r="CP27" i="25"/>
  <c r="CO27" i="25"/>
  <c r="DG26" i="25"/>
  <c r="DF26" i="25"/>
  <c r="DE26" i="25"/>
  <c r="DD26" i="25"/>
  <c r="DC26" i="25"/>
  <c r="DB26" i="25"/>
  <c r="DA26" i="25"/>
  <c r="CZ26" i="25"/>
  <c r="CY26" i="25"/>
  <c r="CX26" i="25"/>
  <c r="CW26" i="25"/>
  <c r="CV26" i="25"/>
  <c r="CU26" i="25"/>
  <c r="CT26" i="25"/>
  <c r="CS26" i="25"/>
  <c r="CR26" i="25"/>
  <c r="CQ26" i="25"/>
  <c r="CP26" i="25"/>
  <c r="CO26" i="25"/>
  <c r="DG25" i="25"/>
  <c r="DF25" i="25"/>
  <c r="DE25" i="25"/>
  <c r="DD25" i="25"/>
  <c r="DC25" i="25"/>
  <c r="DB25" i="25"/>
  <c r="DA25" i="25"/>
  <c r="CZ25" i="25"/>
  <c r="CY25" i="25"/>
  <c r="CX25" i="25"/>
  <c r="CW25" i="25"/>
  <c r="CV25" i="25"/>
  <c r="CU25" i="25"/>
  <c r="CT25" i="25"/>
  <c r="CS25" i="25"/>
  <c r="CR25" i="25"/>
  <c r="CQ25" i="25"/>
  <c r="CP25" i="25"/>
  <c r="CO25" i="25"/>
  <c r="DG24" i="25"/>
  <c r="DF24" i="25"/>
  <c r="DE24" i="25"/>
  <c r="DD24" i="25"/>
  <c r="DC24" i="25"/>
  <c r="DB24" i="25"/>
  <c r="DA24" i="25"/>
  <c r="CZ24" i="25"/>
  <c r="CY24" i="25"/>
  <c r="CX24" i="25"/>
  <c r="CW24" i="25"/>
  <c r="CV24" i="25"/>
  <c r="CU24" i="25"/>
  <c r="CT24" i="25"/>
  <c r="CS24" i="25"/>
  <c r="CR24" i="25"/>
  <c r="CQ24" i="25"/>
  <c r="CP24" i="25"/>
  <c r="CO24" i="25"/>
  <c r="DG23" i="25"/>
  <c r="DF23" i="25"/>
  <c r="DE23" i="25"/>
  <c r="DD23" i="25"/>
  <c r="DC23" i="25"/>
  <c r="DB23" i="25"/>
  <c r="DA23" i="25"/>
  <c r="CZ23" i="25"/>
  <c r="CY23" i="25"/>
  <c r="CX23" i="25"/>
  <c r="CW23" i="25"/>
  <c r="CV23" i="25"/>
  <c r="CU23" i="25"/>
  <c r="CT23" i="25"/>
  <c r="CS23" i="25"/>
  <c r="CR23" i="25"/>
  <c r="CQ23" i="25"/>
  <c r="CP23" i="25"/>
  <c r="CO23" i="25"/>
  <c r="DG22" i="25"/>
  <c r="DF22" i="25"/>
  <c r="DE22" i="25"/>
  <c r="DD22" i="25"/>
  <c r="DC22" i="25"/>
  <c r="DB22" i="25"/>
  <c r="DA22" i="25"/>
  <c r="CZ22" i="25"/>
  <c r="CY22" i="25"/>
  <c r="CX22" i="25"/>
  <c r="CW22" i="25"/>
  <c r="CV22" i="25"/>
  <c r="CU22" i="25"/>
  <c r="CT22" i="25"/>
  <c r="CS22" i="25"/>
  <c r="CR22" i="25"/>
  <c r="CQ22" i="25"/>
  <c r="CP22" i="25"/>
  <c r="CO22" i="25"/>
  <c r="DG21" i="25"/>
  <c r="DF21" i="25"/>
  <c r="DE21" i="25"/>
  <c r="DD21" i="25"/>
  <c r="DC21" i="25"/>
  <c r="DB21" i="25"/>
  <c r="DA21" i="25"/>
  <c r="CZ21" i="25"/>
  <c r="CY21" i="25"/>
  <c r="CX21" i="25"/>
  <c r="CW21" i="25"/>
  <c r="CV21" i="25"/>
  <c r="CU21" i="25"/>
  <c r="CT21" i="25"/>
  <c r="CS21" i="25"/>
  <c r="CR21" i="25"/>
  <c r="CQ21" i="25"/>
  <c r="CP21" i="25"/>
  <c r="CO21" i="25"/>
  <c r="DG20" i="25"/>
  <c r="DF20" i="25"/>
  <c r="DE20" i="25"/>
  <c r="DD20" i="25"/>
  <c r="DC20" i="25"/>
  <c r="DB20" i="25"/>
  <c r="DA20" i="25"/>
  <c r="CZ20" i="25"/>
  <c r="CY20" i="25"/>
  <c r="CX20" i="25"/>
  <c r="CW20" i="25"/>
  <c r="CV20" i="25"/>
  <c r="CU20" i="25"/>
  <c r="CT20" i="25"/>
  <c r="CS20" i="25"/>
  <c r="CR20" i="25"/>
  <c r="CQ20" i="25"/>
  <c r="CP20" i="25"/>
  <c r="CO20" i="25"/>
  <c r="DG19" i="25"/>
  <c r="DF19" i="25"/>
  <c r="DE19" i="25"/>
  <c r="DD19" i="25"/>
  <c r="DC19" i="25"/>
  <c r="DB19" i="25"/>
  <c r="DA19" i="25"/>
  <c r="CZ19" i="25"/>
  <c r="CY19" i="25"/>
  <c r="CX19" i="25"/>
  <c r="CW19" i="25"/>
  <c r="CV19" i="25"/>
  <c r="CU19" i="25"/>
  <c r="CT19" i="25"/>
  <c r="CS19" i="25"/>
  <c r="CR19" i="25"/>
  <c r="CQ19" i="25"/>
  <c r="CP19" i="25"/>
  <c r="CO19" i="25"/>
  <c r="DG18" i="25"/>
  <c r="DF18" i="25"/>
  <c r="DE18" i="25"/>
  <c r="DD18" i="25"/>
  <c r="DC18" i="25"/>
  <c r="DB18" i="25"/>
  <c r="DA18" i="25"/>
  <c r="CZ18" i="25"/>
  <c r="CY18" i="25"/>
  <c r="CX18" i="25"/>
  <c r="CW18" i="25"/>
  <c r="CV18" i="25"/>
  <c r="CU18" i="25"/>
  <c r="CT18" i="25"/>
  <c r="CS18" i="25"/>
  <c r="CR18" i="25"/>
  <c r="CQ18" i="25"/>
  <c r="CP18" i="25"/>
  <c r="CO18" i="25"/>
  <c r="DG17" i="25"/>
  <c r="DF17" i="25"/>
  <c r="DE17" i="25"/>
  <c r="DD17" i="25"/>
  <c r="DC17" i="25"/>
  <c r="DB17" i="25"/>
  <c r="DA17" i="25"/>
  <c r="CZ17" i="25"/>
  <c r="CY17" i="25"/>
  <c r="CX17" i="25"/>
  <c r="CW17" i="25"/>
  <c r="CV17" i="25"/>
  <c r="CU17" i="25"/>
  <c r="CT17" i="25"/>
  <c r="CS17" i="25"/>
  <c r="CR17" i="25"/>
  <c r="CQ17" i="25"/>
  <c r="CP17" i="25"/>
  <c r="CO17" i="25"/>
  <c r="DG16" i="25"/>
  <c r="DF16" i="25"/>
  <c r="DE16" i="25"/>
  <c r="DD16" i="25"/>
  <c r="DC16" i="25"/>
  <c r="DB16" i="25"/>
  <c r="DA16" i="25"/>
  <c r="CZ16" i="25"/>
  <c r="CY16" i="25"/>
  <c r="CX16" i="25"/>
  <c r="CW16" i="25"/>
  <c r="CV16" i="25"/>
  <c r="CU16" i="25"/>
  <c r="CT16" i="25"/>
  <c r="CS16" i="25"/>
  <c r="CR16" i="25"/>
  <c r="CQ16" i="25"/>
  <c r="CP16" i="25"/>
  <c r="CO16" i="25"/>
  <c r="DG15" i="25"/>
  <c r="DF15" i="25"/>
  <c r="DE15" i="25"/>
  <c r="DD15" i="25"/>
  <c r="DC15" i="25"/>
  <c r="DB15" i="25"/>
  <c r="DA15" i="25"/>
  <c r="CZ15" i="25"/>
  <c r="CY15" i="25"/>
  <c r="CX15" i="25"/>
  <c r="CW15" i="25"/>
  <c r="CV15" i="25"/>
  <c r="CU15" i="25"/>
  <c r="CT15" i="25"/>
  <c r="CS15" i="25"/>
  <c r="CR15" i="25"/>
  <c r="CQ15" i="25"/>
  <c r="CP15" i="25"/>
  <c r="CO15" i="25"/>
  <c r="DG14" i="25"/>
  <c r="DF14" i="25"/>
  <c r="DE14" i="25"/>
  <c r="DD14" i="25"/>
  <c r="DC14" i="25"/>
  <c r="DB14" i="25"/>
  <c r="DA14" i="25"/>
  <c r="CZ14" i="25"/>
  <c r="CY14" i="25"/>
  <c r="CX14" i="25"/>
  <c r="CW14" i="25"/>
  <c r="CV14" i="25"/>
  <c r="CU14" i="25"/>
  <c r="CT14" i="25"/>
  <c r="CS14" i="25"/>
  <c r="CR14" i="25"/>
  <c r="CQ14" i="25"/>
  <c r="CP14" i="25"/>
  <c r="CO14" i="25"/>
  <c r="DG13" i="25"/>
  <c r="DF13" i="25"/>
  <c r="DE13" i="25"/>
  <c r="DD13" i="25"/>
  <c r="DC13" i="25"/>
  <c r="DB13" i="25"/>
  <c r="DA13" i="25"/>
  <c r="CZ13" i="25"/>
  <c r="CY13" i="25"/>
  <c r="CX13" i="25"/>
  <c r="CW13" i="25"/>
  <c r="CV13" i="25"/>
  <c r="CU13" i="25"/>
  <c r="CT13" i="25"/>
  <c r="CS13" i="25"/>
  <c r="CR13" i="25"/>
  <c r="CQ13" i="25"/>
  <c r="CP13" i="25"/>
  <c r="CO13" i="25"/>
  <c r="DG12" i="25"/>
  <c r="DF12" i="25"/>
  <c r="DE12" i="25"/>
  <c r="DD12" i="25"/>
  <c r="DC12" i="25"/>
  <c r="DB12" i="25"/>
  <c r="DA12" i="25"/>
  <c r="CZ12" i="25"/>
  <c r="CY12" i="25"/>
  <c r="CX12" i="25"/>
  <c r="CW12" i="25"/>
  <c r="CV12" i="25"/>
  <c r="CU12" i="25"/>
  <c r="CT12" i="25"/>
  <c r="CS12" i="25"/>
  <c r="CR12" i="25"/>
  <c r="CQ12" i="25"/>
  <c r="CP12" i="25"/>
  <c r="CO12" i="25"/>
  <c r="DG11" i="25"/>
  <c r="DF11" i="25"/>
  <c r="DE11" i="25"/>
  <c r="DD11" i="25"/>
  <c r="DC11" i="25"/>
  <c r="DB11" i="25"/>
  <c r="DA11" i="25"/>
  <c r="CZ11" i="25"/>
  <c r="CY11" i="25"/>
  <c r="CX11" i="25"/>
  <c r="CW11" i="25"/>
  <c r="CV11" i="25"/>
  <c r="CU11" i="25"/>
  <c r="CT11" i="25"/>
  <c r="CS11" i="25"/>
  <c r="CR11" i="25"/>
  <c r="CQ11" i="25"/>
  <c r="CP11" i="25"/>
  <c r="CO11" i="25"/>
  <c r="DG10" i="25"/>
  <c r="DF10" i="25"/>
  <c r="DE10" i="25"/>
  <c r="DD10" i="25"/>
  <c r="DC10" i="25"/>
  <c r="DB10" i="25"/>
  <c r="DA10" i="25"/>
  <c r="CZ10" i="25"/>
  <c r="CY10" i="25"/>
  <c r="CX10" i="25"/>
  <c r="CW10" i="25"/>
  <c r="CV10" i="25"/>
  <c r="CU10" i="25"/>
  <c r="CT10" i="25"/>
  <c r="CS10" i="25"/>
  <c r="CR10" i="25"/>
  <c r="CQ10" i="25"/>
  <c r="CP10" i="25"/>
  <c r="CO10" i="25"/>
  <c r="DG9" i="25"/>
  <c r="DF9" i="25"/>
  <c r="DE9" i="25"/>
  <c r="DD9" i="25"/>
  <c r="DC9" i="25"/>
  <c r="DB9" i="25"/>
  <c r="DA9" i="25"/>
  <c r="CZ9" i="25"/>
  <c r="CY9" i="25"/>
  <c r="CX9" i="25"/>
  <c r="CW9" i="25"/>
  <c r="CV9" i="25"/>
  <c r="CU9" i="25"/>
  <c r="CT9" i="25"/>
  <c r="CS9" i="25"/>
  <c r="CR9" i="25"/>
  <c r="CQ9" i="25"/>
  <c r="CP9" i="25"/>
  <c r="CO9" i="25"/>
  <c r="DG8" i="25"/>
  <c r="DF8" i="25"/>
  <c r="DE8" i="25"/>
  <c r="DD8" i="25"/>
  <c r="DC8" i="25"/>
  <c r="DB8" i="25"/>
  <c r="DA8" i="25"/>
  <c r="CZ8" i="25"/>
  <c r="CY8" i="25"/>
  <c r="CX8" i="25"/>
  <c r="CW8" i="25"/>
  <c r="CV8" i="25"/>
  <c r="CU8" i="25"/>
  <c r="CT8" i="25"/>
  <c r="CS8" i="25"/>
  <c r="CR8" i="25"/>
  <c r="CQ8" i="25"/>
  <c r="CP8" i="25"/>
  <c r="CO8" i="25"/>
  <c r="DH54" i="26"/>
  <c r="DH53" i="26"/>
  <c r="DH52" i="26"/>
  <c r="DH51" i="26"/>
  <c r="DH50" i="26"/>
  <c r="DH49" i="26"/>
  <c r="DH48" i="26"/>
  <c r="DH47" i="26"/>
  <c r="DH46" i="26"/>
  <c r="DH45" i="26"/>
  <c r="DH44" i="26"/>
  <c r="DH43" i="26"/>
  <c r="DH42" i="26"/>
  <c r="DH41" i="26"/>
  <c r="DH40" i="26"/>
  <c r="DH39" i="26"/>
  <c r="DH38" i="26"/>
  <c r="DH37" i="26"/>
  <c r="DH36" i="26"/>
  <c r="DH35" i="26"/>
  <c r="DH34" i="26"/>
  <c r="DH33" i="26"/>
  <c r="DH29" i="26"/>
  <c r="DH28" i="26"/>
  <c r="DH27" i="26"/>
  <c r="DH26" i="26"/>
  <c r="DH25" i="26"/>
  <c r="DH24" i="26"/>
  <c r="DH23" i="26"/>
  <c r="DH22" i="26"/>
  <c r="DH21" i="26"/>
  <c r="DH20" i="26"/>
  <c r="DH19" i="26"/>
  <c r="DH18" i="26"/>
  <c r="DH17" i="26"/>
  <c r="DH16" i="26"/>
  <c r="DH15" i="26"/>
  <c r="DH14" i="26"/>
  <c r="DH13" i="26"/>
  <c r="DH12" i="26"/>
  <c r="DH11" i="26"/>
  <c r="DH10" i="26"/>
  <c r="DH9" i="26"/>
  <c r="DH8" i="26"/>
  <c r="DH54" i="23"/>
  <c r="DH53" i="23"/>
  <c r="DH52" i="23"/>
  <c r="DH51" i="23"/>
  <c r="DH50" i="23"/>
  <c r="DH49" i="23"/>
  <c r="DH48" i="23"/>
  <c r="DH47" i="23"/>
  <c r="DH46" i="23"/>
  <c r="DH45" i="23"/>
  <c r="DH44" i="23"/>
  <c r="DH43" i="23"/>
  <c r="DH42" i="23"/>
  <c r="DH41" i="23"/>
  <c r="DH40" i="23"/>
  <c r="DH39" i="23"/>
  <c r="DH38" i="23"/>
  <c r="DH37" i="23"/>
  <c r="DH36" i="23"/>
  <c r="DH35" i="23"/>
  <c r="DH34" i="23"/>
  <c r="DH33" i="23"/>
  <c r="DH29" i="23"/>
  <c r="DH28" i="23"/>
  <c r="DH27" i="23"/>
  <c r="DH26" i="23"/>
  <c r="DH25" i="23"/>
  <c r="DH24" i="23"/>
  <c r="DH23" i="23"/>
  <c r="DH22" i="23"/>
  <c r="DH21" i="23"/>
  <c r="DH20" i="23"/>
  <c r="DH19" i="23"/>
  <c r="DH18" i="23"/>
  <c r="DH17" i="23"/>
  <c r="DH16" i="23"/>
  <c r="DH15" i="23"/>
  <c r="DH14" i="23"/>
  <c r="DH13" i="23"/>
  <c r="DH12" i="23"/>
  <c r="DH11" i="23"/>
  <c r="DH10" i="23"/>
  <c r="DH9" i="23"/>
  <c r="DH8" i="23"/>
  <c r="DH54" i="22"/>
  <c r="DH53" i="22"/>
  <c r="DH52" i="22"/>
  <c r="DH51" i="22"/>
  <c r="DH50" i="22"/>
  <c r="DH49" i="22"/>
  <c r="DH48" i="22"/>
  <c r="DH47" i="22"/>
  <c r="DH46" i="22"/>
  <c r="DH45" i="22"/>
  <c r="DH44" i="22"/>
  <c r="DH43" i="22"/>
  <c r="DH42" i="22"/>
  <c r="DH41" i="22"/>
  <c r="DH40" i="22"/>
  <c r="DH39" i="22"/>
  <c r="DH38" i="22"/>
  <c r="DH37" i="22"/>
  <c r="DH36" i="22"/>
  <c r="DH35" i="22"/>
  <c r="DH34" i="22"/>
  <c r="DH33" i="22"/>
  <c r="DH29" i="22"/>
  <c r="DH28" i="22"/>
  <c r="DH27" i="22"/>
  <c r="DH26" i="22"/>
  <c r="DH25" i="22"/>
  <c r="DH24" i="22"/>
  <c r="DH23" i="22"/>
  <c r="DH22" i="22"/>
  <c r="DH21" i="22"/>
  <c r="DH20" i="22"/>
  <c r="DH19" i="22"/>
  <c r="DH18" i="22"/>
  <c r="DH17" i="22"/>
  <c r="DH16" i="22"/>
  <c r="DH15" i="22"/>
  <c r="DH14" i="22"/>
  <c r="DH13" i="22"/>
  <c r="DH12" i="22"/>
  <c r="DH11" i="22"/>
  <c r="DH10" i="22"/>
  <c r="DH9" i="22"/>
  <c r="DH8" i="22"/>
  <c r="DH54" i="20"/>
  <c r="DH53" i="20"/>
  <c r="DH52" i="20"/>
  <c r="DH51" i="20"/>
  <c r="DH50" i="20"/>
  <c r="DH49" i="20"/>
  <c r="DH48" i="20"/>
  <c r="DH47" i="20"/>
  <c r="DH46" i="20"/>
  <c r="DH45" i="20"/>
  <c r="DH44" i="20"/>
  <c r="DH43" i="20"/>
  <c r="DH42" i="20"/>
  <c r="DH41" i="20"/>
  <c r="DH40" i="20"/>
  <c r="DH39" i="20"/>
  <c r="DH38" i="20"/>
  <c r="DH37" i="20"/>
  <c r="DH36" i="20"/>
  <c r="DH35" i="20"/>
  <c r="DH34" i="20"/>
  <c r="DH33" i="20"/>
  <c r="DH29" i="20"/>
  <c r="DH28" i="20"/>
  <c r="DH27" i="20"/>
  <c r="DH26" i="20"/>
  <c r="DH25" i="20"/>
  <c r="DH24" i="20"/>
  <c r="DH23" i="20"/>
  <c r="DH22" i="20"/>
  <c r="DH21" i="20"/>
  <c r="DH20" i="20"/>
  <c r="DH19" i="20"/>
  <c r="DH18" i="20"/>
  <c r="DH17" i="20"/>
  <c r="DH16" i="20"/>
  <c r="DH15" i="20"/>
  <c r="DH14" i="20"/>
  <c r="DH13" i="20"/>
  <c r="DH12" i="20"/>
  <c r="DH11" i="20"/>
  <c r="DH10" i="20"/>
  <c r="DH9" i="20"/>
  <c r="DH8" i="20"/>
  <c r="DH54" i="19"/>
  <c r="DH53" i="19"/>
  <c r="DH52" i="19"/>
  <c r="DH51" i="19"/>
  <c r="DH50" i="19"/>
  <c r="DH49" i="19"/>
  <c r="DH48" i="19"/>
  <c r="DH47" i="19"/>
  <c r="DH46" i="19"/>
  <c r="DH45" i="19"/>
  <c r="DH44" i="19"/>
  <c r="DH43" i="19"/>
  <c r="DH42" i="19"/>
  <c r="DH41" i="19"/>
  <c r="DH40" i="19"/>
  <c r="DH39" i="19"/>
  <c r="DH38" i="19"/>
  <c r="DH37" i="19"/>
  <c r="DH36" i="19"/>
  <c r="DH35" i="19"/>
  <c r="DH34" i="19"/>
  <c r="DH33" i="19"/>
  <c r="DH29" i="19"/>
  <c r="DH28" i="19"/>
  <c r="DH27" i="19"/>
  <c r="DH26" i="19"/>
  <c r="DH25" i="19"/>
  <c r="DH24" i="19"/>
  <c r="DH23" i="19"/>
  <c r="DH22" i="19"/>
  <c r="DH21" i="19"/>
  <c r="DH20" i="19"/>
  <c r="DH19" i="19"/>
  <c r="DH18" i="19"/>
  <c r="DH17" i="19"/>
  <c r="DH16" i="19"/>
  <c r="DH15" i="19"/>
  <c r="DH14" i="19"/>
  <c r="DH13" i="19"/>
  <c r="DH12" i="19"/>
  <c r="DH11" i="19"/>
  <c r="DH10" i="19"/>
  <c r="DH9" i="19"/>
  <c r="DH8" i="19"/>
  <c r="B90" i="18"/>
  <c r="B89" i="18"/>
  <c r="B88" i="18"/>
  <c r="B87" i="18"/>
  <c r="B86" i="18"/>
  <c r="B90" i="19"/>
  <c r="B89" i="19"/>
  <c r="B88" i="19"/>
  <c r="B87" i="19"/>
  <c r="B86" i="19"/>
  <c r="B90" i="20"/>
  <c r="B89" i="20"/>
  <c r="B88" i="20"/>
  <c r="B87" i="20"/>
  <c r="B86" i="20"/>
  <c r="B90" i="21"/>
  <c r="B89" i="21"/>
  <c r="B88" i="21"/>
  <c r="B87" i="21"/>
  <c r="B86" i="21"/>
  <c r="B90" i="22"/>
  <c r="B89" i="22"/>
  <c r="B88" i="22"/>
  <c r="B87" i="22"/>
  <c r="B86" i="22"/>
  <c r="B90" i="23"/>
  <c r="B89" i="23"/>
  <c r="B88" i="23"/>
  <c r="B87" i="23"/>
  <c r="B86" i="23"/>
  <c r="B90" i="24"/>
  <c r="B89" i="24"/>
  <c r="B88" i="24"/>
  <c r="B87" i="24"/>
  <c r="B86" i="24"/>
  <c r="B90" i="25"/>
  <c r="B89" i="25"/>
  <c r="B88" i="25"/>
  <c r="B87" i="25"/>
  <c r="B86" i="25"/>
  <c r="B90" i="26"/>
  <c r="B89" i="26"/>
  <c r="B88" i="26"/>
  <c r="B87" i="26"/>
  <c r="B86" i="26"/>
  <c r="B90" i="17"/>
  <c r="B89" i="17"/>
  <c r="B88" i="17"/>
  <c r="B87" i="17"/>
  <c r="B86" i="17"/>
  <c r="B90" i="15"/>
  <c r="B89" i="15"/>
  <c r="B88" i="15"/>
  <c r="B87" i="15"/>
  <c r="B86" i="15"/>
  <c r="B90" i="16"/>
  <c r="B89" i="16"/>
  <c r="B88" i="16"/>
  <c r="B87" i="16"/>
  <c r="B86" i="16"/>
  <c r="DH54" i="15"/>
  <c r="DH53" i="15"/>
  <c r="DH52" i="15"/>
  <c r="DH51" i="15"/>
  <c r="DH50" i="15"/>
  <c r="DH49" i="15"/>
  <c r="DH48" i="15"/>
  <c r="DH47" i="15"/>
  <c r="DH46" i="15"/>
  <c r="DH45" i="15"/>
  <c r="DH44" i="15"/>
  <c r="DH43" i="15"/>
  <c r="DH42" i="15"/>
  <c r="DH41" i="15"/>
  <c r="DH40" i="15"/>
  <c r="DH39" i="15"/>
  <c r="DH38" i="15"/>
  <c r="DH37" i="15"/>
  <c r="DH36" i="15"/>
  <c r="DH35" i="15"/>
  <c r="DH34" i="15"/>
  <c r="DH33" i="15"/>
  <c r="DH29" i="15"/>
  <c r="DH28" i="15"/>
  <c r="DH27" i="15"/>
  <c r="DH26" i="15"/>
  <c r="DH25" i="15"/>
  <c r="DH24" i="15"/>
  <c r="DH23" i="15"/>
  <c r="DH22" i="15"/>
  <c r="DH21" i="15"/>
  <c r="DH20" i="15"/>
  <c r="DH19" i="15"/>
  <c r="DH18" i="15"/>
  <c r="DH17" i="15"/>
  <c r="DH16" i="15"/>
  <c r="DH15" i="15"/>
  <c r="DH14" i="15"/>
  <c r="DH13" i="15"/>
  <c r="DH12" i="15"/>
  <c r="DH11" i="15"/>
  <c r="DH10" i="15"/>
  <c r="DH9" i="15"/>
  <c r="DH8" i="15"/>
  <c r="E98" i="2"/>
  <c r="E98" i="13"/>
  <c r="E82" i="2"/>
  <c r="E82" i="13"/>
  <c r="CA100" i="1"/>
  <c r="BZ100" i="1"/>
  <c r="BY100" i="1"/>
  <c r="BX100" i="1"/>
  <c r="BW100" i="1"/>
  <c r="BV100" i="1"/>
  <c r="BU100" i="1"/>
  <c r="BT100" i="1"/>
  <c r="BS100" i="1"/>
  <c r="BR100" i="1"/>
  <c r="BQ100" i="1"/>
  <c r="BP100" i="1"/>
  <c r="BO100" i="1"/>
  <c r="BN100" i="1"/>
  <c r="BM100" i="1"/>
  <c r="BL100" i="1"/>
  <c r="BK100" i="1"/>
  <c r="BJ100" i="1"/>
  <c r="BI100" i="1"/>
  <c r="BH100" i="1"/>
  <c r="BG100" i="1"/>
  <c r="BF100" i="1"/>
  <c r="BE100" i="1"/>
  <c r="BD100" i="1"/>
  <c r="BC100" i="1"/>
  <c r="BB100" i="1"/>
  <c r="BA100" i="1"/>
  <c r="AZ100" i="1"/>
  <c r="AY100" i="1"/>
  <c r="AX100" i="1"/>
  <c r="AW100" i="1"/>
  <c r="AV100" i="1"/>
  <c r="AU100" i="1"/>
  <c r="AT100" i="1"/>
  <c r="AS100" i="1"/>
  <c r="AR100" i="1"/>
  <c r="AQ100" i="1"/>
  <c r="AP100" i="1"/>
  <c r="AO100" i="1"/>
  <c r="AN100" i="1"/>
  <c r="AM100" i="1"/>
  <c r="AL100" i="1"/>
  <c r="AK100" i="1"/>
  <c r="AJ100" i="1"/>
  <c r="AI100" i="1"/>
  <c r="AH100" i="1"/>
  <c r="AG100" i="1"/>
  <c r="AF100" i="1"/>
  <c r="AE100" i="1"/>
  <c r="AD100" i="1"/>
  <c r="AC100" i="1"/>
  <c r="AB100" i="1"/>
  <c r="AA100" i="1"/>
  <c r="Z100" i="1"/>
  <c r="Y100" i="1"/>
  <c r="X100" i="1"/>
  <c r="W100" i="1"/>
  <c r="V100" i="1"/>
  <c r="U100" i="1"/>
  <c r="T100" i="1"/>
  <c r="S100" i="1"/>
  <c r="R100" i="1"/>
  <c r="Q100" i="1"/>
  <c r="P100" i="1"/>
  <c r="O100" i="1"/>
  <c r="N100" i="1"/>
  <c r="M100" i="1"/>
  <c r="L100" i="1"/>
  <c r="K100" i="1"/>
  <c r="J100" i="1"/>
  <c r="I100" i="1"/>
  <c r="H100" i="1"/>
  <c r="G100" i="1"/>
  <c r="F100" i="1"/>
  <c r="CA99" i="1"/>
  <c r="BZ99" i="1"/>
  <c r="BY99" i="1"/>
  <c r="BX99" i="1"/>
  <c r="BW99" i="1"/>
  <c r="BV99" i="1"/>
  <c r="BU99" i="1"/>
  <c r="BT99" i="1"/>
  <c r="BS99" i="1"/>
  <c r="BR99" i="1"/>
  <c r="BQ99" i="1"/>
  <c r="BP99" i="1"/>
  <c r="BO99" i="1"/>
  <c r="BN99" i="1"/>
  <c r="BM99" i="1"/>
  <c r="BL99" i="1"/>
  <c r="BK99" i="1"/>
  <c r="BJ99" i="1"/>
  <c r="BI99" i="1"/>
  <c r="BH99" i="1"/>
  <c r="BG99" i="1"/>
  <c r="BF99" i="1"/>
  <c r="BE99" i="1"/>
  <c r="BD99" i="1"/>
  <c r="BC99" i="1"/>
  <c r="BB99" i="1"/>
  <c r="BA99" i="1"/>
  <c r="AZ99" i="1"/>
  <c r="AY99" i="1"/>
  <c r="AX99" i="1"/>
  <c r="AW99" i="1"/>
  <c r="AV99" i="1"/>
  <c r="AU99" i="1"/>
  <c r="AT99" i="1"/>
  <c r="AS99" i="1"/>
  <c r="AR99" i="1"/>
  <c r="AQ99" i="1"/>
  <c r="AP99" i="1"/>
  <c r="AO99" i="1"/>
  <c r="AN99" i="1"/>
  <c r="AM99" i="1"/>
  <c r="AL99" i="1"/>
  <c r="AK99" i="1"/>
  <c r="AJ99" i="1"/>
  <c r="AI99" i="1"/>
  <c r="AH99" i="1"/>
  <c r="AG99" i="1"/>
  <c r="AF99" i="1"/>
  <c r="AE99" i="1"/>
  <c r="AD99" i="1"/>
  <c r="AC99" i="1"/>
  <c r="AB99" i="1"/>
  <c r="AA99" i="1"/>
  <c r="Z99" i="1"/>
  <c r="Y99" i="1"/>
  <c r="X99" i="1"/>
  <c r="W99" i="1"/>
  <c r="V99" i="1"/>
  <c r="U99" i="1"/>
  <c r="T99" i="1"/>
  <c r="S99" i="1"/>
  <c r="R99" i="1"/>
  <c r="Q99" i="1"/>
  <c r="P99" i="1"/>
  <c r="O99" i="1"/>
  <c r="N99" i="1"/>
  <c r="M99" i="1"/>
  <c r="L99" i="1"/>
  <c r="K99" i="1"/>
  <c r="J99" i="1"/>
  <c r="I99" i="1"/>
  <c r="H99" i="1"/>
  <c r="G99" i="1"/>
  <c r="F99" i="1"/>
  <c r="CA98" i="1"/>
  <c r="BZ98" i="1"/>
  <c r="BY98" i="1"/>
  <c r="BX98" i="1"/>
  <c r="BW98" i="1"/>
  <c r="BV98" i="1"/>
  <c r="BU98" i="1"/>
  <c r="BT98" i="1"/>
  <c r="BS98" i="1"/>
  <c r="BR98" i="1"/>
  <c r="BQ98" i="1"/>
  <c r="BP98" i="1"/>
  <c r="BO98" i="1"/>
  <c r="BN98" i="1"/>
  <c r="BM98" i="1"/>
  <c r="BL98" i="1"/>
  <c r="BK98" i="1"/>
  <c r="BJ98" i="1"/>
  <c r="BI98" i="1"/>
  <c r="BH98" i="1"/>
  <c r="BG98" i="1"/>
  <c r="BF98" i="1"/>
  <c r="BE98" i="1"/>
  <c r="BD98" i="1"/>
  <c r="BC98" i="1"/>
  <c r="BB98" i="1"/>
  <c r="BA98" i="1"/>
  <c r="AZ98" i="1"/>
  <c r="AY98" i="1"/>
  <c r="AX98" i="1"/>
  <c r="AW98" i="1"/>
  <c r="AV98" i="1"/>
  <c r="AU98" i="1"/>
  <c r="AT98" i="1"/>
  <c r="AS98" i="1"/>
  <c r="AR98" i="1"/>
  <c r="AQ98" i="1"/>
  <c r="AP98" i="1"/>
  <c r="AO98" i="1"/>
  <c r="AN98" i="1"/>
  <c r="AM98" i="1"/>
  <c r="AL98" i="1"/>
  <c r="AK98" i="1"/>
  <c r="AJ98" i="1"/>
  <c r="AI98" i="1"/>
  <c r="AH98" i="1"/>
  <c r="AG98" i="1"/>
  <c r="AF98" i="1"/>
  <c r="AE98" i="1"/>
  <c r="AD98" i="1"/>
  <c r="AC98" i="1"/>
  <c r="AB98" i="1"/>
  <c r="AA98" i="1"/>
  <c r="Z98" i="1"/>
  <c r="Y98" i="1"/>
  <c r="X98" i="1"/>
  <c r="W98" i="1"/>
  <c r="V98" i="1"/>
  <c r="U98" i="1"/>
  <c r="T98" i="1"/>
  <c r="S98" i="1"/>
  <c r="R98" i="1"/>
  <c r="Q98" i="1"/>
  <c r="P98" i="1"/>
  <c r="O98" i="1"/>
  <c r="N98" i="1"/>
  <c r="M98" i="1"/>
  <c r="L98" i="1"/>
  <c r="K98" i="1"/>
  <c r="J98" i="1"/>
  <c r="I98" i="1"/>
  <c r="H98" i="1"/>
  <c r="G98" i="1"/>
  <c r="F98" i="1"/>
  <c r="CA97" i="1"/>
  <c r="BZ97" i="1"/>
  <c r="BY97" i="1"/>
  <c r="BX97" i="1"/>
  <c r="BW97" i="1"/>
  <c r="BV97" i="1"/>
  <c r="BU97" i="1"/>
  <c r="BT97" i="1"/>
  <c r="BS97" i="1"/>
  <c r="BR97" i="1"/>
  <c r="BQ97" i="1"/>
  <c r="BP97" i="1"/>
  <c r="BO97" i="1"/>
  <c r="BN97" i="1"/>
  <c r="BM97" i="1"/>
  <c r="BL97" i="1"/>
  <c r="BK97" i="1"/>
  <c r="BJ97" i="1"/>
  <c r="BI97" i="1"/>
  <c r="BH97" i="1"/>
  <c r="BG97" i="1"/>
  <c r="BF97" i="1"/>
  <c r="BE97" i="1"/>
  <c r="BD97" i="1"/>
  <c r="BC97" i="1"/>
  <c r="BB97" i="1"/>
  <c r="BA97" i="1"/>
  <c r="AZ97" i="1"/>
  <c r="AY97" i="1"/>
  <c r="AX97" i="1"/>
  <c r="AW97" i="1"/>
  <c r="AV97" i="1"/>
  <c r="AU97" i="1"/>
  <c r="AT97" i="1"/>
  <c r="AS97" i="1"/>
  <c r="AR97" i="1"/>
  <c r="AQ97" i="1"/>
  <c r="AP97" i="1"/>
  <c r="AO97" i="1"/>
  <c r="AN97" i="1"/>
  <c r="AM97" i="1"/>
  <c r="AL97" i="1"/>
  <c r="AK97" i="1"/>
  <c r="AJ97" i="1"/>
  <c r="AI97" i="1"/>
  <c r="AH97" i="1"/>
  <c r="AG97" i="1"/>
  <c r="AF97" i="1"/>
  <c r="AE97" i="1"/>
  <c r="AD97" i="1"/>
  <c r="AC97" i="1"/>
  <c r="AB97" i="1"/>
  <c r="AA97" i="1"/>
  <c r="Z97" i="1"/>
  <c r="Y97" i="1"/>
  <c r="X97" i="1"/>
  <c r="W97" i="1"/>
  <c r="V97" i="1"/>
  <c r="U97" i="1"/>
  <c r="T97" i="1"/>
  <c r="S97" i="1"/>
  <c r="R97" i="1"/>
  <c r="Q97" i="1"/>
  <c r="P97" i="1"/>
  <c r="O97" i="1"/>
  <c r="N97" i="1"/>
  <c r="M97" i="1"/>
  <c r="L97" i="1"/>
  <c r="K97" i="1"/>
  <c r="J97" i="1"/>
  <c r="I97" i="1"/>
  <c r="H97" i="1"/>
  <c r="G97" i="1"/>
  <c r="F97" i="1"/>
  <c r="CA96" i="1"/>
  <c r="BZ96" i="1"/>
  <c r="BY96" i="1"/>
  <c r="BX96" i="1"/>
  <c r="BW96" i="1"/>
  <c r="BV96" i="1"/>
  <c r="BU96" i="1"/>
  <c r="BT96" i="1"/>
  <c r="BS96" i="1"/>
  <c r="BR96" i="1"/>
  <c r="BQ96" i="1"/>
  <c r="BP96" i="1"/>
  <c r="BO96" i="1"/>
  <c r="BN96" i="1"/>
  <c r="BM96" i="1"/>
  <c r="BL96" i="1"/>
  <c r="BK96" i="1"/>
  <c r="BJ96" i="1"/>
  <c r="BI96" i="1"/>
  <c r="BH96" i="1"/>
  <c r="BG96" i="1"/>
  <c r="BF96" i="1"/>
  <c r="BE96" i="1"/>
  <c r="BD96" i="1"/>
  <c r="BC96" i="1"/>
  <c r="BB96" i="1"/>
  <c r="BA96" i="1"/>
  <c r="AZ96" i="1"/>
  <c r="AY96" i="1"/>
  <c r="AX96" i="1"/>
  <c r="AW96" i="1"/>
  <c r="AV96" i="1"/>
  <c r="AU96" i="1"/>
  <c r="AT96" i="1"/>
  <c r="AS96" i="1"/>
  <c r="AR96" i="1"/>
  <c r="AQ96" i="1"/>
  <c r="AP96" i="1"/>
  <c r="AO96" i="1"/>
  <c r="AN96" i="1"/>
  <c r="AM96" i="1"/>
  <c r="AL96" i="1"/>
  <c r="AK96" i="1"/>
  <c r="AJ96" i="1"/>
  <c r="AI96" i="1"/>
  <c r="AH96" i="1"/>
  <c r="AG96" i="1"/>
  <c r="AF96" i="1"/>
  <c r="AE96" i="1"/>
  <c r="AD96" i="1"/>
  <c r="AC96" i="1"/>
  <c r="AB96" i="1"/>
  <c r="AA96" i="1"/>
  <c r="Z96" i="1"/>
  <c r="Y96" i="1"/>
  <c r="X96" i="1"/>
  <c r="W96" i="1"/>
  <c r="V96" i="1"/>
  <c r="U96" i="1"/>
  <c r="T96" i="1"/>
  <c r="S96" i="1"/>
  <c r="R96" i="1"/>
  <c r="Q96" i="1"/>
  <c r="P96" i="1"/>
  <c r="O96" i="1"/>
  <c r="N96" i="1"/>
  <c r="M96" i="1"/>
  <c r="L96" i="1"/>
  <c r="K96" i="1"/>
  <c r="J96" i="1"/>
  <c r="I96" i="1"/>
  <c r="H96" i="1"/>
  <c r="G96" i="1"/>
  <c r="F96" i="1"/>
  <c r="CA95" i="1"/>
  <c r="BZ95" i="1"/>
  <c r="BY95" i="1"/>
  <c r="BX95" i="1"/>
  <c r="BW95" i="1"/>
  <c r="BV95" i="1"/>
  <c r="BU95" i="1"/>
  <c r="BT95" i="1"/>
  <c r="BS95" i="1"/>
  <c r="BR95" i="1"/>
  <c r="BQ95" i="1"/>
  <c r="BP95" i="1"/>
  <c r="BO95" i="1"/>
  <c r="BN95" i="1"/>
  <c r="BM95" i="1"/>
  <c r="BL95" i="1"/>
  <c r="BK95" i="1"/>
  <c r="BJ95" i="1"/>
  <c r="BI95" i="1"/>
  <c r="BH95" i="1"/>
  <c r="BG95" i="1"/>
  <c r="BF95" i="1"/>
  <c r="BE95" i="1"/>
  <c r="BD95" i="1"/>
  <c r="BC95" i="1"/>
  <c r="BB95" i="1"/>
  <c r="BA95" i="1"/>
  <c r="AZ95" i="1"/>
  <c r="AY95" i="1"/>
  <c r="AX95" i="1"/>
  <c r="AW95" i="1"/>
  <c r="AV95" i="1"/>
  <c r="AU95" i="1"/>
  <c r="AT95" i="1"/>
  <c r="AS95" i="1"/>
  <c r="AR95" i="1"/>
  <c r="AQ95" i="1"/>
  <c r="AP95" i="1"/>
  <c r="AO95" i="1"/>
  <c r="AN95" i="1"/>
  <c r="AM95" i="1"/>
  <c r="AL95" i="1"/>
  <c r="AK95" i="1"/>
  <c r="AJ95" i="1"/>
  <c r="AI95" i="1"/>
  <c r="AH95" i="1"/>
  <c r="AG95" i="1"/>
  <c r="AF95" i="1"/>
  <c r="AE95" i="1"/>
  <c r="AD95" i="1"/>
  <c r="AC95" i="1"/>
  <c r="AB95" i="1"/>
  <c r="AA95" i="1"/>
  <c r="Z95" i="1"/>
  <c r="Y95" i="1"/>
  <c r="X95" i="1"/>
  <c r="W95" i="1"/>
  <c r="V95" i="1"/>
  <c r="U95" i="1"/>
  <c r="T95" i="1"/>
  <c r="S95" i="1"/>
  <c r="R95" i="1"/>
  <c r="Q95" i="1"/>
  <c r="P95" i="1"/>
  <c r="O95" i="1"/>
  <c r="N95" i="1"/>
  <c r="M95" i="1"/>
  <c r="L95" i="1"/>
  <c r="K95" i="1"/>
  <c r="J95" i="1"/>
  <c r="I95" i="1"/>
  <c r="H95" i="1"/>
  <c r="G95" i="1"/>
  <c r="F95" i="1"/>
  <c r="CA94" i="1"/>
  <c r="BZ94" i="1"/>
  <c r="BY94" i="1"/>
  <c r="BX94" i="1"/>
  <c r="BW94" i="1"/>
  <c r="BV94" i="1"/>
  <c r="BU94" i="1"/>
  <c r="BT94" i="1"/>
  <c r="BS94" i="1"/>
  <c r="BR94" i="1"/>
  <c r="BQ94" i="1"/>
  <c r="BP94" i="1"/>
  <c r="BO94" i="1"/>
  <c r="BN94" i="1"/>
  <c r="BM94" i="1"/>
  <c r="BL94" i="1"/>
  <c r="BK94" i="1"/>
  <c r="BJ94" i="1"/>
  <c r="BI94" i="1"/>
  <c r="BH94" i="1"/>
  <c r="BG94" i="1"/>
  <c r="BF94" i="1"/>
  <c r="BE94" i="1"/>
  <c r="BD94" i="1"/>
  <c r="BC94" i="1"/>
  <c r="BB94" i="1"/>
  <c r="BA94" i="1"/>
  <c r="AZ94" i="1"/>
  <c r="AY94" i="1"/>
  <c r="AX94" i="1"/>
  <c r="AW94" i="1"/>
  <c r="AV94" i="1"/>
  <c r="AU94" i="1"/>
  <c r="AT94" i="1"/>
  <c r="AS94" i="1"/>
  <c r="AR94" i="1"/>
  <c r="AQ94" i="1"/>
  <c r="AP94" i="1"/>
  <c r="AO94" i="1"/>
  <c r="AN94" i="1"/>
  <c r="AM94" i="1"/>
  <c r="AL94" i="1"/>
  <c r="AK94" i="1"/>
  <c r="AJ94" i="1"/>
  <c r="AI94" i="1"/>
  <c r="AH94" i="1"/>
  <c r="AG94" i="1"/>
  <c r="AF94" i="1"/>
  <c r="AE94" i="1"/>
  <c r="AD94" i="1"/>
  <c r="AC94" i="1"/>
  <c r="AB94" i="1"/>
  <c r="AA94" i="1"/>
  <c r="Z94" i="1"/>
  <c r="Y94" i="1"/>
  <c r="X94" i="1"/>
  <c r="W94" i="1"/>
  <c r="V94" i="1"/>
  <c r="U94" i="1"/>
  <c r="T94" i="1"/>
  <c r="S94" i="1"/>
  <c r="R94" i="1"/>
  <c r="Q94" i="1"/>
  <c r="P94" i="1"/>
  <c r="O94" i="1"/>
  <c r="N94" i="1"/>
  <c r="M94" i="1"/>
  <c r="L94" i="1"/>
  <c r="K94" i="1"/>
  <c r="J94" i="1"/>
  <c r="I94" i="1"/>
  <c r="H94" i="1"/>
  <c r="G94" i="1"/>
  <c r="F94" i="1"/>
  <c r="CA93" i="1"/>
  <c r="BZ93" i="1"/>
  <c r="BY93" i="1"/>
  <c r="BX93" i="1"/>
  <c r="BW93" i="1"/>
  <c r="BV93" i="1"/>
  <c r="BU93" i="1"/>
  <c r="BT93" i="1"/>
  <c r="BS93" i="1"/>
  <c r="BR93" i="1"/>
  <c r="BQ93" i="1"/>
  <c r="BP93" i="1"/>
  <c r="BO93" i="1"/>
  <c r="BN93" i="1"/>
  <c r="BM93" i="1"/>
  <c r="BL93" i="1"/>
  <c r="BK93" i="1"/>
  <c r="BJ93" i="1"/>
  <c r="BI93" i="1"/>
  <c r="BH93" i="1"/>
  <c r="BG93" i="1"/>
  <c r="BF93" i="1"/>
  <c r="BE93" i="1"/>
  <c r="BD93" i="1"/>
  <c r="BC93" i="1"/>
  <c r="BB93" i="1"/>
  <c r="BA93" i="1"/>
  <c r="AZ93" i="1"/>
  <c r="AY93" i="1"/>
  <c r="AX93" i="1"/>
  <c r="AW93" i="1"/>
  <c r="AV93" i="1"/>
  <c r="AU93" i="1"/>
  <c r="AT93" i="1"/>
  <c r="AS93" i="1"/>
  <c r="AR93" i="1"/>
  <c r="AQ93" i="1"/>
  <c r="AP93" i="1"/>
  <c r="AO93" i="1"/>
  <c r="AN93" i="1"/>
  <c r="AM93" i="1"/>
  <c r="AL93" i="1"/>
  <c r="AK93" i="1"/>
  <c r="AJ93" i="1"/>
  <c r="AI93" i="1"/>
  <c r="AH93" i="1"/>
  <c r="AG93" i="1"/>
  <c r="AF93" i="1"/>
  <c r="AE93" i="1"/>
  <c r="AD93" i="1"/>
  <c r="AC93" i="1"/>
  <c r="AB93" i="1"/>
  <c r="AA93" i="1"/>
  <c r="Z93" i="1"/>
  <c r="Y93" i="1"/>
  <c r="X93" i="1"/>
  <c r="W93" i="1"/>
  <c r="V93" i="1"/>
  <c r="U93" i="1"/>
  <c r="T93" i="1"/>
  <c r="S93" i="1"/>
  <c r="R93" i="1"/>
  <c r="Q93" i="1"/>
  <c r="P93" i="1"/>
  <c r="O93" i="1"/>
  <c r="N93" i="1"/>
  <c r="M93" i="1"/>
  <c r="L93" i="1"/>
  <c r="K93" i="1"/>
  <c r="J93" i="1"/>
  <c r="I93" i="1"/>
  <c r="H93" i="1"/>
  <c r="G93" i="1"/>
  <c r="F93" i="1"/>
  <c r="CA92" i="1"/>
  <c r="BZ92" i="1"/>
  <c r="BY92" i="1"/>
  <c r="BX92" i="1"/>
  <c r="BW92" i="1"/>
  <c r="BV92" i="1"/>
  <c r="BU92" i="1"/>
  <c r="BT92" i="1"/>
  <c r="BS92" i="1"/>
  <c r="BR92" i="1"/>
  <c r="BQ92" i="1"/>
  <c r="BP92" i="1"/>
  <c r="BO92" i="1"/>
  <c r="BN92" i="1"/>
  <c r="BM92" i="1"/>
  <c r="BL92" i="1"/>
  <c r="BK92" i="1"/>
  <c r="BJ92" i="1"/>
  <c r="BI92" i="1"/>
  <c r="BH92" i="1"/>
  <c r="BG92" i="1"/>
  <c r="BF92" i="1"/>
  <c r="BE92" i="1"/>
  <c r="BD92" i="1"/>
  <c r="BC92" i="1"/>
  <c r="BB92" i="1"/>
  <c r="BA92" i="1"/>
  <c r="AZ92" i="1"/>
  <c r="AY92" i="1"/>
  <c r="AX92" i="1"/>
  <c r="AW92" i="1"/>
  <c r="AV92" i="1"/>
  <c r="AU92" i="1"/>
  <c r="AT92" i="1"/>
  <c r="AS92" i="1"/>
  <c r="AR92" i="1"/>
  <c r="AQ92" i="1"/>
  <c r="AP92" i="1"/>
  <c r="AO92" i="1"/>
  <c r="AN92" i="1"/>
  <c r="AM92" i="1"/>
  <c r="AL92" i="1"/>
  <c r="AK92" i="1"/>
  <c r="AJ92" i="1"/>
  <c r="AI92" i="1"/>
  <c r="AH92" i="1"/>
  <c r="AG92" i="1"/>
  <c r="AF92" i="1"/>
  <c r="AE92" i="1"/>
  <c r="AD92" i="1"/>
  <c r="AC92" i="1"/>
  <c r="AB92" i="1"/>
  <c r="AA92" i="1"/>
  <c r="Z92" i="1"/>
  <c r="Y92" i="1"/>
  <c r="X92" i="1"/>
  <c r="W92" i="1"/>
  <c r="V92" i="1"/>
  <c r="U92" i="1"/>
  <c r="T92" i="1"/>
  <c r="S92" i="1"/>
  <c r="R92" i="1"/>
  <c r="Q92" i="1"/>
  <c r="P92" i="1"/>
  <c r="O92" i="1"/>
  <c r="N92" i="1"/>
  <c r="M92" i="1"/>
  <c r="L92" i="1"/>
  <c r="K92" i="1"/>
  <c r="J92" i="1"/>
  <c r="I92" i="1"/>
  <c r="H92" i="1"/>
  <c r="G92" i="1"/>
  <c r="F92" i="1"/>
  <c r="CA91" i="1"/>
  <c r="BZ91" i="1"/>
  <c r="BY91" i="1"/>
  <c r="BX91" i="1"/>
  <c r="BW91" i="1"/>
  <c r="BV91" i="1"/>
  <c r="BU91" i="1"/>
  <c r="BT91" i="1"/>
  <c r="BS91" i="1"/>
  <c r="BR91" i="1"/>
  <c r="BQ91" i="1"/>
  <c r="BP91" i="1"/>
  <c r="BO91" i="1"/>
  <c r="BN91" i="1"/>
  <c r="BM91" i="1"/>
  <c r="BL91" i="1"/>
  <c r="BK91" i="1"/>
  <c r="BJ91" i="1"/>
  <c r="BI91" i="1"/>
  <c r="BH91" i="1"/>
  <c r="BG91" i="1"/>
  <c r="BF91" i="1"/>
  <c r="BE91" i="1"/>
  <c r="BD91" i="1"/>
  <c r="BC91" i="1"/>
  <c r="BB91" i="1"/>
  <c r="BA91" i="1"/>
  <c r="AZ91" i="1"/>
  <c r="AY91" i="1"/>
  <c r="AX91" i="1"/>
  <c r="AW91" i="1"/>
  <c r="AV91" i="1"/>
  <c r="AU91" i="1"/>
  <c r="AT91" i="1"/>
  <c r="AS91" i="1"/>
  <c r="AR91" i="1"/>
  <c r="AQ91" i="1"/>
  <c r="AP91" i="1"/>
  <c r="AO91" i="1"/>
  <c r="AN91" i="1"/>
  <c r="AM91" i="1"/>
  <c r="AL91" i="1"/>
  <c r="AK91" i="1"/>
  <c r="AJ91" i="1"/>
  <c r="AI91" i="1"/>
  <c r="AH91" i="1"/>
  <c r="AG91" i="1"/>
  <c r="AF91" i="1"/>
  <c r="AE91" i="1"/>
  <c r="AD91" i="1"/>
  <c r="AC91" i="1"/>
  <c r="AB91" i="1"/>
  <c r="AA91" i="1"/>
  <c r="Z91" i="1"/>
  <c r="Y91" i="1"/>
  <c r="X91" i="1"/>
  <c r="W91" i="1"/>
  <c r="V91" i="1"/>
  <c r="U91" i="1"/>
  <c r="T91" i="1"/>
  <c r="S91" i="1"/>
  <c r="R91" i="1"/>
  <c r="Q91" i="1"/>
  <c r="P91" i="1"/>
  <c r="O91" i="1"/>
  <c r="N91" i="1"/>
  <c r="M91" i="1"/>
  <c r="L91" i="1"/>
  <c r="K91" i="1"/>
  <c r="J91" i="1"/>
  <c r="I91" i="1"/>
  <c r="H91" i="1"/>
  <c r="G91" i="1"/>
  <c r="F91" i="1"/>
  <c r="CA90" i="1"/>
  <c r="BZ90" i="1"/>
  <c r="BY90" i="1"/>
  <c r="BX90" i="1"/>
  <c r="BW90" i="1"/>
  <c r="BV90" i="1"/>
  <c r="BU90" i="1"/>
  <c r="BT90" i="1"/>
  <c r="BS90" i="1"/>
  <c r="BR90" i="1"/>
  <c r="BQ90" i="1"/>
  <c r="BP90" i="1"/>
  <c r="BO90" i="1"/>
  <c r="BN90" i="1"/>
  <c r="BM90" i="1"/>
  <c r="BL90" i="1"/>
  <c r="BK90" i="1"/>
  <c r="BJ90" i="1"/>
  <c r="BI90" i="1"/>
  <c r="BH90" i="1"/>
  <c r="BG90" i="1"/>
  <c r="BF90" i="1"/>
  <c r="BE90" i="1"/>
  <c r="BD90" i="1"/>
  <c r="BC90" i="1"/>
  <c r="BB90" i="1"/>
  <c r="BA90" i="1"/>
  <c r="AZ90" i="1"/>
  <c r="AY90" i="1"/>
  <c r="AX90" i="1"/>
  <c r="AW90" i="1"/>
  <c r="AV90" i="1"/>
  <c r="AU90" i="1"/>
  <c r="AT90" i="1"/>
  <c r="AS90" i="1"/>
  <c r="AR90" i="1"/>
  <c r="AQ90" i="1"/>
  <c r="AP90" i="1"/>
  <c r="AO90" i="1"/>
  <c r="AN90" i="1"/>
  <c r="AM90" i="1"/>
  <c r="AL90" i="1"/>
  <c r="AK90" i="1"/>
  <c r="AJ90" i="1"/>
  <c r="AI90" i="1"/>
  <c r="AH90" i="1"/>
  <c r="AG90" i="1"/>
  <c r="AF90" i="1"/>
  <c r="AE90" i="1"/>
  <c r="AD90" i="1"/>
  <c r="AC90" i="1"/>
  <c r="AB90" i="1"/>
  <c r="AA90" i="1"/>
  <c r="Z90" i="1"/>
  <c r="Y90" i="1"/>
  <c r="X90" i="1"/>
  <c r="W90" i="1"/>
  <c r="V90" i="1"/>
  <c r="U90" i="1"/>
  <c r="T90" i="1"/>
  <c r="S90" i="1"/>
  <c r="R90" i="1"/>
  <c r="Q90" i="1"/>
  <c r="P90" i="1"/>
  <c r="O90" i="1"/>
  <c r="N90" i="1"/>
  <c r="M90" i="1"/>
  <c r="L90" i="1"/>
  <c r="K90" i="1"/>
  <c r="J90" i="1"/>
  <c r="I90" i="1"/>
  <c r="H90" i="1"/>
  <c r="G90" i="1"/>
  <c r="F90" i="1"/>
  <c r="CA89" i="1"/>
  <c r="BZ89" i="1"/>
  <c r="BY89" i="1"/>
  <c r="BX89" i="1"/>
  <c r="BW89" i="1"/>
  <c r="BV89" i="1"/>
  <c r="BU89" i="1"/>
  <c r="BT89" i="1"/>
  <c r="BS89" i="1"/>
  <c r="BR89" i="1"/>
  <c r="BQ89" i="1"/>
  <c r="BP89" i="1"/>
  <c r="BO89" i="1"/>
  <c r="BN89" i="1"/>
  <c r="BM89" i="1"/>
  <c r="BL89" i="1"/>
  <c r="BK89" i="1"/>
  <c r="BJ89" i="1"/>
  <c r="BI89" i="1"/>
  <c r="BH89" i="1"/>
  <c r="BG89" i="1"/>
  <c r="BF89" i="1"/>
  <c r="BE89" i="1"/>
  <c r="BD89" i="1"/>
  <c r="BC89" i="1"/>
  <c r="BB89" i="1"/>
  <c r="BA89" i="1"/>
  <c r="AZ89" i="1"/>
  <c r="AY89" i="1"/>
  <c r="AX89" i="1"/>
  <c r="AW89" i="1"/>
  <c r="AV89" i="1"/>
  <c r="AU89" i="1"/>
  <c r="AT89" i="1"/>
  <c r="AS89" i="1"/>
  <c r="AR89" i="1"/>
  <c r="AQ89" i="1"/>
  <c r="AP89" i="1"/>
  <c r="AO89" i="1"/>
  <c r="AN89" i="1"/>
  <c r="AM89" i="1"/>
  <c r="AL89" i="1"/>
  <c r="AK89" i="1"/>
  <c r="AJ89" i="1"/>
  <c r="AI89" i="1"/>
  <c r="AH89" i="1"/>
  <c r="AG89" i="1"/>
  <c r="AF89" i="1"/>
  <c r="AE89" i="1"/>
  <c r="AD89" i="1"/>
  <c r="AC89" i="1"/>
  <c r="AB89" i="1"/>
  <c r="AA89" i="1"/>
  <c r="Z89" i="1"/>
  <c r="Y89" i="1"/>
  <c r="X89" i="1"/>
  <c r="W89" i="1"/>
  <c r="V89" i="1"/>
  <c r="U89" i="1"/>
  <c r="T89" i="1"/>
  <c r="S89" i="1"/>
  <c r="R89" i="1"/>
  <c r="Q89" i="1"/>
  <c r="P89" i="1"/>
  <c r="O89" i="1"/>
  <c r="N89" i="1"/>
  <c r="M89" i="1"/>
  <c r="L89" i="1"/>
  <c r="K89" i="1"/>
  <c r="J89" i="1"/>
  <c r="I89" i="1"/>
  <c r="H89" i="1"/>
  <c r="G89" i="1"/>
  <c r="F89" i="1"/>
  <c r="CA88" i="1"/>
  <c r="BZ88" i="1"/>
  <c r="BY88" i="1"/>
  <c r="BX88" i="1"/>
  <c r="BW88" i="1"/>
  <c r="BV88" i="1"/>
  <c r="BU88" i="1"/>
  <c r="BT88" i="1"/>
  <c r="BS88" i="1"/>
  <c r="BR88" i="1"/>
  <c r="BQ88" i="1"/>
  <c r="BP88" i="1"/>
  <c r="BO88" i="1"/>
  <c r="BN88" i="1"/>
  <c r="BM88" i="1"/>
  <c r="BL88" i="1"/>
  <c r="BK88" i="1"/>
  <c r="BJ88" i="1"/>
  <c r="BI88" i="1"/>
  <c r="BH88" i="1"/>
  <c r="BG88" i="1"/>
  <c r="BF88" i="1"/>
  <c r="BE88" i="1"/>
  <c r="BD88" i="1"/>
  <c r="BC88" i="1"/>
  <c r="BB88" i="1"/>
  <c r="BA88" i="1"/>
  <c r="AZ88" i="1"/>
  <c r="AY88" i="1"/>
  <c r="AX88" i="1"/>
  <c r="AW88" i="1"/>
  <c r="AV88" i="1"/>
  <c r="AU88" i="1"/>
  <c r="AT88" i="1"/>
  <c r="AS88" i="1"/>
  <c r="AR88" i="1"/>
  <c r="AQ88" i="1"/>
  <c r="AP88" i="1"/>
  <c r="AO88" i="1"/>
  <c r="AN88" i="1"/>
  <c r="AM88" i="1"/>
  <c r="AL88" i="1"/>
  <c r="AK88" i="1"/>
  <c r="AJ88" i="1"/>
  <c r="AI88" i="1"/>
  <c r="AH88" i="1"/>
  <c r="AG88" i="1"/>
  <c r="AF88" i="1"/>
  <c r="AE88" i="1"/>
  <c r="AD88" i="1"/>
  <c r="AC88" i="1"/>
  <c r="AB88" i="1"/>
  <c r="AA88" i="1"/>
  <c r="Z88" i="1"/>
  <c r="Y88" i="1"/>
  <c r="X88" i="1"/>
  <c r="W88" i="1"/>
  <c r="V88" i="1"/>
  <c r="U88" i="1"/>
  <c r="T88" i="1"/>
  <c r="S88" i="1"/>
  <c r="R88" i="1"/>
  <c r="Q88" i="1"/>
  <c r="P88" i="1"/>
  <c r="O88" i="1"/>
  <c r="N88" i="1"/>
  <c r="M88" i="1"/>
  <c r="L88" i="1"/>
  <c r="K88" i="1"/>
  <c r="J88" i="1"/>
  <c r="I88" i="1"/>
  <c r="H88" i="1"/>
  <c r="G88" i="1"/>
  <c r="F88" i="1"/>
  <c r="CA87" i="1"/>
  <c r="BZ87" i="1"/>
  <c r="BY87" i="1"/>
  <c r="BX87" i="1"/>
  <c r="BW87" i="1"/>
  <c r="BV87" i="1"/>
  <c r="BU87" i="1"/>
  <c r="BT87" i="1"/>
  <c r="BS87" i="1"/>
  <c r="BR87" i="1"/>
  <c r="BQ87" i="1"/>
  <c r="BP87" i="1"/>
  <c r="BO87" i="1"/>
  <c r="BN87" i="1"/>
  <c r="BM87" i="1"/>
  <c r="BL87" i="1"/>
  <c r="BK87" i="1"/>
  <c r="BJ87" i="1"/>
  <c r="BI87" i="1"/>
  <c r="BH87" i="1"/>
  <c r="BG87" i="1"/>
  <c r="BF87" i="1"/>
  <c r="BE87" i="1"/>
  <c r="BD87" i="1"/>
  <c r="BC87" i="1"/>
  <c r="BB87" i="1"/>
  <c r="BA87" i="1"/>
  <c r="AZ87" i="1"/>
  <c r="AY87" i="1"/>
  <c r="AX87" i="1"/>
  <c r="AW87" i="1"/>
  <c r="AV87" i="1"/>
  <c r="AU87" i="1"/>
  <c r="AT87" i="1"/>
  <c r="AS87" i="1"/>
  <c r="AR87" i="1"/>
  <c r="AQ87" i="1"/>
  <c r="AP87" i="1"/>
  <c r="AO87" i="1"/>
  <c r="AN87" i="1"/>
  <c r="AM87" i="1"/>
  <c r="AL87" i="1"/>
  <c r="AK87" i="1"/>
  <c r="AJ87" i="1"/>
  <c r="AI87" i="1"/>
  <c r="AH87" i="1"/>
  <c r="AG87" i="1"/>
  <c r="AF87" i="1"/>
  <c r="AE87" i="1"/>
  <c r="AD87" i="1"/>
  <c r="AC87" i="1"/>
  <c r="AB87" i="1"/>
  <c r="AA87" i="1"/>
  <c r="Z87" i="1"/>
  <c r="Y87" i="1"/>
  <c r="X87" i="1"/>
  <c r="W87" i="1"/>
  <c r="V87" i="1"/>
  <c r="U87" i="1"/>
  <c r="T87" i="1"/>
  <c r="S87" i="1"/>
  <c r="R87" i="1"/>
  <c r="Q87" i="1"/>
  <c r="P87" i="1"/>
  <c r="O87" i="1"/>
  <c r="N87" i="1"/>
  <c r="M87" i="1"/>
  <c r="L87" i="1"/>
  <c r="K87" i="1"/>
  <c r="J87" i="1"/>
  <c r="I87" i="1"/>
  <c r="H87" i="1"/>
  <c r="G87" i="1"/>
  <c r="F87" i="1"/>
  <c r="CA86" i="1"/>
  <c r="BZ86" i="1"/>
  <c r="BY86" i="1"/>
  <c r="BX86" i="1"/>
  <c r="BW86" i="1"/>
  <c r="BV86" i="1"/>
  <c r="BU86" i="1"/>
  <c r="BT86" i="1"/>
  <c r="BS86" i="1"/>
  <c r="BR86" i="1"/>
  <c r="BQ86" i="1"/>
  <c r="BP86" i="1"/>
  <c r="BO86" i="1"/>
  <c r="BN86" i="1"/>
  <c r="BM86" i="1"/>
  <c r="BL86" i="1"/>
  <c r="BK86" i="1"/>
  <c r="BJ86" i="1"/>
  <c r="BI86" i="1"/>
  <c r="BH86" i="1"/>
  <c r="BG86" i="1"/>
  <c r="BF86" i="1"/>
  <c r="BE86" i="1"/>
  <c r="BD86" i="1"/>
  <c r="BC86" i="1"/>
  <c r="BB86" i="1"/>
  <c r="BA86" i="1"/>
  <c r="AZ86" i="1"/>
  <c r="AY86" i="1"/>
  <c r="AX86" i="1"/>
  <c r="AW86" i="1"/>
  <c r="AV86" i="1"/>
  <c r="AU86" i="1"/>
  <c r="AT86" i="1"/>
  <c r="AS86" i="1"/>
  <c r="AR86" i="1"/>
  <c r="AQ86" i="1"/>
  <c r="AP86" i="1"/>
  <c r="AO86" i="1"/>
  <c r="AN86" i="1"/>
  <c r="AM86" i="1"/>
  <c r="AL86" i="1"/>
  <c r="AK86" i="1"/>
  <c r="AJ86" i="1"/>
  <c r="AI86" i="1"/>
  <c r="AH86" i="1"/>
  <c r="AG86" i="1"/>
  <c r="AF86" i="1"/>
  <c r="AE86" i="1"/>
  <c r="AD86" i="1"/>
  <c r="AC86" i="1"/>
  <c r="AB86" i="1"/>
  <c r="AA86" i="1"/>
  <c r="Z86" i="1"/>
  <c r="Y86" i="1"/>
  <c r="X86" i="1"/>
  <c r="W86" i="1"/>
  <c r="V86" i="1"/>
  <c r="U86" i="1"/>
  <c r="T86" i="1"/>
  <c r="S86" i="1"/>
  <c r="R86" i="1"/>
  <c r="Q86" i="1"/>
  <c r="P86" i="1"/>
  <c r="O86" i="1"/>
  <c r="N86" i="1"/>
  <c r="M86" i="1"/>
  <c r="L86" i="1"/>
  <c r="K86" i="1"/>
  <c r="J86" i="1"/>
  <c r="I86" i="1"/>
  <c r="H86" i="1"/>
  <c r="G86" i="1"/>
  <c r="F86" i="1"/>
  <c r="CA85" i="1"/>
  <c r="BZ85" i="1"/>
  <c r="BY85" i="1"/>
  <c r="BX85" i="1"/>
  <c r="BW85" i="1"/>
  <c r="BV85" i="1"/>
  <c r="BU85" i="1"/>
  <c r="BT85" i="1"/>
  <c r="BS85" i="1"/>
  <c r="BR85" i="1"/>
  <c r="BQ85" i="1"/>
  <c r="BP85" i="1"/>
  <c r="BO85" i="1"/>
  <c r="BN85" i="1"/>
  <c r="BM85" i="1"/>
  <c r="BL85" i="1"/>
  <c r="BK85" i="1"/>
  <c r="BJ85" i="1"/>
  <c r="BI85" i="1"/>
  <c r="BH85" i="1"/>
  <c r="BG85" i="1"/>
  <c r="BF85" i="1"/>
  <c r="BE85" i="1"/>
  <c r="BD85" i="1"/>
  <c r="BC85" i="1"/>
  <c r="BB85" i="1"/>
  <c r="BA85" i="1"/>
  <c r="AZ85" i="1"/>
  <c r="AY85" i="1"/>
  <c r="AX85" i="1"/>
  <c r="AW85" i="1"/>
  <c r="AV85" i="1"/>
  <c r="AU85" i="1"/>
  <c r="AT85" i="1"/>
  <c r="AS85" i="1"/>
  <c r="AR85" i="1"/>
  <c r="AQ85" i="1"/>
  <c r="AP85" i="1"/>
  <c r="AO85" i="1"/>
  <c r="AN85" i="1"/>
  <c r="AM85" i="1"/>
  <c r="AL85" i="1"/>
  <c r="AK85" i="1"/>
  <c r="AJ85" i="1"/>
  <c r="AI85" i="1"/>
  <c r="AH85" i="1"/>
  <c r="AG85" i="1"/>
  <c r="AF85" i="1"/>
  <c r="AE85" i="1"/>
  <c r="AD85" i="1"/>
  <c r="AC85" i="1"/>
  <c r="AB85" i="1"/>
  <c r="AA85" i="1"/>
  <c r="Z85" i="1"/>
  <c r="Y85" i="1"/>
  <c r="X85" i="1"/>
  <c r="W85" i="1"/>
  <c r="V85" i="1"/>
  <c r="U85" i="1"/>
  <c r="T85" i="1"/>
  <c r="S85" i="1"/>
  <c r="R85" i="1"/>
  <c r="Q85" i="1"/>
  <c r="P85" i="1"/>
  <c r="O85" i="1"/>
  <c r="N85" i="1"/>
  <c r="M85" i="1"/>
  <c r="L85" i="1"/>
  <c r="K85" i="1"/>
  <c r="J85" i="1"/>
  <c r="I85" i="1"/>
  <c r="H85" i="1"/>
  <c r="G85" i="1"/>
  <c r="F85" i="1"/>
  <c r="CA84" i="1"/>
  <c r="BZ84" i="1"/>
  <c r="BY84" i="1"/>
  <c r="BX84" i="1"/>
  <c r="BW84" i="1"/>
  <c r="BV84" i="1"/>
  <c r="BU84" i="1"/>
  <c r="BT84" i="1"/>
  <c r="BS84" i="1"/>
  <c r="BR84" i="1"/>
  <c r="BQ84" i="1"/>
  <c r="BP84" i="1"/>
  <c r="BO84" i="1"/>
  <c r="BN84" i="1"/>
  <c r="BM84" i="1"/>
  <c r="BL84" i="1"/>
  <c r="BK84" i="1"/>
  <c r="BJ84" i="1"/>
  <c r="BI84" i="1"/>
  <c r="BH84" i="1"/>
  <c r="BG84" i="1"/>
  <c r="BF84" i="1"/>
  <c r="BE84" i="1"/>
  <c r="BD84" i="1"/>
  <c r="BC84" i="1"/>
  <c r="BB84" i="1"/>
  <c r="BA84" i="1"/>
  <c r="AZ84" i="1"/>
  <c r="AY84" i="1"/>
  <c r="AX84" i="1"/>
  <c r="AW84" i="1"/>
  <c r="AV84" i="1"/>
  <c r="AU84" i="1"/>
  <c r="AT84" i="1"/>
  <c r="AS84" i="1"/>
  <c r="AR84" i="1"/>
  <c r="AQ84" i="1"/>
  <c r="AP84" i="1"/>
  <c r="AO84" i="1"/>
  <c r="AN84" i="1"/>
  <c r="AM84" i="1"/>
  <c r="AL84" i="1"/>
  <c r="AK84" i="1"/>
  <c r="AJ84" i="1"/>
  <c r="AI84" i="1"/>
  <c r="AH84" i="1"/>
  <c r="AG84" i="1"/>
  <c r="AF84" i="1"/>
  <c r="AE84" i="1"/>
  <c r="AD84" i="1"/>
  <c r="AC84" i="1"/>
  <c r="AB84" i="1"/>
  <c r="AA84" i="1"/>
  <c r="Z84" i="1"/>
  <c r="Y84" i="1"/>
  <c r="X84" i="1"/>
  <c r="W84" i="1"/>
  <c r="V84" i="1"/>
  <c r="U84" i="1"/>
  <c r="T84" i="1"/>
  <c r="S84" i="1"/>
  <c r="R84" i="1"/>
  <c r="Q84" i="1"/>
  <c r="P84" i="1"/>
  <c r="O84" i="1"/>
  <c r="N84" i="1"/>
  <c r="M84" i="1"/>
  <c r="L84" i="1"/>
  <c r="K84" i="1"/>
  <c r="J84" i="1"/>
  <c r="I84" i="1"/>
  <c r="H84" i="1"/>
  <c r="G84" i="1"/>
  <c r="F84" i="1"/>
  <c r="E100" i="1"/>
  <c r="E99" i="1"/>
  <c r="E98" i="1"/>
  <c r="E97" i="1"/>
  <c r="E96" i="1"/>
  <c r="E95" i="1"/>
  <c r="E94" i="1"/>
  <c r="E93" i="1"/>
  <c r="E92" i="1"/>
  <c r="E91" i="1"/>
  <c r="E90" i="1"/>
  <c r="E89" i="1"/>
  <c r="E88" i="1"/>
  <c r="E87" i="1"/>
  <c r="E86" i="1"/>
  <c r="E85" i="1"/>
  <c r="E29" i="2"/>
  <c r="CO29" i="3"/>
  <c r="CN29" i="3"/>
  <c r="CM29" i="3"/>
  <c r="CL29" i="3"/>
  <c r="CK29" i="3"/>
  <c r="CJ29" i="3"/>
  <c r="CI29" i="3"/>
  <c r="CH29" i="3"/>
  <c r="CG29" i="3"/>
  <c r="CF29" i="3"/>
  <c r="CE29" i="3"/>
  <c r="CD29" i="3"/>
  <c r="CC29" i="3"/>
  <c r="CB29" i="3"/>
  <c r="CA29" i="3"/>
  <c r="BZ29" i="3"/>
  <c r="BY29" i="3"/>
  <c r="BX29" i="3"/>
  <c r="BW29" i="3"/>
  <c r="BV29" i="3"/>
  <c r="BU29"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U29" i="3"/>
  <c r="AT29" i="3"/>
  <c r="AS29" i="3"/>
  <c r="AR29" i="3"/>
  <c r="AQ29" i="3"/>
  <c r="AP29" i="3"/>
  <c r="AO29" i="3"/>
  <c r="AN29" i="3"/>
  <c r="AM29" i="3"/>
  <c r="AL29" i="3"/>
  <c r="AK29" i="3"/>
  <c r="AJ29" i="3"/>
  <c r="AI29" i="3"/>
  <c r="AH29" i="3"/>
  <c r="AG29" i="3"/>
  <c r="AF29" i="3"/>
  <c r="AE29" i="3"/>
  <c r="AD29" i="3"/>
  <c r="AC29" i="3"/>
  <c r="AB29" i="3"/>
  <c r="AA29" i="3"/>
  <c r="Z29" i="3"/>
  <c r="Y29" i="3"/>
  <c r="X29" i="3"/>
  <c r="W29" i="3"/>
  <c r="V29" i="3"/>
  <c r="U29" i="3"/>
  <c r="T29" i="3"/>
  <c r="S29" i="3"/>
  <c r="R29" i="3"/>
  <c r="Q29" i="3"/>
  <c r="P29" i="3"/>
  <c r="O29" i="3"/>
  <c r="N29" i="3"/>
  <c r="M29" i="3"/>
  <c r="L29" i="3"/>
  <c r="K29" i="3"/>
  <c r="J29" i="3"/>
  <c r="I29" i="3"/>
  <c r="H29" i="3"/>
  <c r="G29" i="3"/>
  <c r="F29" i="3"/>
  <c r="E29" i="3"/>
  <c r="CO29" i="4"/>
  <c r="CN29" i="4"/>
  <c r="CM29" i="4"/>
  <c r="CL29" i="4"/>
  <c r="CK29" i="4"/>
  <c r="CJ29" i="4"/>
  <c r="CI29" i="4"/>
  <c r="CH29" i="4"/>
  <c r="CG29" i="4"/>
  <c r="CF29" i="4"/>
  <c r="CE29" i="4"/>
  <c r="CD29" i="4"/>
  <c r="CC29" i="4"/>
  <c r="CB29" i="4"/>
  <c r="CA29" i="4"/>
  <c r="BZ29" i="4"/>
  <c r="BY29" i="4"/>
  <c r="BX29" i="4"/>
  <c r="BW29" i="4"/>
  <c r="BV29" i="4"/>
  <c r="BU29" i="4"/>
  <c r="BT29" i="4"/>
  <c r="BS29" i="4"/>
  <c r="BR29" i="4"/>
  <c r="BQ29" i="4"/>
  <c r="BP29" i="4"/>
  <c r="BO29" i="4"/>
  <c r="BN29" i="4"/>
  <c r="BM29" i="4"/>
  <c r="BL29" i="4"/>
  <c r="BK29" i="4"/>
  <c r="BJ29" i="4"/>
  <c r="BI29" i="4"/>
  <c r="BH29" i="4"/>
  <c r="BG29" i="4"/>
  <c r="BF29" i="4"/>
  <c r="BE29" i="4"/>
  <c r="BD29" i="4"/>
  <c r="BC29" i="4"/>
  <c r="BB29" i="4"/>
  <c r="BA29" i="4"/>
  <c r="AZ29" i="4"/>
  <c r="AY29" i="4"/>
  <c r="AX29" i="4"/>
  <c r="AW29" i="4"/>
  <c r="AV29" i="4"/>
  <c r="AU29" i="4"/>
  <c r="AT29" i="4"/>
  <c r="AS29" i="4"/>
  <c r="AR29" i="4"/>
  <c r="AQ29" i="4"/>
  <c r="AP29" i="4"/>
  <c r="AO29" i="4"/>
  <c r="AN29" i="4"/>
  <c r="AM29" i="4"/>
  <c r="AL29" i="4"/>
  <c r="AK29" i="4"/>
  <c r="AJ29" i="4"/>
  <c r="AI29" i="4"/>
  <c r="AH29" i="4"/>
  <c r="AG29" i="4"/>
  <c r="AF29" i="4"/>
  <c r="AE29" i="4"/>
  <c r="AD29" i="4"/>
  <c r="AC29" i="4"/>
  <c r="AB29" i="4"/>
  <c r="AA29" i="4"/>
  <c r="Z29" i="4"/>
  <c r="Y29" i="4"/>
  <c r="X29" i="4"/>
  <c r="W29" i="4"/>
  <c r="V29" i="4"/>
  <c r="U29" i="4"/>
  <c r="T29" i="4"/>
  <c r="S29" i="4"/>
  <c r="R29" i="4"/>
  <c r="Q29" i="4"/>
  <c r="P29" i="4"/>
  <c r="O29" i="4"/>
  <c r="N29" i="4"/>
  <c r="M29" i="4"/>
  <c r="L29" i="4"/>
  <c r="K29" i="4"/>
  <c r="J29" i="4"/>
  <c r="I29" i="4"/>
  <c r="H29" i="4"/>
  <c r="G29" i="4"/>
  <c r="F29" i="4"/>
  <c r="E29" i="4"/>
  <c r="CO29" i="5"/>
  <c r="CN29" i="5"/>
  <c r="CM29" i="5"/>
  <c r="CL29" i="5"/>
  <c r="CK29" i="5"/>
  <c r="CJ29" i="5"/>
  <c r="CI29" i="5"/>
  <c r="CH29" i="5"/>
  <c r="CG29" i="5"/>
  <c r="CF29" i="5"/>
  <c r="CE29" i="5"/>
  <c r="CD29" i="5"/>
  <c r="CC29" i="5"/>
  <c r="CB29" i="5"/>
  <c r="CA29" i="5"/>
  <c r="BZ29" i="5"/>
  <c r="BY29" i="5"/>
  <c r="BX29" i="5"/>
  <c r="BW29" i="5"/>
  <c r="BV29" i="5"/>
  <c r="BU29" i="5"/>
  <c r="BT29" i="5"/>
  <c r="BS29" i="5"/>
  <c r="BR29" i="5"/>
  <c r="BQ29" i="5"/>
  <c r="BP29" i="5"/>
  <c r="BO29" i="5"/>
  <c r="BN29" i="5"/>
  <c r="BM29" i="5"/>
  <c r="BL29" i="5"/>
  <c r="BK29" i="5"/>
  <c r="BJ29" i="5"/>
  <c r="BI29" i="5"/>
  <c r="BH29" i="5"/>
  <c r="BG29" i="5"/>
  <c r="BF29" i="5"/>
  <c r="BE29" i="5"/>
  <c r="BD29" i="5"/>
  <c r="BC29" i="5"/>
  <c r="BB29" i="5"/>
  <c r="BA29" i="5"/>
  <c r="AZ29" i="5"/>
  <c r="AY29" i="5"/>
  <c r="AX29" i="5"/>
  <c r="AW29" i="5"/>
  <c r="AV29" i="5"/>
  <c r="AU29" i="5"/>
  <c r="AT29" i="5"/>
  <c r="AS29" i="5"/>
  <c r="AR29" i="5"/>
  <c r="AQ29" i="5"/>
  <c r="AP29" i="5"/>
  <c r="AO29" i="5"/>
  <c r="AN29" i="5"/>
  <c r="AM29" i="5"/>
  <c r="AL29" i="5"/>
  <c r="AK29" i="5"/>
  <c r="AJ29" i="5"/>
  <c r="AI29" i="5"/>
  <c r="AH29" i="5"/>
  <c r="AG29" i="5"/>
  <c r="AF29" i="5"/>
  <c r="AE29" i="5"/>
  <c r="AD29" i="5"/>
  <c r="AC29" i="5"/>
  <c r="AB29" i="5"/>
  <c r="AA29" i="5"/>
  <c r="Z29" i="5"/>
  <c r="Y29" i="5"/>
  <c r="X29" i="5"/>
  <c r="W29" i="5"/>
  <c r="V29" i="5"/>
  <c r="U29" i="5"/>
  <c r="T29" i="5"/>
  <c r="S29" i="5"/>
  <c r="R29" i="5"/>
  <c r="Q29" i="5"/>
  <c r="P29" i="5"/>
  <c r="O29" i="5"/>
  <c r="N29" i="5"/>
  <c r="M29" i="5"/>
  <c r="L29" i="5"/>
  <c r="K29" i="5"/>
  <c r="J29" i="5"/>
  <c r="I29" i="5"/>
  <c r="H29" i="5"/>
  <c r="G29" i="5"/>
  <c r="F29" i="5"/>
  <c r="E29" i="5"/>
  <c r="CO29" i="6"/>
  <c r="CN29" i="6"/>
  <c r="CM29" i="6"/>
  <c r="CL29" i="6"/>
  <c r="CK29" i="6"/>
  <c r="CJ29" i="6"/>
  <c r="CI29" i="6"/>
  <c r="CH29" i="6"/>
  <c r="CG29" i="6"/>
  <c r="CF29" i="6"/>
  <c r="CE29" i="6"/>
  <c r="CD29" i="6"/>
  <c r="CC29" i="6"/>
  <c r="CB29" i="6"/>
  <c r="CA29" i="6"/>
  <c r="BZ29" i="6"/>
  <c r="BY29" i="6"/>
  <c r="BX29" i="6"/>
  <c r="BW29" i="6"/>
  <c r="BV29" i="6"/>
  <c r="BU29" i="6"/>
  <c r="BT29" i="6"/>
  <c r="BS29" i="6"/>
  <c r="BR29" i="6"/>
  <c r="BQ29" i="6"/>
  <c r="BP29" i="6"/>
  <c r="BO29" i="6"/>
  <c r="BN29" i="6"/>
  <c r="BM29" i="6"/>
  <c r="BL29" i="6"/>
  <c r="BK29" i="6"/>
  <c r="BJ29" i="6"/>
  <c r="BI29" i="6"/>
  <c r="BH29" i="6"/>
  <c r="BG29" i="6"/>
  <c r="BF29" i="6"/>
  <c r="BE29" i="6"/>
  <c r="BD29" i="6"/>
  <c r="BC29" i="6"/>
  <c r="BB29" i="6"/>
  <c r="BA29" i="6"/>
  <c r="AZ29" i="6"/>
  <c r="AY29" i="6"/>
  <c r="AX29" i="6"/>
  <c r="AW29" i="6"/>
  <c r="AV29" i="6"/>
  <c r="AU29" i="6"/>
  <c r="AT29" i="6"/>
  <c r="AS29" i="6"/>
  <c r="AR29" i="6"/>
  <c r="AQ29" i="6"/>
  <c r="AP29" i="6"/>
  <c r="AO29" i="6"/>
  <c r="AN29" i="6"/>
  <c r="AM29" i="6"/>
  <c r="AL29" i="6"/>
  <c r="AK29" i="6"/>
  <c r="AJ29" i="6"/>
  <c r="AI29" i="6"/>
  <c r="AH29" i="6"/>
  <c r="AG29" i="6"/>
  <c r="AF29" i="6"/>
  <c r="AE29" i="6"/>
  <c r="AD29" i="6"/>
  <c r="AC29" i="6"/>
  <c r="AB29" i="6"/>
  <c r="AA29" i="6"/>
  <c r="Z29" i="6"/>
  <c r="Y29" i="6"/>
  <c r="X29" i="6"/>
  <c r="W29" i="6"/>
  <c r="V29" i="6"/>
  <c r="U29" i="6"/>
  <c r="T29" i="6"/>
  <c r="S29" i="6"/>
  <c r="R29" i="6"/>
  <c r="Q29" i="6"/>
  <c r="P29" i="6"/>
  <c r="O29" i="6"/>
  <c r="N29" i="6"/>
  <c r="M29" i="6"/>
  <c r="L29" i="6"/>
  <c r="K29" i="6"/>
  <c r="J29" i="6"/>
  <c r="I29" i="6"/>
  <c r="H29" i="6"/>
  <c r="G29" i="6"/>
  <c r="F29" i="6"/>
  <c r="E29" i="6"/>
  <c r="CO29" i="7"/>
  <c r="CN29" i="7"/>
  <c r="CM29" i="7"/>
  <c r="CL29" i="7"/>
  <c r="CK29" i="7"/>
  <c r="CJ29" i="7"/>
  <c r="CI29" i="7"/>
  <c r="CH29" i="7"/>
  <c r="CG29" i="7"/>
  <c r="CF29" i="7"/>
  <c r="CE29" i="7"/>
  <c r="CD29" i="7"/>
  <c r="CC29" i="7"/>
  <c r="CB29" i="7"/>
  <c r="CA29" i="7"/>
  <c r="BZ29" i="7"/>
  <c r="BY29" i="7"/>
  <c r="BX29" i="7"/>
  <c r="BW29" i="7"/>
  <c r="BV29" i="7"/>
  <c r="BU29" i="7"/>
  <c r="BT29" i="7"/>
  <c r="BS29" i="7"/>
  <c r="BR29" i="7"/>
  <c r="BQ29" i="7"/>
  <c r="BP29" i="7"/>
  <c r="BO29" i="7"/>
  <c r="BN29" i="7"/>
  <c r="BM29" i="7"/>
  <c r="BL29" i="7"/>
  <c r="BK29" i="7"/>
  <c r="BJ29" i="7"/>
  <c r="BI29" i="7"/>
  <c r="BH29" i="7"/>
  <c r="BG29" i="7"/>
  <c r="BF29" i="7"/>
  <c r="BE29" i="7"/>
  <c r="BD29" i="7"/>
  <c r="BC29" i="7"/>
  <c r="BB29" i="7"/>
  <c r="BA29" i="7"/>
  <c r="AZ29" i="7"/>
  <c r="AY29" i="7"/>
  <c r="AX29" i="7"/>
  <c r="AW29" i="7"/>
  <c r="AV29" i="7"/>
  <c r="AU29" i="7"/>
  <c r="AT29" i="7"/>
  <c r="AS29" i="7"/>
  <c r="AR29" i="7"/>
  <c r="AQ29" i="7"/>
  <c r="AP29" i="7"/>
  <c r="AO29" i="7"/>
  <c r="AN29" i="7"/>
  <c r="AM29" i="7"/>
  <c r="AL29" i="7"/>
  <c r="AK29" i="7"/>
  <c r="AJ29" i="7"/>
  <c r="AI29" i="7"/>
  <c r="AH29" i="7"/>
  <c r="AG29" i="7"/>
  <c r="AF29" i="7"/>
  <c r="AE29" i="7"/>
  <c r="AD29" i="7"/>
  <c r="AC29" i="7"/>
  <c r="AB29" i="7"/>
  <c r="AA29" i="7"/>
  <c r="Z29" i="7"/>
  <c r="Y29" i="7"/>
  <c r="X29" i="7"/>
  <c r="W29" i="7"/>
  <c r="V29" i="7"/>
  <c r="U29" i="7"/>
  <c r="T29" i="7"/>
  <c r="S29" i="7"/>
  <c r="R29" i="7"/>
  <c r="Q29" i="7"/>
  <c r="P29" i="7"/>
  <c r="O29" i="7"/>
  <c r="N29" i="7"/>
  <c r="M29" i="7"/>
  <c r="L29" i="7"/>
  <c r="K29" i="7"/>
  <c r="J29" i="7"/>
  <c r="I29" i="7"/>
  <c r="H29" i="7"/>
  <c r="G29" i="7"/>
  <c r="F29" i="7"/>
  <c r="E29" i="7"/>
  <c r="CO29" i="8"/>
  <c r="CN29" i="8"/>
  <c r="CM29" i="8"/>
  <c r="CL29" i="8"/>
  <c r="CK29" i="8"/>
  <c r="CJ29" i="8"/>
  <c r="CI29" i="8"/>
  <c r="CH29" i="8"/>
  <c r="CG29" i="8"/>
  <c r="CF29" i="8"/>
  <c r="CE29" i="8"/>
  <c r="CD29" i="8"/>
  <c r="CC29" i="8"/>
  <c r="CB29" i="8"/>
  <c r="CA29" i="8"/>
  <c r="BZ29" i="8"/>
  <c r="BY29" i="8"/>
  <c r="BX29" i="8"/>
  <c r="BW29" i="8"/>
  <c r="BV29" i="8"/>
  <c r="BU29" i="8"/>
  <c r="BT29" i="8"/>
  <c r="BS29" i="8"/>
  <c r="BR29" i="8"/>
  <c r="BQ29" i="8"/>
  <c r="BP29" i="8"/>
  <c r="BO29" i="8"/>
  <c r="BN29" i="8"/>
  <c r="BM29" i="8"/>
  <c r="BL29" i="8"/>
  <c r="BK29" i="8"/>
  <c r="BJ29" i="8"/>
  <c r="BI29" i="8"/>
  <c r="BH29" i="8"/>
  <c r="BG29" i="8"/>
  <c r="BF29" i="8"/>
  <c r="BE29" i="8"/>
  <c r="BD29" i="8"/>
  <c r="BC29" i="8"/>
  <c r="BB29" i="8"/>
  <c r="BA29" i="8"/>
  <c r="AZ29" i="8"/>
  <c r="AY29" i="8"/>
  <c r="AX29" i="8"/>
  <c r="AW29" i="8"/>
  <c r="AV29" i="8"/>
  <c r="AU29" i="8"/>
  <c r="AT29" i="8"/>
  <c r="AS29" i="8"/>
  <c r="AR29" i="8"/>
  <c r="AQ29" i="8"/>
  <c r="AP29" i="8"/>
  <c r="AO29" i="8"/>
  <c r="AN29" i="8"/>
  <c r="AM29" i="8"/>
  <c r="AL29" i="8"/>
  <c r="AK29" i="8"/>
  <c r="AJ29" i="8"/>
  <c r="AI29" i="8"/>
  <c r="AH29" i="8"/>
  <c r="AG29" i="8"/>
  <c r="AF29" i="8"/>
  <c r="AE29" i="8"/>
  <c r="AD29" i="8"/>
  <c r="AC29" i="8"/>
  <c r="AB29" i="8"/>
  <c r="AA29" i="8"/>
  <c r="Z29" i="8"/>
  <c r="Y29" i="8"/>
  <c r="X29" i="8"/>
  <c r="W29" i="8"/>
  <c r="V29" i="8"/>
  <c r="U29" i="8"/>
  <c r="T29" i="8"/>
  <c r="S29" i="8"/>
  <c r="R29" i="8"/>
  <c r="Q29" i="8"/>
  <c r="P29" i="8"/>
  <c r="O29" i="8"/>
  <c r="N29" i="8"/>
  <c r="M29" i="8"/>
  <c r="L29" i="8"/>
  <c r="K29" i="8"/>
  <c r="J29" i="8"/>
  <c r="I29" i="8"/>
  <c r="H29" i="8"/>
  <c r="G29" i="8"/>
  <c r="F29" i="8"/>
  <c r="E29" i="8"/>
  <c r="CO29" i="9"/>
  <c r="CN29" i="9"/>
  <c r="CM29" i="9"/>
  <c r="CL29" i="9"/>
  <c r="CK29" i="9"/>
  <c r="CJ29" i="9"/>
  <c r="CI29" i="9"/>
  <c r="CH29" i="9"/>
  <c r="CG29" i="9"/>
  <c r="CF29" i="9"/>
  <c r="CE29" i="9"/>
  <c r="CD29" i="9"/>
  <c r="CC29" i="9"/>
  <c r="CB29" i="9"/>
  <c r="CA29" i="9"/>
  <c r="BZ29" i="9"/>
  <c r="BY29" i="9"/>
  <c r="BX29" i="9"/>
  <c r="BW29" i="9"/>
  <c r="BV29" i="9"/>
  <c r="BU29" i="9"/>
  <c r="BT29" i="9"/>
  <c r="BS29" i="9"/>
  <c r="BR29" i="9"/>
  <c r="BQ29" i="9"/>
  <c r="BP29" i="9"/>
  <c r="BO29" i="9"/>
  <c r="BN29" i="9"/>
  <c r="BM29" i="9"/>
  <c r="BL29" i="9"/>
  <c r="BK29" i="9"/>
  <c r="BJ29" i="9"/>
  <c r="BI29" i="9"/>
  <c r="BH29" i="9"/>
  <c r="BG29" i="9"/>
  <c r="BF29" i="9"/>
  <c r="BE29" i="9"/>
  <c r="BD29" i="9"/>
  <c r="BC29" i="9"/>
  <c r="BB29" i="9"/>
  <c r="BA29" i="9"/>
  <c r="AZ29" i="9"/>
  <c r="AY29" i="9"/>
  <c r="AX29" i="9"/>
  <c r="AW29" i="9"/>
  <c r="AV29" i="9"/>
  <c r="AU29" i="9"/>
  <c r="AT29" i="9"/>
  <c r="AS29" i="9"/>
  <c r="AR29" i="9"/>
  <c r="AQ29" i="9"/>
  <c r="AP29" i="9"/>
  <c r="AO29" i="9"/>
  <c r="AN29" i="9"/>
  <c r="AM29" i="9"/>
  <c r="AL29" i="9"/>
  <c r="AK29" i="9"/>
  <c r="AJ29" i="9"/>
  <c r="AI29" i="9"/>
  <c r="AH29" i="9"/>
  <c r="AG29" i="9"/>
  <c r="AF29" i="9"/>
  <c r="AE29" i="9"/>
  <c r="AD29" i="9"/>
  <c r="AC29" i="9"/>
  <c r="AB29" i="9"/>
  <c r="AA29" i="9"/>
  <c r="Z29" i="9"/>
  <c r="Y29" i="9"/>
  <c r="X29" i="9"/>
  <c r="W29" i="9"/>
  <c r="V29" i="9"/>
  <c r="U29" i="9"/>
  <c r="T29" i="9"/>
  <c r="S29" i="9"/>
  <c r="R29" i="9"/>
  <c r="Q29" i="9"/>
  <c r="P29" i="9"/>
  <c r="O29" i="9"/>
  <c r="N29" i="9"/>
  <c r="M29" i="9"/>
  <c r="L29" i="9"/>
  <c r="K29" i="9"/>
  <c r="J29" i="9"/>
  <c r="I29" i="9"/>
  <c r="H29" i="9"/>
  <c r="G29" i="9"/>
  <c r="F29" i="9"/>
  <c r="E29" i="9"/>
  <c r="CO29" i="10"/>
  <c r="CN29" i="10"/>
  <c r="CM29" i="10"/>
  <c r="CL29" i="10"/>
  <c r="CK29" i="10"/>
  <c r="CJ29" i="10"/>
  <c r="CI29" i="10"/>
  <c r="CH29" i="10"/>
  <c r="CG29" i="10"/>
  <c r="CF29" i="10"/>
  <c r="CE29" i="10"/>
  <c r="CD29" i="10"/>
  <c r="CC29" i="10"/>
  <c r="CB29" i="10"/>
  <c r="CA29" i="10"/>
  <c r="BZ29" i="10"/>
  <c r="BY29" i="10"/>
  <c r="BX29" i="10"/>
  <c r="BW29" i="10"/>
  <c r="BV29" i="10"/>
  <c r="BU29" i="10"/>
  <c r="BT29" i="10"/>
  <c r="BS29" i="10"/>
  <c r="BR29" i="10"/>
  <c r="BQ29" i="10"/>
  <c r="BP29" i="10"/>
  <c r="BO29" i="10"/>
  <c r="BN29" i="10"/>
  <c r="BM29" i="10"/>
  <c r="BL29" i="10"/>
  <c r="BK29" i="10"/>
  <c r="BJ29" i="10"/>
  <c r="BI29" i="10"/>
  <c r="BH29" i="10"/>
  <c r="BG29" i="10"/>
  <c r="BF29" i="10"/>
  <c r="BE29" i="10"/>
  <c r="BD29" i="10"/>
  <c r="BC29" i="10"/>
  <c r="BB29" i="10"/>
  <c r="BA29" i="10"/>
  <c r="AZ29" i="10"/>
  <c r="AY29" i="10"/>
  <c r="AX29" i="10"/>
  <c r="AW29" i="10"/>
  <c r="AV29" i="10"/>
  <c r="AU29" i="10"/>
  <c r="AT29" i="10"/>
  <c r="AS29" i="10"/>
  <c r="AR29" i="10"/>
  <c r="AQ29" i="10"/>
  <c r="AP29" i="10"/>
  <c r="AO29" i="10"/>
  <c r="AN29" i="10"/>
  <c r="AM29" i="10"/>
  <c r="AL29" i="10"/>
  <c r="AK29" i="10"/>
  <c r="AJ29" i="10"/>
  <c r="AI29" i="10"/>
  <c r="AH29" i="10"/>
  <c r="AG29" i="10"/>
  <c r="AF29" i="10"/>
  <c r="AE29" i="10"/>
  <c r="AD29" i="10"/>
  <c r="AC29" i="10"/>
  <c r="AB29" i="10"/>
  <c r="AA29" i="10"/>
  <c r="Z29" i="10"/>
  <c r="Y29" i="10"/>
  <c r="X29" i="10"/>
  <c r="W29" i="10"/>
  <c r="V29" i="10"/>
  <c r="U29" i="10"/>
  <c r="T29" i="10"/>
  <c r="S29" i="10"/>
  <c r="R29" i="10"/>
  <c r="Q29" i="10"/>
  <c r="P29" i="10"/>
  <c r="O29" i="10"/>
  <c r="N29" i="10"/>
  <c r="M29" i="10"/>
  <c r="L29" i="10"/>
  <c r="K29" i="10"/>
  <c r="J29" i="10"/>
  <c r="I29" i="10"/>
  <c r="H29" i="10"/>
  <c r="G29" i="10"/>
  <c r="F29" i="10"/>
  <c r="E29" i="10"/>
  <c r="CO29" i="11"/>
  <c r="CN29" i="11"/>
  <c r="CM29" i="11"/>
  <c r="CL29" i="11"/>
  <c r="CK29" i="11"/>
  <c r="CJ29" i="11"/>
  <c r="CI29" i="11"/>
  <c r="CH29" i="11"/>
  <c r="CG29" i="11"/>
  <c r="CF29" i="11"/>
  <c r="CE29" i="11"/>
  <c r="CD29" i="11"/>
  <c r="CC29" i="11"/>
  <c r="CB29" i="11"/>
  <c r="CA29" i="11"/>
  <c r="BZ29" i="11"/>
  <c r="BY29" i="11"/>
  <c r="BX29" i="11"/>
  <c r="BW29" i="11"/>
  <c r="BV29" i="11"/>
  <c r="BU29" i="11"/>
  <c r="BT29" i="11"/>
  <c r="BS29" i="11"/>
  <c r="BR29" i="11"/>
  <c r="BQ29" i="11"/>
  <c r="BP29" i="11"/>
  <c r="BO29" i="11"/>
  <c r="BN29" i="11"/>
  <c r="BM29" i="11"/>
  <c r="BL29" i="11"/>
  <c r="BK29" i="11"/>
  <c r="BJ29" i="11"/>
  <c r="BI29" i="11"/>
  <c r="BH29" i="11"/>
  <c r="BG29" i="11"/>
  <c r="BF29" i="11"/>
  <c r="BE29" i="11"/>
  <c r="BD29" i="11"/>
  <c r="BC29" i="11"/>
  <c r="BB29" i="11"/>
  <c r="BA29" i="11"/>
  <c r="AZ29" i="11"/>
  <c r="AY29" i="11"/>
  <c r="AX29" i="11"/>
  <c r="AW29" i="11"/>
  <c r="AV29" i="11"/>
  <c r="AU29" i="11"/>
  <c r="AT29" i="11"/>
  <c r="AS29" i="11"/>
  <c r="AR29" i="11"/>
  <c r="AQ29" i="11"/>
  <c r="AP29" i="11"/>
  <c r="AO29" i="11"/>
  <c r="AN29" i="11"/>
  <c r="AM29" i="11"/>
  <c r="AL29" i="11"/>
  <c r="AK29" i="11"/>
  <c r="AJ29" i="11"/>
  <c r="AI29" i="11"/>
  <c r="AH29" i="11"/>
  <c r="AG29" i="11"/>
  <c r="AF29" i="11"/>
  <c r="AE29" i="11"/>
  <c r="AD29" i="11"/>
  <c r="AC29" i="11"/>
  <c r="AB29" i="11"/>
  <c r="AA29" i="11"/>
  <c r="Z29" i="11"/>
  <c r="Y29" i="11"/>
  <c r="X29" i="11"/>
  <c r="W29" i="11"/>
  <c r="V29" i="11"/>
  <c r="U29" i="11"/>
  <c r="T29" i="11"/>
  <c r="S29" i="11"/>
  <c r="R29" i="11"/>
  <c r="Q29" i="11"/>
  <c r="P29" i="11"/>
  <c r="O29" i="11"/>
  <c r="N29" i="11"/>
  <c r="M29" i="11"/>
  <c r="L29" i="11"/>
  <c r="K29" i="11"/>
  <c r="J29" i="11"/>
  <c r="I29" i="11"/>
  <c r="H29" i="11"/>
  <c r="G29" i="11"/>
  <c r="F29" i="11"/>
  <c r="E29" i="11"/>
  <c r="CO29" i="12"/>
  <c r="CN29" i="12"/>
  <c r="CM29" i="12"/>
  <c r="CL29" i="12"/>
  <c r="CK29" i="12"/>
  <c r="CJ29" i="12"/>
  <c r="CI29" i="12"/>
  <c r="CH29" i="12"/>
  <c r="CG29" i="12"/>
  <c r="CF29" i="12"/>
  <c r="CE29" i="12"/>
  <c r="CD29" i="12"/>
  <c r="CC29" i="12"/>
  <c r="CB29" i="12"/>
  <c r="CA29" i="12"/>
  <c r="BZ29" i="12"/>
  <c r="BY29" i="12"/>
  <c r="BX29" i="12"/>
  <c r="BW29" i="12"/>
  <c r="BV29" i="12"/>
  <c r="BU29" i="12"/>
  <c r="BT29" i="12"/>
  <c r="BS29" i="12"/>
  <c r="BR29" i="12"/>
  <c r="BQ29" i="12"/>
  <c r="BP29" i="12"/>
  <c r="BO29" i="12"/>
  <c r="BN29" i="12"/>
  <c r="BM29" i="12"/>
  <c r="BL29" i="12"/>
  <c r="BK29" i="12"/>
  <c r="BJ29" i="12"/>
  <c r="BI29" i="12"/>
  <c r="BH29" i="12"/>
  <c r="BG29" i="12"/>
  <c r="BF29" i="12"/>
  <c r="BE29" i="12"/>
  <c r="BD29" i="12"/>
  <c r="BC29" i="12"/>
  <c r="BB29" i="12"/>
  <c r="BA29" i="12"/>
  <c r="AZ29" i="12"/>
  <c r="AY29" i="12"/>
  <c r="AX29" i="12"/>
  <c r="AW29" i="12"/>
  <c r="AV29" i="12"/>
  <c r="AU29" i="12"/>
  <c r="AT29" i="12"/>
  <c r="AS29" i="12"/>
  <c r="AR29" i="12"/>
  <c r="AQ29" i="12"/>
  <c r="AP29" i="12"/>
  <c r="AO29" i="12"/>
  <c r="AN29" i="12"/>
  <c r="AM29" i="12"/>
  <c r="AL29" i="12"/>
  <c r="AK29" i="12"/>
  <c r="AJ29" i="12"/>
  <c r="AI29" i="12"/>
  <c r="AH29" i="12"/>
  <c r="AG29" i="12"/>
  <c r="AF29" i="12"/>
  <c r="AE29" i="12"/>
  <c r="AD29" i="12"/>
  <c r="AC29" i="12"/>
  <c r="AB29" i="12"/>
  <c r="AA29" i="12"/>
  <c r="Z29" i="12"/>
  <c r="Y29" i="12"/>
  <c r="X29" i="12"/>
  <c r="W29" i="12"/>
  <c r="V29" i="12"/>
  <c r="U29" i="12"/>
  <c r="T29" i="12"/>
  <c r="S29" i="12"/>
  <c r="R29" i="12"/>
  <c r="Q29" i="12"/>
  <c r="P29" i="12"/>
  <c r="O29" i="12"/>
  <c r="N29" i="12"/>
  <c r="M29" i="12"/>
  <c r="L29" i="12"/>
  <c r="K29" i="12"/>
  <c r="J29" i="12"/>
  <c r="I29" i="12"/>
  <c r="H29" i="12"/>
  <c r="G29" i="12"/>
  <c r="F29" i="12"/>
  <c r="E29" i="12"/>
  <c r="CO29" i="13"/>
  <c r="CN29" i="13"/>
  <c r="CM29" i="13"/>
  <c r="CL29" i="13"/>
  <c r="CK29" i="13"/>
  <c r="CJ29" i="13"/>
  <c r="CI29" i="13"/>
  <c r="CH29" i="13"/>
  <c r="CG29" i="13"/>
  <c r="CF29" i="13"/>
  <c r="CE29" i="13"/>
  <c r="CD29" i="13"/>
  <c r="CC29" i="13"/>
  <c r="CB29" i="13"/>
  <c r="CA29" i="13"/>
  <c r="BZ29" i="13"/>
  <c r="BY29" i="13"/>
  <c r="BX29" i="13"/>
  <c r="BW29" i="13"/>
  <c r="BV29" i="13"/>
  <c r="BU29" i="13"/>
  <c r="BT29" i="13"/>
  <c r="BS29" i="13"/>
  <c r="BR29" i="13"/>
  <c r="BQ29" i="13"/>
  <c r="BP29" i="13"/>
  <c r="BO29" i="13"/>
  <c r="BN29" i="13"/>
  <c r="BM29" i="13"/>
  <c r="BL29" i="13"/>
  <c r="BK29" i="13"/>
  <c r="BJ29" i="13"/>
  <c r="BI29" i="13"/>
  <c r="BH29" i="13"/>
  <c r="BG29" i="13"/>
  <c r="BF29" i="13"/>
  <c r="BE29" i="13"/>
  <c r="BD29" i="13"/>
  <c r="BC29" i="13"/>
  <c r="BB29" i="13"/>
  <c r="BA29" i="13"/>
  <c r="AZ29" i="13"/>
  <c r="AY29" i="13"/>
  <c r="AX29" i="13"/>
  <c r="AW29" i="13"/>
  <c r="AV29" i="13"/>
  <c r="AU29" i="13"/>
  <c r="AT29" i="13"/>
  <c r="AS29" i="13"/>
  <c r="AR29" i="13"/>
  <c r="AQ29" i="13"/>
  <c r="AP29" i="13"/>
  <c r="AO29" i="13"/>
  <c r="AN29" i="13"/>
  <c r="AM29" i="13"/>
  <c r="AL29" i="13"/>
  <c r="AK29" i="13"/>
  <c r="AJ29" i="13"/>
  <c r="AI29" i="13"/>
  <c r="AH29" i="13"/>
  <c r="AG29" i="13"/>
  <c r="AF29" i="13"/>
  <c r="AE29" i="13"/>
  <c r="AD29" i="13"/>
  <c r="AC29" i="13"/>
  <c r="AB29" i="13"/>
  <c r="AA29" i="13"/>
  <c r="Z29" i="13"/>
  <c r="Y29" i="13"/>
  <c r="X29" i="13"/>
  <c r="W29" i="13"/>
  <c r="V29" i="13"/>
  <c r="U29" i="13"/>
  <c r="T29" i="13"/>
  <c r="S29" i="13"/>
  <c r="R29" i="13"/>
  <c r="Q29" i="13"/>
  <c r="P29" i="13"/>
  <c r="O29" i="13"/>
  <c r="N29" i="13"/>
  <c r="M29" i="13"/>
  <c r="L29" i="13"/>
  <c r="K29" i="13"/>
  <c r="J29" i="13"/>
  <c r="I29" i="13"/>
  <c r="H29" i="13"/>
  <c r="G29" i="13"/>
  <c r="F29" i="13"/>
  <c r="E29" i="13"/>
  <c r="CO29" i="2"/>
  <c r="CN29" i="2"/>
  <c r="CM29" i="2"/>
  <c r="CL29" i="2"/>
  <c r="CK29" i="2"/>
  <c r="CJ29" i="2"/>
  <c r="CI29" i="2"/>
  <c r="CH29" i="2"/>
  <c r="CG29" i="2"/>
  <c r="CF29" i="2"/>
  <c r="CE29" i="2"/>
  <c r="CD29" i="2"/>
  <c r="CC29" i="2"/>
  <c r="CB29" i="2"/>
  <c r="CA29" i="2"/>
  <c r="BZ29" i="2"/>
  <c r="BY29" i="2"/>
  <c r="BX29" i="2"/>
  <c r="BW29" i="2"/>
  <c r="BV29" i="2"/>
  <c r="BU29" i="2"/>
  <c r="BT29" i="2"/>
  <c r="BS29" i="2"/>
  <c r="BR29" i="2"/>
  <c r="BQ29" i="2"/>
  <c r="BP29" i="2"/>
  <c r="BO29" i="2"/>
  <c r="BN29" i="2"/>
  <c r="BM29" i="2"/>
  <c r="BL29" i="2"/>
  <c r="BK29" i="2"/>
  <c r="BJ29" i="2"/>
  <c r="BI29" i="2"/>
  <c r="BH29" i="2"/>
  <c r="BG29" i="2"/>
  <c r="BF29" i="2"/>
  <c r="BE29" i="2"/>
  <c r="BD29" i="2"/>
  <c r="BC29" i="2"/>
  <c r="BB29" i="2"/>
  <c r="BA29" i="2"/>
  <c r="AZ29" i="2"/>
  <c r="AY29" i="2"/>
  <c r="AX29" i="2"/>
  <c r="AW29" i="2"/>
  <c r="AV29" i="2"/>
  <c r="AU29" i="2"/>
  <c r="AT29" i="2"/>
  <c r="AS29" i="2"/>
  <c r="AR29" i="2"/>
  <c r="AQ29" i="2"/>
  <c r="AP29" i="2"/>
  <c r="AO29" i="2"/>
  <c r="AN29" i="2"/>
  <c r="AM29" i="2"/>
  <c r="AL29" i="2"/>
  <c r="AK29" i="2"/>
  <c r="AJ29" i="2"/>
  <c r="AI29" i="2"/>
  <c r="AH29" i="2"/>
  <c r="AG29" i="2"/>
  <c r="AF29" i="2"/>
  <c r="AE29" i="2"/>
  <c r="AD29" i="2"/>
  <c r="AC29" i="2"/>
  <c r="AB29" i="2"/>
  <c r="AA29" i="2"/>
  <c r="Z29" i="2"/>
  <c r="Y29" i="2"/>
  <c r="X29" i="2"/>
  <c r="W29" i="2"/>
  <c r="V29" i="2"/>
  <c r="U29" i="2"/>
  <c r="T29" i="2"/>
  <c r="S29" i="2"/>
  <c r="R29" i="2"/>
  <c r="Q29" i="2"/>
  <c r="P29" i="2"/>
  <c r="O29" i="2"/>
  <c r="N29" i="2"/>
  <c r="M29" i="2"/>
  <c r="L29" i="2"/>
  <c r="K29" i="2"/>
  <c r="J29" i="2"/>
  <c r="I29" i="2"/>
  <c r="H29" i="2"/>
  <c r="G29" i="2"/>
  <c r="F29" i="2"/>
  <c r="G29" i="1"/>
  <c r="CO29" i="1"/>
  <c r="CN29" i="1"/>
  <c r="CM29" i="1"/>
  <c r="CL29" i="1"/>
  <c r="CK29" i="1"/>
  <c r="CJ29" i="1"/>
  <c r="CI29" i="1"/>
  <c r="CH29" i="1"/>
  <c r="CG29" i="1"/>
  <c r="CF29" i="1"/>
  <c r="CE29" i="1"/>
  <c r="CD29" i="1"/>
  <c r="CC29" i="1"/>
  <c r="CB29" i="1"/>
  <c r="CA29" i="1"/>
  <c r="BZ29" i="1"/>
  <c r="BY29" i="1"/>
  <c r="BX29" i="1"/>
  <c r="BW29" i="1"/>
  <c r="BV29" i="1"/>
  <c r="BU29" i="1"/>
  <c r="BT29" i="1"/>
  <c r="BS29" i="1"/>
  <c r="BR29" i="1"/>
  <c r="BQ29" i="1"/>
  <c r="BP29" i="1"/>
  <c r="BO29" i="1"/>
  <c r="BN29" i="1"/>
  <c r="BM29" i="1"/>
  <c r="BL29" i="1"/>
  <c r="BK29" i="1"/>
  <c r="BJ29" i="1"/>
  <c r="BI29" i="1"/>
  <c r="BH29" i="1"/>
  <c r="BG29" i="1"/>
  <c r="BF29" i="1"/>
  <c r="BE29" i="1"/>
  <c r="BD29" i="1"/>
  <c r="BC29" i="1"/>
  <c r="BB29" i="1"/>
  <c r="BA29" i="1"/>
  <c r="AZ29" i="1"/>
  <c r="AY29" i="1"/>
  <c r="AX29" i="1"/>
  <c r="AW29" i="1"/>
  <c r="AV29" i="1"/>
  <c r="AU29" i="1"/>
  <c r="AT29" i="1"/>
  <c r="AS29" i="1"/>
  <c r="AR29" i="1"/>
  <c r="AQ29" i="1"/>
  <c r="AP29" i="1"/>
  <c r="AO29" i="1"/>
  <c r="AN29" i="1"/>
  <c r="AM29" i="1"/>
  <c r="AL29" i="1"/>
  <c r="AK29" i="1"/>
  <c r="AJ29" i="1"/>
  <c r="AI29" i="1"/>
  <c r="AH29" i="1"/>
  <c r="AG29" i="1"/>
  <c r="AF29" i="1"/>
  <c r="AE29" i="1"/>
  <c r="AD29" i="1"/>
  <c r="AC29" i="1"/>
  <c r="AB29" i="1"/>
  <c r="AA29" i="1"/>
  <c r="Z29" i="1"/>
  <c r="Y29" i="1"/>
  <c r="X29" i="1"/>
  <c r="W29" i="1"/>
  <c r="V29" i="1"/>
  <c r="U29" i="1"/>
  <c r="T29" i="1"/>
  <c r="S29" i="1"/>
  <c r="R29" i="1"/>
  <c r="Q29" i="1"/>
  <c r="P29" i="1"/>
  <c r="O29" i="1"/>
  <c r="N29" i="1"/>
  <c r="M29" i="1"/>
  <c r="L29" i="1"/>
  <c r="K29" i="1"/>
  <c r="J29" i="1"/>
  <c r="I29" i="1"/>
  <c r="H29" i="1"/>
  <c r="F29" i="1"/>
  <c r="E29" i="1"/>
  <c r="DE28" i="22"/>
  <c r="CZ28" i="22"/>
  <c r="CW28" i="22"/>
  <c r="DG27" i="22"/>
  <c r="DD26" i="22"/>
  <c r="DC25" i="22"/>
  <c r="DE24" i="22"/>
  <c r="CZ24" i="22"/>
  <c r="CW24" i="22"/>
  <c r="DG23" i="22"/>
  <c r="DB23" i="22"/>
  <c r="CY23" i="22"/>
  <c r="DD22" i="22"/>
  <c r="DA22" i="22"/>
  <c r="DF21" i="22"/>
  <c r="DC21" i="22"/>
  <c r="CX21" i="22"/>
  <c r="DE20" i="22"/>
  <c r="CZ20" i="22"/>
  <c r="CW20" i="22"/>
  <c r="DG19" i="22"/>
  <c r="DB19" i="22"/>
  <c r="CY19" i="22"/>
  <c r="DG26" i="22"/>
  <c r="DD18" i="22"/>
  <c r="DB26" i="22"/>
  <c r="DA26" i="22"/>
  <c r="CY26" i="22"/>
  <c r="CX17" i="22"/>
  <c r="DF17" i="22"/>
  <c r="DE17" i="22"/>
  <c r="DB17" i="22"/>
  <c r="CW17" i="22"/>
  <c r="DG15" i="22"/>
  <c r="DB15" i="22"/>
  <c r="CZ15" i="22"/>
  <c r="DA15" i="22"/>
  <c r="DF8" i="22"/>
  <c r="CX8" i="22"/>
  <c r="DG28" i="20"/>
  <c r="DG22" i="20"/>
  <c r="DG26" i="20"/>
  <c r="DG14" i="20"/>
  <c r="DG11" i="20"/>
  <c r="DG15" i="20"/>
  <c r="DC22" i="19"/>
  <c r="DG20" i="19"/>
  <c r="DA19" i="19"/>
  <c r="DB26" i="19"/>
  <c r="DG17" i="19"/>
  <c r="DE17" i="19"/>
  <c r="DB17" i="19"/>
  <c r="DG16" i="19"/>
  <c r="DF15" i="19"/>
  <c r="DC14" i="19"/>
  <c r="DE13" i="19"/>
  <c r="DG12" i="19"/>
  <c r="DA12" i="19"/>
  <c r="DC11" i="19"/>
  <c r="DD9" i="19"/>
  <c r="DG8" i="19"/>
  <c r="DD8" i="19"/>
  <c r="BJ55" i="18"/>
  <c r="BJ30" i="18"/>
  <c r="BJ55" i="19"/>
  <c r="DG53" i="19"/>
  <c r="DE53" i="19"/>
  <c r="DD53" i="19"/>
  <c r="DC53" i="19"/>
  <c r="DB53" i="19"/>
  <c r="DG52" i="19"/>
  <c r="DF52" i="19"/>
  <c r="DE52" i="19"/>
  <c r="DD52" i="19"/>
  <c r="DC52" i="19"/>
  <c r="DB52" i="19"/>
  <c r="DA52" i="19"/>
  <c r="DG50" i="19"/>
  <c r="DF50" i="19"/>
  <c r="DE50" i="19"/>
  <c r="DD50" i="19"/>
  <c r="DC50" i="19"/>
  <c r="DB50" i="19"/>
  <c r="DA50" i="19"/>
  <c r="DG49" i="19"/>
  <c r="DF49" i="19"/>
  <c r="DE49" i="19"/>
  <c r="DD49" i="19"/>
  <c r="DC49" i="19"/>
  <c r="DB49" i="19"/>
  <c r="DA49" i="19"/>
  <c r="DG48" i="19"/>
  <c r="DF48" i="19"/>
  <c r="DE48" i="19"/>
  <c r="DD48" i="19"/>
  <c r="DC48" i="19"/>
  <c r="DB48" i="19"/>
  <c r="DA48" i="19"/>
  <c r="DG47" i="19"/>
  <c r="DF47" i="19"/>
  <c r="DE47" i="19"/>
  <c r="DD47" i="19"/>
  <c r="DC47" i="19"/>
  <c r="DB47" i="19"/>
  <c r="DA47" i="19"/>
  <c r="DG46" i="19"/>
  <c r="DF46" i="19"/>
  <c r="DE46" i="19"/>
  <c r="DD46" i="19"/>
  <c r="DC46" i="19"/>
  <c r="DB46" i="19"/>
  <c r="DA46" i="19"/>
  <c r="DG45" i="19"/>
  <c r="DF45" i="19"/>
  <c r="DE45" i="19"/>
  <c r="DD45" i="19"/>
  <c r="DC45" i="19"/>
  <c r="DB45" i="19"/>
  <c r="DA45" i="19"/>
  <c r="DG44" i="19"/>
  <c r="DF44" i="19"/>
  <c r="DE44" i="19"/>
  <c r="DD44" i="19"/>
  <c r="DC44" i="19"/>
  <c r="DB44" i="19"/>
  <c r="DA44" i="19"/>
  <c r="DG43" i="19"/>
  <c r="DF43" i="19"/>
  <c r="DE43" i="19"/>
  <c r="DD43" i="19"/>
  <c r="DC43" i="19"/>
  <c r="DB43" i="19"/>
  <c r="DA43" i="19"/>
  <c r="DG42" i="19"/>
  <c r="DE42" i="19"/>
  <c r="DB42" i="19"/>
  <c r="DA42" i="19"/>
  <c r="DG41" i="19"/>
  <c r="DF41" i="19"/>
  <c r="DE41" i="19"/>
  <c r="DD41" i="19"/>
  <c r="DC41" i="19"/>
  <c r="DB41" i="19"/>
  <c r="DA41" i="19"/>
  <c r="DE40" i="19"/>
  <c r="DG39" i="19"/>
  <c r="DF39" i="19"/>
  <c r="DE39" i="19"/>
  <c r="DD39" i="19"/>
  <c r="DC39" i="19"/>
  <c r="DB39" i="19"/>
  <c r="DA39" i="19"/>
  <c r="DG38" i="19"/>
  <c r="DF38" i="19"/>
  <c r="DE38" i="19"/>
  <c r="DD38" i="19"/>
  <c r="DC38" i="19"/>
  <c r="DB38" i="19"/>
  <c r="DA38" i="19"/>
  <c r="DG37" i="19"/>
  <c r="DF37" i="19"/>
  <c r="DE37" i="19"/>
  <c r="DD37" i="19"/>
  <c r="DC37" i="19"/>
  <c r="DB37" i="19"/>
  <c r="DA37" i="19"/>
  <c r="DG36" i="19"/>
  <c r="DF36" i="19"/>
  <c r="DE36" i="19"/>
  <c r="DD36" i="19"/>
  <c r="DC36" i="19"/>
  <c r="DB36" i="19"/>
  <c r="DA36" i="19"/>
  <c r="DG35" i="19"/>
  <c r="DF35" i="19"/>
  <c r="DE35" i="19"/>
  <c r="DD35" i="19"/>
  <c r="DC35" i="19"/>
  <c r="DB35" i="19"/>
  <c r="DA35" i="19"/>
  <c r="DF34" i="19"/>
  <c r="DE34" i="19"/>
  <c r="DD34" i="19"/>
  <c r="DC34" i="19"/>
  <c r="DG33" i="19"/>
  <c r="DF33" i="19"/>
  <c r="DE33" i="19"/>
  <c r="DD33" i="19"/>
  <c r="DC33" i="19"/>
  <c r="DB33" i="19"/>
  <c r="DA33" i="19"/>
  <c r="BJ30" i="19"/>
  <c r="DG28" i="19"/>
  <c r="DF28" i="19"/>
  <c r="DE28" i="19"/>
  <c r="DD28" i="19"/>
  <c r="DC28" i="19"/>
  <c r="DB28" i="19"/>
  <c r="DA28" i="19"/>
  <c r="DG27" i="19"/>
  <c r="DF27" i="19"/>
  <c r="DE27" i="19"/>
  <c r="DD27" i="19"/>
  <c r="DC27" i="19"/>
  <c r="DB27" i="19"/>
  <c r="DA27" i="19"/>
  <c r="DE26" i="19"/>
  <c r="DD26" i="19"/>
  <c r="DG25" i="19"/>
  <c r="DF25" i="19"/>
  <c r="DE25" i="19"/>
  <c r="DD25" i="19"/>
  <c r="DC25" i="19"/>
  <c r="DB25" i="19"/>
  <c r="DA25" i="19"/>
  <c r="DG24" i="19"/>
  <c r="DF24" i="19"/>
  <c r="DE24" i="19"/>
  <c r="DD24" i="19"/>
  <c r="DC24" i="19"/>
  <c r="DB24" i="19"/>
  <c r="DA24" i="19"/>
  <c r="DG23" i="19"/>
  <c r="DF23" i="19"/>
  <c r="DE23" i="19"/>
  <c r="DD23" i="19"/>
  <c r="DC23" i="19"/>
  <c r="DB23" i="19"/>
  <c r="DA23" i="19"/>
  <c r="DG22" i="19"/>
  <c r="DF22" i="19"/>
  <c r="DE22" i="19"/>
  <c r="DD22" i="19"/>
  <c r="DB22" i="19"/>
  <c r="DA22" i="19"/>
  <c r="DG21" i="19"/>
  <c r="DF21" i="19"/>
  <c r="DD21" i="19"/>
  <c r="DC21" i="19"/>
  <c r="DB21" i="19"/>
  <c r="DA21" i="19"/>
  <c r="DF20" i="19"/>
  <c r="DE20" i="19"/>
  <c r="DD20" i="19"/>
  <c r="DC20" i="19"/>
  <c r="DB20" i="19"/>
  <c r="DA20" i="19"/>
  <c r="DG19" i="19"/>
  <c r="DF19" i="19"/>
  <c r="DE19" i="19"/>
  <c r="DD19" i="19"/>
  <c r="DC19" i="19"/>
  <c r="DB19" i="19"/>
  <c r="DG18" i="19"/>
  <c r="DF18" i="19"/>
  <c r="DE18" i="19"/>
  <c r="DD18" i="19"/>
  <c r="DB18" i="19"/>
  <c r="DA18" i="19"/>
  <c r="DF17" i="19"/>
  <c r="DD17" i="19"/>
  <c r="DC17" i="19"/>
  <c r="DA17" i="19"/>
  <c r="DF16" i="19"/>
  <c r="DE16" i="19"/>
  <c r="DD16" i="19"/>
  <c r="DC16" i="19"/>
  <c r="DB16" i="19"/>
  <c r="DA16" i="19"/>
  <c r="DE15" i="19"/>
  <c r="DB15" i="19"/>
  <c r="DG14" i="19"/>
  <c r="DF14" i="19"/>
  <c r="DE14" i="19"/>
  <c r="DD14" i="19"/>
  <c r="DB14" i="19"/>
  <c r="DA14" i="19"/>
  <c r="DG13" i="19"/>
  <c r="DF13" i="19"/>
  <c r="DD13" i="19"/>
  <c r="DC13" i="19"/>
  <c r="DB13" i="19"/>
  <c r="DA13" i="19"/>
  <c r="DF12" i="19"/>
  <c r="DE12" i="19"/>
  <c r="DD12" i="19"/>
  <c r="DC12" i="19"/>
  <c r="DB12" i="19"/>
  <c r="DG11" i="19"/>
  <c r="DF11" i="19"/>
  <c r="DE11" i="19"/>
  <c r="DD11" i="19"/>
  <c r="DB11" i="19"/>
  <c r="DG10" i="19"/>
  <c r="DF10" i="19"/>
  <c r="DD10" i="19"/>
  <c r="DB10" i="19"/>
  <c r="DA10" i="19"/>
  <c r="DF9" i="19"/>
  <c r="DF8" i="19"/>
  <c r="DE8" i="19"/>
  <c r="DC8" i="19"/>
  <c r="DB8" i="19"/>
  <c r="DA8" i="19"/>
  <c r="BJ55" i="20"/>
  <c r="DF54" i="20"/>
  <c r="DE54" i="20"/>
  <c r="DD54" i="20"/>
  <c r="DC54" i="20"/>
  <c r="DB54" i="20"/>
  <c r="DA54" i="20"/>
  <c r="CZ54" i="20"/>
  <c r="CY54" i="20"/>
  <c r="CX54" i="20"/>
  <c r="CW54" i="20"/>
  <c r="CV54" i="20"/>
  <c r="CU54" i="20"/>
  <c r="CT54" i="20"/>
  <c r="DF53" i="20"/>
  <c r="DE53" i="20"/>
  <c r="DD53" i="20"/>
  <c r="DC53" i="20"/>
  <c r="DB53" i="20"/>
  <c r="DA53" i="20"/>
  <c r="CZ53" i="20"/>
  <c r="CY53" i="20"/>
  <c r="CX53" i="20"/>
  <c r="CW53" i="20"/>
  <c r="CV53" i="20"/>
  <c r="CU53" i="20"/>
  <c r="CT53" i="20"/>
  <c r="DG52" i="20"/>
  <c r="DF52" i="20"/>
  <c r="DE52" i="20"/>
  <c r="DD52" i="20"/>
  <c r="DC52" i="20"/>
  <c r="DB52" i="20"/>
  <c r="DA52" i="20"/>
  <c r="CZ52" i="20"/>
  <c r="CY52" i="20"/>
  <c r="CX52" i="20"/>
  <c r="CW52" i="20"/>
  <c r="CV52" i="20"/>
  <c r="CU52" i="20"/>
  <c r="CT52" i="20"/>
  <c r="DF51" i="20"/>
  <c r="DE51" i="20"/>
  <c r="DD51" i="20"/>
  <c r="DC51" i="20"/>
  <c r="DB51" i="20"/>
  <c r="DA51" i="20"/>
  <c r="CZ51" i="20"/>
  <c r="CY51" i="20"/>
  <c r="CX51" i="20"/>
  <c r="CW51" i="20"/>
  <c r="CV51" i="20"/>
  <c r="CU51" i="20"/>
  <c r="CT51" i="20"/>
  <c r="DG50" i="20"/>
  <c r="DF50" i="20"/>
  <c r="DE50" i="20"/>
  <c r="DD50" i="20"/>
  <c r="DC50" i="20"/>
  <c r="DB50" i="20"/>
  <c r="DA50" i="20"/>
  <c r="CZ50" i="20"/>
  <c r="CY50" i="20"/>
  <c r="CX50" i="20"/>
  <c r="CW50" i="20"/>
  <c r="CV50" i="20"/>
  <c r="CU50" i="20"/>
  <c r="CT50" i="20"/>
  <c r="DF49" i="20"/>
  <c r="DE49" i="20"/>
  <c r="DD49" i="20"/>
  <c r="DC49" i="20"/>
  <c r="DB49" i="20"/>
  <c r="DA49" i="20"/>
  <c r="CZ49" i="20"/>
  <c r="CY49" i="20"/>
  <c r="CX49" i="20"/>
  <c r="CW49" i="20"/>
  <c r="CV49" i="20"/>
  <c r="CU49" i="20"/>
  <c r="CT49" i="20"/>
  <c r="DG48" i="20"/>
  <c r="DF48" i="20"/>
  <c r="DE48" i="20"/>
  <c r="DD48" i="20"/>
  <c r="DC48" i="20"/>
  <c r="DB48" i="20"/>
  <c r="DA48" i="20"/>
  <c r="CZ48" i="20"/>
  <c r="CY48" i="20"/>
  <c r="CX48" i="20"/>
  <c r="CW48" i="20"/>
  <c r="CV48" i="20"/>
  <c r="CU48" i="20"/>
  <c r="CT48" i="20"/>
  <c r="DG47" i="20"/>
  <c r="DF47" i="20"/>
  <c r="DE47" i="20"/>
  <c r="DD47" i="20"/>
  <c r="DC47" i="20"/>
  <c r="DB47" i="20"/>
  <c r="DA47" i="20"/>
  <c r="CZ47" i="20"/>
  <c r="CY47" i="20"/>
  <c r="CX47" i="20"/>
  <c r="CW47" i="20"/>
  <c r="CV47" i="20"/>
  <c r="CU47" i="20"/>
  <c r="CT47" i="20"/>
  <c r="DG46" i="20"/>
  <c r="DF46" i="20"/>
  <c r="DE46" i="20"/>
  <c r="DD46" i="20"/>
  <c r="DC46" i="20"/>
  <c r="DB46" i="20"/>
  <c r="DA46" i="20"/>
  <c r="CZ46" i="20"/>
  <c r="CY46" i="20"/>
  <c r="CX46" i="20"/>
  <c r="CW46" i="20"/>
  <c r="CV46" i="20"/>
  <c r="CU46" i="20"/>
  <c r="CT46" i="20"/>
  <c r="DG45" i="20"/>
  <c r="DF45" i="20"/>
  <c r="DE45" i="20"/>
  <c r="DD45" i="20"/>
  <c r="DC45" i="20"/>
  <c r="DB45" i="20"/>
  <c r="DA45" i="20"/>
  <c r="CZ45" i="20"/>
  <c r="CY45" i="20"/>
  <c r="CX45" i="20"/>
  <c r="CW45" i="20"/>
  <c r="CV45" i="20"/>
  <c r="CU45" i="20"/>
  <c r="CT45" i="20"/>
  <c r="DG44" i="20"/>
  <c r="DF44" i="20"/>
  <c r="DE44" i="20"/>
  <c r="DD44" i="20"/>
  <c r="DC44" i="20"/>
  <c r="DB44" i="20"/>
  <c r="DA44" i="20"/>
  <c r="CZ44" i="20"/>
  <c r="CY44" i="20"/>
  <c r="CX44" i="20"/>
  <c r="CW44" i="20"/>
  <c r="CV44" i="20"/>
  <c r="CU44" i="20"/>
  <c r="CT44" i="20"/>
  <c r="DG43" i="20"/>
  <c r="DF43" i="20"/>
  <c r="DE43" i="20"/>
  <c r="DD43" i="20"/>
  <c r="DC43" i="20"/>
  <c r="DB43" i="20"/>
  <c r="DA43" i="20"/>
  <c r="CZ43" i="20"/>
  <c r="CY43" i="20"/>
  <c r="CX43" i="20"/>
  <c r="CW43" i="20"/>
  <c r="CV43" i="20"/>
  <c r="CU43" i="20"/>
  <c r="CT43" i="20"/>
  <c r="DF42" i="20"/>
  <c r="DE42" i="20"/>
  <c r="DD42" i="20"/>
  <c r="DC42" i="20"/>
  <c r="DB42" i="20"/>
  <c r="DA42" i="20"/>
  <c r="CZ42" i="20"/>
  <c r="CY42" i="20"/>
  <c r="CX42" i="20"/>
  <c r="CW42" i="20"/>
  <c r="CV42" i="20"/>
  <c r="CU42" i="20"/>
  <c r="CT42" i="20"/>
  <c r="DF41" i="20"/>
  <c r="DE41" i="20"/>
  <c r="DD41" i="20"/>
  <c r="DC41" i="20"/>
  <c r="DB41" i="20"/>
  <c r="DA41" i="20"/>
  <c r="CZ41" i="20"/>
  <c r="CY41" i="20"/>
  <c r="CX41" i="20"/>
  <c r="CW41" i="20"/>
  <c r="CV41" i="20"/>
  <c r="CU41" i="20"/>
  <c r="CT41" i="20"/>
  <c r="DF40" i="20"/>
  <c r="DE40" i="20"/>
  <c r="DD40" i="20"/>
  <c r="DC40" i="20"/>
  <c r="DB40" i="20"/>
  <c r="DA40" i="20"/>
  <c r="CZ40" i="20"/>
  <c r="CY40" i="20"/>
  <c r="CX40" i="20"/>
  <c r="CW40" i="20"/>
  <c r="CV40" i="20"/>
  <c r="CU40" i="20"/>
  <c r="CT40" i="20"/>
  <c r="DG39" i="20"/>
  <c r="DF39" i="20"/>
  <c r="DE39" i="20"/>
  <c r="DD39" i="20"/>
  <c r="DC39" i="20"/>
  <c r="DB39" i="20"/>
  <c r="DA39" i="20"/>
  <c r="CZ39" i="20"/>
  <c r="CY39" i="20"/>
  <c r="CX39" i="20"/>
  <c r="CW39" i="20"/>
  <c r="CV39" i="20"/>
  <c r="CU39" i="20"/>
  <c r="CT39" i="20"/>
  <c r="DG38" i="20"/>
  <c r="DF38" i="20"/>
  <c r="DE38" i="20"/>
  <c r="DD38" i="20"/>
  <c r="DC38" i="20"/>
  <c r="DB38" i="20"/>
  <c r="DA38" i="20"/>
  <c r="CZ38" i="20"/>
  <c r="CY38" i="20"/>
  <c r="CX38" i="20"/>
  <c r="CW38" i="20"/>
  <c r="CV38" i="20"/>
  <c r="CU38" i="20"/>
  <c r="CT38" i="20"/>
  <c r="DG37" i="20"/>
  <c r="DF37" i="20"/>
  <c r="DE37" i="20"/>
  <c r="DD37" i="20"/>
  <c r="DC37" i="20"/>
  <c r="DB37" i="20"/>
  <c r="DA37" i="20"/>
  <c r="CZ37" i="20"/>
  <c r="CY37" i="20"/>
  <c r="CX37" i="20"/>
  <c r="CW37" i="20"/>
  <c r="CV37" i="20"/>
  <c r="CU37" i="20"/>
  <c r="CT37" i="20"/>
  <c r="DG36" i="20"/>
  <c r="DF36" i="20"/>
  <c r="DE36" i="20"/>
  <c r="DD36" i="20"/>
  <c r="DC36" i="20"/>
  <c r="DB36" i="20"/>
  <c r="DA36" i="20"/>
  <c r="CZ36" i="20"/>
  <c r="CY36" i="20"/>
  <c r="CX36" i="20"/>
  <c r="CW36" i="20"/>
  <c r="CV36" i="20"/>
  <c r="CU36" i="20"/>
  <c r="CT36" i="20"/>
  <c r="DG35" i="20"/>
  <c r="DF35" i="20"/>
  <c r="DE35" i="20"/>
  <c r="DD35" i="20"/>
  <c r="DC35" i="20"/>
  <c r="DB35" i="20"/>
  <c r="DA35" i="20"/>
  <c r="CZ35" i="20"/>
  <c r="CY35" i="20"/>
  <c r="CX35" i="20"/>
  <c r="CW35" i="20"/>
  <c r="CV35" i="20"/>
  <c r="CU35" i="20"/>
  <c r="CT35" i="20"/>
  <c r="DF34" i="20"/>
  <c r="DE34" i="20"/>
  <c r="DD34" i="20"/>
  <c r="DC34" i="20"/>
  <c r="DB34" i="20"/>
  <c r="DA34" i="20"/>
  <c r="CZ34" i="20"/>
  <c r="CY34" i="20"/>
  <c r="CX34" i="20"/>
  <c r="CW34" i="20"/>
  <c r="CV34" i="20"/>
  <c r="CU34" i="20"/>
  <c r="CT34" i="20"/>
  <c r="DF33" i="20"/>
  <c r="DE33" i="20"/>
  <c r="DD33" i="20"/>
  <c r="DC33" i="20"/>
  <c r="DB33" i="20"/>
  <c r="DA33" i="20"/>
  <c r="CZ33" i="20"/>
  <c r="CY33" i="20"/>
  <c r="CX33" i="20"/>
  <c r="CW33" i="20"/>
  <c r="CV33" i="20"/>
  <c r="CU33" i="20"/>
  <c r="CT33" i="20"/>
  <c r="BJ30" i="20"/>
  <c r="DF29" i="20"/>
  <c r="DE29" i="20"/>
  <c r="DD29" i="20"/>
  <c r="DC29" i="20"/>
  <c r="DB29" i="20"/>
  <c r="DA29" i="20"/>
  <c r="CZ29" i="20"/>
  <c r="CY29" i="20"/>
  <c r="CX29" i="20"/>
  <c r="CW29" i="20"/>
  <c r="CV29" i="20"/>
  <c r="CU29" i="20"/>
  <c r="CT29" i="20"/>
  <c r="DF28" i="20"/>
  <c r="DE28" i="20"/>
  <c r="DD28" i="20"/>
  <c r="DC28" i="20"/>
  <c r="DB28" i="20"/>
  <c r="DA28" i="20"/>
  <c r="CZ28" i="20"/>
  <c r="CY28" i="20"/>
  <c r="CX28" i="20"/>
  <c r="CW28" i="20"/>
  <c r="CV28" i="20"/>
  <c r="CU28" i="20"/>
  <c r="CT28" i="20"/>
  <c r="DG27" i="20"/>
  <c r="DF27" i="20"/>
  <c r="DE27" i="20"/>
  <c r="DD27" i="20"/>
  <c r="DC27" i="20"/>
  <c r="DB27" i="20"/>
  <c r="DA27" i="20"/>
  <c r="CZ27" i="20"/>
  <c r="CY27" i="20"/>
  <c r="CX27" i="20"/>
  <c r="CW27" i="20"/>
  <c r="CV27" i="20"/>
  <c r="CU27" i="20"/>
  <c r="CT27" i="20"/>
  <c r="DF26" i="20"/>
  <c r="DE26" i="20"/>
  <c r="DD26" i="20"/>
  <c r="DC26" i="20"/>
  <c r="DB26" i="20"/>
  <c r="DA26" i="20"/>
  <c r="CZ26" i="20"/>
  <c r="CY26" i="20"/>
  <c r="CX26" i="20"/>
  <c r="CW26" i="20"/>
  <c r="CV26" i="20"/>
  <c r="CU26" i="20"/>
  <c r="CT26" i="20"/>
  <c r="DG25" i="20"/>
  <c r="DF25" i="20"/>
  <c r="DE25" i="20"/>
  <c r="DD25" i="20"/>
  <c r="DC25" i="20"/>
  <c r="DB25" i="20"/>
  <c r="DA25" i="20"/>
  <c r="CZ25" i="20"/>
  <c r="CY25" i="20"/>
  <c r="CX25" i="20"/>
  <c r="CW25" i="20"/>
  <c r="CV25" i="20"/>
  <c r="CU25" i="20"/>
  <c r="CT25" i="20"/>
  <c r="DG24" i="20"/>
  <c r="DF24" i="20"/>
  <c r="DE24" i="20"/>
  <c r="DD24" i="20"/>
  <c r="DC24" i="20"/>
  <c r="DB24" i="20"/>
  <c r="DA24" i="20"/>
  <c r="CZ24" i="20"/>
  <c r="CY24" i="20"/>
  <c r="CX24" i="20"/>
  <c r="CW24" i="20"/>
  <c r="CV24" i="20"/>
  <c r="CU24" i="20"/>
  <c r="CT24" i="20"/>
  <c r="DG23" i="20"/>
  <c r="DF23" i="20"/>
  <c r="DE23" i="20"/>
  <c r="DD23" i="20"/>
  <c r="DC23" i="20"/>
  <c r="DB23" i="20"/>
  <c r="DA23" i="20"/>
  <c r="CZ23" i="20"/>
  <c r="CY23" i="20"/>
  <c r="CX23" i="20"/>
  <c r="CW23" i="20"/>
  <c r="CV23" i="20"/>
  <c r="CU23" i="20"/>
  <c r="CT23" i="20"/>
  <c r="DF22" i="20"/>
  <c r="DE22" i="20"/>
  <c r="DD22" i="20"/>
  <c r="DC22" i="20"/>
  <c r="DB22" i="20"/>
  <c r="DA22" i="20"/>
  <c r="CZ22" i="20"/>
  <c r="CY22" i="20"/>
  <c r="CX22" i="20"/>
  <c r="CW22" i="20"/>
  <c r="CV22" i="20"/>
  <c r="CU22" i="20"/>
  <c r="CT22" i="20"/>
  <c r="DG21" i="20"/>
  <c r="DF21" i="20"/>
  <c r="DE21" i="20"/>
  <c r="DD21" i="20"/>
  <c r="DC21" i="20"/>
  <c r="DB21" i="20"/>
  <c r="DA21" i="20"/>
  <c r="CZ21" i="20"/>
  <c r="CY21" i="20"/>
  <c r="CX21" i="20"/>
  <c r="CW21" i="20"/>
  <c r="CV21" i="20"/>
  <c r="CU21" i="20"/>
  <c r="CT21" i="20"/>
  <c r="DG20" i="20"/>
  <c r="DF20" i="20"/>
  <c r="DE20" i="20"/>
  <c r="DD20" i="20"/>
  <c r="DC20" i="20"/>
  <c r="DB20" i="20"/>
  <c r="DA20" i="20"/>
  <c r="CZ20" i="20"/>
  <c r="CY20" i="20"/>
  <c r="CX20" i="20"/>
  <c r="CW20" i="20"/>
  <c r="CV20" i="20"/>
  <c r="CU20" i="20"/>
  <c r="CT20" i="20"/>
  <c r="DG19" i="20"/>
  <c r="DF19" i="20"/>
  <c r="DE19" i="20"/>
  <c r="DD19" i="20"/>
  <c r="DC19" i="20"/>
  <c r="DB19" i="20"/>
  <c r="DA19" i="20"/>
  <c r="CZ19" i="20"/>
  <c r="CY19" i="20"/>
  <c r="CX19" i="20"/>
  <c r="CW19" i="20"/>
  <c r="CV19" i="20"/>
  <c r="CU19" i="20"/>
  <c r="CT19" i="20"/>
  <c r="DG18" i="20"/>
  <c r="DF18" i="20"/>
  <c r="DE18" i="20"/>
  <c r="DD18" i="20"/>
  <c r="DC18" i="20"/>
  <c r="DB18" i="20"/>
  <c r="DA18" i="20"/>
  <c r="CZ18" i="20"/>
  <c r="CY18" i="20"/>
  <c r="CX18" i="20"/>
  <c r="CW18" i="20"/>
  <c r="CV18" i="20"/>
  <c r="CU18" i="20"/>
  <c r="CT18" i="20"/>
  <c r="DG17" i="20"/>
  <c r="DF17" i="20"/>
  <c r="DE17" i="20"/>
  <c r="DD17" i="20"/>
  <c r="DC17" i="20"/>
  <c r="DB17" i="20"/>
  <c r="DA17" i="20"/>
  <c r="CZ17" i="20"/>
  <c r="CY17" i="20"/>
  <c r="CX17" i="20"/>
  <c r="CW17" i="20"/>
  <c r="CV17" i="20"/>
  <c r="CU17" i="20"/>
  <c r="CT17" i="20"/>
  <c r="DG16" i="20"/>
  <c r="DF16" i="20"/>
  <c r="DE16" i="20"/>
  <c r="DD16" i="20"/>
  <c r="DC16" i="20"/>
  <c r="DB16" i="20"/>
  <c r="DA16" i="20"/>
  <c r="CZ16" i="20"/>
  <c r="CY16" i="20"/>
  <c r="CX16" i="20"/>
  <c r="CW16" i="20"/>
  <c r="CV16" i="20"/>
  <c r="CU16" i="20"/>
  <c r="CT16" i="20"/>
  <c r="DF15" i="20"/>
  <c r="DE15" i="20"/>
  <c r="DD15" i="20"/>
  <c r="DC15" i="20"/>
  <c r="DB15" i="20"/>
  <c r="DA15" i="20"/>
  <c r="CZ15" i="20"/>
  <c r="CY15" i="20"/>
  <c r="CX15" i="20"/>
  <c r="CW15" i="20"/>
  <c r="CV15" i="20"/>
  <c r="CU15" i="20"/>
  <c r="CT15" i="20"/>
  <c r="DF14" i="20"/>
  <c r="DE14" i="20"/>
  <c r="DD14" i="20"/>
  <c r="DC14" i="20"/>
  <c r="DB14" i="20"/>
  <c r="DA14" i="20"/>
  <c r="CZ14" i="20"/>
  <c r="CY14" i="20"/>
  <c r="CX14" i="20"/>
  <c r="CW14" i="20"/>
  <c r="CV14" i="20"/>
  <c r="CU14" i="20"/>
  <c r="CT14" i="20"/>
  <c r="DG13" i="20"/>
  <c r="DF13" i="20"/>
  <c r="DE13" i="20"/>
  <c r="DD13" i="20"/>
  <c r="DC13" i="20"/>
  <c r="DB13" i="20"/>
  <c r="DA13" i="20"/>
  <c r="CZ13" i="20"/>
  <c r="CY13" i="20"/>
  <c r="CX13" i="20"/>
  <c r="CW13" i="20"/>
  <c r="CV13" i="20"/>
  <c r="CU13" i="20"/>
  <c r="CT13" i="20"/>
  <c r="DG12" i="20"/>
  <c r="DF12" i="20"/>
  <c r="DE12" i="20"/>
  <c r="DD12" i="20"/>
  <c r="DC12" i="20"/>
  <c r="DB12" i="20"/>
  <c r="DA12" i="20"/>
  <c r="CZ12" i="20"/>
  <c r="CY12" i="20"/>
  <c r="CX12" i="20"/>
  <c r="CW12" i="20"/>
  <c r="CV12" i="20"/>
  <c r="CU12" i="20"/>
  <c r="CT12" i="20"/>
  <c r="DF11" i="20"/>
  <c r="DE11" i="20"/>
  <c r="DD11" i="20"/>
  <c r="DC11" i="20"/>
  <c r="DB11" i="20"/>
  <c r="DA11" i="20"/>
  <c r="CZ11" i="20"/>
  <c r="CY11" i="20"/>
  <c r="CX11" i="20"/>
  <c r="CW11" i="20"/>
  <c r="CV11" i="20"/>
  <c r="CU11" i="20"/>
  <c r="CT11" i="20"/>
  <c r="DG10" i="20"/>
  <c r="DF10" i="20"/>
  <c r="DE10" i="20"/>
  <c r="DD10" i="20"/>
  <c r="DC10" i="20"/>
  <c r="DB10" i="20"/>
  <c r="DA10" i="20"/>
  <c r="CZ10" i="20"/>
  <c r="CY10" i="20"/>
  <c r="CX10" i="20"/>
  <c r="CW10" i="20"/>
  <c r="CV10" i="20"/>
  <c r="CU10" i="20"/>
  <c r="CT10" i="20"/>
  <c r="DF9" i="20"/>
  <c r="DE9" i="20"/>
  <c r="DD9" i="20"/>
  <c r="DC9" i="20"/>
  <c r="DB9" i="20"/>
  <c r="DA9" i="20"/>
  <c r="CZ9" i="20"/>
  <c r="CY9" i="20"/>
  <c r="CX9" i="20"/>
  <c r="CW9" i="20"/>
  <c r="CV9" i="20"/>
  <c r="CU9" i="20"/>
  <c r="CT9" i="20"/>
  <c r="DG8" i="20"/>
  <c r="DF8" i="20"/>
  <c r="DE8" i="20"/>
  <c r="DD8" i="20"/>
  <c r="DC8" i="20"/>
  <c r="DB8" i="20"/>
  <c r="DA8" i="20"/>
  <c r="CZ8" i="20"/>
  <c r="CY8" i="20"/>
  <c r="CX8" i="20"/>
  <c r="CW8" i="20"/>
  <c r="CV8" i="20"/>
  <c r="CU8" i="20"/>
  <c r="CT8" i="20"/>
  <c r="BJ55" i="21"/>
  <c r="BJ30" i="21"/>
  <c r="BJ55" i="22"/>
  <c r="DG53" i="22"/>
  <c r="DF53" i="22"/>
  <c r="DA53" i="22"/>
  <c r="DG52" i="22"/>
  <c r="DF52" i="22"/>
  <c r="DE52" i="22"/>
  <c r="DD52" i="22"/>
  <c r="DC52" i="22"/>
  <c r="DB52" i="22"/>
  <c r="DA52" i="22"/>
  <c r="CZ52" i="22"/>
  <c r="CY52" i="22"/>
  <c r="CX52" i="22"/>
  <c r="CW52" i="22"/>
  <c r="DF50" i="22"/>
  <c r="DE50" i="22"/>
  <c r="DD50" i="22"/>
  <c r="DC50" i="22"/>
  <c r="DB50" i="22"/>
  <c r="DA50" i="22"/>
  <c r="CZ50" i="22"/>
  <c r="CX50" i="22"/>
  <c r="CW50" i="22"/>
  <c r="DG49" i="22"/>
  <c r="DF49" i="22"/>
  <c r="DE49" i="22"/>
  <c r="DD49" i="22"/>
  <c r="DC49" i="22"/>
  <c r="DB49" i="22"/>
  <c r="CZ49" i="22"/>
  <c r="CY49" i="22"/>
  <c r="CX49" i="22"/>
  <c r="CW49" i="22"/>
  <c r="DG48" i="22"/>
  <c r="DF48" i="22"/>
  <c r="DE48" i="22"/>
  <c r="DD48" i="22"/>
  <c r="DB48" i="22"/>
  <c r="DA48" i="22"/>
  <c r="CZ48" i="22"/>
  <c r="CY48" i="22"/>
  <c r="CX48" i="22"/>
  <c r="CW48" i="22"/>
  <c r="DG47" i="22"/>
  <c r="DF47" i="22"/>
  <c r="DD47" i="22"/>
  <c r="DC47" i="22"/>
  <c r="DB47" i="22"/>
  <c r="DA47" i="22"/>
  <c r="CZ47" i="22"/>
  <c r="CY47" i="22"/>
  <c r="CX47" i="22"/>
  <c r="DF46" i="22"/>
  <c r="DE46" i="22"/>
  <c r="DD46" i="22"/>
  <c r="DC46" i="22"/>
  <c r="DB46" i="22"/>
  <c r="DA46" i="22"/>
  <c r="CZ46" i="22"/>
  <c r="CX46" i="22"/>
  <c r="CW46" i="22"/>
  <c r="DG45" i="22"/>
  <c r="DF45" i="22"/>
  <c r="DE45" i="22"/>
  <c r="DD45" i="22"/>
  <c r="DC45" i="22"/>
  <c r="DB45" i="22"/>
  <c r="CZ45" i="22"/>
  <c r="CY45" i="22"/>
  <c r="CX45" i="22"/>
  <c r="CW45" i="22"/>
  <c r="DG44" i="22"/>
  <c r="DF44" i="22"/>
  <c r="DE44" i="22"/>
  <c r="DD44" i="22"/>
  <c r="DB44" i="22"/>
  <c r="DA44" i="22"/>
  <c r="CZ44" i="22"/>
  <c r="CY44" i="22"/>
  <c r="CX44" i="22"/>
  <c r="CW44" i="22"/>
  <c r="DG43" i="22"/>
  <c r="DF43" i="22"/>
  <c r="DD43" i="22"/>
  <c r="DC43" i="22"/>
  <c r="DB43" i="22"/>
  <c r="DA43" i="22"/>
  <c r="CZ43" i="22"/>
  <c r="CY43" i="22"/>
  <c r="CX43" i="22"/>
  <c r="DE42" i="22"/>
  <c r="DB42" i="22"/>
  <c r="DA42" i="22"/>
  <c r="CZ42" i="22"/>
  <c r="CY42" i="22"/>
  <c r="CW42" i="22"/>
  <c r="DG41" i="22"/>
  <c r="DF41" i="22"/>
  <c r="DE41" i="22"/>
  <c r="DC41" i="22"/>
  <c r="DB41" i="22"/>
  <c r="DA41" i="22"/>
  <c r="CZ41" i="22"/>
  <c r="CY41" i="22"/>
  <c r="CX41" i="22"/>
  <c r="CW41" i="22"/>
  <c r="CY40" i="22"/>
  <c r="DG39" i="22"/>
  <c r="DF39" i="22"/>
  <c r="DE39" i="22"/>
  <c r="DD39" i="22"/>
  <c r="DC39" i="22"/>
  <c r="DB39" i="22"/>
  <c r="DA39" i="22"/>
  <c r="CZ39" i="22"/>
  <c r="CY39" i="22"/>
  <c r="CX39" i="22"/>
  <c r="CW39" i="22"/>
  <c r="DG38" i="22"/>
  <c r="DF38" i="22"/>
  <c r="DE38" i="22"/>
  <c r="DD38" i="22"/>
  <c r="DC38" i="22"/>
  <c r="DB38" i="22"/>
  <c r="CZ38" i="22"/>
  <c r="CY38" i="22"/>
  <c r="CX38" i="22"/>
  <c r="CW38" i="22"/>
  <c r="DG37" i="22"/>
  <c r="DF37" i="22"/>
  <c r="DE37" i="22"/>
  <c r="DD37" i="22"/>
  <c r="DB37" i="22"/>
  <c r="DA37" i="22"/>
  <c r="CZ37" i="22"/>
  <c r="CY37" i="22"/>
  <c r="CX37" i="22"/>
  <c r="CW37" i="22"/>
  <c r="DG36" i="22"/>
  <c r="DF36" i="22"/>
  <c r="DD36" i="22"/>
  <c r="DC36" i="22"/>
  <c r="DB36" i="22"/>
  <c r="DA36" i="22"/>
  <c r="CZ36" i="22"/>
  <c r="CY36" i="22"/>
  <c r="CX36" i="22"/>
  <c r="DF35" i="22"/>
  <c r="DE35" i="22"/>
  <c r="DD35" i="22"/>
  <c r="DC35" i="22"/>
  <c r="DB35" i="22"/>
  <c r="DA35" i="22"/>
  <c r="CZ35" i="22"/>
  <c r="CX35" i="22"/>
  <c r="CW35" i="22"/>
  <c r="DG34" i="22"/>
  <c r="DE34" i="22"/>
  <c r="DD34" i="22"/>
  <c r="DB34" i="22"/>
  <c r="CZ34" i="22"/>
  <c r="CY34" i="22"/>
  <c r="CW34" i="22"/>
  <c r="DG33" i="22"/>
  <c r="DF33" i="22"/>
  <c r="DE33" i="22"/>
  <c r="DD33" i="22"/>
  <c r="DB33" i="22"/>
  <c r="DA33" i="22"/>
  <c r="CZ33" i="22"/>
  <c r="CY33" i="22"/>
  <c r="CX33" i="22"/>
  <c r="CW33" i="22"/>
  <c r="BJ30" i="22"/>
  <c r="DF28" i="22"/>
  <c r="DD28" i="22"/>
  <c r="DC28" i="22"/>
  <c r="DB28" i="22"/>
  <c r="DA28" i="22"/>
  <c r="CX28" i="22"/>
  <c r="DF27" i="22"/>
  <c r="DE27" i="22"/>
  <c r="DD27" i="22"/>
  <c r="DC27" i="22"/>
  <c r="DB27" i="22"/>
  <c r="DA27" i="22"/>
  <c r="CZ27" i="22"/>
  <c r="CX27" i="22"/>
  <c r="CW27" i="22"/>
  <c r="DG25" i="22"/>
  <c r="DF25" i="22"/>
  <c r="DE25" i="22"/>
  <c r="DD25" i="22"/>
  <c r="DB25" i="22"/>
  <c r="DA25" i="22"/>
  <c r="CZ25" i="22"/>
  <c r="CY25" i="22"/>
  <c r="CX25" i="22"/>
  <c r="CW25" i="22"/>
  <c r="DG24" i="22"/>
  <c r="DF24" i="22"/>
  <c r="DD24" i="22"/>
  <c r="DC24" i="22"/>
  <c r="DB24" i="22"/>
  <c r="DA24" i="22"/>
  <c r="CY24" i="22"/>
  <c r="CX24" i="22"/>
  <c r="DF23" i="22"/>
  <c r="DE23" i="22"/>
  <c r="DD23" i="22"/>
  <c r="DC23" i="22"/>
  <c r="DA23" i="22"/>
  <c r="CZ23" i="22"/>
  <c r="CX23" i="22"/>
  <c r="CW23" i="22"/>
  <c r="DG22" i="22"/>
  <c r="DF22" i="22"/>
  <c r="DE22" i="22"/>
  <c r="DC22" i="22"/>
  <c r="DB22" i="22"/>
  <c r="CZ22" i="22"/>
  <c r="CY22" i="22"/>
  <c r="CX22" i="22"/>
  <c r="CW22" i="22"/>
  <c r="DG21" i="22"/>
  <c r="DE21" i="22"/>
  <c r="DD21" i="22"/>
  <c r="DB21" i="22"/>
  <c r="DA21" i="22"/>
  <c r="CZ21" i="22"/>
  <c r="CY21" i="22"/>
  <c r="CW21" i="22"/>
  <c r="DG20" i="22"/>
  <c r="DF20" i="22"/>
  <c r="DD20" i="22"/>
  <c r="DC20" i="22"/>
  <c r="DB20" i="22"/>
  <c r="DA20" i="22"/>
  <c r="CY20" i="22"/>
  <c r="CX20" i="22"/>
  <c r="DF19" i="22"/>
  <c r="DE19" i="22"/>
  <c r="DD19" i="22"/>
  <c r="DC19" i="22"/>
  <c r="DA19" i="22"/>
  <c r="CZ19" i="22"/>
  <c r="CX19" i="22"/>
  <c r="CW19" i="22"/>
  <c r="DG18" i="22"/>
  <c r="DF18" i="22"/>
  <c r="DE18" i="22"/>
  <c r="DC18" i="22"/>
  <c r="DB18" i="22"/>
  <c r="DA18" i="22"/>
  <c r="CZ18" i="22"/>
  <c r="CY18" i="22"/>
  <c r="CX18" i="22"/>
  <c r="CW18" i="22"/>
  <c r="DG17" i="22"/>
  <c r="DD17" i="22"/>
  <c r="DA17" i="22"/>
  <c r="CZ17" i="22"/>
  <c r="CY17" i="22"/>
  <c r="DF16" i="22"/>
  <c r="DE16" i="22"/>
  <c r="DD16" i="22"/>
  <c r="DC16" i="22"/>
  <c r="DB16" i="22"/>
  <c r="DA16" i="22"/>
  <c r="CX16" i="22"/>
  <c r="CW16" i="22"/>
  <c r="DE15" i="22"/>
  <c r="DC15" i="22"/>
  <c r="CY15" i="22"/>
  <c r="CW15" i="22"/>
  <c r="DG14" i="22"/>
  <c r="DF14" i="22"/>
  <c r="DE14" i="22"/>
  <c r="DD14" i="22"/>
  <c r="DC14" i="22"/>
  <c r="DB14" i="22"/>
  <c r="DA14" i="22"/>
  <c r="CZ14" i="22"/>
  <c r="CY14" i="22"/>
  <c r="CX14" i="22"/>
  <c r="CW14" i="22"/>
  <c r="DG13" i="22"/>
  <c r="DF13" i="22"/>
  <c r="DE13" i="22"/>
  <c r="DD13" i="22"/>
  <c r="DC13" i="22"/>
  <c r="DB13" i="22"/>
  <c r="DA13" i="22"/>
  <c r="CZ13" i="22"/>
  <c r="CY13" i="22"/>
  <c r="CX13" i="22"/>
  <c r="CW13" i="22"/>
  <c r="DG12" i="22"/>
  <c r="DF12" i="22"/>
  <c r="DE12" i="22"/>
  <c r="DD12" i="22"/>
  <c r="DC12" i="22"/>
  <c r="DB12" i="22"/>
  <c r="DA12" i="22"/>
  <c r="CZ12" i="22"/>
  <c r="CY12" i="22"/>
  <c r="CX12" i="22"/>
  <c r="CW12" i="22"/>
  <c r="DG11" i="22"/>
  <c r="DF11" i="22"/>
  <c r="DE11" i="22"/>
  <c r="DD11" i="22"/>
  <c r="DC11" i="22"/>
  <c r="DB11" i="22"/>
  <c r="DA11" i="22"/>
  <c r="CZ11" i="22"/>
  <c r="CY11" i="22"/>
  <c r="CX11" i="22"/>
  <c r="CW11" i="22"/>
  <c r="DG10" i="22"/>
  <c r="DF10" i="22"/>
  <c r="DE10" i="22"/>
  <c r="DD10" i="22"/>
  <c r="DC10" i="22"/>
  <c r="DB10" i="22"/>
  <c r="DA10" i="22"/>
  <c r="CZ10" i="22"/>
  <c r="CY10" i="22"/>
  <c r="CX10" i="22"/>
  <c r="CW10" i="22"/>
  <c r="DG9" i="22"/>
  <c r="DD9" i="22"/>
  <c r="DC9" i="22"/>
  <c r="DB9" i="22"/>
  <c r="DA9" i="22"/>
  <c r="CY9" i="22"/>
  <c r="DG8" i="22"/>
  <c r="DE8" i="22"/>
  <c r="DD8" i="22"/>
  <c r="DC8" i="22"/>
  <c r="DA8" i="22"/>
  <c r="CY8" i="22"/>
  <c r="CW8" i="22"/>
  <c r="BJ55" i="23"/>
  <c r="DG54" i="23"/>
  <c r="DF54" i="23"/>
  <c r="DE54" i="23"/>
  <c r="DD54" i="23"/>
  <c r="DC54" i="23"/>
  <c r="DB54" i="23"/>
  <c r="DA54" i="23"/>
  <c r="CZ54" i="23"/>
  <c r="CY54" i="23"/>
  <c r="CX54" i="23"/>
  <c r="CW54" i="23"/>
  <c r="CV54" i="23"/>
  <c r="CU54" i="23"/>
  <c r="CT54" i="23"/>
  <c r="CS54" i="23"/>
  <c r="CR54" i="23"/>
  <c r="CQ54" i="23"/>
  <c r="CP54" i="23"/>
  <c r="CO54" i="23"/>
  <c r="CN54" i="23"/>
  <c r="CM54" i="23"/>
  <c r="CL54" i="23"/>
  <c r="CK54" i="23"/>
  <c r="CJ54" i="23"/>
  <c r="CI54" i="23"/>
  <c r="CH54" i="23"/>
  <c r="DG53" i="23"/>
  <c r="DF53" i="23"/>
  <c r="DE53" i="23"/>
  <c r="DD53" i="23"/>
  <c r="DC53" i="23"/>
  <c r="DB53" i="23"/>
  <c r="DA53" i="23"/>
  <c r="CZ53" i="23"/>
  <c r="CY53" i="23"/>
  <c r="CX53" i="23"/>
  <c r="CW53" i="23"/>
  <c r="CV53" i="23"/>
  <c r="CU53" i="23"/>
  <c r="CT53" i="23"/>
  <c r="CS53" i="23"/>
  <c r="CR53" i="23"/>
  <c r="CQ53" i="23"/>
  <c r="CP53" i="23"/>
  <c r="CO53" i="23"/>
  <c r="CN53" i="23"/>
  <c r="CM53" i="23"/>
  <c r="CL53" i="23"/>
  <c r="CK53" i="23"/>
  <c r="CJ53" i="23"/>
  <c r="CI53" i="23"/>
  <c r="CH53" i="23"/>
  <c r="DG52" i="23"/>
  <c r="DF52" i="23"/>
  <c r="DE52" i="23"/>
  <c r="DD52" i="23"/>
  <c r="DC52" i="23"/>
  <c r="DB52" i="23"/>
  <c r="DA52" i="23"/>
  <c r="CZ52" i="23"/>
  <c r="CY52" i="23"/>
  <c r="CX52" i="23"/>
  <c r="CW52" i="23"/>
  <c r="CV52" i="23"/>
  <c r="CU52" i="23"/>
  <c r="CT52" i="23"/>
  <c r="CS52" i="23"/>
  <c r="CR52" i="23"/>
  <c r="CQ52" i="23"/>
  <c r="CP52" i="23"/>
  <c r="CO52" i="23"/>
  <c r="CN52" i="23"/>
  <c r="CM52" i="23"/>
  <c r="CL52" i="23"/>
  <c r="CK52" i="23"/>
  <c r="CJ52" i="23"/>
  <c r="CI52" i="23"/>
  <c r="CH52" i="23"/>
  <c r="DG51" i="23"/>
  <c r="DF51" i="23"/>
  <c r="DE51" i="23"/>
  <c r="DD51" i="23"/>
  <c r="DC51" i="23"/>
  <c r="DB51" i="23"/>
  <c r="DA51" i="23"/>
  <c r="CZ51" i="23"/>
  <c r="CY51" i="23"/>
  <c r="CX51" i="23"/>
  <c r="CW51" i="23"/>
  <c r="CV51" i="23"/>
  <c r="CU51" i="23"/>
  <c r="CT51" i="23"/>
  <c r="CS51" i="23"/>
  <c r="CR51" i="23"/>
  <c r="CQ51" i="23"/>
  <c r="CP51" i="23"/>
  <c r="CO51" i="23"/>
  <c r="CN51" i="23"/>
  <c r="CM51" i="23"/>
  <c r="CL51" i="23"/>
  <c r="CK51" i="23"/>
  <c r="CJ51" i="23"/>
  <c r="CI51" i="23"/>
  <c r="CH51" i="23"/>
  <c r="DG50" i="23"/>
  <c r="DF50" i="23"/>
  <c r="DE50" i="23"/>
  <c r="DD50" i="23"/>
  <c r="DC50" i="23"/>
  <c r="DB50" i="23"/>
  <c r="DA50" i="23"/>
  <c r="CZ50" i="23"/>
  <c r="CY50" i="23"/>
  <c r="CX50" i="23"/>
  <c r="CW50" i="23"/>
  <c r="CV50" i="23"/>
  <c r="CU50" i="23"/>
  <c r="CT50" i="23"/>
  <c r="CS50" i="23"/>
  <c r="CR50" i="23"/>
  <c r="CQ50" i="23"/>
  <c r="CP50" i="23"/>
  <c r="CO50" i="23"/>
  <c r="CN50" i="23"/>
  <c r="CM50" i="23"/>
  <c r="CL50" i="23"/>
  <c r="CK50" i="23"/>
  <c r="CJ50" i="23"/>
  <c r="CI50" i="23"/>
  <c r="CH50" i="23"/>
  <c r="DG49" i="23"/>
  <c r="DF49" i="23"/>
  <c r="DE49" i="23"/>
  <c r="DD49" i="23"/>
  <c r="DC49" i="23"/>
  <c r="DB49" i="23"/>
  <c r="DA49" i="23"/>
  <c r="CZ49" i="23"/>
  <c r="CY49" i="23"/>
  <c r="CX49" i="23"/>
  <c r="CW49" i="23"/>
  <c r="CV49" i="23"/>
  <c r="CU49" i="23"/>
  <c r="CT49" i="23"/>
  <c r="CS49" i="23"/>
  <c r="CR49" i="23"/>
  <c r="CQ49" i="23"/>
  <c r="CP49" i="23"/>
  <c r="CO49" i="23"/>
  <c r="CN49" i="23"/>
  <c r="CM49" i="23"/>
  <c r="CL49" i="23"/>
  <c r="CK49" i="23"/>
  <c r="CJ49" i="23"/>
  <c r="CI49" i="23"/>
  <c r="CH49" i="23"/>
  <c r="DG48" i="23"/>
  <c r="DF48" i="23"/>
  <c r="DE48" i="23"/>
  <c r="DD48" i="23"/>
  <c r="DC48" i="23"/>
  <c r="DB48" i="23"/>
  <c r="DA48" i="23"/>
  <c r="CZ48" i="23"/>
  <c r="CY48" i="23"/>
  <c r="CX48" i="23"/>
  <c r="CW48" i="23"/>
  <c r="CV48" i="23"/>
  <c r="CU48" i="23"/>
  <c r="CT48" i="23"/>
  <c r="CS48" i="23"/>
  <c r="CR48" i="23"/>
  <c r="CQ48" i="23"/>
  <c r="CP48" i="23"/>
  <c r="CO48" i="23"/>
  <c r="CN48" i="23"/>
  <c r="CM48" i="23"/>
  <c r="CL48" i="23"/>
  <c r="CK48" i="23"/>
  <c r="CJ48" i="23"/>
  <c r="CI48" i="23"/>
  <c r="CH48" i="23"/>
  <c r="DG47" i="23"/>
  <c r="DF47" i="23"/>
  <c r="DE47" i="23"/>
  <c r="DD47" i="23"/>
  <c r="DC47" i="23"/>
  <c r="DB47" i="23"/>
  <c r="DA47" i="23"/>
  <c r="CZ47" i="23"/>
  <c r="CY47" i="23"/>
  <c r="CX47" i="23"/>
  <c r="CW47" i="23"/>
  <c r="CV47" i="23"/>
  <c r="CU47" i="23"/>
  <c r="CT47" i="23"/>
  <c r="CS47" i="23"/>
  <c r="CR47" i="23"/>
  <c r="CQ47" i="23"/>
  <c r="CP47" i="23"/>
  <c r="CO47" i="23"/>
  <c r="CN47" i="23"/>
  <c r="CM47" i="23"/>
  <c r="CL47" i="23"/>
  <c r="CK47" i="23"/>
  <c r="CJ47" i="23"/>
  <c r="CI47" i="23"/>
  <c r="CH47" i="23"/>
  <c r="DG46" i="23"/>
  <c r="DF46" i="23"/>
  <c r="DE46" i="23"/>
  <c r="DD46" i="23"/>
  <c r="DC46" i="23"/>
  <c r="DB46" i="23"/>
  <c r="DA46" i="23"/>
  <c r="CZ46" i="23"/>
  <c r="CY46" i="23"/>
  <c r="CX46" i="23"/>
  <c r="CW46" i="23"/>
  <c r="CV46" i="23"/>
  <c r="CU46" i="23"/>
  <c r="CT46" i="23"/>
  <c r="CS46" i="23"/>
  <c r="CR46" i="23"/>
  <c r="CQ46" i="23"/>
  <c r="CP46" i="23"/>
  <c r="CO46" i="23"/>
  <c r="CN46" i="23"/>
  <c r="CM46" i="23"/>
  <c r="CL46" i="23"/>
  <c r="CK46" i="23"/>
  <c r="CJ46" i="23"/>
  <c r="CI46" i="23"/>
  <c r="CH46" i="23"/>
  <c r="DG45" i="23"/>
  <c r="DF45" i="23"/>
  <c r="DE45" i="23"/>
  <c r="DD45" i="23"/>
  <c r="DC45" i="23"/>
  <c r="DB45" i="23"/>
  <c r="DA45" i="23"/>
  <c r="CZ45" i="23"/>
  <c r="CY45" i="23"/>
  <c r="CX45" i="23"/>
  <c r="CW45" i="23"/>
  <c r="CV45" i="23"/>
  <c r="CU45" i="23"/>
  <c r="CT45" i="23"/>
  <c r="CS45" i="23"/>
  <c r="CR45" i="23"/>
  <c r="CQ45" i="23"/>
  <c r="CP45" i="23"/>
  <c r="CO45" i="23"/>
  <c r="CN45" i="23"/>
  <c r="CM45" i="23"/>
  <c r="CL45" i="23"/>
  <c r="CK45" i="23"/>
  <c r="CJ45" i="23"/>
  <c r="CI45" i="23"/>
  <c r="CH45" i="23"/>
  <c r="DG44" i="23"/>
  <c r="DF44" i="23"/>
  <c r="DE44" i="23"/>
  <c r="DD44" i="23"/>
  <c r="DC44" i="23"/>
  <c r="DB44" i="23"/>
  <c r="DA44" i="23"/>
  <c r="CZ44" i="23"/>
  <c r="CY44" i="23"/>
  <c r="CX44" i="23"/>
  <c r="CW44" i="23"/>
  <c r="CV44" i="23"/>
  <c r="CU44" i="23"/>
  <c r="CT44" i="23"/>
  <c r="CS44" i="23"/>
  <c r="CR44" i="23"/>
  <c r="CQ44" i="23"/>
  <c r="CP44" i="23"/>
  <c r="CO44" i="23"/>
  <c r="CN44" i="23"/>
  <c r="CM44" i="23"/>
  <c r="CL44" i="23"/>
  <c r="CK44" i="23"/>
  <c r="CJ44" i="23"/>
  <c r="CI44" i="23"/>
  <c r="CH44" i="23"/>
  <c r="DG43" i="23"/>
  <c r="DF43" i="23"/>
  <c r="DE43" i="23"/>
  <c r="DD43" i="23"/>
  <c r="DC43" i="23"/>
  <c r="DB43" i="23"/>
  <c r="DA43" i="23"/>
  <c r="CZ43" i="23"/>
  <c r="CY43" i="23"/>
  <c r="CX43" i="23"/>
  <c r="CW43" i="23"/>
  <c r="CV43" i="23"/>
  <c r="CU43" i="23"/>
  <c r="CT43" i="23"/>
  <c r="CS43" i="23"/>
  <c r="CR43" i="23"/>
  <c r="CQ43" i="23"/>
  <c r="CP43" i="23"/>
  <c r="CO43" i="23"/>
  <c r="CN43" i="23"/>
  <c r="CM43" i="23"/>
  <c r="CL43" i="23"/>
  <c r="CK43" i="23"/>
  <c r="CJ43" i="23"/>
  <c r="CI43" i="23"/>
  <c r="CH43" i="23"/>
  <c r="DG42" i="23"/>
  <c r="DF42" i="23"/>
  <c r="DE42" i="23"/>
  <c r="DD42" i="23"/>
  <c r="DC42" i="23"/>
  <c r="DB42" i="23"/>
  <c r="DA42" i="23"/>
  <c r="CZ42" i="23"/>
  <c r="CY42" i="23"/>
  <c r="CX42" i="23"/>
  <c r="CW42" i="23"/>
  <c r="CV42" i="23"/>
  <c r="CU42" i="23"/>
  <c r="CT42" i="23"/>
  <c r="CS42" i="23"/>
  <c r="CR42" i="23"/>
  <c r="CQ42" i="23"/>
  <c r="CP42" i="23"/>
  <c r="CO42" i="23"/>
  <c r="CN42" i="23"/>
  <c r="CM42" i="23"/>
  <c r="CL42" i="23"/>
  <c r="CK42" i="23"/>
  <c r="CJ42" i="23"/>
  <c r="CI42" i="23"/>
  <c r="CH42" i="23"/>
  <c r="DG41" i="23"/>
  <c r="DF41" i="23"/>
  <c r="DE41" i="23"/>
  <c r="DD41" i="23"/>
  <c r="DC41" i="23"/>
  <c r="DB41" i="23"/>
  <c r="DA41" i="23"/>
  <c r="CZ41" i="23"/>
  <c r="CY41" i="23"/>
  <c r="CX41" i="23"/>
  <c r="CW41" i="23"/>
  <c r="CV41" i="23"/>
  <c r="CU41" i="23"/>
  <c r="CT41" i="23"/>
  <c r="CS41" i="23"/>
  <c r="CR41" i="23"/>
  <c r="CQ41" i="23"/>
  <c r="CP41" i="23"/>
  <c r="CO41" i="23"/>
  <c r="CN41" i="23"/>
  <c r="CM41" i="23"/>
  <c r="CL41" i="23"/>
  <c r="CK41" i="23"/>
  <c r="CJ41" i="23"/>
  <c r="CI41" i="23"/>
  <c r="CH41" i="23"/>
  <c r="DG40" i="23"/>
  <c r="DF40" i="23"/>
  <c r="DE40" i="23"/>
  <c r="DD40" i="23"/>
  <c r="DC40" i="23"/>
  <c r="DB40" i="23"/>
  <c r="DA40" i="23"/>
  <c r="CZ40" i="23"/>
  <c r="CY40" i="23"/>
  <c r="CX40" i="23"/>
  <c r="CW40" i="23"/>
  <c r="CV40" i="23"/>
  <c r="CU40" i="23"/>
  <c r="CT40" i="23"/>
  <c r="CS40" i="23"/>
  <c r="CR40" i="23"/>
  <c r="CQ40" i="23"/>
  <c r="CP40" i="23"/>
  <c r="CO40" i="23"/>
  <c r="CN40" i="23"/>
  <c r="CM40" i="23"/>
  <c r="CL40" i="23"/>
  <c r="CK40" i="23"/>
  <c r="CJ40" i="23"/>
  <c r="CI40" i="23"/>
  <c r="CH40" i="23"/>
  <c r="DG39" i="23"/>
  <c r="DF39" i="23"/>
  <c r="DE39" i="23"/>
  <c r="DD39" i="23"/>
  <c r="DC39" i="23"/>
  <c r="DB39" i="23"/>
  <c r="DA39" i="23"/>
  <c r="CZ39" i="23"/>
  <c r="CY39" i="23"/>
  <c r="CX39" i="23"/>
  <c r="CW39" i="23"/>
  <c r="CV39" i="23"/>
  <c r="CU39" i="23"/>
  <c r="CT39" i="23"/>
  <c r="CS39" i="23"/>
  <c r="CR39" i="23"/>
  <c r="CQ39" i="23"/>
  <c r="CP39" i="23"/>
  <c r="CO39" i="23"/>
  <c r="CN39" i="23"/>
  <c r="CM39" i="23"/>
  <c r="CL39" i="23"/>
  <c r="CK39" i="23"/>
  <c r="CJ39" i="23"/>
  <c r="CI39" i="23"/>
  <c r="CH39" i="23"/>
  <c r="DG38" i="23"/>
  <c r="DF38" i="23"/>
  <c r="DE38" i="23"/>
  <c r="DD38" i="23"/>
  <c r="DC38" i="23"/>
  <c r="DB38" i="23"/>
  <c r="DA38" i="23"/>
  <c r="CZ38" i="23"/>
  <c r="CY38" i="23"/>
  <c r="CX38" i="23"/>
  <c r="CW38" i="23"/>
  <c r="CV38" i="23"/>
  <c r="CU38" i="23"/>
  <c r="CT38" i="23"/>
  <c r="CS38" i="23"/>
  <c r="CR38" i="23"/>
  <c r="CQ38" i="23"/>
  <c r="CP38" i="23"/>
  <c r="CO38" i="23"/>
  <c r="CN38" i="23"/>
  <c r="CM38" i="23"/>
  <c r="CL38" i="23"/>
  <c r="CK38" i="23"/>
  <c r="CJ38" i="23"/>
  <c r="CI38" i="23"/>
  <c r="CH38" i="23"/>
  <c r="DG37" i="23"/>
  <c r="DF37" i="23"/>
  <c r="DE37" i="23"/>
  <c r="DD37" i="23"/>
  <c r="DC37" i="23"/>
  <c r="DB37" i="23"/>
  <c r="DA37" i="23"/>
  <c r="CZ37" i="23"/>
  <c r="CY37" i="23"/>
  <c r="CX37" i="23"/>
  <c r="CW37" i="23"/>
  <c r="CV37" i="23"/>
  <c r="CU37" i="23"/>
  <c r="CT37" i="23"/>
  <c r="CS37" i="23"/>
  <c r="CR37" i="23"/>
  <c r="CQ37" i="23"/>
  <c r="CP37" i="23"/>
  <c r="CO37" i="23"/>
  <c r="CN37" i="23"/>
  <c r="CM37" i="23"/>
  <c r="CL37" i="23"/>
  <c r="CK37" i="23"/>
  <c r="CJ37" i="23"/>
  <c r="CI37" i="23"/>
  <c r="CH37" i="23"/>
  <c r="DG36" i="23"/>
  <c r="DF36" i="23"/>
  <c r="DE36" i="23"/>
  <c r="DD36" i="23"/>
  <c r="DC36" i="23"/>
  <c r="DB36" i="23"/>
  <c r="DA36" i="23"/>
  <c r="CZ36" i="23"/>
  <c r="CY36" i="23"/>
  <c r="CX36" i="23"/>
  <c r="CW36" i="23"/>
  <c r="CV36" i="23"/>
  <c r="CU36" i="23"/>
  <c r="CT36" i="23"/>
  <c r="CS36" i="23"/>
  <c r="CR36" i="23"/>
  <c r="CQ36" i="23"/>
  <c r="CP36" i="23"/>
  <c r="CO36" i="23"/>
  <c r="CN36" i="23"/>
  <c r="CM36" i="23"/>
  <c r="CL36" i="23"/>
  <c r="CK36" i="23"/>
  <c r="CJ36" i="23"/>
  <c r="CI36" i="23"/>
  <c r="CH36" i="23"/>
  <c r="DG35" i="23"/>
  <c r="DF35" i="23"/>
  <c r="DE35" i="23"/>
  <c r="DD35" i="23"/>
  <c r="DC35" i="23"/>
  <c r="DB35" i="23"/>
  <c r="DA35" i="23"/>
  <c r="CZ35" i="23"/>
  <c r="CY35" i="23"/>
  <c r="CX35" i="23"/>
  <c r="CW35" i="23"/>
  <c r="CV35" i="23"/>
  <c r="CU35" i="23"/>
  <c r="CT35" i="23"/>
  <c r="CS35" i="23"/>
  <c r="CR35" i="23"/>
  <c r="CQ35" i="23"/>
  <c r="CP35" i="23"/>
  <c r="CO35" i="23"/>
  <c r="CN35" i="23"/>
  <c r="CM35" i="23"/>
  <c r="CL35" i="23"/>
  <c r="CK35" i="23"/>
  <c r="CJ35" i="23"/>
  <c r="CI35" i="23"/>
  <c r="CH35" i="23"/>
  <c r="DG34" i="23"/>
  <c r="DF34" i="23"/>
  <c r="DE34" i="23"/>
  <c r="DD34" i="23"/>
  <c r="DC34" i="23"/>
  <c r="DB34" i="23"/>
  <c r="DA34" i="23"/>
  <c r="CZ34" i="23"/>
  <c r="CY34" i="23"/>
  <c r="CX34" i="23"/>
  <c r="CW34" i="23"/>
  <c r="CV34" i="23"/>
  <c r="CU34" i="23"/>
  <c r="CT34" i="23"/>
  <c r="CS34" i="23"/>
  <c r="CR34" i="23"/>
  <c r="CQ34" i="23"/>
  <c r="CP34" i="23"/>
  <c r="CO34" i="23"/>
  <c r="CN34" i="23"/>
  <c r="CM34" i="23"/>
  <c r="CL34" i="23"/>
  <c r="CK34" i="23"/>
  <c r="CJ34" i="23"/>
  <c r="CI34" i="23"/>
  <c r="CH34" i="23"/>
  <c r="DG33" i="23"/>
  <c r="DF33" i="23"/>
  <c r="DE33" i="23"/>
  <c r="DD33" i="23"/>
  <c r="DC33" i="23"/>
  <c r="DB33" i="23"/>
  <c r="DA33" i="23"/>
  <c r="CZ33" i="23"/>
  <c r="CY33" i="23"/>
  <c r="CX33" i="23"/>
  <c r="CW33" i="23"/>
  <c r="CV33" i="23"/>
  <c r="CU33" i="23"/>
  <c r="CT33" i="23"/>
  <c r="CS33" i="23"/>
  <c r="CR33" i="23"/>
  <c r="CQ33" i="23"/>
  <c r="CP33" i="23"/>
  <c r="CO33" i="23"/>
  <c r="CN33" i="23"/>
  <c r="CM33" i="23"/>
  <c r="CL33" i="23"/>
  <c r="CK33" i="23"/>
  <c r="CJ33" i="23"/>
  <c r="CI33" i="23"/>
  <c r="CH33" i="23"/>
  <c r="BJ30" i="23"/>
  <c r="DG29" i="23"/>
  <c r="DF29" i="23"/>
  <c r="DE29" i="23"/>
  <c r="DD29" i="23"/>
  <c r="DC29" i="23"/>
  <c r="DB29" i="23"/>
  <c r="DA29" i="23"/>
  <c r="CZ29" i="23"/>
  <c r="CY29" i="23"/>
  <c r="CX29" i="23"/>
  <c r="CW29" i="23"/>
  <c r="CV29" i="23"/>
  <c r="CU29" i="23"/>
  <c r="CT29" i="23"/>
  <c r="CS29" i="23"/>
  <c r="CR29" i="23"/>
  <c r="CQ29" i="23"/>
  <c r="CP29" i="23"/>
  <c r="CO29" i="23"/>
  <c r="CN29" i="23"/>
  <c r="CM29" i="23"/>
  <c r="CL29" i="23"/>
  <c r="CK29" i="23"/>
  <c r="CJ29" i="23"/>
  <c r="CI29" i="23"/>
  <c r="CH29" i="23"/>
  <c r="DG28" i="23"/>
  <c r="DF28" i="23"/>
  <c r="DE28" i="23"/>
  <c r="DD28" i="23"/>
  <c r="DC28" i="23"/>
  <c r="DB28" i="23"/>
  <c r="DA28" i="23"/>
  <c r="CZ28" i="23"/>
  <c r="CY28" i="23"/>
  <c r="CX28" i="23"/>
  <c r="CW28" i="23"/>
  <c r="CV28" i="23"/>
  <c r="CU28" i="23"/>
  <c r="CT28" i="23"/>
  <c r="CS28" i="23"/>
  <c r="CR28" i="23"/>
  <c r="CQ28" i="23"/>
  <c r="CP28" i="23"/>
  <c r="CO28" i="23"/>
  <c r="CN28" i="23"/>
  <c r="CM28" i="23"/>
  <c r="CL28" i="23"/>
  <c r="CK28" i="23"/>
  <c r="CJ28" i="23"/>
  <c r="CI28" i="23"/>
  <c r="CH28" i="23"/>
  <c r="DG27" i="23"/>
  <c r="DF27" i="23"/>
  <c r="DE27" i="23"/>
  <c r="DD27" i="23"/>
  <c r="DC27" i="23"/>
  <c r="DB27" i="23"/>
  <c r="DA27" i="23"/>
  <c r="CZ27" i="23"/>
  <c r="CY27" i="23"/>
  <c r="CX27" i="23"/>
  <c r="CW27" i="23"/>
  <c r="CV27" i="23"/>
  <c r="CU27" i="23"/>
  <c r="CT27" i="23"/>
  <c r="CS27" i="23"/>
  <c r="CR27" i="23"/>
  <c r="CQ27" i="23"/>
  <c r="CP27" i="23"/>
  <c r="CO27" i="23"/>
  <c r="CN27" i="23"/>
  <c r="CM27" i="23"/>
  <c r="CL27" i="23"/>
  <c r="CK27" i="23"/>
  <c r="CJ27" i="23"/>
  <c r="CI27" i="23"/>
  <c r="CH27" i="23"/>
  <c r="DG26" i="23"/>
  <c r="DF26" i="23"/>
  <c r="DE26" i="23"/>
  <c r="DD26" i="23"/>
  <c r="DC26" i="23"/>
  <c r="DB26" i="23"/>
  <c r="DA26" i="23"/>
  <c r="CZ26" i="23"/>
  <c r="CY26" i="23"/>
  <c r="CX26" i="23"/>
  <c r="CW26" i="23"/>
  <c r="CV26" i="23"/>
  <c r="CU26" i="23"/>
  <c r="CT26" i="23"/>
  <c r="CS26" i="23"/>
  <c r="CR26" i="23"/>
  <c r="CQ26" i="23"/>
  <c r="CP26" i="23"/>
  <c r="CO26" i="23"/>
  <c r="CN26" i="23"/>
  <c r="CM26" i="23"/>
  <c r="CL26" i="23"/>
  <c r="CK26" i="23"/>
  <c r="CJ26" i="23"/>
  <c r="CI26" i="23"/>
  <c r="CH26" i="23"/>
  <c r="DG25" i="23"/>
  <c r="DF25" i="23"/>
  <c r="DE25" i="23"/>
  <c r="DD25" i="23"/>
  <c r="DC25" i="23"/>
  <c r="DB25" i="23"/>
  <c r="DA25" i="23"/>
  <c r="CZ25" i="23"/>
  <c r="CY25" i="23"/>
  <c r="CX25" i="23"/>
  <c r="CW25" i="23"/>
  <c r="CV25" i="23"/>
  <c r="CU25" i="23"/>
  <c r="CT25" i="23"/>
  <c r="CS25" i="23"/>
  <c r="CR25" i="23"/>
  <c r="CQ25" i="23"/>
  <c r="CP25" i="23"/>
  <c r="CO25" i="23"/>
  <c r="CN25" i="23"/>
  <c r="CM25" i="23"/>
  <c r="CL25" i="23"/>
  <c r="CK25" i="23"/>
  <c r="CJ25" i="23"/>
  <c r="CI25" i="23"/>
  <c r="CH25" i="23"/>
  <c r="DG24" i="23"/>
  <c r="DF24" i="23"/>
  <c r="DE24" i="23"/>
  <c r="DD24" i="23"/>
  <c r="DC24" i="23"/>
  <c r="DB24" i="23"/>
  <c r="DA24" i="23"/>
  <c r="CZ24" i="23"/>
  <c r="CY24" i="23"/>
  <c r="CX24" i="23"/>
  <c r="CW24" i="23"/>
  <c r="CV24" i="23"/>
  <c r="CU24" i="23"/>
  <c r="CT24" i="23"/>
  <c r="CS24" i="23"/>
  <c r="CR24" i="23"/>
  <c r="CQ24" i="23"/>
  <c r="CP24" i="23"/>
  <c r="CO24" i="23"/>
  <c r="CN24" i="23"/>
  <c r="CM24" i="23"/>
  <c r="CL24" i="23"/>
  <c r="CK24" i="23"/>
  <c r="CJ24" i="23"/>
  <c r="CI24" i="23"/>
  <c r="CH24" i="23"/>
  <c r="DG23" i="23"/>
  <c r="DF23" i="23"/>
  <c r="DE23" i="23"/>
  <c r="DD23" i="23"/>
  <c r="DC23" i="23"/>
  <c r="DB23" i="23"/>
  <c r="DA23" i="23"/>
  <c r="CZ23" i="23"/>
  <c r="CY23" i="23"/>
  <c r="CX23" i="23"/>
  <c r="CW23" i="23"/>
  <c r="CV23" i="23"/>
  <c r="CU23" i="23"/>
  <c r="CT23" i="23"/>
  <c r="CS23" i="23"/>
  <c r="CR23" i="23"/>
  <c r="CQ23" i="23"/>
  <c r="CP23" i="23"/>
  <c r="CO23" i="23"/>
  <c r="CN23" i="23"/>
  <c r="CM23" i="23"/>
  <c r="CL23" i="23"/>
  <c r="CK23" i="23"/>
  <c r="CJ23" i="23"/>
  <c r="CI23" i="23"/>
  <c r="CH23" i="23"/>
  <c r="DG22" i="23"/>
  <c r="DF22" i="23"/>
  <c r="DE22" i="23"/>
  <c r="DD22" i="23"/>
  <c r="DC22" i="23"/>
  <c r="DB22" i="23"/>
  <c r="DA22" i="23"/>
  <c r="CZ22" i="23"/>
  <c r="CY22" i="23"/>
  <c r="CX22" i="23"/>
  <c r="CW22" i="23"/>
  <c r="CV22" i="23"/>
  <c r="CU22" i="23"/>
  <c r="CT22" i="23"/>
  <c r="CS22" i="23"/>
  <c r="CR22" i="23"/>
  <c r="CQ22" i="23"/>
  <c r="CP22" i="23"/>
  <c r="CO22" i="23"/>
  <c r="CN22" i="23"/>
  <c r="CM22" i="23"/>
  <c r="CL22" i="23"/>
  <c r="CK22" i="23"/>
  <c r="CJ22" i="23"/>
  <c r="CI22" i="23"/>
  <c r="CH22" i="23"/>
  <c r="DG21" i="23"/>
  <c r="DF21" i="23"/>
  <c r="DE21" i="23"/>
  <c r="DD21" i="23"/>
  <c r="DC21" i="23"/>
  <c r="DB21" i="23"/>
  <c r="DA21" i="23"/>
  <c r="CZ21" i="23"/>
  <c r="CY21" i="23"/>
  <c r="CX21" i="23"/>
  <c r="CW21" i="23"/>
  <c r="CV21" i="23"/>
  <c r="CU21" i="23"/>
  <c r="CT21" i="23"/>
  <c r="CS21" i="23"/>
  <c r="CR21" i="23"/>
  <c r="CQ21" i="23"/>
  <c r="CP21" i="23"/>
  <c r="CO21" i="23"/>
  <c r="CN21" i="23"/>
  <c r="CM21" i="23"/>
  <c r="CL21" i="23"/>
  <c r="CK21" i="23"/>
  <c r="CJ21" i="23"/>
  <c r="CI21" i="23"/>
  <c r="CH21" i="23"/>
  <c r="DG20" i="23"/>
  <c r="DF20" i="23"/>
  <c r="DE20" i="23"/>
  <c r="DD20" i="23"/>
  <c r="DC20" i="23"/>
  <c r="DB20" i="23"/>
  <c r="DA20" i="23"/>
  <c r="CZ20" i="23"/>
  <c r="CY20" i="23"/>
  <c r="CX20" i="23"/>
  <c r="CW20" i="23"/>
  <c r="CV20" i="23"/>
  <c r="CU20" i="23"/>
  <c r="CT20" i="23"/>
  <c r="CS20" i="23"/>
  <c r="CR20" i="23"/>
  <c r="CQ20" i="23"/>
  <c r="CP20" i="23"/>
  <c r="CO20" i="23"/>
  <c r="CN20" i="23"/>
  <c r="CM20" i="23"/>
  <c r="CL20" i="23"/>
  <c r="CK20" i="23"/>
  <c r="CJ20" i="23"/>
  <c r="CI20" i="23"/>
  <c r="CH20" i="23"/>
  <c r="DG19" i="23"/>
  <c r="DF19" i="23"/>
  <c r="DE19" i="23"/>
  <c r="DD19" i="23"/>
  <c r="DC19" i="23"/>
  <c r="DB19" i="23"/>
  <c r="DA19" i="23"/>
  <c r="CZ19" i="23"/>
  <c r="CY19" i="23"/>
  <c r="CX19" i="23"/>
  <c r="CW19" i="23"/>
  <c r="CV19" i="23"/>
  <c r="CU19" i="23"/>
  <c r="CT19" i="23"/>
  <c r="CS19" i="23"/>
  <c r="CR19" i="23"/>
  <c r="CQ19" i="23"/>
  <c r="CP19" i="23"/>
  <c r="CO19" i="23"/>
  <c r="CN19" i="23"/>
  <c r="CM19" i="23"/>
  <c r="CL19" i="23"/>
  <c r="CK19" i="23"/>
  <c r="CJ19" i="23"/>
  <c r="CI19" i="23"/>
  <c r="CH19" i="23"/>
  <c r="DG18" i="23"/>
  <c r="DF18" i="23"/>
  <c r="DE18" i="23"/>
  <c r="DD18" i="23"/>
  <c r="DC18" i="23"/>
  <c r="DB18" i="23"/>
  <c r="DA18" i="23"/>
  <c r="CZ18" i="23"/>
  <c r="CY18" i="23"/>
  <c r="CX18" i="23"/>
  <c r="CW18" i="23"/>
  <c r="CV18" i="23"/>
  <c r="CU18" i="23"/>
  <c r="CT18" i="23"/>
  <c r="CS18" i="23"/>
  <c r="CR18" i="23"/>
  <c r="CQ18" i="23"/>
  <c r="CP18" i="23"/>
  <c r="CO18" i="23"/>
  <c r="CN18" i="23"/>
  <c r="CM18" i="23"/>
  <c r="CL18" i="23"/>
  <c r="CK18" i="23"/>
  <c r="CJ18" i="23"/>
  <c r="CI18" i="23"/>
  <c r="CH18" i="23"/>
  <c r="DG17" i="23"/>
  <c r="DF17" i="23"/>
  <c r="DE17" i="23"/>
  <c r="DD17" i="23"/>
  <c r="DC17" i="23"/>
  <c r="DB17" i="23"/>
  <c r="DA17" i="23"/>
  <c r="CZ17" i="23"/>
  <c r="CY17" i="23"/>
  <c r="CX17" i="23"/>
  <c r="CW17" i="23"/>
  <c r="CV17" i="23"/>
  <c r="CU17" i="23"/>
  <c r="CT17" i="23"/>
  <c r="CS17" i="23"/>
  <c r="CR17" i="23"/>
  <c r="CQ17" i="23"/>
  <c r="CP17" i="23"/>
  <c r="CO17" i="23"/>
  <c r="CN17" i="23"/>
  <c r="CM17" i="23"/>
  <c r="CL17" i="23"/>
  <c r="CK17" i="23"/>
  <c r="CJ17" i="23"/>
  <c r="CI17" i="23"/>
  <c r="CH17" i="23"/>
  <c r="DG16" i="23"/>
  <c r="DF16" i="23"/>
  <c r="DE16" i="23"/>
  <c r="DD16" i="23"/>
  <c r="DC16" i="23"/>
  <c r="DB16" i="23"/>
  <c r="DA16" i="23"/>
  <c r="CZ16" i="23"/>
  <c r="CY16" i="23"/>
  <c r="CX16" i="23"/>
  <c r="CW16" i="23"/>
  <c r="CV16" i="23"/>
  <c r="CU16" i="23"/>
  <c r="CT16" i="23"/>
  <c r="CS16" i="23"/>
  <c r="CR16" i="23"/>
  <c r="CQ16" i="23"/>
  <c r="CP16" i="23"/>
  <c r="CO16" i="23"/>
  <c r="CN16" i="23"/>
  <c r="CM16" i="23"/>
  <c r="CL16" i="23"/>
  <c r="CK16" i="23"/>
  <c r="CJ16" i="23"/>
  <c r="CI16" i="23"/>
  <c r="CH16" i="23"/>
  <c r="DG15" i="23"/>
  <c r="DF15" i="23"/>
  <c r="DE15" i="23"/>
  <c r="DD15" i="23"/>
  <c r="DC15" i="23"/>
  <c r="DB15" i="23"/>
  <c r="DA15" i="23"/>
  <c r="CZ15" i="23"/>
  <c r="CY15" i="23"/>
  <c r="CX15" i="23"/>
  <c r="CW15" i="23"/>
  <c r="CV15" i="23"/>
  <c r="CU15" i="23"/>
  <c r="CT15" i="23"/>
  <c r="CS15" i="23"/>
  <c r="CR15" i="23"/>
  <c r="CQ15" i="23"/>
  <c r="CP15" i="23"/>
  <c r="CO15" i="23"/>
  <c r="CN15" i="23"/>
  <c r="CM15" i="23"/>
  <c r="CL15" i="23"/>
  <c r="CK15" i="23"/>
  <c r="CJ15" i="23"/>
  <c r="CI15" i="23"/>
  <c r="CH15" i="23"/>
  <c r="DG14" i="23"/>
  <c r="DF14" i="23"/>
  <c r="DE14" i="23"/>
  <c r="DD14" i="23"/>
  <c r="DC14" i="23"/>
  <c r="DB14" i="23"/>
  <c r="DA14" i="23"/>
  <c r="CZ14" i="23"/>
  <c r="CY14" i="23"/>
  <c r="CX14" i="23"/>
  <c r="CW14" i="23"/>
  <c r="CV14" i="23"/>
  <c r="CU14" i="23"/>
  <c r="CT14" i="23"/>
  <c r="CS14" i="23"/>
  <c r="CR14" i="23"/>
  <c r="CQ14" i="23"/>
  <c r="CP14" i="23"/>
  <c r="CO14" i="23"/>
  <c r="CN14" i="23"/>
  <c r="CM14" i="23"/>
  <c r="CL14" i="23"/>
  <c r="CK14" i="23"/>
  <c r="CJ14" i="23"/>
  <c r="CI14" i="23"/>
  <c r="CH14" i="23"/>
  <c r="DG13" i="23"/>
  <c r="DF13" i="23"/>
  <c r="DE13" i="23"/>
  <c r="DD13" i="23"/>
  <c r="DC13" i="23"/>
  <c r="DB13" i="23"/>
  <c r="DA13" i="23"/>
  <c r="CZ13" i="23"/>
  <c r="CY13" i="23"/>
  <c r="CX13" i="23"/>
  <c r="CW13" i="23"/>
  <c r="CV13" i="23"/>
  <c r="CU13" i="23"/>
  <c r="CT13" i="23"/>
  <c r="CS13" i="23"/>
  <c r="CR13" i="23"/>
  <c r="CQ13" i="23"/>
  <c r="CP13" i="23"/>
  <c r="CO13" i="23"/>
  <c r="CN13" i="23"/>
  <c r="CM13" i="23"/>
  <c r="CL13" i="23"/>
  <c r="CK13" i="23"/>
  <c r="CJ13" i="23"/>
  <c r="CI13" i="23"/>
  <c r="CH13" i="23"/>
  <c r="DG12" i="23"/>
  <c r="DF12" i="23"/>
  <c r="DE12" i="23"/>
  <c r="DD12" i="23"/>
  <c r="DC12" i="23"/>
  <c r="DB12" i="23"/>
  <c r="DA12" i="23"/>
  <c r="CZ12" i="23"/>
  <c r="CY12" i="23"/>
  <c r="CX12" i="23"/>
  <c r="CW12" i="23"/>
  <c r="CV12" i="23"/>
  <c r="CU12" i="23"/>
  <c r="CT12" i="23"/>
  <c r="CS12" i="23"/>
  <c r="CR12" i="23"/>
  <c r="CQ12" i="23"/>
  <c r="CP12" i="23"/>
  <c r="CO12" i="23"/>
  <c r="CN12" i="23"/>
  <c r="CM12" i="23"/>
  <c r="CL12" i="23"/>
  <c r="CK12" i="23"/>
  <c r="CJ12" i="23"/>
  <c r="CI12" i="23"/>
  <c r="CH12" i="23"/>
  <c r="DG11" i="23"/>
  <c r="DF11" i="23"/>
  <c r="DE11" i="23"/>
  <c r="DD11" i="23"/>
  <c r="DC11" i="23"/>
  <c r="DB11" i="23"/>
  <c r="DA11" i="23"/>
  <c r="CZ11" i="23"/>
  <c r="CY11" i="23"/>
  <c r="CX11" i="23"/>
  <c r="CW11" i="23"/>
  <c r="CV11" i="23"/>
  <c r="CU11" i="23"/>
  <c r="CT11" i="23"/>
  <c r="CS11" i="23"/>
  <c r="CR11" i="23"/>
  <c r="CQ11" i="23"/>
  <c r="CP11" i="23"/>
  <c r="CO11" i="23"/>
  <c r="CN11" i="23"/>
  <c r="CM11" i="23"/>
  <c r="CL11" i="23"/>
  <c r="CK11" i="23"/>
  <c r="CJ11" i="23"/>
  <c r="CI11" i="23"/>
  <c r="CH11" i="23"/>
  <c r="DG10" i="23"/>
  <c r="DF10" i="23"/>
  <c r="DE10" i="23"/>
  <c r="DD10" i="23"/>
  <c r="DC10" i="23"/>
  <c r="DB10" i="23"/>
  <c r="DA10" i="23"/>
  <c r="CZ10" i="23"/>
  <c r="CY10" i="23"/>
  <c r="CX10" i="23"/>
  <c r="CW10" i="23"/>
  <c r="CV10" i="23"/>
  <c r="CU10" i="23"/>
  <c r="CT10" i="23"/>
  <c r="CS10" i="23"/>
  <c r="CR10" i="23"/>
  <c r="CQ10" i="23"/>
  <c r="CP10" i="23"/>
  <c r="CO10" i="23"/>
  <c r="CN10" i="23"/>
  <c r="CM10" i="23"/>
  <c r="CL10" i="23"/>
  <c r="CK10" i="23"/>
  <c r="CJ10" i="23"/>
  <c r="CI10" i="23"/>
  <c r="CH10" i="23"/>
  <c r="DG9" i="23"/>
  <c r="DF9" i="23"/>
  <c r="DE9" i="23"/>
  <c r="DD9" i="23"/>
  <c r="DC9" i="23"/>
  <c r="DB9" i="23"/>
  <c r="DA9" i="23"/>
  <c r="CZ9" i="23"/>
  <c r="CY9" i="23"/>
  <c r="CX9" i="23"/>
  <c r="CW9" i="23"/>
  <c r="CV9" i="23"/>
  <c r="CU9" i="23"/>
  <c r="CT9" i="23"/>
  <c r="CS9" i="23"/>
  <c r="CR9" i="23"/>
  <c r="CQ9" i="23"/>
  <c r="CP9" i="23"/>
  <c r="CO9" i="23"/>
  <c r="CN9" i="23"/>
  <c r="CM9" i="23"/>
  <c r="CL9" i="23"/>
  <c r="CK9" i="23"/>
  <c r="CJ9" i="23"/>
  <c r="CI9" i="23"/>
  <c r="CH9" i="23"/>
  <c r="DG8" i="23"/>
  <c r="DF8" i="23"/>
  <c r="DE8" i="23"/>
  <c r="DD8" i="23"/>
  <c r="DC8" i="23"/>
  <c r="DB8" i="23"/>
  <c r="DA8" i="23"/>
  <c r="CZ8" i="23"/>
  <c r="CY8" i="23"/>
  <c r="CX8" i="23"/>
  <c r="CW8" i="23"/>
  <c r="CV8" i="23"/>
  <c r="CU8" i="23"/>
  <c r="CT8" i="23"/>
  <c r="CS8" i="23"/>
  <c r="CR8" i="23"/>
  <c r="CQ8" i="23"/>
  <c r="CP8" i="23"/>
  <c r="CO8" i="23"/>
  <c r="CN8" i="23"/>
  <c r="CM8" i="23"/>
  <c r="CL8" i="23"/>
  <c r="CK8" i="23"/>
  <c r="CJ8" i="23"/>
  <c r="CI8" i="23"/>
  <c r="CH8" i="23"/>
  <c r="BJ55" i="25"/>
  <c r="BJ55" i="26"/>
  <c r="DG54" i="26"/>
  <c r="DF54" i="26"/>
  <c r="DE54" i="26"/>
  <c r="DD54" i="26"/>
  <c r="DC54" i="26"/>
  <c r="DB54" i="26"/>
  <c r="DA54" i="26"/>
  <c r="DG53" i="26"/>
  <c r="DF53" i="26"/>
  <c r="DE53" i="26"/>
  <c r="DD53" i="26"/>
  <c r="DC53" i="26"/>
  <c r="DB53" i="26"/>
  <c r="DA53" i="26"/>
  <c r="DG52" i="26"/>
  <c r="DF52" i="26"/>
  <c r="DE52" i="26"/>
  <c r="DD52" i="26"/>
  <c r="DC52" i="26"/>
  <c r="DB52" i="26"/>
  <c r="DA52" i="26"/>
  <c r="DG51" i="26"/>
  <c r="DF51" i="26"/>
  <c r="DE51" i="26"/>
  <c r="DD51" i="26"/>
  <c r="DC51" i="26"/>
  <c r="DB51" i="26"/>
  <c r="DA51" i="26"/>
  <c r="DG50" i="26"/>
  <c r="DF50" i="26"/>
  <c r="DE50" i="26"/>
  <c r="DD50" i="26"/>
  <c r="DC50" i="26"/>
  <c r="DB50" i="26"/>
  <c r="DA50" i="26"/>
  <c r="DG49" i="26"/>
  <c r="DF49" i="26"/>
  <c r="DE49" i="26"/>
  <c r="DD49" i="26"/>
  <c r="DC49" i="26"/>
  <c r="DB49" i="26"/>
  <c r="DA49" i="26"/>
  <c r="DG48" i="26"/>
  <c r="DF48" i="26"/>
  <c r="DE48" i="26"/>
  <c r="DD48" i="26"/>
  <c r="DC48" i="26"/>
  <c r="DB48" i="26"/>
  <c r="DA48" i="26"/>
  <c r="DG47" i="26"/>
  <c r="DF47" i="26"/>
  <c r="DE47" i="26"/>
  <c r="DD47" i="26"/>
  <c r="DC47" i="26"/>
  <c r="DB47" i="26"/>
  <c r="DA47" i="26"/>
  <c r="DG46" i="26"/>
  <c r="DF46" i="26"/>
  <c r="DE46" i="26"/>
  <c r="DD46" i="26"/>
  <c r="DC46" i="26"/>
  <c r="DB46" i="26"/>
  <c r="DA46" i="26"/>
  <c r="DG45" i="26"/>
  <c r="DF45" i="26"/>
  <c r="DE45" i="26"/>
  <c r="DD45" i="26"/>
  <c r="DC45" i="26"/>
  <c r="DB45" i="26"/>
  <c r="DA45" i="26"/>
  <c r="DG44" i="26"/>
  <c r="DF44" i="26"/>
  <c r="DE44" i="26"/>
  <c r="DD44" i="26"/>
  <c r="DC44" i="26"/>
  <c r="DB44" i="26"/>
  <c r="DA44" i="26"/>
  <c r="DG43" i="26"/>
  <c r="DF43" i="26"/>
  <c r="DE43" i="26"/>
  <c r="DD43" i="26"/>
  <c r="DC43" i="26"/>
  <c r="DB43" i="26"/>
  <c r="DA43" i="26"/>
  <c r="DG42" i="26"/>
  <c r="DF42" i="26"/>
  <c r="DE42" i="26"/>
  <c r="DD42" i="26"/>
  <c r="DC42" i="26"/>
  <c r="DB42" i="26"/>
  <c r="DA42" i="26"/>
  <c r="DG41" i="26"/>
  <c r="DF41" i="26"/>
  <c r="DE41" i="26"/>
  <c r="DD41" i="26"/>
  <c r="DC41" i="26"/>
  <c r="DB41" i="26"/>
  <c r="DA41" i="26"/>
  <c r="DG40" i="26"/>
  <c r="DF40" i="26"/>
  <c r="DE40" i="26"/>
  <c r="DD40" i="26"/>
  <c r="DC40" i="26"/>
  <c r="DB40" i="26"/>
  <c r="DA40" i="26"/>
  <c r="DG39" i="26"/>
  <c r="DF39" i="26"/>
  <c r="DE39" i="26"/>
  <c r="DD39" i="26"/>
  <c r="DC39" i="26"/>
  <c r="DB39" i="26"/>
  <c r="DA39" i="26"/>
  <c r="DG38" i="26"/>
  <c r="DF38" i="26"/>
  <c r="DE38" i="26"/>
  <c r="DD38" i="26"/>
  <c r="DC38" i="26"/>
  <c r="DB38" i="26"/>
  <c r="DA38" i="26"/>
  <c r="DG37" i="26"/>
  <c r="DF37" i="26"/>
  <c r="DE37" i="26"/>
  <c r="DD37" i="26"/>
  <c r="DC37" i="26"/>
  <c r="DB37" i="26"/>
  <c r="DA37" i="26"/>
  <c r="DG36" i="26"/>
  <c r="DF36" i="26"/>
  <c r="DE36" i="26"/>
  <c r="DD36" i="26"/>
  <c r="DC36" i="26"/>
  <c r="DB36" i="26"/>
  <c r="DA36" i="26"/>
  <c r="DG35" i="26"/>
  <c r="DF35" i="26"/>
  <c r="DE35" i="26"/>
  <c r="DD35" i="26"/>
  <c r="DC35" i="26"/>
  <c r="DB35" i="26"/>
  <c r="DA35" i="26"/>
  <c r="DG34" i="26"/>
  <c r="DF34" i="26"/>
  <c r="DE34" i="26"/>
  <c r="DD34" i="26"/>
  <c r="DC34" i="26"/>
  <c r="DB34" i="26"/>
  <c r="DA34" i="26"/>
  <c r="DG33" i="26"/>
  <c r="DF33" i="26"/>
  <c r="DE33" i="26"/>
  <c r="DD33" i="26"/>
  <c r="DC33" i="26"/>
  <c r="DB33" i="26"/>
  <c r="DA33" i="26"/>
  <c r="BJ30" i="26"/>
  <c r="DG29" i="26"/>
  <c r="DF29" i="26"/>
  <c r="DE29" i="26"/>
  <c r="DD29" i="26"/>
  <c r="DC29" i="26"/>
  <c r="DB29" i="26"/>
  <c r="DA29" i="26"/>
  <c r="DG28" i="26"/>
  <c r="DF28" i="26"/>
  <c r="DE28" i="26"/>
  <c r="DD28" i="26"/>
  <c r="DC28" i="26"/>
  <c r="DB28" i="26"/>
  <c r="DA28" i="26"/>
  <c r="DG27" i="26"/>
  <c r="DF27" i="26"/>
  <c r="DE27" i="26"/>
  <c r="DD27" i="26"/>
  <c r="DC27" i="26"/>
  <c r="DB27" i="26"/>
  <c r="DA27" i="26"/>
  <c r="DG26" i="26"/>
  <c r="DF26" i="26"/>
  <c r="DE26" i="26"/>
  <c r="DD26" i="26"/>
  <c r="DC26" i="26"/>
  <c r="DB26" i="26"/>
  <c r="DA26" i="26"/>
  <c r="DG25" i="26"/>
  <c r="DF25" i="26"/>
  <c r="DE25" i="26"/>
  <c r="DD25" i="26"/>
  <c r="DC25" i="26"/>
  <c r="DB25" i="26"/>
  <c r="DA25" i="26"/>
  <c r="DG24" i="26"/>
  <c r="DF24" i="26"/>
  <c r="DE24" i="26"/>
  <c r="DD24" i="26"/>
  <c r="DC24" i="26"/>
  <c r="DB24" i="26"/>
  <c r="DA24" i="26"/>
  <c r="DG23" i="26"/>
  <c r="DF23" i="26"/>
  <c r="DE23" i="26"/>
  <c r="DD23" i="26"/>
  <c r="DC23" i="26"/>
  <c r="DB23" i="26"/>
  <c r="DA23" i="26"/>
  <c r="DG22" i="26"/>
  <c r="DF22" i="26"/>
  <c r="DE22" i="26"/>
  <c r="DD22" i="26"/>
  <c r="DC22" i="26"/>
  <c r="DB22" i="26"/>
  <c r="DA22" i="26"/>
  <c r="DG21" i="26"/>
  <c r="DF21" i="26"/>
  <c r="DE21" i="26"/>
  <c r="DD21" i="26"/>
  <c r="DC21" i="26"/>
  <c r="DB21" i="26"/>
  <c r="DA21" i="26"/>
  <c r="DG20" i="26"/>
  <c r="DF20" i="26"/>
  <c r="DE20" i="26"/>
  <c r="DD20" i="26"/>
  <c r="DC20" i="26"/>
  <c r="DB20" i="26"/>
  <c r="DA20" i="26"/>
  <c r="DG19" i="26"/>
  <c r="DF19" i="26"/>
  <c r="DE19" i="26"/>
  <c r="DD19" i="26"/>
  <c r="DC19" i="26"/>
  <c r="DB19" i="26"/>
  <c r="DA19" i="26"/>
  <c r="DG18" i="26"/>
  <c r="DF18" i="26"/>
  <c r="DE18" i="26"/>
  <c r="DD18" i="26"/>
  <c r="DC18" i="26"/>
  <c r="DB18" i="26"/>
  <c r="DA18" i="26"/>
  <c r="DG17" i="26"/>
  <c r="DF17" i="26"/>
  <c r="DE17" i="26"/>
  <c r="DD17" i="26"/>
  <c r="DC17" i="26"/>
  <c r="DB17" i="26"/>
  <c r="DA17" i="26"/>
  <c r="DG16" i="26"/>
  <c r="DF16" i="26"/>
  <c r="DE16" i="26"/>
  <c r="DD16" i="26"/>
  <c r="DC16" i="26"/>
  <c r="DB16" i="26"/>
  <c r="DA16" i="26"/>
  <c r="DG15" i="26"/>
  <c r="DF15" i="26"/>
  <c r="DE15" i="26"/>
  <c r="DD15" i="26"/>
  <c r="DC15" i="26"/>
  <c r="DB15" i="26"/>
  <c r="DA15" i="26"/>
  <c r="DG14" i="26"/>
  <c r="DF14" i="26"/>
  <c r="DE14" i="26"/>
  <c r="DD14" i="26"/>
  <c r="DC14" i="26"/>
  <c r="DB14" i="26"/>
  <c r="DA14" i="26"/>
  <c r="DG13" i="26"/>
  <c r="DF13" i="26"/>
  <c r="DE13" i="26"/>
  <c r="DD13" i="26"/>
  <c r="DC13" i="26"/>
  <c r="DB13" i="26"/>
  <c r="DA13" i="26"/>
  <c r="DG12" i="26"/>
  <c r="DF12" i="26"/>
  <c r="DE12" i="26"/>
  <c r="DD12" i="26"/>
  <c r="DC12" i="26"/>
  <c r="DB12" i="26"/>
  <c r="DA12" i="26"/>
  <c r="DG11" i="26"/>
  <c r="DF11" i="26"/>
  <c r="DE11" i="26"/>
  <c r="DD11" i="26"/>
  <c r="DC11" i="26"/>
  <c r="DB11" i="26"/>
  <c r="DA11" i="26"/>
  <c r="DG10" i="26"/>
  <c r="DF10" i="26"/>
  <c r="DE10" i="26"/>
  <c r="DD10" i="26"/>
  <c r="DC10" i="26"/>
  <c r="DB10" i="26"/>
  <c r="DA10" i="26"/>
  <c r="DG9" i="26"/>
  <c r="DF9" i="26"/>
  <c r="DE9" i="26"/>
  <c r="DD9" i="26"/>
  <c r="DC9" i="26"/>
  <c r="DB9" i="26"/>
  <c r="DA9" i="26"/>
  <c r="DG8" i="26"/>
  <c r="DF8" i="26"/>
  <c r="DE8" i="26"/>
  <c r="DD8" i="26"/>
  <c r="DC8" i="26"/>
  <c r="DB8" i="26"/>
  <c r="DA8" i="26"/>
  <c r="BJ55" i="15"/>
  <c r="DG54" i="15"/>
  <c r="DF54" i="15"/>
  <c r="DE54" i="15"/>
  <c r="DD54" i="15"/>
  <c r="DC54" i="15"/>
  <c r="DB54" i="15"/>
  <c r="DA54" i="15"/>
  <c r="CZ54" i="15"/>
  <c r="CY54" i="15"/>
  <c r="CX54" i="15"/>
  <c r="CW54" i="15"/>
  <c r="CV54" i="15"/>
  <c r="CU54" i="15"/>
  <c r="CT54" i="15"/>
  <c r="CS54" i="15"/>
  <c r="CR54" i="15"/>
  <c r="CQ54" i="15"/>
  <c r="CP54" i="15"/>
  <c r="CO54" i="15"/>
  <c r="CN54" i="15"/>
  <c r="CM54" i="15"/>
  <c r="CL54" i="15"/>
  <c r="CK54" i="15"/>
  <c r="CJ54" i="15"/>
  <c r="CI54" i="15"/>
  <c r="CH54" i="15"/>
  <c r="CG54" i="15"/>
  <c r="CF54" i="15"/>
  <c r="CE54" i="15"/>
  <c r="CD54" i="15"/>
  <c r="CC54" i="15"/>
  <c r="CB54" i="15"/>
  <c r="CA54" i="15"/>
  <c r="BZ54" i="15"/>
  <c r="BY54" i="15"/>
  <c r="BX54" i="15"/>
  <c r="BW54" i="15"/>
  <c r="BV54" i="15"/>
  <c r="BU54" i="15"/>
  <c r="BT54" i="15"/>
  <c r="BS54" i="15"/>
  <c r="BR54" i="15"/>
  <c r="BQ54" i="15"/>
  <c r="BP54" i="15"/>
  <c r="DG53" i="15"/>
  <c r="DF53" i="15"/>
  <c r="DE53" i="15"/>
  <c r="DD53" i="15"/>
  <c r="DC53" i="15"/>
  <c r="DB53" i="15"/>
  <c r="DA53" i="15"/>
  <c r="CZ53" i="15"/>
  <c r="CY53" i="15"/>
  <c r="CX53" i="15"/>
  <c r="CW53" i="15"/>
  <c r="CV53" i="15"/>
  <c r="CU53" i="15"/>
  <c r="CT53" i="15"/>
  <c r="CS53" i="15"/>
  <c r="CR53" i="15"/>
  <c r="CQ53" i="15"/>
  <c r="CP53" i="15"/>
  <c r="CO53" i="15"/>
  <c r="CN53" i="15"/>
  <c r="CM53" i="15"/>
  <c r="CL53" i="15"/>
  <c r="CK53" i="15"/>
  <c r="CJ53" i="15"/>
  <c r="CI53" i="15"/>
  <c r="CH53" i="15"/>
  <c r="CG53" i="15"/>
  <c r="CF53" i="15"/>
  <c r="CE53" i="15"/>
  <c r="CD53" i="15"/>
  <c r="CC53" i="15"/>
  <c r="CB53" i="15"/>
  <c r="CA53" i="15"/>
  <c r="BZ53" i="15"/>
  <c r="BY53" i="15"/>
  <c r="BX53" i="15"/>
  <c r="BW53" i="15"/>
  <c r="BV53" i="15"/>
  <c r="BU53" i="15"/>
  <c r="BT53" i="15"/>
  <c r="BS53" i="15"/>
  <c r="BR53" i="15"/>
  <c r="BQ53" i="15"/>
  <c r="BP53" i="15"/>
  <c r="DG52" i="15"/>
  <c r="DF52" i="15"/>
  <c r="DE52" i="15"/>
  <c r="DD52" i="15"/>
  <c r="DC52" i="15"/>
  <c r="DB52" i="15"/>
  <c r="DA52" i="15"/>
  <c r="CZ52" i="15"/>
  <c r="CY52" i="15"/>
  <c r="CX52" i="15"/>
  <c r="CW52" i="15"/>
  <c r="CV52" i="15"/>
  <c r="CU52" i="15"/>
  <c r="CT52" i="15"/>
  <c r="CS52" i="15"/>
  <c r="CR52" i="15"/>
  <c r="CQ52" i="15"/>
  <c r="CP52" i="15"/>
  <c r="CO52" i="15"/>
  <c r="CN52" i="15"/>
  <c r="CM52" i="15"/>
  <c r="CL52" i="15"/>
  <c r="CK52" i="15"/>
  <c r="CJ52" i="15"/>
  <c r="CI52" i="15"/>
  <c r="CH52" i="15"/>
  <c r="CG52" i="15"/>
  <c r="CF52" i="15"/>
  <c r="CE52" i="15"/>
  <c r="CD52" i="15"/>
  <c r="CC52" i="15"/>
  <c r="CB52" i="15"/>
  <c r="CA52" i="15"/>
  <c r="BZ52" i="15"/>
  <c r="BY52" i="15"/>
  <c r="BX52" i="15"/>
  <c r="BW52" i="15"/>
  <c r="BV52" i="15"/>
  <c r="BU52" i="15"/>
  <c r="BT52" i="15"/>
  <c r="BS52" i="15"/>
  <c r="BR52" i="15"/>
  <c r="BQ52" i="15"/>
  <c r="BP52" i="15"/>
  <c r="DG51" i="15"/>
  <c r="DF51" i="15"/>
  <c r="DE51" i="15"/>
  <c r="DD51" i="15"/>
  <c r="DC51" i="15"/>
  <c r="DB51" i="15"/>
  <c r="DA51" i="15"/>
  <c r="CZ51" i="15"/>
  <c r="CY51" i="15"/>
  <c r="CX51" i="15"/>
  <c r="CW51" i="15"/>
  <c r="CV51" i="15"/>
  <c r="CU51" i="15"/>
  <c r="CT51" i="15"/>
  <c r="CS51" i="15"/>
  <c r="CR51" i="15"/>
  <c r="CQ51" i="15"/>
  <c r="CP51" i="15"/>
  <c r="CO51" i="15"/>
  <c r="CN51" i="15"/>
  <c r="CM51" i="15"/>
  <c r="CL51" i="15"/>
  <c r="CK51" i="15"/>
  <c r="CJ51" i="15"/>
  <c r="CI51" i="15"/>
  <c r="CH51" i="15"/>
  <c r="CG51" i="15"/>
  <c r="CF51" i="15"/>
  <c r="CE51" i="15"/>
  <c r="CD51" i="15"/>
  <c r="CC51" i="15"/>
  <c r="CB51" i="15"/>
  <c r="CA51" i="15"/>
  <c r="BZ51" i="15"/>
  <c r="BY51" i="15"/>
  <c r="BX51" i="15"/>
  <c r="BW51" i="15"/>
  <c r="BV51" i="15"/>
  <c r="BU51" i="15"/>
  <c r="BT51" i="15"/>
  <c r="BS51" i="15"/>
  <c r="BR51" i="15"/>
  <c r="BQ51" i="15"/>
  <c r="BP51" i="15"/>
  <c r="DG50" i="15"/>
  <c r="DF50" i="15"/>
  <c r="DE50" i="15"/>
  <c r="DD50" i="15"/>
  <c r="DC50" i="15"/>
  <c r="DB50" i="15"/>
  <c r="DA50" i="15"/>
  <c r="CZ50" i="15"/>
  <c r="CY50" i="15"/>
  <c r="CX50" i="15"/>
  <c r="CW50" i="15"/>
  <c r="CV50" i="15"/>
  <c r="CU50" i="15"/>
  <c r="CT50" i="15"/>
  <c r="CS50" i="15"/>
  <c r="CR50" i="15"/>
  <c r="CQ50" i="15"/>
  <c r="CP50" i="15"/>
  <c r="CO50" i="15"/>
  <c r="CN50" i="15"/>
  <c r="CM50" i="15"/>
  <c r="CL50" i="15"/>
  <c r="CK50" i="15"/>
  <c r="CJ50" i="15"/>
  <c r="CI50" i="15"/>
  <c r="CH50" i="15"/>
  <c r="CG50" i="15"/>
  <c r="CF50" i="15"/>
  <c r="CE50" i="15"/>
  <c r="CD50" i="15"/>
  <c r="CC50" i="15"/>
  <c r="CB50" i="15"/>
  <c r="CA50" i="15"/>
  <c r="BZ50" i="15"/>
  <c r="BY50" i="15"/>
  <c r="BX50" i="15"/>
  <c r="BW50" i="15"/>
  <c r="BV50" i="15"/>
  <c r="BU50" i="15"/>
  <c r="BT50" i="15"/>
  <c r="BS50" i="15"/>
  <c r="BR50" i="15"/>
  <c r="BQ50" i="15"/>
  <c r="BP50" i="15"/>
  <c r="DG49" i="15"/>
  <c r="DF49" i="15"/>
  <c r="DE49" i="15"/>
  <c r="DD49" i="15"/>
  <c r="DC49" i="15"/>
  <c r="DB49" i="15"/>
  <c r="DA49" i="15"/>
  <c r="CZ49" i="15"/>
  <c r="CY49" i="15"/>
  <c r="CX49" i="15"/>
  <c r="CW49" i="15"/>
  <c r="CV49" i="15"/>
  <c r="CU49" i="15"/>
  <c r="CT49" i="15"/>
  <c r="CS49" i="15"/>
  <c r="CR49" i="15"/>
  <c r="CQ49" i="15"/>
  <c r="CP49" i="15"/>
  <c r="CO49" i="15"/>
  <c r="CN49" i="15"/>
  <c r="CM49" i="15"/>
  <c r="CL49" i="15"/>
  <c r="CK49" i="15"/>
  <c r="CJ49" i="15"/>
  <c r="CI49" i="15"/>
  <c r="CH49" i="15"/>
  <c r="CG49" i="15"/>
  <c r="CF49" i="15"/>
  <c r="CE49" i="15"/>
  <c r="CD49" i="15"/>
  <c r="CC49" i="15"/>
  <c r="CB49" i="15"/>
  <c r="CA49" i="15"/>
  <c r="BZ49" i="15"/>
  <c r="BY49" i="15"/>
  <c r="BX49" i="15"/>
  <c r="BW49" i="15"/>
  <c r="BV49" i="15"/>
  <c r="BU49" i="15"/>
  <c r="BT49" i="15"/>
  <c r="BS49" i="15"/>
  <c r="BR49" i="15"/>
  <c r="BQ49" i="15"/>
  <c r="BP49" i="15"/>
  <c r="DG48" i="15"/>
  <c r="DF48" i="15"/>
  <c r="DE48" i="15"/>
  <c r="DD48" i="15"/>
  <c r="DC48" i="15"/>
  <c r="DB48" i="15"/>
  <c r="DA48" i="15"/>
  <c r="CZ48" i="15"/>
  <c r="CY48" i="15"/>
  <c r="CX48" i="15"/>
  <c r="CW48" i="15"/>
  <c r="CV48" i="15"/>
  <c r="CU48" i="15"/>
  <c r="CT48" i="15"/>
  <c r="CS48" i="15"/>
  <c r="CR48" i="15"/>
  <c r="CQ48" i="15"/>
  <c r="CP48" i="15"/>
  <c r="CO48" i="15"/>
  <c r="CN48" i="15"/>
  <c r="CM48" i="15"/>
  <c r="CL48" i="15"/>
  <c r="CK48" i="15"/>
  <c r="CJ48" i="15"/>
  <c r="CI48" i="15"/>
  <c r="CH48" i="15"/>
  <c r="CG48" i="15"/>
  <c r="CF48" i="15"/>
  <c r="CE48" i="15"/>
  <c r="CD48" i="15"/>
  <c r="CC48" i="15"/>
  <c r="CB48" i="15"/>
  <c r="CA48" i="15"/>
  <c r="BZ48" i="15"/>
  <c r="BY48" i="15"/>
  <c r="BX48" i="15"/>
  <c r="BW48" i="15"/>
  <c r="BV48" i="15"/>
  <c r="BU48" i="15"/>
  <c r="BT48" i="15"/>
  <c r="BS48" i="15"/>
  <c r="BR48" i="15"/>
  <c r="BQ48" i="15"/>
  <c r="BP48" i="15"/>
  <c r="DG47" i="15"/>
  <c r="DF47" i="15"/>
  <c r="DE47" i="15"/>
  <c r="DD47" i="15"/>
  <c r="DC47" i="15"/>
  <c r="DB47" i="15"/>
  <c r="DA47" i="15"/>
  <c r="CZ47" i="15"/>
  <c r="CY47" i="15"/>
  <c r="CX47" i="15"/>
  <c r="CW47" i="15"/>
  <c r="CV47" i="15"/>
  <c r="CU47" i="15"/>
  <c r="CT47" i="15"/>
  <c r="CS47" i="15"/>
  <c r="CR47" i="15"/>
  <c r="CQ47" i="15"/>
  <c r="CP47" i="15"/>
  <c r="CO47" i="15"/>
  <c r="CN47" i="15"/>
  <c r="CM47" i="15"/>
  <c r="CL47" i="15"/>
  <c r="CK47" i="15"/>
  <c r="CJ47" i="15"/>
  <c r="CI47" i="15"/>
  <c r="CH47" i="15"/>
  <c r="CG47" i="15"/>
  <c r="CF47" i="15"/>
  <c r="CE47" i="15"/>
  <c r="CD47" i="15"/>
  <c r="CC47" i="15"/>
  <c r="CB47" i="15"/>
  <c r="CA47" i="15"/>
  <c r="BZ47" i="15"/>
  <c r="BY47" i="15"/>
  <c r="BX47" i="15"/>
  <c r="BW47" i="15"/>
  <c r="BV47" i="15"/>
  <c r="BU47" i="15"/>
  <c r="BT47" i="15"/>
  <c r="BS47" i="15"/>
  <c r="BR47" i="15"/>
  <c r="BQ47" i="15"/>
  <c r="BP47" i="15"/>
  <c r="DG46" i="15"/>
  <c r="DF46" i="15"/>
  <c r="DE46" i="15"/>
  <c r="DD46" i="15"/>
  <c r="DC46" i="15"/>
  <c r="DB46" i="15"/>
  <c r="DA46" i="15"/>
  <c r="CZ46" i="15"/>
  <c r="CY46" i="15"/>
  <c r="CX46" i="15"/>
  <c r="CW46" i="15"/>
  <c r="CV46" i="15"/>
  <c r="CU46" i="15"/>
  <c r="CT46" i="15"/>
  <c r="CS46" i="15"/>
  <c r="CR46" i="15"/>
  <c r="CQ46" i="15"/>
  <c r="CP46" i="15"/>
  <c r="CO46" i="15"/>
  <c r="CN46" i="15"/>
  <c r="CM46" i="15"/>
  <c r="CL46" i="15"/>
  <c r="CK46" i="15"/>
  <c r="CJ46" i="15"/>
  <c r="CI46" i="15"/>
  <c r="CH46" i="15"/>
  <c r="CG46" i="15"/>
  <c r="CF46" i="15"/>
  <c r="CE46" i="15"/>
  <c r="CD46" i="15"/>
  <c r="CC46" i="15"/>
  <c r="CB46" i="15"/>
  <c r="CA46" i="15"/>
  <c r="BZ46" i="15"/>
  <c r="BY46" i="15"/>
  <c r="BX46" i="15"/>
  <c r="BW46" i="15"/>
  <c r="BV46" i="15"/>
  <c r="BU46" i="15"/>
  <c r="BT46" i="15"/>
  <c r="BS46" i="15"/>
  <c r="BR46" i="15"/>
  <c r="BQ46" i="15"/>
  <c r="BP46" i="15"/>
  <c r="DG45" i="15"/>
  <c r="DF45" i="15"/>
  <c r="DE45" i="15"/>
  <c r="DD45" i="15"/>
  <c r="DC45" i="15"/>
  <c r="DB45" i="15"/>
  <c r="DA45" i="15"/>
  <c r="CZ45" i="15"/>
  <c r="CY45" i="15"/>
  <c r="CX45" i="15"/>
  <c r="CW45" i="15"/>
  <c r="CV45" i="15"/>
  <c r="CU45" i="15"/>
  <c r="CT45" i="15"/>
  <c r="CS45" i="15"/>
  <c r="CR45" i="15"/>
  <c r="CQ45" i="15"/>
  <c r="CP45" i="15"/>
  <c r="CO45" i="15"/>
  <c r="CN45" i="15"/>
  <c r="CM45" i="15"/>
  <c r="CL45" i="15"/>
  <c r="CK45" i="15"/>
  <c r="CJ45" i="15"/>
  <c r="CI45" i="15"/>
  <c r="CH45" i="15"/>
  <c r="CG45" i="15"/>
  <c r="CF45" i="15"/>
  <c r="CE45" i="15"/>
  <c r="CD45" i="15"/>
  <c r="CC45" i="15"/>
  <c r="CB45" i="15"/>
  <c r="CA45" i="15"/>
  <c r="BZ45" i="15"/>
  <c r="BY45" i="15"/>
  <c r="BX45" i="15"/>
  <c r="BW45" i="15"/>
  <c r="BV45" i="15"/>
  <c r="BU45" i="15"/>
  <c r="BT45" i="15"/>
  <c r="BS45" i="15"/>
  <c r="BR45" i="15"/>
  <c r="BQ45" i="15"/>
  <c r="BP45" i="15"/>
  <c r="DG44" i="15"/>
  <c r="DF44" i="15"/>
  <c r="DE44" i="15"/>
  <c r="DD44" i="15"/>
  <c r="DC44" i="15"/>
  <c r="DB44" i="15"/>
  <c r="DA44" i="15"/>
  <c r="CZ44" i="15"/>
  <c r="CY44" i="15"/>
  <c r="CX44" i="15"/>
  <c r="CW44" i="15"/>
  <c r="CV44" i="15"/>
  <c r="CU44" i="15"/>
  <c r="CT44" i="15"/>
  <c r="CS44" i="15"/>
  <c r="CR44" i="15"/>
  <c r="CQ44" i="15"/>
  <c r="CP44" i="15"/>
  <c r="CO44" i="15"/>
  <c r="CN44" i="15"/>
  <c r="CM44" i="15"/>
  <c r="CL44" i="15"/>
  <c r="CK44" i="15"/>
  <c r="CJ44" i="15"/>
  <c r="CI44" i="15"/>
  <c r="CH44" i="15"/>
  <c r="CG44" i="15"/>
  <c r="CF44" i="15"/>
  <c r="CE44" i="15"/>
  <c r="CD44" i="15"/>
  <c r="CC44" i="15"/>
  <c r="CB44" i="15"/>
  <c r="CA44" i="15"/>
  <c r="BZ44" i="15"/>
  <c r="BY44" i="15"/>
  <c r="BX44" i="15"/>
  <c r="BW44" i="15"/>
  <c r="BV44" i="15"/>
  <c r="BU44" i="15"/>
  <c r="BT44" i="15"/>
  <c r="BS44" i="15"/>
  <c r="BR44" i="15"/>
  <c r="BQ44" i="15"/>
  <c r="BP44" i="15"/>
  <c r="DG43" i="15"/>
  <c r="DF43" i="15"/>
  <c r="DE43" i="15"/>
  <c r="DD43" i="15"/>
  <c r="DC43" i="15"/>
  <c r="DB43" i="15"/>
  <c r="DA43" i="15"/>
  <c r="CZ43" i="15"/>
  <c r="CY43" i="15"/>
  <c r="CX43" i="15"/>
  <c r="CW43" i="15"/>
  <c r="CV43" i="15"/>
  <c r="CU43" i="15"/>
  <c r="CT43" i="15"/>
  <c r="CS43" i="15"/>
  <c r="CR43" i="15"/>
  <c r="CQ43" i="15"/>
  <c r="CP43" i="15"/>
  <c r="CO43" i="15"/>
  <c r="CN43" i="15"/>
  <c r="CM43" i="15"/>
  <c r="CL43" i="15"/>
  <c r="CK43" i="15"/>
  <c r="CJ43" i="15"/>
  <c r="CI43" i="15"/>
  <c r="CH43" i="15"/>
  <c r="CG43" i="15"/>
  <c r="CF43" i="15"/>
  <c r="CE43" i="15"/>
  <c r="CD43" i="15"/>
  <c r="CC43" i="15"/>
  <c r="CB43" i="15"/>
  <c r="CA43" i="15"/>
  <c r="BZ43" i="15"/>
  <c r="BY43" i="15"/>
  <c r="BX43" i="15"/>
  <c r="BW43" i="15"/>
  <c r="BV43" i="15"/>
  <c r="BU43" i="15"/>
  <c r="BT43" i="15"/>
  <c r="BS43" i="15"/>
  <c r="BR43" i="15"/>
  <c r="BQ43" i="15"/>
  <c r="BP43" i="15"/>
  <c r="DG42" i="15"/>
  <c r="DF42" i="15"/>
  <c r="DE42" i="15"/>
  <c r="DD42" i="15"/>
  <c r="DC42" i="15"/>
  <c r="DB42" i="15"/>
  <c r="DA42" i="15"/>
  <c r="CZ42" i="15"/>
  <c r="CY42" i="15"/>
  <c r="CX42" i="15"/>
  <c r="CW42" i="15"/>
  <c r="CV42" i="15"/>
  <c r="CU42" i="15"/>
  <c r="CT42" i="15"/>
  <c r="CS42" i="15"/>
  <c r="CR42" i="15"/>
  <c r="CQ42" i="15"/>
  <c r="CP42" i="15"/>
  <c r="CO42" i="15"/>
  <c r="CN42" i="15"/>
  <c r="CM42" i="15"/>
  <c r="CL42" i="15"/>
  <c r="CK42" i="15"/>
  <c r="CJ42" i="15"/>
  <c r="CI42" i="15"/>
  <c r="CH42" i="15"/>
  <c r="CG42" i="15"/>
  <c r="CF42" i="15"/>
  <c r="CE42" i="15"/>
  <c r="CD42" i="15"/>
  <c r="CC42" i="15"/>
  <c r="CB42" i="15"/>
  <c r="CA42" i="15"/>
  <c r="BZ42" i="15"/>
  <c r="BY42" i="15"/>
  <c r="BX42" i="15"/>
  <c r="BW42" i="15"/>
  <c r="BV42" i="15"/>
  <c r="BU42" i="15"/>
  <c r="BT42" i="15"/>
  <c r="BS42" i="15"/>
  <c r="BR42" i="15"/>
  <c r="BQ42" i="15"/>
  <c r="BP42" i="15"/>
  <c r="DG41" i="15"/>
  <c r="DF41" i="15"/>
  <c r="DE41" i="15"/>
  <c r="DD41" i="15"/>
  <c r="DC41" i="15"/>
  <c r="DB41" i="15"/>
  <c r="DA41" i="15"/>
  <c r="CZ41" i="15"/>
  <c r="CY41" i="15"/>
  <c r="CX41" i="15"/>
  <c r="CW41" i="15"/>
  <c r="CV41" i="15"/>
  <c r="CU41" i="15"/>
  <c r="CT41" i="15"/>
  <c r="CS41" i="15"/>
  <c r="CR41" i="15"/>
  <c r="CQ41" i="15"/>
  <c r="CP41" i="15"/>
  <c r="CO41" i="15"/>
  <c r="CN41" i="15"/>
  <c r="CM41" i="15"/>
  <c r="CL41" i="15"/>
  <c r="CK41" i="15"/>
  <c r="CJ41" i="15"/>
  <c r="CI41" i="15"/>
  <c r="CH41" i="15"/>
  <c r="CG41" i="15"/>
  <c r="CF41" i="15"/>
  <c r="CE41" i="15"/>
  <c r="CD41" i="15"/>
  <c r="CC41" i="15"/>
  <c r="CB41" i="15"/>
  <c r="CA41" i="15"/>
  <c r="BZ41" i="15"/>
  <c r="BY41" i="15"/>
  <c r="BX41" i="15"/>
  <c r="BW41" i="15"/>
  <c r="BV41" i="15"/>
  <c r="BU41" i="15"/>
  <c r="BT41" i="15"/>
  <c r="BS41" i="15"/>
  <c r="BR41" i="15"/>
  <c r="BQ41" i="15"/>
  <c r="BP41" i="15"/>
  <c r="DG40" i="15"/>
  <c r="DF40" i="15"/>
  <c r="DE40" i="15"/>
  <c r="DD40" i="15"/>
  <c r="DC40" i="15"/>
  <c r="DB40" i="15"/>
  <c r="DA40" i="15"/>
  <c r="CZ40" i="15"/>
  <c r="CY40" i="15"/>
  <c r="CX40" i="15"/>
  <c r="CW40" i="15"/>
  <c r="CV40" i="15"/>
  <c r="CU40" i="15"/>
  <c r="CT40" i="15"/>
  <c r="CS40" i="15"/>
  <c r="CR40" i="15"/>
  <c r="CQ40" i="15"/>
  <c r="CP40" i="15"/>
  <c r="CO40" i="15"/>
  <c r="CN40" i="15"/>
  <c r="CM40" i="15"/>
  <c r="CL40" i="15"/>
  <c r="CK40" i="15"/>
  <c r="CJ40" i="15"/>
  <c r="CI40" i="15"/>
  <c r="CH40" i="15"/>
  <c r="CG40" i="15"/>
  <c r="CF40" i="15"/>
  <c r="CE40" i="15"/>
  <c r="CD40" i="15"/>
  <c r="CC40" i="15"/>
  <c r="CB40" i="15"/>
  <c r="CA40" i="15"/>
  <c r="BZ40" i="15"/>
  <c r="BY40" i="15"/>
  <c r="BX40" i="15"/>
  <c r="BW40" i="15"/>
  <c r="BV40" i="15"/>
  <c r="BU40" i="15"/>
  <c r="BT40" i="15"/>
  <c r="BS40" i="15"/>
  <c r="BR40" i="15"/>
  <c r="BQ40" i="15"/>
  <c r="BP40" i="15"/>
  <c r="DG39" i="15"/>
  <c r="DF39" i="15"/>
  <c r="DE39" i="15"/>
  <c r="DD39" i="15"/>
  <c r="DC39" i="15"/>
  <c r="DB39" i="15"/>
  <c r="DA39" i="15"/>
  <c r="CZ39" i="15"/>
  <c r="CY39" i="15"/>
  <c r="CX39" i="15"/>
  <c r="CW39" i="15"/>
  <c r="CV39" i="15"/>
  <c r="CU39" i="15"/>
  <c r="CT39" i="15"/>
  <c r="CS39" i="15"/>
  <c r="CR39" i="15"/>
  <c r="CQ39" i="15"/>
  <c r="CP39" i="15"/>
  <c r="CO39" i="15"/>
  <c r="CN39" i="15"/>
  <c r="CM39" i="15"/>
  <c r="CL39" i="15"/>
  <c r="CK39" i="15"/>
  <c r="CJ39" i="15"/>
  <c r="CI39" i="15"/>
  <c r="CH39" i="15"/>
  <c r="CG39" i="15"/>
  <c r="CF39" i="15"/>
  <c r="CE39" i="15"/>
  <c r="CD39" i="15"/>
  <c r="CC39" i="15"/>
  <c r="CB39" i="15"/>
  <c r="CA39" i="15"/>
  <c r="BZ39" i="15"/>
  <c r="BY39" i="15"/>
  <c r="BX39" i="15"/>
  <c r="BW39" i="15"/>
  <c r="BV39" i="15"/>
  <c r="BU39" i="15"/>
  <c r="BT39" i="15"/>
  <c r="BS39" i="15"/>
  <c r="BR39" i="15"/>
  <c r="BQ39" i="15"/>
  <c r="BP39" i="15"/>
  <c r="DG38" i="15"/>
  <c r="DF38" i="15"/>
  <c r="DE38" i="15"/>
  <c r="DD38" i="15"/>
  <c r="DC38" i="15"/>
  <c r="DB38" i="15"/>
  <c r="DA38" i="15"/>
  <c r="CZ38" i="15"/>
  <c r="CY38" i="15"/>
  <c r="CX38" i="15"/>
  <c r="CW38" i="15"/>
  <c r="CV38" i="15"/>
  <c r="CU38" i="15"/>
  <c r="CT38" i="15"/>
  <c r="CS38" i="15"/>
  <c r="CR38" i="15"/>
  <c r="CQ38" i="15"/>
  <c r="CP38" i="15"/>
  <c r="CO38" i="15"/>
  <c r="CN38" i="15"/>
  <c r="CM38" i="15"/>
  <c r="CL38" i="15"/>
  <c r="CK38" i="15"/>
  <c r="CJ38" i="15"/>
  <c r="CI38" i="15"/>
  <c r="CH38" i="15"/>
  <c r="CG38" i="15"/>
  <c r="CF38" i="15"/>
  <c r="CE38" i="15"/>
  <c r="CD38" i="15"/>
  <c r="CC38" i="15"/>
  <c r="CB38" i="15"/>
  <c r="CA38" i="15"/>
  <c r="BZ38" i="15"/>
  <c r="BY38" i="15"/>
  <c r="BX38" i="15"/>
  <c r="BW38" i="15"/>
  <c r="BV38" i="15"/>
  <c r="BU38" i="15"/>
  <c r="BT38" i="15"/>
  <c r="BS38" i="15"/>
  <c r="BR38" i="15"/>
  <c r="BQ38" i="15"/>
  <c r="BP38" i="15"/>
  <c r="DG37" i="15"/>
  <c r="DF37" i="15"/>
  <c r="DE37" i="15"/>
  <c r="DD37" i="15"/>
  <c r="DC37" i="15"/>
  <c r="DB37" i="15"/>
  <c r="DA37" i="15"/>
  <c r="CZ37" i="15"/>
  <c r="CY37" i="15"/>
  <c r="CX37" i="15"/>
  <c r="CW37" i="15"/>
  <c r="CV37" i="15"/>
  <c r="CU37" i="15"/>
  <c r="CT37" i="15"/>
  <c r="CS37" i="15"/>
  <c r="CR37" i="15"/>
  <c r="CQ37" i="15"/>
  <c r="CP37" i="15"/>
  <c r="CO37" i="15"/>
  <c r="CN37" i="15"/>
  <c r="CM37" i="15"/>
  <c r="CL37" i="15"/>
  <c r="CK37" i="15"/>
  <c r="CJ37" i="15"/>
  <c r="CI37" i="15"/>
  <c r="CH37" i="15"/>
  <c r="CG37" i="15"/>
  <c r="CF37" i="15"/>
  <c r="CE37" i="15"/>
  <c r="CD37" i="15"/>
  <c r="CC37" i="15"/>
  <c r="CB37" i="15"/>
  <c r="CA37" i="15"/>
  <c r="BZ37" i="15"/>
  <c r="BY37" i="15"/>
  <c r="BX37" i="15"/>
  <c r="BW37" i="15"/>
  <c r="BV37" i="15"/>
  <c r="BU37" i="15"/>
  <c r="BT37" i="15"/>
  <c r="BS37" i="15"/>
  <c r="BR37" i="15"/>
  <c r="BQ37" i="15"/>
  <c r="BP37" i="15"/>
  <c r="DG36" i="15"/>
  <c r="DF36" i="15"/>
  <c r="DE36" i="15"/>
  <c r="DD36" i="15"/>
  <c r="DC36" i="15"/>
  <c r="DB36" i="15"/>
  <c r="DA36" i="15"/>
  <c r="CZ36" i="15"/>
  <c r="CY36" i="15"/>
  <c r="CX36" i="15"/>
  <c r="CW36" i="15"/>
  <c r="CV36" i="15"/>
  <c r="CU36" i="15"/>
  <c r="CT36" i="15"/>
  <c r="CS36" i="15"/>
  <c r="CR36" i="15"/>
  <c r="CQ36" i="15"/>
  <c r="CP36" i="15"/>
  <c r="CO36" i="15"/>
  <c r="CN36" i="15"/>
  <c r="CM36" i="15"/>
  <c r="CL36" i="15"/>
  <c r="CK36" i="15"/>
  <c r="CJ36" i="15"/>
  <c r="CI36" i="15"/>
  <c r="CH36" i="15"/>
  <c r="CG36" i="15"/>
  <c r="CF36" i="15"/>
  <c r="CE36" i="15"/>
  <c r="CD36" i="15"/>
  <c r="CC36" i="15"/>
  <c r="CB36" i="15"/>
  <c r="CA36" i="15"/>
  <c r="BZ36" i="15"/>
  <c r="BY36" i="15"/>
  <c r="BX36" i="15"/>
  <c r="BW36" i="15"/>
  <c r="BV36" i="15"/>
  <c r="BU36" i="15"/>
  <c r="BT36" i="15"/>
  <c r="BS36" i="15"/>
  <c r="BR36" i="15"/>
  <c r="BQ36" i="15"/>
  <c r="BP36" i="15"/>
  <c r="DG35" i="15"/>
  <c r="DF35" i="15"/>
  <c r="DE35" i="15"/>
  <c r="DD35" i="15"/>
  <c r="DC35" i="15"/>
  <c r="DB35" i="15"/>
  <c r="DA35" i="15"/>
  <c r="CZ35" i="15"/>
  <c r="CY35" i="15"/>
  <c r="CX35" i="15"/>
  <c r="CW35" i="15"/>
  <c r="CV35" i="15"/>
  <c r="CU35" i="15"/>
  <c r="CT35" i="15"/>
  <c r="CS35" i="15"/>
  <c r="CR35" i="15"/>
  <c r="CQ35" i="15"/>
  <c r="CP35" i="15"/>
  <c r="CO35" i="15"/>
  <c r="CN35" i="15"/>
  <c r="CM35" i="15"/>
  <c r="CL35" i="15"/>
  <c r="CK35" i="15"/>
  <c r="CJ35" i="15"/>
  <c r="CI35" i="15"/>
  <c r="CH35" i="15"/>
  <c r="CG35" i="15"/>
  <c r="CF35" i="15"/>
  <c r="CE35" i="15"/>
  <c r="CD35" i="15"/>
  <c r="CC35" i="15"/>
  <c r="CB35" i="15"/>
  <c r="CA35" i="15"/>
  <c r="BZ35" i="15"/>
  <c r="BY35" i="15"/>
  <c r="BX35" i="15"/>
  <c r="BW35" i="15"/>
  <c r="BV35" i="15"/>
  <c r="BU35" i="15"/>
  <c r="BT35" i="15"/>
  <c r="BS35" i="15"/>
  <c r="BR35" i="15"/>
  <c r="BQ35" i="15"/>
  <c r="BP35" i="15"/>
  <c r="DG34" i="15"/>
  <c r="DF34" i="15"/>
  <c r="DE34" i="15"/>
  <c r="DD34" i="15"/>
  <c r="DC34" i="15"/>
  <c r="DB34" i="15"/>
  <c r="DA34" i="15"/>
  <c r="CZ34" i="15"/>
  <c r="CY34" i="15"/>
  <c r="CX34" i="15"/>
  <c r="CW34" i="15"/>
  <c r="CV34" i="15"/>
  <c r="CU34" i="15"/>
  <c r="CT34" i="15"/>
  <c r="CS34" i="15"/>
  <c r="CR34" i="15"/>
  <c r="CQ34" i="15"/>
  <c r="CP34" i="15"/>
  <c r="CO34" i="15"/>
  <c r="CN34" i="15"/>
  <c r="CM34" i="15"/>
  <c r="CL34" i="15"/>
  <c r="CK34" i="15"/>
  <c r="CJ34" i="15"/>
  <c r="CI34" i="15"/>
  <c r="CH34" i="15"/>
  <c r="CG34" i="15"/>
  <c r="CF34" i="15"/>
  <c r="CE34" i="15"/>
  <c r="CD34" i="15"/>
  <c r="CC34" i="15"/>
  <c r="CB34" i="15"/>
  <c r="CA34" i="15"/>
  <c r="BZ34" i="15"/>
  <c r="BY34" i="15"/>
  <c r="BX34" i="15"/>
  <c r="BW34" i="15"/>
  <c r="BV34" i="15"/>
  <c r="BU34" i="15"/>
  <c r="BT34" i="15"/>
  <c r="BS34" i="15"/>
  <c r="BR34" i="15"/>
  <c r="BQ34" i="15"/>
  <c r="BP34" i="15"/>
  <c r="DG33" i="15"/>
  <c r="DF33" i="15"/>
  <c r="DE33" i="15"/>
  <c r="DD33" i="15"/>
  <c r="DC33" i="15"/>
  <c r="DB33" i="15"/>
  <c r="DA33" i="15"/>
  <c r="CZ33" i="15"/>
  <c r="CY33" i="15"/>
  <c r="CX33" i="15"/>
  <c r="CW33" i="15"/>
  <c r="CV33" i="15"/>
  <c r="CU33" i="15"/>
  <c r="CT33" i="15"/>
  <c r="CS33" i="15"/>
  <c r="CR33" i="15"/>
  <c r="CQ33" i="15"/>
  <c r="CP33" i="15"/>
  <c r="CO33" i="15"/>
  <c r="CN33" i="15"/>
  <c r="CM33" i="15"/>
  <c r="CL33" i="15"/>
  <c r="CK33" i="15"/>
  <c r="CJ33" i="15"/>
  <c r="CI33" i="15"/>
  <c r="CH33" i="15"/>
  <c r="CG33" i="15"/>
  <c r="CF33" i="15"/>
  <c r="CE33" i="15"/>
  <c r="CD33" i="15"/>
  <c r="CC33" i="15"/>
  <c r="CB33" i="15"/>
  <c r="CA33" i="15"/>
  <c r="BZ33" i="15"/>
  <c r="BY33" i="15"/>
  <c r="BX33" i="15"/>
  <c r="BW33" i="15"/>
  <c r="BV33" i="15"/>
  <c r="BU33" i="15"/>
  <c r="BT33" i="15"/>
  <c r="BS33" i="15"/>
  <c r="BR33" i="15"/>
  <c r="BQ33" i="15"/>
  <c r="BP33" i="15"/>
  <c r="BJ30" i="15"/>
  <c r="DG29" i="15"/>
  <c r="DF29" i="15"/>
  <c r="DE29" i="15"/>
  <c r="DD29" i="15"/>
  <c r="DC29" i="15"/>
  <c r="DB29" i="15"/>
  <c r="DA29" i="15"/>
  <c r="CZ29" i="15"/>
  <c r="CY29" i="15"/>
  <c r="CX29" i="15"/>
  <c r="CW29" i="15"/>
  <c r="CV29" i="15"/>
  <c r="CU29" i="15"/>
  <c r="CT29" i="15"/>
  <c r="CS29" i="15"/>
  <c r="CR29" i="15"/>
  <c r="CQ29" i="15"/>
  <c r="CP29" i="15"/>
  <c r="CO29" i="15"/>
  <c r="CN29" i="15"/>
  <c r="CM29" i="15"/>
  <c r="CL29" i="15"/>
  <c r="CK29" i="15"/>
  <c r="CJ29" i="15"/>
  <c r="CI29" i="15"/>
  <c r="CH29" i="15"/>
  <c r="CG29" i="15"/>
  <c r="CF29" i="15"/>
  <c r="CE29" i="15"/>
  <c r="CD29" i="15"/>
  <c r="CC29" i="15"/>
  <c r="CB29" i="15"/>
  <c r="CA29" i="15"/>
  <c r="BZ29" i="15"/>
  <c r="BY29" i="15"/>
  <c r="BX29" i="15"/>
  <c r="BW29" i="15"/>
  <c r="BV29" i="15"/>
  <c r="BU29" i="15"/>
  <c r="BT29" i="15"/>
  <c r="BS29" i="15"/>
  <c r="BR29" i="15"/>
  <c r="BQ29" i="15"/>
  <c r="BP29" i="15"/>
  <c r="DG28" i="15"/>
  <c r="DF28" i="15"/>
  <c r="DE28" i="15"/>
  <c r="DD28" i="15"/>
  <c r="DC28" i="15"/>
  <c r="DB28" i="15"/>
  <c r="DA28" i="15"/>
  <c r="CZ28" i="15"/>
  <c r="CY28" i="15"/>
  <c r="CX28" i="15"/>
  <c r="CW28" i="15"/>
  <c r="CV28" i="15"/>
  <c r="CU28" i="15"/>
  <c r="CT28" i="15"/>
  <c r="CS28" i="15"/>
  <c r="CR28" i="15"/>
  <c r="CQ28" i="15"/>
  <c r="CP28" i="15"/>
  <c r="CO28" i="15"/>
  <c r="CN28" i="15"/>
  <c r="CM28" i="15"/>
  <c r="CL28" i="15"/>
  <c r="CK28" i="15"/>
  <c r="CJ28" i="15"/>
  <c r="CI28" i="15"/>
  <c r="CH28" i="15"/>
  <c r="CG28" i="15"/>
  <c r="CF28" i="15"/>
  <c r="CE28" i="15"/>
  <c r="CD28" i="15"/>
  <c r="CC28" i="15"/>
  <c r="CB28" i="15"/>
  <c r="CA28" i="15"/>
  <c r="BZ28" i="15"/>
  <c r="BY28" i="15"/>
  <c r="BX28" i="15"/>
  <c r="BW28" i="15"/>
  <c r="BV28" i="15"/>
  <c r="BU28" i="15"/>
  <c r="BT28" i="15"/>
  <c r="BS28" i="15"/>
  <c r="BR28" i="15"/>
  <c r="BQ28" i="15"/>
  <c r="BP28" i="15"/>
  <c r="DG27" i="15"/>
  <c r="DF27" i="15"/>
  <c r="DE27" i="15"/>
  <c r="DD27" i="15"/>
  <c r="DC27" i="15"/>
  <c r="DB27" i="15"/>
  <c r="DA27" i="15"/>
  <c r="CZ27" i="15"/>
  <c r="CY27" i="15"/>
  <c r="CX27" i="15"/>
  <c r="CW27" i="15"/>
  <c r="CV27" i="15"/>
  <c r="CU27" i="15"/>
  <c r="CT27" i="15"/>
  <c r="CS27" i="15"/>
  <c r="CR27" i="15"/>
  <c r="CQ27" i="15"/>
  <c r="CP27" i="15"/>
  <c r="CO27" i="15"/>
  <c r="CN27" i="15"/>
  <c r="CM27" i="15"/>
  <c r="CL27" i="15"/>
  <c r="CK27" i="15"/>
  <c r="CJ27" i="15"/>
  <c r="CI27" i="15"/>
  <c r="CH27" i="15"/>
  <c r="CG27" i="15"/>
  <c r="CF27" i="15"/>
  <c r="CE27" i="15"/>
  <c r="CD27" i="15"/>
  <c r="CC27" i="15"/>
  <c r="CB27" i="15"/>
  <c r="CA27" i="15"/>
  <c r="BZ27" i="15"/>
  <c r="BY27" i="15"/>
  <c r="BX27" i="15"/>
  <c r="BW27" i="15"/>
  <c r="BV27" i="15"/>
  <c r="BU27" i="15"/>
  <c r="BT27" i="15"/>
  <c r="BS27" i="15"/>
  <c r="BR27" i="15"/>
  <c r="BQ27" i="15"/>
  <c r="BP27" i="15"/>
  <c r="DG26" i="15"/>
  <c r="DF26" i="15"/>
  <c r="DE26" i="15"/>
  <c r="DD26" i="15"/>
  <c r="DC26" i="15"/>
  <c r="DB26" i="15"/>
  <c r="DA26" i="15"/>
  <c r="CZ26" i="15"/>
  <c r="CY26" i="15"/>
  <c r="CX26" i="15"/>
  <c r="CW26" i="15"/>
  <c r="CV26" i="15"/>
  <c r="CU26" i="15"/>
  <c r="CT26" i="15"/>
  <c r="CS26" i="15"/>
  <c r="CR26" i="15"/>
  <c r="CQ26" i="15"/>
  <c r="CP26" i="15"/>
  <c r="CO26" i="15"/>
  <c r="CN26" i="15"/>
  <c r="CM26" i="15"/>
  <c r="CL26" i="15"/>
  <c r="CK26" i="15"/>
  <c r="CJ26" i="15"/>
  <c r="CI26" i="15"/>
  <c r="CH26" i="15"/>
  <c r="CG26" i="15"/>
  <c r="CF26" i="15"/>
  <c r="CE26" i="15"/>
  <c r="CD26" i="15"/>
  <c r="CC26" i="15"/>
  <c r="CB26" i="15"/>
  <c r="CA26" i="15"/>
  <c r="BZ26" i="15"/>
  <c r="BY26" i="15"/>
  <c r="BX26" i="15"/>
  <c r="BW26" i="15"/>
  <c r="BV26" i="15"/>
  <c r="BU26" i="15"/>
  <c r="BT26" i="15"/>
  <c r="BS26" i="15"/>
  <c r="BR26" i="15"/>
  <c r="BQ26" i="15"/>
  <c r="BP26" i="15"/>
  <c r="DG25" i="15"/>
  <c r="DF25" i="15"/>
  <c r="DE25" i="15"/>
  <c r="DD25" i="15"/>
  <c r="DC25" i="15"/>
  <c r="DB25" i="15"/>
  <c r="DA25" i="15"/>
  <c r="CZ25" i="15"/>
  <c r="CY25" i="15"/>
  <c r="CX25" i="15"/>
  <c r="CW25" i="15"/>
  <c r="CV25" i="15"/>
  <c r="CU25" i="15"/>
  <c r="CT25" i="15"/>
  <c r="CS25" i="15"/>
  <c r="CR25" i="15"/>
  <c r="CQ25" i="15"/>
  <c r="CP25" i="15"/>
  <c r="CO25" i="15"/>
  <c r="CN25" i="15"/>
  <c r="CM25" i="15"/>
  <c r="CL25" i="15"/>
  <c r="CK25" i="15"/>
  <c r="CJ25" i="15"/>
  <c r="CI25" i="15"/>
  <c r="CH25" i="15"/>
  <c r="CG25" i="15"/>
  <c r="CF25" i="15"/>
  <c r="CE25" i="15"/>
  <c r="CD25" i="15"/>
  <c r="CC25" i="15"/>
  <c r="CB25" i="15"/>
  <c r="CA25" i="15"/>
  <c r="BZ25" i="15"/>
  <c r="BY25" i="15"/>
  <c r="BX25" i="15"/>
  <c r="BW25" i="15"/>
  <c r="BV25" i="15"/>
  <c r="BU25" i="15"/>
  <c r="BT25" i="15"/>
  <c r="BS25" i="15"/>
  <c r="BR25" i="15"/>
  <c r="BQ25" i="15"/>
  <c r="BP25" i="15"/>
  <c r="DG24" i="15"/>
  <c r="DF24" i="15"/>
  <c r="DE24" i="15"/>
  <c r="DD24" i="15"/>
  <c r="DC24" i="15"/>
  <c r="DB24" i="15"/>
  <c r="DA24" i="15"/>
  <c r="CZ24" i="15"/>
  <c r="CY24" i="15"/>
  <c r="CX24" i="15"/>
  <c r="CW24" i="15"/>
  <c r="CV24" i="15"/>
  <c r="CU24" i="15"/>
  <c r="CT24" i="15"/>
  <c r="CS24" i="15"/>
  <c r="CR24" i="15"/>
  <c r="CQ24" i="15"/>
  <c r="CP24" i="15"/>
  <c r="CO24" i="15"/>
  <c r="CN24" i="15"/>
  <c r="CM24" i="15"/>
  <c r="CL24" i="15"/>
  <c r="CK24" i="15"/>
  <c r="CJ24" i="15"/>
  <c r="CI24" i="15"/>
  <c r="CH24" i="15"/>
  <c r="CG24" i="15"/>
  <c r="CF24" i="15"/>
  <c r="CE24" i="15"/>
  <c r="CD24" i="15"/>
  <c r="CC24" i="15"/>
  <c r="CB24" i="15"/>
  <c r="CA24" i="15"/>
  <c r="BZ24" i="15"/>
  <c r="BY24" i="15"/>
  <c r="BX24" i="15"/>
  <c r="BW24" i="15"/>
  <c r="BV24" i="15"/>
  <c r="BU24" i="15"/>
  <c r="BT24" i="15"/>
  <c r="BS24" i="15"/>
  <c r="BR24" i="15"/>
  <c r="BQ24" i="15"/>
  <c r="BP24" i="15"/>
  <c r="DG23" i="15"/>
  <c r="DF23" i="15"/>
  <c r="DE23" i="15"/>
  <c r="DD23" i="15"/>
  <c r="DC23" i="15"/>
  <c r="DB23" i="15"/>
  <c r="DA23" i="15"/>
  <c r="CZ23" i="15"/>
  <c r="CY23" i="15"/>
  <c r="CX23" i="15"/>
  <c r="CW23" i="15"/>
  <c r="CV23" i="15"/>
  <c r="CU23" i="15"/>
  <c r="CT23" i="15"/>
  <c r="CS23" i="15"/>
  <c r="CR23" i="15"/>
  <c r="CQ23" i="15"/>
  <c r="CP23" i="15"/>
  <c r="CO23" i="15"/>
  <c r="CN23" i="15"/>
  <c r="CM23" i="15"/>
  <c r="CL23" i="15"/>
  <c r="CK23" i="15"/>
  <c r="CJ23" i="15"/>
  <c r="CI23" i="15"/>
  <c r="CH23" i="15"/>
  <c r="CG23" i="15"/>
  <c r="CF23" i="15"/>
  <c r="CE23" i="15"/>
  <c r="CD23" i="15"/>
  <c r="CC23" i="15"/>
  <c r="CB23" i="15"/>
  <c r="CA23" i="15"/>
  <c r="BZ23" i="15"/>
  <c r="BY23" i="15"/>
  <c r="BX23" i="15"/>
  <c r="BW23" i="15"/>
  <c r="BV23" i="15"/>
  <c r="BU23" i="15"/>
  <c r="BT23" i="15"/>
  <c r="BS23" i="15"/>
  <c r="BR23" i="15"/>
  <c r="BQ23" i="15"/>
  <c r="BP23" i="15"/>
  <c r="DG22" i="15"/>
  <c r="DF22" i="15"/>
  <c r="DE22" i="15"/>
  <c r="DD22" i="15"/>
  <c r="DC22" i="15"/>
  <c r="DB22" i="15"/>
  <c r="DA22" i="15"/>
  <c r="CZ22" i="15"/>
  <c r="CY22" i="15"/>
  <c r="CX22" i="15"/>
  <c r="CW22" i="15"/>
  <c r="CV22" i="15"/>
  <c r="CU22" i="15"/>
  <c r="CT22" i="15"/>
  <c r="CS22" i="15"/>
  <c r="CR22" i="15"/>
  <c r="CQ22" i="15"/>
  <c r="CP22" i="15"/>
  <c r="CO22" i="15"/>
  <c r="CN22" i="15"/>
  <c r="CM22" i="15"/>
  <c r="CL22" i="15"/>
  <c r="CK22" i="15"/>
  <c r="CJ22" i="15"/>
  <c r="CI22" i="15"/>
  <c r="CH22" i="15"/>
  <c r="CG22" i="15"/>
  <c r="CF22" i="15"/>
  <c r="CE22" i="15"/>
  <c r="CD22" i="15"/>
  <c r="CC22" i="15"/>
  <c r="CB22" i="15"/>
  <c r="CA22" i="15"/>
  <c r="BZ22" i="15"/>
  <c r="BY22" i="15"/>
  <c r="BX22" i="15"/>
  <c r="BW22" i="15"/>
  <c r="BV22" i="15"/>
  <c r="BU22" i="15"/>
  <c r="BT22" i="15"/>
  <c r="BS22" i="15"/>
  <c r="BR22" i="15"/>
  <c r="BQ22" i="15"/>
  <c r="BP22" i="15"/>
  <c r="DG21" i="15"/>
  <c r="DF21" i="15"/>
  <c r="DE21" i="15"/>
  <c r="DD21" i="15"/>
  <c r="DC21" i="15"/>
  <c r="DB21" i="15"/>
  <c r="DA21" i="15"/>
  <c r="CZ21" i="15"/>
  <c r="CY21" i="15"/>
  <c r="CX21" i="15"/>
  <c r="CW21" i="15"/>
  <c r="CV21" i="15"/>
  <c r="CU21" i="15"/>
  <c r="CT21" i="15"/>
  <c r="CS21" i="15"/>
  <c r="CR21" i="15"/>
  <c r="CQ21" i="15"/>
  <c r="CP21" i="15"/>
  <c r="CO21" i="15"/>
  <c r="CN21" i="15"/>
  <c r="CM21" i="15"/>
  <c r="CL21" i="15"/>
  <c r="CK21" i="15"/>
  <c r="CJ21" i="15"/>
  <c r="CI21" i="15"/>
  <c r="CH21" i="15"/>
  <c r="CG21" i="15"/>
  <c r="CF21" i="15"/>
  <c r="CE21" i="15"/>
  <c r="CD21" i="15"/>
  <c r="CC21" i="15"/>
  <c r="CB21" i="15"/>
  <c r="CA21" i="15"/>
  <c r="BZ21" i="15"/>
  <c r="BY21" i="15"/>
  <c r="BX21" i="15"/>
  <c r="BW21" i="15"/>
  <c r="BV21" i="15"/>
  <c r="BU21" i="15"/>
  <c r="BT21" i="15"/>
  <c r="BS21" i="15"/>
  <c r="BR21" i="15"/>
  <c r="BQ21" i="15"/>
  <c r="BP21" i="15"/>
  <c r="DG20" i="15"/>
  <c r="DF20" i="15"/>
  <c r="DE20" i="15"/>
  <c r="DD20" i="15"/>
  <c r="DC20" i="15"/>
  <c r="DB20" i="15"/>
  <c r="DA20" i="15"/>
  <c r="CZ20" i="15"/>
  <c r="CY20" i="15"/>
  <c r="CX20" i="15"/>
  <c r="CW20" i="15"/>
  <c r="CV20" i="15"/>
  <c r="CU20" i="15"/>
  <c r="CT20" i="15"/>
  <c r="CS20" i="15"/>
  <c r="CR20" i="15"/>
  <c r="CQ20" i="15"/>
  <c r="CP20" i="15"/>
  <c r="CO20" i="15"/>
  <c r="CN20" i="15"/>
  <c r="CM20" i="15"/>
  <c r="CL20" i="15"/>
  <c r="CK20" i="15"/>
  <c r="CJ20" i="15"/>
  <c r="CI20" i="15"/>
  <c r="CH20" i="15"/>
  <c r="CG20" i="15"/>
  <c r="CF20" i="15"/>
  <c r="CE20" i="15"/>
  <c r="CD20" i="15"/>
  <c r="CC20" i="15"/>
  <c r="CB20" i="15"/>
  <c r="CA20" i="15"/>
  <c r="BZ20" i="15"/>
  <c r="BY20" i="15"/>
  <c r="BX20" i="15"/>
  <c r="BW20" i="15"/>
  <c r="BV20" i="15"/>
  <c r="BU20" i="15"/>
  <c r="BT20" i="15"/>
  <c r="BS20" i="15"/>
  <c r="BR20" i="15"/>
  <c r="BQ20" i="15"/>
  <c r="BP20" i="15"/>
  <c r="DG19" i="15"/>
  <c r="DF19" i="15"/>
  <c r="DE19" i="15"/>
  <c r="DD19" i="15"/>
  <c r="DC19" i="15"/>
  <c r="DB19" i="15"/>
  <c r="DA19" i="15"/>
  <c r="CZ19" i="15"/>
  <c r="CY19" i="15"/>
  <c r="CX19" i="15"/>
  <c r="CW19" i="15"/>
  <c r="CV19" i="15"/>
  <c r="CU19" i="15"/>
  <c r="CT19" i="15"/>
  <c r="CS19" i="15"/>
  <c r="CR19" i="15"/>
  <c r="CQ19" i="15"/>
  <c r="CP19" i="15"/>
  <c r="CO19" i="15"/>
  <c r="CN19" i="15"/>
  <c r="CM19" i="15"/>
  <c r="CL19" i="15"/>
  <c r="CK19" i="15"/>
  <c r="CJ19" i="15"/>
  <c r="CI19" i="15"/>
  <c r="CH19" i="15"/>
  <c r="CG19" i="15"/>
  <c r="CF19" i="15"/>
  <c r="CE19" i="15"/>
  <c r="CD19" i="15"/>
  <c r="CC19" i="15"/>
  <c r="CB19" i="15"/>
  <c r="CA19" i="15"/>
  <c r="BZ19" i="15"/>
  <c r="BY19" i="15"/>
  <c r="BX19" i="15"/>
  <c r="BW19" i="15"/>
  <c r="BV19" i="15"/>
  <c r="BU19" i="15"/>
  <c r="BT19" i="15"/>
  <c r="BS19" i="15"/>
  <c r="BR19" i="15"/>
  <c r="BQ19" i="15"/>
  <c r="BP19" i="15"/>
  <c r="DG18" i="15"/>
  <c r="DF18" i="15"/>
  <c r="DE18" i="15"/>
  <c r="DD18" i="15"/>
  <c r="DC18" i="15"/>
  <c r="DB18" i="15"/>
  <c r="DA18" i="15"/>
  <c r="CZ18" i="15"/>
  <c r="CY18" i="15"/>
  <c r="CX18" i="15"/>
  <c r="CW18" i="15"/>
  <c r="CV18" i="15"/>
  <c r="CU18" i="15"/>
  <c r="CT18" i="15"/>
  <c r="CS18" i="15"/>
  <c r="CR18" i="15"/>
  <c r="CQ18" i="15"/>
  <c r="CP18" i="15"/>
  <c r="CO18" i="15"/>
  <c r="CN18" i="15"/>
  <c r="CM18" i="15"/>
  <c r="CL18" i="15"/>
  <c r="CK18" i="15"/>
  <c r="CJ18" i="15"/>
  <c r="CI18" i="15"/>
  <c r="CH18" i="15"/>
  <c r="CG18" i="15"/>
  <c r="CF18" i="15"/>
  <c r="CE18" i="15"/>
  <c r="CD18" i="15"/>
  <c r="CC18" i="15"/>
  <c r="CB18" i="15"/>
  <c r="CA18" i="15"/>
  <c r="BZ18" i="15"/>
  <c r="BY18" i="15"/>
  <c r="BX18" i="15"/>
  <c r="BW18" i="15"/>
  <c r="BV18" i="15"/>
  <c r="BU18" i="15"/>
  <c r="BT18" i="15"/>
  <c r="BS18" i="15"/>
  <c r="BR18" i="15"/>
  <c r="BQ18" i="15"/>
  <c r="BP18" i="15"/>
  <c r="DG17" i="15"/>
  <c r="DF17" i="15"/>
  <c r="DE17" i="15"/>
  <c r="DD17" i="15"/>
  <c r="DC17" i="15"/>
  <c r="DB17" i="15"/>
  <c r="DA17" i="15"/>
  <c r="CZ17" i="15"/>
  <c r="CY17" i="15"/>
  <c r="CX17" i="15"/>
  <c r="CW17" i="15"/>
  <c r="CV17" i="15"/>
  <c r="CU17" i="15"/>
  <c r="CT17" i="15"/>
  <c r="CS17" i="15"/>
  <c r="CR17" i="15"/>
  <c r="CQ17" i="15"/>
  <c r="CP17" i="15"/>
  <c r="CO17" i="15"/>
  <c r="CN17" i="15"/>
  <c r="CM17" i="15"/>
  <c r="CL17" i="15"/>
  <c r="CK17" i="15"/>
  <c r="CJ17" i="15"/>
  <c r="CI17" i="15"/>
  <c r="CH17" i="15"/>
  <c r="CG17" i="15"/>
  <c r="CF17" i="15"/>
  <c r="CE17" i="15"/>
  <c r="CD17" i="15"/>
  <c r="CC17" i="15"/>
  <c r="CB17" i="15"/>
  <c r="CA17" i="15"/>
  <c r="BZ17" i="15"/>
  <c r="BY17" i="15"/>
  <c r="BX17" i="15"/>
  <c r="BW17" i="15"/>
  <c r="BV17" i="15"/>
  <c r="BU17" i="15"/>
  <c r="BT17" i="15"/>
  <c r="BS17" i="15"/>
  <c r="BR17" i="15"/>
  <c r="BQ17" i="15"/>
  <c r="BP17" i="15"/>
  <c r="DG16" i="15"/>
  <c r="DF16" i="15"/>
  <c r="DE16" i="15"/>
  <c r="DD16" i="15"/>
  <c r="DC16" i="15"/>
  <c r="DB16" i="15"/>
  <c r="DA16" i="15"/>
  <c r="CZ16" i="15"/>
  <c r="CY16" i="15"/>
  <c r="CX16" i="15"/>
  <c r="CW16" i="15"/>
  <c r="CV16" i="15"/>
  <c r="CU16" i="15"/>
  <c r="CT16" i="15"/>
  <c r="CS16" i="15"/>
  <c r="CR16" i="15"/>
  <c r="CQ16" i="15"/>
  <c r="CP16" i="15"/>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DG15" i="15"/>
  <c r="DF15" i="15"/>
  <c r="DE15" i="15"/>
  <c r="DD15" i="15"/>
  <c r="DC15" i="15"/>
  <c r="DB15" i="15"/>
  <c r="DA15" i="15"/>
  <c r="CZ15" i="15"/>
  <c r="CY15" i="15"/>
  <c r="CX15" i="15"/>
  <c r="CW15" i="15"/>
  <c r="CV15" i="15"/>
  <c r="CU15" i="15"/>
  <c r="CT15" i="15"/>
  <c r="CS15" i="15"/>
  <c r="CR15" i="15"/>
  <c r="CQ15" i="15"/>
  <c r="CP15" i="15"/>
  <c r="CO15" i="15"/>
  <c r="CN15" i="15"/>
  <c r="CM15" i="15"/>
  <c r="CL15" i="15"/>
  <c r="CK15" i="15"/>
  <c r="CJ15" i="15"/>
  <c r="CI15" i="15"/>
  <c r="CH15" i="15"/>
  <c r="CG15" i="15"/>
  <c r="CF15" i="15"/>
  <c r="CE15" i="15"/>
  <c r="CD15" i="15"/>
  <c r="CC15" i="15"/>
  <c r="CB15" i="15"/>
  <c r="CA15" i="15"/>
  <c r="BZ15" i="15"/>
  <c r="BY15" i="15"/>
  <c r="BX15" i="15"/>
  <c r="BW15" i="15"/>
  <c r="BV15" i="15"/>
  <c r="BU15" i="15"/>
  <c r="BT15" i="15"/>
  <c r="BS15" i="15"/>
  <c r="BR15" i="15"/>
  <c r="BQ15" i="15"/>
  <c r="BP15" i="15"/>
  <c r="DG14" i="15"/>
  <c r="DF14" i="15"/>
  <c r="DE14" i="15"/>
  <c r="DD14" i="15"/>
  <c r="DC14" i="15"/>
  <c r="DB14" i="15"/>
  <c r="DA14" i="15"/>
  <c r="CZ14" i="15"/>
  <c r="CY14" i="15"/>
  <c r="CX14" i="15"/>
  <c r="CW14" i="15"/>
  <c r="CV14" i="15"/>
  <c r="CU14" i="15"/>
  <c r="CT14" i="15"/>
  <c r="CS14" i="15"/>
  <c r="CR14" i="15"/>
  <c r="CQ14" i="15"/>
  <c r="CP14" i="15"/>
  <c r="CO14" i="15"/>
  <c r="CN14" i="15"/>
  <c r="CM14" i="15"/>
  <c r="CL14" i="15"/>
  <c r="CK14" i="15"/>
  <c r="CJ14" i="15"/>
  <c r="CI14" i="15"/>
  <c r="CH14" i="15"/>
  <c r="CG14" i="15"/>
  <c r="CF14" i="15"/>
  <c r="CE14" i="15"/>
  <c r="CD14" i="15"/>
  <c r="CC14" i="15"/>
  <c r="CB14" i="15"/>
  <c r="CA14" i="15"/>
  <c r="BZ14" i="15"/>
  <c r="BY14" i="15"/>
  <c r="BX14" i="15"/>
  <c r="BW14" i="15"/>
  <c r="BV14" i="15"/>
  <c r="BU14" i="15"/>
  <c r="BT14" i="15"/>
  <c r="BS14" i="15"/>
  <c r="BR14" i="15"/>
  <c r="BQ14" i="15"/>
  <c r="BP14" i="15"/>
  <c r="DG13" i="15"/>
  <c r="DF13" i="15"/>
  <c r="DE13" i="15"/>
  <c r="DD13" i="15"/>
  <c r="DC13" i="15"/>
  <c r="DB13" i="15"/>
  <c r="DA13" i="15"/>
  <c r="CZ13" i="15"/>
  <c r="CY13" i="15"/>
  <c r="CX13" i="15"/>
  <c r="CW13" i="15"/>
  <c r="CV13" i="15"/>
  <c r="CU13" i="15"/>
  <c r="CT13" i="15"/>
  <c r="CS13" i="15"/>
  <c r="CR13" i="15"/>
  <c r="CQ13" i="15"/>
  <c r="CP13" i="15"/>
  <c r="CO13" i="15"/>
  <c r="CN13" i="15"/>
  <c r="CM13" i="15"/>
  <c r="CL13" i="15"/>
  <c r="CK13" i="15"/>
  <c r="CJ13" i="15"/>
  <c r="CI13" i="15"/>
  <c r="CH13" i="15"/>
  <c r="CG13" i="15"/>
  <c r="CF13" i="15"/>
  <c r="CE13" i="15"/>
  <c r="CD13" i="15"/>
  <c r="CC13" i="15"/>
  <c r="CB13" i="15"/>
  <c r="CA13" i="15"/>
  <c r="BZ13" i="15"/>
  <c r="BY13" i="15"/>
  <c r="BX13" i="15"/>
  <c r="BW13" i="15"/>
  <c r="BV13" i="15"/>
  <c r="BU13" i="15"/>
  <c r="BT13" i="15"/>
  <c r="BS13" i="15"/>
  <c r="BR13" i="15"/>
  <c r="BQ13" i="15"/>
  <c r="BP13" i="15"/>
  <c r="DG12" i="15"/>
  <c r="DF12" i="15"/>
  <c r="DE12" i="15"/>
  <c r="DD12" i="15"/>
  <c r="DC12" i="15"/>
  <c r="DB12" i="15"/>
  <c r="DA12" i="15"/>
  <c r="CZ12" i="15"/>
  <c r="CY12" i="15"/>
  <c r="CX12" i="15"/>
  <c r="CW12" i="15"/>
  <c r="CV12" i="15"/>
  <c r="CU12" i="15"/>
  <c r="CT12" i="15"/>
  <c r="CS12" i="15"/>
  <c r="CR12" i="15"/>
  <c r="CQ12" i="15"/>
  <c r="CP12" i="15"/>
  <c r="CO12" i="15"/>
  <c r="CN12" i="15"/>
  <c r="CM12" i="15"/>
  <c r="CL12" i="15"/>
  <c r="CK12" i="15"/>
  <c r="CJ12" i="15"/>
  <c r="CI12" i="15"/>
  <c r="CH12" i="15"/>
  <c r="CG12" i="15"/>
  <c r="CF12" i="15"/>
  <c r="CE12" i="15"/>
  <c r="CD12" i="15"/>
  <c r="CC12" i="15"/>
  <c r="CB12" i="15"/>
  <c r="CA12" i="15"/>
  <c r="BZ12" i="15"/>
  <c r="BY12" i="15"/>
  <c r="BX12" i="15"/>
  <c r="BW12" i="15"/>
  <c r="BV12" i="15"/>
  <c r="BU12" i="15"/>
  <c r="BT12" i="15"/>
  <c r="BS12" i="15"/>
  <c r="BR12" i="15"/>
  <c r="BQ12" i="15"/>
  <c r="BP12" i="15"/>
  <c r="DG11" i="15"/>
  <c r="DF11" i="15"/>
  <c r="DE11" i="15"/>
  <c r="DD11" i="15"/>
  <c r="DC11" i="15"/>
  <c r="DB11" i="15"/>
  <c r="DA11" i="15"/>
  <c r="CZ11" i="15"/>
  <c r="CY11" i="15"/>
  <c r="CX11" i="15"/>
  <c r="CW11" i="15"/>
  <c r="CV11" i="15"/>
  <c r="CU11" i="15"/>
  <c r="CT11" i="15"/>
  <c r="CS11" i="15"/>
  <c r="CR11" i="15"/>
  <c r="CQ11" i="15"/>
  <c r="CP11" i="15"/>
  <c r="CO11" i="15"/>
  <c r="CN11" i="15"/>
  <c r="CM11" i="15"/>
  <c r="CL11" i="15"/>
  <c r="CK11" i="15"/>
  <c r="CJ11" i="15"/>
  <c r="CI11" i="15"/>
  <c r="CH11" i="15"/>
  <c r="CG11" i="15"/>
  <c r="CF11" i="15"/>
  <c r="CE11" i="15"/>
  <c r="CD11" i="15"/>
  <c r="CC11" i="15"/>
  <c r="CB11" i="15"/>
  <c r="CA11" i="15"/>
  <c r="BZ11" i="15"/>
  <c r="BY11" i="15"/>
  <c r="BX11" i="15"/>
  <c r="BW11" i="15"/>
  <c r="BV11" i="15"/>
  <c r="BU11" i="15"/>
  <c r="BT11" i="15"/>
  <c r="BS11" i="15"/>
  <c r="BR11" i="15"/>
  <c r="BQ11" i="15"/>
  <c r="BP11" i="15"/>
  <c r="DG10" i="15"/>
  <c r="DF10" i="15"/>
  <c r="DE10" i="15"/>
  <c r="DD10" i="15"/>
  <c r="DC10" i="15"/>
  <c r="DB10" i="15"/>
  <c r="DA10" i="15"/>
  <c r="CZ10" i="15"/>
  <c r="CY10" i="15"/>
  <c r="CX10" i="15"/>
  <c r="CW10" i="15"/>
  <c r="CV10" i="15"/>
  <c r="CU10" i="15"/>
  <c r="CT10" i="15"/>
  <c r="CS10" i="15"/>
  <c r="CR10" i="15"/>
  <c r="CQ10" i="15"/>
  <c r="CP10" i="15"/>
  <c r="CO10" i="15"/>
  <c r="CN10" i="15"/>
  <c r="CM10" i="15"/>
  <c r="CL10" i="15"/>
  <c r="CK10" i="15"/>
  <c r="CJ10" i="15"/>
  <c r="CI10" i="15"/>
  <c r="CH10" i="15"/>
  <c r="CG10" i="15"/>
  <c r="CF10" i="15"/>
  <c r="CE10" i="15"/>
  <c r="CD10" i="15"/>
  <c r="CC10" i="15"/>
  <c r="CB10" i="15"/>
  <c r="CA10" i="15"/>
  <c r="BZ10" i="15"/>
  <c r="BY10" i="15"/>
  <c r="BX10" i="15"/>
  <c r="BW10" i="15"/>
  <c r="BV10" i="15"/>
  <c r="BU10" i="15"/>
  <c r="BT10" i="15"/>
  <c r="BS10" i="15"/>
  <c r="BR10" i="15"/>
  <c r="BQ10" i="15"/>
  <c r="BP10" i="15"/>
  <c r="DG9" i="15"/>
  <c r="DF9" i="15"/>
  <c r="DE9" i="15"/>
  <c r="DD9" i="15"/>
  <c r="DC9" i="15"/>
  <c r="DB9" i="15"/>
  <c r="DA9" i="15"/>
  <c r="CZ9" i="15"/>
  <c r="CY9" i="15"/>
  <c r="CX9" i="15"/>
  <c r="CW9" i="15"/>
  <c r="CV9" i="15"/>
  <c r="CU9" i="15"/>
  <c r="CT9" i="15"/>
  <c r="CS9" i="15"/>
  <c r="CR9" i="15"/>
  <c r="CQ9" i="15"/>
  <c r="CP9" i="15"/>
  <c r="CO9" i="15"/>
  <c r="CN9" i="15"/>
  <c r="CM9" i="15"/>
  <c r="CL9" i="15"/>
  <c r="CK9" i="15"/>
  <c r="CJ9" i="15"/>
  <c r="CI9" i="15"/>
  <c r="CH9" i="15"/>
  <c r="CG9" i="15"/>
  <c r="CF9" i="15"/>
  <c r="CE9" i="15"/>
  <c r="CD9" i="15"/>
  <c r="CC9" i="15"/>
  <c r="CB9" i="15"/>
  <c r="CA9" i="15"/>
  <c r="BZ9" i="15"/>
  <c r="BY9" i="15"/>
  <c r="BX9" i="15"/>
  <c r="BW9" i="15"/>
  <c r="BV9" i="15"/>
  <c r="BU9" i="15"/>
  <c r="BT9" i="15"/>
  <c r="BS9" i="15"/>
  <c r="BR9" i="15"/>
  <c r="BQ9" i="15"/>
  <c r="BP9" i="15"/>
  <c r="DG8" i="15"/>
  <c r="DF8" i="15"/>
  <c r="DE8" i="15"/>
  <c r="DD8" i="15"/>
  <c r="DC8" i="15"/>
  <c r="DB8" i="15"/>
  <c r="DA8" i="15"/>
  <c r="CZ8" i="15"/>
  <c r="CY8" i="15"/>
  <c r="CX8" i="15"/>
  <c r="CW8" i="15"/>
  <c r="CV8" i="15"/>
  <c r="CU8" i="15"/>
  <c r="CT8" i="15"/>
  <c r="CS8" i="15"/>
  <c r="CR8" i="15"/>
  <c r="CQ8" i="15"/>
  <c r="CP8" i="15"/>
  <c r="CO8" i="15"/>
  <c r="CN8" i="15"/>
  <c r="CM8" i="15"/>
  <c r="CL8" i="15"/>
  <c r="CK8" i="15"/>
  <c r="CJ8" i="15"/>
  <c r="CI8" i="15"/>
  <c r="CH8" i="15"/>
  <c r="CG8" i="15"/>
  <c r="CF8" i="15"/>
  <c r="CE8" i="15"/>
  <c r="CD8" i="15"/>
  <c r="CC8" i="15"/>
  <c r="CB8" i="15"/>
  <c r="CA8" i="15"/>
  <c r="BZ8" i="15"/>
  <c r="BY8" i="15"/>
  <c r="BX8" i="15"/>
  <c r="BW8" i="15"/>
  <c r="BV8" i="15"/>
  <c r="BU8" i="15"/>
  <c r="BT8" i="15"/>
  <c r="BS8" i="15"/>
  <c r="BR8" i="15"/>
  <c r="BQ8" i="15"/>
  <c r="BP8" i="15"/>
  <c r="CY28" i="22"/>
  <c r="CY27" i="22"/>
  <c r="DC44" i="22"/>
  <c r="CW9" i="22"/>
  <c r="DA34" i="22"/>
  <c r="DC17" i="22"/>
  <c r="DC33" i="22"/>
  <c r="DG42" i="22"/>
  <c r="CW43" i="22"/>
  <c r="DG46" i="22"/>
  <c r="CW47" i="22"/>
  <c r="DC48" i="22"/>
  <c r="DA49" i="22"/>
  <c r="CY50" i="22"/>
  <c r="DG50" i="22"/>
  <c r="CX53" i="22"/>
  <c r="DE40" i="22"/>
  <c r="DD41" i="22"/>
  <c r="CY46" i="22"/>
  <c r="DF40" i="22"/>
  <c r="DE47" i="22"/>
  <c r="CZ8" i="22"/>
  <c r="DG28" i="22"/>
  <c r="DE9" i="22"/>
  <c r="DE43" i="22"/>
  <c r="DA45" i="22"/>
  <c r="DA29" i="22"/>
  <c r="DC26" i="22"/>
  <c r="DB8" i="22"/>
  <c r="DB51" i="22"/>
  <c r="CY29" i="22"/>
  <c r="DG29" i="22"/>
  <c r="CX15" i="22"/>
  <c r="DF15" i="22"/>
  <c r="CZ26" i="22"/>
  <c r="DB29" i="22"/>
  <c r="CY16" i="22"/>
  <c r="CY35" i="22"/>
  <c r="CW36" i="22"/>
  <c r="DE36" i="22"/>
  <c r="DC37" i="22"/>
  <c r="DA38" i="22"/>
  <c r="DD29" i="22"/>
  <c r="CW26" i="22"/>
  <c r="DG16" i="22"/>
  <c r="DG35" i="22"/>
  <c r="DE26" i="22"/>
  <c r="CZ16" i="22"/>
  <c r="CX40" i="22"/>
  <c r="DD15" i="22"/>
  <c r="CX26" i="22"/>
  <c r="DF26" i="22"/>
  <c r="DG40" i="20"/>
  <c r="DG29" i="20"/>
  <c r="DG9" i="20"/>
  <c r="DG51" i="20"/>
  <c r="DG53" i="20"/>
  <c r="DG33" i="20"/>
  <c r="DG41" i="20"/>
  <c r="DG49" i="20"/>
  <c r="DE29" i="19"/>
  <c r="DE9" i="19"/>
  <c r="DE10" i="19"/>
  <c r="DC18" i="19"/>
  <c r="DC26" i="19"/>
  <c r="DA9" i="19"/>
  <c r="DC9" i="19"/>
  <c r="DG9" i="19"/>
  <c r="DB29" i="19"/>
  <c r="DB9" i="19"/>
  <c r="DC15" i="19"/>
  <c r="DC10" i="19"/>
  <c r="DA11" i="19"/>
  <c r="DA15" i="19"/>
  <c r="DD15" i="19"/>
  <c r="DF26" i="19"/>
  <c r="DF29" i="19"/>
  <c r="DG15" i="19"/>
  <c r="DG26" i="19"/>
  <c r="DE21" i="19"/>
  <c r="DA26" i="19"/>
  <c r="CC98" i="4"/>
  <c r="CB98" i="4"/>
  <c r="CA98" i="4"/>
  <c r="BZ98" i="4"/>
  <c r="BY98" i="4"/>
  <c r="BX98" i="4"/>
  <c r="BW98" i="4"/>
  <c r="BV98" i="4"/>
  <c r="BU98" i="4"/>
  <c r="BT98" i="4"/>
  <c r="BS98" i="4"/>
  <c r="BR98" i="4"/>
  <c r="BQ98" i="4"/>
  <c r="BP98" i="4"/>
  <c r="BO98" i="4"/>
  <c r="BN98" i="4"/>
  <c r="BM98" i="4"/>
  <c r="BL98" i="4"/>
  <c r="BK98" i="4"/>
  <c r="BJ98" i="4"/>
  <c r="BI98" i="4"/>
  <c r="BH98" i="4"/>
  <c r="BG98" i="4"/>
  <c r="BF98" i="4"/>
  <c r="BE98" i="4"/>
  <c r="BD98" i="4"/>
  <c r="BC98" i="4"/>
  <c r="BB98" i="4"/>
  <c r="BA98" i="4"/>
  <c r="AZ98" i="4"/>
  <c r="AY98" i="4"/>
  <c r="AX98" i="4"/>
  <c r="AW98" i="4"/>
  <c r="AV98" i="4"/>
  <c r="AU98" i="4"/>
  <c r="AT98" i="4"/>
  <c r="AS98" i="4"/>
  <c r="AR98" i="4"/>
  <c r="AQ98" i="4"/>
  <c r="AP98" i="4"/>
  <c r="AO98" i="4"/>
  <c r="AN98" i="4"/>
  <c r="AM98" i="4"/>
  <c r="AL98" i="4"/>
  <c r="AK98" i="4"/>
  <c r="AJ98" i="4"/>
  <c r="AI98" i="4"/>
  <c r="AH98" i="4"/>
  <c r="AG98" i="4"/>
  <c r="AF98" i="4"/>
  <c r="AE98" i="4"/>
  <c r="AD98" i="4"/>
  <c r="AC98" i="4"/>
  <c r="AB98" i="4"/>
  <c r="AA98" i="4"/>
  <c r="Z98" i="4"/>
  <c r="Y98" i="4"/>
  <c r="X98" i="4"/>
  <c r="W98" i="4"/>
  <c r="V98" i="4"/>
  <c r="U98" i="4"/>
  <c r="T98" i="4"/>
  <c r="S98" i="4"/>
  <c r="R98" i="4"/>
  <c r="Q98" i="4"/>
  <c r="P98" i="4"/>
  <c r="O98" i="4"/>
  <c r="N98" i="4"/>
  <c r="M98" i="4"/>
  <c r="L98" i="4"/>
  <c r="K98" i="4"/>
  <c r="J98" i="4"/>
  <c r="I98" i="4"/>
  <c r="H98" i="4"/>
  <c r="G98" i="4"/>
  <c r="F98" i="4"/>
  <c r="E98" i="4"/>
  <c r="CC97" i="4"/>
  <c r="CB97" i="4"/>
  <c r="CA97" i="4"/>
  <c r="BZ97" i="4"/>
  <c r="BY97" i="4"/>
  <c r="BX97" i="4"/>
  <c r="BW97" i="4"/>
  <c r="BV97" i="4"/>
  <c r="BU97" i="4"/>
  <c r="BT97" i="4"/>
  <c r="BS97" i="4"/>
  <c r="BR97" i="4"/>
  <c r="BQ97" i="4"/>
  <c r="BP97" i="4"/>
  <c r="BO97" i="4"/>
  <c r="BN97" i="4"/>
  <c r="BM97" i="4"/>
  <c r="BL97" i="4"/>
  <c r="BK97" i="4"/>
  <c r="BJ97" i="4"/>
  <c r="BI97" i="4"/>
  <c r="BH97" i="4"/>
  <c r="BG97" i="4"/>
  <c r="BF97" i="4"/>
  <c r="BE97" i="4"/>
  <c r="BD97" i="4"/>
  <c r="BC97" i="4"/>
  <c r="BB97" i="4"/>
  <c r="BA97" i="4"/>
  <c r="AZ97" i="4"/>
  <c r="AY97" i="4"/>
  <c r="AX97" i="4"/>
  <c r="AW97" i="4"/>
  <c r="AV97" i="4"/>
  <c r="AU97" i="4"/>
  <c r="AT97" i="4"/>
  <c r="AS97" i="4"/>
  <c r="AR97" i="4"/>
  <c r="AQ97" i="4"/>
  <c r="AP97" i="4"/>
  <c r="AO97" i="4"/>
  <c r="AN97" i="4"/>
  <c r="AM97" i="4"/>
  <c r="AL97" i="4"/>
  <c r="AK97" i="4"/>
  <c r="AJ97" i="4"/>
  <c r="AI97" i="4"/>
  <c r="AH97" i="4"/>
  <c r="AG97" i="4"/>
  <c r="AF97" i="4"/>
  <c r="AE97" i="4"/>
  <c r="AD97" i="4"/>
  <c r="AC97" i="4"/>
  <c r="AB97" i="4"/>
  <c r="AA97" i="4"/>
  <c r="Z97" i="4"/>
  <c r="Y97" i="4"/>
  <c r="X97" i="4"/>
  <c r="W97" i="4"/>
  <c r="V97" i="4"/>
  <c r="T97" i="4"/>
  <c r="S97" i="4"/>
  <c r="R97" i="4"/>
  <c r="Q97" i="4"/>
  <c r="P97" i="4"/>
  <c r="O97" i="4"/>
  <c r="N97" i="4"/>
  <c r="M97" i="4"/>
  <c r="L97" i="4"/>
  <c r="K97" i="4"/>
  <c r="J97" i="4"/>
  <c r="I97" i="4"/>
  <c r="H97" i="4"/>
  <c r="G97" i="4"/>
  <c r="F97" i="4"/>
  <c r="E97" i="4"/>
  <c r="CC96" i="4"/>
  <c r="CB96" i="4"/>
  <c r="CA96" i="4"/>
  <c r="BZ96" i="4"/>
  <c r="BY96" i="4"/>
  <c r="BX96" i="4"/>
  <c r="BW96" i="4"/>
  <c r="BV96" i="4"/>
  <c r="BU96" i="4"/>
  <c r="BT96" i="4"/>
  <c r="BS96" i="4"/>
  <c r="BR96" i="4"/>
  <c r="BQ96" i="4"/>
  <c r="BP96" i="4"/>
  <c r="BO96" i="4"/>
  <c r="BN96" i="4"/>
  <c r="BM96" i="4"/>
  <c r="BL96" i="4"/>
  <c r="BK96" i="4"/>
  <c r="BJ96" i="4"/>
  <c r="BI96" i="4"/>
  <c r="BH96" i="4"/>
  <c r="BG96" i="4"/>
  <c r="BF96" i="4"/>
  <c r="BE96" i="4"/>
  <c r="BD96" i="4"/>
  <c r="BC96" i="4"/>
  <c r="BB96" i="4"/>
  <c r="BA96" i="4"/>
  <c r="AZ96" i="4"/>
  <c r="AY96" i="4"/>
  <c r="AX96" i="4"/>
  <c r="AW96" i="4"/>
  <c r="AV96" i="4"/>
  <c r="AU96" i="4"/>
  <c r="AT96" i="4"/>
  <c r="AS96" i="4"/>
  <c r="AR96" i="4"/>
  <c r="AQ96" i="4"/>
  <c r="AP96" i="4"/>
  <c r="AO96" i="4"/>
  <c r="AN96" i="4"/>
  <c r="AM96" i="4"/>
  <c r="AL96" i="4"/>
  <c r="AK96" i="4"/>
  <c r="AJ96" i="4"/>
  <c r="AI96" i="4"/>
  <c r="AH96" i="4"/>
  <c r="AG96" i="4"/>
  <c r="AF96" i="4"/>
  <c r="AE96" i="4"/>
  <c r="AD96" i="4"/>
  <c r="AC96" i="4"/>
  <c r="AB96" i="4"/>
  <c r="AA96" i="4"/>
  <c r="Z96" i="4"/>
  <c r="Y96" i="4"/>
  <c r="X96" i="4"/>
  <c r="W96" i="4"/>
  <c r="V96" i="4"/>
  <c r="U96" i="4"/>
  <c r="T96" i="4"/>
  <c r="S96" i="4"/>
  <c r="R96" i="4"/>
  <c r="Q96" i="4"/>
  <c r="P96" i="4"/>
  <c r="O96" i="4"/>
  <c r="N96" i="4"/>
  <c r="M96" i="4"/>
  <c r="L96" i="4"/>
  <c r="K96" i="4"/>
  <c r="J96" i="4"/>
  <c r="I96" i="4"/>
  <c r="H96" i="4"/>
  <c r="G96" i="4"/>
  <c r="F96" i="4"/>
  <c r="E96" i="4"/>
  <c r="CC95" i="4"/>
  <c r="CB95" i="4"/>
  <c r="CA95" i="4"/>
  <c r="BZ95" i="4"/>
  <c r="BY95" i="4"/>
  <c r="BX95" i="4"/>
  <c r="BW95" i="4"/>
  <c r="BV95" i="4"/>
  <c r="BU95" i="4"/>
  <c r="BT95" i="4"/>
  <c r="BS95" i="4"/>
  <c r="BR95" i="4"/>
  <c r="BQ95" i="4"/>
  <c r="BP95" i="4"/>
  <c r="BO95" i="4"/>
  <c r="BN95" i="4"/>
  <c r="BM95" i="4"/>
  <c r="BL95" i="4"/>
  <c r="BK95" i="4"/>
  <c r="BJ95" i="4"/>
  <c r="BI95" i="4"/>
  <c r="BH95" i="4"/>
  <c r="BG95" i="4"/>
  <c r="BF95" i="4"/>
  <c r="BE95" i="4"/>
  <c r="BD95" i="4"/>
  <c r="BC95" i="4"/>
  <c r="BB95" i="4"/>
  <c r="BA95" i="4"/>
  <c r="AZ95" i="4"/>
  <c r="AY95" i="4"/>
  <c r="AX95" i="4"/>
  <c r="AW95" i="4"/>
  <c r="AV95" i="4"/>
  <c r="AU95" i="4"/>
  <c r="AT95" i="4"/>
  <c r="AS95" i="4"/>
  <c r="AR95" i="4"/>
  <c r="AQ95" i="4"/>
  <c r="AP95" i="4"/>
  <c r="AO95" i="4"/>
  <c r="AN95" i="4"/>
  <c r="AM95" i="4"/>
  <c r="AL95" i="4"/>
  <c r="AK95" i="4"/>
  <c r="AJ95" i="4"/>
  <c r="AI95" i="4"/>
  <c r="AH95" i="4"/>
  <c r="AG95" i="4"/>
  <c r="AF95" i="4"/>
  <c r="AE95" i="4"/>
  <c r="AD95" i="4"/>
  <c r="AC95" i="4"/>
  <c r="AB95" i="4"/>
  <c r="AA95" i="4"/>
  <c r="Z95" i="4"/>
  <c r="Y95" i="4"/>
  <c r="X95" i="4"/>
  <c r="W95" i="4"/>
  <c r="V95" i="4"/>
  <c r="U95" i="4"/>
  <c r="T95" i="4"/>
  <c r="S95" i="4"/>
  <c r="R95" i="4"/>
  <c r="Q95" i="4"/>
  <c r="P95" i="4"/>
  <c r="O95" i="4"/>
  <c r="N95" i="4"/>
  <c r="M95" i="4"/>
  <c r="L95" i="4"/>
  <c r="K95" i="4"/>
  <c r="J95" i="4"/>
  <c r="I95" i="4"/>
  <c r="H95" i="4"/>
  <c r="G95" i="4"/>
  <c r="F95" i="4"/>
  <c r="E95" i="4"/>
  <c r="CC94" i="4"/>
  <c r="CB94" i="4"/>
  <c r="CA94" i="4"/>
  <c r="BZ94" i="4"/>
  <c r="BY94" i="4"/>
  <c r="BX94" i="4"/>
  <c r="BW94" i="4"/>
  <c r="BV94" i="4"/>
  <c r="BU94" i="4"/>
  <c r="BT94" i="4"/>
  <c r="BS94" i="4"/>
  <c r="BR94" i="4"/>
  <c r="BQ94" i="4"/>
  <c r="BP94" i="4"/>
  <c r="BO94" i="4"/>
  <c r="BN94" i="4"/>
  <c r="BM94" i="4"/>
  <c r="BL94" i="4"/>
  <c r="BK94" i="4"/>
  <c r="BJ94" i="4"/>
  <c r="BI94" i="4"/>
  <c r="BH94" i="4"/>
  <c r="BG94" i="4"/>
  <c r="BF94" i="4"/>
  <c r="BE94" i="4"/>
  <c r="BD94" i="4"/>
  <c r="BC94" i="4"/>
  <c r="BB94" i="4"/>
  <c r="BA94" i="4"/>
  <c r="AZ94" i="4"/>
  <c r="AY94" i="4"/>
  <c r="AX94" i="4"/>
  <c r="AW94" i="4"/>
  <c r="AV94" i="4"/>
  <c r="AU94" i="4"/>
  <c r="AT94" i="4"/>
  <c r="AS94" i="4"/>
  <c r="AR94" i="4"/>
  <c r="AQ94" i="4"/>
  <c r="AP94" i="4"/>
  <c r="AO94" i="4"/>
  <c r="AN94" i="4"/>
  <c r="AM94" i="4"/>
  <c r="AL94" i="4"/>
  <c r="AK94" i="4"/>
  <c r="AJ94" i="4"/>
  <c r="AI94" i="4"/>
  <c r="AH94" i="4"/>
  <c r="AG94" i="4"/>
  <c r="AF94" i="4"/>
  <c r="AE94" i="4"/>
  <c r="AD94" i="4"/>
  <c r="AC94" i="4"/>
  <c r="AB94" i="4"/>
  <c r="AA94" i="4"/>
  <c r="Z94" i="4"/>
  <c r="Y94" i="4"/>
  <c r="X94" i="4"/>
  <c r="W94" i="4"/>
  <c r="V94" i="4"/>
  <c r="U94" i="4"/>
  <c r="T94" i="4"/>
  <c r="S94" i="4"/>
  <c r="R94" i="4"/>
  <c r="Q94" i="4"/>
  <c r="P94" i="4"/>
  <c r="O94" i="4"/>
  <c r="N94" i="4"/>
  <c r="M94" i="4"/>
  <c r="L94" i="4"/>
  <c r="K94" i="4"/>
  <c r="J94" i="4"/>
  <c r="I94" i="4"/>
  <c r="H94" i="4"/>
  <c r="G94" i="4"/>
  <c r="F94" i="4"/>
  <c r="E94" i="4"/>
  <c r="CC93" i="4"/>
  <c r="CB93" i="4"/>
  <c r="CA93" i="4"/>
  <c r="BZ93" i="4"/>
  <c r="BY93" i="4"/>
  <c r="BX93" i="4"/>
  <c r="BW93" i="4"/>
  <c r="BV93" i="4"/>
  <c r="BU93" i="4"/>
  <c r="BT93" i="4"/>
  <c r="BS93" i="4"/>
  <c r="BR93" i="4"/>
  <c r="BQ93" i="4"/>
  <c r="BP93" i="4"/>
  <c r="BO93" i="4"/>
  <c r="BN93" i="4"/>
  <c r="BM93" i="4"/>
  <c r="BL93" i="4"/>
  <c r="BK93" i="4"/>
  <c r="BJ93" i="4"/>
  <c r="BI93" i="4"/>
  <c r="BH93" i="4"/>
  <c r="BG93" i="4"/>
  <c r="BF93" i="4"/>
  <c r="BE93" i="4"/>
  <c r="BD93" i="4"/>
  <c r="BC93" i="4"/>
  <c r="BB93" i="4"/>
  <c r="BA93" i="4"/>
  <c r="AZ93" i="4"/>
  <c r="AY93" i="4"/>
  <c r="AX93" i="4"/>
  <c r="AW93" i="4"/>
  <c r="AV93" i="4"/>
  <c r="AU93" i="4"/>
  <c r="AT93" i="4"/>
  <c r="AS93" i="4"/>
  <c r="AR93" i="4"/>
  <c r="AQ93" i="4"/>
  <c r="AP93" i="4"/>
  <c r="AO93" i="4"/>
  <c r="AN93" i="4"/>
  <c r="AM93" i="4"/>
  <c r="AL93" i="4"/>
  <c r="AK93" i="4"/>
  <c r="AJ93" i="4"/>
  <c r="AI93" i="4"/>
  <c r="AH93" i="4"/>
  <c r="AG93" i="4"/>
  <c r="AF93" i="4"/>
  <c r="AE93" i="4"/>
  <c r="AD93" i="4"/>
  <c r="AC93" i="4"/>
  <c r="AB93" i="4"/>
  <c r="AA93" i="4"/>
  <c r="Z93" i="4"/>
  <c r="Y93" i="4"/>
  <c r="X93" i="4"/>
  <c r="W93" i="4"/>
  <c r="V93" i="4"/>
  <c r="U93" i="4"/>
  <c r="T93" i="4"/>
  <c r="S93" i="4"/>
  <c r="R93" i="4"/>
  <c r="Q93" i="4"/>
  <c r="P93" i="4"/>
  <c r="O93" i="4"/>
  <c r="N93" i="4"/>
  <c r="M93" i="4"/>
  <c r="L93" i="4"/>
  <c r="K93" i="4"/>
  <c r="J93" i="4"/>
  <c r="I93" i="4"/>
  <c r="H93" i="4"/>
  <c r="G93" i="4"/>
  <c r="F93" i="4"/>
  <c r="E93" i="4"/>
  <c r="CC92" i="4"/>
  <c r="CB92" i="4"/>
  <c r="CA92" i="4"/>
  <c r="BZ92" i="4"/>
  <c r="BY92" i="4"/>
  <c r="BX92" i="4"/>
  <c r="BW92" i="4"/>
  <c r="BV92" i="4"/>
  <c r="BU92" i="4"/>
  <c r="BT92" i="4"/>
  <c r="BS92" i="4"/>
  <c r="BR92" i="4"/>
  <c r="BQ92" i="4"/>
  <c r="BP92" i="4"/>
  <c r="BO92" i="4"/>
  <c r="BN92" i="4"/>
  <c r="BM92" i="4"/>
  <c r="BL92" i="4"/>
  <c r="BK92" i="4"/>
  <c r="BJ92" i="4"/>
  <c r="BI92" i="4"/>
  <c r="BH92" i="4"/>
  <c r="BG92" i="4"/>
  <c r="BF92" i="4"/>
  <c r="BE92" i="4"/>
  <c r="BD92" i="4"/>
  <c r="BC92" i="4"/>
  <c r="BB92" i="4"/>
  <c r="BA92" i="4"/>
  <c r="AZ92" i="4"/>
  <c r="AY92" i="4"/>
  <c r="AX92" i="4"/>
  <c r="AW92" i="4"/>
  <c r="AV92" i="4"/>
  <c r="AU92" i="4"/>
  <c r="AT92" i="4"/>
  <c r="AS92" i="4"/>
  <c r="AR92" i="4"/>
  <c r="AQ92" i="4"/>
  <c r="AP92" i="4"/>
  <c r="AO92" i="4"/>
  <c r="AN92" i="4"/>
  <c r="AM92" i="4"/>
  <c r="AL92" i="4"/>
  <c r="AK92" i="4"/>
  <c r="AJ92" i="4"/>
  <c r="AI92" i="4"/>
  <c r="AH92" i="4"/>
  <c r="AG92" i="4"/>
  <c r="AF92" i="4"/>
  <c r="AE92" i="4"/>
  <c r="AD92" i="4"/>
  <c r="AC92" i="4"/>
  <c r="AB92" i="4"/>
  <c r="AA92" i="4"/>
  <c r="Z92" i="4"/>
  <c r="Y92" i="4"/>
  <c r="X92" i="4"/>
  <c r="W92" i="4"/>
  <c r="V92" i="4"/>
  <c r="U92" i="4"/>
  <c r="T92" i="4"/>
  <c r="S92" i="4"/>
  <c r="R92" i="4"/>
  <c r="Q92" i="4"/>
  <c r="P92" i="4"/>
  <c r="O92" i="4"/>
  <c r="N92" i="4"/>
  <c r="M92" i="4"/>
  <c r="L92" i="4"/>
  <c r="K92" i="4"/>
  <c r="J92" i="4"/>
  <c r="I92" i="4"/>
  <c r="H92" i="4"/>
  <c r="G92" i="4"/>
  <c r="F92" i="4"/>
  <c r="E92" i="4"/>
  <c r="CC91" i="4"/>
  <c r="CB91" i="4"/>
  <c r="CA91" i="4"/>
  <c r="BZ91" i="4"/>
  <c r="BY91" i="4"/>
  <c r="BX91" i="4"/>
  <c r="BW91" i="4"/>
  <c r="BV91" i="4"/>
  <c r="BU91" i="4"/>
  <c r="BT91" i="4"/>
  <c r="BS91" i="4"/>
  <c r="BR91" i="4"/>
  <c r="BQ91" i="4"/>
  <c r="BP91" i="4"/>
  <c r="BO91" i="4"/>
  <c r="BN91" i="4"/>
  <c r="BM91" i="4"/>
  <c r="BL91" i="4"/>
  <c r="BK91" i="4"/>
  <c r="BJ91" i="4"/>
  <c r="BI91" i="4"/>
  <c r="BH91" i="4"/>
  <c r="BG91" i="4"/>
  <c r="BF91" i="4"/>
  <c r="BE91" i="4"/>
  <c r="BD91" i="4"/>
  <c r="BC91" i="4"/>
  <c r="BB91" i="4"/>
  <c r="BA91" i="4"/>
  <c r="AZ91" i="4"/>
  <c r="AY91" i="4"/>
  <c r="AX91" i="4"/>
  <c r="AW91" i="4"/>
  <c r="AV91" i="4"/>
  <c r="AU91" i="4"/>
  <c r="AT91" i="4"/>
  <c r="AS91" i="4"/>
  <c r="AR91" i="4"/>
  <c r="AQ91" i="4"/>
  <c r="AP91" i="4"/>
  <c r="AO91" i="4"/>
  <c r="AN91" i="4"/>
  <c r="AM91" i="4"/>
  <c r="AL91" i="4"/>
  <c r="AK91" i="4"/>
  <c r="AJ91" i="4"/>
  <c r="AI91" i="4"/>
  <c r="AH91" i="4"/>
  <c r="AG91" i="4"/>
  <c r="AF91" i="4"/>
  <c r="AE91" i="4"/>
  <c r="AD91" i="4"/>
  <c r="AC91" i="4"/>
  <c r="AB91" i="4"/>
  <c r="AA91" i="4"/>
  <c r="Z91" i="4"/>
  <c r="Y91" i="4"/>
  <c r="X91" i="4"/>
  <c r="W91" i="4"/>
  <c r="V91" i="4"/>
  <c r="U91" i="4"/>
  <c r="T91" i="4"/>
  <c r="S91" i="4"/>
  <c r="R91" i="4"/>
  <c r="Q91" i="4"/>
  <c r="P91" i="4"/>
  <c r="O91" i="4"/>
  <c r="N91" i="4"/>
  <c r="M91" i="4"/>
  <c r="L91" i="4"/>
  <c r="K91" i="4"/>
  <c r="J91" i="4"/>
  <c r="I91" i="4"/>
  <c r="H91" i="4"/>
  <c r="G91" i="4"/>
  <c r="F91" i="4"/>
  <c r="E91" i="4"/>
  <c r="CC90" i="4"/>
  <c r="CB90" i="4"/>
  <c r="CA90" i="4"/>
  <c r="BZ90" i="4"/>
  <c r="BY90" i="4"/>
  <c r="BX90" i="4"/>
  <c r="BW90" i="4"/>
  <c r="BV90" i="4"/>
  <c r="BU90" i="4"/>
  <c r="BT90" i="4"/>
  <c r="BS90" i="4"/>
  <c r="BR90" i="4"/>
  <c r="BQ90" i="4"/>
  <c r="BP90" i="4"/>
  <c r="BO90" i="4"/>
  <c r="BN90" i="4"/>
  <c r="BM90" i="4"/>
  <c r="BL90" i="4"/>
  <c r="BK90" i="4"/>
  <c r="BJ90" i="4"/>
  <c r="BI90" i="4"/>
  <c r="BH90" i="4"/>
  <c r="BG90" i="4"/>
  <c r="BF90" i="4"/>
  <c r="BE90" i="4"/>
  <c r="BD90" i="4"/>
  <c r="BC90" i="4"/>
  <c r="BB90" i="4"/>
  <c r="BA90" i="4"/>
  <c r="AZ90" i="4"/>
  <c r="AY90" i="4"/>
  <c r="AX90" i="4"/>
  <c r="AW90" i="4"/>
  <c r="AV90" i="4"/>
  <c r="AU90" i="4"/>
  <c r="AT90" i="4"/>
  <c r="AS90" i="4"/>
  <c r="AR90" i="4"/>
  <c r="AQ90" i="4"/>
  <c r="AP90" i="4"/>
  <c r="AO90" i="4"/>
  <c r="AN90" i="4"/>
  <c r="AM90" i="4"/>
  <c r="AL90" i="4"/>
  <c r="AK90" i="4"/>
  <c r="AJ90" i="4"/>
  <c r="AI90" i="4"/>
  <c r="AH90" i="4"/>
  <c r="AG90" i="4"/>
  <c r="AF90" i="4"/>
  <c r="AE90" i="4"/>
  <c r="AD90" i="4"/>
  <c r="AC90" i="4"/>
  <c r="AB90" i="4"/>
  <c r="AA90" i="4"/>
  <c r="Z90" i="4"/>
  <c r="Y90" i="4"/>
  <c r="X90" i="4"/>
  <c r="W90" i="4"/>
  <c r="V90" i="4"/>
  <c r="U90" i="4"/>
  <c r="T90" i="4"/>
  <c r="S90" i="4"/>
  <c r="R90" i="4"/>
  <c r="Q90" i="4"/>
  <c r="P90" i="4"/>
  <c r="O90" i="4"/>
  <c r="N90" i="4"/>
  <c r="M90" i="4"/>
  <c r="L90" i="4"/>
  <c r="K90" i="4"/>
  <c r="J90" i="4"/>
  <c r="I90" i="4"/>
  <c r="H90" i="4"/>
  <c r="G90" i="4"/>
  <c r="F90" i="4"/>
  <c r="E90" i="4"/>
  <c r="CC89" i="4"/>
  <c r="CB89" i="4"/>
  <c r="CA89" i="4"/>
  <c r="BZ89" i="4"/>
  <c r="BY89" i="4"/>
  <c r="BX89" i="4"/>
  <c r="BW89" i="4"/>
  <c r="BV89" i="4"/>
  <c r="BU89" i="4"/>
  <c r="BT89" i="4"/>
  <c r="BS89" i="4"/>
  <c r="BR89" i="4"/>
  <c r="BQ89" i="4"/>
  <c r="BP89" i="4"/>
  <c r="BO89" i="4"/>
  <c r="BN89" i="4"/>
  <c r="BM89" i="4"/>
  <c r="BL89" i="4"/>
  <c r="BK89" i="4"/>
  <c r="BJ89" i="4"/>
  <c r="BI89" i="4"/>
  <c r="BH89" i="4"/>
  <c r="BG89" i="4"/>
  <c r="BF89" i="4"/>
  <c r="BE89" i="4"/>
  <c r="BD89" i="4"/>
  <c r="BC89" i="4"/>
  <c r="BB89" i="4"/>
  <c r="BA89" i="4"/>
  <c r="AZ89" i="4"/>
  <c r="AY89" i="4"/>
  <c r="AX89" i="4"/>
  <c r="AW89" i="4"/>
  <c r="AV89" i="4"/>
  <c r="AU89" i="4"/>
  <c r="AT89" i="4"/>
  <c r="AS89" i="4"/>
  <c r="AR89" i="4"/>
  <c r="AQ89" i="4"/>
  <c r="AP89" i="4"/>
  <c r="AO89" i="4"/>
  <c r="AN89" i="4"/>
  <c r="AM89" i="4"/>
  <c r="AL89" i="4"/>
  <c r="AK89" i="4"/>
  <c r="AJ89" i="4"/>
  <c r="AI89" i="4"/>
  <c r="AH89" i="4"/>
  <c r="AG89" i="4"/>
  <c r="AF89" i="4"/>
  <c r="AE89" i="4"/>
  <c r="AD89" i="4"/>
  <c r="AC89" i="4"/>
  <c r="AB89" i="4"/>
  <c r="AA89" i="4"/>
  <c r="Z89" i="4"/>
  <c r="Y89" i="4"/>
  <c r="X89" i="4"/>
  <c r="W89" i="4"/>
  <c r="V89" i="4"/>
  <c r="U89" i="4"/>
  <c r="T89" i="4"/>
  <c r="S89" i="4"/>
  <c r="R89" i="4"/>
  <c r="Q89" i="4"/>
  <c r="P89" i="4"/>
  <c r="O89" i="4"/>
  <c r="N89" i="4"/>
  <c r="M89" i="4"/>
  <c r="L89" i="4"/>
  <c r="K89" i="4"/>
  <c r="J89" i="4"/>
  <c r="I89" i="4"/>
  <c r="H89" i="4"/>
  <c r="G89" i="4"/>
  <c r="F89" i="4"/>
  <c r="E89" i="4"/>
  <c r="CC88" i="4"/>
  <c r="CB88" i="4"/>
  <c r="CA88" i="4"/>
  <c r="BZ88" i="4"/>
  <c r="BY88" i="4"/>
  <c r="BX88" i="4"/>
  <c r="BW88" i="4"/>
  <c r="BV88" i="4"/>
  <c r="BU88" i="4"/>
  <c r="BT88" i="4"/>
  <c r="BS88" i="4"/>
  <c r="BR88" i="4"/>
  <c r="BQ88" i="4"/>
  <c r="BP88" i="4"/>
  <c r="BO88" i="4"/>
  <c r="BN88" i="4"/>
  <c r="BM88" i="4"/>
  <c r="BL88" i="4"/>
  <c r="BK88" i="4"/>
  <c r="BJ88" i="4"/>
  <c r="BI88" i="4"/>
  <c r="BH88" i="4"/>
  <c r="BG88" i="4"/>
  <c r="BF88" i="4"/>
  <c r="BE88" i="4"/>
  <c r="BD88" i="4"/>
  <c r="BC88" i="4"/>
  <c r="BB88" i="4"/>
  <c r="BA88" i="4"/>
  <c r="AZ88" i="4"/>
  <c r="AY88" i="4"/>
  <c r="AX88" i="4"/>
  <c r="AW88" i="4"/>
  <c r="AV88" i="4"/>
  <c r="AU88" i="4"/>
  <c r="AT88" i="4"/>
  <c r="AS88" i="4"/>
  <c r="AR88" i="4"/>
  <c r="AQ88" i="4"/>
  <c r="AP88" i="4"/>
  <c r="AO88" i="4"/>
  <c r="AN88" i="4"/>
  <c r="AM88" i="4"/>
  <c r="AL88" i="4"/>
  <c r="AK88" i="4"/>
  <c r="AJ88" i="4"/>
  <c r="AI88" i="4"/>
  <c r="AH88" i="4"/>
  <c r="AG88" i="4"/>
  <c r="AF88" i="4"/>
  <c r="AE88" i="4"/>
  <c r="AD88" i="4"/>
  <c r="AC88" i="4"/>
  <c r="AB88" i="4"/>
  <c r="AA88" i="4"/>
  <c r="Z88" i="4"/>
  <c r="Y88" i="4"/>
  <c r="X88" i="4"/>
  <c r="W88" i="4"/>
  <c r="V88" i="4"/>
  <c r="U88" i="4"/>
  <c r="T88" i="4"/>
  <c r="S88" i="4"/>
  <c r="R88" i="4"/>
  <c r="Q88" i="4"/>
  <c r="P88" i="4"/>
  <c r="O88" i="4"/>
  <c r="N88" i="4"/>
  <c r="M88" i="4"/>
  <c r="L88" i="4"/>
  <c r="K88" i="4"/>
  <c r="J88" i="4"/>
  <c r="I88" i="4"/>
  <c r="H88" i="4"/>
  <c r="G88" i="4"/>
  <c r="F88" i="4"/>
  <c r="E88" i="4"/>
  <c r="CC87" i="4"/>
  <c r="CB87" i="4"/>
  <c r="CA87" i="4"/>
  <c r="BZ87" i="4"/>
  <c r="BY87" i="4"/>
  <c r="BX87" i="4"/>
  <c r="BW87" i="4"/>
  <c r="BV87" i="4"/>
  <c r="BU87" i="4"/>
  <c r="BT87" i="4"/>
  <c r="BS87" i="4"/>
  <c r="BR87" i="4"/>
  <c r="BQ87" i="4"/>
  <c r="BP87" i="4"/>
  <c r="BO87" i="4"/>
  <c r="BN87" i="4"/>
  <c r="BM87" i="4"/>
  <c r="BL87" i="4"/>
  <c r="BK87" i="4"/>
  <c r="BJ87" i="4"/>
  <c r="BI87" i="4"/>
  <c r="BH87" i="4"/>
  <c r="BG87" i="4"/>
  <c r="BF87" i="4"/>
  <c r="BE87" i="4"/>
  <c r="BD87" i="4"/>
  <c r="BC87" i="4"/>
  <c r="BB87" i="4"/>
  <c r="BA87" i="4"/>
  <c r="AZ87" i="4"/>
  <c r="AY87" i="4"/>
  <c r="AX87" i="4"/>
  <c r="AW87" i="4"/>
  <c r="AV87" i="4"/>
  <c r="AU87" i="4"/>
  <c r="AT87" i="4"/>
  <c r="AS87" i="4"/>
  <c r="AR87" i="4"/>
  <c r="AQ87" i="4"/>
  <c r="AP87" i="4"/>
  <c r="AO87" i="4"/>
  <c r="AN87" i="4"/>
  <c r="AM87" i="4"/>
  <c r="AL87" i="4"/>
  <c r="AK87" i="4"/>
  <c r="AJ87" i="4"/>
  <c r="AI87" i="4"/>
  <c r="AH87" i="4"/>
  <c r="AG87" i="4"/>
  <c r="AF87" i="4"/>
  <c r="AE87" i="4"/>
  <c r="AD87" i="4"/>
  <c r="AC87" i="4"/>
  <c r="AB87" i="4"/>
  <c r="AA87" i="4"/>
  <c r="Z87" i="4"/>
  <c r="Y87" i="4"/>
  <c r="X87" i="4"/>
  <c r="W87" i="4"/>
  <c r="V87" i="4"/>
  <c r="U87" i="4"/>
  <c r="T87" i="4"/>
  <c r="S87" i="4"/>
  <c r="R87" i="4"/>
  <c r="Q87" i="4"/>
  <c r="P87" i="4"/>
  <c r="O87" i="4"/>
  <c r="N87" i="4"/>
  <c r="M87" i="4"/>
  <c r="L87" i="4"/>
  <c r="K87" i="4"/>
  <c r="J87" i="4"/>
  <c r="I87" i="4"/>
  <c r="H87" i="4"/>
  <c r="G87" i="4"/>
  <c r="F87" i="4"/>
  <c r="E87" i="4"/>
  <c r="CC86" i="4"/>
  <c r="CB86" i="4"/>
  <c r="CA86" i="4"/>
  <c r="BZ86" i="4"/>
  <c r="BY86" i="4"/>
  <c r="BX86" i="4"/>
  <c r="BW86" i="4"/>
  <c r="BV86" i="4"/>
  <c r="BU86" i="4"/>
  <c r="BT86" i="4"/>
  <c r="BS86" i="4"/>
  <c r="BR86" i="4"/>
  <c r="BQ86" i="4"/>
  <c r="BP86" i="4"/>
  <c r="BO86" i="4"/>
  <c r="BN86" i="4"/>
  <c r="BM86" i="4"/>
  <c r="BL86" i="4"/>
  <c r="BK86" i="4"/>
  <c r="BJ86" i="4"/>
  <c r="BI86" i="4"/>
  <c r="BH86" i="4"/>
  <c r="BG86" i="4"/>
  <c r="BF86" i="4"/>
  <c r="BE86" i="4"/>
  <c r="BD86" i="4"/>
  <c r="BC86" i="4"/>
  <c r="BB86" i="4"/>
  <c r="BA86" i="4"/>
  <c r="AZ86" i="4"/>
  <c r="AY86" i="4"/>
  <c r="AX86" i="4"/>
  <c r="AW86" i="4"/>
  <c r="AV86" i="4"/>
  <c r="AU86" i="4"/>
  <c r="AT86" i="4"/>
  <c r="AS86" i="4"/>
  <c r="AR86" i="4"/>
  <c r="AQ86" i="4"/>
  <c r="AP86" i="4"/>
  <c r="AO86" i="4"/>
  <c r="AN86" i="4"/>
  <c r="AM86" i="4"/>
  <c r="AL86" i="4"/>
  <c r="AK86" i="4"/>
  <c r="AJ86" i="4"/>
  <c r="AI86" i="4"/>
  <c r="AH86" i="4"/>
  <c r="AG86" i="4"/>
  <c r="AF86" i="4"/>
  <c r="AE86" i="4"/>
  <c r="AD86" i="4"/>
  <c r="AC86" i="4"/>
  <c r="AB86" i="4"/>
  <c r="AA86" i="4"/>
  <c r="Z86" i="4"/>
  <c r="Y86" i="4"/>
  <c r="X86" i="4"/>
  <c r="W86" i="4"/>
  <c r="V86" i="4"/>
  <c r="U86" i="4"/>
  <c r="T86" i="4"/>
  <c r="S86" i="4"/>
  <c r="R86" i="4"/>
  <c r="Q86" i="4"/>
  <c r="P86" i="4"/>
  <c r="O86" i="4"/>
  <c r="N86" i="4"/>
  <c r="M86" i="4"/>
  <c r="L86" i="4"/>
  <c r="K86" i="4"/>
  <c r="J86" i="4"/>
  <c r="I86" i="4"/>
  <c r="H86" i="4"/>
  <c r="G86" i="4"/>
  <c r="F86" i="4"/>
  <c r="E86" i="4"/>
  <c r="CC85" i="4"/>
  <c r="CB85" i="4"/>
  <c r="CA85" i="4"/>
  <c r="BZ85" i="4"/>
  <c r="BY85" i="4"/>
  <c r="BX85" i="4"/>
  <c r="BW85" i="4"/>
  <c r="BV85" i="4"/>
  <c r="BU85" i="4"/>
  <c r="BT85" i="4"/>
  <c r="BS85" i="4"/>
  <c r="BR85" i="4"/>
  <c r="BQ85" i="4"/>
  <c r="BP85" i="4"/>
  <c r="BO85" i="4"/>
  <c r="BN85" i="4"/>
  <c r="BM85" i="4"/>
  <c r="BL85" i="4"/>
  <c r="BK85" i="4"/>
  <c r="BJ85" i="4"/>
  <c r="BI85" i="4"/>
  <c r="BH85" i="4"/>
  <c r="BG85" i="4"/>
  <c r="BF85" i="4"/>
  <c r="BE85" i="4"/>
  <c r="BD85" i="4"/>
  <c r="BC85" i="4"/>
  <c r="BB85" i="4"/>
  <c r="BA85" i="4"/>
  <c r="AZ85" i="4"/>
  <c r="AY85" i="4"/>
  <c r="AX85" i="4"/>
  <c r="AW85" i="4"/>
  <c r="AV85" i="4"/>
  <c r="AU85" i="4"/>
  <c r="AT85" i="4"/>
  <c r="AS85" i="4"/>
  <c r="AR85" i="4"/>
  <c r="AQ85" i="4"/>
  <c r="AP85" i="4"/>
  <c r="AO85" i="4"/>
  <c r="AN85" i="4"/>
  <c r="AM85" i="4"/>
  <c r="AL85" i="4"/>
  <c r="AK85" i="4"/>
  <c r="AJ85" i="4"/>
  <c r="AI85" i="4"/>
  <c r="AH85" i="4"/>
  <c r="AG85" i="4"/>
  <c r="AF85" i="4"/>
  <c r="AE85" i="4"/>
  <c r="AD85" i="4"/>
  <c r="AC85" i="4"/>
  <c r="AB85" i="4"/>
  <c r="AA85" i="4"/>
  <c r="Z85" i="4"/>
  <c r="Y85" i="4"/>
  <c r="X85" i="4"/>
  <c r="W85" i="4"/>
  <c r="V85" i="4"/>
  <c r="U85" i="4"/>
  <c r="T85" i="4"/>
  <c r="S85" i="4"/>
  <c r="R85" i="4"/>
  <c r="Q85" i="4"/>
  <c r="P85" i="4"/>
  <c r="O85" i="4"/>
  <c r="N85" i="4"/>
  <c r="M85" i="4"/>
  <c r="L85" i="4"/>
  <c r="K85" i="4"/>
  <c r="J85" i="4"/>
  <c r="I85" i="4"/>
  <c r="H85" i="4"/>
  <c r="G85" i="4"/>
  <c r="F85" i="4"/>
  <c r="E85" i="4"/>
  <c r="CC84" i="4"/>
  <c r="CB84" i="4"/>
  <c r="CA84" i="4"/>
  <c r="BZ84" i="4"/>
  <c r="BY84" i="4"/>
  <c r="BX84" i="4"/>
  <c r="BW84" i="4"/>
  <c r="BV84" i="4"/>
  <c r="BU84" i="4"/>
  <c r="BT84" i="4"/>
  <c r="BS84" i="4"/>
  <c r="BR84" i="4"/>
  <c r="BQ84" i="4"/>
  <c r="BP84" i="4"/>
  <c r="BO84" i="4"/>
  <c r="BN84" i="4"/>
  <c r="BM84" i="4"/>
  <c r="BL84" i="4"/>
  <c r="BK84" i="4"/>
  <c r="BJ84" i="4"/>
  <c r="BI84" i="4"/>
  <c r="BH84" i="4"/>
  <c r="BG84" i="4"/>
  <c r="BF84" i="4"/>
  <c r="BE84" i="4"/>
  <c r="BD84" i="4"/>
  <c r="BC84" i="4"/>
  <c r="BB84" i="4"/>
  <c r="BA84" i="4"/>
  <c r="AZ84" i="4"/>
  <c r="AY84" i="4"/>
  <c r="AX84" i="4"/>
  <c r="AW84" i="4"/>
  <c r="AV84" i="4"/>
  <c r="AU84" i="4"/>
  <c r="AT84" i="4"/>
  <c r="AS84" i="4"/>
  <c r="AR84" i="4"/>
  <c r="AQ84" i="4"/>
  <c r="AP84" i="4"/>
  <c r="AO84" i="4"/>
  <c r="AN84" i="4"/>
  <c r="AM84" i="4"/>
  <c r="AL84" i="4"/>
  <c r="AK84" i="4"/>
  <c r="AJ84" i="4"/>
  <c r="AI84" i="4"/>
  <c r="AH84" i="4"/>
  <c r="AG84" i="4"/>
  <c r="AF84" i="4"/>
  <c r="AE84" i="4"/>
  <c r="AD84" i="4"/>
  <c r="AC84" i="4"/>
  <c r="AB84" i="4"/>
  <c r="AA84" i="4"/>
  <c r="Z84" i="4"/>
  <c r="Y84" i="4"/>
  <c r="X84" i="4"/>
  <c r="W84" i="4"/>
  <c r="V84" i="4"/>
  <c r="U84" i="4"/>
  <c r="T84" i="4"/>
  <c r="S84" i="4"/>
  <c r="R84" i="4"/>
  <c r="Q84" i="4"/>
  <c r="P84" i="4"/>
  <c r="O84" i="4"/>
  <c r="N84" i="4"/>
  <c r="M84" i="4"/>
  <c r="L84" i="4"/>
  <c r="K84" i="4"/>
  <c r="J84" i="4"/>
  <c r="I84" i="4"/>
  <c r="H84" i="4"/>
  <c r="G84" i="4"/>
  <c r="F84" i="4"/>
  <c r="E84" i="4"/>
  <c r="CC83" i="4"/>
  <c r="CB83" i="4"/>
  <c r="CA83" i="4"/>
  <c r="BZ83" i="4"/>
  <c r="BY83" i="4"/>
  <c r="BX83" i="4"/>
  <c r="BW83" i="4"/>
  <c r="BV83" i="4"/>
  <c r="BU83" i="4"/>
  <c r="BT83" i="4"/>
  <c r="BS83" i="4"/>
  <c r="BR83" i="4"/>
  <c r="BQ83" i="4"/>
  <c r="BP83" i="4"/>
  <c r="BO83" i="4"/>
  <c r="BN83" i="4"/>
  <c r="BM83" i="4"/>
  <c r="BL83" i="4"/>
  <c r="BK83" i="4"/>
  <c r="BJ83" i="4"/>
  <c r="BI83" i="4"/>
  <c r="BH83" i="4"/>
  <c r="BG83" i="4"/>
  <c r="BF83" i="4"/>
  <c r="BE83" i="4"/>
  <c r="BD83" i="4"/>
  <c r="BC83" i="4"/>
  <c r="BB83" i="4"/>
  <c r="BA83" i="4"/>
  <c r="AZ83" i="4"/>
  <c r="AY83" i="4"/>
  <c r="AX83" i="4"/>
  <c r="AW83" i="4"/>
  <c r="AV83" i="4"/>
  <c r="AU83" i="4"/>
  <c r="AT83" i="4"/>
  <c r="AS83" i="4"/>
  <c r="AR83" i="4"/>
  <c r="AQ83" i="4"/>
  <c r="AP83" i="4"/>
  <c r="AO83" i="4"/>
  <c r="AN83" i="4"/>
  <c r="AM83" i="4"/>
  <c r="AL83" i="4"/>
  <c r="AK83" i="4"/>
  <c r="AJ83" i="4"/>
  <c r="AI83" i="4"/>
  <c r="AH83" i="4"/>
  <c r="AG83" i="4"/>
  <c r="AF83" i="4"/>
  <c r="AE83" i="4"/>
  <c r="AD83" i="4"/>
  <c r="AC83" i="4"/>
  <c r="AB83" i="4"/>
  <c r="AA83" i="4"/>
  <c r="Z83" i="4"/>
  <c r="Y83" i="4"/>
  <c r="X83" i="4"/>
  <c r="W83" i="4"/>
  <c r="V83" i="4"/>
  <c r="U83" i="4"/>
  <c r="T83" i="4"/>
  <c r="S83" i="4"/>
  <c r="R83" i="4"/>
  <c r="Q83" i="4"/>
  <c r="P83" i="4"/>
  <c r="O83" i="4"/>
  <c r="N83" i="4"/>
  <c r="M83" i="4"/>
  <c r="L83" i="4"/>
  <c r="K83" i="4"/>
  <c r="J83" i="4"/>
  <c r="I83" i="4"/>
  <c r="H83" i="4"/>
  <c r="G83" i="4"/>
  <c r="F83" i="4"/>
  <c r="E83" i="4"/>
  <c r="CC82" i="4"/>
  <c r="CB82" i="4"/>
  <c r="CA82" i="4"/>
  <c r="BZ82" i="4"/>
  <c r="BY82" i="4"/>
  <c r="BX82" i="4"/>
  <c r="BW82" i="4"/>
  <c r="BV82" i="4"/>
  <c r="BU82" i="4"/>
  <c r="BT82" i="4"/>
  <c r="BS82" i="4"/>
  <c r="BR82" i="4"/>
  <c r="BQ82" i="4"/>
  <c r="BP82" i="4"/>
  <c r="BO82" i="4"/>
  <c r="BN82" i="4"/>
  <c r="BM82" i="4"/>
  <c r="BL82" i="4"/>
  <c r="BK82" i="4"/>
  <c r="BJ82" i="4"/>
  <c r="BI82" i="4"/>
  <c r="BH82" i="4"/>
  <c r="BG82" i="4"/>
  <c r="BF82" i="4"/>
  <c r="BE82" i="4"/>
  <c r="BD82" i="4"/>
  <c r="BC82" i="4"/>
  <c r="BB82" i="4"/>
  <c r="BA82" i="4"/>
  <c r="AZ82" i="4"/>
  <c r="AY82" i="4"/>
  <c r="AX82" i="4"/>
  <c r="AW82" i="4"/>
  <c r="AV82" i="4"/>
  <c r="AU82" i="4"/>
  <c r="AT82" i="4"/>
  <c r="AS82" i="4"/>
  <c r="AR82" i="4"/>
  <c r="AQ82" i="4"/>
  <c r="AP82" i="4"/>
  <c r="AO82" i="4"/>
  <c r="AN82" i="4"/>
  <c r="AM82" i="4"/>
  <c r="AL82" i="4"/>
  <c r="AK82" i="4"/>
  <c r="AJ82" i="4"/>
  <c r="AI82" i="4"/>
  <c r="AH82" i="4"/>
  <c r="AG82" i="4"/>
  <c r="AF82" i="4"/>
  <c r="AE82" i="4"/>
  <c r="AD82" i="4"/>
  <c r="AC82" i="4"/>
  <c r="AB82" i="4"/>
  <c r="AA82" i="4"/>
  <c r="Z82" i="4"/>
  <c r="Y82" i="4"/>
  <c r="X82" i="4"/>
  <c r="W82" i="4"/>
  <c r="V82" i="4"/>
  <c r="U82" i="4"/>
  <c r="T82" i="4"/>
  <c r="S82" i="4"/>
  <c r="R82" i="4"/>
  <c r="Q82" i="4"/>
  <c r="P82" i="4"/>
  <c r="O82" i="4"/>
  <c r="N82" i="4"/>
  <c r="M82" i="4"/>
  <c r="L82" i="4"/>
  <c r="K82" i="4"/>
  <c r="J82" i="4"/>
  <c r="I82" i="4"/>
  <c r="H82" i="4"/>
  <c r="G82" i="4"/>
  <c r="F82" i="4"/>
  <c r="CC98" i="5"/>
  <c r="CB98" i="5"/>
  <c r="CA98" i="5"/>
  <c r="BZ98" i="5"/>
  <c r="BY98" i="5"/>
  <c r="BX98" i="5"/>
  <c r="BW98" i="5"/>
  <c r="BV98" i="5"/>
  <c r="BU98" i="5"/>
  <c r="BT98" i="5"/>
  <c r="BS98" i="5"/>
  <c r="BR98" i="5"/>
  <c r="BQ98" i="5"/>
  <c r="BP98" i="5"/>
  <c r="BO98" i="5"/>
  <c r="BN98" i="5"/>
  <c r="BM98" i="5"/>
  <c r="BL98" i="5"/>
  <c r="BK98" i="5"/>
  <c r="BJ98" i="5"/>
  <c r="BI98" i="5"/>
  <c r="BH98" i="5"/>
  <c r="BG98" i="5"/>
  <c r="BF98" i="5"/>
  <c r="BE98" i="5"/>
  <c r="BD98" i="5"/>
  <c r="BC98" i="5"/>
  <c r="BB98" i="5"/>
  <c r="BA98" i="5"/>
  <c r="AZ98" i="5"/>
  <c r="AY98" i="5"/>
  <c r="AX98" i="5"/>
  <c r="AW98" i="5"/>
  <c r="AV98" i="5"/>
  <c r="AU98" i="5"/>
  <c r="AT98" i="5"/>
  <c r="AS98" i="5"/>
  <c r="AR98" i="5"/>
  <c r="AQ98" i="5"/>
  <c r="AP98" i="5"/>
  <c r="AO98" i="5"/>
  <c r="AN98" i="5"/>
  <c r="AM98" i="5"/>
  <c r="AL98" i="5"/>
  <c r="AK98" i="5"/>
  <c r="AJ98" i="5"/>
  <c r="AI98" i="5"/>
  <c r="AH98" i="5"/>
  <c r="AG98" i="5"/>
  <c r="AF98" i="5"/>
  <c r="AE98" i="5"/>
  <c r="AD98" i="5"/>
  <c r="AC98" i="5"/>
  <c r="AB98" i="5"/>
  <c r="AA98" i="5"/>
  <c r="Z98" i="5"/>
  <c r="Y98" i="5"/>
  <c r="X98" i="5"/>
  <c r="W98" i="5"/>
  <c r="V98" i="5"/>
  <c r="U98" i="5"/>
  <c r="T98" i="5"/>
  <c r="S98" i="5"/>
  <c r="R98" i="5"/>
  <c r="Q98" i="5"/>
  <c r="P98" i="5"/>
  <c r="O98" i="5"/>
  <c r="N98" i="5"/>
  <c r="M98" i="5"/>
  <c r="L98" i="5"/>
  <c r="K98" i="5"/>
  <c r="J98" i="5"/>
  <c r="I98" i="5"/>
  <c r="H98" i="5"/>
  <c r="G98" i="5"/>
  <c r="F98" i="5"/>
  <c r="E98" i="5"/>
  <c r="CC97" i="5"/>
  <c r="CB97" i="5"/>
  <c r="CA97" i="5"/>
  <c r="BZ97" i="5"/>
  <c r="BY97" i="5"/>
  <c r="BX97" i="5"/>
  <c r="BW97" i="5"/>
  <c r="BV97" i="5"/>
  <c r="BU97" i="5"/>
  <c r="BT97" i="5"/>
  <c r="BS97" i="5"/>
  <c r="BR97" i="5"/>
  <c r="BQ97" i="5"/>
  <c r="BP97" i="5"/>
  <c r="BO97" i="5"/>
  <c r="BN97" i="5"/>
  <c r="BM97" i="5"/>
  <c r="BL97" i="5"/>
  <c r="BK97" i="5"/>
  <c r="BJ97" i="5"/>
  <c r="BI97" i="5"/>
  <c r="BH97" i="5"/>
  <c r="BG97" i="5"/>
  <c r="BF97" i="5"/>
  <c r="BE97" i="5"/>
  <c r="BD97" i="5"/>
  <c r="BC97" i="5"/>
  <c r="BB97" i="5"/>
  <c r="BA97" i="5"/>
  <c r="AZ97" i="5"/>
  <c r="AY97" i="5"/>
  <c r="AX97" i="5"/>
  <c r="AW97" i="5"/>
  <c r="AV97" i="5"/>
  <c r="AU97" i="5"/>
  <c r="AT97" i="5"/>
  <c r="AS97" i="5"/>
  <c r="AR97" i="5"/>
  <c r="AQ97" i="5"/>
  <c r="AP97" i="5"/>
  <c r="AO97" i="5"/>
  <c r="AN97" i="5"/>
  <c r="AM97" i="5"/>
  <c r="AL97" i="5"/>
  <c r="AK97" i="5"/>
  <c r="AJ97" i="5"/>
  <c r="AI97" i="5"/>
  <c r="AH97" i="5"/>
  <c r="AG97" i="5"/>
  <c r="AF97" i="5"/>
  <c r="AE97" i="5"/>
  <c r="AD97" i="5"/>
  <c r="AC97" i="5"/>
  <c r="AB97" i="5"/>
  <c r="AA97" i="5"/>
  <c r="Z97" i="5"/>
  <c r="Y97" i="5"/>
  <c r="X97" i="5"/>
  <c r="W97" i="5"/>
  <c r="V97" i="5"/>
  <c r="U97" i="5"/>
  <c r="T97" i="5"/>
  <c r="S97" i="5"/>
  <c r="R97" i="5"/>
  <c r="Q97" i="5"/>
  <c r="P97" i="5"/>
  <c r="O97" i="5"/>
  <c r="N97" i="5"/>
  <c r="M97" i="5"/>
  <c r="L97" i="5"/>
  <c r="K97" i="5"/>
  <c r="J97" i="5"/>
  <c r="I97" i="5"/>
  <c r="H97" i="5"/>
  <c r="G97" i="5"/>
  <c r="F97" i="5"/>
  <c r="E97" i="5"/>
  <c r="CC96" i="5"/>
  <c r="CB96" i="5"/>
  <c r="CA96" i="5"/>
  <c r="BZ96" i="5"/>
  <c r="BY96" i="5"/>
  <c r="BX96" i="5"/>
  <c r="BW96" i="5"/>
  <c r="BV96" i="5"/>
  <c r="BU96" i="5"/>
  <c r="BT96" i="5"/>
  <c r="BS96" i="5"/>
  <c r="BR96" i="5"/>
  <c r="BQ96" i="5"/>
  <c r="BP96" i="5"/>
  <c r="BO96" i="5"/>
  <c r="BN96" i="5"/>
  <c r="BM96" i="5"/>
  <c r="BL96" i="5"/>
  <c r="BK96" i="5"/>
  <c r="BJ96" i="5"/>
  <c r="BI96" i="5"/>
  <c r="BH96" i="5"/>
  <c r="BG96" i="5"/>
  <c r="BF96" i="5"/>
  <c r="BE96" i="5"/>
  <c r="BD96" i="5"/>
  <c r="BC96" i="5"/>
  <c r="BB96" i="5"/>
  <c r="BA96" i="5"/>
  <c r="AZ96" i="5"/>
  <c r="AY96" i="5"/>
  <c r="AX96" i="5"/>
  <c r="AW96" i="5"/>
  <c r="AV96" i="5"/>
  <c r="AU96" i="5"/>
  <c r="AT96" i="5"/>
  <c r="AS96" i="5"/>
  <c r="AR96" i="5"/>
  <c r="AQ96" i="5"/>
  <c r="AP96" i="5"/>
  <c r="AO96" i="5"/>
  <c r="AN96" i="5"/>
  <c r="AM96" i="5"/>
  <c r="AL96" i="5"/>
  <c r="AK96" i="5"/>
  <c r="AJ96" i="5"/>
  <c r="AI96" i="5"/>
  <c r="AH96" i="5"/>
  <c r="AG96" i="5"/>
  <c r="AF96" i="5"/>
  <c r="AE96" i="5"/>
  <c r="AD96" i="5"/>
  <c r="AC96" i="5"/>
  <c r="AB96" i="5"/>
  <c r="AA96" i="5"/>
  <c r="Z96" i="5"/>
  <c r="Y96" i="5"/>
  <c r="X96" i="5"/>
  <c r="W96" i="5"/>
  <c r="V96" i="5"/>
  <c r="U96" i="5"/>
  <c r="T96" i="5"/>
  <c r="S96" i="5"/>
  <c r="R96" i="5"/>
  <c r="Q96" i="5"/>
  <c r="P96" i="5"/>
  <c r="O96" i="5"/>
  <c r="N96" i="5"/>
  <c r="M96" i="5"/>
  <c r="L96" i="5"/>
  <c r="K96" i="5"/>
  <c r="J96" i="5"/>
  <c r="I96" i="5"/>
  <c r="H96" i="5"/>
  <c r="G96" i="5"/>
  <c r="F96" i="5"/>
  <c r="E96" i="5"/>
  <c r="CC95" i="5"/>
  <c r="CB95" i="5"/>
  <c r="CA95" i="5"/>
  <c r="BZ95" i="5"/>
  <c r="BY95" i="5"/>
  <c r="BX95" i="5"/>
  <c r="BW95" i="5"/>
  <c r="BV95" i="5"/>
  <c r="BU95" i="5"/>
  <c r="BT95" i="5"/>
  <c r="BS95" i="5"/>
  <c r="BR95" i="5"/>
  <c r="BQ95" i="5"/>
  <c r="BP95" i="5"/>
  <c r="BO95" i="5"/>
  <c r="BN95" i="5"/>
  <c r="BM95" i="5"/>
  <c r="BL95" i="5"/>
  <c r="BK95" i="5"/>
  <c r="BJ95" i="5"/>
  <c r="BI95" i="5"/>
  <c r="BH95" i="5"/>
  <c r="BG95" i="5"/>
  <c r="BF95" i="5"/>
  <c r="BE95" i="5"/>
  <c r="BD95" i="5"/>
  <c r="BC95" i="5"/>
  <c r="BB95" i="5"/>
  <c r="BA95" i="5"/>
  <c r="AZ95" i="5"/>
  <c r="AY95" i="5"/>
  <c r="AX95" i="5"/>
  <c r="AW95" i="5"/>
  <c r="AV95" i="5"/>
  <c r="AU95" i="5"/>
  <c r="AT95" i="5"/>
  <c r="AS95" i="5"/>
  <c r="AR95" i="5"/>
  <c r="AQ95" i="5"/>
  <c r="AP95" i="5"/>
  <c r="AO95" i="5"/>
  <c r="AN95" i="5"/>
  <c r="AM95" i="5"/>
  <c r="AL95" i="5"/>
  <c r="AK95" i="5"/>
  <c r="AJ95" i="5"/>
  <c r="AI95" i="5"/>
  <c r="AH95" i="5"/>
  <c r="AG95" i="5"/>
  <c r="AF95" i="5"/>
  <c r="AE95" i="5"/>
  <c r="AD95" i="5"/>
  <c r="AC95" i="5"/>
  <c r="AB95" i="5"/>
  <c r="AA95" i="5"/>
  <c r="Z95" i="5"/>
  <c r="Y95" i="5"/>
  <c r="X95" i="5"/>
  <c r="W95" i="5"/>
  <c r="V95" i="5"/>
  <c r="U95" i="5"/>
  <c r="T95" i="5"/>
  <c r="S95" i="5"/>
  <c r="R95" i="5"/>
  <c r="Q95" i="5"/>
  <c r="P95" i="5"/>
  <c r="O95" i="5"/>
  <c r="N95" i="5"/>
  <c r="M95" i="5"/>
  <c r="L95" i="5"/>
  <c r="K95" i="5"/>
  <c r="J95" i="5"/>
  <c r="I95" i="5"/>
  <c r="H95" i="5"/>
  <c r="G95" i="5"/>
  <c r="F95" i="5"/>
  <c r="E95" i="5"/>
  <c r="CC94" i="5"/>
  <c r="CB94" i="5"/>
  <c r="CA94" i="5"/>
  <c r="BZ94" i="5"/>
  <c r="BY94" i="5"/>
  <c r="BX94" i="5"/>
  <c r="BW94" i="5"/>
  <c r="BV94" i="5"/>
  <c r="BU94" i="5"/>
  <c r="BT94" i="5"/>
  <c r="BS94" i="5"/>
  <c r="BR94" i="5"/>
  <c r="BQ94" i="5"/>
  <c r="BP94" i="5"/>
  <c r="BO94" i="5"/>
  <c r="BN94" i="5"/>
  <c r="BM94" i="5"/>
  <c r="BL94" i="5"/>
  <c r="BK94" i="5"/>
  <c r="BJ94" i="5"/>
  <c r="BI94" i="5"/>
  <c r="BH94" i="5"/>
  <c r="BG94" i="5"/>
  <c r="BF94" i="5"/>
  <c r="BE94" i="5"/>
  <c r="BD94" i="5"/>
  <c r="BC94" i="5"/>
  <c r="BB94" i="5"/>
  <c r="BA94" i="5"/>
  <c r="AZ94" i="5"/>
  <c r="AY94" i="5"/>
  <c r="AX94" i="5"/>
  <c r="AW94" i="5"/>
  <c r="AV94" i="5"/>
  <c r="AU94" i="5"/>
  <c r="AT94" i="5"/>
  <c r="AS94" i="5"/>
  <c r="AR94" i="5"/>
  <c r="AQ94" i="5"/>
  <c r="AP94" i="5"/>
  <c r="AO94" i="5"/>
  <c r="AN94" i="5"/>
  <c r="AM94" i="5"/>
  <c r="AL94" i="5"/>
  <c r="AK94" i="5"/>
  <c r="AJ94" i="5"/>
  <c r="AI94" i="5"/>
  <c r="AH94" i="5"/>
  <c r="AG94" i="5"/>
  <c r="AF94" i="5"/>
  <c r="AE94" i="5"/>
  <c r="AD94" i="5"/>
  <c r="AC94" i="5"/>
  <c r="AB94" i="5"/>
  <c r="AA94" i="5"/>
  <c r="Z94" i="5"/>
  <c r="Y94" i="5"/>
  <c r="X94" i="5"/>
  <c r="W94" i="5"/>
  <c r="V94" i="5"/>
  <c r="U94" i="5"/>
  <c r="T94" i="5"/>
  <c r="S94" i="5"/>
  <c r="R94" i="5"/>
  <c r="Q94" i="5"/>
  <c r="P94" i="5"/>
  <c r="O94" i="5"/>
  <c r="N94" i="5"/>
  <c r="M94" i="5"/>
  <c r="L94" i="5"/>
  <c r="K94" i="5"/>
  <c r="J94" i="5"/>
  <c r="I94" i="5"/>
  <c r="H94" i="5"/>
  <c r="G94" i="5"/>
  <c r="F94" i="5"/>
  <c r="E94" i="5"/>
  <c r="CC93" i="5"/>
  <c r="CB93" i="5"/>
  <c r="CA93" i="5"/>
  <c r="BZ93" i="5"/>
  <c r="BY93" i="5"/>
  <c r="BX93" i="5"/>
  <c r="BW93" i="5"/>
  <c r="BV93" i="5"/>
  <c r="BU93" i="5"/>
  <c r="BT93" i="5"/>
  <c r="BS93" i="5"/>
  <c r="BR93" i="5"/>
  <c r="BQ93" i="5"/>
  <c r="BP93" i="5"/>
  <c r="BO93" i="5"/>
  <c r="BN93" i="5"/>
  <c r="BM93" i="5"/>
  <c r="BL93" i="5"/>
  <c r="BK93" i="5"/>
  <c r="BJ93" i="5"/>
  <c r="BI93" i="5"/>
  <c r="BH93" i="5"/>
  <c r="BG93" i="5"/>
  <c r="BF93" i="5"/>
  <c r="BE93" i="5"/>
  <c r="BD93" i="5"/>
  <c r="BC93" i="5"/>
  <c r="BB93" i="5"/>
  <c r="BA93" i="5"/>
  <c r="AZ93" i="5"/>
  <c r="AY93" i="5"/>
  <c r="AX93" i="5"/>
  <c r="AW93" i="5"/>
  <c r="AV93" i="5"/>
  <c r="AU93" i="5"/>
  <c r="AT93" i="5"/>
  <c r="AS93" i="5"/>
  <c r="AR93" i="5"/>
  <c r="AQ93" i="5"/>
  <c r="AP93" i="5"/>
  <c r="AO93" i="5"/>
  <c r="AN93" i="5"/>
  <c r="AM93" i="5"/>
  <c r="AL93" i="5"/>
  <c r="AK93" i="5"/>
  <c r="AJ93" i="5"/>
  <c r="AI93" i="5"/>
  <c r="AH93" i="5"/>
  <c r="AG93" i="5"/>
  <c r="AF93" i="5"/>
  <c r="AE93" i="5"/>
  <c r="AD93" i="5"/>
  <c r="AC93" i="5"/>
  <c r="AB93" i="5"/>
  <c r="AA93" i="5"/>
  <c r="Z93" i="5"/>
  <c r="Y93" i="5"/>
  <c r="X93" i="5"/>
  <c r="W93" i="5"/>
  <c r="V93" i="5"/>
  <c r="U93" i="5"/>
  <c r="T93" i="5"/>
  <c r="S93" i="5"/>
  <c r="R93" i="5"/>
  <c r="Q93" i="5"/>
  <c r="P93" i="5"/>
  <c r="O93" i="5"/>
  <c r="N93" i="5"/>
  <c r="M93" i="5"/>
  <c r="L93" i="5"/>
  <c r="K93" i="5"/>
  <c r="J93" i="5"/>
  <c r="I93" i="5"/>
  <c r="H93" i="5"/>
  <c r="G93" i="5"/>
  <c r="F93" i="5"/>
  <c r="E93" i="5"/>
  <c r="CC92" i="5"/>
  <c r="CB92" i="5"/>
  <c r="CA92" i="5"/>
  <c r="BZ92" i="5"/>
  <c r="BY92" i="5"/>
  <c r="BX92" i="5"/>
  <c r="BW92" i="5"/>
  <c r="BV92" i="5"/>
  <c r="BU92" i="5"/>
  <c r="BT92" i="5"/>
  <c r="BS92" i="5"/>
  <c r="BR92" i="5"/>
  <c r="BQ92" i="5"/>
  <c r="BP92" i="5"/>
  <c r="BO92" i="5"/>
  <c r="BN92" i="5"/>
  <c r="BM92" i="5"/>
  <c r="BL92" i="5"/>
  <c r="BK92" i="5"/>
  <c r="BJ92" i="5"/>
  <c r="BI92" i="5"/>
  <c r="BH92" i="5"/>
  <c r="BG92" i="5"/>
  <c r="BF92" i="5"/>
  <c r="BE92" i="5"/>
  <c r="BD92" i="5"/>
  <c r="BC92" i="5"/>
  <c r="BB92" i="5"/>
  <c r="BA92" i="5"/>
  <c r="AZ92" i="5"/>
  <c r="AY92" i="5"/>
  <c r="AX92" i="5"/>
  <c r="AW92" i="5"/>
  <c r="AV92" i="5"/>
  <c r="AU92" i="5"/>
  <c r="AT92" i="5"/>
  <c r="AS92" i="5"/>
  <c r="AR92" i="5"/>
  <c r="AQ92" i="5"/>
  <c r="AP92" i="5"/>
  <c r="AO92" i="5"/>
  <c r="AN92" i="5"/>
  <c r="AM92" i="5"/>
  <c r="AL92" i="5"/>
  <c r="AK92" i="5"/>
  <c r="AJ92" i="5"/>
  <c r="AI92" i="5"/>
  <c r="AH92" i="5"/>
  <c r="AG92" i="5"/>
  <c r="AF92" i="5"/>
  <c r="AE92" i="5"/>
  <c r="AD92" i="5"/>
  <c r="AC92" i="5"/>
  <c r="AB92" i="5"/>
  <c r="AA92" i="5"/>
  <c r="Z92" i="5"/>
  <c r="Y92" i="5"/>
  <c r="X92" i="5"/>
  <c r="W92" i="5"/>
  <c r="V92" i="5"/>
  <c r="U92" i="5"/>
  <c r="T92" i="5"/>
  <c r="S92" i="5"/>
  <c r="R92" i="5"/>
  <c r="Q92" i="5"/>
  <c r="P92" i="5"/>
  <c r="O92" i="5"/>
  <c r="N92" i="5"/>
  <c r="M92" i="5"/>
  <c r="L92" i="5"/>
  <c r="K92" i="5"/>
  <c r="J92" i="5"/>
  <c r="I92" i="5"/>
  <c r="H92" i="5"/>
  <c r="G92" i="5"/>
  <c r="F92" i="5"/>
  <c r="E92" i="5"/>
  <c r="CC91" i="5"/>
  <c r="CB91" i="5"/>
  <c r="CA91" i="5"/>
  <c r="BZ91" i="5"/>
  <c r="BY91" i="5"/>
  <c r="BX91" i="5"/>
  <c r="BW91" i="5"/>
  <c r="BV91" i="5"/>
  <c r="BU91" i="5"/>
  <c r="BT91" i="5"/>
  <c r="BS91" i="5"/>
  <c r="BR91" i="5"/>
  <c r="BQ91" i="5"/>
  <c r="BP91" i="5"/>
  <c r="BO91" i="5"/>
  <c r="BN91" i="5"/>
  <c r="BM91" i="5"/>
  <c r="BL91" i="5"/>
  <c r="BK91" i="5"/>
  <c r="BJ91" i="5"/>
  <c r="BI91" i="5"/>
  <c r="BH91" i="5"/>
  <c r="BG91" i="5"/>
  <c r="BF91" i="5"/>
  <c r="BE91" i="5"/>
  <c r="BD91" i="5"/>
  <c r="BC91" i="5"/>
  <c r="BB91" i="5"/>
  <c r="BA91" i="5"/>
  <c r="AZ91" i="5"/>
  <c r="AY91" i="5"/>
  <c r="AX91" i="5"/>
  <c r="AW91" i="5"/>
  <c r="AV91" i="5"/>
  <c r="AU91" i="5"/>
  <c r="AT91" i="5"/>
  <c r="AS91" i="5"/>
  <c r="AR91" i="5"/>
  <c r="AQ91" i="5"/>
  <c r="AP91" i="5"/>
  <c r="AO91" i="5"/>
  <c r="AN91" i="5"/>
  <c r="AM91" i="5"/>
  <c r="AL91" i="5"/>
  <c r="AK91" i="5"/>
  <c r="AJ91" i="5"/>
  <c r="AI91" i="5"/>
  <c r="AH91" i="5"/>
  <c r="AG91" i="5"/>
  <c r="AF91" i="5"/>
  <c r="AE91" i="5"/>
  <c r="AD91" i="5"/>
  <c r="AC91" i="5"/>
  <c r="AB91" i="5"/>
  <c r="AA91" i="5"/>
  <c r="Z91" i="5"/>
  <c r="Y91" i="5"/>
  <c r="X91" i="5"/>
  <c r="W91" i="5"/>
  <c r="V91" i="5"/>
  <c r="U91" i="5"/>
  <c r="T91" i="5"/>
  <c r="S91" i="5"/>
  <c r="R91" i="5"/>
  <c r="Q91" i="5"/>
  <c r="P91" i="5"/>
  <c r="O91" i="5"/>
  <c r="N91" i="5"/>
  <c r="M91" i="5"/>
  <c r="L91" i="5"/>
  <c r="K91" i="5"/>
  <c r="J91" i="5"/>
  <c r="I91" i="5"/>
  <c r="H91" i="5"/>
  <c r="G91" i="5"/>
  <c r="F91" i="5"/>
  <c r="E91" i="5"/>
  <c r="CC90" i="5"/>
  <c r="CB90" i="5"/>
  <c r="CA90" i="5"/>
  <c r="BZ90" i="5"/>
  <c r="BY90" i="5"/>
  <c r="BX90" i="5"/>
  <c r="BW90" i="5"/>
  <c r="BV90" i="5"/>
  <c r="BU90" i="5"/>
  <c r="BT90" i="5"/>
  <c r="BS90" i="5"/>
  <c r="BR90" i="5"/>
  <c r="BQ90" i="5"/>
  <c r="BP90" i="5"/>
  <c r="BO90" i="5"/>
  <c r="BN90" i="5"/>
  <c r="BM90" i="5"/>
  <c r="BL90" i="5"/>
  <c r="BK90" i="5"/>
  <c r="BJ90" i="5"/>
  <c r="BI90" i="5"/>
  <c r="BH90" i="5"/>
  <c r="BG90" i="5"/>
  <c r="BF90" i="5"/>
  <c r="BE90" i="5"/>
  <c r="BD90" i="5"/>
  <c r="BC90" i="5"/>
  <c r="BB90" i="5"/>
  <c r="BA90" i="5"/>
  <c r="AZ90" i="5"/>
  <c r="AY90" i="5"/>
  <c r="AX90" i="5"/>
  <c r="AW90" i="5"/>
  <c r="AV90" i="5"/>
  <c r="AU90" i="5"/>
  <c r="AT90" i="5"/>
  <c r="AS90" i="5"/>
  <c r="AR90" i="5"/>
  <c r="AQ90" i="5"/>
  <c r="AP90" i="5"/>
  <c r="AO90" i="5"/>
  <c r="AN90" i="5"/>
  <c r="AM90" i="5"/>
  <c r="AL90" i="5"/>
  <c r="AK90" i="5"/>
  <c r="AJ90" i="5"/>
  <c r="AI90" i="5"/>
  <c r="AH90" i="5"/>
  <c r="AG90" i="5"/>
  <c r="AF90" i="5"/>
  <c r="AE90" i="5"/>
  <c r="AD90" i="5"/>
  <c r="AC90" i="5"/>
  <c r="AB90" i="5"/>
  <c r="AA90" i="5"/>
  <c r="Z90" i="5"/>
  <c r="Y90" i="5"/>
  <c r="X90" i="5"/>
  <c r="W90" i="5"/>
  <c r="V90" i="5"/>
  <c r="U90" i="5"/>
  <c r="T90" i="5"/>
  <c r="S90" i="5"/>
  <c r="R90" i="5"/>
  <c r="Q90" i="5"/>
  <c r="P90" i="5"/>
  <c r="O90" i="5"/>
  <c r="N90" i="5"/>
  <c r="M90" i="5"/>
  <c r="L90" i="5"/>
  <c r="K90" i="5"/>
  <c r="J90" i="5"/>
  <c r="I90" i="5"/>
  <c r="H90" i="5"/>
  <c r="G90" i="5"/>
  <c r="F90" i="5"/>
  <c r="E90" i="5"/>
  <c r="CC89" i="5"/>
  <c r="CB89" i="5"/>
  <c r="CA89" i="5"/>
  <c r="BZ89" i="5"/>
  <c r="BY89" i="5"/>
  <c r="BX89" i="5"/>
  <c r="BW89" i="5"/>
  <c r="BV89" i="5"/>
  <c r="BU89" i="5"/>
  <c r="BT89" i="5"/>
  <c r="BS89" i="5"/>
  <c r="BR89" i="5"/>
  <c r="BQ89" i="5"/>
  <c r="BP89" i="5"/>
  <c r="BO89" i="5"/>
  <c r="BN89" i="5"/>
  <c r="BM89" i="5"/>
  <c r="BL89" i="5"/>
  <c r="BK89" i="5"/>
  <c r="BJ89" i="5"/>
  <c r="BI89" i="5"/>
  <c r="BH89" i="5"/>
  <c r="BG89" i="5"/>
  <c r="BF89" i="5"/>
  <c r="BE89" i="5"/>
  <c r="BD89" i="5"/>
  <c r="BC89" i="5"/>
  <c r="BB89" i="5"/>
  <c r="BA89" i="5"/>
  <c r="AZ89" i="5"/>
  <c r="AY89" i="5"/>
  <c r="AX89" i="5"/>
  <c r="AW89" i="5"/>
  <c r="AV89" i="5"/>
  <c r="AU89" i="5"/>
  <c r="AT89" i="5"/>
  <c r="AS89" i="5"/>
  <c r="AR89" i="5"/>
  <c r="AQ89" i="5"/>
  <c r="AP89" i="5"/>
  <c r="AO89" i="5"/>
  <c r="AN89" i="5"/>
  <c r="AM89" i="5"/>
  <c r="AL89" i="5"/>
  <c r="AK89" i="5"/>
  <c r="AJ89" i="5"/>
  <c r="AI89" i="5"/>
  <c r="AH89" i="5"/>
  <c r="AG89" i="5"/>
  <c r="AF89" i="5"/>
  <c r="AE89" i="5"/>
  <c r="AD89" i="5"/>
  <c r="AC89" i="5"/>
  <c r="AB89" i="5"/>
  <c r="AA89" i="5"/>
  <c r="Z89" i="5"/>
  <c r="Y89" i="5"/>
  <c r="X89" i="5"/>
  <c r="W89" i="5"/>
  <c r="V89" i="5"/>
  <c r="U89" i="5"/>
  <c r="T89" i="5"/>
  <c r="S89" i="5"/>
  <c r="R89" i="5"/>
  <c r="Q89" i="5"/>
  <c r="P89" i="5"/>
  <c r="O89" i="5"/>
  <c r="N89" i="5"/>
  <c r="M89" i="5"/>
  <c r="L89" i="5"/>
  <c r="K89" i="5"/>
  <c r="J89" i="5"/>
  <c r="I89" i="5"/>
  <c r="H89" i="5"/>
  <c r="G89" i="5"/>
  <c r="F89" i="5"/>
  <c r="E89" i="5"/>
  <c r="CC88" i="5"/>
  <c r="CB88" i="5"/>
  <c r="CA88" i="5"/>
  <c r="BZ88" i="5"/>
  <c r="BY88" i="5"/>
  <c r="BX88" i="5"/>
  <c r="BW88" i="5"/>
  <c r="BV88" i="5"/>
  <c r="BU88" i="5"/>
  <c r="BT88" i="5"/>
  <c r="BS88" i="5"/>
  <c r="BR88" i="5"/>
  <c r="BQ88" i="5"/>
  <c r="BP88" i="5"/>
  <c r="BO88" i="5"/>
  <c r="BN88" i="5"/>
  <c r="BM88" i="5"/>
  <c r="BL88" i="5"/>
  <c r="BK88" i="5"/>
  <c r="BJ88" i="5"/>
  <c r="BI88" i="5"/>
  <c r="BH88" i="5"/>
  <c r="BG88" i="5"/>
  <c r="BF88" i="5"/>
  <c r="BE88" i="5"/>
  <c r="BD88" i="5"/>
  <c r="BC88" i="5"/>
  <c r="BB88" i="5"/>
  <c r="BA88" i="5"/>
  <c r="AZ88" i="5"/>
  <c r="AY88" i="5"/>
  <c r="AX88" i="5"/>
  <c r="AW88" i="5"/>
  <c r="AV88" i="5"/>
  <c r="AU88" i="5"/>
  <c r="AT88" i="5"/>
  <c r="AS88" i="5"/>
  <c r="AR88" i="5"/>
  <c r="AQ88" i="5"/>
  <c r="AP88" i="5"/>
  <c r="AO88" i="5"/>
  <c r="AN88" i="5"/>
  <c r="AM88" i="5"/>
  <c r="AL88" i="5"/>
  <c r="AK88" i="5"/>
  <c r="AJ88" i="5"/>
  <c r="AI88" i="5"/>
  <c r="AH88" i="5"/>
  <c r="AG88" i="5"/>
  <c r="AF88" i="5"/>
  <c r="AE88" i="5"/>
  <c r="AD88" i="5"/>
  <c r="AC88" i="5"/>
  <c r="AB88" i="5"/>
  <c r="AA88" i="5"/>
  <c r="Z88" i="5"/>
  <c r="Y88" i="5"/>
  <c r="X88" i="5"/>
  <c r="W88" i="5"/>
  <c r="V88" i="5"/>
  <c r="U88" i="5"/>
  <c r="T88" i="5"/>
  <c r="S88" i="5"/>
  <c r="R88" i="5"/>
  <c r="Q88" i="5"/>
  <c r="P88" i="5"/>
  <c r="O88" i="5"/>
  <c r="N88" i="5"/>
  <c r="M88" i="5"/>
  <c r="L88" i="5"/>
  <c r="K88" i="5"/>
  <c r="J88" i="5"/>
  <c r="I88" i="5"/>
  <c r="H88" i="5"/>
  <c r="G88" i="5"/>
  <c r="F88" i="5"/>
  <c r="E88" i="5"/>
  <c r="CC87" i="5"/>
  <c r="CB87" i="5"/>
  <c r="CA87" i="5"/>
  <c r="BZ87" i="5"/>
  <c r="BY87" i="5"/>
  <c r="BX87" i="5"/>
  <c r="BW87" i="5"/>
  <c r="BV87" i="5"/>
  <c r="BU87" i="5"/>
  <c r="BT87" i="5"/>
  <c r="BS87" i="5"/>
  <c r="BR87" i="5"/>
  <c r="BQ87" i="5"/>
  <c r="BP87" i="5"/>
  <c r="BO87" i="5"/>
  <c r="BN87" i="5"/>
  <c r="BM87" i="5"/>
  <c r="BL87" i="5"/>
  <c r="BK87" i="5"/>
  <c r="BJ87" i="5"/>
  <c r="BI87" i="5"/>
  <c r="BH87" i="5"/>
  <c r="BG87" i="5"/>
  <c r="BF87" i="5"/>
  <c r="BE87" i="5"/>
  <c r="BD87" i="5"/>
  <c r="BC87" i="5"/>
  <c r="BB87" i="5"/>
  <c r="BA87" i="5"/>
  <c r="AZ87" i="5"/>
  <c r="AY87" i="5"/>
  <c r="AX87" i="5"/>
  <c r="AW87" i="5"/>
  <c r="AV87" i="5"/>
  <c r="AU87" i="5"/>
  <c r="AT87" i="5"/>
  <c r="AS87" i="5"/>
  <c r="AR87" i="5"/>
  <c r="AQ87" i="5"/>
  <c r="AP87" i="5"/>
  <c r="AO87" i="5"/>
  <c r="AN87" i="5"/>
  <c r="AM87" i="5"/>
  <c r="AL87" i="5"/>
  <c r="AK87" i="5"/>
  <c r="AJ87" i="5"/>
  <c r="AI87" i="5"/>
  <c r="AH87" i="5"/>
  <c r="AG87" i="5"/>
  <c r="AF87" i="5"/>
  <c r="AE87" i="5"/>
  <c r="AD87" i="5"/>
  <c r="AC87" i="5"/>
  <c r="AB87" i="5"/>
  <c r="AA87" i="5"/>
  <c r="Z87" i="5"/>
  <c r="Y87" i="5"/>
  <c r="X87" i="5"/>
  <c r="W87" i="5"/>
  <c r="V87" i="5"/>
  <c r="U87" i="5"/>
  <c r="T87" i="5"/>
  <c r="S87" i="5"/>
  <c r="R87" i="5"/>
  <c r="Q87" i="5"/>
  <c r="P87" i="5"/>
  <c r="O87" i="5"/>
  <c r="N87" i="5"/>
  <c r="M87" i="5"/>
  <c r="L87" i="5"/>
  <c r="K87" i="5"/>
  <c r="J87" i="5"/>
  <c r="I87" i="5"/>
  <c r="H87" i="5"/>
  <c r="G87" i="5"/>
  <c r="F87" i="5"/>
  <c r="E87" i="5"/>
  <c r="CC86" i="5"/>
  <c r="CB86" i="5"/>
  <c r="CA86" i="5"/>
  <c r="BZ86" i="5"/>
  <c r="BY86" i="5"/>
  <c r="BX86" i="5"/>
  <c r="BW86" i="5"/>
  <c r="BV86" i="5"/>
  <c r="BU86" i="5"/>
  <c r="BT86" i="5"/>
  <c r="BS86" i="5"/>
  <c r="BR86" i="5"/>
  <c r="BQ86" i="5"/>
  <c r="BP86" i="5"/>
  <c r="BO86" i="5"/>
  <c r="BN86" i="5"/>
  <c r="BM86" i="5"/>
  <c r="BL86" i="5"/>
  <c r="BK86" i="5"/>
  <c r="BJ86" i="5"/>
  <c r="BI86" i="5"/>
  <c r="BH86" i="5"/>
  <c r="BG86" i="5"/>
  <c r="BF86" i="5"/>
  <c r="BE86" i="5"/>
  <c r="BD86" i="5"/>
  <c r="BC86" i="5"/>
  <c r="BB86" i="5"/>
  <c r="BA86" i="5"/>
  <c r="AZ86" i="5"/>
  <c r="AY86" i="5"/>
  <c r="AX86" i="5"/>
  <c r="AW86" i="5"/>
  <c r="AV86" i="5"/>
  <c r="AU86" i="5"/>
  <c r="AT86" i="5"/>
  <c r="AS86" i="5"/>
  <c r="AR86" i="5"/>
  <c r="AQ86" i="5"/>
  <c r="AP86" i="5"/>
  <c r="AO86" i="5"/>
  <c r="AN86" i="5"/>
  <c r="AM86" i="5"/>
  <c r="AL86" i="5"/>
  <c r="AK86" i="5"/>
  <c r="AJ86" i="5"/>
  <c r="AI86" i="5"/>
  <c r="AH86" i="5"/>
  <c r="AG86" i="5"/>
  <c r="AF86" i="5"/>
  <c r="AE86" i="5"/>
  <c r="AD86" i="5"/>
  <c r="AC86" i="5"/>
  <c r="AB86" i="5"/>
  <c r="AA86" i="5"/>
  <c r="Z86" i="5"/>
  <c r="Y86" i="5"/>
  <c r="X86" i="5"/>
  <c r="W86" i="5"/>
  <c r="V86" i="5"/>
  <c r="U86" i="5"/>
  <c r="T86" i="5"/>
  <c r="S86" i="5"/>
  <c r="R86" i="5"/>
  <c r="Q86" i="5"/>
  <c r="P86" i="5"/>
  <c r="O86" i="5"/>
  <c r="N86" i="5"/>
  <c r="M86" i="5"/>
  <c r="L86" i="5"/>
  <c r="K86" i="5"/>
  <c r="J86" i="5"/>
  <c r="I86" i="5"/>
  <c r="H86" i="5"/>
  <c r="G86" i="5"/>
  <c r="F86" i="5"/>
  <c r="E86" i="5"/>
  <c r="CC85" i="5"/>
  <c r="CB85" i="5"/>
  <c r="CA85" i="5"/>
  <c r="BZ85" i="5"/>
  <c r="BY85" i="5"/>
  <c r="BX85" i="5"/>
  <c r="BW85" i="5"/>
  <c r="BV85" i="5"/>
  <c r="BU85" i="5"/>
  <c r="BT85" i="5"/>
  <c r="BS85" i="5"/>
  <c r="BR85" i="5"/>
  <c r="BQ85" i="5"/>
  <c r="BP85" i="5"/>
  <c r="BO85" i="5"/>
  <c r="BN85" i="5"/>
  <c r="BM85" i="5"/>
  <c r="BL85" i="5"/>
  <c r="BK85" i="5"/>
  <c r="BJ85" i="5"/>
  <c r="BI85" i="5"/>
  <c r="BH85" i="5"/>
  <c r="BG85" i="5"/>
  <c r="BF85" i="5"/>
  <c r="BE85" i="5"/>
  <c r="BD85" i="5"/>
  <c r="BC85" i="5"/>
  <c r="BB85" i="5"/>
  <c r="BA85" i="5"/>
  <c r="AZ85" i="5"/>
  <c r="AY85" i="5"/>
  <c r="AX85" i="5"/>
  <c r="AW85" i="5"/>
  <c r="AV85" i="5"/>
  <c r="AU85" i="5"/>
  <c r="AT85" i="5"/>
  <c r="AS85" i="5"/>
  <c r="AR85" i="5"/>
  <c r="AQ85" i="5"/>
  <c r="AP85" i="5"/>
  <c r="AO85" i="5"/>
  <c r="AN85" i="5"/>
  <c r="AM85" i="5"/>
  <c r="AL85" i="5"/>
  <c r="AK85" i="5"/>
  <c r="AJ85" i="5"/>
  <c r="AI85" i="5"/>
  <c r="AH85" i="5"/>
  <c r="AG85" i="5"/>
  <c r="AF85" i="5"/>
  <c r="AE85" i="5"/>
  <c r="AD85" i="5"/>
  <c r="AC85" i="5"/>
  <c r="AB85" i="5"/>
  <c r="AA85" i="5"/>
  <c r="Z85" i="5"/>
  <c r="Y85" i="5"/>
  <c r="X85" i="5"/>
  <c r="W85" i="5"/>
  <c r="V85" i="5"/>
  <c r="U85" i="5"/>
  <c r="T85" i="5"/>
  <c r="S85" i="5"/>
  <c r="R85" i="5"/>
  <c r="Q85" i="5"/>
  <c r="P85" i="5"/>
  <c r="O85" i="5"/>
  <c r="N85" i="5"/>
  <c r="M85" i="5"/>
  <c r="L85" i="5"/>
  <c r="K85" i="5"/>
  <c r="J85" i="5"/>
  <c r="I85" i="5"/>
  <c r="H85" i="5"/>
  <c r="G85" i="5"/>
  <c r="F85" i="5"/>
  <c r="E85" i="5"/>
  <c r="CC84" i="5"/>
  <c r="CB84" i="5"/>
  <c r="CA84" i="5"/>
  <c r="BZ84" i="5"/>
  <c r="BY84" i="5"/>
  <c r="BX84" i="5"/>
  <c r="BW84" i="5"/>
  <c r="BV84" i="5"/>
  <c r="BU84" i="5"/>
  <c r="BT84" i="5"/>
  <c r="BS84" i="5"/>
  <c r="BR84" i="5"/>
  <c r="BQ84" i="5"/>
  <c r="BP84" i="5"/>
  <c r="BO84" i="5"/>
  <c r="BN84" i="5"/>
  <c r="BM84" i="5"/>
  <c r="BL84" i="5"/>
  <c r="BK84" i="5"/>
  <c r="BJ84" i="5"/>
  <c r="BI84" i="5"/>
  <c r="BH84" i="5"/>
  <c r="BG84" i="5"/>
  <c r="BF84" i="5"/>
  <c r="BE84" i="5"/>
  <c r="BD84" i="5"/>
  <c r="BC84" i="5"/>
  <c r="BB84" i="5"/>
  <c r="BA84" i="5"/>
  <c r="AZ84" i="5"/>
  <c r="AY84" i="5"/>
  <c r="AX84" i="5"/>
  <c r="AW84" i="5"/>
  <c r="AV84" i="5"/>
  <c r="AU84" i="5"/>
  <c r="AT84" i="5"/>
  <c r="AS84" i="5"/>
  <c r="AR84" i="5"/>
  <c r="AQ84" i="5"/>
  <c r="AP84" i="5"/>
  <c r="AO84" i="5"/>
  <c r="AN84" i="5"/>
  <c r="AM84" i="5"/>
  <c r="AL84" i="5"/>
  <c r="AK84" i="5"/>
  <c r="AJ84" i="5"/>
  <c r="AI84" i="5"/>
  <c r="AH84" i="5"/>
  <c r="AG84" i="5"/>
  <c r="AF84" i="5"/>
  <c r="AE84" i="5"/>
  <c r="AD84" i="5"/>
  <c r="AC84" i="5"/>
  <c r="AB84" i="5"/>
  <c r="AA84" i="5"/>
  <c r="Z84" i="5"/>
  <c r="Y84" i="5"/>
  <c r="X84" i="5"/>
  <c r="W84" i="5"/>
  <c r="V84" i="5"/>
  <c r="U84" i="5"/>
  <c r="T84" i="5"/>
  <c r="S84" i="5"/>
  <c r="R84" i="5"/>
  <c r="Q84" i="5"/>
  <c r="P84" i="5"/>
  <c r="O84" i="5"/>
  <c r="N84" i="5"/>
  <c r="M84" i="5"/>
  <c r="L84" i="5"/>
  <c r="K84" i="5"/>
  <c r="J84" i="5"/>
  <c r="I84" i="5"/>
  <c r="H84" i="5"/>
  <c r="G84" i="5"/>
  <c r="F84" i="5"/>
  <c r="CC83" i="5"/>
  <c r="CB83" i="5"/>
  <c r="CA83" i="5"/>
  <c r="BZ83" i="5"/>
  <c r="BY83" i="5"/>
  <c r="BX83" i="5"/>
  <c r="BW83" i="5"/>
  <c r="BV83" i="5"/>
  <c r="BU83" i="5"/>
  <c r="BT83" i="5"/>
  <c r="BS83" i="5"/>
  <c r="BR83" i="5"/>
  <c r="BQ83" i="5"/>
  <c r="BP83" i="5"/>
  <c r="BO83" i="5"/>
  <c r="BN83" i="5"/>
  <c r="BM83" i="5"/>
  <c r="BL83" i="5"/>
  <c r="BK83" i="5"/>
  <c r="BJ83" i="5"/>
  <c r="BI83" i="5"/>
  <c r="BH83" i="5"/>
  <c r="BG83" i="5"/>
  <c r="BF83" i="5"/>
  <c r="BE83" i="5"/>
  <c r="BD83" i="5"/>
  <c r="BC83" i="5"/>
  <c r="BB83" i="5"/>
  <c r="BA83" i="5"/>
  <c r="AZ83" i="5"/>
  <c r="AY83" i="5"/>
  <c r="AX83" i="5"/>
  <c r="AW83" i="5"/>
  <c r="AV83" i="5"/>
  <c r="AU83" i="5"/>
  <c r="AT83" i="5"/>
  <c r="AS83" i="5"/>
  <c r="AR83" i="5"/>
  <c r="AQ83" i="5"/>
  <c r="AP83" i="5"/>
  <c r="AO83" i="5"/>
  <c r="AN83" i="5"/>
  <c r="AM83" i="5"/>
  <c r="AL83" i="5"/>
  <c r="AK83" i="5"/>
  <c r="AJ83" i="5"/>
  <c r="AI83" i="5"/>
  <c r="AH83" i="5"/>
  <c r="AG83" i="5"/>
  <c r="AF83" i="5"/>
  <c r="AE83" i="5"/>
  <c r="AD83" i="5"/>
  <c r="AC83" i="5"/>
  <c r="AB83" i="5"/>
  <c r="AA83" i="5"/>
  <c r="Z83" i="5"/>
  <c r="Y83" i="5"/>
  <c r="X83" i="5"/>
  <c r="W83" i="5"/>
  <c r="V83" i="5"/>
  <c r="U83" i="5"/>
  <c r="T83" i="5"/>
  <c r="S83" i="5"/>
  <c r="R83" i="5"/>
  <c r="Q83" i="5"/>
  <c r="P83" i="5"/>
  <c r="O83" i="5"/>
  <c r="N83" i="5"/>
  <c r="M83" i="5"/>
  <c r="L83" i="5"/>
  <c r="K83" i="5"/>
  <c r="J83" i="5"/>
  <c r="I83" i="5"/>
  <c r="H83" i="5"/>
  <c r="G83" i="5"/>
  <c r="F83" i="5"/>
  <c r="E83" i="5"/>
  <c r="CC82" i="5"/>
  <c r="CB82" i="5"/>
  <c r="CA82" i="5"/>
  <c r="BZ82" i="5"/>
  <c r="BY82" i="5"/>
  <c r="BX82" i="5"/>
  <c r="BW82" i="5"/>
  <c r="BV82" i="5"/>
  <c r="BU82" i="5"/>
  <c r="BT82" i="5"/>
  <c r="BS82" i="5"/>
  <c r="BR82" i="5"/>
  <c r="BQ82" i="5"/>
  <c r="BP82" i="5"/>
  <c r="BO82" i="5"/>
  <c r="BN82" i="5"/>
  <c r="BM82" i="5"/>
  <c r="BL82" i="5"/>
  <c r="BK82" i="5"/>
  <c r="BJ82" i="5"/>
  <c r="BI82" i="5"/>
  <c r="BH82" i="5"/>
  <c r="BG82" i="5"/>
  <c r="BF82" i="5"/>
  <c r="BE82" i="5"/>
  <c r="BD82" i="5"/>
  <c r="BC82" i="5"/>
  <c r="BB82" i="5"/>
  <c r="BA82" i="5"/>
  <c r="AZ82" i="5"/>
  <c r="AY82" i="5"/>
  <c r="AX82" i="5"/>
  <c r="AW82" i="5"/>
  <c r="AV82" i="5"/>
  <c r="AU82" i="5"/>
  <c r="AT82" i="5"/>
  <c r="AS82" i="5"/>
  <c r="AR82" i="5"/>
  <c r="AQ82" i="5"/>
  <c r="AP82" i="5"/>
  <c r="AO82" i="5"/>
  <c r="AN82" i="5"/>
  <c r="AM82" i="5"/>
  <c r="AL82" i="5"/>
  <c r="AK82" i="5"/>
  <c r="AJ82" i="5"/>
  <c r="AI82" i="5"/>
  <c r="AH82" i="5"/>
  <c r="AG82" i="5"/>
  <c r="AF82" i="5"/>
  <c r="AE82" i="5"/>
  <c r="AD82" i="5"/>
  <c r="AC82" i="5"/>
  <c r="AB82" i="5"/>
  <c r="AA82" i="5"/>
  <c r="Z82" i="5"/>
  <c r="Y82" i="5"/>
  <c r="X82" i="5"/>
  <c r="W82" i="5"/>
  <c r="V82" i="5"/>
  <c r="U82" i="5"/>
  <c r="T82" i="5"/>
  <c r="S82" i="5"/>
  <c r="R82" i="5"/>
  <c r="Q82" i="5"/>
  <c r="P82" i="5"/>
  <c r="O82" i="5"/>
  <c r="N82" i="5"/>
  <c r="M82" i="5"/>
  <c r="L82" i="5"/>
  <c r="K82" i="5"/>
  <c r="J82" i="5"/>
  <c r="I82" i="5"/>
  <c r="H82" i="5"/>
  <c r="G82" i="5"/>
  <c r="F82" i="5"/>
  <c r="E82" i="5"/>
  <c r="CC98" i="6"/>
  <c r="CB98" i="6"/>
  <c r="CA98" i="6"/>
  <c r="BZ98" i="6"/>
  <c r="BY98" i="6"/>
  <c r="BX98" i="6"/>
  <c r="BW98" i="6"/>
  <c r="BV98" i="6"/>
  <c r="BU98" i="6"/>
  <c r="BT98" i="6"/>
  <c r="BS98" i="6"/>
  <c r="BR98" i="6"/>
  <c r="BQ98" i="6"/>
  <c r="BP98" i="6"/>
  <c r="BO98" i="6"/>
  <c r="BN98" i="6"/>
  <c r="BM98" i="6"/>
  <c r="BL98" i="6"/>
  <c r="BK98" i="6"/>
  <c r="BJ98" i="6"/>
  <c r="BI98" i="6"/>
  <c r="BH98" i="6"/>
  <c r="BG98" i="6"/>
  <c r="BF98" i="6"/>
  <c r="BE98" i="6"/>
  <c r="BD98" i="6"/>
  <c r="BC98" i="6"/>
  <c r="BB98" i="6"/>
  <c r="BA98" i="6"/>
  <c r="AZ98" i="6"/>
  <c r="AY98" i="6"/>
  <c r="AX98" i="6"/>
  <c r="AW98" i="6"/>
  <c r="AV98" i="6"/>
  <c r="AU98" i="6"/>
  <c r="AT98" i="6"/>
  <c r="AS98" i="6"/>
  <c r="AR98" i="6"/>
  <c r="AQ98" i="6"/>
  <c r="AP98" i="6"/>
  <c r="AO98" i="6"/>
  <c r="AN98" i="6"/>
  <c r="AM98" i="6"/>
  <c r="AL98" i="6"/>
  <c r="AK98" i="6"/>
  <c r="AJ98" i="6"/>
  <c r="AI98" i="6"/>
  <c r="AH98" i="6"/>
  <c r="AG98" i="6"/>
  <c r="AF98" i="6"/>
  <c r="AE98" i="6"/>
  <c r="AD98" i="6"/>
  <c r="AC98" i="6"/>
  <c r="AB98" i="6"/>
  <c r="AA98" i="6"/>
  <c r="Z98" i="6"/>
  <c r="Y98" i="6"/>
  <c r="X98" i="6"/>
  <c r="W98" i="6"/>
  <c r="V98" i="6"/>
  <c r="U98" i="6"/>
  <c r="T98" i="6"/>
  <c r="S98" i="6"/>
  <c r="R98" i="6"/>
  <c r="Q98" i="6"/>
  <c r="P98" i="6"/>
  <c r="O98" i="6"/>
  <c r="N98" i="6"/>
  <c r="M98" i="6"/>
  <c r="L98" i="6"/>
  <c r="K98" i="6"/>
  <c r="J98" i="6"/>
  <c r="I98" i="6"/>
  <c r="H98" i="6"/>
  <c r="G98" i="6"/>
  <c r="F98" i="6"/>
  <c r="E98" i="6"/>
  <c r="CC97" i="6"/>
  <c r="CB97" i="6"/>
  <c r="CA97" i="6"/>
  <c r="BZ97" i="6"/>
  <c r="BY97" i="6"/>
  <c r="BX97" i="6"/>
  <c r="BW97" i="6"/>
  <c r="BV97" i="6"/>
  <c r="BU97" i="6"/>
  <c r="BT97" i="6"/>
  <c r="BS97" i="6"/>
  <c r="BR97" i="6"/>
  <c r="BQ97" i="6"/>
  <c r="BP97" i="6"/>
  <c r="BO97" i="6"/>
  <c r="BN97" i="6"/>
  <c r="BM97" i="6"/>
  <c r="BL97" i="6"/>
  <c r="BK97" i="6"/>
  <c r="BJ97" i="6"/>
  <c r="BI97" i="6"/>
  <c r="BH97" i="6"/>
  <c r="BG97" i="6"/>
  <c r="BF97" i="6"/>
  <c r="BE97" i="6"/>
  <c r="BD97" i="6"/>
  <c r="BC97" i="6"/>
  <c r="BB97" i="6"/>
  <c r="BA97" i="6"/>
  <c r="AZ97" i="6"/>
  <c r="AY97" i="6"/>
  <c r="AX97" i="6"/>
  <c r="AW97" i="6"/>
  <c r="AV97" i="6"/>
  <c r="AU97" i="6"/>
  <c r="AT97" i="6"/>
  <c r="AS97" i="6"/>
  <c r="AR97" i="6"/>
  <c r="AQ97" i="6"/>
  <c r="AP97" i="6"/>
  <c r="AO97" i="6"/>
  <c r="AN97" i="6"/>
  <c r="AM97" i="6"/>
  <c r="AL97" i="6"/>
  <c r="AK97" i="6"/>
  <c r="AJ97" i="6"/>
  <c r="AI97" i="6"/>
  <c r="AH97" i="6"/>
  <c r="AG97" i="6"/>
  <c r="AF97" i="6"/>
  <c r="AE97" i="6"/>
  <c r="AD97" i="6"/>
  <c r="AC97" i="6"/>
  <c r="AB97" i="6"/>
  <c r="AA97" i="6"/>
  <c r="Z97" i="6"/>
  <c r="Y97" i="6"/>
  <c r="X97" i="6"/>
  <c r="W97" i="6"/>
  <c r="V97" i="6"/>
  <c r="U97" i="6"/>
  <c r="T97" i="6"/>
  <c r="S97" i="6"/>
  <c r="R97" i="6"/>
  <c r="Q97" i="6"/>
  <c r="P97" i="6"/>
  <c r="O97" i="6"/>
  <c r="N97" i="6"/>
  <c r="M97" i="6"/>
  <c r="L97" i="6"/>
  <c r="K97" i="6"/>
  <c r="J97" i="6"/>
  <c r="I97" i="6"/>
  <c r="H97" i="6"/>
  <c r="G97" i="6"/>
  <c r="F97" i="6"/>
  <c r="E97" i="6"/>
  <c r="CC96" i="6"/>
  <c r="CB96" i="6"/>
  <c r="CA96" i="6"/>
  <c r="BZ96" i="6"/>
  <c r="BY96" i="6"/>
  <c r="BX96" i="6"/>
  <c r="BW96" i="6"/>
  <c r="BV96" i="6"/>
  <c r="BU96" i="6"/>
  <c r="BT96" i="6"/>
  <c r="BS96" i="6"/>
  <c r="BR96" i="6"/>
  <c r="BQ96" i="6"/>
  <c r="BP96" i="6"/>
  <c r="BO96" i="6"/>
  <c r="BN96" i="6"/>
  <c r="BM96" i="6"/>
  <c r="BL96" i="6"/>
  <c r="BK96" i="6"/>
  <c r="BJ96" i="6"/>
  <c r="BI96" i="6"/>
  <c r="BH96" i="6"/>
  <c r="BG96" i="6"/>
  <c r="BF96" i="6"/>
  <c r="BE96" i="6"/>
  <c r="BD96" i="6"/>
  <c r="BC96" i="6"/>
  <c r="BB96" i="6"/>
  <c r="BA96" i="6"/>
  <c r="AZ96" i="6"/>
  <c r="AY96" i="6"/>
  <c r="AX96" i="6"/>
  <c r="AW96" i="6"/>
  <c r="AV96" i="6"/>
  <c r="AU96" i="6"/>
  <c r="AT96" i="6"/>
  <c r="AS96" i="6"/>
  <c r="AR96" i="6"/>
  <c r="AQ96" i="6"/>
  <c r="AP96" i="6"/>
  <c r="AO96" i="6"/>
  <c r="AN96" i="6"/>
  <c r="AM96" i="6"/>
  <c r="AL96" i="6"/>
  <c r="AK96" i="6"/>
  <c r="AJ96" i="6"/>
  <c r="AI96" i="6"/>
  <c r="AH96" i="6"/>
  <c r="AG96" i="6"/>
  <c r="AF96" i="6"/>
  <c r="AE96" i="6"/>
  <c r="AD96" i="6"/>
  <c r="AC96" i="6"/>
  <c r="AB96" i="6"/>
  <c r="AA96" i="6"/>
  <c r="Z96" i="6"/>
  <c r="Y96" i="6"/>
  <c r="X96" i="6"/>
  <c r="W96" i="6"/>
  <c r="V96" i="6"/>
  <c r="U96" i="6"/>
  <c r="T96" i="6"/>
  <c r="S96" i="6"/>
  <c r="R96" i="6"/>
  <c r="Q96" i="6"/>
  <c r="P96" i="6"/>
  <c r="O96" i="6"/>
  <c r="N96" i="6"/>
  <c r="M96" i="6"/>
  <c r="L96" i="6"/>
  <c r="K96" i="6"/>
  <c r="J96" i="6"/>
  <c r="I96" i="6"/>
  <c r="H96" i="6"/>
  <c r="G96" i="6"/>
  <c r="F96" i="6"/>
  <c r="E96" i="6"/>
  <c r="CC95" i="6"/>
  <c r="CB95" i="6"/>
  <c r="CA95" i="6"/>
  <c r="BZ95" i="6"/>
  <c r="BY95" i="6"/>
  <c r="BX95" i="6"/>
  <c r="BW95" i="6"/>
  <c r="BV95" i="6"/>
  <c r="BU95" i="6"/>
  <c r="BT95" i="6"/>
  <c r="BS95" i="6"/>
  <c r="BR95" i="6"/>
  <c r="BQ95" i="6"/>
  <c r="BP95" i="6"/>
  <c r="BO95" i="6"/>
  <c r="BN95" i="6"/>
  <c r="BM95" i="6"/>
  <c r="BL95" i="6"/>
  <c r="BK95" i="6"/>
  <c r="BJ95" i="6"/>
  <c r="BI95" i="6"/>
  <c r="BH95" i="6"/>
  <c r="BG95" i="6"/>
  <c r="BF95" i="6"/>
  <c r="BE95" i="6"/>
  <c r="BD95" i="6"/>
  <c r="BC95" i="6"/>
  <c r="BB95" i="6"/>
  <c r="BA95" i="6"/>
  <c r="AZ95" i="6"/>
  <c r="AY95" i="6"/>
  <c r="AX95" i="6"/>
  <c r="AW95" i="6"/>
  <c r="AV95" i="6"/>
  <c r="AU95" i="6"/>
  <c r="AT95" i="6"/>
  <c r="AS95" i="6"/>
  <c r="AR95" i="6"/>
  <c r="AQ95" i="6"/>
  <c r="AP95" i="6"/>
  <c r="AO95" i="6"/>
  <c r="AN95" i="6"/>
  <c r="AM95" i="6"/>
  <c r="AL95" i="6"/>
  <c r="AK95" i="6"/>
  <c r="AJ95" i="6"/>
  <c r="AI95" i="6"/>
  <c r="AH95" i="6"/>
  <c r="AG95" i="6"/>
  <c r="AF95" i="6"/>
  <c r="AE95" i="6"/>
  <c r="AD95" i="6"/>
  <c r="AC95" i="6"/>
  <c r="AB95" i="6"/>
  <c r="AA95" i="6"/>
  <c r="Z95" i="6"/>
  <c r="Y95" i="6"/>
  <c r="X95" i="6"/>
  <c r="W95" i="6"/>
  <c r="V95" i="6"/>
  <c r="U95" i="6"/>
  <c r="T95" i="6"/>
  <c r="S95" i="6"/>
  <c r="R95" i="6"/>
  <c r="Q95" i="6"/>
  <c r="P95" i="6"/>
  <c r="O95" i="6"/>
  <c r="N95" i="6"/>
  <c r="M95" i="6"/>
  <c r="L95" i="6"/>
  <c r="K95" i="6"/>
  <c r="J95" i="6"/>
  <c r="I95" i="6"/>
  <c r="H95" i="6"/>
  <c r="G95" i="6"/>
  <c r="F95" i="6"/>
  <c r="E95" i="6"/>
  <c r="CC94" i="6"/>
  <c r="CB94" i="6"/>
  <c r="CA94" i="6"/>
  <c r="BZ94" i="6"/>
  <c r="BY94" i="6"/>
  <c r="BX94" i="6"/>
  <c r="BW94" i="6"/>
  <c r="BV94" i="6"/>
  <c r="BU94" i="6"/>
  <c r="BT94" i="6"/>
  <c r="BS94" i="6"/>
  <c r="BR94" i="6"/>
  <c r="BQ94" i="6"/>
  <c r="BP94" i="6"/>
  <c r="BO94" i="6"/>
  <c r="BN94" i="6"/>
  <c r="BM94" i="6"/>
  <c r="BL94" i="6"/>
  <c r="BK94" i="6"/>
  <c r="BJ94" i="6"/>
  <c r="BI94" i="6"/>
  <c r="BH94" i="6"/>
  <c r="BG94" i="6"/>
  <c r="BF94" i="6"/>
  <c r="BE94" i="6"/>
  <c r="BD94" i="6"/>
  <c r="BC94" i="6"/>
  <c r="BB94" i="6"/>
  <c r="BA94" i="6"/>
  <c r="AZ94" i="6"/>
  <c r="AY94" i="6"/>
  <c r="AX94" i="6"/>
  <c r="AW94" i="6"/>
  <c r="AV94" i="6"/>
  <c r="AU94" i="6"/>
  <c r="AT94" i="6"/>
  <c r="AS94" i="6"/>
  <c r="AR94" i="6"/>
  <c r="AQ94" i="6"/>
  <c r="AP94" i="6"/>
  <c r="AO94" i="6"/>
  <c r="AN94" i="6"/>
  <c r="AM94" i="6"/>
  <c r="AL94" i="6"/>
  <c r="AK94" i="6"/>
  <c r="AJ94" i="6"/>
  <c r="AI94" i="6"/>
  <c r="AH94" i="6"/>
  <c r="AG94" i="6"/>
  <c r="AF94" i="6"/>
  <c r="AE94" i="6"/>
  <c r="AD94" i="6"/>
  <c r="AC94" i="6"/>
  <c r="AB94" i="6"/>
  <c r="AA94" i="6"/>
  <c r="Z94" i="6"/>
  <c r="Y94" i="6"/>
  <c r="X94" i="6"/>
  <c r="W94" i="6"/>
  <c r="V94" i="6"/>
  <c r="U94" i="6"/>
  <c r="T94" i="6"/>
  <c r="S94" i="6"/>
  <c r="R94" i="6"/>
  <c r="Q94" i="6"/>
  <c r="P94" i="6"/>
  <c r="O94" i="6"/>
  <c r="N94" i="6"/>
  <c r="M94" i="6"/>
  <c r="L94" i="6"/>
  <c r="K94" i="6"/>
  <c r="J94" i="6"/>
  <c r="I94" i="6"/>
  <c r="H94" i="6"/>
  <c r="G94" i="6"/>
  <c r="F94" i="6"/>
  <c r="E94" i="6"/>
  <c r="CC93" i="6"/>
  <c r="CB93" i="6"/>
  <c r="CA93" i="6"/>
  <c r="BZ93" i="6"/>
  <c r="BY93" i="6"/>
  <c r="BX93" i="6"/>
  <c r="BW93" i="6"/>
  <c r="BV93" i="6"/>
  <c r="BU93" i="6"/>
  <c r="BT93" i="6"/>
  <c r="BS93" i="6"/>
  <c r="BR93" i="6"/>
  <c r="BQ93" i="6"/>
  <c r="BP93" i="6"/>
  <c r="BO93" i="6"/>
  <c r="BN93" i="6"/>
  <c r="BM93" i="6"/>
  <c r="BL93" i="6"/>
  <c r="BK93" i="6"/>
  <c r="BJ93" i="6"/>
  <c r="BI93" i="6"/>
  <c r="BH93" i="6"/>
  <c r="BG93" i="6"/>
  <c r="BF93" i="6"/>
  <c r="BE93" i="6"/>
  <c r="BD93" i="6"/>
  <c r="BC93" i="6"/>
  <c r="BB93" i="6"/>
  <c r="BA93" i="6"/>
  <c r="AZ93" i="6"/>
  <c r="AY93" i="6"/>
  <c r="AX93" i="6"/>
  <c r="AW93" i="6"/>
  <c r="AV93" i="6"/>
  <c r="AU93" i="6"/>
  <c r="AT93" i="6"/>
  <c r="AS93" i="6"/>
  <c r="AR93" i="6"/>
  <c r="AQ93" i="6"/>
  <c r="AP93" i="6"/>
  <c r="AO93" i="6"/>
  <c r="AN93" i="6"/>
  <c r="AM93" i="6"/>
  <c r="AL93" i="6"/>
  <c r="AK93" i="6"/>
  <c r="AJ93" i="6"/>
  <c r="AI93" i="6"/>
  <c r="AH93" i="6"/>
  <c r="AG93" i="6"/>
  <c r="AF93" i="6"/>
  <c r="AE93" i="6"/>
  <c r="AD93" i="6"/>
  <c r="AC93" i="6"/>
  <c r="AB93" i="6"/>
  <c r="AA93" i="6"/>
  <c r="Z93" i="6"/>
  <c r="Y93" i="6"/>
  <c r="X93" i="6"/>
  <c r="W93" i="6"/>
  <c r="V93" i="6"/>
  <c r="U93" i="6"/>
  <c r="T93" i="6"/>
  <c r="S93" i="6"/>
  <c r="R93" i="6"/>
  <c r="Q93" i="6"/>
  <c r="P93" i="6"/>
  <c r="O93" i="6"/>
  <c r="N93" i="6"/>
  <c r="M93" i="6"/>
  <c r="L93" i="6"/>
  <c r="K93" i="6"/>
  <c r="J93" i="6"/>
  <c r="I93" i="6"/>
  <c r="H93" i="6"/>
  <c r="G93" i="6"/>
  <c r="F93" i="6"/>
  <c r="E93" i="6"/>
  <c r="CC92" i="6"/>
  <c r="CB92" i="6"/>
  <c r="CA92" i="6"/>
  <c r="BZ92" i="6"/>
  <c r="BY92" i="6"/>
  <c r="BX92" i="6"/>
  <c r="BW92" i="6"/>
  <c r="BV92" i="6"/>
  <c r="BU92" i="6"/>
  <c r="BT92" i="6"/>
  <c r="BS92" i="6"/>
  <c r="BR92" i="6"/>
  <c r="BQ92" i="6"/>
  <c r="BP92" i="6"/>
  <c r="BO92" i="6"/>
  <c r="BN92" i="6"/>
  <c r="BM92" i="6"/>
  <c r="BL92" i="6"/>
  <c r="BK92" i="6"/>
  <c r="BJ92" i="6"/>
  <c r="BI92" i="6"/>
  <c r="BH92" i="6"/>
  <c r="BG92" i="6"/>
  <c r="BF92" i="6"/>
  <c r="BE92" i="6"/>
  <c r="BD92" i="6"/>
  <c r="BC92" i="6"/>
  <c r="BB92" i="6"/>
  <c r="BA92" i="6"/>
  <c r="AZ92" i="6"/>
  <c r="AY92" i="6"/>
  <c r="AX92" i="6"/>
  <c r="AW92" i="6"/>
  <c r="AV92" i="6"/>
  <c r="AU92" i="6"/>
  <c r="AT92" i="6"/>
  <c r="AS92" i="6"/>
  <c r="AR92" i="6"/>
  <c r="AQ92" i="6"/>
  <c r="AP92" i="6"/>
  <c r="AO92" i="6"/>
  <c r="AN92" i="6"/>
  <c r="AM92" i="6"/>
  <c r="AL92" i="6"/>
  <c r="AK92" i="6"/>
  <c r="AJ92" i="6"/>
  <c r="AI92" i="6"/>
  <c r="AH92" i="6"/>
  <c r="AG92" i="6"/>
  <c r="AF92" i="6"/>
  <c r="AE92" i="6"/>
  <c r="AD92" i="6"/>
  <c r="AC92" i="6"/>
  <c r="AB92" i="6"/>
  <c r="AA92" i="6"/>
  <c r="Z92" i="6"/>
  <c r="Y92" i="6"/>
  <c r="X92" i="6"/>
  <c r="W92" i="6"/>
  <c r="V92" i="6"/>
  <c r="U92" i="6"/>
  <c r="T92" i="6"/>
  <c r="S92" i="6"/>
  <c r="R92" i="6"/>
  <c r="Q92" i="6"/>
  <c r="P92" i="6"/>
  <c r="O92" i="6"/>
  <c r="N92" i="6"/>
  <c r="M92" i="6"/>
  <c r="L92" i="6"/>
  <c r="K92" i="6"/>
  <c r="J92" i="6"/>
  <c r="I92" i="6"/>
  <c r="H92" i="6"/>
  <c r="G92" i="6"/>
  <c r="F92" i="6"/>
  <c r="E92" i="6"/>
  <c r="CC91" i="6"/>
  <c r="CB91" i="6"/>
  <c r="CA91" i="6"/>
  <c r="BZ91" i="6"/>
  <c r="BY91" i="6"/>
  <c r="BX91" i="6"/>
  <c r="BW91" i="6"/>
  <c r="BV91" i="6"/>
  <c r="BU91" i="6"/>
  <c r="BT91" i="6"/>
  <c r="BS91" i="6"/>
  <c r="BR91" i="6"/>
  <c r="BQ91" i="6"/>
  <c r="BP91" i="6"/>
  <c r="BO91" i="6"/>
  <c r="BN91" i="6"/>
  <c r="BM91" i="6"/>
  <c r="BL91" i="6"/>
  <c r="BK91" i="6"/>
  <c r="BJ91" i="6"/>
  <c r="BI91" i="6"/>
  <c r="BH91" i="6"/>
  <c r="BG91" i="6"/>
  <c r="BF91" i="6"/>
  <c r="BE91" i="6"/>
  <c r="BD91" i="6"/>
  <c r="BC91" i="6"/>
  <c r="BB91" i="6"/>
  <c r="BA91" i="6"/>
  <c r="AZ91" i="6"/>
  <c r="AY91" i="6"/>
  <c r="AX91" i="6"/>
  <c r="AW91" i="6"/>
  <c r="AV91" i="6"/>
  <c r="AU91" i="6"/>
  <c r="AT91" i="6"/>
  <c r="AS91" i="6"/>
  <c r="AR91" i="6"/>
  <c r="AQ91" i="6"/>
  <c r="AP91" i="6"/>
  <c r="AO91" i="6"/>
  <c r="AN91" i="6"/>
  <c r="AM91" i="6"/>
  <c r="AL91" i="6"/>
  <c r="AK91" i="6"/>
  <c r="AJ91" i="6"/>
  <c r="AI91" i="6"/>
  <c r="AH91" i="6"/>
  <c r="AG91" i="6"/>
  <c r="AF91" i="6"/>
  <c r="AE91" i="6"/>
  <c r="AD91" i="6"/>
  <c r="AC91" i="6"/>
  <c r="AB91" i="6"/>
  <c r="AA91" i="6"/>
  <c r="Z91" i="6"/>
  <c r="Y91" i="6"/>
  <c r="X91" i="6"/>
  <c r="W91" i="6"/>
  <c r="V91" i="6"/>
  <c r="U91" i="6"/>
  <c r="T91" i="6"/>
  <c r="S91" i="6"/>
  <c r="R91" i="6"/>
  <c r="Q91" i="6"/>
  <c r="P91" i="6"/>
  <c r="O91" i="6"/>
  <c r="N91" i="6"/>
  <c r="M91" i="6"/>
  <c r="L91" i="6"/>
  <c r="K91" i="6"/>
  <c r="J91" i="6"/>
  <c r="I91" i="6"/>
  <c r="H91" i="6"/>
  <c r="G91" i="6"/>
  <c r="F91" i="6"/>
  <c r="E91" i="6"/>
  <c r="CC90" i="6"/>
  <c r="CB90" i="6"/>
  <c r="CA90" i="6"/>
  <c r="BZ90" i="6"/>
  <c r="BY90" i="6"/>
  <c r="BX90" i="6"/>
  <c r="BW90" i="6"/>
  <c r="BV90" i="6"/>
  <c r="BU90" i="6"/>
  <c r="BT90" i="6"/>
  <c r="BS90" i="6"/>
  <c r="BR90" i="6"/>
  <c r="BQ90" i="6"/>
  <c r="BP90" i="6"/>
  <c r="BO90" i="6"/>
  <c r="BN90" i="6"/>
  <c r="BM90" i="6"/>
  <c r="BL90" i="6"/>
  <c r="BK90" i="6"/>
  <c r="BJ90" i="6"/>
  <c r="BI90" i="6"/>
  <c r="BH90" i="6"/>
  <c r="BG90" i="6"/>
  <c r="BF90" i="6"/>
  <c r="BE90" i="6"/>
  <c r="BD90" i="6"/>
  <c r="BC90" i="6"/>
  <c r="BB90" i="6"/>
  <c r="BA90" i="6"/>
  <c r="AZ90" i="6"/>
  <c r="AY90" i="6"/>
  <c r="AX90" i="6"/>
  <c r="AW90" i="6"/>
  <c r="AV90" i="6"/>
  <c r="AU90" i="6"/>
  <c r="AT90" i="6"/>
  <c r="AS90" i="6"/>
  <c r="AR90" i="6"/>
  <c r="AQ90" i="6"/>
  <c r="AP90" i="6"/>
  <c r="AO90" i="6"/>
  <c r="AN90" i="6"/>
  <c r="AM90" i="6"/>
  <c r="AL90" i="6"/>
  <c r="AK90" i="6"/>
  <c r="AJ90" i="6"/>
  <c r="AI90" i="6"/>
  <c r="AH90" i="6"/>
  <c r="AG90" i="6"/>
  <c r="AF90" i="6"/>
  <c r="AE90" i="6"/>
  <c r="AD90" i="6"/>
  <c r="AC90" i="6"/>
  <c r="AB90" i="6"/>
  <c r="AA90" i="6"/>
  <c r="Z90" i="6"/>
  <c r="Y90" i="6"/>
  <c r="X90" i="6"/>
  <c r="W90" i="6"/>
  <c r="V90" i="6"/>
  <c r="U90" i="6"/>
  <c r="T90" i="6"/>
  <c r="S90" i="6"/>
  <c r="R90" i="6"/>
  <c r="Q90" i="6"/>
  <c r="P90" i="6"/>
  <c r="O90" i="6"/>
  <c r="N90" i="6"/>
  <c r="M90" i="6"/>
  <c r="L90" i="6"/>
  <c r="K90" i="6"/>
  <c r="J90" i="6"/>
  <c r="I90" i="6"/>
  <c r="H90" i="6"/>
  <c r="G90" i="6"/>
  <c r="F90" i="6"/>
  <c r="E90" i="6"/>
  <c r="CC89" i="6"/>
  <c r="CB89" i="6"/>
  <c r="CA89" i="6"/>
  <c r="BZ89" i="6"/>
  <c r="BY89" i="6"/>
  <c r="BX89" i="6"/>
  <c r="BW89" i="6"/>
  <c r="BV89" i="6"/>
  <c r="BU89" i="6"/>
  <c r="BT89" i="6"/>
  <c r="BS89" i="6"/>
  <c r="BR89" i="6"/>
  <c r="BQ89" i="6"/>
  <c r="BP89" i="6"/>
  <c r="BO89" i="6"/>
  <c r="BN89" i="6"/>
  <c r="BM89" i="6"/>
  <c r="BL89" i="6"/>
  <c r="BK89" i="6"/>
  <c r="BJ89" i="6"/>
  <c r="BI89" i="6"/>
  <c r="BH89" i="6"/>
  <c r="BG89" i="6"/>
  <c r="BF89" i="6"/>
  <c r="BE89" i="6"/>
  <c r="BD89" i="6"/>
  <c r="BC89" i="6"/>
  <c r="BB89" i="6"/>
  <c r="BA89" i="6"/>
  <c r="AZ89" i="6"/>
  <c r="AY89" i="6"/>
  <c r="AX89" i="6"/>
  <c r="AW89" i="6"/>
  <c r="AV89" i="6"/>
  <c r="AU89" i="6"/>
  <c r="AT89" i="6"/>
  <c r="AS89" i="6"/>
  <c r="AR89" i="6"/>
  <c r="AQ89" i="6"/>
  <c r="AP89" i="6"/>
  <c r="AO89" i="6"/>
  <c r="AN89" i="6"/>
  <c r="AM89" i="6"/>
  <c r="AL89" i="6"/>
  <c r="AK89" i="6"/>
  <c r="AJ89" i="6"/>
  <c r="AI89" i="6"/>
  <c r="AH89" i="6"/>
  <c r="AG89" i="6"/>
  <c r="AF89" i="6"/>
  <c r="AE89" i="6"/>
  <c r="AD89" i="6"/>
  <c r="AC89" i="6"/>
  <c r="AB89" i="6"/>
  <c r="AA89" i="6"/>
  <c r="Z89" i="6"/>
  <c r="Y89" i="6"/>
  <c r="X89" i="6"/>
  <c r="W89" i="6"/>
  <c r="V89" i="6"/>
  <c r="U89" i="6"/>
  <c r="T89" i="6"/>
  <c r="S89" i="6"/>
  <c r="R89" i="6"/>
  <c r="Q89" i="6"/>
  <c r="P89" i="6"/>
  <c r="O89" i="6"/>
  <c r="N89" i="6"/>
  <c r="M89" i="6"/>
  <c r="L89" i="6"/>
  <c r="K89" i="6"/>
  <c r="J89" i="6"/>
  <c r="I89" i="6"/>
  <c r="H89" i="6"/>
  <c r="G89" i="6"/>
  <c r="F89" i="6"/>
  <c r="E89" i="6"/>
  <c r="CC88" i="6"/>
  <c r="CB88" i="6"/>
  <c r="CA88" i="6"/>
  <c r="BZ88" i="6"/>
  <c r="BY88" i="6"/>
  <c r="BX88" i="6"/>
  <c r="BW88" i="6"/>
  <c r="BV88" i="6"/>
  <c r="BU88" i="6"/>
  <c r="BT88" i="6"/>
  <c r="BS88" i="6"/>
  <c r="BR88" i="6"/>
  <c r="BQ88" i="6"/>
  <c r="BP88" i="6"/>
  <c r="BO88" i="6"/>
  <c r="BN88" i="6"/>
  <c r="BM88" i="6"/>
  <c r="BL88" i="6"/>
  <c r="BK88" i="6"/>
  <c r="BJ88" i="6"/>
  <c r="BI88" i="6"/>
  <c r="BH88" i="6"/>
  <c r="BG88" i="6"/>
  <c r="BF88" i="6"/>
  <c r="BE88" i="6"/>
  <c r="BD88" i="6"/>
  <c r="BC88" i="6"/>
  <c r="BB88" i="6"/>
  <c r="BA88" i="6"/>
  <c r="AZ88" i="6"/>
  <c r="AY88" i="6"/>
  <c r="AX88" i="6"/>
  <c r="AW88" i="6"/>
  <c r="AV88" i="6"/>
  <c r="AU88" i="6"/>
  <c r="AT88" i="6"/>
  <c r="AS88" i="6"/>
  <c r="AR88" i="6"/>
  <c r="AQ88" i="6"/>
  <c r="AP88" i="6"/>
  <c r="AO88" i="6"/>
  <c r="AN88" i="6"/>
  <c r="AM88" i="6"/>
  <c r="AL88" i="6"/>
  <c r="AK88" i="6"/>
  <c r="AJ88" i="6"/>
  <c r="AI88" i="6"/>
  <c r="AH88" i="6"/>
  <c r="AG88" i="6"/>
  <c r="AF88" i="6"/>
  <c r="AE88" i="6"/>
  <c r="AD88" i="6"/>
  <c r="AC88" i="6"/>
  <c r="AB88" i="6"/>
  <c r="AA88" i="6"/>
  <c r="Z88" i="6"/>
  <c r="Y88" i="6"/>
  <c r="X88" i="6"/>
  <c r="W88" i="6"/>
  <c r="V88" i="6"/>
  <c r="U88" i="6"/>
  <c r="T88" i="6"/>
  <c r="S88" i="6"/>
  <c r="R88" i="6"/>
  <c r="Q88" i="6"/>
  <c r="P88" i="6"/>
  <c r="O88" i="6"/>
  <c r="N88" i="6"/>
  <c r="M88" i="6"/>
  <c r="L88" i="6"/>
  <c r="K88" i="6"/>
  <c r="J88" i="6"/>
  <c r="I88" i="6"/>
  <c r="H88" i="6"/>
  <c r="G88" i="6"/>
  <c r="F88" i="6"/>
  <c r="E88" i="6"/>
  <c r="CC87" i="6"/>
  <c r="CB87" i="6"/>
  <c r="CA87" i="6"/>
  <c r="BZ87" i="6"/>
  <c r="BY87" i="6"/>
  <c r="BX87" i="6"/>
  <c r="BW87" i="6"/>
  <c r="BV87" i="6"/>
  <c r="BU87" i="6"/>
  <c r="BT87" i="6"/>
  <c r="BS87" i="6"/>
  <c r="BR87" i="6"/>
  <c r="BQ87" i="6"/>
  <c r="BP87" i="6"/>
  <c r="BO87" i="6"/>
  <c r="BN87" i="6"/>
  <c r="BM87" i="6"/>
  <c r="BL87" i="6"/>
  <c r="BK87" i="6"/>
  <c r="BJ87" i="6"/>
  <c r="BI87" i="6"/>
  <c r="BH87" i="6"/>
  <c r="BG87" i="6"/>
  <c r="BF87" i="6"/>
  <c r="BE87" i="6"/>
  <c r="BD87" i="6"/>
  <c r="BC87" i="6"/>
  <c r="BB87" i="6"/>
  <c r="BA87" i="6"/>
  <c r="AZ87" i="6"/>
  <c r="AY87" i="6"/>
  <c r="AX87" i="6"/>
  <c r="AW87" i="6"/>
  <c r="AV87" i="6"/>
  <c r="AU87" i="6"/>
  <c r="AT87" i="6"/>
  <c r="AS87" i="6"/>
  <c r="AR87" i="6"/>
  <c r="AQ87" i="6"/>
  <c r="AP87" i="6"/>
  <c r="AO87" i="6"/>
  <c r="AN87" i="6"/>
  <c r="AM87" i="6"/>
  <c r="AL87" i="6"/>
  <c r="AK87" i="6"/>
  <c r="AJ87" i="6"/>
  <c r="AI87" i="6"/>
  <c r="AH87" i="6"/>
  <c r="AG87" i="6"/>
  <c r="AF87" i="6"/>
  <c r="AE87" i="6"/>
  <c r="AD87" i="6"/>
  <c r="AC87" i="6"/>
  <c r="AB87" i="6"/>
  <c r="AA87" i="6"/>
  <c r="Z87" i="6"/>
  <c r="Y87" i="6"/>
  <c r="X87" i="6"/>
  <c r="W87" i="6"/>
  <c r="V87" i="6"/>
  <c r="U87" i="6"/>
  <c r="T87" i="6"/>
  <c r="S87" i="6"/>
  <c r="R87" i="6"/>
  <c r="Q87" i="6"/>
  <c r="P87" i="6"/>
  <c r="O87" i="6"/>
  <c r="N87" i="6"/>
  <c r="M87" i="6"/>
  <c r="L87" i="6"/>
  <c r="K87" i="6"/>
  <c r="J87" i="6"/>
  <c r="I87" i="6"/>
  <c r="H87" i="6"/>
  <c r="G87" i="6"/>
  <c r="F87" i="6"/>
  <c r="E87" i="6"/>
  <c r="CC86" i="6"/>
  <c r="CB86" i="6"/>
  <c r="CA86" i="6"/>
  <c r="BZ86" i="6"/>
  <c r="BY86" i="6"/>
  <c r="BX86" i="6"/>
  <c r="BW86" i="6"/>
  <c r="BV86" i="6"/>
  <c r="BU86" i="6"/>
  <c r="BT86" i="6"/>
  <c r="BS86" i="6"/>
  <c r="BR86" i="6"/>
  <c r="BQ86" i="6"/>
  <c r="BP86" i="6"/>
  <c r="BO86" i="6"/>
  <c r="BN86" i="6"/>
  <c r="BM86" i="6"/>
  <c r="BL86" i="6"/>
  <c r="BK86" i="6"/>
  <c r="BJ86" i="6"/>
  <c r="BI86" i="6"/>
  <c r="BH86" i="6"/>
  <c r="BG86" i="6"/>
  <c r="BF86" i="6"/>
  <c r="BE86" i="6"/>
  <c r="BD86" i="6"/>
  <c r="BC86" i="6"/>
  <c r="BB86" i="6"/>
  <c r="BA86" i="6"/>
  <c r="AZ86" i="6"/>
  <c r="AY86" i="6"/>
  <c r="AX86" i="6"/>
  <c r="AW86" i="6"/>
  <c r="AV86" i="6"/>
  <c r="AU86" i="6"/>
  <c r="AT86" i="6"/>
  <c r="AS86" i="6"/>
  <c r="AR86" i="6"/>
  <c r="AQ86" i="6"/>
  <c r="AP86" i="6"/>
  <c r="AO86" i="6"/>
  <c r="AN86" i="6"/>
  <c r="AM86" i="6"/>
  <c r="AL86" i="6"/>
  <c r="AK86" i="6"/>
  <c r="AJ86" i="6"/>
  <c r="AI86" i="6"/>
  <c r="AH86" i="6"/>
  <c r="AG86" i="6"/>
  <c r="AF86" i="6"/>
  <c r="AE86" i="6"/>
  <c r="AD86" i="6"/>
  <c r="AC86" i="6"/>
  <c r="AB86" i="6"/>
  <c r="AA86" i="6"/>
  <c r="Z86" i="6"/>
  <c r="Y86" i="6"/>
  <c r="X86" i="6"/>
  <c r="W86" i="6"/>
  <c r="V86" i="6"/>
  <c r="U86" i="6"/>
  <c r="T86" i="6"/>
  <c r="S86" i="6"/>
  <c r="R86" i="6"/>
  <c r="Q86" i="6"/>
  <c r="P86" i="6"/>
  <c r="O86" i="6"/>
  <c r="N86" i="6"/>
  <c r="M86" i="6"/>
  <c r="L86" i="6"/>
  <c r="K86" i="6"/>
  <c r="J86" i="6"/>
  <c r="I86" i="6"/>
  <c r="H86" i="6"/>
  <c r="G86" i="6"/>
  <c r="F86" i="6"/>
  <c r="E86" i="6"/>
  <c r="CC85" i="6"/>
  <c r="CB85" i="6"/>
  <c r="CA85" i="6"/>
  <c r="BZ85" i="6"/>
  <c r="BY85" i="6"/>
  <c r="BX85" i="6"/>
  <c r="BW85" i="6"/>
  <c r="BV85" i="6"/>
  <c r="BU85" i="6"/>
  <c r="BT85" i="6"/>
  <c r="BS85" i="6"/>
  <c r="BR85" i="6"/>
  <c r="BQ85" i="6"/>
  <c r="BP85" i="6"/>
  <c r="BO85" i="6"/>
  <c r="BN85" i="6"/>
  <c r="BM85" i="6"/>
  <c r="BL85" i="6"/>
  <c r="BK85" i="6"/>
  <c r="BJ85" i="6"/>
  <c r="BI85" i="6"/>
  <c r="BH85" i="6"/>
  <c r="BG85" i="6"/>
  <c r="BF85" i="6"/>
  <c r="BE85" i="6"/>
  <c r="BD85" i="6"/>
  <c r="BC85" i="6"/>
  <c r="BB85" i="6"/>
  <c r="BA85" i="6"/>
  <c r="AZ85" i="6"/>
  <c r="AY85" i="6"/>
  <c r="AX85" i="6"/>
  <c r="AW85" i="6"/>
  <c r="AV85" i="6"/>
  <c r="AU85" i="6"/>
  <c r="AT85" i="6"/>
  <c r="AS85" i="6"/>
  <c r="AR85" i="6"/>
  <c r="AQ85" i="6"/>
  <c r="AP85" i="6"/>
  <c r="AO85" i="6"/>
  <c r="AN85" i="6"/>
  <c r="AM85" i="6"/>
  <c r="AL85" i="6"/>
  <c r="AK85" i="6"/>
  <c r="AJ85" i="6"/>
  <c r="AI85" i="6"/>
  <c r="AH85" i="6"/>
  <c r="AG85" i="6"/>
  <c r="AF85" i="6"/>
  <c r="AE85" i="6"/>
  <c r="AD85" i="6"/>
  <c r="AC85" i="6"/>
  <c r="AB85" i="6"/>
  <c r="AA85" i="6"/>
  <c r="Z85" i="6"/>
  <c r="Y85" i="6"/>
  <c r="X85" i="6"/>
  <c r="W85" i="6"/>
  <c r="V85" i="6"/>
  <c r="U85" i="6"/>
  <c r="T85" i="6"/>
  <c r="S85" i="6"/>
  <c r="R85" i="6"/>
  <c r="Q85" i="6"/>
  <c r="P85" i="6"/>
  <c r="O85" i="6"/>
  <c r="N85" i="6"/>
  <c r="M85" i="6"/>
  <c r="L85" i="6"/>
  <c r="K85" i="6"/>
  <c r="J85" i="6"/>
  <c r="I85" i="6"/>
  <c r="H85" i="6"/>
  <c r="G85" i="6"/>
  <c r="F85" i="6"/>
  <c r="E85" i="6"/>
  <c r="CC84" i="6"/>
  <c r="CB84" i="6"/>
  <c r="CA84" i="6"/>
  <c r="BZ84" i="6"/>
  <c r="BY84" i="6"/>
  <c r="BX84" i="6"/>
  <c r="BW84" i="6"/>
  <c r="BV84" i="6"/>
  <c r="BU84" i="6"/>
  <c r="BT84" i="6"/>
  <c r="BS84" i="6"/>
  <c r="BR84" i="6"/>
  <c r="BQ84" i="6"/>
  <c r="BP84" i="6"/>
  <c r="BO84" i="6"/>
  <c r="BN84" i="6"/>
  <c r="BM84" i="6"/>
  <c r="BL84" i="6"/>
  <c r="BK84" i="6"/>
  <c r="BJ84" i="6"/>
  <c r="BI84" i="6"/>
  <c r="BH84" i="6"/>
  <c r="BG84" i="6"/>
  <c r="BF84" i="6"/>
  <c r="BE84" i="6"/>
  <c r="BD84" i="6"/>
  <c r="BC84" i="6"/>
  <c r="BB84" i="6"/>
  <c r="BA84" i="6"/>
  <c r="AZ84" i="6"/>
  <c r="AY84" i="6"/>
  <c r="AX84" i="6"/>
  <c r="AW84" i="6"/>
  <c r="AV84" i="6"/>
  <c r="AU84" i="6"/>
  <c r="AT84" i="6"/>
  <c r="AS84" i="6"/>
  <c r="AR84" i="6"/>
  <c r="AQ84" i="6"/>
  <c r="AP84" i="6"/>
  <c r="AO84" i="6"/>
  <c r="AN84" i="6"/>
  <c r="AM84" i="6"/>
  <c r="AL84" i="6"/>
  <c r="AK84" i="6"/>
  <c r="AJ84" i="6"/>
  <c r="AI84" i="6"/>
  <c r="AH84" i="6"/>
  <c r="AG84" i="6"/>
  <c r="AF84" i="6"/>
  <c r="AE84" i="6"/>
  <c r="AD84" i="6"/>
  <c r="AC84" i="6"/>
  <c r="AB84" i="6"/>
  <c r="AA84" i="6"/>
  <c r="Z84" i="6"/>
  <c r="Y84" i="6"/>
  <c r="X84" i="6"/>
  <c r="W84" i="6"/>
  <c r="V84" i="6"/>
  <c r="U84" i="6"/>
  <c r="T84" i="6"/>
  <c r="S84" i="6"/>
  <c r="R84" i="6"/>
  <c r="Q84" i="6"/>
  <c r="P84" i="6"/>
  <c r="O84" i="6"/>
  <c r="N84" i="6"/>
  <c r="M84" i="6"/>
  <c r="L84" i="6"/>
  <c r="K84" i="6"/>
  <c r="J84" i="6"/>
  <c r="I84" i="6"/>
  <c r="H84" i="6"/>
  <c r="G84" i="6"/>
  <c r="F84" i="6"/>
  <c r="E84" i="6"/>
  <c r="CC83" i="6"/>
  <c r="CB83" i="6"/>
  <c r="CA83" i="6"/>
  <c r="BZ83" i="6"/>
  <c r="BY83" i="6"/>
  <c r="BX83" i="6"/>
  <c r="BW83" i="6"/>
  <c r="BV83" i="6"/>
  <c r="BU83" i="6"/>
  <c r="BT83" i="6"/>
  <c r="BS83" i="6"/>
  <c r="BR83" i="6"/>
  <c r="BQ83" i="6"/>
  <c r="BP83" i="6"/>
  <c r="BO83" i="6"/>
  <c r="BN83" i="6"/>
  <c r="BM83" i="6"/>
  <c r="BL83" i="6"/>
  <c r="BK83" i="6"/>
  <c r="BJ83" i="6"/>
  <c r="BI83" i="6"/>
  <c r="BH83" i="6"/>
  <c r="BG83" i="6"/>
  <c r="BF83" i="6"/>
  <c r="BE83" i="6"/>
  <c r="BD83" i="6"/>
  <c r="BC83" i="6"/>
  <c r="BB83" i="6"/>
  <c r="BA83" i="6"/>
  <c r="AZ83" i="6"/>
  <c r="AY83" i="6"/>
  <c r="AX83" i="6"/>
  <c r="AW83" i="6"/>
  <c r="AV83" i="6"/>
  <c r="AU83" i="6"/>
  <c r="AT83" i="6"/>
  <c r="AS83" i="6"/>
  <c r="AR83" i="6"/>
  <c r="AQ83" i="6"/>
  <c r="AP83" i="6"/>
  <c r="AO83" i="6"/>
  <c r="AN83" i="6"/>
  <c r="AM83" i="6"/>
  <c r="AL83" i="6"/>
  <c r="AK83" i="6"/>
  <c r="AJ83" i="6"/>
  <c r="AI83" i="6"/>
  <c r="AH83" i="6"/>
  <c r="AG83" i="6"/>
  <c r="AF83" i="6"/>
  <c r="AE83" i="6"/>
  <c r="AD83" i="6"/>
  <c r="AC83" i="6"/>
  <c r="AB83" i="6"/>
  <c r="AA83" i="6"/>
  <c r="Z83" i="6"/>
  <c r="Y83" i="6"/>
  <c r="X83" i="6"/>
  <c r="W83" i="6"/>
  <c r="V83" i="6"/>
  <c r="U83" i="6"/>
  <c r="T83" i="6"/>
  <c r="S83" i="6"/>
  <c r="R83" i="6"/>
  <c r="Q83" i="6"/>
  <c r="P83" i="6"/>
  <c r="O83" i="6"/>
  <c r="N83" i="6"/>
  <c r="M83" i="6"/>
  <c r="L83" i="6"/>
  <c r="K83" i="6"/>
  <c r="J83" i="6"/>
  <c r="I83" i="6"/>
  <c r="H83" i="6"/>
  <c r="G83" i="6"/>
  <c r="F83" i="6"/>
  <c r="E83" i="6"/>
  <c r="CC82" i="6"/>
  <c r="CB82" i="6"/>
  <c r="CA82" i="6"/>
  <c r="BZ82" i="6"/>
  <c r="BY82" i="6"/>
  <c r="BX82" i="6"/>
  <c r="BW82" i="6"/>
  <c r="BV82" i="6"/>
  <c r="BU82" i="6"/>
  <c r="BT82" i="6"/>
  <c r="BS82" i="6"/>
  <c r="BR82" i="6"/>
  <c r="BQ82" i="6"/>
  <c r="BP82" i="6"/>
  <c r="BO82" i="6"/>
  <c r="BN82" i="6"/>
  <c r="BM82" i="6"/>
  <c r="BL82" i="6"/>
  <c r="BK82" i="6"/>
  <c r="BJ82" i="6"/>
  <c r="BI82" i="6"/>
  <c r="BH82" i="6"/>
  <c r="BG82" i="6"/>
  <c r="BF82" i="6"/>
  <c r="BE82" i="6"/>
  <c r="BD82" i="6"/>
  <c r="BC82" i="6"/>
  <c r="BB82" i="6"/>
  <c r="BA82" i="6"/>
  <c r="AZ82" i="6"/>
  <c r="AY82" i="6"/>
  <c r="AX82" i="6"/>
  <c r="AW82" i="6"/>
  <c r="AV82" i="6"/>
  <c r="AU82" i="6"/>
  <c r="AT82" i="6"/>
  <c r="AS82" i="6"/>
  <c r="AR82" i="6"/>
  <c r="AQ82" i="6"/>
  <c r="AP82" i="6"/>
  <c r="AO82" i="6"/>
  <c r="AN82" i="6"/>
  <c r="AM82" i="6"/>
  <c r="AL82" i="6"/>
  <c r="AK82" i="6"/>
  <c r="AJ82" i="6"/>
  <c r="AI82" i="6"/>
  <c r="AH82" i="6"/>
  <c r="AG82" i="6"/>
  <c r="AF82" i="6"/>
  <c r="AE82" i="6"/>
  <c r="AD82" i="6"/>
  <c r="AC82" i="6"/>
  <c r="AB82" i="6"/>
  <c r="AA82" i="6"/>
  <c r="Z82" i="6"/>
  <c r="Y82" i="6"/>
  <c r="X82" i="6"/>
  <c r="W82" i="6"/>
  <c r="V82" i="6"/>
  <c r="U82" i="6"/>
  <c r="T82" i="6"/>
  <c r="S82" i="6"/>
  <c r="R82" i="6"/>
  <c r="Q82" i="6"/>
  <c r="P82" i="6"/>
  <c r="O82" i="6"/>
  <c r="N82" i="6"/>
  <c r="M82" i="6"/>
  <c r="L82" i="6"/>
  <c r="K82" i="6"/>
  <c r="J82" i="6"/>
  <c r="I82" i="6"/>
  <c r="H82" i="6"/>
  <c r="G82" i="6"/>
  <c r="F82" i="6"/>
  <c r="E82" i="6"/>
  <c r="CC98" i="7"/>
  <c r="CB98" i="7"/>
  <c r="CA98" i="7"/>
  <c r="BZ98" i="7"/>
  <c r="BY98" i="7"/>
  <c r="BX98" i="7"/>
  <c r="BW98" i="7"/>
  <c r="BV98" i="7"/>
  <c r="BU98" i="7"/>
  <c r="BT98" i="7"/>
  <c r="BS98" i="7"/>
  <c r="BR98" i="7"/>
  <c r="BQ98" i="7"/>
  <c r="BP98" i="7"/>
  <c r="BO98" i="7"/>
  <c r="BN98" i="7"/>
  <c r="BM98" i="7"/>
  <c r="BL98" i="7"/>
  <c r="BK98" i="7"/>
  <c r="BJ98" i="7"/>
  <c r="BI98" i="7"/>
  <c r="BH98" i="7"/>
  <c r="BG98" i="7"/>
  <c r="BF98" i="7"/>
  <c r="BE98" i="7"/>
  <c r="BD98" i="7"/>
  <c r="BC98" i="7"/>
  <c r="BB98" i="7"/>
  <c r="BA98" i="7"/>
  <c r="AZ98" i="7"/>
  <c r="AY98" i="7"/>
  <c r="AX98" i="7"/>
  <c r="AW98" i="7"/>
  <c r="AV98" i="7"/>
  <c r="AU98" i="7"/>
  <c r="AT98" i="7"/>
  <c r="AS98" i="7"/>
  <c r="AR98" i="7"/>
  <c r="AQ98" i="7"/>
  <c r="AP98" i="7"/>
  <c r="AO98" i="7"/>
  <c r="AN98" i="7"/>
  <c r="AM98" i="7"/>
  <c r="AL98" i="7"/>
  <c r="AK98" i="7"/>
  <c r="AJ98" i="7"/>
  <c r="AI98" i="7"/>
  <c r="AH98" i="7"/>
  <c r="AG98" i="7"/>
  <c r="AF98" i="7"/>
  <c r="AE98" i="7"/>
  <c r="AD98" i="7"/>
  <c r="AC98" i="7"/>
  <c r="AB98" i="7"/>
  <c r="AA98" i="7"/>
  <c r="Z98" i="7"/>
  <c r="Y98" i="7"/>
  <c r="X98" i="7"/>
  <c r="W98" i="7"/>
  <c r="V98" i="7"/>
  <c r="U98" i="7"/>
  <c r="T98" i="7"/>
  <c r="S98" i="7"/>
  <c r="R98" i="7"/>
  <c r="Q98" i="7"/>
  <c r="P98" i="7"/>
  <c r="O98" i="7"/>
  <c r="N98" i="7"/>
  <c r="M98" i="7"/>
  <c r="L98" i="7"/>
  <c r="K98" i="7"/>
  <c r="J98" i="7"/>
  <c r="I98" i="7"/>
  <c r="H98" i="7"/>
  <c r="G98" i="7"/>
  <c r="F98" i="7"/>
  <c r="E98" i="7"/>
  <c r="CC97" i="7"/>
  <c r="CB97" i="7"/>
  <c r="CA97" i="7"/>
  <c r="BZ97" i="7"/>
  <c r="BY97" i="7"/>
  <c r="BX97" i="7"/>
  <c r="BW97" i="7"/>
  <c r="BV97" i="7"/>
  <c r="BU97" i="7"/>
  <c r="BT97" i="7"/>
  <c r="BS97" i="7"/>
  <c r="BR97" i="7"/>
  <c r="BQ97" i="7"/>
  <c r="BP97" i="7"/>
  <c r="BO97" i="7"/>
  <c r="BN97" i="7"/>
  <c r="BM97" i="7"/>
  <c r="BL97" i="7"/>
  <c r="BK97" i="7"/>
  <c r="BJ97" i="7"/>
  <c r="BI97" i="7"/>
  <c r="BH97" i="7"/>
  <c r="BG97" i="7"/>
  <c r="BF97" i="7"/>
  <c r="BE97" i="7"/>
  <c r="BD97" i="7"/>
  <c r="BC97" i="7"/>
  <c r="BB97" i="7"/>
  <c r="BA97" i="7"/>
  <c r="AZ97" i="7"/>
  <c r="AY97" i="7"/>
  <c r="AX97" i="7"/>
  <c r="AW97" i="7"/>
  <c r="AV97" i="7"/>
  <c r="AU97" i="7"/>
  <c r="AT97" i="7"/>
  <c r="AS97" i="7"/>
  <c r="AR97" i="7"/>
  <c r="AQ97" i="7"/>
  <c r="AP97" i="7"/>
  <c r="AO97" i="7"/>
  <c r="AN97" i="7"/>
  <c r="AM97" i="7"/>
  <c r="AL97" i="7"/>
  <c r="AK97" i="7"/>
  <c r="AJ97" i="7"/>
  <c r="AI97" i="7"/>
  <c r="AH97" i="7"/>
  <c r="AG97" i="7"/>
  <c r="AF97" i="7"/>
  <c r="AE97" i="7"/>
  <c r="AD97" i="7"/>
  <c r="AC97" i="7"/>
  <c r="AB97" i="7"/>
  <c r="AA97" i="7"/>
  <c r="Z97" i="7"/>
  <c r="Y97" i="7"/>
  <c r="X97" i="7"/>
  <c r="W97" i="7"/>
  <c r="V97" i="7"/>
  <c r="U97" i="7"/>
  <c r="T97" i="7"/>
  <c r="S97" i="7"/>
  <c r="R97" i="7"/>
  <c r="Q97" i="7"/>
  <c r="P97" i="7"/>
  <c r="O97" i="7"/>
  <c r="N97" i="7"/>
  <c r="M97" i="7"/>
  <c r="L97" i="7"/>
  <c r="K97" i="7"/>
  <c r="J97" i="7"/>
  <c r="I97" i="7"/>
  <c r="H97" i="7"/>
  <c r="G97" i="7"/>
  <c r="F97" i="7"/>
  <c r="E97" i="7"/>
  <c r="CC96" i="7"/>
  <c r="CB96" i="7"/>
  <c r="CA96" i="7"/>
  <c r="BZ96" i="7"/>
  <c r="BY96" i="7"/>
  <c r="BX96" i="7"/>
  <c r="BW96" i="7"/>
  <c r="BV96" i="7"/>
  <c r="BU96" i="7"/>
  <c r="BT96" i="7"/>
  <c r="BS96" i="7"/>
  <c r="BR96" i="7"/>
  <c r="BQ96" i="7"/>
  <c r="BP96" i="7"/>
  <c r="BO96" i="7"/>
  <c r="BN96" i="7"/>
  <c r="BM96" i="7"/>
  <c r="BL96" i="7"/>
  <c r="BK96" i="7"/>
  <c r="BJ96" i="7"/>
  <c r="BI96" i="7"/>
  <c r="BH96" i="7"/>
  <c r="BG96" i="7"/>
  <c r="BF96" i="7"/>
  <c r="BE96" i="7"/>
  <c r="BD96" i="7"/>
  <c r="BC96" i="7"/>
  <c r="BB96" i="7"/>
  <c r="BA96" i="7"/>
  <c r="AZ96" i="7"/>
  <c r="AY96" i="7"/>
  <c r="AX96" i="7"/>
  <c r="AW96" i="7"/>
  <c r="AV96" i="7"/>
  <c r="AU96" i="7"/>
  <c r="AT96" i="7"/>
  <c r="AS96" i="7"/>
  <c r="AR96" i="7"/>
  <c r="AQ96" i="7"/>
  <c r="AP96" i="7"/>
  <c r="AO96" i="7"/>
  <c r="AN96" i="7"/>
  <c r="AM96" i="7"/>
  <c r="AL96" i="7"/>
  <c r="AK96" i="7"/>
  <c r="AJ96" i="7"/>
  <c r="AI96" i="7"/>
  <c r="AH96" i="7"/>
  <c r="AG96" i="7"/>
  <c r="AF96" i="7"/>
  <c r="AE96" i="7"/>
  <c r="AD96" i="7"/>
  <c r="AC96" i="7"/>
  <c r="AB96" i="7"/>
  <c r="AA96" i="7"/>
  <c r="Z96" i="7"/>
  <c r="Y96" i="7"/>
  <c r="X96" i="7"/>
  <c r="W96" i="7"/>
  <c r="V96" i="7"/>
  <c r="U96" i="7"/>
  <c r="T96" i="7"/>
  <c r="S96" i="7"/>
  <c r="R96" i="7"/>
  <c r="Q96" i="7"/>
  <c r="P96" i="7"/>
  <c r="O96" i="7"/>
  <c r="N96" i="7"/>
  <c r="M96" i="7"/>
  <c r="L96" i="7"/>
  <c r="K96" i="7"/>
  <c r="J96" i="7"/>
  <c r="I96" i="7"/>
  <c r="H96" i="7"/>
  <c r="G96" i="7"/>
  <c r="F96" i="7"/>
  <c r="E96" i="7"/>
  <c r="CC95" i="7"/>
  <c r="CB95" i="7"/>
  <c r="CA95" i="7"/>
  <c r="BZ95" i="7"/>
  <c r="BY95" i="7"/>
  <c r="BX95" i="7"/>
  <c r="BW95" i="7"/>
  <c r="BV95" i="7"/>
  <c r="BU95" i="7"/>
  <c r="BT95" i="7"/>
  <c r="BS95" i="7"/>
  <c r="BR95" i="7"/>
  <c r="BQ95" i="7"/>
  <c r="BP95" i="7"/>
  <c r="BO95" i="7"/>
  <c r="BN95" i="7"/>
  <c r="BM95" i="7"/>
  <c r="BL95" i="7"/>
  <c r="BK95" i="7"/>
  <c r="BJ95" i="7"/>
  <c r="BI95" i="7"/>
  <c r="BH95" i="7"/>
  <c r="BG95" i="7"/>
  <c r="BF95" i="7"/>
  <c r="BE95" i="7"/>
  <c r="BD95" i="7"/>
  <c r="BC95" i="7"/>
  <c r="BB95" i="7"/>
  <c r="BA95" i="7"/>
  <c r="AZ95" i="7"/>
  <c r="AY95" i="7"/>
  <c r="AX95" i="7"/>
  <c r="AW95" i="7"/>
  <c r="AV95" i="7"/>
  <c r="AU95" i="7"/>
  <c r="AT95" i="7"/>
  <c r="AS95" i="7"/>
  <c r="AR95" i="7"/>
  <c r="AQ95" i="7"/>
  <c r="AP95" i="7"/>
  <c r="AO95" i="7"/>
  <c r="AN95" i="7"/>
  <c r="AM95" i="7"/>
  <c r="AL95" i="7"/>
  <c r="AK95" i="7"/>
  <c r="AJ95" i="7"/>
  <c r="AI95" i="7"/>
  <c r="AH95" i="7"/>
  <c r="AG95" i="7"/>
  <c r="AF95" i="7"/>
  <c r="AE95" i="7"/>
  <c r="AD95" i="7"/>
  <c r="AC95" i="7"/>
  <c r="AB95" i="7"/>
  <c r="AA95" i="7"/>
  <c r="Z95" i="7"/>
  <c r="Y95" i="7"/>
  <c r="X95" i="7"/>
  <c r="W95" i="7"/>
  <c r="V95" i="7"/>
  <c r="U95" i="7"/>
  <c r="T95" i="7"/>
  <c r="S95" i="7"/>
  <c r="R95" i="7"/>
  <c r="Q95" i="7"/>
  <c r="P95" i="7"/>
  <c r="O95" i="7"/>
  <c r="N95" i="7"/>
  <c r="M95" i="7"/>
  <c r="L95" i="7"/>
  <c r="K95" i="7"/>
  <c r="J95" i="7"/>
  <c r="I95" i="7"/>
  <c r="H95" i="7"/>
  <c r="G95" i="7"/>
  <c r="F95" i="7"/>
  <c r="E95" i="7"/>
  <c r="CC94" i="7"/>
  <c r="CB94" i="7"/>
  <c r="CA94" i="7"/>
  <c r="BZ94" i="7"/>
  <c r="BY94" i="7"/>
  <c r="BX94" i="7"/>
  <c r="BW94" i="7"/>
  <c r="BV94" i="7"/>
  <c r="BU94" i="7"/>
  <c r="BT94" i="7"/>
  <c r="BS94" i="7"/>
  <c r="BR94" i="7"/>
  <c r="BQ94" i="7"/>
  <c r="BP94" i="7"/>
  <c r="BO94" i="7"/>
  <c r="BN94" i="7"/>
  <c r="BM94" i="7"/>
  <c r="BL94" i="7"/>
  <c r="BK94" i="7"/>
  <c r="BJ94" i="7"/>
  <c r="BI94" i="7"/>
  <c r="BH94" i="7"/>
  <c r="BG94" i="7"/>
  <c r="BF94" i="7"/>
  <c r="BE94" i="7"/>
  <c r="BD94" i="7"/>
  <c r="BC94" i="7"/>
  <c r="BB94" i="7"/>
  <c r="BA94" i="7"/>
  <c r="AZ94" i="7"/>
  <c r="AY94" i="7"/>
  <c r="AX94" i="7"/>
  <c r="AW94" i="7"/>
  <c r="AV94" i="7"/>
  <c r="AU94" i="7"/>
  <c r="AT94" i="7"/>
  <c r="AS94" i="7"/>
  <c r="AR94" i="7"/>
  <c r="AQ94" i="7"/>
  <c r="AP94" i="7"/>
  <c r="AO94" i="7"/>
  <c r="AN94" i="7"/>
  <c r="AM94" i="7"/>
  <c r="AL94" i="7"/>
  <c r="AK94" i="7"/>
  <c r="AJ94" i="7"/>
  <c r="AI94" i="7"/>
  <c r="AH94" i="7"/>
  <c r="AG94" i="7"/>
  <c r="AF94" i="7"/>
  <c r="AE94" i="7"/>
  <c r="AD94" i="7"/>
  <c r="AC94" i="7"/>
  <c r="AB94" i="7"/>
  <c r="AA94" i="7"/>
  <c r="Z94" i="7"/>
  <c r="Y94" i="7"/>
  <c r="X94" i="7"/>
  <c r="W94" i="7"/>
  <c r="V94" i="7"/>
  <c r="U94" i="7"/>
  <c r="T94" i="7"/>
  <c r="S94" i="7"/>
  <c r="R94" i="7"/>
  <c r="Q94" i="7"/>
  <c r="P94" i="7"/>
  <c r="O94" i="7"/>
  <c r="N94" i="7"/>
  <c r="M94" i="7"/>
  <c r="L94" i="7"/>
  <c r="K94" i="7"/>
  <c r="J94" i="7"/>
  <c r="I94" i="7"/>
  <c r="H94" i="7"/>
  <c r="G94" i="7"/>
  <c r="F94" i="7"/>
  <c r="E94" i="7"/>
  <c r="CC93" i="7"/>
  <c r="CB93" i="7"/>
  <c r="CA93" i="7"/>
  <c r="BZ93" i="7"/>
  <c r="BY93" i="7"/>
  <c r="BX93" i="7"/>
  <c r="BW93" i="7"/>
  <c r="BV93" i="7"/>
  <c r="BU93" i="7"/>
  <c r="BT93" i="7"/>
  <c r="BS93" i="7"/>
  <c r="BR93" i="7"/>
  <c r="BQ93" i="7"/>
  <c r="BP93" i="7"/>
  <c r="BO93" i="7"/>
  <c r="BN93" i="7"/>
  <c r="BM93" i="7"/>
  <c r="BL93" i="7"/>
  <c r="BK93" i="7"/>
  <c r="BJ93" i="7"/>
  <c r="BI93" i="7"/>
  <c r="BH93" i="7"/>
  <c r="BG93" i="7"/>
  <c r="BF93" i="7"/>
  <c r="BE93" i="7"/>
  <c r="BD93" i="7"/>
  <c r="BC93" i="7"/>
  <c r="BB93" i="7"/>
  <c r="BA93" i="7"/>
  <c r="AZ93" i="7"/>
  <c r="AY93" i="7"/>
  <c r="AX93" i="7"/>
  <c r="AW93" i="7"/>
  <c r="AV93" i="7"/>
  <c r="AU93" i="7"/>
  <c r="AT93" i="7"/>
  <c r="AS93" i="7"/>
  <c r="AR93" i="7"/>
  <c r="AQ93" i="7"/>
  <c r="AP93" i="7"/>
  <c r="AO93" i="7"/>
  <c r="AN93" i="7"/>
  <c r="AM93" i="7"/>
  <c r="AL93" i="7"/>
  <c r="AK93" i="7"/>
  <c r="AJ93" i="7"/>
  <c r="AI93" i="7"/>
  <c r="AH93" i="7"/>
  <c r="AG93" i="7"/>
  <c r="AF93" i="7"/>
  <c r="AE93" i="7"/>
  <c r="AD93" i="7"/>
  <c r="AC93" i="7"/>
  <c r="AB93" i="7"/>
  <c r="AA93" i="7"/>
  <c r="Z93" i="7"/>
  <c r="Y93" i="7"/>
  <c r="X93" i="7"/>
  <c r="W93" i="7"/>
  <c r="V93" i="7"/>
  <c r="U93" i="7"/>
  <c r="T93" i="7"/>
  <c r="S93" i="7"/>
  <c r="R93" i="7"/>
  <c r="Q93" i="7"/>
  <c r="P93" i="7"/>
  <c r="O93" i="7"/>
  <c r="N93" i="7"/>
  <c r="M93" i="7"/>
  <c r="L93" i="7"/>
  <c r="K93" i="7"/>
  <c r="J93" i="7"/>
  <c r="I93" i="7"/>
  <c r="H93" i="7"/>
  <c r="G93" i="7"/>
  <c r="F93" i="7"/>
  <c r="E93" i="7"/>
  <c r="CC92" i="7"/>
  <c r="CB92" i="7"/>
  <c r="CA92" i="7"/>
  <c r="BZ92" i="7"/>
  <c r="BY92" i="7"/>
  <c r="BX92" i="7"/>
  <c r="BW92" i="7"/>
  <c r="BV92" i="7"/>
  <c r="BU92" i="7"/>
  <c r="BT92" i="7"/>
  <c r="BS92" i="7"/>
  <c r="BR92" i="7"/>
  <c r="BQ92" i="7"/>
  <c r="BP92" i="7"/>
  <c r="BO92" i="7"/>
  <c r="BN92" i="7"/>
  <c r="BM92" i="7"/>
  <c r="BL92" i="7"/>
  <c r="BK92" i="7"/>
  <c r="BJ92" i="7"/>
  <c r="BI92" i="7"/>
  <c r="BH92" i="7"/>
  <c r="BG92" i="7"/>
  <c r="BF92" i="7"/>
  <c r="BE92" i="7"/>
  <c r="BD92" i="7"/>
  <c r="BC92" i="7"/>
  <c r="BB92" i="7"/>
  <c r="BA92" i="7"/>
  <c r="AZ92" i="7"/>
  <c r="AY92" i="7"/>
  <c r="AX92" i="7"/>
  <c r="AW92" i="7"/>
  <c r="AV92" i="7"/>
  <c r="AU92" i="7"/>
  <c r="AT92" i="7"/>
  <c r="AS92" i="7"/>
  <c r="AR92" i="7"/>
  <c r="AQ92" i="7"/>
  <c r="AP92" i="7"/>
  <c r="AO92" i="7"/>
  <c r="AN92" i="7"/>
  <c r="AM92" i="7"/>
  <c r="AL92" i="7"/>
  <c r="AK92" i="7"/>
  <c r="AJ92" i="7"/>
  <c r="AI92" i="7"/>
  <c r="AH92" i="7"/>
  <c r="AG92" i="7"/>
  <c r="AF92" i="7"/>
  <c r="AE92" i="7"/>
  <c r="AD92" i="7"/>
  <c r="AC92" i="7"/>
  <c r="AB92" i="7"/>
  <c r="AA92" i="7"/>
  <c r="Z92" i="7"/>
  <c r="Y92" i="7"/>
  <c r="X92" i="7"/>
  <c r="W92" i="7"/>
  <c r="V92" i="7"/>
  <c r="U92" i="7"/>
  <c r="T92" i="7"/>
  <c r="S92" i="7"/>
  <c r="R92" i="7"/>
  <c r="Q92" i="7"/>
  <c r="P92" i="7"/>
  <c r="O92" i="7"/>
  <c r="N92" i="7"/>
  <c r="M92" i="7"/>
  <c r="L92" i="7"/>
  <c r="K92" i="7"/>
  <c r="J92" i="7"/>
  <c r="I92" i="7"/>
  <c r="H92" i="7"/>
  <c r="G92" i="7"/>
  <c r="F92" i="7"/>
  <c r="E92" i="7"/>
  <c r="CC91" i="7"/>
  <c r="CB91" i="7"/>
  <c r="CA91" i="7"/>
  <c r="BZ91" i="7"/>
  <c r="BY91" i="7"/>
  <c r="BX91" i="7"/>
  <c r="BW91" i="7"/>
  <c r="BV91" i="7"/>
  <c r="BU91" i="7"/>
  <c r="BT91" i="7"/>
  <c r="BS91" i="7"/>
  <c r="BR91" i="7"/>
  <c r="BQ91" i="7"/>
  <c r="BP91" i="7"/>
  <c r="BO91" i="7"/>
  <c r="BN91" i="7"/>
  <c r="BM91" i="7"/>
  <c r="BL91" i="7"/>
  <c r="BK91" i="7"/>
  <c r="BJ91" i="7"/>
  <c r="BI91" i="7"/>
  <c r="BH91" i="7"/>
  <c r="BG91" i="7"/>
  <c r="BF91" i="7"/>
  <c r="BE91" i="7"/>
  <c r="BD91" i="7"/>
  <c r="BC91" i="7"/>
  <c r="BB91" i="7"/>
  <c r="BA91" i="7"/>
  <c r="AZ91" i="7"/>
  <c r="AY91" i="7"/>
  <c r="AX91" i="7"/>
  <c r="AW91" i="7"/>
  <c r="AV91" i="7"/>
  <c r="AU91" i="7"/>
  <c r="AT91" i="7"/>
  <c r="AS91" i="7"/>
  <c r="AR91" i="7"/>
  <c r="AQ91" i="7"/>
  <c r="AP91" i="7"/>
  <c r="AO91" i="7"/>
  <c r="AN91" i="7"/>
  <c r="AM91" i="7"/>
  <c r="AL91" i="7"/>
  <c r="AK91" i="7"/>
  <c r="AJ91" i="7"/>
  <c r="AI91" i="7"/>
  <c r="AH91" i="7"/>
  <c r="AG91" i="7"/>
  <c r="AF91" i="7"/>
  <c r="AE91" i="7"/>
  <c r="AD91" i="7"/>
  <c r="AC91" i="7"/>
  <c r="AB91" i="7"/>
  <c r="AA91" i="7"/>
  <c r="Z91" i="7"/>
  <c r="Y91" i="7"/>
  <c r="X91" i="7"/>
  <c r="W91" i="7"/>
  <c r="V91" i="7"/>
  <c r="U91" i="7"/>
  <c r="T91" i="7"/>
  <c r="S91" i="7"/>
  <c r="R91" i="7"/>
  <c r="Q91" i="7"/>
  <c r="P91" i="7"/>
  <c r="O91" i="7"/>
  <c r="N91" i="7"/>
  <c r="M91" i="7"/>
  <c r="L91" i="7"/>
  <c r="K91" i="7"/>
  <c r="J91" i="7"/>
  <c r="I91" i="7"/>
  <c r="H91" i="7"/>
  <c r="G91" i="7"/>
  <c r="F91" i="7"/>
  <c r="E91" i="7"/>
  <c r="CC90" i="7"/>
  <c r="CB90" i="7"/>
  <c r="CA90" i="7"/>
  <c r="BZ90" i="7"/>
  <c r="BY90" i="7"/>
  <c r="BX90" i="7"/>
  <c r="BW90" i="7"/>
  <c r="BV90" i="7"/>
  <c r="BU90" i="7"/>
  <c r="BT90" i="7"/>
  <c r="BS90" i="7"/>
  <c r="BR90" i="7"/>
  <c r="BQ90" i="7"/>
  <c r="BP90" i="7"/>
  <c r="BO90" i="7"/>
  <c r="BN90" i="7"/>
  <c r="BM90" i="7"/>
  <c r="BL90" i="7"/>
  <c r="BK90" i="7"/>
  <c r="BJ90" i="7"/>
  <c r="BI90" i="7"/>
  <c r="BH90" i="7"/>
  <c r="BG90" i="7"/>
  <c r="BF90" i="7"/>
  <c r="BE90" i="7"/>
  <c r="BD90" i="7"/>
  <c r="BC90" i="7"/>
  <c r="BB90" i="7"/>
  <c r="BA90" i="7"/>
  <c r="AZ90" i="7"/>
  <c r="AY90" i="7"/>
  <c r="AX90" i="7"/>
  <c r="AW90" i="7"/>
  <c r="AV90" i="7"/>
  <c r="AU90" i="7"/>
  <c r="AT90" i="7"/>
  <c r="AS90" i="7"/>
  <c r="AR90" i="7"/>
  <c r="AQ90" i="7"/>
  <c r="AP90" i="7"/>
  <c r="AO90" i="7"/>
  <c r="AN90" i="7"/>
  <c r="AM90" i="7"/>
  <c r="AL90" i="7"/>
  <c r="AK90" i="7"/>
  <c r="AJ90" i="7"/>
  <c r="AI90" i="7"/>
  <c r="AH90" i="7"/>
  <c r="AG90" i="7"/>
  <c r="AF90" i="7"/>
  <c r="AE90" i="7"/>
  <c r="AD90" i="7"/>
  <c r="AC90" i="7"/>
  <c r="AB90" i="7"/>
  <c r="AA90" i="7"/>
  <c r="Z90" i="7"/>
  <c r="Y90" i="7"/>
  <c r="X90" i="7"/>
  <c r="W90" i="7"/>
  <c r="V90" i="7"/>
  <c r="U90" i="7"/>
  <c r="T90" i="7"/>
  <c r="S90" i="7"/>
  <c r="R90" i="7"/>
  <c r="Q90" i="7"/>
  <c r="P90" i="7"/>
  <c r="O90" i="7"/>
  <c r="N90" i="7"/>
  <c r="M90" i="7"/>
  <c r="L90" i="7"/>
  <c r="K90" i="7"/>
  <c r="J90" i="7"/>
  <c r="I90" i="7"/>
  <c r="H90" i="7"/>
  <c r="G90" i="7"/>
  <c r="F90" i="7"/>
  <c r="E90" i="7"/>
  <c r="CC89" i="7"/>
  <c r="CB89" i="7"/>
  <c r="CA89" i="7"/>
  <c r="BZ89" i="7"/>
  <c r="BY89" i="7"/>
  <c r="BX89" i="7"/>
  <c r="BW89" i="7"/>
  <c r="BV89" i="7"/>
  <c r="BU89" i="7"/>
  <c r="BT89" i="7"/>
  <c r="BS89" i="7"/>
  <c r="BR89" i="7"/>
  <c r="BQ89" i="7"/>
  <c r="BP89" i="7"/>
  <c r="BO89" i="7"/>
  <c r="BN89" i="7"/>
  <c r="BM89" i="7"/>
  <c r="BL89" i="7"/>
  <c r="BK89" i="7"/>
  <c r="BJ89" i="7"/>
  <c r="BI89" i="7"/>
  <c r="BH89" i="7"/>
  <c r="BG89" i="7"/>
  <c r="BF89" i="7"/>
  <c r="BE89" i="7"/>
  <c r="BD89" i="7"/>
  <c r="BC89" i="7"/>
  <c r="BB89" i="7"/>
  <c r="BA89" i="7"/>
  <c r="AZ89" i="7"/>
  <c r="AY89" i="7"/>
  <c r="AX89" i="7"/>
  <c r="AW89" i="7"/>
  <c r="AV89" i="7"/>
  <c r="AU89" i="7"/>
  <c r="AT89" i="7"/>
  <c r="AS89" i="7"/>
  <c r="AR89" i="7"/>
  <c r="AQ89" i="7"/>
  <c r="AP89" i="7"/>
  <c r="AO89" i="7"/>
  <c r="AN89" i="7"/>
  <c r="AM89" i="7"/>
  <c r="AL89" i="7"/>
  <c r="AK89" i="7"/>
  <c r="AJ89" i="7"/>
  <c r="AI89" i="7"/>
  <c r="AH89" i="7"/>
  <c r="AG89" i="7"/>
  <c r="AF89" i="7"/>
  <c r="AE89" i="7"/>
  <c r="AD89" i="7"/>
  <c r="AC89" i="7"/>
  <c r="AB89" i="7"/>
  <c r="AA89" i="7"/>
  <c r="Z89" i="7"/>
  <c r="Y89" i="7"/>
  <c r="X89" i="7"/>
  <c r="W89" i="7"/>
  <c r="V89" i="7"/>
  <c r="U89" i="7"/>
  <c r="T89" i="7"/>
  <c r="S89" i="7"/>
  <c r="R89" i="7"/>
  <c r="Q89" i="7"/>
  <c r="P89" i="7"/>
  <c r="O89" i="7"/>
  <c r="N89" i="7"/>
  <c r="M89" i="7"/>
  <c r="L89" i="7"/>
  <c r="K89" i="7"/>
  <c r="J89" i="7"/>
  <c r="I89" i="7"/>
  <c r="H89" i="7"/>
  <c r="G89" i="7"/>
  <c r="F89" i="7"/>
  <c r="E89" i="7"/>
  <c r="CC88" i="7"/>
  <c r="CB88" i="7"/>
  <c r="CA88" i="7"/>
  <c r="BZ88" i="7"/>
  <c r="BY88" i="7"/>
  <c r="BX88" i="7"/>
  <c r="BW88" i="7"/>
  <c r="BV88" i="7"/>
  <c r="BU88" i="7"/>
  <c r="BT88" i="7"/>
  <c r="BS88" i="7"/>
  <c r="BR88" i="7"/>
  <c r="BQ88" i="7"/>
  <c r="BP88" i="7"/>
  <c r="BO88" i="7"/>
  <c r="BN88" i="7"/>
  <c r="BM88" i="7"/>
  <c r="BL88" i="7"/>
  <c r="BK88" i="7"/>
  <c r="BJ88" i="7"/>
  <c r="BI88" i="7"/>
  <c r="BH88" i="7"/>
  <c r="BG88" i="7"/>
  <c r="BF88" i="7"/>
  <c r="BE88" i="7"/>
  <c r="BD88" i="7"/>
  <c r="BC88" i="7"/>
  <c r="BB88" i="7"/>
  <c r="BA88" i="7"/>
  <c r="AZ88" i="7"/>
  <c r="AY88" i="7"/>
  <c r="AX88" i="7"/>
  <c r="AW88" i="7"/>
  <c r="AV88" i="7"/>
  <c r="AU88" i="7"/>
  <c r="AT88" i="7"/>
  <c r="AS88" i="7"/>
  <c r="AR88" i="7"/>
  <c r="AQ88" i="7"/>
  <c r="AP88" i="7"/>
  <c r="AO88" i="7"/>
  <c r="AN88" i="7"/>
  <c r="AM88" i="7"/>
  <c r="AL88" i="7"/>
  <c r="AK88" i="7"/>
  <c r="AJ88" i="7"/>
  <c r="AI88" i="7"/>
  <c r="AH88" i="7"/>
  <c r="AG88" i="7"/>
  <c r="AF88" i="7"/>
  <c r="AE88" i="7"/>
  <c r="AD88" i="7"/>
  <c r="AC88" i="7"/>
  <c r="AB88" i="7"/>
  <c r="AA88" i="7"/>
  <c r="Z88" i="7"/>
  <c r="Y88" i="7"/>
  <c r="X88" i="7"/>
  <c r="W88" i="7"/>
  <c r="V88" i="7"/>
  <c r="U88" i="7"/>
  <c r="T88" i="7"/>
  <c r="S88" i="7"/>
  <c r="R88" i="7"/>
  <c r="Q88" i="7"/>
  <c r="P88" i="7"/>
  <c r="O88" i="7"/>
  <c r="N88" i="7"/>
  <c r="M88" i="7"/>
  <c r="L88" i="7"/>
  <c r="K88" i="7"/>
  <c r="J88" i="7"/>
  <c r="I88" i="7"/>
  <c r="H88" i="7"/>
  <c r="G88" i="7"/>
  <c r="F88" i="7"/>
  <c r="E88" i="7"/>
  <c r="CC87" i="7"/>
  <c r="CB87" i="7"/>
  <c r="CA87" i="7"/>
  <c r="BZ87" i="7"/>
  <c r="BY87" i="7"/>
  <c r="BX87" i="7"/>
  <c r="BW87" i="7"/>
  <c r="BV87" i="7"/>
  <c r="BU87" i="7"/>
  <c r="BT87" i="7"/>
  <c r="BS87" i="7"/>
  <c r="BR87" i="7"/>
  <c r="BQ87" i="7"/>
  <c r="BP87" i="7"/>
  <c r="BO87" i="7"/>
  <c r="BN87" i="7"/>
  <c r="BM87" i="7"/>
  <c r="BL87" i="7"/>
  <c r="BK87" i="7"/>
  <c r="BJ87" i="7"/>
  <c r="BI87" i="7"/>
  <c r="BH87" i="7"/>
  <c r="BG87" i="7"/>
  <c r="BF87" i="7"/>
  <c r="BE87" i="7"/>
  <c r="BD87" i="7"/>
  <c r="BC87" i="7"/>
  <c r="BB87" i="7"/>
  <c r="BA87" i="7"/>
  <c r="AZ87" i="7"/>
  <c r="AY87" i="7"/>
  <c r="AX87" i="7"/>
  <c r="AW87" i="7"/>
  <c r="AV87" i="7"/>
  <c r="AU87" i="7"/>
  <c r="AT87" i="7"/>
  <c r="AS87" i="7"/>
  <c r="AR87" i="7"/>
  <c r="AQ87" i="7"/>
  <c r="AP87" i="7"/>
  <c r="AO87" i="7"/>
  <c r="AN87" i="7"/>
  <c r="AM87" i="7"/>
  <c r="AL87" i="7"/>
  <c r="AK87" i="7"/>
  <c r="AJ87" i="7"/>
  <c r="AI87" i="7"/>
  <c r="AH87" i="7"/>
  <c r="AG87" i="7"/>
  <c r="AF87" i="7"/>
  <c r="AE87" i="7"/>
  <c r="AD87" i="7"/>
  <c r="AC87" i="7"/>
  <c r="AB87" i="7"/>
  <c r="AA87" i="7"/>
  <c r="Z87" i="7"/>
  <c r="Y87" i="7"/>
  <c r="X87" i="7"/>
  <c r="W87" i="7"/>
  <c r="V87" i="7"/>
  <c r="U87" i="7"/>
  <c r="T87" i="7"/>
  <c r="S87" i="7"/>
  <c r="R87" i="7"/>
  <c r="Q87" i="7"/>
  <c r="P87" i="7"/>
  <c r="O87" i="7"/>
  <c r="N87" i="7"/>
  <c r="M87" i="7"/>
  <c r="L87" i="7"/>
  <c r="K87" i="7"/>
  <c r="J87" i="7"/>
  <c r="I87" i="7"/>
  <c r="H87" i="7"/>
  <c r="G87" i="7"/>
  <c r="F87" i="7"/>
  <c r="E87" i="7"/>
  <c r="CC86" i="7"/>
  <c r="CB86" i="7"/>
  <c r="CA86" i="7"/>
  <c r="BZ86" i="7"/>
  <c r="BY86" i="7"/>
  <c r="BX86" i="7"/>
  <c r="BW86" i="7"/>
  <c r="BV86" i="7"/>
  <c r="BU86" i="7"/>
  <c r="BT86" i="7"/>
  <c r="BS86" i="7"/>
  <c r="BR86" i="7"/>
  <c r="BQ86" i="7"/>
  <c r="BP86" i="7"/>
  <c r="BO86" i="7"/>
  <c r="BN86" i="7"/>
  <c r="BM86" i="7"/>
  <c r="BL86" i="7"/>
  <c r="BK86" i="7"/>
  <c r="BJ86" i="7"/>
  <c r="BI86" i="7"/>
  <c r="BH86" i="7"/>
  <c r="BG86" i="7"/>
  <c r="BF86" i="7"/>
  <c r="BE86" i="7"/>
  <c r="BD86" i="7"/>
  <c r="BC86" i="7"/>
  <c r="BB86" i="7"/>
  <c r="BA86" i="7"/>
  <c r="AZ86" i="7"/>
  <c r="AY86" i="7"/>
  <c r="AX86" i="7"/>
  <c r="AW86" i="7"/>
  <c r="AV86" i="7"/>
  <c r="AU86" i="7"/>
  <c r="AT86" i="7"/>
  <c r="AS86" i="7"/>
  <c r="AR86" i="7"/>
  <c r="AQ86" i="7"/>
  <c r="AP86" i="7"/>
  <c r="AO86" i="7"/>
  <c r="AN86" i="7"/>
  <c r="AM86" i="7"/>
  <c r="AL86" i="7"/>
  <c r="AK86" i="7"/>
  <c r="AJ86" i="7"/>
  <c r="AI86" i="7"/>
  <c r="AH86" i="7"/>
  <c r="AG86" i="7"/>
  <c r="AF86" i="7"/>
  <c r="AE86" i="7"/>
  <c r="AD86" i="7"/>
  <c r="AC86" i="7"/>
  <c r="AB86" i="7"/>
  <c r="AA86" i="7"/>
  <c r="Z86" i="7"/>
  <c r="Y86" i="7"/>
  <c r="X86" i="7"/>
  <c r="W86" i="7"/>
  <c r="V86" i="7"/>
  <c r="U86" i="7"/>
  <c r="T86" i="7"/>
  <c r="S86" i="7"/>
  <c r="R86" i="7"/>
  <c r="Q86" i="7"/>
  <c r="P86" i="7"/>
  <c r="O86" i="7"/>
  <c r="N86" i="7"/>
  <c r="M86" i="7"/>
  <c r="L86" i="7"/>
  <c r="K86" i="7"/>
  <c r="J86" i="7"/>
  <c r="I86" i="7"/>
  <c r="H86" i="7"/>
  <c r="G86" i="7"/>
  <c r="F86" i="7"/>
  <c r="E86" i="7"/>
  <c r="CC85" i="7"/>
  <c r="CB85" i="7"/>
  <c r="CA85" i="7"/>
  <c r="BZ85" i="7"/>
  <c r="BY85" i="7"/>
  <c r="BX85" i="7"/>
  <c r="BW85" i="7"/>
  <c r="BV85" i="7"/>
  <c r="BU85" i="7"/>
  <c r="BT85" i="7"/>
  <c r="BS85" i="7"/>
  <c r="BR85" i="7"/>
  <c r="BQ85" i="7"/>
  <c r="BP85" i="7"/>
  <c r="BO85" i="7"/>
  <c r="BN85" i="7"/>
  <c r="BM85" i="7"/>
  <c r="BL85" i="7"/>
  <c r="BK85" i="7"/>
  <c r="BJ85" i="7"/>
  <c r="BI85" i="7"/>
  <c r="BH85" i="7"/>
  <c r="BG85" i="7"/>
  <c r="BF85" i="7"/>
  <c r="BE85" i="7"/>
  <c r="BD85" i="7"/>
  <c r="BC85" i="7"/>
  <c r="BB85" i="7"/>
  <c r="BA85" i="7"/>
  <c r="AZ85" i="7"/>
  <c r="AY85" i="7"/>
  <c r="AX85" i="7"/>
  <c r="AW85" i="7"/>
  <c r="AV85" i="7"/>
  <c r="AU85" i="7"/>
  <c r="AT85" i="7"/>
  <c r="AS85" i="7"/>
  <c r="AR85" i="7"/>
  <c r="AQ85" i="7"/>
  <c r="AP85" i="7"/>
  <c r="AO85" i="7"/>
  <c r="AN85" i="7"/>
  <c r="AM85" i="7"/>
  <c r="AL85" i="7"/>
  <c r="AK85" i="7"/>
  <c r="AJ85" i="7"/>
  <c r="AI85" i="7"/>
  <c r="AH85" i="7"/>
  <c r="AG85" i="7"/>
  <c r="AF85" i="7"/>
  <c r="AE85" i="7"/>
  <c r="AD85" i="7"/>
  <c r="AC85" i="7"/>
  <c r="AB85" i="7"/>
  <c r="AA85" i="7"/>
  <c r="Z85" i="7"/>
  <c r="Y85" i="7"/>
  <c r="X85" i="7"/>
  <c r="W85" i="7"/>
  <c r="V85" i="7"/>
  <c r="U85" i="7"/>
  <c r="T85" i="7"/>
  <c r="S85" i="7"/>
  <c r="R85" i="7"/>
  <c r="Q85" i="7"/>
  <c r="P85" i="7"/>
  <c r="O85" i="7"/>
  <c r="N85" i="7"/>
  <c r="M85" i="7"/>
  <c r="L85" i="7"/>
  <c r="K85" i="7"/>
  <c r="J85" i="7"/>
  <c r="I85" i="7"/>
  <c r="H85" i="7"/>
  <c r="G85" i="7"/>
  <c r="F85" i="7"/>
  <c r="E85" i="7"/>
  <c r="CC84" i="7"/>
  <c r="CB84" i="7"/>
  <c r="CA84" i="7"/>
  <c r="BZ84" i="7"/>
  <c r="BY84" i="7"/>
  <c r="BX84" i="7"/>
  <c r="BW84" i="7"/>
  <c r="BV84" i="7"/>
  <c r="BU84" i="7"/>
  <c r="BT84" i="7"/>
  <c r="BS84" i="7"/>
  <c r="BR84" i="7"/>
  <c r="BQ84" i="7"/>
  <c r="BP84" i="7"/>
  <c r="BO84" i="7"/>
  <c r="BN84" i="7"/>
  <c r="BM84" i="7"/>
  <c r="BL84" i="7"/>
  <c r="BK84" i="7"/>
  <c r="BJ84" i="7"/>
  <c r="BI84" i="7"/>
  <c r="BH84" i="7"/>
  <c r="BG84" i="7"/>
  <c r="BF84" i="7"/>
  <c r="BE84" i="7"/>
  <c r="BD84" i="7"/>
  <c r="BC84" i="7"/>
  <c r="BB84" i="7"/>
  <c r="BA84" i="7"/>
  <c r="AZ84" i="7"/>
  <c r="AY84" i="7"/>
  <c r="AX84" i="7"/>
  <c r="AW84" i="7"/>
  <c r="AV84" i="7"/>
  <c r="AU84" i="7"/>
  <c r="AT84" i="7"/>
  <c r="AS84" i="7"/>
  <c r="AR84" i="7"/>
  <c r="AQ84" i="7"/>
  <c r="AP84" i="7"/>
  <c r="AO84" i="7"/>
  <c r="AN84" i="7"/>
  <c r="AM84" i="7"/>
  <c r="AL84" i="7"/>
  <c r="AK84" i="7"/>
  <c r="AJ84" i="7"/>
  <c r="AI84" i="7"/>
  <c r="AH84" i="7"/>
  <c r="AG84" i="7"/>
  <c r="AF84" i="7"/>
  <c r="AE84" i="7"/>
  <c r="AD84" i="7"/>
  <c r="AC84" i="7"/>
  <c r="AB84" i="7"/>
  <c r="AA84" i="7"/>
  <c r="Z84" i="7"/>
  <c r="Y84" i="7"/>
  <c r="X84" i="7"/>
  <c r="W84" i="7"/>
  <c r="V84" i="7"/>
  <c r="U84" i="7"/>
  <c r="T84" i="7"/>
  <c r="S84" i="7"/>
  <c r="R84" i="7"/>
  <c r="Q84" i="7"/>
  <c r="P84" i="7"/>
  <c r="O84" i="7"/>
  <c r="N84" i="7"/>
  <c r="M84" i="7"/>
  <c r="L84" i="7"/>
  <c r="K84" i="7"/>
  <c r="J84" i="7"/>
  <c r="I84" i="7"/>
  <c r="H84" i="7"/>
  <c r="G84" i="7"/>
  <c r="F84" i="7"/>
  <c r="E84" i="7"/>
  <c r="CC83" i="7"/>
  <c r="CB83" i="7"/>
  <c r="CA83" i="7"/>
  <c r="BZ83" i="7"/>
  <c r="BY83" i="7"/>
  <c r="BX83" i="7"/>
  <c r="BW83" i="7"/>
  <c r="BV83" i="7"/>
  <c r="BU83" i="7"/>
  <c r="BT83" i="7"/>
  <c r="BS83" i="7"/>
  <c r="BR83" i="7"/>
  <c r="BQ83" i="7"/>
  <c r="BP83" i="7"/>
  <c r="BO83" i="7"/>
  <c r="BN83" i="7"/>
  <c r="BM83" i="7"/>
  <c r="BL83" i="7"/>
  <c r="BK83" i="7"/>
  <c r="BJ83" i="7"/>
  <c r="BI83" i="7"/>
  <c r="BH83" i="7"/>
  <c r="BG83" i="7"/>
  <c r="BF83" i="7"/>
  <c r="BE83" i="7"/>
  <c r="BD83" i="7"/>
  <c r="BC83" i="7"/>
  <c r="BB83" i="7"/>
  <c r="BA83" i="7"/>
  <c r="AZ83" i="7"/>
  <c r="AY83" i="7"/>
  <c r="AX83" i="7"/>
  <c r="AW83" i="7"/>
  <c r="AV83" i="7"/>
  <c r="AU83" i="7"/>
  <c r="AT83" i="7"/>
  <c r="AS83" i="7"/>
  <c r="AR83" i="7"/>
  <c r="AQ83" i="7"/>
  <c r="AP83" i="7"/>
  <c r="AO83" i="7"/>
  <c r="AN83" i="7"/>
  <c r="AM83" i="7"/>
  <c r="AL83" i="7"/>
  <c r="AK83" i="7"/>
  <c r="AJ83" i="7"/>
  <c r="AI83" i="7"/>
  <c r="AH83" i="7"/>
  <c r="AG83" i="7"/>
  <c r="AF83" i="7"/>
  <c r="AE83" i="7"/>
  <c r="AD83" i="7"/>
  <c r="AC83" i="7"/>
  <c r="AB83" i="7"/>
  <c r="AA83" i="7"/>
  <c r="Z83" i="7"/>
  <c r="Y83" i="7"/>
  <c r="X83" i="7"/>
  <c r="W83" i="7"/>
  <c r="V83" i="7"/>
  <c r="U83" i="7"/>
  <c r="T83" i="7"/>
  <c r="S83" i="7"/>
  <c r="R83" i="7"/>
  <c r="Q83" i="7"/>
  <c r="P83" i="7"/>
  <c r="O83" i="7"/>
  <c r="N83" i="7"/>
  <c r="M83" i="7"/>
  <c r="L83" i="7"/>
  <c r="K83" i="7"/>
  <c r="J83" i="7"/>
  <c r="I83" i="7"/>
  <c r="H83" i="7"/>
  <c r="G83" i="7"/>
  <c r="F83" i="7"/>
  <c r="E83" i="7"/>
  <c r="CC82" i="7"/>
  <c r="CB82" i="7"/>
  <c r="CA82" i="7"/>
  <c r="BZ82" i="7"/>
  <c r="BY82" i="7"/>
  <c r="BX82" i="7"/>
  <c r="BW82" i="7"/>
  <c r="BV82" i="7"/>
  <c r="BU82" i="7"/>
  <c r="BT82" i="7"/>
  <c r="BS82" i="7"/>
  <c r="BR82" i="7"/>
  <c r="BQ82" i="7"/>
  <c r="BP82" i="7"/>
  <c r="BO82" i="7"/>
  <c r="BN82" i="7"/>
  <c r="BM82" i="7"/>
  <c r="BL82" i="7"/>
  <c r="BK82" i="7"/>
  <c r="BJ82" i="7"/>
  <c r="BI82" i="7"/>
  <c r="BH82" i="7"/>
  <c r="BG82" i="7"/>
  <c r="BF82" i="7"/>
  <c r="BE82" i="7"/>
  <c r="BD82" i="7"/>
  <c r="BC82" i="7"/>
  <c r="BB82" i="7"/>
  <c r="BA82" i="7"/>
  <c r="AZ82" i="7"/>
  <c r="AY82" i="7"/>
  <c r="AX82" i="7"/>
  <c r="AW82" i="7"/>
  <c r="AV82" i="7"/>
  <c r="AU82" i="7"/>
  <c r="AT82" i="7"/>
  <c r="AS82" i="7"/>
  <c r="AR82" i="7"/>
  <c r="AQ82" i="7"/>
  <c r="AP82" i="7"/>
  <c r="AO82" i="7"/>
  <c r="AN82" i="7"/>
  <c r="AM82" i="7"/>
  <c r="AL82" i="7"/>
  <c r="AK82" i="7"/>
  <c r="AJ82" i="7"/>
  <c r="AI82" i="7"/>
  <c r="AH82" i="7"/>
  <c r="AG82" i="7"/>
  <c r="AF82" i="7"/>
  <c r="AE82" i="7"/>
  <c r="AD82" i="7"/>
  <c r="AC82" i="7"/>
  <c r="AB82" i="7"/>
  <c r="AA82" i="7"/>
  <c r="Z82" i="7"/>
  <c r="Y82" i="7"/>
  <c r="X82" i="7"/>
  <c r="W82" i="7"/>
  <c r="V82" i="7"/>
  <c r="U82" i="7"/>
  <c r="T82" i="7"/>
  <c r="S82" i="7"/>
  <c r="R82" i="7"/>
  <c r="Q82" i="7"/>
  <c r="P82" i="7"/>
  <c r="O82" i="7"/>
  <c r="N82" i="7"/>
  <c r="M82" i="7"/>
  <c r="L82" i="7"/>
  <c r="K82" i="7"/>
  <c r="J82" i="7"/>
  <c r="I82" i="7"/>
  <c r="H82" i="7"/>
  <c r="G82" i="7"/>
  <c r="F82" i="7"/>
  <c r="E82" i="7"/>
  <c r="CC98" i="8"/>
  <c r="CB98" i="8"/>
  <c r="CA98" i="8"/>
  <c r="BZ98" i="8"/>
  <c r="BY98" i="8"/>
  <c r="BX98" i="8"/>
  <c r="BW98" i="8"/>
  <c r="BV98" i="8"/>
  <c r="BU98" i="8"/>
  <c r="BT98" i="8"/>
  <c r="BS98" i="8"/>
  <c r="BR98" i="8"/>
  <c r="BQ98" i="8"/>
  <c r="BP98" i="8"/>
  <c r="BO98" i="8"/>
  <c r="BN98" i="8"/>
  <c r="BM98" i="8"/>
  <c r="BL98" i="8"/>
  <c r="BK98" i="8"/>
  <c r="BJ98" i="8"/>
  <c r="BI98" i="8"/>
  <c r="BH98" i="8"/>
  <c r="BG98" i="8"/>
  <c r="BF98" i="8"/>
  <c r="BE98" i="8"/>
  <c r="BD98" i="8"/>
  <c r="BC98" i="8"/>
  <c r="BB98" i="8"/>
  <c r="BA98" i="8"/>
  <c r="AZ98" i="8"/>
  <c r="AY98" i="8"/>
  <c r="AX98" i="8"/>
  <c r="AW98" i="8"/>
  <c r="AV98" i="8"/>
  <c r="AU98" i="8"/>
  <c r="AT98" i="8"/>
  <c r="AS98" i="8"/>
  <c r="AR98" i="8"/>
  <c r="AQ98" i="8"/>
  <c r="AP98" i="8"/>
  <c r="AO98" i="8"/>
  <c r="AN98" i="8"/>
  <c r="AM98" i="8"/>
  <c r="AL98" i="8"/>
  <c r="AK98" i="8"/>
  <c r="AJ98" i="8"/>
  <c r="AI98" i="8"/>
  <c r="AH98" i="8"/>
  <c r="AG98" i="8"/>
  <c r="AF98" i="8"/>
  <c r="AE98" i="8"/>
  <c r="AD98" i="8"/>
  <c r="AC98" i="8"/>
  <c r="AB98" i="8"/>
  <c r="AA98" i="8"/>
  <c r="Z98" i="8"/>
  <c r="Y98" i="8"/>
  <c r="X98" i="8"/>
  <c r="W98" i="8"/>
  <c r="V98" i="8"/>
  <c r="U98" i="8"/>
  <c r="T98" i="8"/>
  <c r="S98" i="8"/>
  <c r="R98" i="8"/>
  <c r="Q98" i="8"/>
  <c r="P98" i="8"/>
  <c r="O98" i="8"/>
  <c r="N98" i="8"/>
  <c r="M98" i="8"/>
  <c r="L98" i="8"/>
  <c r="K98" i="8"/>
  <c r="J98" i="8"/>
  <c r="I98" i="8"/>
  <c r="H98" i="8"/>
  <c r="G98" i="8"/>
  <c r="F98" i="8"/>
  <c r="E98" i="8"/>
  <c r="CC97" i="8"/>
  <c r="CB97" i="8"/>
  <c r="CA97" i="8"/>
  <c r="BZ97" i="8"/>
  <c r="BY97" i="8"/>
  <c r="BX97" i="8"/>
  <c r="BW97" i="8"/>
  <c r="BV97" i="8"/>
  <c r="BU97" i="8"/>
  <c r="BT97" i="8"/>
  <c r="BS97" i="8"/>
  <c r="BR97" i="8"/>
  <c r="BQ97" i="8"/>
  <c r="BP97" i="8"/>
  <c r="BO97" i="8"/>
  <c r="BN97" i="8"/>
  <c r="BM97" i="8"/>
  <c r="BL97" i="8"/>
  <c r="BK97" i="8"/>
  <c r="BJ97" i="8"/>
  <c r="BI97" i="8"/>
  <c r="BH97" i="8"/>
  <c r="BG97" i="8"/>
  <c r="BF97" i="8"/>
  <c r="BE97" i="8"/>
  <c r="BD97" i="8"/>
  <c r="BC97" i="8"/>
  <c r="BB97" i="8"/>
  <c r="BA97" i="8"/>
  <c r="AZ97" i="8"/>
  <c r="AY97" i="8"/>
  <c r="AX97" i="8"/>
  <c r="AW97" i="8"/>
  <c r="AV97" i="8"/>
  <c r="AU97" i="8"/>
  <c r="AT97" i="8"/>
  <c r="AS97" i="8"/>
  <c r="AR97" i="8"/>
  <c r="AQ97" i="8"/>
  <c r="AP97" i="8"/>
  <c r="AO97" i="8"/>
  <c r="AN97" i="8"/>
  <c r="AM97" i="8"/>
  <c r="AL97" i="8"/>
  <c r="AK97" i="8"/>
  <c r="AJ97" i="8"/>
  <c r="AI97" i="8"/>
  <c r="AH97" i="8"/>
  <c r="AG97" i="8"/>
  <c r="AF97" i="8"/>
  <c r="AE97" i="8"/>
  <c r="AD97" i="8"/>
  <c r="AC97" i="8"/>
  <c r="AB97" i="8"/>
  <c r="AA97" i="8"/>
  <c r="Z97" i="8"/>
  <c r="Y97" i="8"/>
  <c r="X97" i="8"/>
  <c r="W97" i="8"/>
  <c r="V97" i="8"/>
  <c r="U97" i="8"/>
  <c r="T97" i="8"/>
  <c r="S97" i="8"/>
  <c r="R97" i="8"/>
  <c r="Q97" i="8"/>
  <c r="P97" i="8"/>
  <c r="O97" i="8"/>
  <c r="N97" i="8"/>
  <c r="M97" i="8"/>
  <c r="L97" i="8"/>
  <c r="K97" i="8"/>
  <c r="J97" i="8"/>
  <c r="I97" i="8"/>
  <c r="H97" i="8"/>
  <c r="G97" i="8"/>
  <c r="F97" i="8"/>
  <c r="E97" i="8"/>
  <c r="CC96" i="8"/>
  <c r="CB96" i="8"/>
  <c r="CA96" i="8"/>
  <c r="BZ96" i="8"/>
  <c r="BY96" i="8"/>
  <c r="BX96" i="8"/>
  <c r="BW96" i="8"/>
  <c r="BV96" i="8"/>
  <c r="BU96" i="8"/>
  <c r="BT96" i="8"/>
  <c r="BS96" i="8"/>
  <c r="BR96" i="8"/>
  <c r="BQ96" i="8"/>
  <c r="BP96" i="8"/>
  <c r="BO96" i="8"/>
  <c r="BN96" i="8"/>
  <c r="BM96" i="8"/>
  <c r="BL96" i="8"/>
  <c r="BK96" i="8"/>
  <c r="BJ96" i="8"/>
  <c r="BI96" i="8"/>
  <c r="BH96" i="8"/>
  <c r="BG96" i="8"/>
  <c r="BF96" i="8"/>
  <c r="BE96" i="8"/>
  <c r="BD96" i="8"/>
  <c r="BC96" i="8"/>
  <c r="BB96" i="8"/>
  <c r="BA96" i="8"/>
  <c r="AZ96" i="8"/>
  <c r="AY96" i="8"/>
  <c r="AX96" i="8"/>
  <c r="AW96" i="8"/>
  <c r="AV96" i="8"/>
  <c r="AU96" i="8"/>
  <c r="AT96" i="8"/>
  <c r="AS96" i="8"/>
  <c r="AR96" i="8"/>
  <c r="AQ96" i="8"/>
  <c r="AP96" i="8"/>
  <c r="AO96" i="8"/>
  <c r="AN96" i="8"/>
  <c r="AM96" i="8"/>
  <c r="AL96" i="8"/>
  <c r="AK96" i="8"/>
  <c r="AJ96" i="8"/>
  <c r="AI96" i="8"/>
  <c r="AH96" i="8"/>
  <c r="AG96" i="8"/>
  <c r="AF96" i="8"/>
  <c r="AE96" i="8"/>
  <c r="AD96" i="8"/>
  <c r="AC96" i="8"/>
  <c r="AB96" i="8"/>
  <c r="AA96" i="8"/>
  <c r="Z96" i="8"/>
  <c r="Y96" i="8"/>
  <c r="X96" i="8"/>
  <c r="W96" i="8"/>
  <c r="V96" i="8"/>
  <c r="U96" i="8"/>
  <c r="T96" i="8"/>
  <c r="S96" i="8"/>
  <c r="R96" i="8"/>
  <c r="Q96" i="8"/>
  <c r="P96" i="8"/>
  <c r="O96" i="8"/>
  <c r="N96" i="8"/>
  <c r="M96" i="8"/>
  <c r="L96" i="8"/>
  <c r="K96" i="8"/>
  <c r="J96" i="8"/>
  <c r="I96" i="8"/>
  <c r="H96" i="8"/>
  <c r="G96" i="8"/>
  <c r="F96" i="8"/>
  <c r="E96" i="8"/>
  <c r="CC95" i="8"/>
  <c r="CB95" i="8"/>
  <c r="CA95" i="8"/>
  <c r="BZ95" i="8"/>
  <c r="BY95" i="8"/>
  <c r="BX95" i="8"/>
  <c r="BW95" i="8"/>
  <c r="BV95" i="8"/>
  <c r="BU95" i="8"/>
  <c r="BT95" i="8"/>
  <c r="BS95" i="8"/>
  <c r="BR95" i="8"/>
  <c r="BQ95" i="8"/>
  <c r="BP95" i="8"/>
  <c r="BO95" i="8"/>
  <c r="BN95" i="8"/>
  <c r="BM95" i="8"/>
  <c r="BL95" i="8"/>
  <c r="BK95" i="8"/>
  <c r="BJ95" i="8"/>
  <c r="BI95" i="8"/>
  <c r="BH95" i="8"/>
  <c r="BG95" i="8"/>
  <c r="BF95" i="8"/>
  <c r="BE95" i="8"/>
  <c r="BD95" i="8"/>
  <c r="BC95" i="8"/>
  <c r="BB95" i="8"/>
  <c r="BA95" i="8"/>
  <c r="AZ95" i="8"/>
  <c r="AY95" i="8"/>
  <c r="AX95" i="8"/>
  <c r="AW95" i="8"/>
  <c r="AV95" i="8"/>
  <c r="AU95" i="8"/>
  <c r="AT95" i="8"/>
  <c r="AS95" i="8"/>
  <c r="AR95" i="8"/>
  <c r="AQ95" i="8"/>
  <c r="AP95" i="8"/>
  <c r="AO95" i="8"/>
  <c r="AN95" i="8"/>
  <c r="AM95" i="8"/>
  <c r="AL95" i="8"/>
  <c r="AK95" i="8"/>
  <c r="AJ95" i="8"/>
  <c r="AI95" i="8"/>
  <c r="AH95" i="8"/>
  <c r="AG95" i="8"/>
  <c r="AF95" i="8"/>
  <c r="AE95" i="8"/>
  <c r="AD95" i="8"/>
  <c r="AC95" i="8"/>
  <c r="AB95" i="8"/>
  <c r="AA95" i="8"/>
  <c r="Z95" i="8"/>
  <c r="Y95" i="8"/>
  <c r="X95" i="8"/>
  <c r="W95" i="8"/>
  <c r="V95" i="8"/>
  <c r="U95" i="8"/>
  <c r="T95" i="8"/>
  <c r="S95" i="8"/>
  <c r="R95" i="8"/>
  <c r="Q95" i="8"/>
  <c r="P95" i="8"/>
  <c r="O95" i="8"/>
  <c r="N95" i="8"/>
  <c r="M95" i="8"/>
  <c r="L95" i="8"/>
  <c r="K95" i="8"/>
  <c r="J95" i="8"/>
  <c r="I95" i="8"/>
  <c r="H95" i="8"/>
  <c r="G95" i="8"/>
  <c r="F95" i="8"/>
  <c r="E95" i="8"/>
  <c r="CC94" i="8"/>
  <c r="CB94" i="8"/>
  <c r="CA94" i="8"/>
  <c r="BZ94" i="8"/>
  <c r="BY94" i="8"/>
  <c r="BX94" i="8"/>
  <c r="BW94" i="8"/>
  <c r="BV94" i="8"/>
  <c r="BU94" i="8"/>
  <c r="BT94" i="8"/>
  <c r="BS94" i="8"/>
  <c r="BR94" i="8"/>
  <c r="BQ94" i="8"/>
  <c r="BP94" i="8"/>
  <c r="BO94" i="8"/>
  <c r="BN94" i="8"/>
  <c r="BM94" i="8"/>
  <c r="BL94" i="8"/>
  <c r="BK94" i="8"/>
  <c r="BJ94" i="8"/>
  <c r="BI94" i="8"/>
  <c r="BH94" i="8"/>
  <c r="BG94" i="8"/>
  <c r="BF94" i="8"/>
  <c r="BE94" i="8"/>
  <c r="BD94" i="8"/>
  <c r="BC94" i="8"/>
  <c r="BB94" i="8"/>
  <c r="BA94" i="8"/>
  <c r="AZ94" i="8"/>
  <c r="AY94" i="8"/>
  <c r="AX94" i="8"/>
  <c r="AW94" i="8"/>
  <c r="AV94" i="8"/>
  <c r="AU94" i="8"/>
  <c r="AT94" i="8"/>
  <c r="AS94" i="8"/>
  <c r="AR94" i="8"/>
  <c r="AQ94" i="8"/>
  <c r="AP94" i="8"/>
  <c r="AO94" i="8"/>
  <c r="AN94" i="8"/>
  <c r="AM94" i="8"/>
  <c r="AL94" i="8"/>
  <c r="AK94" i="8"/>
  <c r="AJ94" i="8"/>
  <c r="AI94" i="8"/>
  <c r="AH94" i="8"/>
  <c r="AG94" i="8"/>
  <c r="AF94" i="8"/>
  <c r="AE94" i="8"/>
  <c r="AD94" i="8"/>
  <c r="AC94" i="8"/>
  <c r="AB94" i="8"/>
  <c r="AA94" i="8"/>
  <c r="Z94" i="8"/>
  <c r="Y94" i="8"/>
  <c r="X94" i="8"/>
  <c r="W94" i="8"/>
  <c r="V94" i="8"/>
  <c r="U94" i="8"/>
  <c r="T94" i="8"/>
  <c r="S94" i="8"/>
  <c r="R94" i="8"/>
  <c r="Q94" i="8"/>
  <c r="P94" i="8"/>
  <c r="O94" i="8"/>
  <c r="N94" i="8"/>
  <c r="M94" i="8"/>
  <c r="L94" i="8"/>
  <c r="K94" i="8"/>
  <c r="J94" i="8"/>
  <c r="I94" i="8"/>
  <c r="H94" i="8"/>
  <c r="G94" i="8"/>
  <c r="F94" i="8"/>
  <c r="E94" i="8"/>
  <c r="CC93" i="8"/>
  <c r="CB93" i="8"/>
  <c r="CA93" i="8"/>
  <c r="BZ93" i="8"/>
  <c r="BY93" i="8"/>
  <c r="BX93" i="8"/>
  <c r="BW93" i="8"/>
  <c r="BV93" i="8"/>
  <c r="BU93" i="8"/>
  <c r="BT93" i="8"/>
  <c r="BS93" i="8"/>
  <c r="BR93" i="8"/>
  <c r="BQ93" i="8"/>
  <c r="BP93" i="8"/>
  <c r="BO93" i="8"/>
  <c r="BN93" i="8"/>
  <c r="BM93" i="8"/>
  <c r="BL93" i="8"/>
  <c r="BK93" i="8"/>
  <c r="BJ93" i="8"/>
  <c r="BI93" i="8"/>
  <c r="BH93" i="8"/>
  <c r="BG93" i="8"/>
  <c r="BF93" i="8"/>
  <c r="BE93" i="8"/>
  <c r="BD93" i="8"/>
  <c r="BC93" i="8"/>
  <c r="BB93" i="8"/>
  <c r="BA93" i="8"/>
  <c r="AZ93" i="8"/>
  <c r="AY93" i="8"/>
  <c r="AX93" i="8"/>
  <c r="AW93" i="8"/>
  <c r="AV93" i="8"/>
  <c r="AU93" i="8"/>
  <c r="AT93" i="8"/>
  <c r="AS93" i="8"/>
  <c r="AR93" i="8"/>
  <c r="AQ93" i="8"/>
  <c r="AP93" i="8"/>
  <c r="AO93" i="8"/>
  <c r="AN93" i="8"/>
  <c r="AM93" i="8"/>
  <c r="AL93" i="8"/>
  <c r="AK93" i="8"/>
  <c r="AJ93" i="8"/>
  <c r="AI93" i="8"/>
  <c r="AH93" i="8"/>
  <c r="AG93" i="8"/>
  <c r="AF93" i="8"/>
  <c r="AE93" i="8"/>
  <c r="AD93" i="8"/>
  <c r="AC93" i="8"/>
  <c r="AB93" i="8"/>
  <c r="AA93" i="8"/>
  <c r="Z93" i="8"/>
  <c r="Y93" i="8"/>
  <c r="X93" i="8"/>
  <c r="W93" i="8"/>
  <c r="V93" i="8"/>
  <c r="U93" i="8"/>
  <c r="T93" i="8"/>
  <c r="S93" i="8"/>
  <c r="R93" i="8"/>
  <c r="Q93" i="8"/>
  <c r="P93" i="8"/>
  <c r="O93" i="8"/>
  <c r="N93" i="8"/>
  <c r="M93" i="8"/>
  <c r="L93" i="8"/>
  <c r="K93" i="8"/>
  <c r="J93" i="8"/>
  <c r="I93" i="8"/>
  <c r="H93" i="8"/>
  <c r="G93" i="8"/>
  <c r="F93" i="8"/>
  <c r="E93" i="8"/>
  <c r="CC92" i="8"/>
  <c r="CB92" i="8"/>
  <c r="CA92" i="8"/>
  <c r="BZ92" i="8"/>
  <c r="BY92" i="8"/>
  <c r="BX92" i="8"/>
  <c r="BW92" i="8"/>
  <c r="BV92" i="8"/>
  <c r="BU92" i="8"/>
  <c r="BT92" i="8"/>
  <c r="BS92" i="8"/>
  <c r="BR92" i="8"/>
  <c r="BQ92" i="8"/>
  <c r="BP92" i="8"/>
  <c r="BO92" i="8"/>
  <c r="BN92" i="8"/>
  <c r="BM92" i="8"/>
  <c r="BL92" i="8"/>
  <c r="BK92" i="8"/>
  <c r="BJ92" i="8"/>
  <c r="BI92" i="8"/>
  <c r="BH92" i="8"/>
  <c r="BG92" i="8"/>
  <c r="BF92" i="8"/>
  <c r="BE92" i="8"/>
  <c r="BD92" i="8"/>
  <c r="BC92" i="8"/>
  <c r="BB92" i="8"/>
  <c r="BA92" i="8"/>
  <c r="AZ92" i="8"/>
  <c r="AY92" i="8"/>
  <c r="AX92" i="8"/>
  <c r="AW92" i="8"/>
  <c r="AV92" i="8"/>
  <c r="AU92" i="8"/>
  <c r="AT92" i="8"/>
  <c r="AS92" i="8"/>
  <c r="AR92" i="8"/>
  <c r="AQ92" i="8"/>
  <c r="AP92" i="8"/>
  <c r="AO92" i="8"/>
  <c r="AN92" i="8"/>
  <c r="AM92" i="8"/>
  <c r="AL92" i="8"/>
  <c r="AK92" i="8"/>
  <c r="AJ92" i="8"/>
  <c r="AI92" i="8"/>
  <c r="AH92" i="8"/>
  <c r="AG92" i="8"/>
  <c r="AF92" i="8"/>
  <c r="AE92" i="8"/>
  <c r="AD92" i="8"/>
  <c r="AC92" i="8"/>
  <c r="AB92" i="8"/>
  <c r="AA92" i="8"/>
  <c r="Z92" i="8"/>
  <c r="Y92" i="8"/>
  <c r="X92" i="8"/>
  <c r="W92" i="8"/>
  <c r="V92" i="8"/>
  <c r="U92" i="8"/>
  <c r="T92" i="8"/>
  <c r="S92" i="8"/>
  <c r="R92" i="8"/>
  <c r="Q92" i="8"/>
  <c r="P92" i="8"/>
  <c r="O92" i="8"/>
  <c r="N92" i="8"/>
  <c r="M92" i="8"/>
  <c r="L92" i="8"/>
  <c r="K92" i="8"/>
  <c r="J92" i="8"/>
  <c r="I92" i="8"/>
  <c r="H92" i="8"/>
  <c r="G92" i="8"/>
  <c r="F92" i="8"/>
  <c r="E92" i="8"/>
  <c r="CC91" i="8"/>
  <c r="CB91" i="8"/>
  <c r="CA91" i="8"/>
  <c r="BZ91" i="8"/>
  <c r="BY91" i="8"/>
  <c r="BX91" i="8"/>
  <c r="BW91" i="8"/>
  <c r="BV91" i="8"/>
  <c r="BU91" i="8"/>
  <c r="BT91" i="8"/>
  <c r="BS91" i="8"/>
  <c r="BR91" i="8"/>
  <c r="BQ91" i="8"/>
  <c r="BP91" i="8"/>
  <c r="BO91" i="8"/>
  <c r="BN91" i="8"/>
  <c r="BM91" i="8"/>
  <c r="BL91" i="8"/>
  <c r="BK91" i="8"/>
  <c r="BJ91" i="8"/>
  <c r="BI91" i="8"/>
  <c r="BH91" i="8"/>
  <c r="BG91" i="8"/>
  <c r="BF91" i="8"/>
  <c r="BE91" i="8"/>
  <c r="BD91" i="8"/>
  <c r="BC91" i="8"/>
  <c r="BB91" i="8"/>
  <c r="BA91" i="8"/>
  <c r="AZ91" i="8"/>
  <c r="AY91" i="8"/>
  <c r="AX91" i="8"/>
  <c r="AW91" i="8"/>
  <c r="AV91" i="8"/>
  <c r="AU91" i="8"/>
  <c r="AT91" i="8"/>
  <c r="AS91" i="8"/>
  <c r="AR91" i="8"/>
  <c r="AQ91" i="8"/>
  <c r="AP91" i="8"/>
  <c r="AO91" i="8"/>
  <c r="AN91" i="8"/>
  <c r="AM91" i="8"/>
  <c r="AL91" i="8"/>
  <c r="AK91" i="8"/>
  <c r="AJ91" i="8"/>
  <c r="AI91" i="8"/>
  <c r="AH91" i="8"/>
  <c r="AG91" i="8"/>
  <c r="AF91" i="8"/>
  <c r="AE91" i="8"/>
  <c r="AD91" i="8"/>
  <c r="AC91" i="8"/>
  <c r="AB91" i="8"/>
  <c r="AA91" i="8"/>
  <c r="Z91" i="8"/>
  <c r="Y91" i="8"/>
  <c r="X91" i="8"/>
  <c r="W91" i="8"/>
  <c r="V91" i="8"/>
  <c r="U91" i="8"/>
  <c r="T91" i="8"/>
  <c r="S91" i="8"/>
  <c r="R91" i="8"/>
  <c r="Q91" i="8"/>
  <c r="P91" i="8"/>
  <c r="O91" i="8"/>
  <c r="N91" i="8"/>
  <c r="M91" i="8"/>
  <c r="L91" i="8"/>
  <c r="K91" i="8"/>
  <c r="J91" i="8"/>
  <c r="I91" i="8"/>
  <c r="H91" i="8"/>
  <c r="G91" i="8"/>
  <c r="F91" i="8"/>
  <c r="E91" i="8"/>
  <c r="CC90" i="8"/>
  <c r="CB90" i="8"/>
  <c r="CA90" i="8"/>
  <c r="BZ90" i="8"/>
  <c r="BY90" i="8"/>
  <c r="BX90" i="8"/>
  <c r="BW90" i="8"/>
  <c r="BV90" i="8"/>
  <c r="BU90" i="8"/>
  <c r="BT90" i="8"/>
  <c r="BS90" i="8"/>
  <c r="BR90" i="8"/>
  <c r="BQ90" i="8"/>
  <c r="BP90" i="8"/>
  <c r="BO90" i="8"/>
  <c r="BN90" i="8"/>
  <c r="BM90" i="8"/>
  <c r="BL90" i="8"/>
  <c r="BK90" i="8"/>
  <c r="BJ90" i="8"/>
  <c r="BI90" i="8"/>
  <c r="BH90" i="8"/>
  <c r="BG90" i="8"/>
  <c r="BF90" i="8"/>
  <c r="BE90" i="8"/>
  <c r="BD90" i="8"/>
  <c r="BC90" i="8"/>
  <c r="BB90" i="8"/>
  <c r="BA90" i="8"/>
  <c r="AZ90" i="8"/>
  <c r="AY90" i="8"/>
  <c r="AX90" i="8"/>
  <c r="AW90" i="8"/>
  <c r="AV90" i="8"/>
  <c r="AU90" i="8"/>
  <c r="AT90" i="8"/>
  <c r="AS90" i="8"/>
  <c r="AR90" i="8"/>
  <c r="AQ90" i="8"/>
  <c r="AP90" i="8"/>
  <c r="AO90" i="8"/>
  <c r="AN90" i="8"/>
  <c r="AM90" i="8"/>
  <c r="AL90" i="8"/>
  <c r="AK90" i="8"/>
  <c r="AJ90" i="8"/>
  <c r="AI90" i="8"/>
  <c r="AH90" i="8"/>
  <c r="AG90" i="8"/>
  <c r="AF90" i="8"/>
  <c r="AE90" i="8"/>
  <c r="AD90" i="8"/>
  <c r="AC90" i="8"/>
  <c r="AB90" i="8"/>
  <c r="AA90" i="8"/>
  <c r="Z90" i="8"/>
  <c r="Y90" i="8"/>
  <c r="X90" i="8"/>
  <c r="W90" i="8"/>
  <c r="V90" i="8"/>
  <c r="U90" i="8"/>
  <c r="T90" i="8"/>
  <c r="S90" i="8"/>
  <c r="R90" i="8"/>
  <c r="Q90" i="8"/>
  <c r="P90" i="8"/>
  <c r="O90" i="8"/>
  <c r="N90" i="8"/>
  <c r="M90" i="8"/>
  <c r="L90" i="8"/>
  <c r="K90" i="8"/>
  <c r="J90" i="8"/>
  <c r="I90" i="8"/>
  <c r="H90" i="8"/>
  <c r="G90" i="8"/>
  <c r="F90" i="8"/>
  <c r="E90" i="8"/>
  <c r="CC89" i="8"/>
  <c r="CB89" i="8"/>
  <c r="CA89" i="8"/>
  <c r="BZ89" i="8"/>
  <c r="BY89" i="8"/>
  <c r="BX89" i="8"/>
  <c r="BW89" i="8"/>
  <c r="BV89" i="8"/>
  <c r="BU89" i="8"/>
  <c r="BT89" i="8"/>
  <c r="BS89" i="8"/>
  <c r="BR89" i="8"/>
  <c r="BQ89" i="8"/>
  <c r="BP89" i="8"/>
  <c r="BO89" i="8"/>
  <c r="BN89" i="8"/>
  <c r="BM89" i="8"/>
  <c r="BL89" i="8"/>
  <c r="BK89" i="8"/>
  <c r="BJ89" i="8"/>
  <c r="BI89" i="8"/>
  <c r="BH89" i="8"/>
  <c r="BG89" i="8"/>
  <c r="BF89" i="8"/>
  <c r="BE89" i="8"/>
  <c r="BD89" i="8"/>
  <c r="BC89" i="8"/>
  <c r="BB89" i="8"/>
  <c r="BA89" i="8"/>
  <c r="AZ89" i="8"/>
  <c r="AY89" i="8"/>
  <c r="AX89" i="8"/>
  <c r="AW89" i="8"/>
  <c r="AV89" i="8"/>
  <c r="AU89" i="8"/>
  <c r="AT89" i="8"/>
  <c r="AS89" i="8"/>
  <c r="AR89" i="8"/>
  <c r="AQ89" i="8"/>
  <c r="AP89" i="8"/>
  <c r="AO89" i="8"/>
  <c r="AN89" i="8"/>
  <c r="AM89" i="8"/>
  <c r="AL89" i="8"/>
  <c r="AK89" i="8"/>
  <c r="AJ89" i="8"/>
  <c r="AI89" i="8"/>
  <c r="AH89" i="8"/>
  <c r="AG89" i="8"/>
  <c r="AF89" i="8"/>
  <c r="AE89" i="8"/>
  <c r="AD89" i="8"/>
  <c r="AC89" i="8"/>
  <c r="AB89" i="8"/>
  <c r="AA89" i="8"/>
  <c r="Z89" i="8"/>
  <c r="Y89" i="8"/>
  <c r="X89" i="8"/>
  <c r="W89" i="8"/>
  <c r="V89" i="8"/>
  <c r="U89" i="8"/>
  <c r="T89" i="8"/>
  <c r="S89" i="8"/>
  <c r="R89" i="8"/>
  <c r="Q89" i="8"/>
  <c r="P89" i="8"/>
  <c r="O89" i="8"/>
  <c r="N89" i="8"/>
  <c r="M89" i="8"/>
  <c r="L89" i="8"/>
  <c r="K89" i="8"/>
  <c r="J89" i="8"/>
  <c r="I89" i="8"/>
  <c r="H89" i="8"/>
  <c r="G89" i="8"/>
  <c r="F89" i="8"/>
  <c r="E89" i="8"/>
  <c r="CC88" i="8"/>
  <c r="CB88" i="8"/>
  <c r="CA88" i="8"/>
  <c r="BZ88" i="8"/>
  <c r="BY88" i="8"/>
  <c r="BX88" i="8"/>
  <c r="BW88" i="8"/>
  <c r="BV88" i="8"/>
  <c r="BU88" i="8"/>
  <c r="BT88" i="8"/>
  <c r="BS88" i="8"/>
  <c r="BR88" i="8"/>
  <c r="BQ88" i="8"/>
  <c r="BP88" i="8"/>
  <c r="BO88" i="8"/>
  <c r="BN88" i="8"/>
  <c r="BM88" i="8"/>
  <c r="BL88" i="8"/>
  <c r="BK88" i="8"/>
  <c r="BJ88" i="8"/>
  <c r="BI88" i="8"/>
  <c r="BH88" i="8"/>
  <c r="BG88" i="8"/>
  <c r="BF88" i="8"/>
  <c r="BE88" i="8"/>
  <c r="BD88" i="8"/>
  <c r="BC88" i="8"/>
  <c r="BB88" i="8"/>
  <c r="BA88" i="8"/>
  <c r="AZ88" i="8"/>
  <c r="AY88" i="8"/>
  <c r="AX88" i="8"/>
  <c r="AW88" i="8"/>
  <c r="AV88" i="8"/>
  <c r="AU88" i="8"/>
  <c r="AT88" i="8"/>
  <c r="AS88" i="8"/>
  <c r="AR88" i="8"/>
  <c r="AQ88" i="8"/>
  <c r="AP88" i="8"/>
  <c r="AO88" i="8"/>
  <c r="AN88" i="8"/>
  <c r="AM88" i="8"/>
  <c r="AL88" i="8"/>
  <c r="AK88" i="8"/>
  <c r="AJ88" i="8"/>
  <c r="AI88" i="8"/>
  <c r="AH88" i="8"/>
  <c r="AG88" i="8"/>
  <c r="AF88" i="8"/>
  <c r="AE88" i="8"/>
  <c r="AD88" i="8"/>
  <c r="AC88" i="8"/>
  <c r="AB88" i="8"/>
  <c r="AA88" i="8"/>
  <c r="Z88" i="8"/>
  <c r="Y88" i="8"/>
  <c r="X88" i="8"/>
  <c r="W88" i="8"/>
  <c r="V88" i="8"/>
  <c r="U88" i="8"/>
  <c r="T88" i="8"/>
  <c r="S88" i="8"/>
  <c r="R88" i="8"/>
  <c r="Q88" i="8"/>
  <c r="P88" i="8"/>
  <c r="O88" i="8"/>
  <c r="N88" i="8"/>
  <c r="M88" i="8"/>
  <c r="L88" i="8"/>
  <c r="K88" i="8"/>
  <c r="J88" i="8"/>
  <c r="I88" i="8"/>
  <c r="H88" i="8"/>
  <c r="G88" i="8"/>
  <c r="F88" i="8"/>
  <c r="E88" i="8"/>
  <c r="CC87" i="8"/>
  <c r="CB87" i="8"/>
  <c r="CA87" i="8"/>
  <c r="BZ87" i="8"/>
  <c r="BY87" i="8"/>
  <c r="BX87" i="8"/>
  <c r="BW87" i="8"/>
  <c r="BV87" i="8"/>
  <c r="BU87" i="8"/>
  <c r="BT87" i="8"/>
  <c r="BS87" i="8"/>
  <c r="BR87" i="8"/>
  <c r="BQ87" i="8"/>
  <c r="BP87" i="8"/>
  <c r="BO87" i="8"/>
  <c r="BN87" i="8"/>
  <c r="BM87" i="8"/>
  <c r="BL87" i="8"/>
  <c r="BK87" i="8"/>
  <c r="BJ87" i="8"/>
  <c r="BI87" i="8"/>
  <c r="BH87" i="8"/>
  <c r="BG87" i="8"/>
  <c r="BF87" i="8"/>
  <c r="BE87" i="8"/>
  <c r="BD87" i="8"/>
  <c r="BC87" i="8"/>
  <c r="BB87" i="8"/>
  <c r="BA87" i="8"/>
  <c r="AZ87" i="8"/>
  <c r="AY87" i="8"/>
  <c r="AX87" i="8"/>
  <c r="AW87" i="8"/>
  <c r="AV87" i="8"/>
  <c r="AU87" i="8"/>
  <c r="AT87" i="8"/>
  <c r="AS87" i="8"/>
  <c r="AR87" i="8"/>
  <c r="AQ87" i="8"/>
  <c r="AP87" i="8"/>
  <c r="AO87" i="8"/>
  <c r="AN87" i="8"/>
  <c r="AM87" i="8"/>
  <c r="AL87" i="8"/>
  <c r="AK87" i="8"/>
  <c r="AJ87" i="8"/>
  <c r="AI87" i="8"/>
  <c r="AH87" i="8"/>
  <c r="AG87" i="8"/>
  <c r="AF87" i="8"/>
  <c r="AE87" i="8"/>
  <c r="AD87" i="8"/>
  <c r="AC87" i="8"/>
  <c r="AB87" i="8"/>
  <c r="AA87" i="8"/>
  <c r="Z87" i="8"/>
  <c r="Y87" i="8"/>
  <c r="X87" i="8"/>
  <c r="W87" i="8"/>
  <c r="V87" i="8"/>
  <c r="U87" i="8"/>
  <c r="T87" i="8"/>
  <c r="S87" i="8"/>
  <c r="R87" i="8"/>
  <c r="Q87" i="8"/>
  <c r="P87" i="8"/>
  <c r="O87" i="8"/>
  <c r="N87" i="8"/>
  <c r="M87" i="8"/>
  <c r="L87" i="8"/>
  <c r="K87" i="8"/>
  <c r="J87" i="8"/>
  <c r="I87" i="8"/>
  <c r="H87" i="8"/>
  <c r="G87" i="8"/>
  <c r="F87" i="8"/>
  <c r="E87" i="8"/>
  <c r="CC86" i="8"/>
  <c r="CB86" i="8"/>
  <c r="CA86" i="8"/>
  <c r="BZ86" i="8"/>
  <c r="BY86" i="8"/>
  <c r="BX86" i="8"/>
  <c r="BW86" i="8"/>
  <c r="BV86" i="8"/>
  <c r="BU86" i="8"/>
  <c r="BT86" i="8"/>
  <c r="BS86" i="8"/>
  <c r="BR86" i="8"/>
  <c r="BQ86" i="8"/>
  <c r="BP86" i="8"/>
  <c r="BO86" i="8"/>
  <c r="BN86" i="8"/>
  <c r="BM86" i="8"/>
  <c r="BL86" i="8"/>
  <c r="BK86" i="8"/>
  <c r="BJ86" i="8"/>
  <c r="BI86" i="8"/>
  <c r="BH86" i="8"/>
  <c r="BG86" i="8"/>
  <c r="BF86" i="8"/>
  <c r="BE86" i="8"/>
  <c r="BD86" i="8"/>
  <c r="BC86" i="8"/>
  <c r="BB86" i="8"/>
  <c r="BA86" i="8"/>
  <c r="AZ86" i="8"/>
  <c r="AY86" i="8"/>
  <c r="AX86" i="8"/>
  <c r="AW86" i="8"/>
  <c r="AV86" i="8"/>
  <c r="AU86" i="8"/>
  <c r="AT86" i="8"/>
  <c r="AS86" i="8"/>
  <c r="AR86" i="8"/>
  <c r="AQ86" i="8"/>
  <c r="AP86" i="8"/>
  <c r="AO86" i="8"/>
  <c r="AN86" i="8"/>
  <c r="AM86" i="8"/>
  <c r="AL86" i="8"/>
  <c r="AK86" i="8"/>
  <c r="AJ86" i="8"/>
  <c r="AI86" i="8"/>
  <c r="AH86" i="8"/>
  <c r="AG86" i="8"/>
  <c r="AF86" i="8"/>
  <c r="AE86" i="8"/>
  <c r="AD86" i="8"/>
  <c r="AC86" i="8"/>
  <c r="AB86" i="8"/>
  <c r="AA86" i="8"/>
  <c r="Z86" i="8"/>
  <c r="Y86" i="8"/>
  <c r="X86" i="8"/>
  <c r="W86" i="8"/>
  <c r="V86" i="8"/>
  <c r="U86" i="8"/>
  <c r="T86" i="8"/>
  <c r="S86" i="8"/>
  <c r="R86" i="8"/>
  <c r="Q86" i="8"/>
  <c r="P86" i="8"/>
  <c r="O86" i="8"/>
  <c r="N86" i="8"/>
  <c r="M86" i="8"/>
  <c r="L86" i="8"/>
  <c r="K86" i="8"/>
  <c r="J86" i="8"/>
  <c r="I86" i="8"/>
  <c r="H86" i="8"/>
  <c r="G86" i="8"/>
  <c r="F86" i="8"/>
  <c r="E86" i="8"/>
  <c r="CC85" i="8"/>
  <c r="CB85" i="8"/>
  <c r="CA85" i="8"/>
  <c r="BZ85" i="8"/>
  <c r="BY85" i="8"/>
  <c r="BX85" i="8"/>
  <c r="BW85" i="8"/>
  <c r="BV85" i="8"/>
  <c r="BU85" i="8"/>
  <c r="BT85" i="8"/>
  <c r="BS85" i="8"/>
  <c r="BR85" i="8"/>
  <c r="BQ85" i="8"/>
  <c r="BP85" i="8"/>
  <c r="BO85" i="8"/>
  <c r="BN85" i="8"/>
  <c r="BM85" i="8"/>
  <c r="BL85" i="8"/>
  <c r="BK85" i="8"/>
  <c r="BJ85" i="8"/>
  <c r="BI85" i="8"/>
  <c r="BH85" i="8"/>
  <c r="BG85" i="8"/>
  <c r="BF85" i="8"/>
  <c r="BE85" i="8"/>
  <c r="BD85" i="8"/>
  <c r="BC85" i="8"/>
  <c r="BB85" i="8"/>
  <c r="BA85" i="8"/>
  <c r="AZ85" i="8"/>
  <c r="AY85" i="8"/>
  <c r="AX85" i="8"/>
  <c r="AW85" i="8"/>
  <c r="AV85" i="8"/>
  <c r="AU85" i="8"/>
  <c r="AT85" i="8"/>
  <c r="AS85" i="8"/>
  <c r="AR85" i="8"/>
  <c r="AQ85" i="8"/>
  <c r="AP85" i="8"/>
  <c r="AO85" i="8"/>
  <c r="AN85" i="8"/>
  <c r="AM85" i="8"/>
  <c r="AL85" i="8"/>
  <c r="AK85" i="8"/>
  <c r="AJ85" i="8"/>
  <c r="AI85" i="8"/>
  <c r="AH85" i="8"/>
  <c r="AG85" i="8"/>
  <c r="AF85" i="8"/>
  <c r="AE85" i="8"/>
  <c r="AD85" i="8"/>
  <c r="AC85" i="8"/>
  <c r="AB85" i="8"/>
  <c r="AA85" i="8"/>
  <c r="Z85" i="8"/>
  <c r="Y85" i="8"/>
  <c r="X85" i="8"/>
  <c r="W85" i="8"/>
  <c r="V85" i="8"/>
  <c r="U85" i="8"/>
  <c r="T85" i="8"/>
  <c r="S85" i="8"/>
  <c r="R85" i="8"/>
  <c r="Q85" i="8"/>
  <c r="P85" i="8"/>
  <c r="O85" i="8"/>
  <c r="N85" i="8"/>
  <c r="M85" i="8"/>
  <c r="L85" i="8"/>
  <c r="K85" i="8"/>
  <c r="J85" i="8"/>
  <c r="I85" i="8"/>
  <c r="H85" i="8"/>
  <c r="G85" i="8"/>
  <c r="F85" i="8"/>
  <c r="E85" i="8"/>
  <c r="CC84" i="8"/>
  <c r="CB84" i="8"/>
  <c r="CA84" i="8"/>
  <c r="BZ84" i="8"/>
  <c r="BY84" i="8"/>
  <c r="BX84" i="8"/>
  <c r="BW84" i="8"/>
  <c r="BV84" i="8"/>
  <c r="BU84" i="8"/>
  <c r="BT84" i="8"/>
  <c r="BS84" i="8"/>
  <c r="BR84" i="8"/>
  <c r="BQ84" i="8"/>
  <c r="BP84" i="8"/>
  <c r="BO84" i="8"/>
  <c r="BN84" i="8"/>
  <c r="BM84" i="8"/>
  <c r="BL84" i="8"/>
  <c r="BK84" i="8"/>
  <c r="BJ84" i="8"/>
  <c r="BI84" i="8"/>
  <c r="BH84" i="8"/>
  <c r="BG84" i="8"/>
  <c r="BF84" i="8"/>
  <c r="BE84" i="8"/>
  <c r="BD84" i="8"/>
  <c r="BC84" i="8"/>
  <c r="BB84" i="8"/>
  <c r="BA84" i="8"/>
  <c r="AZ84" i="8"/>
  <c r="AY84" i="8"/>
  <c r="AX84" i="8"/>
  <c r="AW84" i="8"/>
  <c r="AV84" i="8"/>
  <c r="AU84" i="8"/>
  <c r="AT84" i="8"/>
  <c r="AS84" i="8"/>
  <c r="AR84" i="8"/>
  <c r="AQ84" i="8"/>
  <c r="AP84" i="8"/>
  <c r="AO84" i="8"/>
  <c r="AN84" i="8"/>
  <c r="AM84" i="8"/>
  <c r="AL84" i="8"/>
  <c r="AK84" i="8"/>
  <c r="AJ84" i="8"/>
  <c r="AI84" i="8"/>
  <c r="AH84" i="8"/>
  <c r="AG84" i="8"/>
  <c r="AF84" i="8"/>
  <c r="AE84" i="8"/>
  <c r="AD84" i="8"/>
  <c r="AC84" i="8"/>
  <c r="AB84" i="8"/>
  <c r="AA84" i="8"/>
  <c r="Z84" i="8"/>
  <c r="Y84" i="8"/>
  <c r="X84" i="8"/>
  <c r="W84" i="8"/>
  <c r="V84" i="8"/>
  <c r="U84" i="8"/>
  <c r="T84" i="8"/>
  <c r="S84" i="8"/>
  <c r="R84" i="8"/>
  <c r="Q84" i="8"/>
  <c r="P84" i="8"/>
  <c r="O84" i="8"/>
  <c r="N84" i="8"/>
  <c r="M84" i="8"/>
  <c r="L84" i="8"/>
  <c r="K84" i="8"/>
  <c r="J84" i="8"/>
  <c r="I84" i="8"/>
  <c r="H84" i="8"/>
  <c r="G84" i="8"/>
  <c r="F84" i="8"/>
  <c r="E84" i="8"/>
  <c r="CC83" i="8"/>
  <c r="CB83" i="8"/>
  <c r="CA83" i="8"/>
  <c r="BZ83" i="8"/>
  <c r="BY83" i="8"/>
  <c r="BX83" i="8"/>
  <c r="BW83" i="8"/>
  <c r="BV83" i="8"/>
  <c r="BU83" i="8"/>
  <c r="BT83" i="8"/>
  <c r="BS83" i="8"/>
  <c r="BR83" i="8"/>
  <c r="BQ83" i="8"/>
  <c r="BP83" i="8"/>
  <c r="BO83" i="8"/>
  <c r="BN83" i="8"/>
  <c r="BM83" i="8"/>
  <c r="BL83" i="8"/>
  <c r="BK83" i="8"/>
  <c r="BJ83" i="8"/>
  <c r="BI83" i="8"/>
  <c r="BH83" i="8"/>
  <c r="BG83" i="8"/>
  <c r="BF83" i="8"/>
  <c r="BE83" i="8"/>
  <c r="BD83" i="8"/>
  <c r="BC83" i="8"/>
  <c r="BB83" i="8"/>
  <c r="BA83" i="8"/>
  <c r="AZ83" i="8"/>
  <c r="AY83" i="8"/>
  <c r="AX83" i="8"/>
  <c r="AW83" i="8"/>
  <c r="AV83" i="8"/>
  <c r="AU83" i="8"/>
  <c r="AT83" i="8"/>
  <c r="AS83" i="8"/>
  <c r="AR83" i="8"/>
  <c r="AQ83" i="8"/>
  <c r="AP83" i="8"/>
  <c r="AO83" i="8"/>
  <c r="AN83" i="8"/>
  <c r="AM83" i="8"/>
  <c r="AL83" i="8"/>
  <c r="AK83" i="8"/>
  <c r="AJ83" i="8"/>
  <c r="AI83" i="8"/>
  <c r="AH83" i="8"/>
  <c r="AG83" i="8"/>
  <c r="AF83" i="8"/>
  <c r="AE83" i="8"/>
  <c r="AD83" i="8"/>
  <c r="AC83" i="8"/>
  <c r="AB83" i="8"/>
  <c r="AA83" i="8"/>
  <c r="Z83" i="8"/>
  <c r="Y83" i="8"/>
  <c r="X83" i="8"/>
  <c r="W83" i="8"/>
  <c r="V83" i="8"/>
  <c r="U83" i="8"/>
  <c r="T83" i="8"/>
  <c r="S83" i="8"/>
  <c r="R83" i="8"/>
  <c r="Q83" i="8"/>
  <c r="P83" i="8"/>
  <c r="O83" i="8"/>
  <c r="N83" i="8"/>
  <c r="M83" i="8"/>
  <c r="L83" i="8"/>
  <c r="K83" i="8"/>
  <c r="J83" i="8"/>
  <c r="I83" i="8"/>
  <c r="H83" i="8"/>
  <c r="G83" i="8"/>
  <c r="F83" i="8"/>
  <c r="E83" i="8"/>
  <c r="CC82" i="8"/>
  <c r="CB82" i="8"/>
  <c r="CA82" i="8"/>
  <c r="BZ82" i="8"/>
  <c r="BY82" i="8"/>
  <c r="BX82" i="8"/>
  <c r="BW82" i="8"/>
  <c r="BV82" i="8"/>
  <c r="BU82" i="8"/>
  <c r="BT82" i="8"/>
  <c r="BS82" i="8"/>
  <c r="BR82" i="8"/>
  <c r="BQ82" i="8"/>
  <c r="BP82" i="8"/>
  <c r="BO82" i="8"/>
  <c r="BN82" i="8"/>
  <c r="BM82" i="8"/>
  <c r="BL82" i="8"/>
  <c r="BK82" i="8"/>
  <c r="BJ82" i="8"/>
  <c r="BI82" i="8"/>
  <c r="BH82" i="8"/>
  <c r="BG82" i="8"/>
  <c r="BF82" i="8"/>
  <c r="BE82" i="8"/>
  <c r="BD82" i="8"/>
  <c r="BC82" i="8"/>
  <c r="BB82" i="8"/>
  <c r="BA82" i="8"/>
  <c r="AZ82" i="8"/>
  <c r="AY82" i="8"/>
  <c r="AX82" i="8"/>
  <c r="AW82" i="8"/>
  <c r="AV82" i="8"/>
  <c r="AU82" i="8"/>
  <c r="AT82" i="8"/>
  <c r="AS82" i="8"/>
  <c r="AR82" i="8"/>
  <c r="AQ82" i="8"/>
  <c r="AP82" i="8"/>
  <c r="AO82" i="8"/>
  <c r="AN82" i="8"/>
  <c r="AM82" i="8"/>
  <c r="AL82" i="8"/>
  <c r="AK82" i="8"/>
  <c r="AJ82" i="8"/>
  <c r="AI82" i="8"/>
  <c r="AH82" i="8"/>
  <c r="AG82" i="8"/>
  <c r="AF82" i="8"/>
  <c r="AE82" i="8"/>
  <c r="AD82" i="8"/>
  <c r="AC82" i="8"/>
  <c r="AB82" i="8"/>
  <c r="AA82" i="8"/>
  <c r="Z82" i="8"/>
  <c r="Y82" i="8"/>
  <c r="X82" i="8"/>
  <c r="W82" i="8"/>
  <c r="V82" i="8"/>
  <c r="U82" i="8"/>
  <c r="T82" i="8"/>
  <c r="S82" i="8"/>
  <c r="R82" i="8"/>
  <c r="Q82" i="8"/>
  <c r="P82" i="8"/>
  <c r="O82" i="8"/>
  <c r="N82" i="8"/>
  <c r="M82" i="8"/>
  <c r="L82" i="8"/>
  <c r="K82" i="8"/>
  <c r="J82" i="8"/>
  <c r="I82" i="8"/>
  <c r="H82" i="8"/>
  <c r="G82" i="8"/>
  <c r="F82" i="8"/>
  <c r="E82" i="8"/>
  <c r="CC98" i="9"/>
  <c r="CB98" i="9"/>
  <c r="CA98" i="9"/>
  <c r="BZ98" i="9"/>
  <c r="BY98" i="9"/>
  <c r="BX98" i="9"/>
  <c r="BW98" i="9"/>
  <c r="BV98" i="9"/>
  <c r="BU98" i="9"/>
  <c r="BT98" i="9"/>
  <c r="BS98" i="9"/>
  <c r="BR98" i="9"/>
  <c r="BQ98" i="9"/>
  <c r="BP98" i="9"/>
  <c r="BO98" i="9"/>
  <c r="BN98" i="9"/>
  <c r="BM98" i="9"/>
  <c r="BL98" i="9"/>
  <c r="BK98" i="9"/>
  <c r="BJ98" i="9"/>
  <c r="BI98" i="9"/>
  <c r="BH98" i="9"/>
  <c r="BG98" i="9"/>
  <c r="BF98" i="9"/>
  <c r="BE98" i="9"/>
  <c r="BD98" i="9"/>
  <c r="BC98" i="9"/>
  <c r="BB98" i="9"/>
  <c r="BA98" i="9"/>
  <c r="AZ98" i="9"/>
  <c r="AY98" i="9"/>
  <c r="AX98" i="9"/>
  <c r="AW98" i="9"/>
  <c r="AV98" i="9"/>
  <c r="AU98" i="9"/>
  <c r="AT98" i="9"/>
  <c r="AS98" i="9"/>
  <c r="AR98" i="9"/>
  <c r="AQ98" i="9"/>
  <c r="AP98" i="9"/>
  <c r="AO98" i="9"/>
  <c r="AN98" i="9"/>
  <c r="AM98" i="9"/>
  <c r="AL98" i="9"/>
  <c r="AK98" i="9"/>
  <c r="AJ98" i="9"/>
  <c r="AI98" i="9"/>
  <c r="AH98" i="9"/>
  <c r="AG98" i="9"/>
  <c r="AF98" i="9"/>
  <c r="AE98" i="9"/>
  <c r="AD98" i="9"/>
  <c r="AC98" i="9"/>
  <c r="AB98" i="9"/>
  <c r="AA98" i="9"/>
  <c r="Z98" i="9"/>
  <c r="Y98" i="9"/>
  <c r="X98" i="9"/>
  <c r="W98" i="9"/>
  <c r="V98" i="9"/>
  <c r="U98" i="9"/>
  <c r="T98" i="9"/>
  <c r="S98" i="9"/>
  <c r="R98" i="9"/>
  <c r="Q98" i="9"/>
  <c r="P98" i="9"/>
  <c r="O98" i="9"/>
  <c r="N98" i="9"/>
  <c r="M98" i="9"/>
  <c r="L98" i="9"/>
  <c r="K98" i="9"/>
  <c r="J98" i="9"/>
  <c r="I98" i="9"/>
  <c r="H98" i="9"/>
  <c r="G98" i="9"/>
  <c r="F98" i="9"/>
  <c r="E98" i="9"/>
  <c r="CC97" i="9"/>
  <c r="CB97" i="9"/>
  <c r="CA97" i="9"/>
  <c r="BZ97" i="9"/>
  <c r="BY97" i="9"/>
  <c r="BX97" i="9"/>
  <c r="BW97" i="9"/>
  <c r="BV97" i="9"/>
  <c r="BU97" i="9"/>
  <c r="BT97" i="9"/>
  <c r="BS97" i="9"/>
  <c r="BR97" i="9"/>
  <c r="BQ97" i="9"/>
  <c r="BP97" i="9"/>
  <c r="BO97" i="9"/>
  <c r="BN97" i="9"/>
  <c r="BM97" i="9"/>
  <c r="BL97" i="9"/>
  <c r="BK97" i="9"/>
  <c r="BJ97" i="9"/>
  <c r="BI97" i="9"/>
  <c r="BH97" i="9"/>
  <c r="BG97" i="9"/>
  <c r="BF97" i="9"/>
  <c r="BE97" i="9"/>
  <c r="BD97" i="9"/>
  <c r="BC97" i="9"/>
  <c r="BB97" i="9"/>
  <c r="BA97" i="9"/>
  <c r="AZ97" i="9"/>
  <c r="AY97" i="9"/>
  <c r="AX97" i="9"/>
  <c r="AW97" i="9"/>
  <c r="AV97" i="9"/>
  <c r="AU97" i="9"/>
  <c r="AT97" i="9"/>
  <c r="AS97" i="9"/>
  <c r="AR97" i="9"/>
  <c r="AQ97" i="9"/>
  <c r="AP97" i="9"/>
  <c r="AO97" i="9"/>
  <c r="AN97" i="9"/>
  <c r="AM97" i="9"/>
  <c r="AL97" i="9"/>
  <c r="AK97" i="9"/>
  <c r="AJ97" i="9"/>
  <c r="AI97" i="9"/>
  <c r="AH97" i="9"/>
  <c r="AG97" i="9"/>
  <c r="AF97" i="9"/>
  <c r="AE97" i="9"/>
  <c r="AD97" i="9"/>
  <c r="AC97" i="9"/>
  <c r="AB97" i="9"/>
  <c r="AA97" i="9"/>
  <c r="Z97" i="9"/>
  <c r="Y97" i="9"/>
  <c r="X97" i="9"/>
  <c r="W97" i="9"/>
  <c r="V97" i="9"/>
  <c r="U97" i="9"/>
  <c r="T97" i="9"/>
  <c r="S97" i="9"/>
  <c r="R97" i="9"/>
  <c r="Q97" i="9"/>
  <c r="P97" i="9"/>
  <c r="O97" i="9"/>
  <c r="N97" i="9"/>
  <c r="M97" i="9"/>
  <c r="L97" i="9"/>
  <c r="K97" i="9"/>
  <c r="J97" i="9"/>
  <c r="I97" i="9"/>
  <c r="H97" i="9"/>
  <c r="G97" i="9"/>
  <c r="F97" i="9"/>
  <c r="E97" i="9"/>
  <c r="CC96" i="9"/>
  <c r="CB96" i="9"/>
  <c r="CA96" i="9"/>
  <c r="BZ96" i="9"/>
  <c r="BY96" i="9"/>
  <c r="BX96" i="9"/>
  <c r="BW96" i="9"/>
  <c r="BV96" i="9"/>
  <c r="BU96" i="9"/>
  <c r="BT96" i="9"/>
  <c r="BS96" i="9"/>
  <c r="BR96" i="9"/>
  <c r="BQ96" i="9"/>
  <c r="BP96" i="9"/>
  <c r="BO96" i="9"/>
  <c r="BN96" i="9"/>
  <c r="BM96" i="9"/>
  <c r="BL96" i="9"/>
  <c r="BK96" i="9"/>
  <c r="BJ96" i="9"/>
  <c r="BI96" i="9"/>
  <c r="BH96" i="9"/>
  <c r="BG96" i="9"/>
  <c r="BF96" i="9"/>
  <c r="BE96" i="9"/>
  <c r="BD96" i="9"/>
  <c r="BC96" i="9"/>
  <c r="BB96" i="9"/>
  <c r="BA96" i="9"/>
  <c r="AZ96" i="9"/>
  <c r="AY96" i="9"/>
  <c r="AX96" i="9"/>
  <c r="AW96" i="9"/>
  <c r="AV96" i="9"/>
  <c r="AU96" i="9"/>
  <c r="AT96" i="9"/>
  <c r="AS96" i="9"/>
  <c r="AR96" i="9"/>
  <c r="AQ96" i="9"/>
  <c r="AP96" i="9"/>
  <c r="AO96" i="9"/>
  <c r="AN96" i="9"/>
  <c r="AM96" i="9"/>
  <c r="AL96" i="9"/>
  <c r="AK96" i="9"/>
  <c r="AJ96" i="9"/>
  <c r="AI96" i="9"/>
  <c r="AH96" i="9"/>
  <c r="AG96" i="9"/>
  <c r="AF96" i="9"/>
  <c r="AE96" i="9"/>
  <c r="AD96" i="9"/>
  <c r="AC96" i="9"/>
  <c r="AB96" i="9"/>
  <c r="AA96" i="9"/>
  <c r="Z96" i="9"/>
  <c r="Y96" i="9"/>
  <c r="X96" i="9"/>
  <c r="W96" i="9"/>
  <c r="V96" i="9"/>
  <c r="U96" i="9"/>
  <c r="T96" i="9"/>
  <c r="S96" i="9"/>
  <c r="R96" i="9"/>
  <c r="Q96" i="9"/>
  <c r="P96" i="9"/>
  <c r="O96" i="9"/>
  <c r="N96" i="9"/>
  <c r="M96" i="9"/>
  <c r="L96" i="9"/>
  <c r="K96" i="9"/>
  <c r="J96" i="9"/>
  <c r="I96" i="9"/>
  <c r="H96" i="9"/>
  <c r="G96" i="9"/>
  <c r="F96" i="9"/>
  <c r="E96" i="9"/>
  <c r="CC95" i="9"/>
  <c r="CB95" i="9"/>
  <c r="CA95" i="9"/>
  <c r="BZ95" i="9"/>
  <c r="BY95" i="9"/>
  <c r="BX95" i="9"/>
  <c r="BW95" i="9"/>
  <c r="BV95" i="9"/>
  <c r="BU95" i="9"/>
  <c r="BT95" i="9"/>
  <c r="BS95" i="9"/>
  <c r="BR95" i="9"/>
  <c r="BQ95" i="9"/>
  <c r="BP95" i="9"/>
  <c r="BO95" i="9"/>
  <c r="BN95" i="9"/>
  <c r="BM95" i="9"/>
  <c r="BL95" i="9"/>
  <c r="BK95" i="9"/>
  <c r="BJ95" i="9"/>
  <c r="BI95" i="9"/>
  <c r="BH95" i="9"/>
  <c r="BG95" i="9"/>
  <c r="BF95" i="9"/>
  <c r="BE95" i="9"/>
  <c r="BD95" i="9"/>
  <c r="BC95" i="9"/>
  <c r="BB95" i="9"/>
  <c r="BA95" i="9"/>
  <c r="AZ95" i="9"/>
  <c r="AY95" i="9"/>
  <c r="AX95" i="9"/>
  <c r="AW95" i="9"/>
  <c r="AV95" i="9"/>
  <c r="AU95" i="9"/>
  <c r="AT95" i="9"/>
  <c r="AS95" i="9"/>
  <c r="AR95" i="9"/>
  <c r="AQ95" i="9"/>
  <c r="AP95" i="9"/>
  <c r="AO95" i="9"/>
  <c r="AN95" i="9"/>
  <c r="AM95" i="9"/>
  <c r="AL95" i="9"/>
  <c r="AK95" i="9"/>
  <c r="AJ95" i="9"/>
  <c r="AI95" i="9"/>
  <c r="AH95" i="9"/>
  <c r="AG95" i="9"/>
  <c r="AF95" i="9"/>
  <c r="AE95" i="9"/>
  <c r="AD95" i="9"/>
  <c r="AC95" i="9"/>
  <c r="AB95" i="9"/>
  <c r="AA95" i="9"/>
  <c r="Z95" i="9"/>
  <c r="Y95" i="9"/>
  <c r="X95" i="9"/>
  <c r="W95" i="9"/>
  <c r="V95" i="9"/>
  <c r="U95" i="9"/>
  <c r="T95" i="9"/>
  <c r="S95" i="9"/>
  <c r="R95" i="9"/>
  <c r="Q95" i="9"/>
  <c r="P95" i="9"/>
  <c r="O95" i="9"/>
  <c r="N95" i="9"/>
  <c r="M95" i="9"/>
  <c r="L95" i="9"/>
  <c r="K95" i="9"/>
  <c r="J95" i="9"/>
  <c r="I95" i="9"/>
  <c r="H95" i="9"/>
  <c r="G95" i="9"/>
  <c r="F95" i="9"/>
  <c r="E95" i="9"/>
  <c r="CC94" i="9"/>
  <c r="CB94" i="9"/>
  <c r="CA94" i="9"/>
  <c r="BZ94" i="9"/>
  <c r="BY94" i="9"/>
  <c r="BX94" i="9"/>
  <c r="BW94" i="9"/>
  <c r="BV94" i="9"/>
  <c r="BU94" i="9"/>
  <c r="BT94" i="9"/>
  <c r="BS94" i="9"/>
  <c r="BR94" i="9"/>
  <c r="BQ94" i="9"/>
  <c r="BP94" i="9"/>
  <c r="BO94" i="9"/>
  <c r="BN94" i="9"/>
  <c r="BM94" i="9"/>
  <c r="BL94" i="9"/>
  <c r="BK94" i="9"/>
  <c r="BJ94" i="9"/>
  <c r="BI94" i="9"/>
  <c r="BH94" i="9"/>
  <c r="BG94" i="9"/>
  <c r="BF94" i="9"/>
  <c r="BE94" i="9"/>
  <c r="BD94" i="9"/>
  <c r="BC94" i="9"/>
  <c r="BB94" i="9"/>
  <c r="BA94" i="9"/>
  <c r="AZ94" i="9"/>
  <c r="AY94" i="9"/>
  <c r="AX94" i="9"/>
  <c r="AW94" i="9"/>
  <c r="AV94" i="9"/>
  <c r="AU94" i="9"/>
  <c r="AT94" i="9"/>
  <c r="AS94" i="9"/>
  <c r="AR94" i="9"/>
  <c r="AQ94" i="9"/>
  <c r="AP94" i="9"/>
  <c r="AO94" i="9"/>
  <c r="AN94" i="9"/>
  <c r="AM94" i="9"/>
  <c r="AL94" i="9"/>
  <c r="AK94" i="9"/>
  <c r="AJ94" i="9"/>
  <c r="AI94" i="9"/>
  <c r="AH94" i="9"/>
  <c r="AG94" i="9"/>
  <c r="AF94" i="9"/>
  <c r="AE94" i="9"/>
  <c r="AD94" i="9"/>
  <c r="AC94" i="9"/>
  <c r="AB94" i="9"/>
  <c r="AA94" i="9"/>
  <c r="Z94" i="9"/>
  <c r="Y94" i="9"/>
  <c r="X94" i="9"/>
  <c r="W94" i="9"/>
  <c r="V94" i="9"/>
  <c r="U94" i="9"/>
  <c r="T94" i="9"/>
  <c r="S94" i="9"/>
  <c r="R94" i="9"/>
  <c r="Q94" i="9"/>
  <c r="P94" i="9"/>
  <c r="O94" i="9"/>
  <c r="N94" i="9"/>
  <c r="M94" i="9"/>
  <c r="L94" i="9"/>
  <c r="K94" i="9"/>
  <c r="J94" i="9"/>
  <c r="I94" i="9"/>
  <c r="H94" i="9"/>
  <c r="G94" i="9"/>
  <c r="F94" i="9"/>
  <c r="E94" i="9"/>
  <c r="CC93" i="9"/>
  <c r="CB93" i="9"/>
  <c r="CA93" i="9"/>
  <c r="BZ93" i="9"/>
  <c r="BY93" i="9"/>
  <c r="BX93" i="9"/>
  <c r="BW93" i="9"/>
  <c r="BV93" i="9"/>
  <c r="BU93" i="9"/>
  <c r="BT93" i="9"/>
  <c r="BS93" i="9"/>
  <c r="BR93" i="9"/>
  <c r="BQ93" i="9"/>
  <c r="BP93" i="9"/>
  <c r="BO93" i="9"/>
  <c r="BN93" i="9"/>
  <c r="BM93" i="9"/>
  <c r="BL93" i="9"/>
  <c r="BK93" i="9"/>
  <c r="BJ93" i="9"/>
  <c r="BI93" i="9"/>
  <c r="BH93" i="9"/>
  <c r="BG93" i="9"/>
  <c r="BF93" i="9"/>
  <c r="BE93" i="9"/>
  <c r="BD93" i="9"/>
  <c r="BC93" i="9"/>
  <c r="BB93" i="9"/>
  <c r="BA93" i="9"/>
  <c r="AZ93" i="9"/>
  <c r="AY93" i="9"/>
  <c r="AX93" i="9"/>
  <c r="AW93" i="9"/>
  <c r="AV93" i="9"/>
  <c r="AU93" i="9"/>
  <c r="AT93" i="9"/>
  <c r="AS93" i="9"/>
  <c r="AR93" i="9"/>
  <c r="AQ93" i="9"/>
  <c r="AP93" i="9"/>
  <c r="AO93" i="9"/>
  <c r="AN93" i="9"/>
  <c r="AM93" i="9"/>
  <c r="AL93" i="9"/>
  <c r="AK93" i="9"/>
  <c r="AJ93" i="9"/>
  <c r="AI93" i="9"/>
  <c r="AH93" i="9"/>
  <c r="AG93" i="9"/>
  <c r="AF93" i="9"/>
  <c r="AE93" i="9"/>
  <c r="AD93" i="9"/>
  <c r="AC93" i="9"/>
  <c r="AB93" i="9"/>
  <c r="AA93" i="9"/>
  <c r="Z93" i="9"/>
  <c r="Y93" i="9"/>
  <c r="X93" i="9"/>
  <c r="W93" i="9"/>
  <c r="V93" i="9"/>
  <c r="U93" i="9"/>
  <c r="T93" i="9"/>
  <c r="S93" i="9"/>
  <c r="R93" i="9"/>
  <c r="Q93" i="9"/>
  <c r="P93" i="9"/>
  <c r="O93" i="9"/>
  <c r="N93" i="9"/>
  <c r="M93" i="9"/>
  <c r="L93" i="9"/>
  <c r="K93" i="9"/>
  <c r="J93" i="9"/>
  <c r="I93" i="9"/>
  <c r="H93" i="9"/>
  <c r="G93" i="9"/>
  <c r="F93" i="9"/>
  <c r="E93" i="9"/>
  <c r="CC92" i="9"/>
  <c r="CB92" i="9"/>
  <c r="CA92" i="9"/>
  <c r="BZ92" i="9"/>
  <c r="BY92" i="9"/>
  <c r="BX92" i="9"/>
  <c r="BW92" i="9"/>
  <c r="BV92" i="9"/>
  <c r="BU92" i="9"/>
  <c r="BT92" i="9"/>
  <c r="BS92" i="9"/>
  <c r="BR92" i="9"/>
  <c r="BQ92" i="9"/>
  <c r="BP92" i="9"/>
  <c r="BO92" i="9"/>
  <c r="BN92" i="9"/>
  <c r="BM92" i="9"/>
  <c r="BL92" i="9"/>
  <c r="BK92" i="9"/>
  <c r="BJ92" i="9"/>
  <c r="BI92" i="9"/>
  <c r="BH92" i="9"/>
  <c r="BG92" i="9"/>
  <c r="BF92" i="9"/>
  <c r="BE92" i="9"/>
  <c r="BD92" i="9"/>
  <c r="BC92" i="9"/>
  <c r="BB92" i="9"/>
  <c r="BA92" i="9"/>
  <c r="AZ92" i="9"/>
  <c r="AY92" i="9"/>
  <c r="AX92" i="9"/>
  <c r="AW92" i="9"/>
  <c r="AV92" i="9"/>
  <c r="AU92" i="9"/>
  <c r="AT92" i="9"/>
  <c r="AS92" i="9"/>
  <c r="AR92" i="9"/>
  <c r="AQ92" i="9"/>
  <c r="AP92" i="9"/>
  <c r="AO92" i="9"/>
  <c r="AN92" i="9"/>
  <c r="AM92" i="9"/>
  <c r="AL92" i="9"/>
  <c r="AK92" i="9"/>
  <c r="AJ92" i="9"/>
  <c r="AI92" i="9"/>
  <c r="AH92" i="9"/>
  <c r="AG92" i="9"/>
  <c r="AF92" i="9"/>
  <c r="AE92" i="9"/>
  <c r="AD92" i="9"/>
  <c r="AC92" i="9"/>
  <c r="AB92" i="9"/>
  <c r="AA92" i="9"/>
  <c r="Z92" i="9"/>
  <c r="Y92" i="9"/>
  <c r="X92" i="9"/>
  <c r="W92" i="9"/>
  <c r="V92" i="9"/>
  <c r="U92" i="9"/>
  <c r="T92" i="9"/>
  <c r="S92" i="9"/>
  <c r="R92" i="9"/>
  <c r="Q92" i="9"/>
  <c r="P92" i="9"/>
  <c r="O92" i="9"/>
  <c r="N92" i="9"/>
  <c r="M92" i="9"/>
  <c r="L92" i="9"/>
  <c r="K92" i="9"/>
  <c r="J92" i="9"/>
  <c r="I92" i="9"/>
  <c r="H92" i="9"/>
  <c r="G92" i="9"/>
  <c r="F92" i="9"/>
  <c r="E92" i="9"/>
  <c r="CC91" i="9"/>
  <c r="CB91" i="9"/>
  <c r="CA91" i="9"/>
  <c r="BZ91" i="9"/>
  <c r="BY91" i="9"/>
  <c r="BX91" i="9"/>
  <c r="BW91" i="9"/>
  <c r="BV91" i="9"/>
  <c r="BU91" i="9"/>
  <c r="BT91" i="9"/>
  <c r="BS91" i="9"/>
  <c r="BR91" i="9"/>
  <c r="BQ91" i="9"/>
  <c r="BP91" i="9"/>
  <c r="BO91" i="9"/>
  <c r="BN91" i="9"/>
  <c r="BM91" i="9"/>
  <c r="BL91" i="9"/>
  <c r="BK91" i="9"/>
  <c r="BJ91" i="9"/>
  <c r="BI91" i="9"/>
  <c r="BH91" i="9"/>
  <c r="BG91" i="9"/>
  <c r="BF91" i="9"/>
  <c r="BE91" i="9"/>
  <c r="BD91" i="9"/>
  <c r="BC91" i="9"/>
  <c r="BB91" i="9"/>
  <c r="BA91" i="9"/>
  <c r="AZ91" i="9"/>
  <c r="AY91" i="9"/>
  <c r="AX91" i="9"/>
  <c r="AW91" i="9"/>
  <c r="AV91" i="9"/>
  <c r="AU91" i="9"/>
  <c r="AT91" i="9"/>
  <c r="AS91" i="9"/>
  <c r="AR91" i="9"/>
  <c r="AQ91" i="9"/>
  <c r="AP91" i="9"/>
  <c r="AO91" i="9"/>
  <c r="AN91" i="9"/>
  <c r="AM91" i="9"/>
  <c r="AL91" i="9"/>
  <c r="AK91" i="9"/>
  <c r="AJ91" i="9"/>
  <c r="AI91" i="9"/>
  <c r="AH91" i="9"/>
  <c r="AG91" i="9"/>
  <c r="AF91" i="9"/>
  <c r="AE91" i="9"/>
  <c r="AD91" i="9"/>
  <c r="AC91" i="9"/>
  <c r="AB91" i="9"/>
  <c r="AA91" i="9"/>
  <c r="Z91" i="9"/>
  <c r="Y91" i="9"/>
  <c r="X91" i="9"/>
  <c r="W91" i="9"/>
  <c r="V91" i="9"/>
  <c r="U91" i="9"/>
  <c r="T91" i="9"/>
  <c r="S91" i="9"/>
  <c r="R91" i="9"/>
  <c r="Q91" i="9"/>
  <c r="P91" i="9"/>
  <c r="O91" i="9"/>
  <c r="N91" i="9"/>
  <c r="M91" i="9"/>
  <c r="L91" i="9"/>
  <c r="K91" i="9"/>
  <c r="J91" i="9"/>
  <c r="I91" i="9"/>
  <c r="H91" i="9"/>
  <c r="G91" i="9"/>
  <c r="F91" i="9"/>
  <c r="E91" i="9"/>
  <c r="CC90" i="9"/>
  <c r="CB90" i="9"/>
  <c r="CA90" i="9"/>
  <c r="BZ90" i="9"/>
  <c r="BY90" i="9"/>
  <c r="BX90" i="9"/>
  <c r="BW90" i="9"/>
  <c r="BV90" i="9"/>
  <c r="BU90" i="9"/>
  <c r="BT90" i="9"/>
  <c r="BS90" i="9"/>
  <c r="BR90" i="9"/>
  <c r="BQ90" i="9"/>
  <c r="BP90" i="9"/>
  <c r="BO90" i="9"/>
  <c r="BN90" i="9"/>
  <c r="BM90" i="9"/>
  <c r="BL90" i="9"/>
  <c r="BK90" i="9"/>
  <c r="BJ90" i="9"/>
  <c r="BI90" i="9"/>
  <c r="BH90" i="9"/>
  <c r="BG90" i="9"/>
  <c r="BF90" i="9"/>
  <c r="BE90" i="9"/>
  <c r="BD90" i="9"/>
  <c r="BC90" i="9"/>
  <c r="BB90" i="9"/>
  <c r="BA90" i="9"/>
  <c r="AZ90" i="9"/>
  <c r="AY90" i="9"/>
  <c r="AX90" i="9"/>
  <c r="AW90" i="9"/>
  <c r="AV90" i="9"/>
  <c r="AU90" i="9"/>
  <c r="AT90" i="9"/>
  <c r="AS90" i="9"/>
  <c r="AR90" i="9"/>
  <c r="AQ90" i="9"/>
  <c r="AP90" i="9"/>
  <c r="AO90" i="9"/>
  <c r="AN90" i="9"/>
  <c r="AM90" i="9"/>
  <c r="AL90" i="9"/>
  <c r="AK90" i="9"/>
  <c r="AJ90" i="9"/>
  <c r="AI90" i="9"/>
  <c r="AH90" i="9"/>
  <c r="AG90" i="9"/>
  <c r="AF90" i="9"/>
  <c r="AE90" i="9"/>
  <c r="AD90" i="9"/>
  <c r="AC90" i="9"/>
  <c r="AB90" i="9"/>
  <c r="AA90" i="9"/>
  <c r="Z90" i="9"/>
  <c r="Y90" i="9"/>
  <c r="X90" i="9"/>
  <c r="W90" i="9"/>
  <c r="V90" i="9"/>
  <c r="U90" i="9"/>
  <c r="T90" i="9"/>
  <c r="S90" i="9"/>
  <c r="R90" i="9"/>
  <c r="Q90" i="9"/>
  <c r="P90" i="9"/>
  <c r="O90" i="9"/>
  <c r="N90" i="9"/>
  <c r="M90" i="9"/>
  <c r="L90" i="9"/>
  <c r="K90" i="9"/>
  <c r="J90" i="9"/>
  <c r="I90" i="9"/>
  <c r="H90" i="9"/>
  <c r="G90" i="9"/>
  <c r="F90" i="9"/>
  <c r="E90" i="9"/>
  <c r="CC89" i="9"/>
  <c r="CB89" i="9"/>
  <c r="CA89" i="9"/>
  <c r="BZ89" i="9"/>
  <c r="BY89" i="9"/>
  <c r="BX89" i="9"/>
  <c r="BW89" i="9"/>
  <c r="BV89" i="9"/>
  <c r="BU89" i="9"/>
  <c r="BT89" i="9"/>
  <c r="BS89" i="9"/>
  <c r="BR89" i="9"/>
  <c r="BQ89" i="9"/>
  <c r="BP89" i="9"/>
  <c r="BO89" i="9"/>
  <c r="BN89" i="9"/>
  <c r="BM89" i="9"/>
  <c r="BL89" i="9"/>
  <c r="BK89" i="9"/>
  <c r="BJ89" i="9"/>
  <c r="BI89" i="9"/>
  <c r="BH89" i="9"/>
  <c r="BG89" i="9"/>
  <c r="BF89" i="9"/>
  <c r="BE89" i="9"/>
  <c r="BD89" i="9"/>
  <c r="BC89" i="9"/>
  <c r="BB89" i="9"/>
  <c r="BA89" i="9"/>
  <c r="AZ89" i="9"/>
  <c r="AY89" i="9"/>
  <c r="AX89" i="9"/>
  <c r="AW89" i="9"/>
  <c r="AV89" i="9"/>
  <c r="AU89" i="9"/>
  <c r="AT89" i="9"/>
  <c r="AS89" i="9"/>
  <c r="AR89" i="9"/>
  <c r="AQ89" i="9"/>
  <c r="AP89" i="9"/>
  <c r="AO89" i="9"/>
  <c r="AN89" i="9"/>
  <c r="AM89" i="9"/>
  <c r="AL89" i="9"/>
  <c r="AK89" i="9"/>
  <c r="AJ89" i="9"/>
  <c r="AI89" i="9"/>
  <c r="AH89" i="9"/>
  <c r="AG89" i="9"/>
  <c r="AF89" i="9"/>
  <c r="AE89" i="9"/>
  <c r="AD89" i="9"/>
  <c r="AC89" i="9"/>
  <c r="AB89" i="9"/>
  <c r="AA89" i="9"/>
  <c r="Z89" i="9"/>
  <c r="Y89" i="9"/>
  <c r="X89" i="9"/>
  <c r="W89" i="9"/>
  <c r="V89" i="9"/>
  <c r="U89" i="9"/>
  <c r="T89" i="9"/>
  <c r="S89" i="9"/>
  <c r="R89" i="9"/>
  <c r="Q89" i="9"/>
  <c r="P89" i="9"/>
  <c r="O89" i="9"/>
  <c r="N89" i="9"/>
  <c r="M89" i="9"/>
  <c r="L89" i="9"/>
  <c r="K89" i="9"/>
  <c r="J89" i="9"/>
  <c r="I89" i="9"/>
  <c r="H89" i="9"/>
  <c r="G89" i="9"/>
  <c r="F89" i="9"/>
  <c r="E89" i="9"/>
  <c r="CC88" i="9"/>
  <c r="CB88" i="9"/>
  <c r="CA88" i="9"/>
  <c r="BZ88" i="9"/>
  <c r="BY88" i="9"/>
  <c r="BX88" i="9"/>
  <c r="BW88" i="9"/>
  <c r="BV88" i="9"/>
  <c r="BU88" i="9"/>
  <c r="BT88" i="9"/>
  <c r="BS88" i="9"/>
  <c r="BR88" i="9"/>
  <c r="BQ88" i="9"/>
  <c r="BP88" i="9"/>
  <c r="BO88" i="9"/>
  <c r="BN88" i="9"/>
  <c r="BM88" i="9"/>
  <c r="BL88" i="9"/>
  <c r="BK88" i="9"/>
  <c r="BJ88" i="9"/>
  <c r="BI88" i="9"/>
  <c r="BH88" i="9"/>
  <c r="BG88" i="9"/>
  <c r="BF88" i="9"/>
  <c r="BE88" i="9"/>
  <c r="BD88" i="9"/>
  <c r="BC88" i="9"/>
  <c r="BB88" i="9"/>
  <c r="BA88" i="9"/>
  <c r="AZ88" i="9"/>
  <c r="AY88" i="9"/>
  <c r="AX88" i="9"/>
  <c r="AW88" i="9"/>
  <c r="AV88" i="9"/>
  <c r="AU88" i="9"/>
  <c r="AT88" i="9"/>
  <c r="AS88" i="9"/>
  <c r="AR88" i="9"/>
  <c r="AQ88" i="9"/>
  <c r="AP88" i="9"/>
  <c r="AO88" i="9"/>
  <c r="AN88" i="9"/>
  <c r="AM88" i="9"/>
  <c r="AL88" i="9"/>
  <c r="AK88" i="9"/>
  <c r="AJ88" i="9"/>
  <c r="AI88" i="9"/>
  <c r="AH88" i="9"/>
  <c r="AG88" i="9"/>
  <c r="AF88" i="9"/>
  <c r="AE88" i="9"/>
  <c r="AD88" i="9"/>
  <c r="AC88" i="9"/>
  <c r="AB88" i="9"/>
  <c r="AA88" i="9"/>
  <c r="Z88" i="9"/>
  <c r="Y88" i="9"/>
  <c r="X88" i="9"/>
  <c r="W88" i="9"/>
  <c r="V88" i="9"/>
  <c r="U88" i="9"/>
  <c r="T88" i="9"/>
  <c r="S88" i="9"/>
  <c r="R88" i="9"/>
  <c r="Q88" i="9"/>
  <c r="P88" i="9"/>
  <c r="O88" i="9"/>
  <c r="N88" i="9"/>
  <c r="M88" i="9"/>
  <c r="L88" i="9"/>
  <c r="K88" i="9"/>
  <c r="J88" i="9"/>
  <c r="I88" i="9"/>
  <c r="H88" i="9"/>
  <c r="G88" i="9"/>
  <c r="F88" i="9"/>
  <c r="E88" i="9"/>
  <c r="CC87" i="9"/>
  <c r="CB87" i="9"/>
  <c r="CA87" i="9"/>
  <c r="BZ87" i="9"/>
  <c r="BY87" i="9"/>
  <c r="BX87" i="9"/>
  <c r="BW87" i="9"/>
  <c r="BV87" i="9"/>
  <c r="BU87" i="9"/>
  <c r="BT87" i="9"/>
  <c r="BS87" i="9"/>
  <c r="BR87" i="9"/>
  <c r="BQ87" i="9"/>
  <c r="BP87" i="9"/>
  <c r="BO87" i="9"/>
  <c r="BN87" i="9"/>
  <c r="BM87" i="9"/>
  <c r="BL87" i="9"/>
  <c r="BK87" i="9"/>
  <c r="BJ87" i="9"/>
  <c r="BI87" i="9"/>
  <c r="BH87" i="9"/>
  <c r="BG87" i="9"/>
  <c r="BF87" i="9"/>
  <c r="BE87" i="9"/>
  <c r="BD87" i="9"/>
  <c r="BC87" i="9"/>
  <c r="BB87" i="9"/>
  <c r="BA87" i="9"/>
  <c r="AZ87" i="9"/>
  <c r="AY87" i="9"/>
  <c r="AX87" i="9"/>
  <c r="AW87" i="9"/>
  <c r="AV87" i="9"/>
  <c r="AU87" i="9"/>
  <c r="AT87" i="9"/>
  <c r="AS87" i="9"/>
  <c r="AR87" i="9"/>
  <c r="AQ87" i="9"/>
  <c r="AP87" i="9"/>
  <c r="AO87" i="9"/>
  <c r="AN87" i="9"/>
  <c r="AM87" i="9"/>
  <c r="AL87" i="9"/>
  <c r="AK87" i="9"/>
  <c r="AJ87" i="9"/>
  <c r="AI87" i="9"/>
  <c r="AH87" i="9"/>
  <c r="AG87" i="9"/>
  <c r="AF87" i="9"/>
  <c r="AE87" i="9"/>
  <c r="AD87" i="9"/>
  <c r="AC87" i="9"/>
  <c r="AB87" i="9"/>
  <c r="AA87" i="9"/>
  <c r="Z87" i="9"/>
  <c r="Y87" i="9"/>
  <c r="X87" i="9"/>
  <c r="W87" i="9"/>
  <c r="V87" i="9"/>
  <c r="U87" i="9"/>
  <c r="T87" i="9"/>
  <c r="S87" i="9"/>
  <c r="R87" i="9"/>
  <c r="Q87" i="9"/>
  <c r="P87" i="9"/>
  <c r="O87" i="9"/>
  <c r="N87" i="9"/>
  <c r="M87" i="9"/>
  <c r="L87" i="9"/>
  <c r="K87" i="9"/>
  <c r="J87" i="9"/>
  <c r="I87" i="9"/>
  <c r="H87" i="9"/>
  <c r="G87" i="9"/>
  <c r="F87" i="9"/>
  <c r="E87" i="9"/>
  <c r="CC86" i="9"/>
  <c r="CB86" i="9"/>
  <c r="CA86" i="9"/>
  <c r="BZ86" i="9"/>
  <c r="BY86" i="9"/>
  <c r="BX86" i="9"/>
  <c r="BW86" i="9"/>
  <c r="BV86" i="9"/>
  <c r="BU86" i="9"/>
  <c r="BT86" i="9"/>
  <c r="BS86" i="9"/>
  <c r="BR86" i="9"/>
  <c r="BQ86" i="9"/>
  <c r="BP86" i="9"/>
  <c r="BO86" i="9"/>
  <c r="BN86" i="9"/>
  <c r="BM86" i="9"/>
  <c r="BL86" i="9"/>
  <c r="BK86" i="9"/>
  <c r="BJ86" i="9"/>
  <c r="BI86" i="9"/>
  <c r="BH86" i="9"/>
  <c r="BG86" i="9"/>
  <c r="BF86" i="9"/>
  <c r="BE86" i="9"/>
  <c r="BD86" i="9"/>
  <c r="BC86" i="9"/>
  <c r="BB86" i="9"/>
  <c r="BA86" i="9"/>
  <c r="AZ86" i="9"/>
  <c r="AY86" i="9"/>
  <c r="AX86" i="9"/>
  <c r="AW86" i="9"/>
  <c r="AV86" i="9"/>
  <c r="AU86" i="9"/>
  <c r="AT86" i="9"/>
  <c r="AS86" i="9"/>
  <c r="AR86" i="9"/>
  <c r="AQ86" i="9"/>
  <c r="AP86" i="9"/>
  <c r="AO86" i="9"/>
  <c r="AN86" i="9"/>
  <c r="AM86" i="9"/>
  <c r="AL86" i="9"/>
  <c r="AK86" i="9"/>
  <c r="AJ86" i="9"/>
  <c r="AI86" i="9"/>
  <c r="AH86" i="9"/>
  <c r="AG86" i="9"/>
  <c r="AF86" i="9"/>
  <c r="AE86" i="9"/>
  <c r="AD86" i="9"/>
  <c r="AC86" i="9"/>
  <c r="AB86" i="9"/>
  <c r="AA86" i="9"/>
  <c r="Z86" i="9"/>
  <c r="Y86" i="9"/>
  <c r="X86" i="9"/>
  <c r="W86" i="9"/>
  <c r="V86" i="9"/>
  <c r="U86" i="9"/>
  <c r="T86" i="9"/>
  <c r="S86" i="9"/>
  <c r="R86" i="9"/>
  <c r="Q86" i="9"/>
  <c r="P86" i="9"/>
  <c r="O86" i="9"/>
  <c r="N86" i="9"/>
  <c r="M86" i="9"/>
  <c r="L86" i="9"/>
  <c r="K86" i="9"/>
  <c r="J86" i="9"/>
  <c r="I86" i="9"/>
  <c r="H86" i="9"/>
  <c r="G86" i="9"/>
  <c r="F86" i="9"/>
  <c r="E86" i="9"/>
  <c r="CC85" i="9"/>
  <c r="CB85" i="9"/>
  <c r="CA85" i="9"/>
  <c r="BZ85" i="9"/>
  <c r="BY85" i="9"/>
  <c r="BX85" i="9"/>
  <c r="BW85" i="9"/>
  <c r="BV85" i="9"/>
  <c r="BU85" i="9"/>
  <c r="BT85" i="9"/>
  <c r="BS85" i="9"/>
  <c r="BR85" i="9"/>
  <c r="BQ85" i="9"/>
  <c r="BP85" i="9"/>
  <c r="BO85" i="9"/>
  <c r="BN85" i="9"/>
  <c r="BM85" i="9"/>
  <c r="BL85" i="9"/>
  <c r="BK85" i="9"/>
  <c r="BJ85" i="9"/>
  <c r="BI85" i="9"/>
  <c r="BH85" i="9"/>
  <c r="BG85" i="9"/>
  <c r="BF85" i="9"/>
  <c r="BE85" i="9"/>
  <c r="BD85" i="9"/>
  <c r="BC85" i="9"/>
  <c r="BB85" i="9"/>
  <c r="BA85" i="9"/>
  <c r="AZ85" i="9"/>
  <c r="AY85" i="9"/>
  <c r="AX85" i="9"/>
  <c r="AW85" i="9"/>
  <c r="AV85" i="9"/>
  <c r="AU85" i="9"/>
  <c r="AT85" i="9"/>
  <c r="AS85" i="9"/>
  <c r="AR85" i="9"/>
  <c r="AQ85" i="9"/>
  <c r="AP85" i="9"/>
  <c r="AO85" i="9"/>
  <c r="AN85" i="9"/>
  <c r="AM85" i="9"/>
  <c r="AL85" i="9"/>
  <c r="AK85" i="9"/>
  <c r="AJ85" i="9"/>
  <c r="AI85" i="9"/>
  <c r="AH85" i="9"/>
  <c r="AG85" i="9"/>
  <c r="AF85" i="9"/>
  <c r="AE85" i="9"/>
  <c r="AD85" i="9"/>
  <c r="AC85" i="9"/>
  <c r="AB85" i="9"/>
  <c r="AA85" i="9"/>
  <c r="Z85" i="9"/>
  <c r="Y85" i="9"/>
  <c r="X85" i="9"/>
  <c r="W85" i="9"/>
  <c r="V85" i="9"/>
  <c r="U85" i="9"/>
  <c r="T85" i="9"/>
  <c r="S85" i="9"/>
  <c r="R85" i="9"/>
  <c r="Q85" i="9"/>
  <c r="P85" i="9"/>
  <c r="O85" i="9"/>
  <c r="N85" i="9"/>
  <c r="M85" i="9"/>
  <c r="L85" i="9"/>
  <c r="K85" i="9"/>
  <c r="J85" i="9"/>
  <c r="I85" i="9"/>
  <c r="H85" i="9"/>
  <c r="G85" i="9"/>
  <c r="F85" i="9"/>
  <c r="E85" i="9"/>
  <c r="CC84" i="9"/>
  <c r="CB84" i="9"/>
  <c r="CA84" i="9"/>
  <c r="BZ84" i="9"/>
  <c r="BY84" i="9"/>
  <c r="BX84" i="9"/>
  <c r="BW84" i="9"/>
  <c r="BV84" i="9"/>
  <c r="BU84" i="9"/>
  <c r="BT84" i="9"/>
  <c r="BS84" i="9"/>
  <c r="BR84" i="9"/>
  <c r="BQ84" i="9"/>
  <c r="BP84" i="9"/>
  <c r="BO84" i="9"/>
  <c r="BN84" i="9"/>
  <c r="BM84" i="9"/>
  <c r="BL84" i="9"/>
  <c r="BK84" i="9"/>
  <c r="BJ84" i="9"/>
  <c r="BI84" i="9"/>
  <c r="BH84" i="9"/>
  <c r="BG84" i="9"/>
  <c r="BF84" i="9"/>
  <c r="BE84" i="9"/>
  <c r="BD84" i="9"/>
  <c r="BC84" i="9"/>
  <c r="BB84" i="9"/>
  <c r="BA84" i="9"/>
  <c r="AZ84" i="9"/>
  <c r="AY84" i="9"/>
  <c r="AX84" i="9"/>
  <c r="AW84" i="9"/>
  <c r="AV84" i="9"/>
  <c r="AU84" i="9"/>
  <c r="AT84" i="9"/>
  <c r="AS84" i="9"/>
  <c r="AR84" i="9"/>
  <c r="AQ84" i="9"/>
  <c r="AP84" i="9"/>
  <c r="AO84" i="9"/>
  <c r="AN84" i="9"/>
  <c r="AM84" i="9"/>
  <c r="AL84" i="9"/>
  <c r="AK84" i="9"/>
  <c r="AJ84" i="9"/>
  <c r="AI84" i="9"/>
  <c r="AH84" i="9"/>
  <c r="AG84" i="9"/>
  <c r="AF84" i="9"/>
  <c r="AE84" i="9"/>
  <c r="AD84" i="9"/>
  <c r="AC84" i="9"/>
  <c r="AB84" i="9"/>
  <c r="AA84" i="9"/>
  <c r="Z84" i="9"/>
  <c r="Y84" i="9"/>
  <c r="X84" i="9"/>
  <c r="W84" i="9"/>
  <c r="V84" i="9"/>
  <c r="U84" i="9"/>
  <c r="T84" i="9"/>
  <c r="S84" i="9"/>
  <c r="R84" i="9"/>
  <c r="Q84" i="9"/>
  <c r="P84" i="9"/>
  <c r="O84" i="9"/>
  <c r="N84" i="9"/>
  <c r="M84" i="9"/>
  <c r="L84" i="9"/>
  <c r="K84" i="9"/>
  <c r="J84" i="9"/>
  <c r="I84" i="9"/>
  <c r="H84" i="9"/>
  <c r="G84" i="9"/>
  <c r="F84" i="9"/>
  <c r="E84" i="9"/>
  <c r="CC83" i="9"/>
  <c r="CB83" i="9"/>
  <c r="CA83" i="9"/>
  <c r="BZ83" i="9"/>
  <c r="BY83" i="9"/>
  <c r="BX83" i="9"/>
  <c r="BW83" i="9"/>
  <c r="BV83" i="9"/>
  <c r="BU83" i="9"/>
  <c r="BT83" i="9"/>
  <c r="BS83" i="9"/>
  <c r="BR83" i="9"/>
  <c r="BQ83" i="9"/>
  <c r="BP83" i="9"/>
  <c r="BO83" i="9"/>
  <c r="BN83" i="9"/>
  <c r="BM83" i="9"/>
  <c r="BL83" i="9"/>
  <c r="BK83" i="9"/>
  <c r="BJ83" i="9"/>
  <c r="BI83" i="9"/>
  <c r="BH83" i="9"/>
  <c r="BG83" i="9"/>
  <c r="BF83" i="9"/>
  <c r="BE83" i="9"/>
  <c r="BD83" i="9"/>
  <c r="BC83" i="9"/>
  <c r="BB83" i="9"/>
  <c r="BA83" i="9"/>
  <c r="AZ83" i="9"/>
  <c r="AY83" i="9"/>
  <c r="AX83" i="9"/>
  <c r="AW83" i="9"/>
  <c r="AV83" i="9"/>
  <c r="AU83" i="9"/>
  <c r="AT83" i="9"/>
  <c r="AS83" i="9"/>
  <c r="AR83" i="9"/>
  <c r="AQ83" i="9"/>
  <c r="AP83" i="9"/>
  <c r="AO83" i="9"/>
  <c r="AN83" i="9"/>
  <c r="AM83" i="9"/>
  <c r="AL83" i="9"/>
  <c r="AK83" i="9"/>
  <c r="AJ83" i="9"/>
  <c r="AI83" i="9"/>
  <c r="AH83" i="9"/>
  <c r="AG83" i="9"/>
  <c r="AF83" i="9"/>
  <c r="AE83" i="9"/>
  <c r="AD83" i="9"/>
  <c r="AC83" i="9"/>
  <c r="AB83" i="9"/>
  <c r="AA83" i="9"/>
  <c r="Z83" i="9"/>
  <c r="Y83" i="9"/>
  <c r="X83" i="9"/>
  <c r="W83" i="9"/>
  <c r="V83" i="9"/>
  <c r="U83" i="9"/>
  <c r="T83" i="9"/>
  <c r="S83" i="9"/>
  <c r="R83" i="9"/>
  <c r="Q83" i="9"/>
  <c r="P83" i="9"/>
  <c r="O83" i="9"/>
  <c r="N83" i="9"/>
  <c r="M83" i="9"/>
  <c r="L83" i="9"/>
  <c r="K83" i="9"/>
  <c r="J83" i="9"/>
  <c r="I83" i="9"/>
  <c r="H83" i="9"/>
  <c r="G83" i="9"/>
  <c r="F83" i="9"/>
  <c r="E83" i="9"/>
  <c r="CC82" i="9"/>
  <c r="CB82" i="9"/>
  <c r="CA82" i="9"/>
  <c r="BZ82" i="9"/>
  <c r="BY82" i="9"/>
  <c r="BX82" i="9"/>
  <c r="BW82" i="9"/>
  <c r="BV82" i="9"/>
  <c r="BU82" i="9"/>
  <c r="BT82" i="9"/>
  <c r="BS82" i="9"/>
  <c r="BR82" i="9"/>
  <c r="BQ82" i="9"/>
  <c r="BP82" i="9"/>
  <c r="BO82" i="9"/>
  <c r="BN82" i="9"/>
  <c r="BM82" i="9"/>
  <c r="BL82" i="9"/>
  <c r="BK82" i="9"/>
  <c r="BJ82" i="9"/>
  <c r="BI82" i="9"/>
  <c r="BH82" i="9"/>
  <c r="BG82" i="9"/>
  <c r="BF82" i="9"/>
  <c r="BE82" i="9"/>
  <c r="BD82" i="9"/>
  <c r="BC82" i="9"/>
  <c r="BB82" i="9"/>
  <c r="BA82" i="9"/>
  <c r="AZ82" i="9"/>
  <c r="AY82" i="9"/>
  <c r="AX82" i="9"/>
  <c r="AW82" i="9"/>
  <c r="AV82" i="9"/>
  <c r="AU82" i="9"/>
  <c r="AT82" i="9"/>
  <c r="AS82" i="9"/>
  <c r="AR82" i="9"/>
  <c r="AQ82" i="9"/>
  <c r="AP82" i="9"/>
  <c r="AO82" i="9"/>
  <c r="AN82" i="9"/>
  <c r="AM82" i="9"/>
  <c r="AL82" i="9"/>
  <c r="AK82" i="9"/>
  <c r="AJ82" i="9"/>
  <c r="AI82" i="9"/>
  <c r="AH82" i="9"/>
  <c r="AG82" i="9"/>
  <c r="AF82" i="9"/>
  <c r="AE82" i="9"/>
  <c r="AD82" i="9"/>
  <c r="AC82" i="9"/>
  <c r="AB82" i="9"/>
  <c r="AA82" i="9"/>
  <c r="Z82" i="9"/>
  <c r="Y82" i="9"/>
  <c r="X82" i="9"/>
  <c r="W82" i="9"/>
  <c r="V82" i="9"/>
  <c r="U82" i="9"/>
  <c r="T82" i="9"/>
  <c r="S82" i="9"/>
  <c r="R82" i="9"/>
  <c r="Q82" i="9"/>
  <c r="P82" i="9"/>
  <c r="O82" i="9"/>
  <c r="N82" i="9"/>
  <c r="M82" i="9"/>
  <c r="L82" i="9"/>
  <c r="K82" i="9"/>
  <c r="J82" i="9"/>
  <c r="I82" i="9"/>
  <c r="H82" i="9"/>
  <c r="G82" i="9"/>
  <c r="F82" i="9"/>
  <c r="E82" i="9"/>
  <c r="CC98" i="10"/>
  <c r="CB98" i="10"/>
  <c r="CA98" i="10"/>
  <c r="BZ98" i="10"/>
  <c r="BY98" i="10"/>
  <c r="BX98" i="10"/>
  <c r="BW98" i="10"/>
  <c r="BV98" i="10"/>
  <c r="BU98" i="10"/>
  <c r="BT98" i="10"/>
  <c r="BS98" i="10"/>
  <c r="BR98" i="10"/>
  <c r="BQ98" i="10"/>
  <c r="BP98" i="10"/>
  <c r="BO98" i="10"/>
  <c r="BN98" i="10"/>
  <c r="BM98" i="10"/>
  <c r="BL98" i="10"/>
  <c r="BK98" i="10"/>
  <c r="BJ98" i="10"/>
  <c r="BI98" i="10"/>
  <c r="BH98" i="10"/>
  <c r="BG98" i="10"/>
  <c r="BF98" i="10"/>
  <c r="BE98" i="10"/>
  <c r="BD98" i="10"/>
  <c r="BC98" i="10"/>
  <c r="BB98" i="10"/>
  <c r="BA98" i="10"/>
  <c r="AZ98" i="10"/>
  <c r="AY98" i="10"/>
  <c r="AX98" i="10"/>
  <c r="AW98" i="10"/>
  <c r="AV98" i="10"/>
  <c r="AU98" i="10"/>
  <c r="AT98" i="10"/>
  <c r="AS98" i="10"/>
  <c r="AR98" i="10"/>
  <c r="AQ98" i="10"/>
  <c r="AP98" i="10"/>
  <c r="AO98" i="10"/>
  <c r="AN98" i="10"/>
  <c r="AM98" i="10"/>
  <c r="AL98" i="10"/>
  <c r="AK98" i="10"/>
  <c r="AJ98" i="10"/>
  <c r="AI98" i="10"/>
  <c r="AH98" i="10"/>
  <c r="AG98" i="10"/>
  <c r="AF98" i="10"/>
  <c r="AE98" i="10"/>
  <c r="AD98" i="10"/>
  <c r="AC98" i="10"/>
  <c r="AB98" i="10"/>
  <c r="AA98" i="10"/>
  <c r="Z98" i="10"/>
  <c r="Y98" i="10"/>
  <c r="X98" i="10"/>
  <c r="W98" i="10"/>
  <c r="V98" i="10"/>
  <c r="U98" i="10"/>
  <c r="T98" i="10"/>
  <c r="S98" i="10"/>
  <c r="R98" i="10"/>
  <c r="Q98" i="10"/>
  <c r="P98" i="10"/>
  <c r="O98" i="10"/>
  <c r="N98" i="10"/>
  <c r="M98" i="10"/>
  <c r="L98" i="10"/>
  <c r="K98" i="10"/>
  <c r="J98" i="10"/>
  <c r="I98" i="10"/>
  <c r="H98" i="10"/>
  <c r="G98" i="10"/>
  <c r="F98" i="10"/>
  <c r="E98" i="10"/>
  <c r="CC97" i="10"/>
  <c r="CB97" i="10"/>
  <c r="CA97" i="10"/>
  <c r="BZ97" i="10"/>
  <c r="BY97" i="10"/>
  <c r="BX97" i="10"/>
  <c r="BW97" i="10"/>
  <c r="BV97" i="10"/>
  <c r="BU97" i="10"/>
  <c r="BT97" i="10"/>
  <c r="BS97" i="10"/>
  <c r="BR97" i="10"/>
  <c r="BQ97" i="10"/>
  <c r="BP97" i="10"/>
  <c r="BO97" i="10"/>
  <c r="BN97" i="10"/>
  <c r="BM97" i="10"/>
  <c r="BL97" i="10"/>
  <c r="BK97" i="10"/>
  <c r="BJ97" i="10"/>
  <c r="BI97" i="10"/>
  <c r="BH97" i="10"/>
  <c r="BG97" i="10"/>
  <c r="BF97" i="10"/>
  <c r="BE97" i="10"/>
  <c r="BD97" i="10"/>
  <c r="BC97" i="10"/>
  <c r="BB97" i="10"/>
  <c r="BA97" i="10"/>
  <c r="AZ97" i="10"/>
  <c r="AY97" i="10"/>
  <c r="AX97" i="10"/>
  <c r="AW97" i="10"/>
  <c r="AV97" i="10"/>
  <c r="AU97" i="10"/>
  <c r="AT97" i="10"/>
  <c r="AS97" i="10"/>
  <c r="AR97" i="10"/>
  <c r="AQ97" i="10"/>
  <c r="AP97" i="10"/>
  <c r="AO97" i="10"/>
  <c r="AN97" i="10"/>
  <c r="AM97" i="10"/>
  <c r="AL97" i="10"/>
  <c r="AK97" i="10"/>
  <c r="AJ97" i="10"/>
  <c r="AI97" i="10"/>
  <c r="AH97" i="10"/>
  <c r="AG97" i="10"/>
  <c r="AF97" i="10"/>
  <c r="AE97" i="10"/>
  <c r="AD97" i="10"/>
  <c r="AC97" i="10"/>
  <c r="AB97" i="10"/>
  <c r="AA97" i="10"/>
  <c r="Z97" i="10"/>
  <c r="Y97" i="10"/>
  <c r="X97" i="10"/>
  <c r="W97" i="10"/>
  <c r="V97" i="10"/>
  <c r="U97" i="10"/>
  <c r="T97" i="10"/>
  <c r="S97" i="10"/>
  <c r="R97" i="10"/>
  <c r="Q97" i="10"/>
  <c r="P97" i="10"/>
  <c r="O97" i="10"/>
  <c r="N97" i="10"/>
  <c r="M97" i="10"/>
  <c r="L97" i="10"/>
  <c r="K97" i="10"/>
  <c r="J97" i="10"/>
  <c r="I97" i="10"/>
  <c r="H97" i="10"/>
  <c r="G97" i="10"/>
  <c r="F97" i="10"/>
  <c r="E97" i="10"/>
  <c r="CC96" i="10"/>
  <c r="CB96" i="10"/>
  <c r="CA96" i="10"/>
  <c r="BZ96" i="10"/>
  <c r="BY96" i="10"/>
  <c r="BX96" i="10"/>
  <c r="BW96" i="10"/>
  <c r="BV96" i="10"/>
  <c r="BU96" i="10"/>
  <c r="BT96" i="10"/>
  <c r="BS96" i="10"/>
  <c r="BR96" i="10"/>
  <c r="BQ96" i="10"/>
  <c r="BP96" i="10"/>
  <c r="BO96" i="10"/>
  <c r="BN96" i="10"/>
  <c r="BM96" i="10"/>
  <c r="BL96" i="10"/>
  <c r="BK96" i="10"/>
  <c r="BJ96" i="10"/>
  <c r="BI96" i="10"/>
  <c r="BH96" i="10"/>
  <c r="BG96" i="10"/>
  <c r="BF96" i="10"/>
  <c r="BE96" i="10"/>
  <c r="BD96" i="10"/>
  <c r="BC96" i="10"/>
  <c r="BB96" i="10"/>
  <c r="BA96" i="10"/>
  <c r="AZ96" i="10"/>
  <c r="AY96" i="10"/>
  <c r="AX96" i="10"/>
  <c r="AW96" i="10"/>
  <c r="AV96" i="10"/>
  <c r="AU96" i="10"/>
  <c r="AT96" i="10"/>
  <c r="AS96" i="10"/>
  <c r="AR96" i="10"/>
  <c r="AQ96" i="10"/>
  <c r="AP96" i="10"/>
  <c r="AO96" i="10"/>
  <c r="AN96" i="10"/>
  <c r="AM96" i="10"/>
  <c r="AL96" i="10"/>
  <c r="AK96" i="10"/>
  <c r="AJ96" i="10"/>
  <c r="AI96" i="10"/>
  <c r="AH96" i="10"/>
  <c r="AG96" i="10"/>
  <c r="AF96" i="10"/>
  <c r="AE96" i="10"/>
  <c r="AD96" i="10"/>
  <c r="AC96" i="10"/>
  <c r="AB96" i="10"/>
  <c r="AA96" i="10"/>
  <c r="Z96" i="10"/>
  <c r="Y96" i="10"/>
  <c r="X96" i="10"/>
  <c r="W96" i="10"/>
  <c r="V96" i="10"/>
  <c r="U96" i="10"/>
  <c r="T96" i="10"/>
  <c r="S96" i="10"/>
  <c r="R96" i="10"/>
  <c r="Q96" i="10"/>
  <c r="P96" i="10"/>
  <c r="O96" i="10"/>
  <c r="N96" i="10"/>
  <c r="M96" i="10"/>
  <c r="L96" i="10"/>
  <c r="K96" i="10"/>
  <c r="J96" i="10"/>
  <c r="I96" i="10"/>
  <c r="H96" i="10"/>
  <c r="G96" i="10"/>
  <c r="F96" i="10"/>
  <c r="E96" i="10"/>
  <c r="CC95" i="10"/>
  <c r="CB95" i="10"/>
  <c r="CA95" i="10"/>
  <c r="BZ95" i="10"/>
  <c r="BY95" i="10"/>
  <c r="BX95" i="10"/>
  <c r="BW95" i="10"/>
  <c r="BV95" i="10"/>
  <c r="BU95" i="10"/>
  <c r="BT95" i="10"/>
  <c r="BS95" i="10"/>
  <c r="BR95" i="10"/>
  <c r="BQ95" i="10"/>
  <c r="BP95" i="10"/>
  <c r="BO95" i="10"/>
  <c r="BN95" i="10"/>
  <c r="BM95" i="10"/>
  <c r="BL95" i="10"/>
  <c r="BK95" i="10"/>
  <c r="BJ95" i="10"/>
  <c r="BI95" i="10"/>
  <c r="BH95" i="10"/>
  <c r="BG95" i="10"/>
  <c r="BF95" i="10"/>
  <c r="BE95" i="10"/>
  <c r="BD95" i="10"/>
  <c r="BC95" i="10"/>
  <c r="BB95" i="10"/>
  <c r="BA95" i="10"/>
  <c r="AZ95" i="10"/>
  <c r="AY95" i="10"/>
  <c r="AX95" i="10"/>
  <c r="AW95" i="10"/>
  <c r="AV95" i="10"/>
  <c r="AU95" i="10"/>
  <c r="AT95" i="10"/>
  <c r="AS95" i="10"/>
  <c r="AR95" i="10"/>
  <c r="AQ95" i="10"/>
  <c r="AP95" i="10"/>
  <c r="AO95" i="10"/>
  <c r="AN95" i="10"/>
  <c r="AM95" i="10"/>
  <c r="AL95" i="10"/>
  <c r="AK95" i="10"/>
  <c r="AJ95" i="10"/>
  <c r="AI95" i="10"/>
  <c r="AH95" i="10"/>
  <c r="AG95" i="10"/>
  <c r="AF95" i="10"/>
  <c r="AE95" i="10"/>
  <c r="AD95" i="10"/>
  <c r="AC95" i="10"/>
  <c r="AB95" i="10"/>
  <c r="AA95" i="10"/>
  <c r="Z95" i="10"/>
  <c r="Y95" i="10"/>
  <c r="X95" i="10"/>
  <c r="W95" i="10"/>
  <c r="V95" i="10"/>
  <c r="U95" i="10"/>
  <c r="T95" i="10"/>
  <c r="S95" i="10"/>
  <c r="R95" i="10"/>
  <c r="Q95" i="10"/>
  <c r="P95" i="10"/>
  <c r="O95" i="10"/>
  <c r="N95" i="10"/>
  <c r="M95" i="10"/>
  <c r="L95" i="10"/>
  <c r="K95" i="10"/>
  <c r="J95" i="10"/>
  <c r="I95" i="10"/>
  <c r="H95" i="10"/>
  <c r="G95" i="10"/>
  <c r="F95" i="10"/>
  <c r="E95" i="10"/>
  <c r="CC94" i="10"/>
  <c r="CB94" i="10"/>
  <c r="CA94" i="10"/>
  <c r="BZ94" i="10"/>
  <c r="BY94" i="10"/>
  <c r="BX94" i="10"/>
  <c r="BW94" i="10"/>
  <c r="BV94" i="10"/>
  <c r="BU94" i="10"/>
  <c r="BT94" i="10"/>
  <c r="BS94" i="10"/>
  <c r="BR94" i="10"/>
  <c r="BQ94" i="10"/>
  <c r="BP94" i="10"/>
  <c r="BO94" i="10"/>
  <c r="BN94" i="10"/>
  <c r="BM94" i="10"/>
  <c r="BL94" i="10"/>
  <c r="BK94" i="10"/>
  <c r="BJ94" i="10"/>
  <c r="BI94" i="10"/>
  <c r="BH94" i="10"/>
  <c r="BG94" i="10"/>
  <c r="BF94" i="10"/>
  <c r="BE94" i="10"/>
  <c r="BD94" i="10"/>
  <c r="BC94" i="10"/>
  <c r="BB94" i="10"/>
  <c r="BA94" i="10"/>
  <c r="AZ94" i="10"/>
  <c r="AY94" i="10"/>
  <c r="AX94" i="10"/>
  <c r="AW94" i="10"/>
  <c r="AV94" i="10"/>
  <c r="AU94" i="10"/>
  <c r="AT94" i="10"/>
  <c r="AS94" i="10"/>
  <c r="AR94" i="10"/>
  <c r="AQ94" i="10"/>
  <c r="AP94" i="10"/>
  <c r="AO94" i="10"/>
  <c r="AN94" i="10"/>
  <c r="AM94" i="10"/>
  <c r="AL94" i="10"/>
  <c r="AK94" i="10"/>
  <c r="AJ94" i="10"/>
  <c r="AI94" i="10"/>
  <c r="AH94" i="10"/>
  <c r="AG94" i="10"/>
  <c r="AF94" i="10"/>
  <c r="AE94" i="10"/>
  <c r="AD94" i="10"/>
  <c r="AC94" i="10"/>
  <c r="AB94" i="10"/>
  <c r="AA94" i="10"/>
  <c r="Z94" i="10"/>
  <c r="Y94" i="10"/>
  <c r="X94" i="10"/>
  <c r="W94" i="10"/>
  <c r="V94" i="10"/>
  <c r="U94" i="10"/>
  <c r="T94" i="10"/>
  <c r="S94" i="10"/>
  <c r="R94" i="10"/>
  <c r="Q94" i="10"/>
  <c r="P94" i="10"/>
  <c r="O94" i="10"/>
  <c r="N94" i="10"/>
  <c r="M94" i="10"/>
  <c r="L94" i="10"/>
  <c r="K94" i="10"/>
  <c r="J94" i="10"/>
  <c r="I94" i="10"/>
  <c r="H94" i="10"/>
  <c r="G94" i="10"/>
  <c r="F94" i="10"/>
  <c r="E94" i="10"/>
  <c r="CC93" i="10"/>
  <c r="CB93" i="10"/>
  <c r="CA93" i="10"/>
  <c r="BZ93" i="10"/>
  <c r="BY93" i="10"/>
  <c r="BX93" i="10"/>
  <c r="BW93" i="10"/>
  <c r="BV93" i="10"/>
  <c r="BU93" i="10"/>
  <c r="BT93" i="10"/>
  <c r="BS93" i="10"/>
  <c r="BR93" i="10"/>
  <c r="BQ93" i="10"/>
  <c r="BP93" i="10"/>
  <c r="BO93" i="10"/>
  <c r="BN93" i="10"/>
  <c r="BM93" i="10"/>
  <c r="BL93" i="10"/>
  <c r="BK93" i="10"/>
  <c r="BJ93" i="10"/>
  <c r="BI93" i="10"/>
  <c r="BH93" i="10"/>
  <c r="BG93" i="10"/>
  <c r="BF93" i="10"/>
  <c r="BE93" i="10"/>
  <c r="BD93" i="10"/>
  <c r="BC93" i="10"/>
  <c r="BB93" i="10"/>
  <c r="BA93" i="10"/>
  <c r="AZ93" i="10"/>
  <c r="AY93" i="10"/>
  <c r="AX93" i="10"/>
  <c r="AW93" i="10"/>
  <c r="AV93" i="10"/>
  <c r="AU93" i="10"/>
  <c r="AT93" i="10"/>
  <c r="AS93" i="10"/>
  <c r="AR93" i="10"/>
  <c r="AQ93" i="10"/>
  <c r="AP93" i="10"/>
  <c r="AO93" i="10"/>
  <c r="AN93" i="10"/>
  <c r="AM93" i="10"/>
  <c r="AL93" i="10"/>
  <c r="AK93" i="10"/>
  <c r="AJ93" i="10"/>
  <c r="AI93" i="10"/>
  <c r="AH93" i="10"/>
  <c r="AG93" i="10"/>
  <c r="AF93" i="10"/>
  <c r="AE93" i="10"/>
  <c r="AD93" i="10"/>
  <c r="AC93" i="10"/>
  <c r="AB93" i="10"/>
  <c r="AA93" i="10"/>
  <c r="Z93" i="10"/>
  <c r="Y93" i="10"/>
  <c r="X93" i="10"/>
  <c r="W93" i="10"/>
  <c r="V93" i="10"/>
  <c r="U93" i="10"/>
  <c r="T93" i="10"/>
  <c r="S93" i="10"/>
  <c r="R93" i="10"/>
  <c r="Q93" i="10"/>
  <c r="P93" i="10"/>
  <c r="O93" i="10"/>
  <c r="N93" i="10"/>
  <c r="M93" i="10"/>
  <c r="L93" i="10"/>
  <c r="K93" i="10"/>
  <c r="J93" i="10"/>
  <c r="I93" i="10"/>
  <c r="H93" i="10"/>
  <c r="G93" i="10"/>
  <c r="F93" i="10"/>
  <c r="E93" i="10"/>
  <c r="CC92" i="10"/>
  <c r="CB92" i="10"/>
  <c r="CA92" i="10"/>
  <c r="BZ92" i="10"/>
  <c r="BY92" i="10"/>
  <c r="BX92" i="10"/>
  <c r="BW92" i="10"/>
  <c r="BV92" i="10"/>
  <c r="BU92" i="10"/>
  <c r="BT92" i="10"/>
  <c r="BS92" i="10"/>
  <c r="BR92" i="10"/>
  <c r="BQ92" i="10"/>
  <c r="BP92" i="10"/>
  <c r="BO92" i="10"/>
  <c r="BN92" i="10"/>
  <c r="BM92" i="10"/>
  <c r="BL92" i="10"/>
  <c r="BK92" i="10"/>
  <c r="BJ92" i="10"/>
  <c r="BI92" i="10"/>
  <c r="BH92" i="10"/>
  <c r="BG92" i="10"/>
  <c r="BF92" i="10"/>
  <c r="BE92" i="10"/>
  <c r="BD92" i="10"/>
  <c r="BC92" i="10"/>
  <c r="BB92" i="10"/>
  <c r="BA92" i="10"/>
  <c r="AZ92" i="10"/>
  <c r="AY92" i="10"/>
  <c r="AX92" i="10"/>
  <c r="AW92" i="10"/>
  <c r="AV92" i="10"/>
  <c r="AU92" i="10"/>
  <c r="AT92" i="10"/>
  <c r="AS92" i="10"/>
  <c r="AR92" i="10"/>
  <c r="AQ92" i="10"/>
  <c r="AP92" i="10"/>
  <c r="AO92" i="10"/>
  <c r="AN92" i="10"/>
  <c r="AM92" i="10"/>
  <c r="AL92" i="10"/>
  <c r="AK92" i="10"/>
  <c r="AJ92" i="10"/>
  <c r="AI92" i="10"/>
  <c r="AH92" i="10"/>
  <c r="AG92" i="10"/>
  <c r="AF92" i="10"/>
  <c r="AE92" i="10"/>
  <c r="AD92" i="10"/>
  <c r="AC92" i="10"/>
  <c r="AB92" i="10"/>
  <c r="AA92" i="10"/>
  <c r="Z92" i="10"/>
  <c r="Y92" i="10"/>
  <c r="X92" i="10"/>
  <c r="W92" i="10"/>
  <c r="V92" i="10"/>
  <c r="U92" i="10"/>
  <c r="T92" i="10"/>
  <c r="S92" i="10"/>
  <c r="R92" i="10"/>
  <c r="Q92" i="10"/>
  <c r="P92" i="10"/>
  <c r="O92" i="10"/>
  <c r="N92" i="10"/>
  <c r="M92" i="10"/>
  <c r="L92" i="10"/>
  <c r="K92" i="10"/>
  <c r="J92" i="10"/>
  <c r="I92" i="10"/>
  <c r="H92" i="10"/>
  <c r="G92" i="10"/>
  <c r="F92" i="10"/>
  <c r="E92" i="10"/>
  <c r="CC91" i="10"/>
  <c r="CB91" i="10"/>
  <c r="CA91" i="10"/>
  <c r="BZ91" i="10"/>
  <c r="BY91" i="10"/>
  <c r="BX91" i="10"/>
  <c r="BW91" i="10"/>
  <c r="BV91" i="10"/>
  <c r="BU91" i="10"/>
  <c r="BT91" i="10"/>
  <c r="BS91" i="10"/>
  <c r="BR91" i="10"/>
  <c r="BQ91" i="10"/>
  <c r="BP91" i="10"/>
  <c r="BO91" i="10"/>
  <c r="BN91" i="10"/>
  <c r="BM91" i="10"/>
  <c r="BL91" i="10"/>
  <c r="BK91" i="10"/>
  <c r="BJ91" i="10"/>
  <c r="BI91" i="10"/>
  <c r="BH91" i="10"/>
  <c r="BG91" i="10"/>
  <c r="BF91" i="10"/>
  <c r="BE91" i="10"/>
  <c r="BD91" i="10"/>
  <c r="BC91" i="10"/>
  <c r="BB91" i="10"/>
  <c r="BA91" i="10"/>
  <c r="AZ91" i="10"/>
  <c r="AY91" i="10"/>
  <c r="AX91" i="10"/>
  <c r="AW91" i="10"/>
  <c r="AV91" i="10"/>
  <c r="AU91" i="10"/>
  <c r="AT91" i="10"/>
  <c r="AS91" i="10"/>
  <c r="AR91" i="10"/>
  <c r="AQ91" i="10"/>
  <c r="AP91" i="10"/>
  <c r="AO91" i="10"/>
  <c r="AN91" i="10"/>
  <c r="AM91" i="10"/>
  <c r="AL91" i="10"/>
  <c r="AK91" i="10"/>
  <c r="AJ91" i="10"/>
  <c r="AI91" i="10"/>
  <c r="AH91" i="10"/>
  <c r="AG91" i="10"/>
  <c r="AF91" i="10"/>
  <c r="AE91" i="10"/>
  <c r="AD91" i="10"/>
  <c r="AC91" i="10"/>
  <c r="AB91" i="10"/>
  <c r="AA91" i="10"/>
  <c r="Z91" i="10"/>
  <c r="Y91" i="10"/>
  <c r="X91" i="10"/>
  <c r="W91" i="10"/>
  <c r="V91" i="10"/>
  <c r="U91" i="10"/>
  <c r="T91" i="10"/>
  <c r="S91" i="10"/>
  <c r="R91" i="10"/>
  <c r="Q91" i="10"/>
  <c r="P91" i="10"/>
  <c r="O91" i="10"/>
  <c r="N91" i="10"/>
  <c r="M91" i="10"/>
  <c r="L91" i="10"/>
  <c r="K91" i="10"/>
  <c r="J91" i="10"/>
  <c r="I91" i="10"/>
  <c r="H91" i="10"/>
  <c r="G91" i="10"/>
  <c r="F91" i="10"/>
  <c r="E91" i="10"/>
  <c r="CC90" i="10"/>
  <c r="CB90" i="10"/>
  <c r="CA90" i="10"/>
  <c r="BZ90" i="10"/>
  <c r="BY90" i="10"/>
  <c r="BX90" i="10"/>
  <c r="BW90" i="10"/>
  <c r="BV90" i="10"/>
  <c r="BU90" i="10"/>
  <c r="BT90" i="10"/>
  <c r="BS90" i="10"/>
  <c r="BR90" i="10"/>
  <c r="BQ90" i="10"/>
  <c r="BP90" i="10"/>
  <c r="BO90" i="10"/>
  <c r="BN90" i="10"/>
  <c r="BM90" i="10"/>
  <c r="BL90" i="10"/>
  <c r="BK90" i="10"/>
  <c r="BJ90" i="10"/>
  <c r="BI90" i="10"/>
  <c r="BH90" i="10"/>
  <c r="BG90" i="10"/>
  <c r="BF90" i="10"/>
  <c r="BE90" i="10"/>
  <c r="BD90" i="10"/>
  <c r="BC90" i="10"/>
  <c r="BB90" i="10"/>
  <c r="BA90" i="10"/>
  <c r="AZ90" i="10"/>
  <c r="AY90" i="10"/>
  <c r="AX90" i="10"/>
  <c r="AW90" i="10"/>
  <c r="AV90" i="10"/>
  <c r="AU90" i="10"/>
  <c r="AT90" i="10"/>
  <c r="AS90" i="10"/>
  <c r="AR90" i="10"/>
  <c r="AQ90" i="10"/>
  <c r="AP90" i="10"/>
  <c r="AO90" i="10"/>
  <c r="AN90" i="10"/>
  <c r="AM90" i="10"/>
  <c r="AL90" i="10"/>
  <c r="AK90" i="10"/>
  <c r="AJ90" i="10"/>
  <c r="AI90" i="10"/>
  <c r="AH90" i="10"/>
  <c r="AG90" i="10"/>
  <c r="AF90" i="10"/>
  <c r="AE90" i="10"/>
  <c r="AD90" i="10"/>
  <c r="AC90" i="10"/>
  <c r="AB90" i="10"/>
  <c r="AA90" i="10"/>
  <c r="Z90" i="10"/>
  <c r="Y90" i="10"/>
  <c r="X90" i="10"/>
  <c r="W90" i="10"/>
  <c r="V90" i="10"/>
  <c r="U90" i="10"/>
  <c r="T90" i="10"/>
  <c r="S90" i="10"/>
  <c r="R90" i="10"/>
  <c r="Q90" i="10"/>
  <c r="P90" i="10"/>
  <c r="O90" i="10"/>
  <c r="N90" i="10"/>
  <c r="M90" i="10"/>
  <c r="L90" i="10"/>
  <c r="K90" i="10"/>
  <c r="J90" i="10"/>
  <c r="I90" i="10"/>
  <c r="H90" i="10"/>
  <c r="G90" i="10"/>
  <c r="F90" i="10"/>
  <c r="E90" i="10"/>
  <c r="CC89" i="10"/>
  <c r="CB89" i="10"/>
  <c r="CA89" i="10"/>
  <c r="BZ89" i="10"/>
  <c r="BY89" i="10"/>
  <c r="BX89" i="10"/>
  <c r="BW89" i="10"/>
  <c r="BV89" i="10"/>
  <c r="BU89" i="10"/>
  <c r="BT89" i="10"/>
  <c r="BS89" i="10"/>
  <c r="BR89" i="10"/>
  <c r="BQ89" i="10"/>
  <c r="BP89" i="10"/>
  <c r="BO89" i="10"/>
  <c r="BN89" i="10"/>
  <c r="BM89" i="10"/>
  <c r="BL89" i="10"/>
  <c r="BK89" i="10"/>
  <c r="BJ89" i="10"/>
  <c r="BI89" i="10"/>
  <c r="BH89" i="10"/>
  <c r="BG89" i="10"/>
  <c r="BF89" i="10"/>
  <c r="BE89" i="10"/>
  <c r="BD89" i="10"/>
  <c r="BC89" i="10"/>
  <c r="BB89" i="10"/>
  <c r="BA89" i="10"/>
  <c r="AZ89" i="10"/>
  <c r="AY89" i="10"/>
  <c r="AX89" i="10"/>
  <c r="AW89" i="10"/>
  <c r="AV89" i="10"/>
  <c r="AU89" i="10"/>
  <c r="AT89" i="10"/>
  <c r="AS89" i="10"/>
  <c r="AR89" i="10"/>
  <c r="AQ89" i="10"/>
  <c r="AP89" i="10"/>
  <c r="AO89" i="10"/>
  <c r="AN89" i="10"/>
  <c r="AM89" i="10"/>
  <c r="AL89" i="10"/>
  <c r="AK89" i="10"/>
  <c r="AJ89" i="10"/>
  <c r="AI89" i="10"/>
  <c r="AH89" i="10"/>
  <c r="AG89" i="10"/>
  <c r="AF89" i="10"/>
  <c r="AE89" i="10"/>
  <c r="AD89" i="10"/>
  <c r="AC89" i="10"/>
  <c r="AB89" i="10"/>
  <c r="AA89" i="10"/>
  <c r="Z89" i="10"/>
  <c r="Y89" i="10"/>
  <c r="X89" i="10"/>
  <c r="W89" i="10"/>
  <c r="V89" i="10"/>
  <c r="U89" i="10"/>
  <c r="T89" i="10"/>
  <c r="S89" i="10"/>
  <c r="R89" i="10"/>
  <c r="Q89" i="10"/>
  <c r="P89" i="10"/>
  <c r="O89" i="10"/>
  <c r="N89" i="10"/>
  <c r="M89" i="10"/>
  <c r="L89" i="10"/>
  <c r="K89" i="10"/>
  <c r="J89" i="10"/>
  <c r="I89" i="10"/>
  <c r="H89" i="10"/>
  <c r="G89" i="10"/>
  <c r="F89" i="10"/>
  <c r="E89" i="10"/>
  <c r="CC88" i="10"/>
  <c r="CB88" i="10"/>
  <c r="CA88" i="10"/>
  <c r="BZ88" i="10"/>
  <c r="BY88" i="10"/>
  <c r="BX88" i="10"/>
  <c r="BW88" i="10"/>
  <c r="BV88" i="10"/>
  <c r="BU88" i="10"/>
  <c r="BT88" i="10"/>
  <c r="BS88" i="10"/>
  <c r="BR88" i="10"/>
  <c r="BQ88" i="10"/>
  <c r="BP88" i="10"/>
  <c r="BO88" i="10"/>
  <c r="BN88" i="10"/>
  <c r="BM88" i="10"/>
  <c r="BL88" i="10"/>
  <c r="BK88" i="10"/>
  <c r="BJ88" i="10"/>
  <c r="BI88" i="10"/>
  <c r="BH88" i="10"/>
  <c r="BG88" i="10"/>
  <c r="BF88" i="10"/>
  <c r="BE88" i="10"/>
  <c r="BD88" i="10"/>
  <c r="BC88" i="10"/>
  <c r="BB88" i="10"/>
  <c r="BA88" i="10"/>
  <c r="AZ88" i="10"/>
  <c r="AY88" i="10"/>
  <c r="AX88" i="10"/>
  <c r="AW88" i="10"/>
  <c r="AV88" i="10"/>
  <c r="AU88" i="10"/>
  <c r="AT88" i="10"/>
  <c r="AS88" i="10"/>
  <c r="AR88" i="10"/>
  <c r="AQ88" i="10"/>
  <c r="AP88" i="10"/>
  <c r="AO88" i="10"/>
  <c r="AN88" i="10"/>
  <c r="AM88" i="10"/>
  <c r="AL88" i="10"/>
  <c r="AK88" i="10"/>
  <c r="AJ88" i="10"/>
  <c r="AI88" i="10"/>
  <c r="AH88" i="10"/>
  <c r="AG88" i="10"/>
  <c r="AF88" i="10"/>
  <c r="AE88" i="10"/>
  <c r="AD88" i="10"/>
  <c r="AC88" i="10"/>
  <c r="AB88" i="10"/>
  <c r="AA88" i="10"/>
  <c r="Z88" i="10"/>
  <c r="Y88" i="10"/>
  <c r="X88" i="10"/>
  <c r="W88" i="10"/>
  <c r="V88" i="10"/>
  <c r="U88" i="10"/>
  <c r="T88" i="10"/>
  <c r="S88" i="10"/>
  <c r="R88" i="10"/>
  <c r="Q88" i="10"/>
  <c r="P88" i="10"/>
  <c r="O88" i="10"/>
  <c r="N88" i="10"/>
  <c r="M88" i="10"/>
  <c r="L88" i="10"/>
  <c r="K88" i="10"/>
  <c r="J88" i="10"/>
  <c r="I88" i="10"/>
  <c r="H88" i="10"/>
  <c r="G88" i="10"/>
  <c r="F88" i="10"/>
  <c r="E88" i="10"/>
  <c r="CC87" i="10"/>
  <c r="CB87" i="10"/>
  <c r="CA87" i="10"/>
  <c r="BZ87" i="10"/>
  <c r="BY87" i="10"/>
  <c r="BX87" i="10"/>
  <c r="BW87" i="10"/>
  <c r="BV87" i="10"/>
  <c r="BU87" i="10"/>
  <c r="BT87" i="10"/>
  <c r="BS87" i="10"/>
  <c r="BR87" i="10"/>
  <c r="BQ87" i="10"/>
  <c r="BP87" i="10"/>
  <c r="BO87" i="10"/>
  <c r="BN87" i="10"/>
  <c r="BM87" i="10"/>
  <c r="BL87" i="10"/>
  <c r="BK87" i="10"/>
  <c r="BJ87" i="10"/>
  <c r="BI87" i="10"/>
  <c r="BH87" i="10"/>
  <c r="BG87" i="10"/>
  <c r="BF87" i="10"/>
  <c r="BE87" i="10"/>
  <c r="BD87" i="10"/>
  <c r="BC87" i="10"/>
  <c r="BB87" i="10"/>
  <c r="BA87" i="10"/>
  <c r="AZ87" i="10"/>
  <c r="AY87" i="10"/>
  <c r="AX87" i="10"/>
  <c r="AW87" i="10"/>
  <c r="AV87" i="10"/>
  <c r="AU87" i="10"/>
  <c r="AT87" i="10"/>
  <c r="AS87" i="10"/>
  <c r="AR87" i="10"/>
  <c r="AQ87" i="10"/>
  <c r="AP87" i="10"/>
  <c r="AO87" i="10"/>
  <c r="AN87" i="10"/>
  <c r="AM87" i="10"/>
  <c r="AL87" i="10"/>
  <c r="AK87" i="10"/>
  <c r="AJ87" i="10"/>
  <c r="AI87" i="10"/>
  <c r="AH87" i="10"/>
  <c r="AG87" i="10"/>
  <c r="AF87" i="10"/>
  <c r="AE87" i="10"/>
  <c r="AD87" i="10"/>
  <c r="AC87" i="10"/>
  <c r="AB87" i="10"/>
  <c r="AA87" i="10"/>
  <c r="Z87" i="10"/>
  <c r="Y87" i="10"/>
  <c r="X87" i="10"/>
  <c r="W87" i="10"/>
  <c r="V87" i="10"/>
  <c r="U87" i="10"/>
  <c r="T87" i="10"/>
  <c r="S87" i="10"/>
  <c r="R87" i="10"/>
  <c r="Q87" i="10"/>
  <c r="P87" i="10"/>
  <c r="O87" i="10"/>
  <c r="N87" i="10"/>
  <c r="M87" i="10"/>
  <c r="L87" i="10"/>
  <c r="K87" i="10"/>
  <c r="J87" i="10"/>
  <c r="I87" i="10"/>
  <c r="H87" i="10"/>
  <c r="G87" i="10"/>
  <c r="F87" i="10"/>
  <c r="E87" i="10"/>
  <c r="CC86" i="10"/>
  <c r="CB86" i="10"/>
  <c r="CA86" i="10"/>
  <c r="BZ86" i="10"/>
  <c r="BY86" i="10"/>
  <c r="BX86" i="10"/>
  <c r="BW86" i="10"/>
  <c r="BV86" i="10"/>
  <c r="BU86" i="10"/>
  <c r="BT86" i="10"/>
  <c r="BS86" i="10"/>
  <c r="BR86" i="10"/>
  <c r="BQ86" i="10"/>
  <c r="BP86" i="10"/>
  <c r="BO86" i="10"/>
  <c r="BN86" i="10"/>
  <c r="BM86" i="10"/>
  <c r="BL86" i="10"/>
  <c r="BK86" i="10"/>
  <c r="BJ86" i="10"/>
  <c r="BI86" i="10"/>
  <c r="BH86" i="10"/>
  <c r="BG86" i="10"/>
  <c r="BF86" i="10"/>
  <c r="BE86" i="10"/>
  <c r="BD86" i="10"/>
  <c r="BC86" i="10"/>
  <c r="BB86" i="10"/>
  <c r="BA86" i="10"/>
  <c r="AZ86" i="10"/>
  <c r="AY86" i="10"/>
  <c r="AX86" i="10"/>
  <c r="AW86" i="10"/>
  <c r="AV86" i="10"/>
  <c r="AU86" i="10"/>
  <c r="AT86" i="10"/>
  <c r="AS86" i="10"/>
  <c r="AR86" i="10"/>
  <c r="AQ86" i="10"/>
  <c r="AP86" i="10"/>
  <c r="AO86" i="10"/>
  <c r="AN86" i="10"/>
  <c r="AM86" i="10"/>
  <c r="AL86" i="10"/>
  <c r="AK86" i="10"/>
  <c r="AJ86" i="10"/>
  <c r="AI86" i="10"/>
  <c r="AH86" i="10"/>
  <c r="AG86" i="10"/>
  <c r="AF86" i="10"/>
  <c r="AE86" i="10"/>
  <c r="AD86" i="10"/>
  <c r="AC86" i="10"/>
  <c r="AB86" i="10"/>
  <c r="AA86" i="10"/>
  <c r="Z86" i="10"/>
  <c r="Y86" i="10"/>
  <c r="X86" i="10"/>
  <c r="W86" i="10"/>
  <c r="V86" i="10"/>
  <c r="U86" i="10"/>
  <c r="T86" i="10"/>
  <c r="S86" i="10"/>
  <c r="R86" i="10"/>
  <c r="Q86" i="10"/>
  <c r="P86" i="10"/>
  <c r="O86" i="10"/>
  <c r="N86" i="10"/>
  <c r="M86" i="10"/>
  <c r="L86" i="10"/>
  <c r="K86" i="10"/>
  <c r="J86" i="10"/>
  <c r="I86" i="10"/>
  <c r="H86" i="10"/>
  <c r="G86" i="10"/>
  <c r="F86" i="10"/>
  <c r="E86" i="10"/>
  <c r="CC85" i="10"/>
  <c r="CB85" i="10"/>
  <c r="CA85" i="10"/>
  <c r="BZ85" i="10"/>
  <c r="BY85" i="10"/>
  <c r="BX85" i="10"/>
  <c r="BW85" i="10"/>
  <c r="BV85" i="10"/>
  <c r="BU85" i="10"/>
  <c r="BT85" i="10"/>
  <c r="BS85" i="10"/>
  <c r="BR85" i="10"/>
  <c r="BQ85" i="10"/>
  <c r="BP85" i="10"/>
  <c r="BO85" i="10"/>
  <c r="BN85" i="10"/>
  <c r="BM85" i="10"/>
  <c r="BL85" i="10"/>
  <c r="BK85" i="10"/>
  <c r="BJ85" i="10"/>
  <c r="BI85" i="10"/>
  <c r="BH85" i="10"/>
  <c r="BG85" i="10"/>
  <c r="BF85" i="10"/>
  <c r="BE85" i="10"/>
  <c r="BD85" i="10"/>
  <c r="BC85" i="10"/>
  <c r="BB85" i="10"/>
  <c r="BA85" i="10"/>
  <c r="AZ85" i="10"/>
  <c r="AY85" i="10"/>
  <c r="AX85" i="10"/>
  <c r="AW85" i="10"/>
  <c r="AV85" i="10"/>
  <c r="AU85" i="10"/>
  <c r="AT85" i="10"/>
  <c r="AS85" i="10"/>
  <c r="AR85" i="10"/>
  <c r="AQ85" i="10"/>
  <c r="AP85" i="10"/>
  <c r="AO85" i="10"/>
  <c r="AN85" i="10"/>
  <c r="AM85" i="10"/>
  <c r="AL85" i="10"/>
  <c r="AK85" i="10"/>
  <c r="AJ85" i="10"/>
  <c r="AI85" i="10"/>
  <c r="AH85" i="10"/>
  <c r="AG85" i="10"/>
  <c r="AF85" i="10"/>
  <c r="AE85" i="10"/>
  <c r="AD85" i="10"/>
  <c r="AC85" i="10"/>
  <c r="AB85" i="10"/>
  <c r="AA85" i="10"/>
  <c r="Z85" i="10"/>
  <c r="Y85" i="10"/>
  <c r="X85" i="10"/>
  <c r="W85" i="10"/>
  <c r="V85" i="10"/>
  <c r="U85" i="10"/>
  <c r="T85" i="10"/>
  <c r="S85" i="10"/>
  <c r="R85" i="10"/>
  <c r="Q85" i="10"/>
  <c r="P85" i="10"/>
  <c r="O85" i="10"/>
  <c r="N85" i="10"/>
  <c r="M85" i="10"/>
  <c r="L85" i="10"/>
  <c r="K85" i="10"/>
  <c r="J85" i="10"/>
  <c r="I85" i="10"/>
  <c r="H85" i="10"/>
  <c r="G85" i="10"/>
  <c r="F85" i="10"/>
  <c r="E85" i="10"/>
  <c r="CC84" i="10"/>
  <c r="CB84" i="10"/>
  <c r="CA84" i="10"/>
  <c r="BZ84" i="10"/>
  <c r="BY84" i="10"/>
  <c r="BX84" i="10"/>
  <c r="BW84" i="10"/>
  <c r="BV84" i="10"/>
  <c r="BU84" i="10"/>
  <c r="BT84" i="10"/>
  <c r="BS84" i="10"/>
  <c r="BR84" i="10"/>
  <c r="BQ84" i="10"/>
  <c r="BP84" i="10"/>
  <c r="BO84" i="10"/>
  <c r="BN84" i="10"/>
  <c r="BM84" i="10"/>
  <c r="BL84" i="10"/>
  <c r="BK84" i="10"/>
  <c r="BJ84" i="10"/>
  <c r="BI84" i="10"/>
  <c r="BH84" i="10"/>
  <c r="BG84" i="10"/>
  <c r="BF84" i="10"/>
  <c r="BE84" i="10"/>
  <c r="BD84" i="10"/>
  <c r="BC84" i="10"/>
  <c r="BB84" i="10"/>
  <c r="BA84" i="10"/>
  <c r="AZ84" i="10"/>
  <c r="AY84" i="10"/>
  <c r="AX84" i="10"/>
  <c r="AW84" i="10"/>
  <c r="AV84" i="10"/>
  <c r="AU84" i="10"/>
  <c r="AT84" i="10"/>
  <c r="AS84" i="10"/>
  <c r="AR84" i="10"/>
  <c r="AQ84" i="10"/>
  <c r="AP84" i="10"/>
  <c r="AO84" i="10"/>
  <c r="AN84" i="10"/>
  <c r="AM84" i="10"/>
  <c r="AL84" i="10"/>
  <c r="AK84" i="10"/>
  <c r="AJ84" i="10"/>
  <c r="AI84" i="10"/>
  <c r="AH84" i="10"/>
  <c r="AG84" i="10"/>
  <c r="AF84" i="10"/>
  <c r="AE84" i="10"/>
  <c r="AD84" i="10"/>
  <c r="AC84" i="10"/>
  <c r="AB84" i="10"/>
  <c r="AA84" i="10"/>
  <c r="Z84" i="10"/>
  <c r="Y84" i="10"/>
  <c r="X84" i="10"/>
  <c r="W84" i="10"/>
  <c r="V84" i="10"/>
  <c r="U84" i="10"/>
  <c r="T84" i="10"/>
  <c r="S84" i="10"/>
  <c r="R84" i="10"/>
  <c r="Q84" i="10"/>
  <c r="P84" i="10"/>
  <c r="O84" i="10"/>
  <c r="N84" i="10"/>
  <c r="M84" i="10"/>
  <c r="L84" i="10"/>
  <c r="K84" i="10"/>
  <c r="J84" i="10"/>
  <c r="I84" i="10"/>
  <c r="H84" i="10"/>
  <c r="G84" i="10"/>
  <c r="F84" i="10"/>
  <c r="E84" i="10"/>
  <c r="CC83" i="10"/>
  <c r="CB83" i="10"/>
  <c r="CA83" i="10"/>
  <c r="BZ83" i="10"/>
  <c r="BY83" i="10"/>
  <c r="BX83" i="10"/>
  <c r="BW83" i="10"/>
  <c r="BV83" i="10"/>
  <c r="BU83" i="10"/>
  <c r="BT83" i="10"/>
  <c r="BS83" i="10"/>
  <c r="BR83" i="10"/>
  <c r="BQ83" i="10"/>
  <c r="BP83" i="10"/>
  <c r="BO83" i="10"/>
  <c r="BN83" i="10"/>
  <c r="BM83" i="10"/>
  <c r="BL83" i="10"/>
  <c r="BK83" i="10"/>
  <c r="BJ83" i="10"/>
  <c r="BI83" i="10"/>
  <c r="BH83" i="10"/>
  <c r="BG83" i="10"/>
  <c r="BF83" i="10"/>
  <c r="BE83" i="10"/>
  <c r="BD83" i="10"/>
  <c r="BC83" i="10"/>
  <c r="BB83" i="10"/>
  <c r="BA83" i="10"/>
  <c r="AZ83" i="10"/>
  <c r="AY83" i="10"/>
  <c r="AX83" i="10"/>
  <c r="AW83" i="10"/>
  <c r="AV83" i="10"/>
  <c r="AU83" i="10"/>
  <c r="AT83" i="10"/>
  <c r="AS83" i="10"/>
  <c r="AR83" i="10"/>
  <c r="AQ83" i="10"/>
  <c r="AP83" i="10"/>
  <c r="AO83" i="10"/>
  <c r="AN83" i="10"/>
  <c r="AM83" i="10"/>
  <c r="AL83" i="10"/>
  <c r="AK83" i="10"/>
  <c r="AJ83" i="10"/>
  <c r="AI83" i="10"/>
  <c r="AH83" i="10"/>
  <c r="AG83" i="10"/>
  <c r="AF83" i="10"/>
  <c r="AE83" i="10"/>
  <c r="AD83" i="10"/>
  <c r="AC83" i="10"/>
  <c r="AB83" i="10"/>
  <c r="AA83" i="10"/>
  <c r="Z83" i="10"/>
  <c r="Y83" i="10"/>
  <c r="X83" i="10"/>
  <c r="W83" i="10"/>
  <c r="V83" i="10"/>
  <c r="U83" i="10"/>
  <c r="T83" i="10"/>
  <c r="S83" i="10"/>
  <c r="R83" i="10"/>
  <c r="Q83" i="10"/>
  <c r="P83" i="10"/>
  <c r="O83" i="10"/>
  <c r="N83" i="10"/>
  <c r="M83" i="10"/>
  <c r="L83" i="10"/>
  <c r="K83" i="10"/>
  <c r="J83" i="10"/>
  <c r="I83" i="10"/>
  <c r="H83" i="10"/>
  <c r="G83" i="10"/>
  <c r="F83" i="10"/>
  <c r="E83" i="10"/>
  <c r="CC82" i="10"/>
  <c r="CB82" i="10"/>
  <c r="CA82" i="10"/>
  <c r="BZ82" i="10"/>
  <c r="BY82" i="10"/>
  <c r="BX82" i="10"/>
  <c r="BW82" i="10"/>
  <c r="BV82" i="10"/>
  <c r="BU82" i="10"/>
  <c r="BT82" i="10"/>
  <c r="BS82" i="10"/>
  <c r="BR82" i="10"/>
  <c r="BQ82" i="10"/>
  <c r="BP82" i="10"/>
  <c r="BO82" i="10"/>
  <c r="BN82" i="10"/>
  <c r="BM82" i="10"/>
  <c r="BL82" i="10"/>
  <c r="BK82" i="10"/>
  <c r="BJ82" i="10"/>
  <c r="BI82" i="10"/>
  <c r="BH82" i="10"/>
  <c r="BG82" i="10"/>
  <c r="BF82" i="10"/>
  <c r="BE82" i="10"/>
  <c r="BD82" i="10"/>
  <c r="BC82" i="10"/>
  <c r="BB82" i="10"/>
  <c r="BA82" i="10"/>
  <c r="AZ82" i="10"/>
  <c r="AY82" i="10"/>
  <c r="AX82" i="10"/>
  <c r="AW82" i="10"/>
  <c r="AV82" i="10"/>
  <c r="AU82" i="10"/>
  <c r="AT82" i="10"/>
  <c r="AS82" i="10"/>
  <c r="AR82" i="10"/>
  <c r="AQ82" i="10"/>
  <c r="AP82" i="10"/>
  <c r="AO82" i="10"/>
  <c r="AN82" i="10"/>
  <c r="AM82" i="10"/>
  <c r="AL82" i="10"/>
  <c r="AK82" i="10"/>
  <c r="AJ82" i="10"/>
  <c r="AI82" i="10"/>
  <c r="AH82" i="10"/>
  <c r="AG82" i="10"/>
  <c r="AF82" i="10"/>
  <c r="AE82" i="10"/>
  <c r="AD82" i="10"/>
  <c r="AC82" i="10"/>
  <c r="AB82" i="10"/>
  <c r="AA82" i="10"/>
  <c r="Z82" i="10"/>
  <c r="Y82" i="10"/>
  <c r="X82" i="10"/>
  <c r="W82" i="10"/>
  <c r="V82" i="10"/>
  <c r="U82" i="10"/>
  <c r="T82" i="10"/>
  <c r="S82" i="10"/>
  <c r="R82" i="10"/>
  <c r="Q82" i="10"/>
  <c r="P82" i="10"/>
  <c r="O82" i="10"/>
  <c r="N82" i="10"/>
  <c r="M82" i="10"/>
  <c r="L82" i="10"/>
  <c r="K82" i="10"/>
  <c r="J82" i="10"/>
  <c r="I82" i="10"/>
  <c r="H82" i="10"/>
  <c r="G82" i="10"/>
  <c r="F82" i="10"/>
  <c r="E82" i="10"/>
  <c r="CC98" i="11"/>
  <c r="CB98" i="11"/>
  <c r="CA98" i="11"/>
  <c r="BZ98" i="11"/>
  <c r="BY98" i="11"/>
  <c r="BX98" i="11"/>
  <c r="BW98" i="11"/>
  <c r="BV98" i="11"/>
  <c r="BU98" i="11"/>
  <c r="BT98" i="11"/>
  <c r="BS98" i="11"/>
  <c r="BR98" i="11"/>
  <c r="BQ98" i="11"/>
  <c r="BP98" i="11"/>
  <c r="BO98" i="11"/>
  <c r="BN98" i="11"/>
  <c r="BM98" i="11"/>
  <c r="BL98" i="11"/>
  <c r="BK98" i="11"/>
  <c r="BJ98" i="11"/>
  <c r="BI98" i="11"/>
  <c r="BH98" i="11"/>
  <c r="BG98" i="11"/>
  <c r="BF98" i="11"/>
  <c r="BE98" i="11"/>
  <c r="BD98" i="11"/>
  <c r="BC98" i="11"/>
  <c r="BB98" i="11"/>
  <c r="BA98" i="11"/>
  <c r="AZ98" i="11"/>
  <c r="AY98" i="11"/>
  <c r="AX98" i="11"/>
  <c r="AW98" i="11"/>
  <c r="AV98" i="11"/>
  <c r="AU98" i="11"/>
  <c r="AT98" i="11"/>
  <c r="AS98" i="11"/>
  <c r="AR98" i="11"/>
  <c r="AQ98" i="11"/>
  <c r="AP98" i="11"/>
  <c r="AO98" i="11"/>
  <c r="AN98" i="11"/>
  <c r="AM98" i="11"/>
  <c r="AL98" i="11"/>
  <c r="AK98" i="11"/>
  <c r="AJ98" i="11"/>
  <c r="AI98" i="11"/>
  <c r="AH98" i="11"/>
  <c r="AG98" i="11"/>
  <c r="AF98" i="11"/>
  <c r="AE98" i="11"/>
  <c r="AD98" i="11"/>
  <c r="AC98" i="11"/>
  <c r="AB98" i="11"/>
  <c r="AA98" i="11"/>
  <c r="Z98" i="11"/>
  <c r="Y98" i="11"/>
  <c r="X98" i="11"/>
  <c r="W98" i="11"/>
  <c r="V98" i="11"/>
  <c r="U98" i="11"/>
  <c r="T98" i="11"/>
  <c r="S98" i="11"/>
  <c r="R98" i="11"/>
  <c r="Q98" i="11"/>
  <c r="P98" i="11"/>
  <c r="O98" i="11"/>
  <c r="N98" i="11"/>
  <c r="M98" i="11"/>
  <c r="L98" i="11"/>
  <c r="K98" i="11"/>
  <c r="J98" i="11"/>
  <c r="I98" i="11"/>
  <c r="H98" i="11"/>
  <c r="G98" i="11"/>
  <c r="F98" i="11"/>
  <c r="E98" i="11"/>
  <c r="CC97" i="11"/>
  <c r="CB97" i="11"/>
  <c r="CA97" i="11"/>
  <c r="BZ97" i="11"/>
  <c r="BY97" i="11"/>
  <c r="BX97" i="11"/>
  <c r="BW97" i="11"/>
  <c r="BV97" i="11"/>
  <c r="BU97" i="11"/>
  <c r="BT97" i="11"/>
  <c r="BS97" i="11"/>
  <c r="BR97" i="11"/>
  <c r="BQ97" i="11"/>
  <c r="BP97" i="11"/>
  <c r="BO97" i="11"/>
  <c r="BN97" i="11"/>
  <c r="BM97" i="11"/>
  <c r="BL97" i="11"/>
  <c r="BK97" i="11"/>
  <c r="BJ97" i="11"/>
  <c r="BI97" i="11"/>
  <c r="BH97" i="11"/>
  <c r="BG97" i="11"/>
  <c r="BF97" i="11"/>
  <c r="BE97" i="11"/>
  <c r="BD97" i="11"/>
  <c r="BC97" i="11"/>
  <c r="BB97" i="11"/>
  <c r="BA97" i="11"/>
  <c r="AZ97" i="11"/>
  <c r="AY97" i="11"/>
  <c r="AX97" i="11"/>
  <c r="AW97" i="11"/>
  <c r="AV97" i="11"/>
  <c r="AU97" i="11"/>
  <c r="AT97" i="11"/>
  <c r="AS97" i="11"/>
  <c r="AR97" i="11"/>
  <c r="AQ97" i="11"/>
  <c r="AP97" i="11"/>
  <c r="AO97" i="11"/>
  <c r="AN97" i="11"/>
  <c r="AM97" i="11"/>
  <c r="AL97" i="11"/>
  <c r="AK97" i="11"/>
  <c r="AJ97" i="11"/>
  <c r="AI97" i="11"/>
  <c r="AH97" i="11"/>
  <c r="AG97" i="11"/>
  <c r="AF97" i="11"/>
  <c r="AE97" i="11"/>
  <c r="AD97" i="11"/>
  <c r="AC97" i="11"/>
  <c r="AB97" i="11"/>
  <c r="AA97" i="11"/>
  <c r="Z97" i="11"/>
  <c r="Y97" i="11"/>
  <c r="X97" i="11"/>
  <c r="W97" i="11"/>
  <c r="V97" i="11"/>
  <c r="U97" i="11"/>
  <c r="T97" i="11"/>
  <c r="S97" i="11"/>
  <c r="R97" i="11"/>
  <c r="Q97" i="11"/>
  <c r="P97" i="11"/>
  <c r="O97" i="11"/>
  <c r="N97" i="11"/>
  <c r="M97" i="11"/>
  <c r="L97" i="11"/>
  <c r="K97" i="11"/>
  <c r="J97" i="11"/>
  <c r="I97" i="11"/>
  <c r="H97" i="11"/>
  <c r="G97" i="11"/>
  <c r="F97" i="11"/>
  <c r="E97" i="11"/>
  <c r="CC96" i="11"/>
  <c r="CB96" i="11"/>
  <c r="CA96" i="11"/>
  <c r="BZ96" i="11"/>
  <c r="BY96" i="11"/>
  <c r="BX96" i="11"/>
  <c r="BW96" i="11"/>
  <c r="BV96" i="11"/>
  <c r="BU96" i="11"/>
  <c r="BT96" i="11"/>
  <c r="BS96" i="11"/>
  <c r="BR96" i="11"/>
  <c r="BQ96" i="11"/>
  <c r="BP96" i="11"/>
  <c r="BO96" i="11"/>
  <c r="BN96" i="11"/>
  <c r="BM96" i="11"/>
  <c r="BL96" i="11"/>
  <c r="BK96" i="11"/>
  <c r="BJ96" i="11"/>
  <c r="BI96" i="11"/>
  <c r="BH96" i="11"/>
  <c r="BG96" i="11"/>
  <c r="BF96" i="11"/>
  <c r="BE96" i="11"/>
  <c r="BD96" i="11"/>
  <c r="BC96" i="11"/>
  <c r="BB96" i="11"/>
  <c r="BA96" i="11"/>
  <c r="AZ96" i="11"/>
  <c r="AY96" i="11"/>
  <c r="AX96" i="11"/>
  <c r="AW96" i="11"/>
  <c r="AV96" i="11"/>
  <c r="AU96" i="11"/>
  <c r="AT96" i="11"/>
  <c r="AS96" i="11"/>
  <c r="AR96" i="11"/>
  <c r="AQ96" i="11"/>
  <c r="AP96" i="11"/>
  <c r="AO96" i="11"/>
  <c r="AN96" i="11"/>
  <c r="AM96" i="11"/>
  <c r="AL96" i="11"/>
  <c r="AK96" i="11"/>
  <c r="AJ96" i="11"/>
  <c r="AI96" i="11"/>
  <c r="AH96" i="11"/>
  <c r="AG96" i="11"/>
  <c r="AF96" i="11"/>
  <c r="AE96" i="11"/>
  <c r="AD96" i="11"/>
  <c r="AC96" i="11"/>
  <c r="AB96" i="11"/>
  <c r="AA96" i="11"/>
  <c r="Z96" i="11"/>
  <c r="Y96" i="11"/>
  <c r="X96" i="11"/>
  <c r="W96" i="11"/>
  <c r="V96" i="11"/>
  <c r="U96" i="11"/>
  <c r="T96" i="11"/>
  <c r="S96" i="11"/>
  <c r="R96" i="11"/>
  <c r="Q96" i="11"/>
  <c r="P96" i="11"/>
  <c r="O96" i="11"/>
  <c r="N96" i="11"/>
  <c r="M96" i="11"/>
  <c r="L96" i="11"/>
  <c r="K96" i="11"/>
  <c r="J96" i="11"/>
  <c r="I96" i="11"/>
  <c r="H96" i="11"/>
  <c r="G96" i="11"/>
  <c r="F96" i="11"/>
  <c r="E96" i="11"/>
  <c r="CC95" i="11"/>
  <c r="CB95" i="11"/>
  <c r="CA95" i="11"/>
  <c r="BZ95" i="11"/>
  <c r="BY95" i="11"/>
  <c r="BX95" i="11"/>
  <c r="BW95" i="11"/>
  <c r="BV95" i="11"/>
  <c r="BU95" i="11"/>
  <c r="BT95" i="11"/>
  <c r="BS95" i="11"/>
  <c r="BR95" i="11"/>
  <c r="BQ95" i="11"/>
  <c r="BP95" i="11"/>
  <c r="BO95" i="11"/>
  <c r="BN95" i="11"/>
  <c r="BM95" i="11"/>
  <c r="BL95" i="11"/>
  <c r="BK95" i="11"/>
  <c r="BJ95" i="11"/>
  <c r="BI95" i="11"/>
  <c r="BH95" i="11"/>
  <c r="BG95" i="11"/>
  <c r="BF95" i="11"/>
  <c r="BE95" i="11"/>
  <c r="BD95" i="11"/>
  <c r="BC95" i="11"/>
  <c r="BB95" i="11"/>
  <c r="BA95" i="11"/>
  <c r="AZ95" i="11"/>
  <c r="AY95" i="11"/>
  <c r="AX95" i="11"/>
  <c r="AW95" i="11"/>
  <c r="AV95" i="11"/>
  <c r="AU95" i="11"/>
  <c r="AT95" i="11"/>
  <c r="AS95" i="11"/>
  <c r="AR95" i="11"/>
  <c r="AQ95" i="11"/>
  <c r="AP95" i="11"/>
  <c r="AO95" i="11"/>
  <c r="AN95" i="11"/>
  <c r="AM95" i="11"/>
  <c r="AL95" i="11"/>
  <c r="AK95" i="11"/>
  <c r="AJ95" i="11"/>
  <c r="AI95" i="11"/>
  <c r="AH95" i="11"/>
  <c r="AG95" i="11"/>
  <c r="AF95" i="11"/>
  <c r="AE95" i="11"/>
  <c r="AD95" i="11"/>
  <c r="AC95" i="11"/>
  <c r="AB95" i="11"/>
  <c r="AA95" i="11"/>
  <c r="Z95" i="11"/>
  <c r="Y95" i="11"/>
  <c r="X95" i="11"/>
  <c r="W95" i="11"/>
  <c r="V95" i="11"/>
  <c r="U95" i="11"/>
  <c r="T95" i="11"/>
  <c r="S95" i="11"/>
  <c r="R95" i="11"/>
  <c r="Q95" i="11"/>
  <c r="P95" i="11"/>
  <c r="O95" i="11"/>
  <c r="N95" i="11"/>
  <c r="M95" i="11"/>
  <c r="L95" i="11"/>
  <c r="K95" i="11"/>
  <c r="J95" i="11"/>
  <c r="I95" i="11"/>
  <c r="H95" i="11"/>
  <c r="G95" i="11"/>
  <c r="F95" i="11"/>
  <c r="E95" i="11"/>
  <c r="CC94" i="11"/>
  <c r="CB94" i="11"/>
  <c r="CA94" i="11"/>
  <c r="BZ94" i="11"/>
  <c r="BY94" i="11"/>
  <c r="BX94" i="11"/>
  <c r="BW94" i="11"/>
  <c r="BV94" i="11"/>
  <c r="BU94" i="11"/>
  <c r="BT94" i="11"/>
  <c r="BS94" i="11"/>
  <c r="BR94" i="11"/>
  <c r="BQ94" i="11"/>
  <c r="BP94" i="11"/>
  <c r="BO94" i="11"/>
  <c r="BN94" i="11"/>
  <c r="BM94" i="11"/>
  <c r="BL94" i="11"/>
  <c r="BK94" i="11"/>
  <c r="BJ94" i="11"/>
  <c r="BI94" i="11"/>
  <c r="BH94" i="11"/>
  <c r="BG94" i="11"/>
  <c r="BF94" i="11"/>
  <c r="BE94" i="11"/>
  <c r="BD94" i="11"/>
  <c r="BC94" i="11"/>
  <c r="BB94" i="11"/>
  <c r="BA94" i="11"/>
  <c r="AZ94" i="11"/>
  <c r="AY94" i="11"/>
  <c r="AX94" i="11"/>
  <c r="AW94" i="11"/>
  <c r="AV94" i="11"/>
  <c r="AU94" i="11"/>
  <c r="AT94" i="11"/>
  <c r="AS94" i="11"/>
  <c r="AR94" i="11"/>
  <c r="AQ94" i="11"/>
  <c r="AP94" i="11"/>
  <c r="AO94" i="11"/>
  <c r="AN94" i="11"/>
  <c r="AM94" i="11"/>
  <c r="AL94" i="11"/>
  <c r="AK94" i="11"/>
  <c r="AJ94" i="11"/>
  <c r="AI94" i="11"/>
  <c r="AH94" i="11"/>
  <c r="AG94" i="11"/>
  <c r="AF94" i="11"/>
  <c r="AE94" i="11"/>
  <c r="AD94" i="11"/>
  <c r="AC94" i="11"/>
  <c r="AB94" i="11"/>
  <c r="AA94" i="11"/>
  <c r="Z94" i="11"/>
  <c r="Y94" i="11"/>
  <c r="X94" i="11"/>
  <c r="W94" i="11"/>
  <c r="V94" i="11"/>
  <c r="U94" i="11"/>
  <c r="T94" i="11"/>
  <c r="S94" i="11"/>
  <c r="R94" i="11"/>
  <c r="Q94" i="11"/>
  <c r="P94" i="11"/>
  <c r="O94" i="11"/>
  <c r="N94" i="11"/>
  <c r="M94" i="11"/>
  <c r="L94" i="11"/>
  <c r="K94" i="11"/>
  <c r="J94" i="11"/>
  <c r="I94" i="11"/>
  <c r="H94" i="11"/>
  <c r="G94" i="11"/>
  <c r="F94" i="11"/>
  <c r="E94" i="11"/>
  <c r="CC93" i="11"/>
  <c r="CB93" i="11"/>
  <c r="CA93" i="11"/>
  <c r="BZ93" i="11"/>
  <c r="BY93" i="11"/>
  <c r="BX93" i="11"/>
  <c r="BW93" i="11"/>
  <c r="BV93" i="11"/>
  <c r="BU93" i="11"/>
  <c r="BT93" i="11"/>
  <c r="BS93" i="11"/>
  <c r="BR93" i="11"/>
  <c r="BQ93" i="11"/>
  <c r="BP93" i="11"/>
  <c r="BO93" i="11"/>
  <c r="BN93" i="11"/>
  <c r="BM93" i="11"/>
  <c r="BL93" i="11"/>
  <c r="BK93" i="11"/>
  <c r="BJ93" i="11"/>
  <c r="BI93" i="11"/>
  <c r="BH93" i="11"/>
  <c r="BG93" i="11"/>
  <c r="BF93" i="11"/>
  <c r="BE93" i="11"/>
  <c r="BD93" i="11"/>
  <c r="BC93" i="11"/>
  <c r="BB93" i="11"/>
  <c r="BA93" i="11"/>
  <c r="AZ93" i="11"/>
  <c r="AY93" i="11"/>
  <c r="AX93" i="11"/>
  <c r="AW93" i="11"/>
  <c r="AV93" i="11"/>
  <c r="AU93" i="11"/>
  <c r="AT93" i="11"/>
  <c r="AS93" i="11"/>
  <c r="AR93" i="11"/>
  <c r="AQ93" i="11"/>
  <c r="AP93" i="11"/>
  <c r="AO93" i="11"/>
  <c r="AN93" i="11"/>
  <c r="AM93" i="11"/>
  <c r="AL93" i="11"/>
  <c r="AK93" i="11"/>
  <c r="AJ93" i="11"/>
  <c r="AI93" i="11"/>
  <c r="AH93" i="11"/>
  <c r="AG93" i="11"/>
  <c r="AF93" i="11"/>
  <c r="AE93" i="11"/>
  <c r="AD93" i="11"/>
  <c r="AC93" i="11"/>
  <c r="AB93" i="11"/>
  <c r="AA93" i="11"/>
  <c r="Z93" i="11"/>
  <c r="Y93" i="11"/>
  <c r="X93" i="11"/>
  <c r="W93" i="11"/>
  <c r="V93" i="11"/>
  <c r="U93" i="11"/>
  <c r="T93" i="11"/>
  <c r="S93" i="11"/>
  <c r="R93" i="11"/>
  <c r="Q93" i="11"/>
  <c r="P93" i="11"/>
  <c r="O93" i="11"/>
  <c r="N93" i="11"/>
  <c r="M93" i="11"/>
  <c r="L93" i="11"/>
  <c r="K93" i="11"/>
  <c r="J93" i="11"/>
  <c r="I93" i="11"/>
  <c r="H93" i="11"/>
  <c r="G93" i="11"/>
  <c r="F93" i="11"/>
  <c r="E93" i="11"/>
  <c r="CC92" i="11"/>
  <c r="CB92" i="11"/>
  <c r="CA92" i="11"/>
  <c r="BZ92" i="11"/>
  <c r="BY92" i="11"/>
  <c r="BX92" i="11"/>
  <c r="BW92" i="11"/>
  <c r="BV92" i="11"/>
  <c r="BU92" i="11"/>
  <c r="BT92" i="11"/>
  <c r="BS92" i="11"/>
  <c r="BR92" i="11"/>
  <c r="BQ92" i="11"/>
  <c r="BP92" i="11"/>
  <c r="BO92" i="11"/>
  <c r="BN92" i="11"/>
  <c r="BM92" i="11"/>
  <c r="BL92" i="11"/>
  <c r="BK92" i="11"/>
  <c r="BJ92" i="11"/>
  <c r="BI92" i="11"/>
  <c r="BH92" i="11"/>
  <c r="BG92" i="11"/>
  <c r="BF92" i="11"/>
  <c r="BE92" i="11"/>
  <c r="BD92" i="11"/>
  <c r="BC92" i="11"/>
  <c r="BB92" i="11"/>
  <c r="BA92" i="11"/>
  <c r="AZ92" i="11"/>
  <c r="AY92" i="11"/>
  <c r="AX92" i="11"/>
  <c r="AW92" i="11"/>
  <c r="AV92" i="11"/>
  <c r="AU92" i="11"/>
  <c r="AT92" i="11"/>
  <c r="AS92" i="11"/>
  <c r="AR92" i="11"/>
  <c r="AQ92" i="11"/>
  <c r="AP92" i="11"/>
  <c r="AO92" i="11"/>
  <c r="AN92" i="11"/>
  <c r="AM92" i="11"/>
  <c r="AL92" i="11"/>
  <c r="AK92" i="11"/>
  <c r="AJ92" i="11"/>
  <c r="AI92" i="11"/>
  <c r="AH92" i="11"/>
  <c r="AG92" i="11"/>
  <c r="AF92" i="11"/>
  <c r="AE92" i="11"/>
  <c r="AD92" i="11"/>
  <c r="AC92" i="11"/>
  <c r="AB92" i="11"/>
  <c r="AA92" i="11"/>
  <c r="Z92" i="11"/>
  <c r="Y92" i="11"/>
  <c r="X92" i="11"/>
  <c r="W92" i="11"/>
  <c r="V92" i="11"/>
  <c r="U92" i="11"/>
  <c r="T92" i="11"/>
  <c r="S92" i="11"/>
  <c r="R92" i="11"/>
  <c r="Q92" i="11"/>
  <c r="P92" i="11"/>
  <c r="O92" i="11"/>
  <c r="N92" i="11"/>
  <c r="M92" i="11"/>
  <c r="L92" i="11"/>
  <c r="K92" i="11"/>
  <c r="J92" i="11"/>
  <c r="I92" i="11"/>
  <c r="H92" i="11"/>
  <c r="G92" i="11"/>
  <c r="F92" i="11"/>
  <c r="E92" i="11"/>
  <c r="CC91" i="11"/>
  <c r="CB91" i="11"/>
  <c r="CA91" i="11"/>
  <c r="BZ91" i="11"/>
  <c r="BY91" i="11"/>
  <c r="BX91" i="11"/>
  <c r="BW91" i="11"/>
  <c r="BV91" i="11"/>
  <c r="BU91" i="11"/>
  <c r="BT91" i="11"/>
  <c r="BS91" i="11"/>
  <c r="BR91" i="11"/>
  <c r="BQ91" i="11"/>
  <c r="BP91" i="11"/>
  <c r="BO91" i="11"/>
  <c r="BN91" i="11"/>
  <c r="BM91" i="11"/>
  <c r="BL91" i="11"/>
  <c r="BK91" i="11"/>
  <c r="BJ91" i="11"/>
  <c r="BI91" i="11"/>
  <c r="BH91" i="11"/>
  <c r="BG91" i="11"/>
  <c r="BF91" i="11"/>
  <c r="BE91" i="11"/>
  <c r="BD91" i="11"/>
  <c r="BC91" i="11"/>
  <c r="BB91" i="11"/>
  <c r="BA91" i="11"/>
  <c r="AZ91" i="11"/>
  <c r="AY91" i="11"/>
  <c r="AX91" i="11"/>
  <c r="AW91" i="11"/>
  <c r="AV91" i="11"/>
  <c r="AU91" i="11"/>
  <c r="AT91" i="11"/>
  <c r="AS91" i="11"/>
  <c r="AR91" i="11"/>
  <c r="AQ91" i="11"/>
  <c r="AP91" i="11"/>
  <c r="AO91" i="11"/>
  <c r="AN91" i="11"/>
  <c r="AM91" i="11"/>
  <c r="AL91" i="11"/>
  <c r="AK91" i="11"/>
  <c r="AJ91" i="11"/>
  <c r="AI91" i="11"/>
  <c r="AH91" i="11"/>
  <c r="AG91" i="11"/>
  <c r="AF91" i="11"/>
  <c r="AE91" i="11"/>
  <c r="AD91" i="11"/>
  <c r="AC91" i="11"/>
  <c r="AB91" i="11"/>
  <c r="AA91" i="11"/>
  <c r="Z91" i="11"/>
  <c r="Y91" i="11"/>
  <c r="X91" i="11"/>
  <c r="W91" i="11"/>
  <c r="V91" i="11"/>
  <c r="U91" i="11"/>
  <c r="T91" i="11"/>
  <c r="S91" i="11"/>
  <c r="R91" i="11"/>
  <c r="Q91" i="11"/>
  <c r="P91" i="11"/>
  <c r="O91" i="11"/>
  <c r="N91" i="11"/>
  <c r="M91" i="11"/>
  <c r="L91" i="11"/>
  <c r="K91" i="11"/>
  <c r="J91" i="11"/>
  <c r="I91" i="11"/>
  <c r="H91" i="11"/>
  <c r="G91" i="11"/>
  <c r="F91" i="11"/>
  <c r="E91" i="11"/>
  <c r="CC90" i="11"/>
  <c r="CB90" i="11"/>
  <c r="CA90" i="11"/>
  <c r="BZ90" i="11"/>
  <c r="BY90" i="11"/>
  <c r="BX90" i="11"/>
  <c r="BW90" i="11"/>
  <c r="BV90" i="11"/>
  <c r="BU90" i="11"/>
  <c r="BT90" i="11"/>
  <c r="BS90" i="11"/>
  <c r="BR90" i="11"/>
  <c r="BQ90" i="11"/>
  <c r="BP90" i="11"/>
  <c r="BO90" i="11"/>
  <c r="BN90" i="11"/>
  <c r="BM90" i="11"/>
  <c r="BL90" i="11"/>
  <c r="BK90" i="11"/>
  <c r="BJ90" i="11"/>
  <c r="BI90" i="11"/>
  <c r="BH90" i="11"/>
  <c r="BG90" i="11"/>
  <c r="BF90" i="11"/>
  <c r="BE90" i="11"/>
  <c r="BD90" i="11"/>
  <c r="BC90" i="11"/>
  <c r="BB90" i="11"/>
  <c r="BA90" i="11"/>
  <c r="AZ90" i="11"/>
  <c r="AY90" i="11"/>
  <c r="AX90" i="11"/>
  <c r="AW90" i="11"/>
  <c r="AV90" i="11"/>
  <c r="AU90" i="11"/>
  <c r="AT90" i="11"/>
  <c r="AS90" i="11"/>
  <c r="AR90" i="11"/>
  <c r="AQ90" i="11"/>
  <c r="AP90" i="11"/>
  <c r="AO90" i="11"/>
  <c r="AN90" i="11"/>
  <c r="AM90" i="11"/>
  <c r="AL90" i="11"/>
  <c r="AK90" i="11"/>
  <c r="AJ90" i="11"/>
  <c r="AI90" i="11"/>
  <c r="AH90" i="11"/>
  <c r="AG90" i="11"/>
  <c r="AF90" i="11"/>
  <c r="AE90" i="11"/>
  <c r="AD90" i="11"/>
  <c r="AC90" i="11"/>
  <c r="AB90" i="11"/>
  <c r="AA90" i="11"/>
  <c r="Z90" i="11"/>
  <c r="Y90" i="11"/>
  <c r="X90" i="11"/>
  <c r="W90" i="11"/>
  <c r="V90" i="11"/>
  <c r="U90" i="11"/>
  <c r="T90" i="11"/>
  <c r="S90" i="11"/>
  <c r="R90" i="11"/>
  <c r="Q90" i="11"/>
  <c r="P90" i="11"/>
  <c r="O90" i="11"/>
  <c r="N90" i="11"/>
  <c r="M90" i="11"/>
  <c r="L90" i="11"/>
  <c r="K90" i="11"/>
  <c r="J90" i="11"/>
  <c r="I90" i="11"/>
  <c r="H90" i="11"/>
  <c r="G90" i="11"/>
  <c r="F90" i="11"/>
  <c r="E90" i="11"/>
  <c r="CC89" i="11"/>
  <c r="CB89" i="11"/>
  <c r="CA89" i="11"/>
  <c r="BZ89" i="11"/>
  <c r="BY89" i="11"/>
  <c r="BX89" i="11"/>
  <c r="BW89" i="11"/>
  <c r="BV89" i="11"/>
  <c r="BU89" i="11"/>
  <c r="BT89" i="11"/>
  <c r="BS89" i="11"/>
  <c r="BR89" i="11"/>
  <c r="BQ89" i="11"/>
  <c r="BP89" i="11"/>
  <c r="BO89" i="11"/>
  <c r="BN89" i="11"/>
  <c r="BM89" i="11"/>
  <c r="BL89" i="11"/>
  <c r="BK89" i="11"/>
  <c r="BJ89" i="11"/>
  <c r="BI89" i="11"/>
  <c r="BH89" i="11"/>
  <c r="BG89" i="11"/>
  <c r="BF89" i="11"/>
  <c r="BE89" i="11"/>
  <c r="BD89" i="11"/>
  <c r="BC89" i="11"/>
  <c r="BB89" i="11"/>
  <c r="BA89" i="11"/>
  <c r="AZ89" i="11"/>
  <c r="AY89" i="11"/>
  <c r="AX89" i="11"/>
  <c r="AW89" i="11"/>
  <c r="AV89" i="11"/>
  <c r="AU89" i="11"/>
  <c r="AT89" i="11"/>
  <c r="AS89" i="11"/>
  <c r="AR89" i="11"/>
  <c r="AQ89" i="11"/>
  <c r="AP89" i="11"/>
  <c r="AO89" i="11"/>
  <c r="AN89" i="11"/>
  <c r="AM89" i="11"/>
  <c r="AL89" i="11"/>
  <c r="AK89" i="11"/>
  <c r="AJ89" i="11"/>
  <c r="AI89" i="11"/>
  <c r="AH89" i="11"/>
  <c r="AG89" i="11"/>
  <c r="AF89" i="11"/>
  <c r="AE89" i="11"/>
  <c r="AD89" i="11"/>
  <c r="AC89" i="11"/>
  <c r="AB89" i="11"/>
  <c r="AA89" i="11"/>
  <c r="Z89" i="11"/>
  <c r="Y89" i="11"/>
  <c r="X89" i="11"/>
  <c r="W89" i="11"/>
  <c r="V89" i="11"/>
  <c r="U89" i="11"/>
  <c r="T89" i="11"/>
  <c r="S89" i="11"/>
  <c r="R89" i="11"/>
  <c r="Q89" i="11"/>
  <c r="P89" i="11"/>
  <c r="O89" i="11"/>
  <c r="N89" i="11"/>
  <c r="M89" i="11"/>
  <c r="L89" i="11"/>
  <c r="K89" i="11"/>
  <c r="J89" i="11"/>
  <c r="I89" i="11"/>
  <c r="H89" i="11"/>
  <c r="G89" i="11"/>
  <c r="F89" i="11"/>
  <c r="E89" i="11"/>
  <c r="CC88" i="11"/>
  <c r="CB88" i="11"/>
  <c r="CA88" i="11"/>
  <c r="BZ88" i="11"/>
  <c r="BY88" i="11"/>
  <c r="BX88" i="11"/>
  <c r="BW88" i="11"/>
  <c r="BV88" i="11"/>
  <c r="BU88" i="11"/>
  <c r="BT88" i="11"/>
  <c r="BS88" i="11"/>
  <c r="BR88" i="11"/>
  <c r="BQ88" i="11"/>
  <c r="BP88" i="11"/>
  <c r="BO88" i="11"/>
  <c r="BN88" i="11"/>
  <c r="BM88" i="11"/>
  <c r="BL88" i="11"/>
  <c r="BK88" i="11"/>
  <c r="BJ88" i="11"/>
  <c r="BI88" i="11"/>
  <c r="BH88" i="11"/>
  <c r="BG88" i="11"/>
  <c r="BF88" i="11"/>
  <c r="BE88" i="11"/>
  <c r="BD88" i="11"/>
  <c r="BC88" i="11"/>
  <c r="BB88" i="11"/>
  <c r="BA88" i="11"/>
  <c r="AZ88" i="11"/>
  <c r="AY88" i="11"/>
  <c r="AX88" i="11"/>
  <c r="AW88" i="11"/>
  <c r="AV88" i="11"/>
  <c r="AU88" i="11"/>
  <c r="AT88" i="11"/>
  <c r="AS88" i="11"/>
  <c r="AR88" i="11"/>
  <c r="AQ88" i="11"/>
  <c r="AP88" i="11"/>
  <c r="AO88" i="11"/>
  <c r="AN88" i="11"/>
  <c r="AM88" i="11"/>
  <c r="AL88" i="11"/>
  <c r="AK88" i="11"/>
  <c r="AJ88" i="11"/>
  <c r="AI88" i="11"/>
  <c r="AH88" i="11"/>
  <c r="AG88" i="11"/>
  <c r="AF88" i="11"/>
  <c r="AE88" i="11"/>
  <c r="AD88" i="11"/>
  <c r="AC88" i="11"/>
  <c r="AB88" i="11"/>
  <c r="AA88" i="11"/>
  <c r="Z88" i="11"/>
  <c r="Y88" i="11"/>
  <c r="X88" i="11"/>
  <c r="W88" i="11"/>
  <c r="V88" i="11"/>
  <c r="U88" i="11"/>
  <c r="T88" i="11"/>
  <c r="S88" i="11"/>
  <c r="R88" i="11"/>
  <c r="Q88" i="11"/>
  <c r="P88" i="11"/>
  <c r="O88" i="11"/>
  <c r="N88" i="11"/>
  <c r="M88" i="11"/>
  <c r="L88" i="11"/>
  <c r="K88" i="11"/>
  <c r="J88" i="11"/>
  <c r="I88" i="11"/>
  <c r="H88" i="11"/>
  <c r="G88" i="11"/>
  <c r="F88" i="11"/>
  <c r="E88" i="11"/>
  <c r="CC87" i="11"/>
  <c r="CB87" i="11"/>
  <c r="CA87" i="11"/>
  <c r="BZ87" i="11"/>
  <c r="BY87" i="11"/>
  <c r="BX87" i="11"/>
  <c r="BW87" i="11"/>
  <c r="BV87" i="11"/>
  <c r="BU87" i="11"/>
  <c r="BT87" i="11"/>
  <c r="BS87" i="11"/>
  <c r="BR87" i="11"/>
  <c r="BQ87" i="11"/>
  <c r="BP87" i="11"/>
  <c r="BO87" i="11"/>
  <c r="BN87" i="11"/>
  <c r="BM87" i="11"/>
  <c r="BL87" i="11"/>
  <c r="BK87" i="11"/>
  <c r="BJ87" i="11"/>
  <c r="BI87" i="11"/>
  <c r="BH87" i="11"/>
  <c r="BG87" i="11"/>
  <c r="BF87" i="11"/>
  <c r="BE87" i="11"/>
  <c r="BD87" i="11"/>
  <c r="BC87" i="11"/>
  <c r="BB87" i="11"/>
  <c r="BA87" i="11"/>
  <c r="AZ87" i="11"/>
  <c r="AY87" i="11"/>
  <c r="AX87" i="11"/>
  <c r="AW87" i="11"/>
  <c r="AV87" i="11"/>
  <c r="AU87" i="11"/>
  <c r="AT87" i="11"/>
  <c r="AS87" i="11"/>
  <c r="AR87" i="11"/>
  <c r="AQ87" i="11"/>
  <c r="AP87" i="11"/>
  <c r="AO87" i="11"/>
  <c r="AN87" i="11"/>
  <c r="AM87" i="11"/>
  <c r="AL87" i="11"/>
  <c r="AK87" i="11"/>
  <c r="AJ87" i="11"/>
  <c r="AI87" i="11"/>
  <c r="AH87" i="11"/>
  <c r="AG87" i="11"/>
  <c r="AF87" i="11"/>
  <c r="AE87" i="11"/>
  <c r="AD87" i="11"/>
  <c r="AC87" i="11"/>
  <c r="AB87" i="11"/>
  <c r="AA87" i="11"/>
  <c r="Z87" i="11"/>
  <c r="Y87" i="11"/>
  <c r="X87" i="11"/>
  <c r="W87" i="11"/>
  <c r="V87" i="11"/>
  <c r="U87" i="11"/>
  <c r="T87" i="11"/>
  <c r="S87" i="11"/>
  <c r="R87" i="11"/>
  <c r="Q87" i="11"/>
  <c r="P87" i="11"/>
  <c r="O87" i="11"/>
  <c r="N87" i="11"/>
  <c r="M87" i="11"/>
  <c r="L87" i="11"/>
  <c r="K87" i="11"/>
  <c r="J87" i="11"/>
  <c r="I87" i="11"/>
  <c r="H87" i="11"/>
  <c r="G87" i="11"/>
  <c r="F87" i="11"/>
  <c r="E87" i="11"/>
  <c r="CC86" i="11"/>
  <c r="CB86" i="11"/>
  <c r="CA86" i="11"/>
  <c r="BZ86" i="11"/>
  <c r="BY86" i="11"/>
  <c r="BX86" i="11"/>
  <c r="BW86" i="11"/>
  <c r="BV86" i="11"/>
  <c r="BU86" i="11"/>
  <c r="BT86" i="11"/>
  <c r="BS86" i="11"/>
  <c r="BR86" i="11"/>
  <c r="BQ86" i="11"/>
  <c r="BP86" i="11"/>
  <c r="BO86" i="11"/>
  <c r="BN86" i="11"/>
  <c r="BM86" i="11"/>
  <c r="BL86" i="11"/>
  <c r="BK86" i="11"/>
  <c r="BJ86" i="11"/>
  <c r="BI86" i="11"/>
  <c r="BH86" i="11"/>
  <c r="BG86" i="11"/>
  <c r="BF86" i="11"/>
  <c r="BE86" i="11"/>
  <c r="BD86" i="11"/>
  <c r="BC86" i="11"/>
  <c r="BB86" i="11"/>
  <c r="BA86" i="11"/>
  <c r="AZ86" i="11"/>
  <c r="AY86" i="11"/>
  <c r="AX86" i="11"/>
  <c r="AW86" i="11"/>
  <c r="AV86" i="11"/>
  <c r="AU86" i="11"/>
  <c r="AT86" i="11"/>
  <c r="AS86" i="11"/>
  <c r="AR86" i="11"/>
  <c r="AQ86" i="11"/>
  <c r="AP86" i="11"/>
  <c r="AO86" i="11"/>
  <c r="AN86" i="11"/>
  <c r="AM86" i="11"/>
  <c r="AL86" i="11"/>
  <c r="AK86" i="11"/>
  <c r="AJ86" i="11"/>
  <c r="AI86" i="11"/>
  <c r="AH86" i="11"/>
  <c r="AG86" i="11"/>
  <c r="AF86" i="11"/>
  <c r="AE86" i="11"/>
  <c r="AD86" i="11"/>
  <c r="AC86" i="11"/>
  <c r="AB86" i="11"/>
  <c r="AA86" i="11"/>
  <c r="Z86" i="11"/>
  <c r="Y86" i="11"/>
  <c r="X86" i="11"/>
  <c r="W86" i="11"/>
  <c r="V86" i="11"/>
  <c r="U86" i="11"/>
  <c r="T86" i="11"/>
  <c r="S86" i="11"/>
  <c r="R86" i="11"/>
  <c r="Q86" i="11"/>
  <c r="P86" i="11"/>
  <c r="O86" i="11"/>
  <c r="N86" i="11"/>
  <c r="M86" i="11"/>
  <c r="L86" i="11"/>
  <c r="K86" i="11"/>
  <c r="J86" i="11"/>
  <c r="I86" i="11"/>
  <c r="H86" i="11"/>
  <c r="G86" i="11"/>
  <c r="F86" i="11"/>
  <c r="E86" i="11"/>
  <c r="CC85" i="11"/>
  <c r="CB85" i="11"/>
  <c r="CA85" i="11"/>
  <c r="BZ85" i="11"/>
  <c r="BY85" i="11"/>
  <c r="BX85" i="11"/>
  <c r="BW85" i="11"/>
  <c r="BV85" i="11"/>
  <c r="BU85" i="11"/>
  <c r="BT85" i="11"/>
  <c r="BS85" i="11"/>
  <c r="BR85" i="11"/>
  <c r="BQ85" i="11"/>
  <c r="BP85" i="11"/>
  <c r="BO85" i="11"/>
  <c r="BN85" i="11"/>
  <c r="BM85" i="11"/>
  <c r="BL85" i="11"/>
  <c r="BK85" i="11"/>
  <c r="BJ85" i="11"/>
  <c r="BI85" i="11"/>
  <c r="BH85" i="11"/>
  <c r="BG85" i="11"/>
  <c r="BF85" i="11"/>
  <c r="BE85" i="11"/>
  <c r="BD85" i="11"/>
  <c r="BC85" i="11"/>
  <c r="BB85" i="11"/>
  <c r="BA85" i="11"/>
  <c r="AZ85" i="11"/>
  <c r="AY85" i="11"/>
  <c r="AX85" i="11"/>
  <c r="AW85" i="11"/>
  <c r="AV85" i="11"/>
  <c r="AU85" i="11"/>
  <c r="AT85" i="11"/>
  <c r="AS85" i="11"/>
  <c r="AR85" i="11"/>
  <c r="AQ85" i="11"/>
  <c r="AP85" i="11"/>
  <c r="AO85" i="11"/>
  <c r="AN85" i="11"/>
  <c r="AM85" i="11"/>
  <c r="AL85" i="11"/>
  <c r="AK85" i="11"/>
  <c r="AJ85" i="11"/>
  <c r="AI85" i="11"/>
  <c r="AH85" i="11"/>
  <c r="AG85" i="11"/>
  <c r="AF85" i="11"/>
  <c r="AE85" i="11"/>
  <c r="AD85" i="11"/>
  <c r="AC85" i="11"/>
  <c r="AB85" i="11"/>
  <c r="AA85" i="11"/>
  <c r="Z85" i="11"/>
  <c r="Y85" i="11"/>
  <c r="X85" i="11"/>
  <c r="W85" i="11"/>
  <c r="V85" i="11"/>
  <c r="U85" i="11"/>
  <c r="T85" i="11"/>
  <c r="S85" i="11"/>
  <c r="R85" i="11"/>
  <c r="Q85" i="11"/>
  <c r="P85" i="11"/>
  <c r="O85" i="11"/>
  <c r="N85" i="11"/>
  <c r="M85" i="11"/>
  <c r="L85" i="11"/>
  <c r="K85" i="11"/>
  <c r="J85" i="11"/>
  <c r="I85" i="11"/>
  <c r="H85" i="11"/>
  <c r="G85" i="11"/>
  <c r="F85" i="11"/>
  <c r="E85" i="11"/>
  <c r="CC84" i="11"/>
  <c r="CB84" i="11"/>
  <c r="CA84" i="11"/>
  <c r="BZ84" i="11"/>
  <c r="BY84" i="11"/>
  <c r="BX84" i="11"/>
  <c r="BW84" i="11"/>
  <c r="BV84" i="11"/>
  <c r="BU84" i="11"/>
  <c r="BT84" i="11"/>
  <c r="BS84" i="11"/>
  <c r="BR84" i="11"/>
  <c r="BQ84" i="11"/>
  <c r="BP84" i="11"/>
  <c r="BO84" i="11"/>
  <c r="BN84" i="11"/>
  <c r="BM84" i="11"/>
  <c r="BL84" i="11"/>
  <c r="BK84" i="11"/>
  <c r="BJ84" i="11"/>
  <c r="BI84" i="11"/>
  <c r="BH84" i="11"/>
  <c r="BG84" i="11"/>
  <c r="BF84" i="11"/>
  <c r="BE84" i="11"/>
  <c r="BD84" i="11"/>
  <c r="BC84" i="11"/>
  <c r="BB84" i="11"/>
  <c r="BA84" i="11"/>
  <c r="AZ84" i="11"/>
  <c r="AY84" i="11"/>
  <c r="AX84" i="11"/>
  <c r="AW84" i="11"/>
  <c r="AV84" i="11"/>
  <c r="AU84" i="11"/>
  <c r="AT84" i="11"/>
  <c r="AS84" i="11"/>
  <c r="AR84" i="11"/>
  <c r="AQ84" i="11"/>
  <c r="AP84" i="11"/>
  <c r="AO84" i="11"/>
  <c r="AN84" i="11"/>
  <c r="AM84" i="11"/>
  <c r="AL84" i="11"/>
  <c r="AK84" i="11"/>
  <c r="AJ84" i="11"/>
  <c r="AI84" i="11"/>
  <c r="AH84" i="11"/>
  <c r="AG84" i="11"/>
  <c r="AF84" i="11"/>
  <c r="AE84" i="11"/>
  <c r="AD84" i="11"/>
  <c r="AC84" i="11"/>
  <c r="AB84" i="11"/>
  <c r="AA84" i="11"/>
  <c r="Z84" i="11"/>
  <c r="Y84" i="11"/>
  <c r="X84" i="11"/>
  <c r="W84" i="11"/>
  <c r="V84" i="11"/>
  <c r="U84" i="11"/>
  <c r="T84" i="11"/>
  <c r="S84" i="11"/>
  <c r="R84" i="11"/>
  <c r="Q84" i="11"/>
  <c r="P84" i="11"/>
  <c r="O84" i="11"/>
  <c r="N84" i="11"/>
  <c r="M84" i="11"/>
  <c r="L84" i="11"/>
  <c r="K84" i="11"/>
  <c r="J84" i="11"/>
  <c r="I84" i="11"/>
  <c r="H84" i="11"/>
  <c r="G84" i="11"/>
  <c r="F84" i="11"/>
  <c r="E84" i="11"/>
  <c r="CC83" i="11"/>
  <c r="CB83" i="11"/>
  <c r="CA83" i="11"/>
  <c r="BZ83" i="11"/>
  <c r="BY83" i="11"/>
  <c r="BX83" i="11"/>
  <c r="BW83" i="11"/>
  <c r="BV83" i="11"/>
  <c r="BU83" i="11"/>
  <c r="BT83" i="11"/>
  <c r="BS83" i="11"/>
  <c r="BR83" i="11"/>
  <c r="BQ83" i="11"/>
  <c r="BP83" i="11"/>
  <c r="BO83" i="11"/>
  <c r="BN83" i="11"/>
  <c r="BM83" i="11"/>
  <c r="BL83" i="11"/>
  <c r="BK83" i="11"/>
  <c r="BJ83" i="11"/>
  <c r="BI83" i="11"/>
  <c r="BH83" i="11"/>
  <c r="BG83" i="11"/>
  <c r="BF83" i="11"/>
  <c r="BE83" i="11"/>
  <c r="BD83" i="11"/>
  <c r="BC83" i="11"/>
  <c r="BB83" i="11"/>
  <c r="BA83" i="11"/>
  <c r="AZ83" i="11"/>
  <c r="AY83" i="11"/>
  <c r="AX83" i="11"/>
  <c r="AW83" i="11"/>
  <c r="AV83" i="11"/>
  <c r="AU83" i="11"/>
  <c r="AT83" i="11"/>
  <c r="AS83" i="11"/>
  <c r="AR83" i="11"/>
  <c r="AQ83" i="11"/>
  <c r="AP83" i="11"/>
  <c r="AO83" i="11"/>
  <c r="AN83" i="11"/>
  <c r="AM83" i="11"/>
  <c r="AL83" i="11"/>
  <c r="AK83" i="11"/>
  <c r="AJ83" i="11"/>
  <c r="AI83" i="11"/>
  <c r="AH83" i="11"/>
  <c r="AG83" i="11"/>
  <c r="AF83" i="11"/>
  <c r="AE83" i="11"/>
  <c r="AD83" i="11"/>
  <c r="AC83" i="11"/>
  <c r="AB83" i="11"/>
  <c r="AA83" i="11"/>
  <c r="Z83" i="11"/>
  <c r="Y83" i="11"/>
  <c r="X83" i="11"/>
  <c r="W83" i="11"/>
  <c r="V83" i="11"/>
  <c r="U83" i="11"/>
  <c r="T83" i="11"/>
  <c r="S83" i="11"/>
  <c r="R83" i="11"/>
  <c r="Q83" i="11"/>
  <c r="P83" i="11"/>
  <c r="O83" i="11"/>
  <c r="N83" i="11"/>
  <c r="M83" i="11"/>
  <c r="L83" i="11"/>
  <c r="K83" i="11"/>
  <c r="J83" i="11"/>
  <c r="I83" i="11"/>
  <c r="H83" i="11"/>
  <c r="G83" i="11"/>
  <c r="F83" i="11"/>
  <c r="E83" i="11"/>
  <c r="CC82" i="11"/>
  <c r="CB82" i="11"/>
  <c r="CA82" i="11"/>
  <c r="BZ82" i="11"/>
  <c r="BY82" i="11"/>
  <c r="BX82" i="11"/>
  <c r="BW82" i="11"/>
  <c r="BV82" i="11"/>
  <c r="BU82" i="11"/>
  <c r="BT82" i="11"/>
  <c r="BS82" i="11"/>
  <c r="BR82" i="11"/>
  <c r="BQ82" i="11"/>
  <c r="BP82" i="11"/>
  <c r="BO82" i="11"/>
  <c r="BN82" i="11"/>
  <c r="BM82" i="11"/>
  <c r="BL82" i="11"/>
  <c r="BK82" i="11"/>
  <c r="BJ82" i="11"/>
  <c r="BI82" i="11"/>
  <c r="BH82" i="11"/>
  <c r="BG82" i="11"/>
  <c r="BF82" i="11"/>
  <c r="BE82" i="11"/>
  <c r="BD82" i="11"/>
  <c r="BC82" i="11"/>
  <c r="BB82" i="11"/>
  <c r="BA82" i="11"/>
  <c r="AZ82" i="11"/>
  <c r="AY82" i="11"/>
  <c r="AX82" i="11"/>
  <c r="AW82" i="11"/>
  <c r="AV82" i="11"/>
  <c r="AU82" i="11"/>
  <c r="AT82" i="11"/>
  <c r="AS82" i="11"/>
  <c r="AR82" i="11"/>
  <c r="AQ82" i="11"/>
  <c r="AP82" i="11"/>
  <c r="AO82" i="11"/>
  <c r="AN82" i="11"/>
  <c r="AM82" i="11"/>
  <c r="AL82" i="11"/>
  <c r="AK82" i="11"/>
  <c r="AJ82" i="11"/>
  <c r="AI82" i="11"/>
  <c r="AH82" i="11"/>
  <c r="AG82" i="11"/>
  <c r="AF82" i="11"/>
  <c r="AE82" i="11"/>
  <c r="AD82" i="11"/>
  <c r="AC82" i="11"/>
  <c r="AB82" i="11"/>
  <c r="AA82" i="11"/>
  <c r="Z82" i="11"/>
  <c r="Y82" i="11"/>
  <c r="X82" i="11"/>
  <c r="W82" i="11"/>
  <c r="V82" i="11"/>
  <c r="U82" i="11"/>
  <c r="T82" i="11"/>
  <c r="S82" i="11"/>
  <c r="R82" i="11"/>
  <c r="Q82" i="11"/>
  <c r="P82" i="11"/>
  <c r="O82" i="11"/>
  <c r="N82" i="11"/>
  <c r="M82" i="11"/>
  <c r="L82" i="11"/>
  <c r="K82" i="11"/>
  <c r="J82" i="11"/>
  <c r="I82" i="11"/>
  <c r="H82" i="11"/>
  <c r="G82" i="11"/>
  <c r="F82" i="11"/>
  <c r="E82" i="11"/>
  <c r="CC98" i="12"/>
  <c r="CB98" i="12"/>
  <c r="CA98" i="12"/>
  <c r="BZ98" i="12"/>
  <c r="BY98" i="12"/>
  <c r="BX98" i="12"/>
  <c r="BW98" i="12"/>
  <c r="BV98" i="12"/>
  <c r="BU98" i="12"/>
  <c r="BT98" i="12"/>
  <c r="BS98" i="12"/>
  <c r="BR98" i="12"/>
  <c r="BQ98" i="12"/>
  <c r="BP98" i="12"/>
  <c r="BO98" i="12"/>
  <c r="BN98" i="12"/>
  <c r="BM98" i="12"/>
  <c r="BL98" i="12"/>
  <c r="BK98" i="12"/>
  <c r="BJ98" i="12"/>
  <c r="BI98" i="12"/>
  <c r="BH98" i="12"/>
  <c r="BG98" i="12"/>
  <c r="BF98" i="12"/>
  <c r="BE98" i="12"/>
  <c r="BD98" i="12"/>
  <c r="BC98" i="12"/>
  <c r="BB98" i="12"/>
  <c r="BA98" i="12"/>
  <c r="AZ98" i="12"/>
  <c r="AY98" i="12"/>
  <c r="AX98" i="12"/>
  <c r="AW98" i="12"/>
  <c r="AV98" i="12"/>
  <c r="AU98" i="12"/>
  <c r="AT98" i="12"/>
  <c r="AS98" i="12"/>
  <c r="AR98" i="12"/>
  <c r="AQ98" i="12"/>
  <c r="AP98" i="12"/>
  <c r="AO98" i="12"/>
  <c r="AN98" i="12"/>
  <c r="AM98" i="12"/>
  <c r="AL98" i="12"/>
  <c r="AK98" i="12"/>
  <c r="AJ98" i="12"/>
  <c r="AI98" i="12"/>
  <c r="AH98" i="12"/>
  <c r="AG98" i="12"/>
  <c r="AF98" i="12"/>
  <c r="AE98" i="12"/>
  <c r="AD98" i="12"/>
  <c r="AC98" i="12"/>
  <c r="AB98" i="12"/>
  <c r="AA98" i="12"/>
  <c r="Z98" i="12"/>
  <c r="Y98" i="12"/>
  <c r="X98" i="12"/>
  <c r="W98" i="12"/>
  <c r="V98" i="12"/>
  <c r="U98" i="12"/>
  <c r="T98" i="12"/>
  <c r="S98" i="12"/>
  <c r="R98" i="12"/>
  <c r="Q98" i="12"/>
  <c r="P98" i="12"/>
  <c r="O98" i="12"/>
  <c r="N98" i="12"/>
  <c r="M98" i="12"/>
  <c r="L98" i="12"/>
  <c r="K98" i="12"/>
  <c r="J98" i="12"/>
  <c r="I98" i="12"/>
  <c r="H98" i="12"/>
  <c r="G98" i="12"/>
  <c r="F98" i="12"/>
  <c r="E98" i="12"/>
  <c r="CC97" i="12"/>
  <c r="CB97" i="12"/>
  <c r="CA97" i="12"/>
  <c r="BZ97" i="12"/>
  <c r="BY97" i="12"/>
  <c r="BX97" i="12"/>
  <c r="BW97" i="12"/>
  <c r="BV97" i="12"/>
  <c r="BU97" i="12"/>
  <c r="BT97" i="12"/>
  <c r="BS97" i="12"/>
  <c r="BR97" i="12"/>
  <c r="BQ97" i="12"/>
  <c r="BP97" i="12"/>
  <c r="BO97" i="12"/>
  <c r="BN97" i="12"/>
  <c r="BM97" i="12"/>
  <c r="BL97" i="12"/>
  <c r="BK97" i="12"/>
  <c r="BJ97" i="12"/>
  <c r="BI97" i="12"/>
  <c r="BH97" i="12"/>
  <c r="BG97" i="12"/>
  <c r="BF97" i="12"/>
  <c r="BE97" i="12"/>
  <c r="BD97" i="12"/>
  <c r="BC97" i="12"/>
  <c r="BB97" i="12"/>
  <c r="BA97" i="12"/>
  <c r="AZ97" i="12"/>
  <c r="AY97" i="12"/>
  <c r="AX97" i="12"/>
  <c r="AW97" i="12"/>
  <c r="AV97" i="12"/>
  <c r="AU97" i="12"/>
  <c r="AT97" i="12"/>
  <c r="AS97" i="12"/>
  <c r="AR97" i="12"/>
  <c r="AQ97" i="12"/>
  <c r="AP97" i="12"/>
  <c r="AO97" i="12"/>
  <c r="AN97" i="12"/>
  <c r="AM97" i="12"/>
  <c r="AL97" i="12"/>
  <c r="AK97" i="12"/>
  <c r="AJ97" i="12"/>
  <c r="AI97" i="12"/>
  <c r="AH97" i="12"/>
  <c r="AG97" i="12"/>
  <c r="AF97" i="12"/>
  <c r="AE97" i="12"/>
  <c r="AD97" i="12"/>
  <c r="AC97" i="12"/>
  <c r="AB97" i="12"/>
  <c r="AA97" i="12"/>
  <c r="Z97" i="12"/>
  <c r="Y97" i="12"/>
  <c r="X97" i="12"/>
  <c r="W97" i="12"/>
  <c r="V97" i="12"/>
  <c r="U97" i="12"/>
  <c r="T97" i="12"/>
  <c r="S97" i="12"/>
  <c r="R97" i="12"/>
  <c r="Q97" i="12"/>
  <c r="P97" i="12"/>
  <c r="O97" i="12"/>
  <c r="N97" i="12"/>
  <c r="M97" i="12"/>
  <c r="L97" i="12"/>
  <c r="K97" i="12"/>
  <c r="J97" i="12"/>
  <c r="I97" i="12"/>
  <c r="H97" i="12"/>
  <c r="G97" i="12"/>
  <c r="F97" i="12"/>
  <c r="E97" i="12"/>
  <c r="CC96" i="12"/>
  <c r="CB96" i="12"/>
  <c r="CA96" i="12"/>
  <c r="BZ96" i="12"/>
  <c r="BY96" i="12"/>
  <c r="BX96" i="12"/>
  <c r="BW96" i="12"/>
  <c r="BV96" i="12"/>
  <c r="BU96" i="12"/>
  <c r="BT96" i="12"/>
  <c r="BS96" i="12"/>
  <c r="BR96" i="12"/>
  <c r="BQ96" i="12"/>
  <c r="BP96" i="12"/>
  <c r="BO96" i="12"/>
  <c r="BN96" i="12"/>
  <c r="BM96" i="12"/>
  <c r="BL96" i="12"/>
  <c r="BK96" i="12"/>
  <c r="BJ96" i="12"/>
  <c r="BI96" i="12"/>
  <c r="BH96" i="12"/>
  <c r="BG96" i="12"/>
  <c r="BF96" i="12"/>
  <c r="BE96" i="12"/>
  <c r="BD96" i="12"/>
  <c r="BC96" i="12"/>
  <c r="BB96" i="12"/>
  <c r="BA96" i="12"/>
  <c r="AZ96" i="12"/>
  <c r="AY96" i="12"/>
  <c r="AX96" i="12"/>
  <c r="AW96" i="12"/>
  <c r="AV96" i="12"/>
  <c r="AU96" i="12"/>
  <c r="AT96" i="12"/>
  <c r="AS96" i="12"/>
  <c r="AR96" i="12"/>
  <c r="AQ96" i="12"/>
  <c r="AP96" i="12"/>
  <c r="AO96" i="12"/>
  <c r="AN96" i="12"/>
  <c r="AM96" i="12"/>
  <c r="AL96" i="12"/>
  <c r="AK96" i="12"/>
  <c r="AJ96" i="12"/>
  <c r="AI96" i="12"/>
  <c r="AH96" i="12"/>
  <c r="AG96" i="12"/>
  <c r="AF96" i="12"/>
  <c r="AE96" i="12"/>
  <c r="AD96" i="12"/>
  <c r="AC96" i="12"/>
  <c r="AB96" i="12"/>
  <c r="AA96" i="12"/>
  <c r="Z96" i="12"/>
  <c r="Y96" i="12"/>
  <c r="X96" i="12"/>
  <c r="W96" i="12"/>
  <c r="V96" i="12"/>
  <c r="U96" i="12"/>
  <c r="T96" i="12"/>
  <c r="S96" i="12"/>
  <c r="R96" i="12"/>
  <c r="Q96" i="12"/>
  <c r="P96" i="12"/>
  <c r="O96" i="12"/>
  <c r="N96" i="12"/>
  <c r="M96" i="12"/>
  <c r="L96" i="12"/>
  <c r="K96" i="12"/>
  <c r="J96" i="12"/>
  <c r="I96" i="12"/>
  <c r="H96" i="12"/>
  <c r="G96" i="12"/>
  <c r="F96" i="12"/>
  <c r="E96" i="12"/>
  <c r="CC95" i="12"/>
  <c r="CB95" i="12"/>
  <c r="CA95" i="12"/>
  <c r="BZ95" i="12"/>
  <c r="BY95" i="12"/>
  <c r="BX95" i="12"/>
  <c r="BW95" i="12"/>
  <c r="BV95" i="12"/>
  <c r="BU95" i="12"/>
  <c r="BT95" i="12"/>
  <c r="BS95" i="12"/>
  <c r="BR95" i="12"/>
  <c r="BQ95" i="12"/>
  <c r="BP95" i="12"/>
  <c r="BO95" i="12"/>
  <c r="BN95" i="12"/>
  <c r="BM95" i="12"/>
  <c r="BL95" i="12"/>
  <c r="BK95" i="12"/>
  <c r="BJ95" i="12"/>
  <c r="BI95" i="12"/>
  <c r="BH95" i="12"/>
  <c r="BG95" i="12"/>
  <c r="BF95" i="12"/>
  <c r="BE95" i="12"/>
  <c r="BD95" i="12"/>
  <c r="BC95" i="12"/>
  <c r="BB95" i="12"/>
  <c r="BA95" i="12"/>
  <c r="AZ95" i="12"/>
  <c r="AY95" i="12"/>
  <c r="AX95" i="12"/>
  <c r="AW95" i="12"/>
  <c r="AV95" i="12"/>
  <c r="AU95" i="12"/>
  <c r="AT95" i="12"/>
  <c r="AS95" i="12"/>
  <c r="AR95" i="12"/>
  <c r="AQ95" i="12"/>
  <c r="AP95" i="12"/>
  <c r="AO95" i="12"/>
  <c r="AN95" i="12"/>
  <c r="AM95" i="12"/>
  <c r="AL95" i="12"/>
  <c r="AK95" i="12"/>
  <c r="AJ95" i="12"/>
  <c r="AI95" i="12"/>
  <c r="AH95" i="12"/>
  <c r="AG95" i="12"/>
  <c r="AF95" i="12"/>
  <c r="AE95" i="12"/>
  <c r="AD95" i="12"/>
  <c r="AC95" i="12"/>
  <c r="AB95" i="12"/>
  <c r="AA95" i="12"/>
  <c r="Z95" i="12"/>
  <c r="Y95" i="12"/>
  <c r="X95" i="12"/>
  <c r="W95" i="12"/>
  <c r="V95" i="12"/>
  <c r="U95" i="12"/>
  <c r="T95" i="12"/>
  <c r="S95" i="12"/>
  <c r="R95" i="12"/>
  <c r="Q95" i="12"/>
  <c r="P95" i="12"/>
  <c r="O95" i="12"/>
  <c r="N95" i="12"/>
  <c r="M95" i="12"/>
  <c r="L95" i="12"/>
  <c r="K95" i="12"/>
  <c r="J95" i="12"/>
  <c r="I95" i="12"/>
  <c r="H95" i="12"/>
  <c r="G95" i="12"/>
  <c r="F95" i="12"/>
  <c r="E95" i="12"/>
  <c r="CC94" i="12"/>
  <c r="CB94" i="12"/>
  <c r="CA94" i="12"/>
  <c r="BZ94" i="12"/>
  <c r="BY94" i="12"/>
  <c r="BX94" i="12"/>
  <c r="BW94" i="12"/>
  <c r="BV94" i="12"/>
  <c r="BU94" i="12"/>
  <c r="BT94" i="12"/>
  <c r="BS94" i="12"/>
  <c r="BR94" i="12"/>
  <c r="BQ94" i="12"/>
  <c r="BP94" i="12"/>
  <c r="BO94" i="12"/>
  <c r="BN94" i="12"/>
  <c r="BM94" i="12"/>
  <c r="BL94" i="12"/>
  <c r="BK94" i="12"/>
  <c r="BJ94" i="12"/>
  <c r="BI94" i="12"/>
  <c r="BH94" i="12"/>
  <c r="BG94" i="12"/>
  <c r="BF94" i="12"/>
  <c r="BE94" i="12"/>
  <c r="BD94" i="12"/>
  <c r="BC94" i="12"/>
  <c r="BB94" i="12"/>
  <c r="BA94" i="12"/>
  <c r="AZ94" i="12"/>
  <c r="AY94" i="12"/>
  <c r="AX94" i="12"/>
  <c r="AW94" i="12"/>
  <c r="AV94" i="12"/>
  <c r="AU94" i="12"/>
  <c r="AT94" i="12"/>
  <c r="AS94" i="12"/>
  <c r="AR94" i="12"/>
  <c r="AQ94" i="12"/>
  <c r="AP94" i="12"/>
  <c r="AO94" i="12"/>
  <c r="AN94" i="12"/>
  <c r="AM94" i="12"/>
  <c r="AL94" i="12"/>
  <c r="AK94" i="12"/>
  <c r="AJ94" i="12"/>
  <c r="AI94" i="12"/>
  <c r="AH94" i="12"/>
  <c r="AG94" i="12"/>
  <c r="AF94" i="12"/>
  <c r="AE94" i="12"/>
  <c r="AD94" i="12"/>
  <c r="AC94" i="12"/>
  <c r="AB94" i="12"/>
  <c r="AA94" i="12"/>
  <c r="Z94" i="12"/>
  <c r="Y94" i="12"/>
  <c r="X94" i="12"/>
  <c r="W94" i="12"/>
  <c r="V94" i="12"/>
  <c r="U94" i="12"/>
  <c r="T94" i="12"/>
  <c r="S94" i="12"/>
  <c r="R94" i="12"/>
  <c r="Q94" i="12"/>
  <c r="P94" i="12"/>
  <c r="O94" i="12"/>
  <c r="N94" i="12"/>
  <c r="M94" i="12"/>
  <c r="L94" i="12"/>
  <c r="K94" i="12"/>
  <c r="J94" i="12"/>
  <c r="I94" i="12"/>
  <c r="H94" i="12"/>
  <c r="G94" i="12"/>
  <c r="F94" i="12"/>
  <c r="E94" i="12"/>
  <c r="CC93" i="12"/>
  <c r="CB93" i="12"/>
  <c r="CA93" i="12"/>
  <c r="BZ93" i="12"/>
  <c r="BY93" i="12"/>
  <c r="BX93" i="12"/>
  <c r="BW93" i="12"/>
  <c r="BV93" i="12"/>
  <c r="BU93" i="12"/>
  <c r="BT93" i="12"/>
  <c r="BS93" i="12"/>
  <c r="BR93" i="12"/>
  <c r="BQ93" i="12"/>
  <c r="BP93" i="12"/>
  <c r="BO93" i="12"/>
  <c r="BN93" i="12"/>
  <c r="BM93" i="12"/>
  <c r="BL93" i="12"/>
  <c r="BK93" i="12"/>
  <c r="BJ93" i="12"/>
  <c r="BI93" i="12"/>
  <c r="BH93" i="12"/>
  <c r="BG93" i="12"/>
  <c r="BF93" i="12"/>
  <c r="BE93" i="12"/>
  <c r="BD93" i="12"/>
  <c r="BC93" i="12"/>
  <c r="BB93" i="12"/>
  <c r="BA93" i="12"/>
  <c r="AZ93" i="12"/>
  <c r="AY93" i="12"/>
  <c r="AX93" i="12"/>
  <c r="AW93" i="12"/>
  <c r="AV93" i="12"/>
  <c r="AU93" i="12"/>
  <c r="AT93" i="12"/>
  <c r="AS93" i="12"/>
  <c r="AR93" i="12"/>
  <c r="AQ93" i="12"/>
  <c r="AP93" i="12"/>
  <c r="AO93" i="12"/>
  <c r="AN93" i="12"/>
  <c r="AM93" i="12"/>
  <c r="AL93" i="12"/>
  <c r="AK93" i="12"/>
  <c r="AJ93" i="12"/>
  <c r="AI93" i="12"/>
  <c r="AH93" i="12"/>
  <c r="AG93" i="12"/>
  <c r="AF93" i="12"/>
  <c r="AE93" i="12"/>
  <c r="AD93" i="12"/>
  <c r="AC93" i="12"/>
  <c r="AB93" i="12"/>
  <c r="AA93" i="12"/>
  <c r="Z93" i="12"/>
  <c r="Y93" i="12"/>
  <c r="X93" i="12"/>
  <c r="W93" i="12"/>
  <c r="V93" i="12"/>
  <c r="U93" i="12"/>
  <c r="T93" i="12"/>
  <c r="S93" i="12"/>
  <c r="R93" i="12"/>
  <c r="Q93" i="12"/>
  <c r="P93" i="12"/>
  <c r="O93" i="12"/>
  <c r="N93" i="12"/>
  <c r="M93" i="12"/>
  <c r="L93" i="12"/>
  <c r="K93" i="12"/>
  <c r="J93" i="12"/>
  <c r="I93" i="12"/>
  <c r="H93" i="12"/>
  <c r="G93" i="12"/>
  <c r="F93" i="12"/>
  <c r="E93" i="12"/>
  <c r="CC92" i="12"/>
  <c r="CB92" i="12"/>
  <c r="CA92" i="12"/>
  <c r="BZ92" i="12"/>
  <c r="BY92" i="12"/>
  <c r="BX92" i="12"/>
  <c r="BW92" i="12"/>
  <c r="BV92" i="12"/>
  <c r="BU92" i="12"/>
  <c r="BT92" i="12"/>
  <c r="BS92" i="12"/>
  <c r="BR92" i="12"/>
  <c r="BQ92" i="12"/>
  <c r="BP92" i="12"/>
  <c r="BO92" i="12"/>
  <c r="BN92" i="12"/>
  <c r="BM92" i="12"/>
  <c r="BL92" i="12"/>
  <c r="BK92" i="12"/>
  <c r="BJ92" i="12"/>
  <c r="BI92" i="12"/>
  <c r="BH92" i="12"/>
  <c r="BG92" i="12"/>
  <c r="BF92" i="12"/>
  <c r="BE92" i="12"/>
  <c r="BD92" i="12"/>
  <c r="BC92" i="12"/>
  <c r="BB92" i="12"/>
  <c r="BA92" i="12"/>
  <c r="AZ92" i="12"/>
  <c r="AY92" i="12"/>
  <c r="AX92" i="12"/>
  <c r="AW92" i="12"/>
  <c r="AV92" i="12"/>
  <c r="AU92" i="12"/>
  <c r="AT92" i="12"/>
  <c r="AS92" i="12"/>
  <c r="AR92" i="12"/>
  <c r="AQ92" i="12"/>
  <c r="AP92" i="12"/>
  <c r="AO92" i="12"/>
  <c r="AN92" i="12"/>
  <c r="AM92" i="12"/>
  <c r="AL92" i="12"/>
  <c r="AK92" i="12"/>
  <c r="AJ92" i="12"/>
  <c r="AI92" i="12"/>
  <c r="AH92" i="12"/>
  <c r="AG92" i="12"/>
  <c r="AF92" i="12"/>
  <c r="AE92" i="12"/>
  <c r="AD92" i="12"/>
  <c r="AC92" i="12"/>
  <c r="AB92" i="12"/>
  <c r="AA92" i="12"/>
  <c r="Z92" i="12"/>
  <c r="Y92" i="12"/>
  <c r="X92" i="12"/>
  <c r="W92" i="12"/>
  <c r="V92" i="12"/>
  <c r="U92" i="12"/>
  <c r="T92" i="12"/>
  <c r="S92" i="12"/>
  <c r="R92" i="12"/>
  <c r="Q92" i="12"/>
  <c r="P92" i="12"/>
  <c r="O92" i="12"/>
  <c r="N92" i="12"/>
  <c r="M92" i="12"/>
  <c r="L92" i="12"/>
  <c r="K92" i="12"/>
  <c r="J92" i="12"/>
  <c r="I92" i="12"/>
  <c r="H92" i="12"/>
  <c r="G92" i="12"/>
  <c r="F92" i="12"/>
  <c r="E92" i="12"/>
  <c r="CC91" i="12"/>
  <c r="CB91" i="12"/>
  <c r="CA91" i="12"/>
  <c r="BZ91" i="12"/>
  <c r="BY91" i="12"/>
  <c r="BX91" i="12"/>
  <c r="BW91" i="12"/>
  <c r="BV91" i="12"/>
  <c r="BU91" i="12"/>
  <c r="BT91" i="12"/>
  <c r="BS91" i="12"/>
  <c r="BR91" i="12"/>
  <c r="BQ91" i="12"/>
  <c r="BP91" i="12"/>
  <c r="BO91" i="12"/>
  <c r="BN91" i="12"/>
  <c r="BM91" i="12"/>
  <c r="BL91" i="12"/>
  <c r="BK91" i="12"/>
  <c r="BJ91" i="12"/>
  <c r="BI91" i="12"/>
  <c r="BH91" i="12"/>
  <c r="BG91" i="12"/>
  <c r="BF91" i="12"/>
  <c r="BE91" i="12"/>
  <c r="BD91" i="12"/>
  <c r="BC91" i="12"/>
  <c r="BB91" i="12"/>
  <c r="BA91" i="12"/>
  <c r="AZ91" i="12"/>
  <c r="AY91" i="12"/>
  <c r="AX91" i="12"/>
  <c r="AW91" i="12"/>
  <c r="AV91" i="12"/>
  <c r="AU91" i="12"/>
  <c r="AT91" i="12"/>
  <c r="AS91" i="12"/>
  <c r="AR91" i="12"/>
  <c r="AQ91" i="12"/>
  <c r="AP91" i="12"/>
  <c r="AO91" i="12"/>
  <c r="AN91" i="12"/>
  <c r="AM91" i="12"/>
  <c r="AL91" i="12"/>
  <c r="AK91" i="12"/>
  <c r="AJ91" i="12"/>
  <c r="AI91" i="12"/>
  <c r="AH91" i="12"/>
  <c r="AG91" i="12"/>
  <c r="AF91" i="12"/>
  <c r="AE91" i="12"/>
  <c r="AD91" i="12"/>
  <c r="AC91" i="12"/>
  <c r="AB91" i="12"/>
  <c r="AA91" i="12"/>
  <c r="Z91" i="12"/>
  <c r="Y91" i="12"/>
  <c r="X91" i="12"/>
  <c r="W91" i="12"/>
  <c r="V91" i="12"/>
  <c r="U91" i="12"/>
  <c r="T91" i="12"/>
  <c r="S91" i="12"/>
  <c r="R91" i="12"/>
  <c r="Q91" i="12"/>
  <c r="P91" i="12"/>
  <c r="O91" i="12"/>
  <c r="N91" i="12"/>
  <c r="M91" i="12"/>
  <c r="L91" i="12"/>
  <c r="K91" i="12"/>
  <c r="J91" i="12"/>
  <c r="I91" i="12"/>
  <c r="H91" i="12"/>
  <c r="G91" i="12"/>
  <c r="F91" i="12"/>
  <c r="E91" i="12"/>
  <c r="CC90" i="12"/>
  <c r="CB90" i="12"/>
  <c r="CA90" i="12"/>
  <c r="BZ90" i="12"/>
  <c r="BY90" i="12"/>
  <c r="BX90" i="12"/>
  <c r="BW90" i="12"/>
  <c r="BV90" i="12"/>
  <c r="BU90" i="12"/>
  <c r="BT90" i="12"/>
  <c r="BS90" i="12"/>
  <c r="BR90" i="12"/>
  <c r="BQ90" i="12"/>
  <c r="BP90" i="12"/>
  <c r="BO90" i="12"/>
  <c r="BN90" i="12"/>
  <c r="BM90" i="12"/>
  <c r="BL90" i="12"/>
  <c r="BK90" i="12"/>
  <c r="BJ90" i="12"/>
  <c r="BI90" i="12"/>
  <c r="BH90" i="12"/>
  <c r="BG90" i="12"/>
  <c r="BF90" i="12"/>
  <c r="BE90" i="12"/>
  <c r="BD90" i="12"/>
  <c r="BC90" i="12"/>
  <c r="BB90" i="12"/>
  <c r="BA90" i="12"/>
  <c r="AZ90" i="12"/>
  <c r="AY90" i="12"/>
  <c r="AX90" i="12"/>
  <c r="AW90" i="12"/>
  <c r="AV90" i="12"/>
  <c r="AU90" i="12"/>
  <c r="AT90" i="12"/>
  <c r="AS90" i="12"/>
  <c r="AR90" i="12"/>
  <c r="AQ90" i="12"/>
  <c r="AP90" i="12"/>
  <c r="AO90" i="12"/>
  <c r="AN90" i="12"/>
  <c r="AM90" i="12"/>
  <c r="AL90" i="12"/>
  <c r="AK90" i="12"/>
  <c r="AJ90" i="12"/>
  <c r="AI90" i="12"/>
  <c r="AH90" i="12"/>
  <c r="AG90" i="12"/>
  <c r="AF90" i="12"/>
  <c r="AE90" i="12"/>
  <c r="AD90" i="12"/>
  <c r="AC90" i="12"/>
  <c r="AB90" i="12"/>
  <c r="AA90" i="12"/>
  <c r="Z90" i="12"/>
  <c r="Y90" i="12"/>
  <c r="X90" i="12"/>
  <c r="W90" i="12"/>
  <c r="V90" i="12"/>
  <c r="U90" i="12"/>
  <c r="T90" i="12"/>
  <c r="S90" i="12"/>
  <c r="R90" i="12"/>
  <c r="Q90" i="12"/>
  <c r="P90" i="12"/>
  <c r="O90" i="12"/>
  <c r="N90" i="12"/>
  <c r="M90" i="12"/>
  <c r="L90" i="12"/>
  <c r="K90" i="12"/>
  <c r="J90" i="12"/>
  <c r="I90" i="12"/>
  <c r="H90" i="12"/>
  <c r="G90" i="12"/>
  <c r="F90" i="12"/>
  <c r="E90" i="12"/>
  <c r="CC89" i="12"/>
  <c r="CB89" i="12"/>
  <c r="CA89" i="12"/>
  <c r="BZ89" i="12"/>
  <c r="BY89" i="12"/>
  <c r="BX89" i="12"/>
  <c r="BW89" i="12"/>
  <c r="BV89" i="12"/>
  <c r="BU89" i="12"/>
  <c r="BT89" i="12"/>
  <c r="BS89" i="12"/>
  <c r="BR89" i="12"/>
  <c r="BQ89" i="12"/>
  <c r="BP89" i="12"/>
  <c r="BO89" i="12"/>
  <c r="BN89" i="12"/>
  <c r="BM89" i="12"/>
  <c r="BL89" i="12"/>
  <c r="BK89" i="12"/>
  <c r="BJ89" i="12"/>
  <c r="BI89" i="12"/>
  <c r="BH89" i="12"/>
  <c r="BG89" i="12"/>
  <c r="BF89" i="12"/>
  <c r="BE89" i="12"/>
  <c r="BD89" i="12"/>
  <c r="BC89" i="12"/>
  <c r="BB89" i="12"/>
  <c r="BA89" i="12"/>
  <c r="AZ89" i="12"/>
  <c r="AY89" i="12"/>
  <c r="AX89" i="12"/>
  <c r="AW89" i="12"/>
  <c r="AV89" i="12"/>
  <c r="AU89" i="12"/>
  <c r="AT89" i="12"/>
  <c r="AS89" i="12"/>
  <c r="AR89" i="12"/>
  <c r="AQ89" i="12"/>
  <c r="AP89" i="12"/>
  <c r="AO89" i="12"/>
  <c r="AN89" i="12"/>
  <c r="AM89" i="12"/>
  <c r="AL89" i="12"/>
  <c r="AK89" i="12"/>
  <c r="AJ89" i="12"/>
  <c r="AI89" i="12"/>
  <c r="AH89" i="12"/>
  <c r="AG89" i="12"/>
  <c r="AF89" i="12"/>
  <c r="AE89" i="12"/>
  <c r="AD89" i="12"/>
  <c r="AC89" i="12"/>
  <c r="AB89" i="12"/>
  <c r="AA89" i="12"/>
  <c r="Z89" i="12"/>
  <c r="Y89" i="12"/>
  <c r="X89" i="12"/>
  <c r="W89" i="12"/>
  <c r="V89" i="12"/>
  <c r="U89" i="12"/>
  <c r="T89" i="12"/>
  <c r="S89" i="12"/>
  <c r="R89" i="12"/>
  <c r="Q89" i="12"/>
  <c r="P89" i="12"/>
  <c r="O89" i="12"/>
  <c r="N89" i="12"/>
  <c r="M89" i="12"/>
  <c r="L89" i="12"/>
  <c r="K89" i="12"/>
  <c r="J89" i="12"/>
  <c r="I89" i="12"/>
  <c r="H89" i="12"/>
  <c r="G89" i="12"/>
  <c r="F89" i="12"/>
  <c r="E89" i="12"/>
  <c r="CC88" i="12"/>
  <c r="CB88" i="12"/>
  <c r="CA88" i="12"/>
  <c r="BZ88" i="12"/>
  <c r="BY88" i="12"/>
  <c r="BX88" i="12"/>
  <c r="BW88" i="12"/>
  <c r="BV88" i="12"/>
  <c r="BU88" i="12"/>
  <c r="BT88" i="12"/>
  <c r="BS88" i="12"/>
  <c r="BR88" i="12"/>
  <c r="BQ88" i="12"/>
  <c r="BP88" i="12"/>
  <c r="BO88" i="12"/>
  <c r="BN88" i="12"/>
  <c r="BM88" i="12"/>
  <c r="BL88" i="12"/>
  <c r="BK88" i="12"/>
  <c r="BJ88" i="12"/>
  <c r="BI88" i="12"/>
  <c r="BH88" i="12"/>
  <c r="BG88" i="12"/>
  <c r="BF88" i="12"/>
  <c r="BE88" i="12"/>
  <c r="BD88" i="12"/>
  <c r="BC88" i="12"/>
  <c r="BB88" i="12"/>
  <c r="BA88" i="12"/>
  <c r="AZ88" i="12"/>
  <c r="AY88" i="12"/>
  <c r="AX88" i="12"/>
  <c r="AW88" i="12"/>
  <c r="AV88" i="12"/>
  <c r="AU88" i="12"/>
  <c r="AT88" i="12"/>
  <c r="AS88" i="12"/>
  <c r="AR88" i="12"/>
  <c r="AQ88" i="12"/>
  <c r="AP88" i="12"/>
  <c r="AO88" i="12"/>
  <c r="AN88" i="12"/>
  <c r="AM88" i="12"/>
  <c r="AL88" i="12"/>
  <c r="AK88" i="12"/>
  <c r="AJ88" i="12"/>
  <c r="AI88" i="12"/>
  <c r="AH88" i="12"/>
  <c r="AG88" i="12"/>
  <c r="AF88" i="12"/>
  <c r="AE88" i="12"/>
  <c r="AD88" i="12"/>
  <c r="AC88" i="12"/>
  <c r="AB88" i="12"/>
  <c r="AA88" i="12"/>
  <c r="Z88" i="12"/>
  <c r="Y88" i="12"/>
  <c r="X88" i="12"/>
  <c r="W88" i="12"/>
  <c r="V88" i="12"/>
  <c r="U88" i="12"/>
  <c r="T88" i="12"/>
  <c r="S88" i="12"/>
  <c r="R88" i="12"/>
  <c r="Q88" i="12"/>
  <c r="P88" i="12"/>
  <c r="O88" i="12"/>
  <c r="N88" i="12"/>
  <c r="M88" i="12"/>
  <c r="L88" i="12"/>
  <c r="K88" i="12"/>
  <c r="J88" i="12"/>
  <c r="I88" i="12"/>
  <c r="H88" i="12"/>
  <c r="G88" i="12"/>
  <c r="F88" i="12"/>
  <c r="E88" i="12"/>
  <c r="CC87" i="12"/>
  <c r="CB87" i="12"/>
  <c r="CA87" i="12"/>
  <c r="BZ87" i="12"/>
  <c r="BY87" i="12"/>
  <c r="BX87" i="12"/>
  <c r="BW87" i="12"/>
  <c r="BV87" i="12"/>
  <c r="BU87" i="12"/>
  <c r="BT87" i="12"/>
  <c r="BS87" i="12"/>
  <c r="BR87" i="12"/>
  <c r="BQ87" i="12"/>
  <c r="BP87" i="12"/>
  <c r="BO87" i="12"/>
  <c r="BN87" i="12"/>
  <c r="BM87" i="12"/>
  <c r="BL87" i="12"/>
  <c r="BK87" i="12"/>
  <c r="BJ87" i="12"/>
  <c r="BI87" i="12"/>
  <c r="BH87" i="12"/>
  <c r="BG87" i="12"/>
  <c r="BF87" i="12"/>
  <c r="BE87" i="12"/>
  <c r="BD87" i="12"/>
  <c r="BC87" i="12"/>
  <c r="BB87" i="12"/>
  <c r="BA87" i="12"/>
  <c r="AZ87" i="12"/>
  <c r="AY87" i="12"/>
  <c r="AX87" i="12"/>
  <c r="AW87" i="12"/>
  <c r="AV87" i="12"/>
  <c r="AU87" i="12"/>
  <c r="AT87" i="12"/>
  <c r="AS87" i="12"/>
  <c r="AR87" i="12"/>
  <c r="AQ87" i="12"/>
  <c r="AP87" i="12"/>
  <c r="AO87" i="12"/>
  <c r="AN87" i="12"/>
  <c r="AM87" i="12"/>
  <c r="AL87" i="12"/>
  <c r="AK87" i="12"/>
  <c r="AJ87" i="12"/>
  <c r="AI87" i="12"/>
  <c r="AH87" i="12"/>
  <c r="AG87" i="12"/>
  <c r="AF87" i="12"/>
  <c r="AE87" i="12"/>
  <c r="AD87" i="12"/>
  <c r="AC87" i="12"/>
  <c r="AB87" i="12"/>
  <c r="AA87" i="12"/>
  <c r="Z87" i="12"/>
  <c r="Y87" i="12"/>
  <c r="X87" i="12"/>
  <c r="W87" i="12"/>
  <c r="V87" i="12"/>
  <c r="U87" i="12"/>
  <c r="T87" i="12"/>
  <c r="S87" i="12"/>
  <c r="R87" i="12"/>
  <c r="Q87" i="12"/>
  <c r="P87" i="12"/>
  <c r="O87" i="12"/>
  <c r="N87" i="12"/>
  <c r="M87" i="12"/>
  <c r="L87" i="12"/>
  <c r="K87" i="12"/>
  <c r="J87" i="12"/>
  <c r="I87" i="12"/>
  <c r="H87" i="12"/>
  <c r="G87" i="12"/>
  <c r="F87" i="12"/>
  <c r="E87" i="12"/>
  <c r="CC86" i="12"/>
  <c r="CB86" i="12"/>
  <c r="CA86" i="12"/>
  <c r="BZ86" i="12"/>
  <c r="BY86" i="12"/>
  <c r="BX86" i="12"/>
  <c r="BW86" i="12"/>
  <c r="BV86" i="12"/>
  <c r="BU86" i="12"/>
  <c r="BT86" i="12"/>
  <c r="BS86" i="12"/>
  <c r="BR86" i="12"/>
  <c r="BQ86" i="12"/>
  <c r="BP86" i="12"/>
  <c r="BO86" i="12"/>
  <c r="BN86" i="12"/>
  <c r="BM86" i="12"/>
  <c r="BL86" i="12"/>
  <c r="BK86" i="12"/>
  <c r="BJ86" i="12"/>
  <c r="BI86" i="12"/>
  <c r="BH86" i="12"/>
  <c r="BG86" i="12"/>
  <c r="BF86" i="12"/>
  <c r="BE86" i="12"/>
  <c r="BD86" i="12"/>
  <c r="BC86" i="12"/>
  <c r="BB86" i="12"/>
  <c r="BA86" i="12"/>
  <c r="AZ86" i="12"/>
  <c r="AY86" i="12"/>
  <c r="AX86" i="12"/>
  <c r="AW86" i="12"/>
  <c r="AV86" i="12"/>
  <c r="AU86" i="12"/>
  <c r="AT86" i="12"/>
  <c r="AS86" i="12"/>
  <c r="AR86" i="12"/>
  <c r="AQ86" i="12"/>
  <c r="AP86" i="12"/>
  <c r="AO86" i="12"/>
  <c r="AN86" i="12"/>
  <c r="AM86" i="12"/>
  <c r="AL86" i="12"/>
  <c r="AK86" i="12"/>
  <c r="AJ86" i="12"/>
  <c r="AI86" i="12"/>
  <c r="AH86" i="12"/>
  <c r="AG86" i="12"/>
  <c r="AF86" i="12"/>
  <c r="AE86" i="12"/>
  <c r="AD86" i="12"/>
  <c r="AC86" i="12"/>
  <c r="AB86" i="12"/>
  <c r="AA86" i="12"/>
  <c r="Z86" i="12"/>
  <c r="Y86" i="12"/>
  <c r="X86" i="12"/>
  <c r="W86" i="12"/>
  <c r="V86" i="12"/>
  <c r="U86" i="12"/>
  <c r="T86" i="12"/>
  <c r="S86" i="12"/>
  <c r="R86" i="12"/>
  <c r="Q86" i="12"/>
  <c r="P86" i="12"/>
  <c r="O86" i="12"/>
  <c r="N86" i="12"/>
  <c r="M86" i="12"/>
  <c r="L86" i="12"/>
  <c r="K86" i="12"/>
  <c r="J86" i="12"/>
  <c r="I86" i="12"/>
  <c r="H86" i="12"/>
  <c r="G86" i="12"/>
  <c r="F86" i="12"/>
  <c r="E86" i="12"/>
  <c r="CC85" i="12"/>
  <c r="CB85" i="12"/>
  <c r="CA85" i="12"/>
  <c r="BZ85" i="12"/>
  <c r="BY85" i="12"/>
  <c r="BX85" i="12"/>
  <c r="BW85" i="12"/>
  <c r="BV85" i="12"/>
  <c r="BU85" i="12"/>
  <c r="BT85" i="12"/>
  <c r="BS85" i="12"/>
  <c r="BR85" i="12"/>
  <c r="BQ85" i="12"/>
  <c r="BP85" i="12"/>
  <c r="BO85" i="12"/>
  <c r="BN85" i="12"/>
  <c r="BM85" i="12"/>
  <c r="BL85" i="12"/>
  <c r="BK85" i="12"/>
  <c r="BJ85" i="12"/>
  <c r="BI85" i="12"/>
  <c r="BH85" i="12"/>
  <c r="BG85" i="12"/>
  <c r="BF85" i="12"/>
  <c r="BE85" i="12"/>
  <c r="BD85" i="12"/>
  <c r="BC85" i="12"/>
  <c r="BB85" i="12"/>
  <c r="BA85" i="12"/>
  <c r="AZ85" i="12"/>
  <c r="AY85" i="12"/>
  <c r="AX85" i="12"/>
  <c r="AW85" i="12"/>
  <c r="AV85" i="12"/>
  <c r="AU85" i="12"/>
  <c r="AT85" i="12"/>
  <c r="AS85" i="12"/>
  <c r="AR85" i="12"/>
  <c r="AQ85" i="12"/>
  <c r="AP85" i="12"/>
  <c r="AO85" i="12"/>
  <c r="AN85" i="12"/>
  <c r="AM85" i="12"/>
  <c r="AL85" i="12"/>
  <c r="AK85" i="12"/>
  <c r="AJ85" i="12"/>
  <c r="AI85" i="12"/>
  <c r="AH85" i="12"/>
  <c r="AG85" i="12"/>
  <c r="AF85" i="12"/>
  <c r="AE85" i="12"/>
  <c r="AD85" i="12"/>
  <c r="AC85" i="12"/>
  <c r="AB85" i="12"/>
  <c r="AA85" i="12"/>
  <c r="Z85" i="12"/>
  <c r="Y85" i="12"/>
  <c r="X85" i="12"/>
  <c r="W85" i="12"/>
  <c r="V85" i="12"/>
  <c r="U85" i="12"/>
  <c r="T85" i="12"/>
  <c r="S85" i="12"/>
  <c r="R85" i="12"/>
  <c r="Q85" i="12"/>
  <c r="P85" i="12"/>
  <c r="O85" i="12"/>
  <c r="N85" i="12"/>
  <c r="M85" i="12"/>
  <c r="L85" i="12"/>
  <c r="K85" i="12"/>
  <c r="J85" i="12"/>
  <c r="I85" i="12"/>
  <c r="H85" i="12"/>
  <c r="G85" i="12"/>
  <c r="F85" i="12"/>
  <c r="E85" i="12"/>
  <c r="CC84" i="12"/>
  <c r="CB84" i="12"/>
  <c r="CA84" i="12"/>
  <c r="BZ84" i="12"/>
  <c r="BY84" i="12"/>
  <c r="BX84" i="12"/>
  <c r="BW84" i="12"/>
  <c r="BV84" i="12"/>
  <c r="BU84" i="12"/>
  <c r="BT84" i="12"/>
  <c r="BS84" i="12"/>
  <c r="BR84" i="12"/>
  <c r="BQ84" i="12"/>
  <c r="BP84" i="12"/>
  <c r="BO84" i="12"/>
  <c r="BN84" i="12"/>
  <c r="BM84" i="12"/>
  <c r="BL84" i="12"/>
  <c r="BK84" i="12"/>
  <c r="BJ84" i="12"/>
  <c r="BI84" i="12"/>
  <c r="BH84" i="12"/>
  <c r="BG84" i="12"/>
  <c r="BF84" i="12"/>
  <c r="BE84" i="12"/>
  <c r="BD84" i="12"/>
  <c r="BC84" i="12"/>
  <c r="BB84" i="12"/>
  <c r="BA84" i="12"/>
  <c r="AZ84" i="12"/>
  <c r="AY84" i="12"/>
  <c r="AX84" i="12"/>
  <c r="AW84" i="12"/>
  <c r="AV84" i="12"/>
  <c r="AU84" i="12"/>
  <c r="AT84" i="12"/>
  <c r="AS84" i="12"/>
  <c r="AR84" i="12"/>
  <c r="AQ84" i="12"/>
  <c r="AP84" i="12"/>
  <c r="AO84" i="12"/>
  <c r="AN84" i="12"/>
  <c r="AM84" i="12"/>
  <c r="AL84" i="12"/>
  <c r="AK84" i="12"/>
  <c r="AJ84" i="12"/>
  <c r="AI84" i="12"/>
  <c r="AH84" i="12"/>
  <c r="AG84" i="12"/>
  <c r="AF84" i="12"/>
  <c r="AE84" i="12"/>
  <c r="AD84" i="12"/>
  <c r="AC84" i="12"/>
  <c r="AB84" i="12"/>
  <c r="AA84" i="12"/>
  <c r="Z84" i="12"/>
  <c r="Y84" i="12"/>
  <c r="X84" i="12"/>
  <c r="W84" i="12"/>
  <c r="V84" i="12"/>
  <c r="U84" i="12"/>
  <c r="T84" i="12"/>
  <c r="S84" i="12"/>
  <c r="R84" i="12"/>
  <c r="Q84" i="12"/>
  <c r="P84" i="12"/>
  <c r="O84" i="12"/>
  <c r="N84" i="12"/>
  <c r="M84" i="12"/>
  <c r="L84" i="12"/>
  <c r="K84" i="12"/>
  <c r="J84" i="12"/>
  <c r="I84" i="12"/>
  <c r="H84" i="12"/>
  <c r="G84" i="12"/>
  <c r="F84" i="12"/>
  <c r="E84" i="12"/>
  <c r="CC83" i="12"/>
  <c r="CB83" i="12"/>
  <c r="CA83" i="12"/>
  <c r="BZ83" i="12"/>
  <c r="BY83" i="12"/>
  <c r="BX83" i="12"/>
  <c r="BW83" i="12"/>
  <c r="BV83" i="12"/>
  <c r="BU83" i="12"/>
  <c r="BT83" i="12"/>
  <c r="BS83" i="12"/>
  <c r="BR83" i="12"/>
  <c r="BQ83" i="12"/>
  <c r="BP83" i="12"/>
  <c r="BO83" i="12"/>
  <c r="BN83" i="12"/>
  <c r="BM83" i="12"/>
  <c r="BL83" i="12"/>
  <c r="BK83" i="12"/>
  <c r="BJ83" i="12"/>
  <c r="BI83" i="12"/>
  <c r="BH83" i="12"/>
  <c r="BG83" i="12"/>
  <c r="BF83" i="12"/>
  <c r="BE83" i="12"/>
  <c r="BD83" i="12"/>
  <c r="BC83" i="12"/>
  <c r="BB83" i="12"/>
  <c r="BA83" i="12"/>
  <c r="AZ83" i="12"/>
  <c r="AY83" i="12"/>
  <c r="AX83" i="12"/>
  <c r="AW83" i="12"/>
  <c r="AV83" i="12"/>
  <c r="AU83" i="12"/>
  <c r="AT83" i="12"/>
  <c r="AS83" i="12"/>
  <c r="AR83" i="12"/>
  <c r="AQ83" i="12"/>
  <c r="AP83" i="12"/>
  <c r="AO83" i="12"/>
  <c r="AN83" i="12"/>
  <c r="AM83" i="12"/>
  <c r="AL83" i="12"/>
  <c r="AK83" i="12"/>
  <c r="AJ83" i="12"/>
  <c r="AI83" i="12"/>
  <c r="AH83" i="12"/>
  <c r="AG83" i="12"/>
  <c r="AF83" i="12"/>
  <c r="AE83" i="12"/>
  <c r="AD83" i="12"/>
  <c r="AC83" i="12"/>
  <c r="AB83" i="12"/>
  <c r="AA83" i="12"/>
  <c r="Z83" i="12"/>
  <c r="Y83" i="12"/>
  <c r="X83" i="12"/>
  <c r="W83" i="12"/>
  <c r="V83" i="12"/>
  <c r="U83" i="12"/>
  <c r="T83" i="12"/>
  <c r="S83" i="12"/>
  <c r="R83" i="12"/>
  <c r="Q83" i="12"/>
  <c r="P83" i="12"/>
  <c r="O83" i="12"/>
  <c r="N83" i="12"/>
  <c r="M83" i="12"/>
  <c r="L83" i="12"/>
  <c r="K83" i="12"/>
  <c r="J83" i="12"/>
  <c r="I83" i="12"/>
  <c r="H83" i="12"/>
  <c r="G83" i="12"/>
  <c r="F83" i="12"/>
  <c r="E83" i="12"/>
  <c r="CC82" i="12"/>
  <c r="CB82" i="12"/>
  <c r="CA82" i="12"/>
  <c r="BZ82" i="12"/>
  <c r="BY82" i="12"/>
  <c r="BX82" i="12"/>
  <c r="BW82" i="12"/>
  <c r="BV82" i="12"/>
  <c r="BU82" i="12"/>
  <c r="BT82" i="12"/>
  <c r="BS82" i="12"/>
  <c r="BR82" i="12"/>
  <c r="BQ82" i="12"/>
  <c r="BP82" i="12"/>
  <c r="BO82" i="12"/>
  <c r="BN82" i="12"/>
  <c r="BM82" i="12"/>
  <c r="BL82" i="12"/>
  <c r="BK82" i="12"/>
  <c r="BJ82" i="12"/>
  <c r="BI82" i="12"/>
  <c r="BH82" i="12"/>
  <c r="BG82" i="12"/>
  <c r="BF82" i="12"/>
  <c r="BE82" i="12"/>
  <c r="BD82" i="12"/>
  <c r="BC82" i="12"/>
  <c r="BB82" i="12"/>
  <c r="BA82" i="12"/>
  <c r="AZ82" i="12"/>
  <c r="AY82" i="12"/>
  <c r="AX82" i="12"/>
  <c r="AW82" i="12"/>
  <c r="AV82" i="12"/>
  <c r="AU82" i="12"/>
  <c r="AT82" i="12"/>
  <c r="AS82" i="12"/>
  <c r="AR82" i="12"/>
  <c r="AQ82" i="12"/>
  <c r="AP82" i="12"/>
  <c r="AO82" i="12"/>
  <c r="AN82" i="12"/>
  <c r="AM82" i="12"/>
  <c r="AL82" i="12"/>
  <c r="AK82" i="12"/>
  <c r="AJ82" i="12"/>
  <c r="AI82" i="12"/>
  <c r="AH82" i="12"/>
  <c r="AG82" i="12"/>
  <c r="AF82" i="12"/>
  <c r="AE82" i="12"/>
  <c r="AD82" i="12"/>
  <c r="AC82" i="12"/>
  <c r="AB82" i="12"/>
  <c r="AA82" i="12"/>
  <c r="Z82" i="12"/>
  <c r="Y82" i="12"/>
  <c r="X82" i="12"/>
  <c r="W82" i="12"/>
  <c r="V82" i="12"/>
  <c r="U82" i="12"/>
  <c r="T82" i="12"/>
  <c r="S82" i="12"/>
  <c r="R82" i="12"/>
  <c r="Q82" i="12"/>
  <c r="P82" i="12"/>
  <c r="O82" i="12"/>
  <c r="N82" i="12"/>
  <c r="M82" i="12"/>
  <c r="L82" i="12"/>
  <c r="K82" i="12"/>
  <c r="J82" i="12"/>
  <c r="I82" i="12"/>
  <c r="H82" i="12"/>
  <c r="G82" i="12"/>
  <c r="F82" i="12"/>
  <c r="E82" i="12"/>
  <c r="CC98" i="13"/>
  <c r="CB98" i="13"/>
  <c r="CA98" i="13"/>
  <c r="BZ98" i="13"/>
  <c r="BY98" i="13"/>
  <c r="BX98" i="13"/>
  <c r="BW98" i="13"/>
  <c r="BV98" i="13"/>
  <c r="BU98" i="13"/>
  <c r="BT98" i="13"/>
  <c r="BS98" i="13"/>
  <c r="BR98" i="13"/>
  <c r="BQ98" i="13"/>
  <c r="BP98" i="13"/>
  <c r="BO98" i="13"/>
  <c r="BN98" i="13"/>
  <c r="BM98" i="13"/>
  <c r="BL98" i="13"/>
  <c r="BK98" i="13"/>
  <c r="BJ98" i="13"/>
  <c r="BI98" i="13"/>
  <c r="BH98" i="13"/>
  <c r="BG98" i="13"/>
  <c r="BF98" i="13"/>
  <c r="BE98" i="13"/>
  <c r="BD98" i="13"/>
  <c r="BC98" i="13"/>
  <c r="BB98" i="13"/>
  <c r="BA98" i="13"/>
  <c r="AZ98" i="13"/>
  <c r="AY98" i="13"/>
  <c r="AX98" i="13"/>
  <c r="AW98" i="13"/>
  <c r="AV98" i="13"/>
  <c r="AU98" i="13"/>
  <c r="AT98" i="13"/>
  <c r="AS98" i="13"/>
  <c r="AR98" i="13"/>
  <c r="AQ98" i="13"/>
  <c r="AP98" i="13"/>
  <c r="AO98" i="13"/>
  <c r="AN98" i="13"/>
  <c r="AM98" i="13"/>
  <c r="AL98" i="13"/>
  <c r="AK98" i="13"/>
  <c r="AJ98" i="13"/>
  <c r="AI98" i="13"/>
  <c r="AH98" i="13"/>
  <c r="AG98" i="13"/>
  <c r="AF98" i="13"/>
  <c r="AE98" i="13"/>
  <c r="AD98" i="13"/>
  <c r="AC98" i="13"/>
  <c r="AB98" i="13"/>
  <c r="AA98" i="13"/>
  <c r="Z98" i="13"/>
  <c r="Y98" i="13"/>
  <c r="X98" i="13"/>
  <c r="W98" i="13"/>
  <c r="V98" i="13"/>
  <c r="U98" i="13"/>
  <c r="T98" i="13"/>
  <c r="S98" i="13"/>
  <c r="R98" i="13"/>
  <c r="Q98" i="13"/>
  <c r="P98" i="13"/>
  <c r="O98" i="13"/>
  <c r="N98" i="13"/>
  <c r="M98" i="13"/>
  <c r="L98" i="13"/>
  <c r="K98" i="13"/>
  <c r="J98" i="13"/>
  <c r="I98" i="13"/>
  <c r="H98" i="13"/>
  <c r="G98" i="13"/>
  <c r="F98" i="13"/>
  <c r="CC97" i="13"/>
  <c r="CB97" i="13"/>
  <c r="CA97" i="13"/>
  <c r="BZ97" i="13"/>
  <c r="BY97" i="13"/>
  <c r="BX97" i="13"/>
  <c r="BW97" i="13"/>
  <c r="BV97" i="13"/>
  <c r="BU97" i="13"/>
  <c r="BT97" i="13"/>
  <c r="BS97" i="13"/>
  <c r="BR97" i="13"/>
  <c r="BQ97" i="13"/>
  <c r="BP97" i="13"/>
  <c r="BO97" i="13"/>
  <c r="BN97" i="13"/>
  <c r="BM97" i="13"/>
  <c r="BL97" i="13"/>
  <c r="BK97" i="13"/>
  <c r="BJ97" i="13"/>
  <c r="BI97" i="13"/>
  <c r="BH97" i="13"/>
  <c r="BG97" i="13"/>
  <c r="BF97" i="13"/>
  <c r="BE97" i="13"/>
  <c r="BD97" i="13"/>
  <c r="BC97" i="13"/>
  <c r="BB97" i="13"/>
  <c r="BA97" i="13"/>
  <c r="AZ97" i="13"/>
  <c r="AY97" i="13"/>
  <c r="AX97" i="13"/>
  <c r="AW97" i="13"/>
  <c r="AV97" i="13"/>
  <c r="AU97" i="13"/>
  <c r="AT97" i="13"/>
  <c r="AS97" i="13"/>
  <c r="AR97" i="13"/>
  <c r="AQ97" i="13"/>
  <c r="AP97" i="13"/>
  <c r="AO97" i="13"/>
  <c r="AN97" i="13"/>
  <c r="AM97" i="13"/>
  <c r="AL97" i="13"/>
  <c r="AK97" i="13"/>
  <c r="AJ97" i="13"/>
  <c r="AI97" i="13"/>
  <c r="AH97" i="13"/>
  <c r="AG97" i="13"/>
  <c r="AF97" i="13"/>
  <c r="AE97" i="13"/>
  <c r="AD97" i="13"/>
  <c r="AC97" i="13"/>
  <c r="AB97" i="13"/>
  <c r="AA97" i="13"/>
  <c r="Z97" i="13"/>
  <c r="Y97" i="13"/>
  <c r="X97" i="13"/>
  <c r="W97" i="13"/>
  <c r="V97" i="13"/>
  <c r="U97" i="13"/>
  <c r="T97" i="13"/>
  <c r="S97" i="13"/>
  <c r="R97" i="13"/>
  <c r="Q97" i="13"/>
  <c r="P97" i="13"/>
  <c r="O97" i="13"/>
  <c r="N97" i="13"/>
  <c r="M97" i="13"/>
  <c r="L97" i="13"/>
  <c r="K97" i="13"/>
  <c r="J97" i="13"/>
  <c r="I97" i="13"/>
  <c r="H97" i="13"/>
  <c r="G97" i="13"/>
  <c r="F97" i="13"/>
  <c r="E97" i="13"/>
  <c r="CC96" i="13"/>
  <c r="CB96" i="13"/>
  <c r="CA96" i="13"/>
  <c r="BZ96" i="13"/>
  <c r="BY96" i="13"/>
  <c r="BX96" i="13"/>
  <c r="BW96" i="13"/>
  <c r="BV96" i="13"/>
  <c r="BU96" i="13"/>
  <c r="BT96" i="13"/>
  <c r="BS96" i="13"/>
  <c r="BR96" i="13"/>
  <c r="BQ96" i="13"/>
  <c r="BP96" i="13"/>
  <c r="BO96" i="13"/>
  <c r="BN96" i="13"/>
  <c r="BM96" i="13"/>
  <c r="BL96" i="13"/>
  <c r="BK96" i="13"/>
  <c r="BJ96" i="13"/>
  <c r="BI96" i="13"/>
  <c r="BH96" i="13"/>
  <c r="BG96" i="13"/>
  <c r="BF96" i="13"/>
  <c r="BE96" i="13"/>
  <c r="BD96" i="13"/>
  <c r="BC96" i="13"/>
  <c r="BB96" i="13"/>
  <c r="BA96" i="13"/>
  <c r="AZ96" i="13"/>
  <c r="AY96" i="13"/>
  <c r="AX96" i="13"/>
  <c r="AW96" i="13"/>
  <c r="AV96" i="13"/>
  <c r="AU96" i="13"/>
  <c r="AT96" i="13"/>
  <c r="AS96" i="13"/>
  <c r="AR96" i="13"/>
  <c r="AQ96" i="13"/>
  <c r="AP96" i="13"/>
  <c r="AO96" i="13"/>
  <c r="AN96" i="13"/>
  <c r="AM96" i="13"/>
  <c r="AL96" i="13"/>
  <c r="AK96" i="13"/>
  <c r="AJ96" i="13"/>
  <c r="AI96" i="13"/>
  <c r="AH96" i="13"/>
  <c r="AG96" i="13"/>
  <c r="AF96" i="13"/>
  <c r="AE96" i="13"/>
  <c r="AD96" i="13"/>
  <c r="AC96" i="13"/>
  <c r="AB96" i="13"/>
  <c r="AA96" i="13"/>
  <c r="Z96" i="13"/>
  <c r="Y96" i="13"/>
  <c r="X96" i="13"/>
  <c r="W96" i="13"/>
  <c r="V96" i="13"/>
  <c r="U96" i="13"/>
  <c r="T96" i="13"/>
  <c r="S96" i="13"/>
  <c r="R96" i="13"/>
  <c r="Q96" i="13"/>
  <c r="P96" i="13"/>
  <c r="O96" i="13"/>
  <c r="N96" i="13"/>
  <c r="M96" i="13"/>
  <c r="L96" i="13"/>
  <c r="K96" i="13"/>
  <c r="J96" i="13"/>
  <c r="I96" i="13"/>
  <c r="H96" i="13"/>
  <c r="G96" i="13"/>
  <c r="F96" i="13"/>
  <c r="E96" i="13"/>
  <c r="CC95" i="13"/>
  <c r="CB95" i="13"/>
  <c r="CA95" i="13"/>
  <c r="BZ95" i="13"/>
  <c r="BY95" i="13"/>
  <c r="BX95" i="13"/>
  <c r="BW95" i="13"/>
  <c r="BV95" i="13"/>
  <c r="BU95" i="13"/>
  <c r="BT95" i="13"/>
  <c r="BS95" i="13"/>
  <c r="BR95" i="13"/>
  <c r="BQ95" i="13"/>
  <c r="BP95" i="13"/>
  <c r="BO95" i="13"/>
  <c r="BN95" i="13"/>
  <c r="BM95" i="13"/>
  <c r="BL95" i="13"/>
  <c r="BK95" i="13"/>
  <c r="BJ95" i="13"/>
  <c r="BI95" i="13"/>
  <c r="BH95" i="13"/>
  <c r="BG95" i="13"/>
  <c r="BF95" i="13"/>
  <c r="BE95" i="13"/>
  <c r="BD95" i="13"/>
  <c r="BC95" i="13"/>
  <c r="BB95" i="13"/>
  <c r="BA95" i="13"/>
  <c r="AZ95" i="13"/>
  <c r="AY95" i="13"/>
  <c r="AX95" i="13"/>
  <c r="AW95" i="13"/>
  <c r="AV95" i="13"/>
  <c r="AU95" i="13"/>
  <c r="AT95" i="13"/>
  <c r="AS95" i="13"/>
  <c r="AR95" i="13"/>
  <c r="AQ95" i="13"/>
  <c r="AP95" i="13"/>
  <c r="AO95" i="13"/>
  <c r="AN95" i="13"/>
  <c r="AM95" i="13"/>
  <c r="AL95" i="13"/>
  <c r="AK95" i="13"/>
  <c r="AJ95" i="13"/>
  <c r="AI95" i="13"/>
  <c r="AH95" i="13"/>
  <c r="AG95" i="13"/>
  <c r="AF95" i="13"/>
  <c r="AE95" i="13"/>
  <c r="AD95" i="13"/>
  <c r="AC95" i="13"/>
  <c r="AB95" i="13"/>
  <c r="AA95" i="13"/>
  <c r="Z95" i="13"/>
  <c r="Y95" i="13"/>
  <c r="X95" i="13"/>
  <c r="W95" i="13"/>
  <c r="V95" i="13"/>
  <c r="U95" i="13"/>
  <c r="T95" i="13"/>
  <c r="S95" i="13"/>
  <c r="R95" i="13"/>
  <c r="Q95" i="13"/>
  <c r="P95" i="13"/>
  <c r="O95" i="13"/>
  <c r="N95" i="13"/>
  <c r="M95" i="13"/>
  <c r="L95" i="13"/>
  <c r="K95" i="13"/>
  <c r="J95" i="13"/>
  <c r="I95" i="13"/>
  <c r="H95" i="13"/>
  <c r="G95" i="13"/>
  <c r="F95" i="13"/>
  <c r="E95" i="13"/>
  <c r="CC94" i="13"/>
  <c r="CB94" i="13"/>
  <c r="CA94" i="13"/>
  <c r="BZ94" i="13"/>
  <c r="BY94" i="13"/>
  <c r="BX94" i="13"/>
  <c r="BW94" i="13"/>
  <c r="BV94" i="13"/>
  <c r="BU94" i="13"/>
  <c r="BT94" i="13"/>
  <c r="BS94" i="13"/>
  <c r="BR94" i="13"/>
  <c r="BQ94" i="13"/>
  <c r="BP94" i="13"/>
  <c r="BO94" i="13"/>
  <c r="BN94" i="13"/>
  <c r="BM94" i="13"/>
  <c r="BL94" i="13"/>
  <c r="BK94" i="13"/>
  <c r="BJ94" i="13"/>
  <c r="BI94" i="13"/>
  <c r="BH94" i="13"/>
  <c r="BG94" i="13"/>
  <c r="BF94" i="13"/>
  <c r="BE94" i="13"/>
  <c r="BD94" i="13"/>
  <c r="BC94" i="13"/>
  <c r="BB94" i="13"/>
  <c r="BA94" i="13"/>
  <c r="AZ94" i="13"/>
  <c r="AY94" i="13"/>
  <c r="AX94" i="13"/>
  <c r="AW94" i="13"/>
  <c r="AV94" i="13"/>
  <c r="AU94" i="13"/>
  <c r="AT94" i="13"/>
  <c r="AS94" i="13"/>
  <c r="AR94" i="13"/>
  <c r="AQ94" i="13"/>
  <c r="AP94" i="13"/>
  <c r="AO94" i="13"/>
  <c r="AN94" i="13"/>
  <c r="AM94" i="13"/>
  <c r="AL94" i="13"/>
  <c r="AK94" i="13"/>
  <c r="AJ94" i="13"/>
  <c r="AI94" i="13"/>
  <c r="AH94" i="13"/>
  <c r="AG94" i="13"/>
  <c r="AF94" i="13"/>
  <c r="AE94" i="13"/>
  <c r="AD94" i="13"/>
  <c r="AC94" i="13"/>
  <c r="AB94" i="13"/>
  <c r="AA94" i="13"/>
  <c r="Z94" i="13"/>
  <c r="Y94" i="13"/>
  <c r="X94" i="13"/>
  <c r="W94" i="13"/>
  <c r="V94" i="13"/>
  <c r="U94" i="13"/>
  <c r="T94" i="13"/>
  <c r="S94" i="13"/>
  <c r="R94" i="13"/>
  <c r="Q94" i="13"/>
  <c r="P94" i="13"/>
  <c r="O94" i="13"/>
  <c r="N94" i="13"/>
  <c r="M94" i="13"/>
  <c r="L94" i="13"/>
  <c r="K94" i="13"/>
  <c r="J94" i="13"/>
  <c r="I94" i="13"/>
  <c r="H94" i="13"/>
  <c r="G94" i="13"/>
  <c r="F94" i="13"/>
  <c r="E94" i="13"/>
  <c r="CC93" i="13"/>
  <c r="CB93" i="13"/>
  <c r="CA93" i="13"/>
  <c r="BZ93" i="13"/>
  <c r="BY93" i="13"/>
  <c r="BX93" i="13"/>
  <c r="BW93" i="13"/>
  <c r="BV93" i="13"/>
  <c r="BU93" i="13"/>
  <c r="BT93" i="13"/>
  <c r="BS93" i="13"/>
  <c r="BR93" i="13"/>
  <c r="BQ93" i="13"/>
  <c r="BP93" i="13"/>
  <c r="BO93" i="13"/>
  <c r="BN93" i="13"/>
  <c r="BM93" i="13"/>
  <c r="BL93" i="13"/>
  <c r="BK93" i="13"/>
  <c r="BJ93" i="13"/>
  <c r="BI93" i="13"/>
  <c r="BH93" i="13"/>
  <c r="BG93" i="13"/>
  <c r="BF93" i="13"/>
  <c r="BE93" i="13"/>
  <c r="BD93" i="13"/>
  <c r="BC93" i="13"/>
  <c r="BB93" i="13"/>
  <c r="BA93" i="13"/>
  <c r="AZ93" i="13"/>
  <c r="AY93" i="13"/>
  <c r="AX93" i="13"/>
  <c r="AW93" i="13"/>
  <c r="AV93" i="13"/>
  <c r="AU93" i="13"/>
  <c r="AT93" i="13"/>
  <c r="AS93" i="13"/>
  <c r="AR93" i="13"/>
  <c r="AQ93" i="13"/>
  <c r="AP93" i="13"/>
  <c r="AO93" i="13"/>
  <c r="AN93" i="13"/>
  <c r="AM93" i="13"/>
  <c r="AL93" i="13"/>
  <c r="AK93" i="13"/>
  <c r="AJ93" i="13"/>
  <c r="AI93" i="13"/>
  <c r="AH93" i="13"/>
  <c r="AG93" i="13"/>
  <c r="AF93" i="13"/>
  <c r="AE93" i="13"/>
  <c r="AD93" i="13"/>
  <c r="AC93" i="13"/>
  <c r="AB93" i="13"/>
  <c r="AA93" i="13"/>
  <c r="Z93" i="13"/>
  <c r="Y93" i="13"/>
  <c r="X93" i="13"/>
  <c r="W93" i="13"/>
  <c r="V93" i="13"/>
  <c r="U93" i="13"/>
  <c r="T93" i="13"/>
  <c r="S93" i="13"/>
  <c r="R93" i="13"/>
  <c r="Q93" i="13"/>
  <c r="P93" i="13"/>
  <c r="O93" i="13"/>
  <c r="N93" i="13"/>
  <c r="M93" i="13"/>
  <c r="L93" i="13"/>
  <c r="K93" i="13"/>
  <c r="J93" i="13"/>
  <c r="I93" i="13"/>
  <c r="H93" i="13"/>
  <c r="G93" i="13"/>
  <c r="F93" i="13"/>
  <c r="E93" i="13"/>
  <c r="CC92" i="13"/>
  <c r="CB92" i="13"/>
  <c r="CA92" i="13"/>
  <c r="BZ92" i="13"/>
  <c r="BY92" i="13"/>
  <c r="BX92" i="13"/>
  <c r="BW92" i="13"/>
  <c r="BV92" i="13"/>
  <c r="BU92" i="13"/>
  <c r="BT92" i="13"/>
  <c r="BS92" i="13"/>
  <c r="BR92" i="13"/>
  <c r="BQ92" i="13"/>
  <c r="BP92" i="13"/>
  <c r="BO92" i="13"/>
  <c r="BN92" i="13"/>
  <c r="BM92" i="13"/>
  <c r="BL92" i="13"/>
  <c r="BK92" i="13"/>
  <c r="BJ92" i="13"/>
  <c r="BI92" i="13"/>
  <c r="BH92" i="13"/>
  <c r="BG92" i="13"/>
  <c r="BF92" i="13"/>
  <c r="BE92" i="13"/>
  <c r="BD92" i="13"/>
  <c r="BC92" i="13"/>
  <c r="BB92" i="13"/>
  <c r="BA92" i="13"/>
  <c r="AZ92" i="13"/>
  <c r="AY92" i="13"/>
  <c r="AX92" i="13"/>
  <c r="AW92" i="13"/>
  <c r="AV92" i="13"/>
  <c r="AU92" i="13"/>
  <c r="AT92" i="13"/>
  <c r="AS92" i="13"/>
  <c r="AR92" i="13"/>
  <c r="AQ92" i="13"/>
  <c r="AP92" i="13"/>
  <c r="AO92" i="13"/>
  <c r="AN92" i="13"/>
  <c r="AM92" i="13"/>
  <c r="AL92" i="13"/>
  <c r="AK92" i="13"/>
  <c r="AJ92" i="13"/>
  <c r="AI92" i="13"/>
  <c r="AH92" i="13"/>
  <c r="AG92" i="13"/>
  <c r="AF92" i="13"/>
  <c r="AE92" i="13"/>
  <c r="AD92" i="13"/>
  <c r="AC92" i="13"/>
  <c r="AB92" i="13"/>
  <c r="AA92" i="13"/>
  <c r="Z92" i="13"/>
  <c r="Y92" i="13"/>
  <c r="X92" i="13"/>
  <c r="W92" i="13"/>
  <c r="V92" i="13"/>
  <c r="U92" i="13"/>
  <c r="T92" i="13"/>
  <c r="S92" i="13"/>
  <c r="R92" i="13"/>
  <c r="Q92" i="13"/>
  <c r="P92" i="13"/>
  <c r="O92" i="13"/>
  <c r="N92" i="13"/>
  <c r="M92" i="13"/>
  <c r="L92" i="13"/>
  <c r="K92" i="13"/>
  <c r="J92" i="13"/>
  <c r="I92" i="13"/>
  <c r="H92" i="13"/>
  <c r="G92" i="13"/>
  <c r="F92" i="13"/>
  <c r="E92" i="13"/>
  <c r="CC91" i="13"/>
  <c r="CB91" i="13"/>
  <c r="CA91" i="13"/>
  <c r="BZ91" i="13"/>
  <c r="BY91" i="13"/>
  <c r="BX91" i="13"/>
  <c r="BW91" i="13"/>
  <c r="BV91" i="13"/>
  <c r="BU91" i="13"/>
  <c r="BT91" i="13"/>
  <c r="BS91" i="13"/>
  <c r="BR91" i="13"/>
  <c r="BQ91" i="13"/>
  <c r="BP91" i="13"/>
  <c r="BO91" i="13"/>
  <c r="BN91" i="13"/>
  <c r="BM91" i="13"/>
  <c r="BL91" i="13"/>
  <c r="BK91" i="13"/>
  <c r="BJ91" i="13"/>
  <c r="BI91" i="13"/>
  <c r="BH91" i="13"/>
  <c r="BG91" i="13"/>
  <c r="BF91" i="13"/>
  <c r="BE91" i="13"/>
  <c r="BD91" i="13"/>
  <c r="BC91" i="13"/>
  <c r="BB91" i="13"/>
  <c r="BA91" i="13"/>
  <c r="AZ91" i="13"/>
  <c r="AY91" i="13"/>
  <c r="AX91" i="13"/>
  <c r="AW91" i="13"/>
  <c r="AV91" i="13"/>
  <c r="AU91" i="13"/>
  <c r="AT91" i="13"/>
  <c r="AS91" i="13"/>
  <c r="AR91" i="13"/>
  <c r="AQ91" i="13"/>
  <c r="AP91" i="13"/>
  <c r="AO91" i="13"/>
  <c r="AN91" i="13"/>
  <c r="AM91" i="13"/>
  <c r="AL91" i="13"/>
  <c r="AK91" i="13"/>
  <c r="AJ91" i="13"/>
  <c r="AI91" i="13"/>
  <c r="AH91" i="13"/>
  <c r="AG91" i="13"/>
  <c r="AF91" i="13"/>
  <c r="AE91" i="13"/>
  <c r="AD91" i="13"/>
  <c r="AC91" i="13"/>
  <c r="AB91" i="13"/>
  <c r="AA91" i="13"/>
  <c r="Z91" i="13"/>
  <c r="Y91" i="13"/>
  <c r="X91" i="13"/>
  <c r="W91" i="13"/>
  <c r="V91" i="13"/>
  <c r="U91" i="13"/>
  <c r="T91" i="13"/>
  <c r="S91" i="13"/>
  <c r="R91" i="13"/>
  <c r="Q91" i="13"/>
  <c r="P91" i="13"/>
  <c r="O91" i="13"/>
  <c r="N91" i="13"/>
  <c r="M91" i="13"/>
  <c r="L91" i="13"/>
  <c r="K91" i="13"/>
  <c r="J91" i="13"/>
  <c r="I91" i="13"/>
  <c r="H91" i="13"/>
  <c r="G91" i="13"/>
  <c r="F91" i="13"/>
  <c r="E91" i="13"/>
  <c r="CC90" i="13"/>
  <c r="CB90" i="13"/>
  <c r="CA90" i="13"/>
  <c r="BZ90" i="13"/>
  <c r="BY90" i="13"/>
  <c r="BX90" i="13"/>
  <c r="BW90" i="13"/>
  <c r="BV90" i="13"/>
  <c r="BU90" i="13"/>
  <c r="BT90" i="13"/>
  <c r="BS90" i="13"/>
  <c r="BR90" i="13"/>
  <c r="BQ90" i="13"/>
  <c r="BP90" i="13"/>
  <c r="BO90" i="13"/>
  <c r="BN90" i="13"/>
  <c r="BM90" i="13"/>
  <c r="BL90" i="13"/>
  <c r="BK90" i="13"/>
  <c r="BJ90" i="13"/>
  <c r="BI90" i="13"/>
  <c r="BH90" i="13"/>
  <c r="BG90" i="13"/>
  <c r="BF90" i="13"/>
  <c r="BE90" i="13"/>
  <c r="BD90" i="13"/>
  <c r="BC90" i="13"/>
  <c r="BB90" i="13"/>
  <c r="BA90" i="13"/>
  <c r="AZ90" i="13"/>
  <c r="AY90" i="13"/>
  <c r="AX90" i="13"/>
  <c r="AW90" i="13"/>
  <c r="AV90" i="13"/>
  <c r="AU90" i="13"/>
  <c r="AT90" i="13"/>
  <c r="AS90" i="13"/>
  <c r="AR90" i="13"/>
  <c r="AQ90" i="13"/>
  <c r="AP90" i="13"/>
  <c r="AO90" i="13"/>
  <c r="AN90" i="13"/>
  <c r="AM90" i="13"/>
  <c r="AL90" i="13"/>
  <c r="AK90" i="13"/>
  <c r="AJ90" i="13"/>
  <c r="AI90" i="13"/>
  <c r="AH90" i="13"/>
  <c r="AG90" i="13"/>
  <c r="AF90" i="13"/>
  <c r="AE90" i="13"/>
  <c r="AD90" i="13"/>
  <c r="AC90" i="13"/>
  <c r="AB90" i="13"/>
  <c r="AA90" i="13"/>
  <c r="Z90" i="13"/>
  <c r="Y90" i="13"/>
  <c r="X90" i="13"/>
  <c r="W90" i="13"/>
  <c r="V90" i="13"/>
  <c r="U90" i="13"/>
  <c r="T90" i="13"/>
  <c r="S90" i="13"/>
  <c r="R90" i="13"/>
  <c r="Q90" i="13"/>
  <c r="P90" i="13"/>
  <c r="O90" i="13"/>
  <c r="N90" i="13"/>
  <c r="M90" i="13"/>
  <c r="L90" i="13"/>
  <c r="K90" i="13"/>
  <c r="J90" i="13"/>
  <c r="I90" i="13"/>
  <c r="H90" i="13"/>
  <c r="G90" i="13"/>
  <c r="F90" i="13"/>
  <c r="E90" i="13"/>
  <c r="CC89" i="13"/>
  <c r="CB89" i="13"/>
  <c r="CA89" i="13"/>
  <c r="BZ89" i="13"/>
  <c r="BY89" i="13"/>
  <c r="BX89" i="13"/>
  <c r="BW89" i="13"/>
  <c r="BV89" i="13"/>
  <c r="BU89" i="13"/>
  <c r="BT89" i="13"/>
  <c r="BS89" i="13"/>
  <c r="BR89" i="13"/>
  <c r="BQ89" i="13"/>
  <c r="BP89" i="13"/>
  <c r="BO89" i="13"/>
  <c r="BN89" i="13"/>
  <c r="BM89" i="13"/>
  <c r="BL89" i="13"/>
  <c r="BK89" i="13"/>
  <c r="BJ89" i="13"/>
  <c r="BI89" i="13"/>
  <c r="BH89" i="13"/>
  <c r="BG89" i="13"/>
  <c r="BF89" i="13"/>
  <c r="BE89" i="13"/>
  <c r="BD89" i="13"/>
  <c r="BC89" i="13"/>
  <c r="BB89" i="13"/>
  <c r="BA89" i="13"/>
  <c r="AZ89" i="13"/>
  <c r="AY89" i="13"/>
  <c r="AX89" i="13"/>
  <c r="AW89" i="13"/>
  <c r="AV89" i="13"/>
  <c r="AU89" i="13"/>
  <c r="AT89" i="13"/>
  <c r="AS89" i="13"/>
  <c r="AR89" i="13"/>
  <c r="AQ89" i="13"/>
  <c r="AP89" i="13"/>
  <c r="AO89" i="13"/>
  <c r="AN89" i="13"/>
  <c r="AM89" i="13"/>
  <c r="AL89" i="13"/>
  <c r="AK89" i="13"/>
  <c r="AJ89" i="13"/>
  <c r="AI89" i="13"/>
  <c r="AH89" i="13"/>
  <c r="AG89" i="13"/>
  <c r="AF89" i="13"/>
  <c r="AE89" i="13"/>
  <c r="AD89" i="13"/>
  <c r="AC89" i="13"/>
  <c r="AB89" i="13"/>
  <c r="AA89" i="13"/>
  <c r="Z89" i="13"/>
  <c r="Y89" i="13"/>
  <c r="X89" i="13"/>
  <c r="W89" i="13"/>
  <c r="V89" i="13"/>
  <c r="U89" i="13"/>
  <c r="T89" i="13"/>
  <c r="S89" i="13"/>
  <c r="R89" i="13"/>
  <c r="Q89" i="13"/>
  <c r="P89" i="13"/>
  <c r="O89" i="13"/>
  <c r="N89" i="13"/>
  <c r="M89" i="13"/>
  <c r="L89" i="13"/>
  <c r="K89" i="13"/>
  <c r="J89" i="13"/>
  <c r="I89" i="13"/>
  <c r="H89" i="13"/>
  <c r="G89" i="13"/>
  <c r="F89" i="13"/>
  <c r="E89" i="13"/>
  <c r="CC88" i="13"/>
  <c r="CB88" i="13"/>
  <c r="CA88" i="13"/>
  <c r="BZ88" i="13"/>
  <c r="BY88" i="13"/>
  <c r="BX88" i="13"/>
  <c r="BW88" i="13"/>
  <c r="BV88" i="13"/>
  <c r="BU88" i="13"/>
  <c r="BT88" i="13"/>
  <c r="BS88" i="13"/>
  <c r="BR88" i="13"/>
  <c r="BQ88" i="13"/>
  <c r="BP88" i="13"/>
  <c r="BO88" i="13"/>
  <c r="BN88" i="13"/>
  <c r="BM88" i="13"/>
  <c r="BL88" i="13"/>
  <c r="BK88" i="13"/>
  <c r="BJ88" i="13"/>
  <c r="BI88" i="13"/>
  <c r="BH88" i="13"/>
  <c r="BG88" i="13"/>
  <c r="BF88" i="13"/>
  <c r="BE88" i="13"/>
  <c r="BD88" i="13"/>
  <c r="BC88" i="13"/>
  <c r="BB88" i="13"/>
  <c r="BA88" i="13"/>
  <c r="AZ88" i="13"/>
  <c r="AY88" i="13"/>
  <c r="AX88" i="13"/>
  <c r="AW88" i="13"/>
  <c r="AV88" i="13"/>
  <c r="AU88" i="13"/>
  <c r="AT88" i="13"/>
  <c r="AS88" i="13"/>
  <c r="AR88" i="13"/>
  <c r="AQ88" i="13"/>
  <c r="AP88" i="13"/>
  <c r="AO88" i="13"/>
  <c r="AN88" i="13"/>
  <c r="AM88" i="13"/>
  <c r="AL88" i="13"/>
  <c r="AK88" i="13"/>
  <c r="AJ88" i="13"/>
  <c r="AI88" i="13"/>
  <c r="AH88" i="13"/>
  <c r="AG88" i="13"/>
  <c r="AF88" i="13"/>
  <c r="AE88" i="13"/>
  <c r="AD88" i="13"/>
  <c r="AC88" i="13"/>
  <c r="AB88" i="13"/>
  <c r="AA88" i="13"/>
  <c r="Z88" i="13"/>
  <c r="Y88" i="13"/>
  <c r="X88" i="13"/>
  <c r="W88" i="13"/>
  <c r="V88" i="13"/>
  <c r="U88" i="13"/>
  <c r="T88" i="13"/>
  <c r="S88" i="13"/>
  <c r="R88" i="13"/>
  <c r="Q88" i="13"/>
  <c r="P88" i="13"/>
  <c r="O88" i="13"/>
  <c r="N88" i="13"/>
  <c r="M88" i="13"/>
  <c r="L88" i="13"/>
  <c r="K88" i="13"/>
  <c r="J88" i="13"/>
  <c r="I88" i="13"/>
  <c r="H88" i="13"/>
  <c r="G88" i="13"/>
  <c r="F88" i="13"/>
  <c r="E88" i="13"/>
  <c r="CC87" i="13"/>
  <c r="CB87" i="13"/>
  <c r="CA87" i="13"/>
  <c r="BZ87" i="13"/>
  <c r="BY87" i="13"/>
  <c r="BX87" i="13"/>
  <c r="BW87" i="13"/>
  <c r="BV87" i="13"/>
  <c r="BU87" i="13"/>
  <c r="BT87" i="13"/>
  <c r="BS87" i="13"/>
  <c r="BR87" i="13"/>
  <c r="BQ87" i="13"/>
  <c r="BP87" i="13"/>
  <c r="BO87" i="13"/>
  <c r="BN87" i="13"/>
  <c r="BM87" i="13"/>
  <c r="BL87" i="13"/>
  <c r="BK87" i="13"/>
  <c r="BJ87" i="13"/>
  <c r="BI87" i="13"/>
  <c r="BH87" i="13"/>
  <c r="BG87" i="13"/>
  <c r="BF87" i="13"/>
  <c r="BE87" i="13"/>
  <c r="BD87" i="13"/>
  <c r="BC87" i="13"/>
  <c r="BB87" i="13"/>
  <c r="BA87" i="13"/>
  <c r="AZ87" i="13"/>
  <c r="AY87" i="13"/>
  <c r="AX87" i="13"/>
  <c r="AW87" i="13"/>
  <c r="AV87" i="13"/>
  <c r="AU87" i="13"/>
  <c r="AT87" i="13"/>
  <c r="AS87" i="13"/>
  <c r="AR87" i="13"/>
  <c r="AQ87" i="13"/>
  <c r="AP87" i="13"/>
  <c r="AO87" i="13"/>
  <c r="AN87" i="13"/>
  <c r="AM87" i="13"/>
  <c r="AL87" i="13"/>
  <c r="AK87" i="13"/>
  <c r="AJ87" i="13"/>
  <c r="AI87" i="13"/>
  <c r="AH87" i="13"/>
  <c r="AG87" i="13"/>
  <c r="AF87" i="13"/>
  <c r="AE87" i="13"/>
  <c r="AD87" i="13"/>
  <c r="AC87" i="13"/>
  <c r="AB87" i="13"/>
  <c r="AA87" i="13"/>
  <c r="Z87" i="13"/>
  <c r="Y87" i="13"/>
  <c r="X87" i="13"/>
  <c r="W87" i="13"/>
  <c r="V87" i="13"/>
  <c r="U87" i="13"/>
  <c r="T87" i="13"/>
  <c r="S87" i="13"/>
  <c r="R87" i="13"/>
  <c r="Q87" i="13"/>
  <c r="P87" i="13"/>
  <c r="O87" i="13"/>
  <c r="N87" i="13"/>
  <c r="M87" i="13"/>
  <c r="L87" i="13"/>
  <c r="K87" i="13"/>
  <c r="J87" i="13"/>
  <c r="I87" i="13"/>
  <c r="H87" i="13"/>
  <c r="G87" i="13"/>
  <c r="F87" i="13"/>
  <c r="E87" i="13"/>
  <c r="CC86" i="13"/>
  <c r="CB86" i="13"/>
  <c r="CA86" i="13"/>
  <c r="BZ86" i="13"/>
  <c r="BY86" i="13"/>
  <c r="BX86" i="13"/>
  <c r="BW86" i="13"/>
  <c r="BV86" i="13"/>
  <c r="BU86" i="13"/>
  <c r="BT86" i="13"/>
  <c r="BS86" i="13"/>
  <c r="BR86" i="13"/>
  <c r="BQ86" i="13"/>
  <c r="BP86" i="13"/>
  <c r="BO86" i="13"/>
  <c r="BN86" i="13"/>
  <c r="BM86" i="13"/>
  <c r="BL86" i="13"/>
  <c r="BK86" i="13"/>
  <c r="BJ86" i="13"/>
  <c r="BI86" i="13"/>
  <c r="BH86" i="13"/>
  <c r="BG86" i="13"/>
  <c r="BF86" i="13"/>
  <c r="BE86" i="13"/>
  <c r="BD86" i="13"/>
  <c r="BC86" i="13"/>
  <c r="BB86" i="13"/>
  <c r="BA86" i="13"/>
  <c r="AZ86" i="13"/>
  <c r="AY86" i="13"/>
  <c r="AX86" i="13"/>
  <c r="AW86" i="13"/>
  <c r="AV86" i="13"/>
  <c r="AU86" i="13"/>
  <c r="AT86" i="13"/>
  <c r="AS86" i="13"/>
  <c r="AR86" i="13"/>
  <c r="AQ86" i="13"/>
  <c r="AP86" i="13"/>
  <c r="AO86" i="13"/>
  <c r="AN86" i="13"/>
  <c r="AM86" i="13"/>
  <c r="AL86" i="13"/>
  <c r="AK86" i="13"/>
  <c r="AJ86" i="13"/>
  <c r="AI86" i="13"/>
  <c r="AH86" i="13"/>
  <c r="AG86" i="13"/>
  <c r="AF86" i="13"/>
  <c r="AE86" i="13"/>
  <c r="AD86" i="13"/>
  <c r="AC86" i="13"/>
  <c r="AB86" i="13"/>
  <c r="AA86" i="13"/>
  <c r="Z86" i="13"/>
  <c r="Y86" i="13"/>
  <c r="X86" i="13"/>
  <c r="W86" i="13"/>
  <c r="V86" i="13"/>
  <c r="U86" i="13"/>
  <c r="T86" i="13"/>
  <c r="S86" i="13"/>
  <c r="R86" i="13"/>
  <c r="Q86" i="13"/>
  <c r="P86" i="13"/>
  <c r="O86" i="13"/>
  <c r="N86" i="13"/>
  <c r="M86" i="13"/>
  <c r="L86" i="13"/>
  <c r="K86" i="13"/>
  <c r="J86" i="13"/>
  <c r="I86" i="13"/>
  <c r="H86" i="13"/>
  <c r="G86" i="13"/>
  <c r="F86" i="13"/>
  <c r="E86" i="13"/>
  <c r="CC85" i="13"/>
  <c r="CB85" i="13"/>
  <c r="CA85" i="13"/>
  <c r="BZ85" i="13"/>
  <c r="BY85" i="13"/>
  <c r="BX85" i="13"/>
  <c r="BW85" i="13"/>
  <c r="BV85" i="13"/>
  <c r="BU85" i="13"/>
  <c r="BT85" i="13"/>
  <c r="BS85" i="13"/>
  <c r="BR85" i="13"/>
  <c r="BQ85" i="13"/>
  <c r="BP85" i="13"/>
  <c r="BO85" i="13"/>
  <c r="BN85" i="13"/>
  <c r="BM85" i="13"/>
  <c r="BL85" i="13"/>
  <c r="BK85" i="13"/>
  <c r="BJ85" i="13"/>
  <c r="BI85" i="13"/>
  <c r="BH85" i="13"/>
  <c r="BG85" i="13"/>
  <c r="BF85" i="13"/>
  <c r="BE85" i="13"/>
  <c r="BD85" i="13"/>
  <c r="BC85" i="13"/>
  <c r="BB85" i="13"/>
  <c r="BA85" i="13"/>
  <c r="AZ85" i="13"/>
  <c r="AY85" i="13"/>
  <c r="AX85" i="13"/>
  <c r="AW85" i="13"/>
  <c r="AV85" i="13"/>
  <c r="AU85" i="13"/>
  <c r="AT85" i="13"/>
  <c r="AS85" i="13"/>
  <c r="AR85" i="13"/>
  <c r="AQ85" i="13"/>
  <c r="AP85" i="13"/>
  <c r="AO85" i="13"/>
  <c r="AN85" i="13"/>
  <c r="AM85" i="13"/>
  <c r="AL85" i="13"/>
  <c r="AK85" i="13"/>
  <c r="AJ85" i="13"/>
  <c r="AI85" i="13"/>
  <c r="AH85" i="13"/>
  <c r="AG85" i="13"/>
  <c r="AF85" i="13"/>
  <c r="AE85" i="13"/>
  <c r="AD85" i="13"/>
  <c r="AC85" i="13"/>
  <c r="AB85" i="13"/>
  <c r="AA85" i="13"/>
  <c r="Z85" i="13"/>
  <c r="Y85" i="13"/>
  <c r="X85" i="13"/>
  <c r="W85" i="13"/>
  <c r="V85" i="13"/>
  <c r="U85" i="13"/>
  <c r="T85" i="13"/>
  <c r="S85" i="13"/>
  <c r="R85" i="13"/>
  <c r="Q85" i="13"/>
  <c r="P85" i="13"/>
  <c r="O85" i="13"/>
  <c r="N85" i="13"/>
  <c r="M85" i="13"/>
  <c r="L85" i="13"/>
  <c r="K85" i="13"/>
  <c r="J85" i="13"/>
  <c r="I85" i="13"/>
  <c r="H85" i="13"/>
  <c r="G85" i="13"/>
  <c r="F85" i="13"/>
  <c r="E85" i="13"/>
  <c r="CC84" i="13"/>
  <c r="CB84" i="13"/>
  <c r="CA84" i="13"/>
  <c r="BZ84" i="13"/>
  <c r="BY84" i="13"/>
  <c r="BX84" i="13"/>
  <c r="BW84" i="13"/>
  <c r="BV84" i="13"/>
  <c r="BU84" i="13"/>
  <c r="BT84" i="13"/>
  <c r="BS84" i="13"/>
  <c r="BR84" i="13"/>
  <c r="BQ84" i="13"/>
  <c r="BP84" i="13"/>
  <c r="BO84" i="13"/>
  <c r="BN84" i="13"/>
  <c r="BM84" i="13"/>
  <c r="BL84" i="13"/>
  <c r="BK84" i="13"/>
  <c r="BJ84" i="13"/>
  <c r="BI84" i="13"/>
  <c r="BH84" i="13"/>
  <c r="BG84" i="13"/>
  <c r="BF84" i="13"/>
  <c r="BE84" i="13"/>
  <c r="BD84" i="13"/>
  <c r="BC84" i="13"/>
  <c r="BB84" i="13"/>
  <c r="BA84" i="13"/>
  <c r="AZ84" i="13"/>
  <c r="AY84" i="13"/>
  <c r="AX84" i="13"/>
  <c r="AW84" i="13"/>
  <c r="AV84" i="13"/>
  <c r="AU84" i="13"/>
  <c r="AT84" i="13"/>
  <c r="AS84" i="13"/>
  <c r="AR84" i="13"/>
  <c r="AQ84" i="13"/>
  <c r="AP84" i="13"/>
  <c r="AO84" i="13"/>
  <c r="AN84" i="13"/>
  <c r="AM84" i="13"/>
  <c r="AL84" i="13"/>
  <c r="AK84" i="13"/>
  <c r="AJ84" i="13"/>
  <c r="AI84" i="13"/>
  <c r="AH84" i="13"/>
  <c r="AG84" i="13"/>
  <c r="AF84" i="13"/>
  <c r="AE84" i="13"/>
  <c r="AD84" i="13"/>
  <c r="AC84" i="13"/>
  <c r="AB84" i="13"/>
  <c r="AA84" i="13"/>
  <c r="Z84" i="13"/>
  <c r="Y84" i="13"/>
  <c r="X84" i="13"/>
  <c r="W84" i="13"/>
  <c r="V84" i="13"/>
  <c r="U84" i="13"/>
  <c r="T84" i="13"/>
  <c r="S84" i="13"/>
  <c r="R84" i="13"/>
  <c r="Q84" i="13"/>
  <c r="P84" i="13"/>
  <c r="O84" i="13"/>
  <c r="N84" i="13"/>
  <c r="M84" i="13"/>
  <c r="L84" i="13"/>
  <c r="K84" i="13"/>
  <c r="J84" i="13"/>
  <c r="I84" i="13"/>
  <c r="H84" i="13"/>
  <c r="G84" i="13"/>
  <c r="F84" i="13"/>
  <c r="E84" i="13"/>
  <c r="CC83" i="13"/>
  <c r="CB83" i="13"/>
  <c r="CA83" i="13"/>
  <c r="BZ83" i="13"/>
  <c r="BY83" i="13"/>
  <c r="BX83" i="13"/>
  <c r="BW83" i="13"/>
  <c r="BV83" i="13"/>
  <c r="BU83" i="13"/>
  <c r="BT83" i="13"/>
  <c r="BS83" i="13"/>
  <c r="BR83" i="13"/>
  <c r="BQ83" i="13"/>
  <c r="BP83" i="13"/>
  <c r="BO83" i="13"/>
  <c r="BN83" i="13"/>
  <c r="BM83" i="13"/>
  <c r="BL83" i="13"/>
  <c r="BK83" i="13"/>
  <c r="BJ83" i="13"/>
  <c r="BI83" i="13"/>
  <c r="BH83" i="13"/>
  <c r="BG83" i="13"/>
  <c r="BF83" i="13"/>
  <c r="BE83" i="13"/>
  <c r="BD83" i="13"/>
  <c r="BC83" i="13"/>
  <c r="BB83" i="13"/>
  <c r="BA83" i="13"/>
  <c r="AZ83" i="13"/>
  <c r="AY83" i="13"/>
  <c r="AX83" i="13"/>
  <c r="AW83" i="13"/>
  <c r="AV83" i="13"/>
  <c r="AU83" i="13"/>
  <c r="AT83" i="13"/>
  <c r="AS83" i="13"/>
  <c r="AR83" i="13"/>
  <c r="AQ83" i="13"/>
  <c r="AP83" i="13"/>
  <c r="AO83" i="13"/>
  <c r="AN83" i="13"/>
  <c r="AM83" i="13"/>
  <c r="AL83" i="13"/>
  <c r="AK83" i="13"/>
  <c r="AJ83" i="13"/>
  <c r="AI83" i="13"/>
  <c r="AH83" i="13"/>
  <c r="AG83" i="13"/>
  <c r="AF83" i="13"/>
  <c r="AE83" i="13"/>
  <c r="AD83" i="13"/>
  <c r="AC83" i="13"/>
  <c r="AB83" i="13"/>
  <c r="AA83" i="13"/>
  <c r="Z83" i="13"/>
  <c r="Y83" i="13"/>
  <c r="X83" i="13"/>
  <c r="W83" i="13"/>
  <c r="V83" i="13"/>
  <c r="U83" i="13"/>
  <c r="T83" i="13"/>
  <c r="S83" i="13"/>
  <c r="R83" i="13"/>
  <c r="Q83" i="13"/>
  <c r="P83" i="13"/>
  <c r="O83" i="13"/>
  <c r="N83" i="13"/>
  <c r="M83" i="13"/>
  <c r="L83" i="13"/>
  <c r="K83" i="13"/>
  <c r="J83" i="13"/>
  <c r="I83" i="13"/>
  <c r="H83" i="13"/>
  <c r="G83" i="13"/>
  <c r="F83" i="13"/>
  <c r="E83" i="13"/>
  <c r="CC82" i="13"/>
  <c r="CB82" i="13"/>
  <c r="CA82" i="13"/>
  <c r="BZ82" i="13"/>
  <c r="BY82" i="13"/>
  <c r="BX82" i="13"/>
  <c r="BW82" i="13"/>
  <c r="BV82" i="13"/>
  <c r="BU82" i="13"/>
  <c r="BT82" i="13"/>
  <c r="BS82" i="13"/>
  <c r="BR82" i="13"/>
  <c r="BQ82" i="13"/>
  <c r="BP82" i="13"/>
  <c r="BO82" i="13"/>
  <c r="BN82" i="13"/>
  <c r="BM82" i="13"/>
  <c r="BL82" i="13"/>
  <c r="BK82" i="13"/>
  <c r="BJ82" i="13"/>
  <c r="BI82" i="13"/>
  <c r="BH82" i="13"/>
  <c r="BG82" i="13"/>
  <c r="BF82" i="13"/>
  <c r="BE82" i="13"/>
  <c r="BD82" i="13"/>
  <c r="BC82" i="13"/>
  <c r="BB82" i="13"/>
  <c r="BA82" i="13"/>
  <c r="AZ82" i="13"/>
  <c r="AY82" i="13"/>
  <c r="AX82" i="13"/>
  <c r="AW82" i="13"/>
  <c r="AV82" i="13"/>
  <c r="AU82" i="13"/>
  <c r="AT82" i="13"/>
  <c r="AS82" i="13"/>
  <c r="AR82" i="13"/>
  <c r="AQ82" i="13"/>
  <c r="AP82" i="13"/>
  <c r="AO82" i="13"/>
  <c r="AN82" i="13"/>
  <c r="AM82" i="13"/>
  <c r="AL82" i="13"/>
  <c r="AK82" i="13"/>
  <c r="AJ82" i="13"/>
  <c r="AI82" i="13"/>
  <c r="AH82" i="13"/>
  <c r="AG82" i="13"/>
  <c r="AF82" i="13"/>
  <c r="AE82" i="13"/>
  <c r="AD82" i="13"/>
  <c r="AC82" i="13"/>
  <c r="AB82" i="13"/>
  <c r="AA82" i="13"/>
  <c r="Z82" i="13"/>
  <c r="Y82" i="13"/>
  <c r="X82" i="13"/>
  <c r="W82" i="13"/>
  <c r="V82" i="13"/>
  <c r="U82" i="13"/>
  <c r="T82" i="13"/>
  <c r="S82" i="13"/>
  <c r="R82" i="13"/>
  <c r="Q82" i="13"/>
  <c r="P82" i="13"/>
  <c r="O82" i="13"/>
  <c r="N82" i="13"/>
  <c r="M82" i="13"/>
  <c r="L82" i="13"/>
  <c r="K82" i="13"/>
  <c r="J82" i="13"/>
  <c r="I82" i="13"/>
  <c r="H82" i="13"/>
  <c r="G82" i="13"/>
  <c r="F82" i="13"/>
  <c r="CC98" i="3"/>
  <c r="CB98" i="3"/>
  <c r="CA98" i="3"/>
  <c r="BZ98" i="3"/>
  <c r="BY98" i="3"/>
  <c r="BX98" i="3"/>
  <c r="BW98" i="3"/>
  <c r="BV98" i="3"/>
  <c r="BU98"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U98" i="3"/>
  <c r="AT98" i="3"/>
  <c r="AS98" i="3"/>
  <c r="AR98" i="3"/>
  <c r="AQ98" i="3"/>
  <c r="AP98" i="3"/>
  <c r="AO98" i="3"/>
  <c r="AN98" i="3"/>
  <c r="AM98" i="3"/>
  <c r="AL98" i="3"/>
  <c r="AK98" i="3"/>
  <c r="AJ98" i="3"/>
  <c r="AI98" i="3"/>
  <c r="AH98" i="3"/>
  <c r="AG98" i="3"/>
  <c r="AF98" i="3"/>
  <c r="AE98" i="3"/>
  <c r="AD98" i="3"/>
  <c r="AC98" i="3"/>
  <c r="AB98" i="3"/>
  <c r="AA98" i="3"/>
  <c r="Z98" i="3"/>
  <c r="Y98" i="3"/>
  <c r="X98" i="3"/>
  <c r="W98" i="3"/>
  <c r="V98" i="3"/>
  <c r="U98" i="3"/>
  <c r="T98" i="3"/>
  <c r="S98" i="3"/>
  <c r="R98" i="3"/>
  <c r="Q98" i="3"/>
  <c r="P98" i="3"/>
  <c r="O98" i="3"/>
  <c r="N98" i="3"/>
  <c r="M98" i="3"/>
  <c r="L98" i="3"/>
  <c r="K98" i="3"/>
  <c r="J98" i="3"/>
  <c r="I98" i="3"/>
  <c r="H98" i="3"/>
  <c r="G98" i="3"/>
  <c r="F98" i="3"/>
  <c r="E98" i="3"/>
  <c r="CC97" i="3"/>
  <c r="CB97" i="3"/>
  <c r="CA97" i="3"/>
  <c r="BZ97" i="3"/>
  <c r="BY97" i="3"/>
  <c r="BX97" i="3"/>
  <c r="BW97" i="3"/>
  <c r="BV97" i="3"/>
  <c r="BU97"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U97" i="3"/>
  <c r="AT97" i="3"/>
  <c r="AS97" i="3"/>
  <c r="AR97" i="3"/>
  <c r="AQ97" i="3"/>
  <c r="AP97" i="3"/>
  <c r="AO97" i="3"/>
  <c r="AN97" i="3"/>
  <c r="AM97" i="3"/>
  <c r="AL97" i="3"/>
  <c r="AK97" i="3"/>
  <c r="AJ97" i="3"/>
  <c r="AI97" i="3"/>
  <c r="AH97" i="3"/>
  <c r="AG97" i="3"/>
  <c r="AF97" i="3"/>
  <c r="AE97" i="3"/>
  <c r="AD97" i="3"/>
  <c r="AC97" i="3"/>
  <c r="AB97" i="3"/>
  <c r="AA97" i="3"/>
  <c r="Z97" i="3"/>
  <c r="Y97" i="3"/>
  <c r="X97" i="3"/>
  <c r="W97" i="3"/>
  <c r="V97" i="3"/>
  <c r="U97" i="3"/>
  <c r="T97" i="3"/>
  <c r="S97" i="3"/>
  <c r="R97" i="3"/>
  <c r="Q97" i="3"/>
  <c r="P97" i="3"/>
  <c r="O97" i="3"/>
  <c r="N97" i="3"/>
  <c r="M97" i="3"/>
  <c r="L97" i="3"/>
  <c r="K97" i="3"/>
  <c r="J97" i="3"/>
  <c r="I97" i="3"/>
  <c r="H97" i="3"/>
  <c r="G97" i="3"/>
  <c r="F97" i="3"/>
  <c r="E97" i="3"/>
  <c r="CC96" i="3"/>
  <c r="CB96" i="3"/>
  <c r="CA96" i="3"/>
  <c r="BZ96" i="3"/>
  <c r="BY96" i="3"/>
  <c r="BX96" i="3"/>
  <c r="BW96" i="3"/>
  <c r="BV96" i="3"/>
  <c r="BU96"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U96" i="3"/>
  <c r="AT96" i="3"/>
  <c r="AS96" i="3"/>
  <c r="AR96" i="3"/>
  <c r="AQ96" i="3"/>
  <c r="AP96" i="3"/>
  <c r="AO96" i="3"/>
  <c r="AN96" i="3"/>
  <c r="AM96" i="3"/>
  <c r="AL96" i="3"/>
  <c r="AK96" i="3"/>
  <c r="AJ96" i="3"/>
  <c r="AI96" i="3"/>
  <c r="AH96" i="3"/>
  <c r="AG96" i="3"/>
  <c r="AF96" i="3"/>
  <c r="AE96" i="3"/>
  <c r="AD96" i="3"/>
  <c r="AC96" i="3"/>
  <c r="AB96" i="3"/>
  <c r="AA96" i="3"/>
  <c r="Z96" i="3"/>
  <c r="Y96" i="3"/>
  <c r="X96" i="3"/>
  <c r="W96" i="3"/>
  <c r="V96" i="3"/>
  <c r="U96" i="3"/>
  <c r="T96" i="3"/>
  <c r="S96" i="3"/>
  <c r="R96" i="3"/>
  <c r="Q96" i="3"/>
  <c r="P96" i="3"/>
  <c r="O96" i="3"/>
  <c r="N96" i="3"/>
  <c r="M96" i="3"/>
  <c r="L96" i="3"/>
  <c r="K96" i="3"/>
  <c r="J96" i="3"/>
  <c r="I96" i="3"/>
  <c r="H96" i="3"/>
  <c r="G96" i="3"/>
  <c r="F96" i="3"/>
  <c r="E96" i="3"/>
  <c r="CC95" i="3"/>
  <c r="CB95" i="3"/>
  <c r="CA95" i="3"/>
  <c r="BZ95" i="3"/>
  <c r="BY95" i="3"/>
  <c r="BX95" i="3"/>
  <c r="BW95" i="3"/>
  <c r="BV95" i="3"/>
  <c r="BU95"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U95" i="3"/>
  <c r="AT95" i="3"/>
  <c r="AS95" i="3"/>
  <c r="AR95" i="3"/>
  <c r="AQ95" i="3"/>
  <c r="AP95" i="3"/>
  <c r="AO95" i="3"/>
  <c r="AN95" i="3"/>
  <c r="AM95" i="3"/>
  <c r="AL95" i="3"/>
  <c r="AK95" i="3"/>
  <c r="AJ95" i="3"/>
  <c r="AI95" i="3"/>
  <c r="AH95" i="3"/>
  <c r="AG95" i="3"/>
  <c r="AF95" i="3"/>
  <c r="AE95" i="3"/>
  <c r="AD95" i="3"/>
  <c r="AC95" i="3"/>
  <c r="AB95" i="3"/>
  <c r="AA95" i="3"/>
  <c r="Z95" i="3"/>
  <c r="Y95" i="3"/>
  <c r="X95" i="3"/>
  <c r="W95" i="3"/>
  <c r="V95" i="3"/>
  <c r="U95" i="3"/>
  <c r="T95" i="3"/>
  <c r="S95" i="3"/>
  <c r="R95" i="3"/>
  <c r="Q95" i="3"/>
  <c r="P95" i="3"/>
  <c r="O95" i="3"/>
  <c r="N95" i="3"/>
  <c r="M95" i="3"/>
  <c r="L95" i="3"/>
  <c r="K95" i="3"/>
  <c r="J95" i="3"/>
  <c r="I95" i="3"/>
  <c r="H95" i="3"/>
  <c r="G95" i="3"/>
  <c r="F95" i="3"/>
  <c r="E95" i="3"/>
  <c r="CC94" i="3"/>
  <c r="CB94" i="3"/>
  <c r="CA94" i="3"/>
  <c r="BZ94" i="3"/>
  <c r="BY94" i="3"/>
  <c r="BX94" i="3"/>
  <c r="BW94" i="3"/>
  <c r="BV94" i="3"/>
  <c r="BU94"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U94" i="3"/>
  <c r="AT94" i="3"/>
  <c r="AS94" i="3"/>
  <c r="AR94" i="3"/>
  <c r="AQ94" i="3"/>
  <c r="AP94" i="3"/>
  <c r="AO94" i="3"/>
  <c r="AN94" i="3"/>
  <c r="AM94" i="3"/>
  <c r="AL94" i="3"/>
  <c r="AK94" i="3"/>
  <c r="AJ94" i="3"/>
  <c r="AI94" i="3"/>
  <c r="AH94" i="3"/>
  <c r="AG94" i="3"/>
  <c r="AF94" i="3"/>
  <c r="AE94" i="3"/>
  <c r="AD94" i="3"/>
  <c r="AC94" i="3"/>
  <c r="AB94" i="3"/>
  <c r="AA94" i="3"/>
  <c r="Z94" i="3"/>
  <c r="Y94" i="3"/>
  <c r="X94" i="3"/>
  <c r="W94" i="3"/>
  <c r="V94" i="3"/>
  <c r="U94" i="3"/>
  <c r="T94" i="3"/>
  <c r="S94" i="3"/>
  <c r="R94" i="3"/>
  <c r="Q94" i="3"/>
  <c r="P94" i="3"/>
  <c r="O94" i="3"/>
  <c r="M94" i="3"/>
  <c r="L94" i="3"/>
  <c r="K94" i="3"/>
  <c r="J94" i="3"/>
  <c r="I94" i="3"/>
  <c r="H94" i="3"/>
  <c r="G94" i="3"/>
  <c r="F94" i="3"/>
  <c r="E94" i="3"/>
  <c r="CC93" i="3"/>
  <c r="CB93" i="3"/>
  <c r="CA93" i="3"/>
  <c r="BZ93" i="3"/>
  <c r="BY93" i="3"/>
  <c r="BX93" i="3"/>
  <c r="BW93" i="3"/>
  <c r="BV93" i="3"/>
  <c r="BU93"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U93" i="3"/>
  <c r="AT93" i="3"/>
  <c r="AS93" i="3"/>
  <c r="AR93" i="3"/>
  <c r="AQ93" i="3"/>
  <c r="AP93" i="3"/>
  <c r="AO93" i="3"/>
  <c r="AN93" i="3"/>
  <c r="AM93" i="3"/>
  <c r="AL93" i="3"/>
  <c r="AK93" i="3"/>
  <c r="AJ93" i="3"/>
  <c r="AI93" i="3"/>
  <c r="AH93" i="3"/>
  <c r="AG93" i="3"/>
  <c r="AF93" i="3"/>
  <c r="AE93" i="3"/>
  <c r="AD93" i="3"/>
  <c r="AC93" i="3"/>
  <c r="AB93" i="3"/>
  <c r="AA93" i="3"/>
  <c r="Z93" i="3"/>
  <c r="Y93" i="3"/>
  <c r="X93" i="3"/>
  <c r="W93" i="3"/>
  <c r="V93" i="3"/>
  <c r="U93" i="3"/>
  <c r="T93" i="3"/>
  <c r="S93" i="3"/>
  <c r="R93" i="3"/>
  <c r="Q93" i="3"/>
  <c r="P93" i="3"/>
  <c r="O93" i="3"/>
  <c r="N93" i="3"/>
  <c r="M93" i="3"/>
  <c r="L93" i="3"/>
  <c r="K93" i="3"/>
  <c r="J93" i="3"/>
  <c r="I93" i="3"/>
  <c r="H93" i="3"/>
  <c r="G93" i="3"/>
  <c r="F93" i="3"/>
  <c r="E93" i="3"/>
  <c r="CC92" i="3"/>
  <c r="CB92" i="3"/>
  <c r="CA92" i="3"/>
  <c r="BZ92" i="3"/>
  <c r="BY92" i="3"/>
  <c r="BX92" i="3"/>
  <c r="BW92" i="3"/>
  <c r="BV92" i="3"/>
  <c r="BU92"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U92" i="3"/>
  <c r="AT92" i="3"/>
  <c r="AS92" i="3"/>
  <c r="AR92" i="3"/>
  <c r="AQ92" i="3"/>
  <c r="AP92" i="3"/>
  <c r="AO92" i="3"/>
  <c r="AN92" i="3"/>
  <c r="AM92" i="3"/>
  <c r="AL92" i="3"/>
  <c r="AK92" i="3"/>
  <c r="AJ92" i="3"/>
  <c r="AI92" i="3"/>
  <c r="AH92" i="3"/>
  <c r="AG92" i="3"/>
  <c r="AF92" i="3"/>
  <c r="AE92" i="3"/>
  <c r="AD92" i="3"/>
  <c r="AC92" i="3"/>
  <c r="AB92" i="3"/>
  <c r="AA92" i="3"/>
  <c r="Z92" i="3"/>
  <c r="Y92" i="3"/>
  <c r="X92" i="3"/>
  <c r="W92" i="3"/>
  <c r="V92" i="3"/>
  <c r="U92" i="3"/>
  <c r="T92" i="3"/>
  <c r="S92" i="3"/>
  <c r="R92" i="3"/>
  <c r="Q92" i="3"/>
  <c r="P92" i="3"/>
  <c r="O92" i="3"/>
  <c r="N92" i="3"/>
  <c r="M92" i="3"/>
  <c r="L92" i="3"/>
  <c r="K92" i="3"/>
  <c r="J92" i="3"/>
  <c r="I92" i="3"/>
  <c r="H92" i="3"/>
  <c r="G92" i="3"/>
  <c r="F92" i="3"/>
  <c r="CC91" i="3"/>
  <c r="CB91" i="3"/>
  <c r="CA91" i="3"/>
  <c r="BZ91" i="3"/>
  <c r="BY91" i="3"/>
  <c r="BX91" i="3"/>
  <c r="BW91" i="3"/>
  <c r="BV91" i="3"/>
  <c r="BU91"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U91" i="3"/>
  <c r="AT91" i="3"/>
  <c r="AS91" i="3"/>
  <c r="AR91" i="3"/>
  <c r="AQ91" i="3"/>
  <c r="AP91" i="3"/>
  <c r="AO91" i="3"/>
  <c r="AN91" i="3"/>
  <c r="AM91" i="3"/>
  <c r="AL91" i="3"/>
  <c r="AK91" i="3"/>
  <c r="AJ91" i="3"/>
  <c r="AI91" i="3"/>
  <c r="AH91" i="3"/>
  <c r="AG91" i="3"/>
  <c r="AF91" i="3"/>
  <c r="AE91" i="3"/>
  <c r="AD91" i="3"/>
  <c r="AC91" i="3"/>
  <c r="AB91" i="3"/>
  <c r="AA91" i="3"/>
  <c r="Z91" i="3"/>
  <c r="Y91" i="3"/>
  <c r="X91" i="3"/>
  <c r="W91" i="3"/>
  <c r="V91" i="3"/>
  <c r="U91" i="3"/>
  <c r="T91" i="3"/>
  <c r="S91" i="3"/>
  <c r="R91" i="3"/>
  <c r="Q91" i="3"/>
  <c r="P91" i="3"/>
  <c r="O91" i="3"/>
  <c r="N91" i="3"/>
  <c r="M91" i="3"/>
  <c r="L91" i="3"/>
  <c r="K91" i="3"/>
  <c r="J91" i="3"/>
  <c r="I91" i="3"/>
  <c r="H91" i="3"/>
  <c r="G91" i="3"/>
  <c r="F91" i="3"/>
  <c r="E91" i="3"/>
  <c r="CC90" i="3"/>
  <c r="CB90" i="3"/>
  <c r="CA90" i="3"/>
  <c r="BZ90" i="3"/>
  <c r="BY90" i="3"/>
  <c r="BX90" i="3"/>
  <c r="BW90" i="3"/>
  <c r="BV90" i="3"/>
  <c r="BU90"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U90" i="3"/>
  <c r="AT90" i="3"/>
  <c r="AS90" i="3"/>
  <c r="AR90" i="3"/>
  <c r="AQ90" i="3"/>
  <c r="AP90" i="3"/>
  <c r="AO90" i="3"/>
  <c r="AN90" i="3"/>
  <c r="AM90" i="3"/>
  <c r="AL90" i="3"/>
  <c r="AK90" i="3"/>
  <c r="AJ90" i="3"/>
  <c r="AI90" i="3"/>
  <c r="AH90" i="3"/>
  <c r="AG90" i="3"/>
  <c r="AF90" i="3"/>
  <c r="AE90" i="3"/>
  <c r="AD90" i="3"/>
  <c r="AC90" i="3"/>
  <c r="AB90" i="3"/>
  <c r="AA90" i="3"/>
  <c r="Z90" i="3"/>
  <c r="Y90" i="3"/>
  <c r="X90" i="3"/>
  <c r="W90" i="3"/>
  <c r="V90" i="3"/>
  <c r="U90" i="3"/>
  <c r="T90" i="3"/>
  <c r="S90" i="3"/>
  <c r="R90" i="3"/>
  <c r="Q90" i="3"/>
  <c r="P90" i="3"/>
  <c r="O90" i="3"/>
  <c r="N90" i="3"/>
  <c r="M90" i="3"/>
  <c r="L90" i="3"/>
  <c r="K90" i="3"/>
  <c r="J90" i="3"/>
  <c r="I90" i="3"/>
  <c r="H90" i="3"/>
  <c r="G90" i="3"/>
  <c r="F90" i="3"/>
  <c r="E90" i="3"/>
  <c r="CC89" i="3"/>
  <c r="CB89" i="3"/>
  <c r="CA89" i="3"/>
  <c r="BZ89" i="3"/>
  <c r="BY89" i="3"/>
  <c r="BX89" i="3"/>
  <c r="BW89" i="3"/>
  <c r="BV89" i="3"/>
  <c r="BU89"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U89" i="3"/>
  <c r="AT89" i="3"/>
  <c r="AS89" i="3"/>
  <c r="AR89" i="3"/>
  <c r="AQ89" i="3"/>
  <c r="AP89" i="3"/>
  <c r="AO89" i="3"/>
  <c r="AN89" i="3"/>
  <c r="AM89" i="3"/>
  <c r="AL89" i="3"/>
  <c r="AK89" i="3"/>
  <c r="AJ89" i="3"/>
  <c r="AI89" i="3"/>
  <c r="AH89" i="3"/>
  <c r="AG89" i="3"/>
  <c r="AF89" i="3"/>
  <c r="AE89" i="3"/>
  <c r="AD89" i="3"/>
  <c r="AC89" i="3"/>
  <c r="AB89" i="3"/>
  <c r="AA89" i="3"/>
  <c r="Z89" i="3"/>
  <c r="Y89" i="3"/>
  <c r="X89" i="3"/>
  <c r="W89" i="3"/>
  <c r="V89" i="3"/>
  <c r="U89" i="3"/>
  <c r="T89" i="3"/>
  <c r="S89" i="3"/>
  <c r="R89" i="3"/>
  <c r="Q89" i="3"/>
  <c r="P89" i="3"/>
  <c r="O89" i="3"/>
  <c r="N89" i="3"/>
  <c r="M89" i="3"/>
  <c r="L89" i="3"/>
  <c r="K89" i="3"/>
  <c r="J89" i="3"/>
  <c r="I89" i="3"/>
  <c r="H89" i="3"/>
  <c r="G89" i="3"/>
  <c r="F89" i="3"/>
  <c r="E89" i="3"/>
  <c r="CC88" i="3"/>
  <c r="CB88" i="3"/>
  <c r="CA88" i="3"/>
  <c r="BZ88" i="3"/>
  <c r="BY88" i="3"/>
  <c r="BX88" i="3"/>
  <c r="BW88" i="3"/>
  <c r="BV88" i="3"/>
  <c r="BU88"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U88" i="3"/>
  <c r="AT88" i="3"/>
  <c r="AS88" i="3"/>
  <c r="AR88" i="3"/>
  <c r="AQ88" i="3"/>
  <c r="AP88" i="3"/>
  <c r="AO88" i="3"/>
  <c r="AN88" i="3"/>
  <c r="AM88" i="3"/>
  <c r="AL88" i="3"/>
  <c r="AK88" i="3"/>
  <c r="AJ88" i="3"/>
  <c r="AI88" i="3"/>
  <c r="AH88" i="3"/>
  <c r="AG88" i="3"/>
  <c r="AF88" i="3"/>
  <c r="AE88" i="3"/>
  <c r="AD88" i="3"/>
  <c r="AC88" i="3"/>
  <c r="AB88" i="3"/>
  <c r="AA88" i="3"/>
  <c r="Z88" i="3"/>
  <c r="Y88" i="3"/>
  <c r="X88" i="3"/>
  <c r="W88" i="3"/>
  <c r="V88" i="3"/>
  <c r="U88" i="3"/>
  <c r="T88" i="3"/>
  <c r="S88" i="3"/>
  <c r="R88" i="3"/>
  <c r="Q88" i="3"/>
  <c r="P88" i="3"/>
  <c r="O88" i="3"/>
  <c r="N88" i="3"/>
  <c r="M88" i="3"/>
  <c r="L88" i="3"/>
  <c r="K88" i="3"/>
  <c r="J88" i="3"/>
  <c r="I88" i="3"/>
  <c r="H88" i="3"/>
  <c r="G88" i="3"/>
  <c r="F88" i="3"/>
  <c r="E88" i="3"/>
  <c r="CC87" i="3"/>
  <c r="CB87" i="3"/>
  <c r="CA87" i="3"/>
  <c r="BZ87" i="3"/>
  <c r="BY87" i="3"/>
  <c r="BX87" i="3"/>
  <c r="BW87" i="3"/>
  <c r="BV87" i="3"/>
  <c r="BU87"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U87" i="3"/>
  <c r="AT87" i="3"/>
  <c r="AS87" i="3"/>
  <c r="AR87" i="3"/>
  <c r="AQ87" i="3"/>
  <c r="AP87" i="3"/>
  <c r="AO87" i="3"/>
  <c r="AN87" i="3"/>
  <c r="AM87" i="3"/>
  <c r="AL87" i="3"/>
  <c r="AK87" i="3"/>
  <c r="AJ87" i="3"/>
  <c r="AI87" i="3"/>
  <c r="AH87" i="3"/>
  <c r="AG87" i="3"/>
  <c r="AF87" i="3"/>
  <c r="AE87" i="3"/>
  <c r="AD87" i="3"/>
  <c r="AC87" i="3"/>
  <c r="AB87" i="3"/>
  <c r="AA87" i="3"/>
  <c r="Z87" i="3"/>
  <c r="Y87" i="3"/>
  <c r="X87" i="3"/>
  <c r="W87" i="3"/>
  <c r="V87" i="3"/>
  <c r="U87" i="3"/>
  <c r="T87" i="3"/>
  <c r="S87" i="3"/>
  <c r="R87" i="3"/>
  <c r="Q87" i="3"/>
  <c r="P87" i="3"/>
  <c r="O87" i="3"/>
  <c r="N87" i="3"/>
  <c r="M87" i="3"/>
  <c r="L87" i="3"/>
  <c r="K87" i="3"/>
  <c r="J87" i="3"/>
  <c r="I87" i="3"/>
  <c r="H87" i="3"/>
  <c r="G87" i="3"/>
  <c r="F87" i="3"/>
  <c r="E87" i="3"/>
  <c r="CC86" i="3"/>
  <c r="CB86" i="3"/>
  <c r="CA86" i="3"/>
  <c r="BZ86" i="3"/>
  <c r="BY86" i="3"/>
  <c r="BX86" i="3"/>
  <c r="BW86" i="3"/>
  <c r="BV86" i="3"/>
  <c r="BU86"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U86" i="3"/>
  <c r="AT86" i="3"/>
  <c r="AS86" i="3"/>
  <c r="AR86" i="3"/>
  <c r="AQ86" i="3"/>
  <c r="AP86" i="3"/>
  <c r="AO86" i="3"/>
  <c r="AN86" i="3"/>
  <c r="AM86" i="3"/>
  <c r="AL86" i="3"/>
  <c r="AK86" i="3"/>
  <c r="AJ86" i="3"/>
  <c r="AI86" i="3"/>
  <c r="AH86" i="3"/>
  <c r="AG86" i="3"/>
  <c r="AF86" i="3"/>
  <c r="AE86" i="3"/>
  <c r="AD86" i="3"/>
  <c r="AC86" i="3"/>
  <c r="AB86" i="3"/>
  <c r="AA86" i="3"/>
  <c r="Z86" i="3"/>
  <c r="Y86" i="3"/>
  <c r="X86" i="3"/>
  <c r="W86" i="3"/>
  <c r="V86" i="3"/>
  <c r="U86" i="3"/>
  <c r="T86" i="3"/>
  <c r="S86" i="3"/>
  <c r="R86" i="3"/>
  <c r="Q86" i="3"/>
  <c r="P86" i="3"/>
  <c r="O86" i="3"/>
  <c r="N86" i="3"/>
  <c r="M86" i="3"/>
  <c r="L86" i="3"/>
  <c r="K86" i="3"/>
  <c r="J86" i="3"/>
  <c r="I86" i="3"/>
  <c r="H86" i="3"/>
  <c r="G86" i="3"/>
  <c r="F86" i="3"/>
  <c r="E86" i="3"/>
  <c r="CC85" i="3"/>
  <c r="CB85" i="3"/>
  <c r="CA85" i="3"/>
  <c r="BZ85" i="3"/>
  <c r="BY85" i="3"/>
  <c r="BX85" i="3"/>
  <c r="BW85" i="3"/>
  <c r="BV85" i="3"/>
  <c r="BU85"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U85" i="3"/>
  <c r="AT85" i="3"/>
  <c r="AS85" i="3"/>
  <c r="AR85" i="3"/>
  <c r="AQ85" i="3"/>
  <c r="AP85" i="3"/>
  <c r="AO85" i="3"/>
  <c r="AN85" i="3"/>
  <c r="AM85" i="3"/>
  <c r="AL85" i="3"/>
  <c r="AK85" i="3"/>
  <c r="AJ85" i="3"/>
  <c r="AI85" i="3"/>
  <c r="AH85" i="3"/>
  <c r="AG85" i="3"/>
  <c r="AF85" i="3"/>
  <c r="AE85" i="3"/>
  <c r="AD85" i="3"/>
  <c r="AC85" i="3"/>
  <c r="AB85" i="3"/>
  <c r="AA85" i="3"/>
  <c r="Z85" i="3"/>
  <c r="Y85" i="3"/>
  <c r="X85" i="3"/>
  <c r="W85" i="3"/>
  <c r="V85" i="3"/>
  <c r="U85" i="3"/>
  <c r="T85" i="3"/>
  <c r="S85" i="3"/>
  <c r="R85" i="3"/>
  <c r="Q85" i="3"/>
  <c r="P85" i="3"/>
  <c r="O85" i="3"/>
  <c r="N85" i="3"/>
  <c r="M85" i="3"/>
  <c r="L85" i="3"/>
  <c r="K85" i="3"/>
  <c r="J85" i="3"/>
  <c r="I85" i="3"/>
  <c r="H85" i="3"/>
  <c r="G85" i="3"/>
  <c r="F85" i="3"/>
  <c r="E85" i="3"/>
  <c r="CC84" i="3"/>
  <c r="CB84" i="3"/>
  <c r="CA84" i="3"/>
  <c r="BZ84" i="3"/>
  <c r="BY84" i="3"/>
  <c r="BX84" i="3"/>
  <c r="BW84" i="3"/>
  <c r="BV84" i="3"/>
  <c r="BU84"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U84" i="3"/>
  <c r="AT84" i="3"/>
  <c r="AS84" i="3"/>
  <c r="AR84" i="3"/>
  <c r="AQ84" i="3"/>
  <c r="AP84" i="3"/>
  <c r="AO84" i="3"/>
  <c r="AN84" i="3"/>
  <c r="AM84" i="3"/>
  <c r="AL84" i="3"/>
  <c r="AK84" i="3"/>
  <c r="AJ84" i="3"/>
  <c r="AI84" i="3"/>
  <c r="AH84" i="3"/>
  <c r="AG84" i="3"/>
  <c r="AF84" i="3"/>
  <c r="AE84" i="3"/>
  <c r="AD84" i="3"/>
  <c r="AC84" i="3"/>
  <c r="AB84" i="3"/>
  <c r="AA84" i="3"/>
  <c r="Z84" i="3"/>
  <c r="Y84" i="3"/>
  <c r="X84" i="3"/>
  <c r="W84" i="3"/>
  <c r="V84" i="3"/>
  <c r="U84" i="3"/>
  <c r="T84" i="3"/>
  <c r="S84" i="3"/>
  <c r="R84" i="3"/>
  <c r="Q84" i="3"/>
  <c r="P84" i="3"/>
  <c r="O84" i="3"/>
  <c r="N84" i="3"/>
  <c r="M84" i="3"/>
  <c r="L84" i="3"/>
  <c r="K84" i="3"/>
  <c r="J84" i="3"/>
  <c r="I84" i="3"/>
  <c r="H84" i="3"/>
  <c r="G84" i="3"/>
  <c r="F84" i="3"/>
  <c r="E84" i="3"/>
  <c r="CC83" i="3"/>
  <c r="CB83" i="3"/>
  <c r="CA83" i="3"/>
  <c r="BZ83" i="3"/>
  <c r="BY83" i="3"/>
  <c r="BX83" i="3"/>
  <c r="BW83" i="3"/>
  <c r="BV83" i="3"/>
  <c r="BU83"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U83" i="3"/>
  <c r="AT83" i="3"/>
  <c r="AS83" i="3"/>
  <c r="AR83" i="3"/>
  <c r="AQ83" i="3"/>
  <c r="AP83" i="3"/>
  <c r="AO83" i="3"/>
  <c r="AN83" i="3"/>
  <c r="AM83" i="3"/>
  <c r="AL83" i="3"/>
  <c r="AK83" i="3"/>
  <c r="AJ83" i="3"/>
  <c r="AI83" i="3"/>
  <c r="AH83" i="3"/>
  <c r="AG83" i="3"/>
  <c r="AF83" i="3"/>
  <c r="AE83" i="3"/>
  <c r="AD83" i="3"/>
  <c r="AC83" i="3"/>
  <c r="AB83" i="3"/>
  <c r="AA83" i="3"/>
  <c r="Z83" i="3"/>
  <c r="Y83" i="3"/>
  <c r="X83" i="3"/>
  <c r="W83" i="3"/>
  <c r="V83" i="3"/>
  <c r="U83" i="3"/>
  <c r="T83" i="3"/>
  <c r="S83" i="3"/>
  <c r="R83" i="3"/>
  <c r="Q83" i="3"/>
  <c r="P83" i="3"/>
  <c r="O83" i="3"/>
  <c r="N83" i="3"/>
  <c r="M83" i="3"/>
  <c r="L83" i="3"/>
  <c r="K83" i="3"/>
  <c r="J83" i="3"/>
  <c r="I83" i="3"/>
  <c r="H83" i="3"/>
  <c r="G83" i="3"/>
  <c r="F83" i="3"/>
  <c r="E83" i="3"/>
  <c r="CC82" i="3"/>
  <c r="CB82" i="3"/>
  <c r="CA82" i="3"/>
  <c r="BZ82" i="3"/>
  <c r="BY82" i="3"/>
  <c r="BX82" i="3"/>
  <c r="BW82" i="3"/>
  <c r="BV82" i="3"/>
  <c r="BU82"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U82" i="3"/>
  <c r="AT82" i="3"/>
  <c r="AS82" i="3"/>
  <c r="AR82" i="3"/>
  <c r="AQ82" i="3"/>
  <c r="AP82" i="3"/>
  <c r="AO82" i="3"/>
  <c r="AN82" i="3"/>
  <c r="AM82" i="3"/>
  <c r="AL82" i="3"/>
  <c r="AK82" i="3"/>
  <c r="AJ82" i="3"/>
  <c r="AI82" i="3"/>
  <c r="AH82" i="3"/>
  <c r="AG82" i="3"/>
  <c r="AF82" i="3"/>
  <c r="AE82" i="3"/>
  <c r="AD82" i="3"/>
  <c r="AC82" i="3"/>
  <c r="AB82" i="3"/>
  <c r="AA82" i="3"/>
  <c r="Z82" i="3"/>
  <c r="Y82" i="3"/>
  <c r="X82" i="3"/>
  <c r="W82" i="3"/>
  <c r="V82" i="3"/>
  <c r="U82" i="3"/>
  <c r="T82" i="3"/>
  <c r="S82" i="3"/>
  <c r="R82" i="3"/>
  <c r="Q82" i="3"/>
  <c r="P82" i="3"/>
  <c r="O82" i="3"/>
  <c r="N82" i="3"/>
  <c r="M82" i="3"/>
  <c r="L82" i="3"/>
  <c r="K82" i="3"/>
  <c r="J82" i="3"/>
  <c r="I82" i="3"/>
  <c r="H82" i="3"/>
  <c r="G82" i="3"/>
  <c r="F82" i="3"/>
  <c r="E82" i="3"/>
  <c r="O98" i="2"/>
  <c r="BZ98" i="2"/>
  <c r="BY98" i="2"/>
  <c r="BX98" i="2"/>
  <c r="BW98" i="2"/>
  <c r="BV98" i="2"/>
  <c r="BU98" i="2"/>
  <c r="BT98" i="2"/>
  <c r="BS98" i="2"/>
  <c r="BR98" i="2"/>
  <c r="BQ98" i="2"/>
  <c r="BP98" i="2"/>
  <c r="BO98" i="2"/>
  <c r="BN98" i="2"/>
  <c r="BM98" i="2"/>
  <c r="BL98" i="2"/>
  <c r="BK98" i="2"/>
  <c r="BJ98" i="2"/>
  <c r="BI98" i="2"/>
  <c r="BH98" i="2"/>
  <c r="BG98" i="2"/>
  <c r="BF98" i="2"/>
  <c r="BE98" i="2"/>
  <c r="BD98" i="2"/>
  <c r="BC98" i="2"/>
  <c r="BB98" i="2"/>
  <c r="BA98" i="2"/>
  <c r="AZ98" i="2"/>
  <c r="AY98" i="2"/>
  <c r="AX98" i="2"/>
  <c r="AW98" i="2"/>
  <c r="AV98" i="2"/>
  <c r="AU98" i="2"/>
  <c r="AT98" i="2"/>
  <c r="AS98" i="2"/>
  <c r="AR98" i="2"/>
  <c r="AQ98" i="2"/>
  <c r="AP98" i="2"/>
  <c r="AO98" i="2"/>
  <c r="AN98" i="2"/>
  <c r="AM98" i="2"/>
  <c r="AL98" i="2"/>
  <c r="AK98" i="2"/>
  <c r="AJ98" i="2"/>
  <c r="AI98" i="2"/>
  <c r="AH98" i="2"/>
  <c r="AG98" i="2"/>
  <c r="AF98" i="2"/>
  <c r="AE98" i="2"/>
  <c r="AD98" i="2"/>
  <c r="AC98" i="2"/>
  <c r="AB98" i="2"/>
  <c r="AA98" i="2"/>
  <c r="Z98" i="2"/>
  <c r="Y98" i="2"/>
  <c r="X98" i="2"/>
  <c r="W98" i="2"/>
  <c r="V98" i="2"/>
  <c r="U98" i="2"/>
  <c r="T98" i="2"/>
  <c r="S98" i="2"/>
  <c r="R98" i="2"/>
  <c r="Q98" i="2"/>
  <c r="P98" i="2"/>
  <c r="N98" i="2"/>
  <c r="M98" i="2"/>
  <c r="L98" i="2"/>
  <c r="K98" i="2"/>
  <c r="J98" i="2"/>
  <c r="I98" i="2"/>
  <c r="H98" i="2"/>
  <c r="G98" i="2"/>
  <c r="F98" i="2"/>
  <c r="BZ97" i="2"/>
  <c r="BY97" i="2"/>
  <c r="BX97" i="2"/>
  <c r="BW97" i="2"/>
  <c r="BV97" i="2"/>
  <c r="BU97" i="2"/>
  <c r="BT97" i="2"/>
  <c r="BS97" i="2"/>
  <c r="BR97" i="2"/>
  <c r="BQ97" i="2"/>
  <c r="BP97" i="2"/>
  <c r="BO97" i="2"/>
  <c r="BN97" i="2"/>
  <c r="BM97" i="2"/>
  <c r="BL97" i="2"/>
  <c r="BK97" i="2"/>
  <c r="BJ97" i="2"/>
  <c r="BI97" i="2"/>
  <c r="BH97" i="2"/>
  <c r="BG97" i="2"/>
  <c r="BF97" i="2"/>
  <c r="BE97" i="2"/>
  <c r="BD97" i="2"/>
  <c r="BC97" i="2"/>
  <c r="BB97" i="2"/>
  <c r="BA97" i="2"/>
  <c r="AZ97" i="2"/>
  <c r="AY97" i="2"/>
  <c r="AX97" i="2"/>
  <c r="AW97" i="2"/>
  <c r="AV97" i="2"/>
  <c r="AU97" i="2"/>
  <c r="AT97" i="2"/>
  <c r="AS97" i="2"/>
  <c r="AR97" i="2"/>
  <c r="AQ97" i="2"/>
  <c r="AP97" i="2"/>
  <c r="AO97" i="2"/>
  <c r="AN97" i="2"/>
  <c r="AM97" i="2"/>
  <c r="AL97" i="2"/>
  <c r="AK97" i="2"/>
  <c r="AJ97" i="2"/>
  <c r="AI97" i="2"/>
  <c r="AH97" i="2"/>
  <c r="AG97" i="2"/>
  <c r="AF97" i="2"/>
  <c r="AE97" i="2"/>
  <c r="AD97" i="2"/>
  <c r="AC97" i="2"/>
  <c r="AB97" i="2"/>
  <c r="AA97" i="2"/>
  <c r="Z97" i="2"/>
  <c r="Y97" i="2"/>
  <c r="X97" i="2"/>
  <c r="W97" i="2"/>
  <c r="V97" i="2"/>
  <c r="U97" i="2"/>
  <c r="T97" i="2"/>
  <c r="S97" i="2"/>
  <c r="R97" i="2"/>
  <c r="Q97" i="2"/>
  <c r="P97" i="2"/>
  <c r="O97" i="2"/>
  <c r="N97" i="2"/>
  <c r="M97" i="2"/>
  <c r="L97" i="2"/>
  <c r="K97" i="2"/>
  <c r="J97" i="2"/>
  <c r="I97" i="2"/>
  <c r="H97" i="2"/>
  <c r="G97" i="2"/>
  <c r="F97" i="2"/>
  <c r="BZ96" i="2"/>
  <c r="BY96" i="2"/>
  <c r="BX96" i="2"/>
  <c r="BW96" i="2"/>
  <c r="BV96" i="2"/>
  <c r="BU96" i="2"/>
  <c r="BT96" i="2"/>
  <c r="BS96" i="2"/>
  <c r="BR96" i="2"/>
  <c r="BQ96" i="2"/>
  <c r="BP96" i="2"/>
  <c r="BO96" i="2"/>
  <c r="BN96" i="2"/>
  <c r="BM96" i="2"/>
  <c r="BL96" i="2"/>
  <c r="BK96" i="2"/>
  <c r="BJ96" i="2"/>
  <c r="BI96" i="2"/>
  <c r="BH96" i="2"/>
  <c r="BG96" i="2"/>
  <c r="BF96" i="2"/>
  <c r="BE96" i="2"/>
  <c r="BD96" i="2"/>
  <c r="BC96" i="2"/>
  <c r="BB96" i="2"/>
  <c r="BA96" i="2"/>
  <c r="AZ96" i="2"/>
  <c r="AY96" i="2"/>
  <c r="AX96" i="2"/>
  <c r="AW96" i="2"/>
  <c r="AV96" i="2"/>
  <c r="AU96" i="2"/>
  <c r="AT96" i="2"/>
  <c r="AS96" i="2"/>
  <c r="AR96" i="2"/>
  <c r="AQ96" i="2"/>
  <c r="AP96" i="2"/>
  <c r="AO96" i="2"/>
  <c r="AN96" i="2"/>
  <c r="AM96" i="2"/>
  <c r="AL96" i="2"/>
  <c r="AK96" i="2"/>
  <c r="AJ96" i="2"/>
  <c r="AI96" i="2"/>
  <c r="AH96" i="2"/>
  <c r="AG96" i="2"/>
  <c r="AF96" i="2"/>
  <c r="AE96" i="2"/>
  <c r="AD96" i="2"/>
  <c r="AC96" i="2"/>
  <c r="AB96" i="2"/>
  <c r="AA96" i="2"/>
  <c r="Z96" i="2"/>
  <c r="Y96" i="2"/>
  <c r="X96" i="2"/>
  <c r="W96" i="2"/>
  <c r="V96" i="2"/>
  <c r="U96" i="2"/>
  <c r="T96" i="2"/>
  <c r="S96" i="2"/>
  <c r="R96" i="2"/>
  <c r="Q96" i="2"/>
  <c r="P96" i="2"/>
  <c r="O96" i="2"/>
  <c r="N96" i="2"/>
  <c r="M96" i="2"/>
  <c r="L96" i="2"/>
  <c r="K96" i="2"/>
  <c r="J96" i="2"/>
  <c r="I96" i="2"/>
  <c r="H96" i="2"/>
  <c r="G96" i="2"/>
  <c r="F96" i="2"/>
  <c r="BZ95" i="2"/>
  <c r="BY95" i="2"/>
  <c r="BX95" i="2"/>
  <c r="BW95" i="2"/>
  <c r="BV95" i="2"/>
  <c r="BU95" i="2"/>
  <c r="BT95" i="2"/>
  <c r="BS95" i="2"/>
  <c r="BR95" i="2"/>
  <c r="BQ95" i="2"/>
  <c r="BP95" i="2"/>
  <c r="BO95" i="2"/>
  <c r="BN95" i="2"/>
  <c r="BM95" i="2"/>
  <c r="BL95" i="2"/>
  <c r="BK95" i="2"/>
  <c r="BJ95" i="2"/>
  <c r="BI95" i="2"/>
  <c r="BH95" i="2"/>
  <c r="BG95" i="2"/>
  <c r="BF95" i="2"/>
  <c r="BE95" i="2"/>
  <c r="BD95" i="2"/>
  <c r="BC95" i="2"/>
  <c r="BB95" i="2"/>
  <c r="BA95" i="2"/>
  <c r="AZ95" i="2"/>
  <c r="AY95" i="2"/>
  <c r="AX95" i="2"/>
  <c r="AW95" i="2"/>
  <c r="AV95" i="2"/>
  <c r="AU95" i="2"/>
  <c r="AT95" i="2"/>
  <c r="AS95" i="2"/>
  <c r="AR95" i="2"/>
  <c r="AQ95" i="2"/>
  <c r="AP95" i="2"/>
  <c r="AO95" i="2"/>
  <c r="AN95" i="2"/>
  <c r="AM95" i="2"/>
  <c r="AL95" i="2"/>
  <c r="AK95" i="2"/>
  <c r="AJ95" i="2"/>
  <c r="AI95" i="2"/>
  <c r="AH95" i="2"/>
  <c r="AG95" i="2"/>
  <c r="AF95" i="2"/>
  <c r="AE95" i="2"/>
  <c r="AD95" i="2"/>
  <c r="AC95" i="2"/>
  <c r="AB95" i="2"/>
  <c r="AA95" i="2"/>
  <c r="Z95" i="2"/>
  <c r="Y95" i="2"/>
  <c r="X95" i="2"/>
  <c r="W95" i="2"/>
  <c r="V95" i="2"/>
  <c r="U95" i="2"/>
  <c r="T95" i="2"/>
  <c r="S95" i="2"/>
  <c r="R95" i="2"/>
  <c r="Q95" i="2"/>
  <c r="P95" i="2"/>
  <c r="O95" i="2"/>
  <c r="N95" i="2"/>
  <c r="M95" i="2"/>
  <c r="L95" i="2"/>
  <c r="K95" i="2"/>
  <c r="J95" i="2"/>
  <c r="I95" i="2"/>
  <c r="H95" i="2"/>
  <c r="G95" i="2"/>
  <c r="F95" i="2"/>
  <c r="BZ94" i="2"/>
  <c r="BY94" i="2"/>
  <c r="BX94" i="2"/>
  <c r="BW94" i="2"/>
  <c r="BV94" i="2"/>
  <c r="BU94" i="2"/>
  <c r="BT94" i="2"/>
  <c r="BS94" i="2"/>
  <c r="BR94" i="2"/>
  <c r="BQ94" i="2"/>
  <c r="BP94" i="2"/>
  <c r="BO94" i="2"/>
  <c r="BN94" i="2"/>
  <c r="BM94" i="2"/>
  <c r="BL94" i="2"/>
  <c r="BK94" i="2"/>
  <c r="BJ94" i="2"/>
  <c r="BI94" i="2"/>
  <c r="BH94" i="2"/>
  <c r="BG94" i="2"/>
  <c r="BF94" i="2"/>
  <c r="BE94" i="2"/>
  <c r="BD94" i="2"/>
  <c r="BC94" i="2"/>
  <c r="BB94" i="2"/>
  <c r="BA94" i="2"/>
  <c r="AZ94" i="2"/>
  <c r="AY94" i="2"/>
  <c r="AX94" i="2"/>
  <c r="AW94" i="2"/>
  <c r="AV94" i="2"/>
  <c r="AU94" i="2"/>
  <c r="AT94" i="2"/>
  <c r="AS94" i="2"/>
  <c r="AR94" i="2"/>
  <c r="AQ94" i="2"/>
  <c r="AP94" i="2"/>
  <c r="AO94" i="2"/>
  <c r="AN94" i="2"/>
  <c r="AM94" i="2"/>
  <c r="AL94" i="2"/>
  <c r="AK94" i="2"/>
  <c r="AJ94" i="2"/>
  <c r="AI94" i="2"/>
  <c r="AH94" i="2"/>
  <c r="AG94" i="2"/>
  <c r="AF94" i="2"/>
  <c r="AE94" i="2"/>
  <c r="AD94" i="2"/>
  <c r="AC94" i="2"/>
  <c r="AB94" i="2"/>
  <c r="AA94" i="2"/>
  <c r="Z94" i="2"/>
  <c r="Y94" i="2"/>
  <c r="X94" i="2"/>
  <c r="W94" i="2"/>
  <c r="V94" i="2"/>
  <c r="U94" i="2"/>
  <c r="T94" i="2"/>
  <c r="S94" i="2"/>
  <c r="R94" i="2"/>
  <c r="Q94" i="2"/>
  <c r="P94" i="2"/>
  <c r="O94" i="2"/>
  <c r="N94" i="2"/>
  <c r="M94" i="2"/>
  <c r="L94" i="2"/>
  <c r="K94" i="2"/>
  <c r="J94" i="2"/>
  <c r="I94" i="2"/>
  <c r="H94" i="2"/>
  <c r="G94" i="2"/>
  <c r="F94" i="2"/>
  <c r="BZ93" i="2"/>
  <c r="BY93" i="2"/>
  <c r="BX93" i="2"/>
  <c r="BW93" i="2"/>
  <c r="BV93" i="2"/>
  <c r="BU93" i="2"/>
  <c r="BT93" i="2"/>
  <c r="BS93" i="2"/>
  <c r="BR93" i="2"/>
  <c r="BQ93" i="2"/>
  <c r="BP93" i="2"/>
  <c r="BO93" i="2"/>
  <c r="BN93" i="2"/>
  <c r="BM93" i="2"/>
  <c r="BL93" i="2"/>
  <c r="BK93" i="2"/>
  <c r="BJ93" i="2"/>
  <c r="BI93" i="2"/>
  <c r="BH93" i="2"/>
  <c r="BG93" i="2"/>
  <c r="BF93" i="2"/>
  <c r="BE93" i="2"/>
  <c r="BD93" i="2"/>
  <c r="BC93" i="2"/>
  <c r="BB93" i="2"/>
  <c r="BA93" i="2"/>
  <c r="AZ93" i="2"/>
  <c r="AY93" i="2"/>
  <c r="AX93" i="2"/>
  <c r="AW93" i="2"/>
  <c r="AV93" i="2"/>
  <c r="AU93" i="2"/>
  <c r="AT93" i="2"/>
  <c r="AS93" i="2"/>
  <c r="AR93" i="2"/>
  <c r="AQ93" i="2"/>
  <c r="AP93" i="2"/>
  <c r="AO93" i="2"/>
  <c r="AN93" i="2"/>
  <c r="AM93" i="2"/>
  <c r="AL93" i="2"/>
  <c r="AK93" i="2"/>
  <c r="AJ93" i="2"/>
  <c r="AI93" i="2"/>
  <c r="AH93" i="2"/>
  <c r="AG93" i="2"/>
  <c r="AF93" i="2"/>
  <c r="AE93" i="2"/>
  <c r="AD93" i="2"/>
  <c r="AC93" i="2"/>
  <c r="AB93" i="2"/>
  <c r="AA93" i="2"/>
  <c r="Z93" i="2"/>
  <c r="Y93" i="2"/>
  <c r="X93" i="2"/>
  <c r="W93" i="2"/>
  <c r="V93" i="2"/>
  <c r="U93" i="2"/>
  <c r="T93" i="2"/>
  <c r="S93" i="2"/>
  <c r="R93" i="2"/>
  <c r="Q93" i="2"/>
  <c r="P93" i="2"/>
  <c r="O93" i="2"/>
  <c r="N93" i="2"/>
  <c r="M93" i="2"/>
  <c r="L93" i="2"/>
  <c r="K93" i="2"/>
  <c r="J93" i="2"/>
  <c r="I93" i="2"/>
  <c r="H93" i="2"/>
  <c r="G93" i="2"/>
  <c r="F93" i="2"/>
  <c r="BZ92" i="2"/>
  <c r="BY92" i="2"/>
  <c r="BX92" i="2"/>
  <c r="BW92" i="2"/>
  <c r="BV92" i="2"/>
  <c r="BU92" i="2"/>
  <c r="BT92" i="2"/>
  <c r="BS92" i="2"/>
  <c r="BR92" i="2"/>
  <c r="BQ92" i="2"/>
  <c r="BP92" i="2"/>
  <c r="BO92" i="2"/>
  <c r="BN92" i="2"/>
  <c r="BM92" i="2"/>
  <c r="BL92" i="2"/>
  <c r="BK92" i="2"/>
  <c r="BJ92" i="2"/>
  <c r="BI92" i="2"/>
  <c r="BH92" i="2"/>
  <c r="BG92" i="2"/>
  <c r="BF92" i="2"/>
  <c r="BE92" i="2"/>
  <c r="BD92" i="2"/>
  <c r="BC92" i="2"/>
  <c r="BB92" i="2"/>
  <c r="BA92" i="2"/>
  <c r="AZ92" i="2"/>
  <c r="AY92" i="2"/>
  <c r="AX92" i="2"/>
  <c r="AW92" i="2"/>
  <c r="AV92" i="2"/>
  <c r="AU92" i="2"/>
  <c r="AT92" i="2"/>
  <c r="AS92" i="2"/>
  <c r="AR92" i="2"/>
  <c r="AQ92" i="2"/>
  <c r="AP92" i="2"/>
  <c r="AO92" i="2"/>
  <c r="AN92" i="2"/>
  <c r="AM92" i="2"/>
  <c r="AL92" i="2"/>
  <c r="AK92" i="2"/>
  <c r="AJ92" i="2"/>
  <c r="AI92" i="2"/>
  <c r="AH92" i="2"/>
  <c r="AG92" i="2"/>
  <c r="AF92" i="2"/>
  <c r="AE92" i="2"/>
  <c r="AD92" i="2"/>
  <c r="AC92" i="2"/>
  <c r="AB92" i="2"/>
  <c r="AA92" i="2"/>
  <c r="Z92" i="2"/>
  <c r="Y92" i="2"/>
  <c r="X92" i="2"/>
  <c r="W92" i="2"/>
  <c r="V92" i="2"/>
  <c r="U92" i="2"/>
  <c r="T92" i="2"/>
  <c r="S92" i="2"/>
  <c r="R92" i="2"/>
  <c r="Q92" i="2"/>
  <c r="P92" i="2"/>
  <c r="O92" i="2"/>
  <c r="N92" i="2"/>
  <c r="M92" i="2"/>
  <c r="L92" i="2"/>
  <c r="K92" i="2"/>
  <c r="J92" i="2"/>
  <c r="I92" i="2"/>
  <c r="H92" i="2"/>
  <c r="G92" i="2"/>
  <c r="F92" i="2"/>
  <c r="BZ91" i="2"/>
  <c r="BY91" i="2"/>
  <c r="BX91" i="2"/>
  <c r="BW91" i="2"/>
  <c r="BV91" i="2"/>
  <c r="BU91" i="2"/>
  <c r="BT91" i="2"/>
  <c r="BS91" i="2"/>
  <c r="BR91" i="2"/>
  <c r="BQ91" i="2"/>
  <c r="BP91" i="2"/>
  <c r="BO91" i="2"/>
  <c r="BN91" i="2"/>
  <c r="BM91" i="2"/>
  <c r="BL91" i="2"/>
  <c r="BK91" i="2"/>
  <c r="BJ91" i="2"/>
  <c r="BI91" i="2"/>
  <c r="BH91" i="2"/>
  <c r="BG91" i="2"/>
  <c r="BF91" i="2"/>
  <c r="BE91" i="2"/>
  <c r="BD91" i="2"/>
  <c r="BC91" i="2"/>
  <c r="BB91" i="2"/>
  <c r="BA91" i="2"/>
  <c r="AZ91" i="2"/>
  <c r="AY91" i="2"/>
  <c r="AX91" i="2"/>
  <c r="AW91" i="2"/>
  <c r="AV91" i="2"/>
  <c r="AU91" i="2"/>
  <c r="AT91" i="2"/>
  <c r="AS91" i="2"/>
  <c r="AR91" i="2"/>
  <c r="AQ91" i="2"/>
  <c r="AP91" i="2"/>
  <c r="AO91" i="2"/>
  <c r="AN91" i="2"/>
  <c r="AM91" i="2"/>
  <c r="AL91" i="2"/>
  <c r="AK91" i="2"/>
  <c r="AJ91" i="2"/>
  <c r="AI91" i="2"/>
  <c r="AH91" i="2"/>
  <c r="AG91" i="2"/>
  <c r="AF91" i="2"/>
  <c r="AE91" i="2"/>
  <c r="AD91" i="2"/>
  <c r="AC91" i="2"/>
  <c r="AB91" i="2"/>
  <c r="AA91" i="2"/>
  <c r="Z91" i="2"/>
  <c r="Y91" i="2"/>
  <c r="X91" i="2"/>
  <c r="W91" i="2"/>
  <c r="V91" i="2"/>
  <c r="U91" i="2"/>
  <c r="T91" i="2"/>
  <c r="S91" i="2"/>
  <c r="R91" i="2"/>
  <c r="Q91" i="2"/>
  <c r="P91" i="2"/>
  <c r="O91" i="2"/>
  <c r="N91" i="2"/>
  <c r="M91" i="2"/>
  <c r="L91" i="2"/>
  <c r="K91" i="2"/>
  <c r="J91" i="2"/>
  <c r="I91" i="2"/>
  <c r="H91" i="2"/>
  <c r="G91" i="2"/>
  <c r="F91" i="2"/>
  <c r="BZ90" i="2"/>
  <c r="BY90" i="2"/>
  <c r="BX90" i="2"/>
  <c r="BW90" i="2"/>
  <c r="BV90" i="2"/>
  <c r="BU90" i="2"/>
  <c r="BT90" i="2"/>
  <c r="BS90" i="2"/>
  <c r="BR90" i="2"/>
  <c r="BQ90" i="2"/>
  <c r="BP90" i="2"/>
  <c r="BO90" i="2"/>
  <c r="BN90" i="2"/>
  <c r="BM90" i="2"/>
  <c r="BL90" i="2"/>
  <c r="BK90" i="2"/>
  <c r="BJ90" i="2"/>
  <c r="BI90" i="2"/>
  <c r="BH90" i="2"/>
  <c r="BG90" i="2"/>
  <c r="BF90" i="2"/>
  <c r="BE90" i="2"/>
  <c r="BD90" i="2"/>
  <c r="BC90" i="2"/>
  <c r="BB90" i="2"/>
  <c r="BA90" i="2"/>
  <c r="AZ90" i="2"/>
  <c r="AY90" i="2"/>
  <c r="AX90" i="2"/>
  <c r="AW90" i="2"/>
  <c r="AV90" i="2"/>
  <c r="AU90" i="2"/>
  <c r="AT90" i="2"/>
  <c r="AS90" i="2"/>
  <c r="AR90" i="2"/>
  <c r="AQ90" i="2"/>
  <c r="AP90" i="2"/>
  <c r="AO90" i="2"/>
  <c r="AN90" i="2"/>
  <c r="AM90" i="2"/>
  <c r="AL90" i="2"/>
  <c r="AK90" i="2"/>
  <c r="AJ90" i="2"/>
  <c r="AI90" i="2"/>
  <c r="AH90" i="2"/>
  <c r="AG90" i="2"/>
  <c r="AF90" i="2"/>
  <c r="AE90" i="2"/>
  <c r="AD90" i="2"/>
  <c r="AC90" i="2"/>
  <c r="AB90" i="2"/>
  <c r="AA90" i="2"/>
  <c r="Z90" i="2"/>
  <c r="Y90" i="2"/>
  <c r="X90" i="2"/>
  <c r="W90" i="2"/>
  <c r="V90" i="2"/>
  <c r="U90" i="2"/>
  <c r="T90" i="2"/>
  <c r="S90" i="2"/>
  <c r="R90" i="2"/>
  <c r="Q90" i="2"/>
  <c r="P90" i="2"/>
  <c r="O90" i="2"/>
  <c r="N90" i="2"/>
  <c r="M90" i="2"/>
  <c r="L90" i="2"/>
  <c r="K90" i="2"/>
  <c r="J90" i="2"/>
  <c r="I90" i="2"/>
  <c r="H90" i="2"/>
  <c r="G90" i="2"/>
  <c r="F90" i="2"/>
  <c r="BZ89" i="2"/>
  <c r="BY89" i="2"/>
  <c r="BX89" i="2"/>
  <c r="BW89" i="2"/>
  <c r="BV89" i="2"/>
  <c r="BU89" i="2"/>
  <c r="BT89" i="2"/>
  <c r="BS89" i="2"/>
  <c r="BR89" i="2"/>
  <c r="BQ89" i="2"/>
  <c r="BP89" i="2"/>
  <c r="BO89" i="2"/>
  <c r="BN89" i="2"/>
  <c r="BM89" i="2"/>
  <c r="BL89" i="2"/>
  <c r="BK89" i="2"/>
  <c r="BJ89" i="2"/>
  <c r="BI89" i="2"/>
  <c r="BH89" i="2"/>
  <c r="BG89" i="2"/>
  <c r="BF89" i="2"/>
  <c r="BE89" i="2"/>
  <c r="BD89" i="2"/>
  <c r="BC89" i="2"/>
  <c r="BB89" i="2"/>
  <c r="BA89" i="2"/>
  <c r="AZ89" i="2"/>
  <c r="AY89" i="2"/>
  <c r="AX89" i="2"/>
  <c r="AW89" i="2"/>
  <c r="AV89" i="2"/>
  <c r="AU89" i="2"/>
  <c r="AT89" i="2"/>
  <c r="AS89" i="2"/>
  <c r="AR89" i="2"/>
  <c r="AQ89" i="2"/>
  <c r="AP89" i="2"/>
  <c r="AO89" i="2"/>
  <c r="AN89" i="2"/>
  <c r="AM89" i="2"/>
  <c r="AL89" i="2"/>
  <c r="AK89" i="2"/>
  <c r="AJ89" i="2"/>
  <c r="AI89" i="2"/>
  <c r="AH89" i="2"/>
  <c r="AG89" i="2"/>
  <c r="AF89" i="2"/>
  <c r="AE89" i="2"/>
  <c r="AD89" i="2"/>
  <c r="AC89" i="2"/>
  <c r="AB89" i="2"/>
  <c r="AA89" i="2"/>
  <c r="Z89" i="2"/>
  <c r="Y89" i="2"/>
  <c r="X89" i="2"/>
  <c r="W89" i="2"/>
  <c r="V89" i="2"/>
  <c r="U89" i="2"/>
  <c r="T89" i="2"/>
  <c r="S89" i="2"/>
  <c r="R89" i="2"/>
  <c r="Q89" i="2"/>
  <c r="P89" i="2"/>
  <c r="O89" i="2"/>
  <c r="N89" i="2"/>
  <c r="M89" i="2"/>
  <c r="L89" i="2"/>
  <c r="K89" i="2"/>
  <c r="J89" i="2"/>
  <c r="I89" i="2"/>
  <c r="H89" i="2"/>
  <c r="G89" i="2"/>
  <c r="F89" i="2"/>
  <c r="BZ88" i="2"/>
  <c r="BY88" i="2"/>
  <c r="BX88" i="2"/>
  <c r="BW88" i="2"/>
  <c r="BV88" i="2"/>
  <c r="BU88" i="2"/>
  <c r="BT88" i="2"/>
  <c r="BS88" i="2"/>
  <c r="BR88" i="2"/>
  <c r="BQ88" i="2"/>
  <c r="BP88" i="2"/>
  <c r="BO88" i="2"/>
  <c r="BN88" i="2"/>
  <c r="BM88" i="2"/>
  <c r="BL88" i="2"/>
  <c r="BK88" i="2"/>
  <c r="BJ88" i="2"/>
  <c r="BI88" i="2"/>
  <c r="BH88" i="2"/>
  <c r="BG88" i="2"/>
  <c r="BF88" i="2"/>
  <c r="BE88" i="2"/>
  <c r="BD88" i="2"/>
  <c r="BC88" i="2"/>
  <c r="BB88" i="2"/>
  <c r="BA88" i="2"/>
  <c r="AZ88" i="2"/>
  <c r="AY88" i="2"/>
  <c r="AX88" i="2"/>
  <c r="AW88" i="2"/>
  <c r="AV88" i="2"/>
  <c r="AU88" i="2"/>
  <c r="AT88" i="2"/>
  <c r="AS88" i="2"/>
  <c r="AR88" i="2"/>
  <c r="AQ88" i="2"/>
  <c r="AP88" i="2"/>
  <c r="AO88" i="2"/>
  <c r="AN88" i="2"/>
  <c r="AM88" i="2"/>
  <c r="AL88" i="2"/>
  <c r="AK88" i="2"/>
  <c r="AJ88" i="2"/>
  <c r="AI88" i="2"/>
  <c r="AH88" i="2"/>
  <c r="AG88" i="2"/>
  <c r="AF88" i="2"/>
  <c r="AE88" i="2"/>
  <c r="AD88" i="2"/>
  <c r="AC88" i="2"/>
  <c r="AB88" i="2"/>
  <c r="AA88" i="2"/>
  <c r="Z88" i="2"/>
  <c r="Y88" i="2"/>
  <c r="X88" i="2"/>
  <c r="W88" i="2"/>
  <c r="V88" i="2"/>
  <c r="U88" i="2"/>
  <c r="T88" i="2"/>
  <c r="S88" i="2"/>
  <c r="R88" i="2"/>
  <c r="Q88" i="2"/>
  <c r="P88" i="2"/>
  <c r="O88" i="2"/>
  <c r="N88" i="2"/>
  <c r="M88" i="2"/>
  <c r="L88" i="2"/>
  <c r="K88" i="2"/>
  <c r="J88" i="2"/>
  <c r="I88" i="2"/>
  <c r="H88" i="2"/>
  <c r="G88" i="2"/>
  <c r="F88" i="2"/>
  <c r="BZ87" i="2"/>
  <c r="BY87" i="2"/>
  <c r="BX87" i="2"/>
  <c r="BW87" i="2"/>
  <c r="BV87" i="2"/>
  <c r="BU87" i="2"/>
  <c r="BT87" i="2"/>
  <c r="BS87" i="2"/>
  <c r="BR87" i="2"/>
  <c r="BQ87" i="2"/>
  <c r="BP87" i="2"/>
  <c r="BO87" i="2"/>
  <c r="BN87" i="2"/>
  <c r="BM87" i="2"/>
  <c r="BL87" i="2"/>
  <c r="BK87" i="2"/>
  <c r="BJ87" i="2"/>
  <c r="BI87" i="2"/>
  <c r="BH87" i="2"/>
  <c r="BG87" i="2"/>
  <c r="BF87" i="2"/>
  <c r="BE87" i="2"/>
  <c r="BD87" i="2"/>
  <c r="BC87" i="2"/>
  <c r="BB87" i="2"/>
  <c r="BA87" i="2"/>
  <c r="AZ87" i="2"/>
  <c r="AY87" i="2"/>
  <c r="AX87" i="2"/>
  <c r="AW87" i="2"/>
  <c r="AV87" i="2"/>
  <c r="AU87" i="2"/>
  <c r="AT87" i="2"/>
  <c r="AS87" i="2"/>
  <c r="AR87" i="2"/>
  <c r="AQ87" i="2"/>
  <c r="AP87" i="2"/>
  <c r="AO87" i="2"/>
  <c r="AN87" i="2"/>
  <c r="AM87" i="2"/>
  <c r="AL87" i="2"/>
  <c r="AK87" i="2"/>
  <c r="AJ87" i="2"/>
  <c r="AI87" i="2"/>
  <c r="AH87" i="2"/>
  <c r="AG87" i="2"/>
  <c r="AF87" i="2"/>
  <c r="AE87" i="2"/>
  <c r="AD87" i="2"/>
  <c r="AC87" i="2"/>
  <c r="AB87" i="2"/>
  <c r="AA87" i="2"/>
  <c r="Z87" i="2"/>
  <c r="Y87" i="2"/>
  <c r="X87" i="2"/>
  <c r="W87" i="2"/>
  <c r="V87" i="2"/>
  <c r="U87" i="2"/>
  <c r="T87" i="2"/>
  <c r="S87" i="2"/>
  <c r="R87" i="2"/>
  <c r="Q87" i="2"/>
  <c r="P87" i="2"/>
  <c r="O87" i="2"/>
  <c r="N87" i="2"/>
  <c r="M87" i="2"/>
  <c r="L87" i="2"/>
  <c r="K87" i="2"/>
  <c r="J87" i="2"/>
  <c r="I87" i="2"/>
  <c r="H87" i="2"/>
  <c r="G87" i="2"/>
  <c r="F87" i="2"/>
  <c r="BZ86" i="2"/>
  <c r="BY86" i="2"/>
  <c r="BX86" i="2"/>
  <c r="BW86" i="2"/>
  <c r="BV86" i="2"/>
  <c r="BU86" i="2"/>
  <c r="BT86" i="2"/>
  <c r="BS86" i="2"/>
  <c r="BR86" i="2"/>
  <c r="BQ86" i="2"/>
  <c r="BP86" i="2"/>
  <c r="BO86" i="2"/>
  <c r="BN86" i="2"/>
  <c r="BM86" i="2"/>
  <c r="BL86" i="2"/>
  <c r="BK86" i="2"/>
  <c r="BJ86" i="2"/>
  <c r="BI86" i="2"/>
  <c r="BH86" i="2"/>
  <c r="BG86" i="2"/>
  <c r="BF86" i="2"/>
  <c r="BE86" i="2"/>
  <c r="BD86" i="2"/>
  <c r="BC86" i="2"/>
  <c r="BB86" i="2"/>
  <c r="BA86" i="2"/>
  <c r="AZ86" i="2"/>
  <c r="AY86" i="2"/>
  <c r="AX86" i="2"/>
  <c r="AW86" i="2"/>
  <c r="AV86" i="2"/>
  <c r="AU86" i="2"/>
  <c r="AT86" i="2"/>
  <c r="AS86" i="2"/>
  <c r="AR86" i="2"/>
  <c r="AQ86" i="2"/>
  <c r="AP86" i="2"/>
  <c r="AO86" i="2"/>
  <c r="AN86" i="2"/>
  <c r="AM86" i="2"/>
  <c r="AL86" i="2"/>
  <c r="AK86" i="2"/>
  <c r="AJ86" i="2"/>
  <c r="AI86" i="2"/>
  <c r="AH86" i="2"/>
  <c r="AG86" i="2"/>
  <c r="AF86" i="2"/>
  <c r="AE86" i="2"/>
  <c r="AD86" i="2"/>
  <c r="AC86" i="2"/>
  <c r="AB86" i="2"/>
  <c r="AA86" i="2"/>
  <c r="Z86" i="2"/>
  <c r="Y86" i="2"/>
  <c r="X86" i="2"/>
  <c r="W86" i="2"/>
  <c r="V86" i="2"/>
  <c r="U86" i="2"/>
  <c r="T86" i="2"/>
  <c r="S86" i="2"/>
  <c r="R86" i="2"/>
  <c r="Q86" i="2"/>
  <c r="P86" i="2"/>
  <c r="O86" i="2"/>
  <c r="N86" i="2"/>
  <c r="M86" i="2"/>
  <c r="L86" i="2"/>
  <c r="K86" i="2"/>
  <c r="J86" i="2"/>
  <c r="I86" i="2"/>
  <c r="H86" i="2"/>
  <c r="G86" i="2"/>
  <c r="F86" i="2"/>
  <c r="BZ85" i="2"/>
  <c r="BY85" i="2"/>
  <c r="BX85" i="2"/>
  <c r="BW85" i="2"/>
  <c r="BV85" i="2"/>
  <c r="BU85" i="2"/>
  <c r="BT85" i="2"/>
  <c r="BS85" i="2"/>
  <c r="BR85" i="2"/>
  <c r="BQ85" i="2"/>
  <c r="BP85" i="2"/>
  <c r="BO85" i="2"/>
  <c r="BN85" i="2"/>
  <c r="BM85" i="2"/>
  <c r="BL85" i="2"/>
  <c r="BK85" i="2"/>
  <c r="BJ85" i="2"/>
  <c r="BI85" i="2"/>
  <c r="BH85" i="2"/>
  <c r="BG85" i="2"/>
  <c r="BF85" i="2"/>
  <c r="BE85" i="2"/>
  <c r="BD85" i="2"/>
  <c r="BC85" i="2"/>
  <c r="BB85" i="2"/>
  <c r="BA85" i="2"/>
  <c r="AZ85" i="2"/>
  <c r="AY85" i="2"/>
  <c r="AX85" i="2"/>
  <c r="AW85" i="2"/>
  <c r="AV85" i="2"/>
  <c r="AU85" i="2"/>
  <c r="AT85" i="2"/>
  <c r="AS85" i="2"/>
  <c r="AR85" i="2"/>
  <c r="AQ85" i="2"/>
  <c r="AP85" i="2"/>
  <c r="AO85" i="2"/>
  <c r="AN85" i="2"/>
  <c r="AM85" i="2"/>
  <c r="AL85" i="2"/>
  <c r="AK85" i="2"/>
  <c r="AJ85" i="2"/>
  <c r="AI85" i="2"/>
  <c r="AH85" i="2"/>
  <c r="AG85" i="2"/>
  <c r="AF85" i="2"/>
  <c r="AE85" i="2"/>
  <c r="AD85" i="2"/>
  <c r="AC85" i="2"/>
  <c r="AB85" i="2"/>
  <c r="AA85" i="2"/>
  <c r="Z85" i="2"/>
  <c r="Y85" i="2"/>
  <c r="X85" i="2"/>
  <c r="W85" i="2"/>
  <c r="V85" i="2"/>
  <c r="U85" i="2"/>
  <c r="T85" i="2"/>
  <c r="S85" i="2"/>
  <c r="R85" i="2"/>
  <c r="Q85" i="2"/>
  <c r="P85" i="2"/>
  <c r="O85" i="2"/>
  <c r="N85" i="2"/>
  <c r="M85" i="2"/>
  <c r="L85" i="2"/>
  <c r="K85" i="2"/>
  <c r="J85" i="2"/>
  <c r="I85" i="2"/>
  <c r="H85" i="2"/>
  <c r="G85" i="2"/>
  <c r="F85" i="2"/>
  <c r="BZ84" i="2"/>
  <c r="BY84" i="2"/>
  <c r="BX84" i="2"/>
  <c r="BW84" i="2"/>
  <c r="BV84" i="2"/>
  <c r="BU84" i="2"/>
  <c r="BT84" i="2"/>
  <c r="BS84" i="2"/>
  <c r="BR84" i="2"/>
  <c r="BQ84" i="2"/>
  <c r="BP84" i="2"/>
  <c r="BO84" i="2"/>
  <c r="BN84" i="2"/>
  <c r="BM84" i="2"/>
  <c r="BL84" i="2"/>
  <c r="BK84" i="2"/>
  <c r="BJ84" i="2"/>
  <c r="BI84" i="2"/>
  <c r="BH84" i="2"/>
  <c r="BG84" i="2"/>
  <c r="BF84" i="2"/>
  <c r="BE84" i="2"/>
  <c r="BD84" i="2"/>
  <c r="BC84" i="2"/>
  <c r="BB84" i="2"/>
  <c r="BA84" i="2"/>
  <c r="AZ84" i="2"/>
  <c r="AY84" i="2"/>
  <c r="AX84" i="2"/>
  <c r="AW84" i="2"/>
  <c r="AV84" i="2"/>
  <c r="AU84" i="2"/>
  <c r="AT84" i="2"/>
  <c r="AS84" i="2"/>
  <c r="AR84" i="2"/>
  <c r="AQ84" i="2"/>
  <c r="AP84" i="2"/>
  <c r="AO84" i="2"/>
  <c r="AN84" i="2"/>
  <c r="AM84" i="2"/>
  <c r="AL84" i="2"/>
  <c r="AK84" i="2"/>
  <c r="AJ84" i="2"/>
  <c r="AI84" i="2"/>
  <c r="AH84" i="2"/>
  <c r="AG84" i="2"/>
  <c r="AF84" i="2"/>
  <c r="AE84" i="2"/>
  <c r="AD84" i="2"/>
  <c r="AC84" i="2"/>
  <c r="AB84" i="2"/>
  <c r="AA84" i="2"/>
  <c r="Z84" i="2"/>
  <c r="Y84" i="2"/>
  <c r="X84" i="2"/>
  <c r="W84" i="2"/>
  <c r="V84" i="2"/>
  <c r="U84" i="2"/>
  <c r="T84" i="2"/>
  <c r="S84" i="2"/>
  <c r="R84" i="2"/>
  <c r="Q84" i="2"/>
  <c r="P84" i="2"/>
  <c r="O84" i="2"/>
  <c r="N84" i="2"/>
  <c r="M84" i="2"/>
  <c r="L84" i="2"/>
  <c r="K84" i="2"/>
  <c r="J84" i="2"/>
  <c r="I84" i="2"/>
  <c r="H84" i="2"/>
  <c r="G84" i="2"/>
  <c r="F84" i="2"/>
  <c r="BZ83" i="2"/>
  <c r="BY83" i="2"/>
  <c r="BX83" i="2"/>
  <c r="BW83" i="2"/>
  <c r="BV83" i="2"/>
  <c r="BU83" i="2"/>
  <c r="BT83" i="2"/>
  <c r="BS83" i="2"/>
  <c r="BR83" i="2"/>
  <c r="BQ83" i="2"/>
  <c r="BP83" i="2"/>
  <c r="BO83" i="2"/>
  <c r="BN83" i="2"/>
  <c r="BM83" i="2"/>
  <c r="BL83" i="2"/>
  <c r="BK83" i="2"/>
  <c r="BJ83" i="2"/>
  <c r="BI83" i="2"/>
  <c r="BH83" i="2"/>
  <c r="BG83" i="2"/>
  <c r="BF83" i="2"/>
  <c r="BE83" i="2"/>
  <c r="BD83" i="2"/>
  <c r="BC83" i="2"/>
  <c r="BB83" i="2"/>
  <c r="BA83" i="2"/>
  <c r="AZ83" i="2"/>
  <c r="AY83" i="2"/>
  <c r="AX83" i="2"/>
  <c r="AW83" i="2"/>
  <c r="AV83" i="2"/>
  <c r="AU83" i="2"/>
  <c r="AT83" i="2"/>
  <c r="AS83" i="2"/>
  <c r="AR83" i="2"/>
  <c r="AQ83" i="2"/>
  <c r="AP83" i="2"/>
  <c r="AO83" i="2"/>
  <c r="AN83" i="2"/>
  <c r="AM83" i="2"/>
  <c r="AL83" i="2"/>
  <c r="AK83" i="2"/>
  <c r="AJ83" i="2"/>
  <c r="AI83" i="2"/>
  <c r="AH83" i="2"/>
  <c r="AG83" i="2"/>
  <c r="AF83" i="2"/>
  <c r="AE83" i="2"/>
  <c r="AD83" i="2"/>
  <c r="AC83" i="2"/>
  <c r="AB83" i="2"/>
  <c r="AA83" i="2"/>
  <c r="Z83" i="2"/>
  <c r="Y83" i="2"/>
  <c r="X83" i="2"/>
  <c r="W83" i="2"/>
  <c r="V83" i="2"/>
  <c r="U83" i="2"/>
  <c r="T83" i="2"/>
  <c r="S83" i="2"/>
  <c r="R83" i="2"/>
  <c r="Q83" i="2"/>
  <c r="P83" i="2"/>
  <c r="O83" i="2"/>
  <c r="N83" i="2"/>
  <c r="M83" i="2"/>
  <c r="L83" i="2"/>
  <c r="K83" i="2"/>
  <c r="J83" i="2"/>
  <c r="I83" i="2"/>
  <c r="H83" i="2"/>
  <c r="G83" i="2"/>
  <c r="F83" i="2"/>
  <c r="BZ82" i="2"/>
  <c r="BY82" i="2"/>
  <c r="BX82" i="2"/>
  <c r="BW82" i="2"/>
  <c r="BV82" i="2"/>
  <c r="BU82" i="2"/>
  <c r="BT82" i="2"/>
  <c r="BS82" i="2"/>
  <c r="BR82" i="2"/>
  <c r="BQ82" i="2"/>
  <c r="BP82" i="2"/>
  <c r="BO82" i="2"/>
  <c r="BN82" i="2"/>
  <c r="BM82" i="2"/>
  <c r="BL82" i="2"/>
  <c r="BK82" i="2"/>
  <c r="BJ82" i="2"/>
  <c r="BI82" i="2"/>
  <c r="BH82" i="2"/>
  <c r="BG82" i="2"/>
  <c r="BF82" i="2"/>
  <c r="BE82" i="2"/>
  <c r="BD82" i="2"/>
  <c r="BC82" i="2"/>
  <c r="BB82" i="2"/>
  <c r="BA82" i="2"/>
  <c r="AZ82" i="2"/>
  <c r="AY82" i="2"/>
  <c r="AX82" i="2"/>
  <c r="AW82" i="2"/>
  <c r="AV82" i="2"/>
  <c r="AU82" i="2"/>
  <c r="AT82" i="2"/>
  <c r="AS82" i="2"/>
  <c r="AR82" i="2"/>
  <c r="AQ82" i="2"/>
  <c r="AP82" i="2"/>
  <c r="AO82" i="2"/>
  <c r="AN82" i="2"/>
  <c r="AM82" i="2"/>
  <c r="AL82" i="2"/>
  <c r="AK82" i="2"/>
  <c r="AJ82" i="2"/>
  <c r="AI82" i="2"/>
  <c r="AH82" i="2"/>
  <c r="AG82" i="2"/>
  <c r="AF82" i="2"/>
  <c r="AE82" i="2"/>
  <c r="AD82" i="2"/>
  <c r="AC82" i="2"/>
  <c r="AB82" i="2"/>
  <c r="AA82" i="2"/>
  <c r="Z82" i="2"/>
  <c r="Y82" i="2"/>
  <c r="X82" i="2"/>
  <c r="W82" i="2"/>
  <c r="V82" i="2"/>
  <c r="U82" i="2"/>
  <c r="T82" i="2"/>
  <c r="S82" i="2"/>
  <c r="R82" i="2"/>
  <c r="Q82" i="2"/>
  <c r="P82" i="2"/>
  <c r="O82" i="2"/>
  <c r="N82" i="2"/>
  <c r="M82" i="2"/>
  <c r="L82" i="2"/>
  <c r="K82" i="2"/>
  <c r="J82" i="2"/>
  <c r="I82" i="2"/>
  <c r="H82" i="2"/>
  <c r="G82" i="2"/>
  <c r="F82" i="2"/>
  <c r="E97" i="2"/>
  <c r="E96" i="2"/>
  <c r="E95" i="2"/>
  <c r="E83" i="2"/>
  <c r="E84" i="2"/>
  <c r="E85" i="2"/>
  <c r="E86" i="2"/>
  <c r="E87" i="2"/>
  <c r="E88" i="2"/>
  <c r="E89" i="2"/>
  <c r="E90" i="2"/>
  <c r="E91" i="2"/>
  <c r="E92" i="2"/>
  <c r="E93" i="2"/>
  <c r="E94" i="2"/>
  <c r="CA82" i="2"/>
  <c r="CB82" i="2"/>
  <c r="CC82" i="2"/>
  <c r="CA83" i="2"/>
  <c r="CB83" i="2"/>
  <c r="CC83" i="2"/>
  <c r="CA84" i="2"/>
  <c r="CB84" i="2"/>
  <c r="CC84" i="2"/>
  <c r="CA85" i="2"/>
  <c r="CB85" i="2"/>
  <c r="CC85" i="2"/>
  <c r="CA86" i="2"/>
  <c r="CB86" i="2"/>
  <c r="CC86" i="2"/>
  <c r="CA87" i="2"/>
  <c r="CB87" i="2"/>
  <c r="CC87" i="2"/>
  <c r="CA88" i="2"/>
  <c r="CB88" i="2"/>
  <c r="CC88" i="2"/>
  <c r="CA89" i="2"/>
  <c r="CB89" i="2"/>
  <c r="CC89" i="2"/>
  <c r="CA90" i="2"/>
  <c r="CB90" i="2"/>
  <c r="CC90" i="2"/>
  <c r="CA91" i="2"/>
  <c r="CB91" i="2"/>
  <c r="CC91" i="2"/>
  <c r="CA92" i="2"/>
  <c r="CB92" i="2"/>
  <c r="CC92" i="2"/>
  <c r="CA93" i="2"/>
  <c r="CB93" i="2"/>
  <c r="CC93" i="2"/>
  <c r="CA94" i="2"/>
  <c r="CB94" i="2"/>
  <c r="CC94" i="2"/>
  <c r="CA95" i="2"/>
  <c r="CB95" i="2"/>
  <c r="CC95" i="2"/>
  <c r="CA96" i="2"/>
  <c r="CB96" i="2"/>
  <c r="CC96" i="2"/>
  <c r="CA97" i="2"/>
  <c r="CB97" i="2"/>
  <c r="CC97" i="2"/>
  <c r="CA98" i="2"/>
  <c r="CB98" i="2"/>
  <c r="CC98" i="2"/>
  <c r="CW54" i="22"/>
  <c r="DD54" i="22"/>
  <c r="DB54" i="22"/>
  <c r="DA54" i="22"/>
  <c r="DB53" i="22"/>
  <c r="DC53" i="22"/>
  <c r="CW40" i="22"/>
  <c r="CY51" i="22"/>
  <c r="DC40" i="22"/>
  <c r="DE53" i="22"/>
  <c r="DA51" i="22"/>
  <c r="CZ54" i="22"/>
  <c r="CZ51" i="22"/>
  <c r="CW29" i="22"/>
  <c r="DF51" i="22"/>
  <c r="CZ40" i="22"/>
  <c r="DF9" i="22"/>
  <c r="DF29" i="22"/>
  <c r="CX9" i="22"/>
  <c r="CX29" i="22"/>
  <c r="DD51" i="22"/>
  <c r="DF42" i="22"/>
  <c r="CW53" i="22"/>
  <c r="DD53" i="22"/>
  <c r="CY53" i="22"/>
  <c r="CX42" i="22"/>
  <c r="DC51" i="22"/>
  <c r="CX51" i="22"/>
  <c r="CZ53" i="22"/>
  <c r="CZ29" i="22"/>
  <c r="CZ9" i="22"/>
  <c r="CW51" i="22"/>
  <c r="DF34" i="22"/>
  <c r="DG51" i="22"/>
  <c r="DC42" i="22"/>
  <c r="DG54" i="22"/>
  <c r="DB40" i="22"/>
  <c r="CX34" i="22"/>
  <c r="DA40" i="22"/>
  <c r="DD40" i="22"/>
  <c r="DG40" i="22"/>
  <c r="DE51" i="22"/>
  <c r="DE29" i="22"/>
  <c r="DD42" i="22"/>
  <c r="DC34" i="22"/>
  <c r="DC29" i="22"/>
  <c r="DG42" i="20"/>
  <c r="DG34" i="20"/>
  <c r="DF54" i="19"/>
  <c r="DC54" i="19"/>
  <c r="DA40" i="19"/>
  <c r="DF51" i="19"/>
  <c r="DG34" i="19"/>
  <c r="DG29" i="19"/>
  <c r="DA53" i="19"/>
  <c r="DF42" i="19"/>
  <c r="DB40" i="19"/>
  <c r="DC51" i="19"/>
  <c r="DB51" i="19"/>
  <c r="DA34" i="19"/>
  <c r="DE51" i="19"/>
  <c r="DC42" i="19"/>
  <c r="DG40" i="19"/>
  <c r="DC40" i="19"/>
  <c r="DF53" i="19"/>
  <c r="DD40" i="19"/>
  <c r="DD42" i="19"/>
  <c r="DG51" i="19"/>
  <c r="DA51" i="19"/>
  <c r="DD51" i="19"/>
  <c r="DF40" i="19"/>
  <c r="DB34" i="19"/>
  <c r="DD29" i="19"/>
  <c r="DC29" i="19"/>
  <c r="DA29" i="19"/>
  <c r="DF54" i="22"/>
  <c r="CX54" i="22"/>
  <c r="DC54" i="22"/>
  <c r="DE54" i="22"/>
  <c r="CY54" i="22"/>
  <c r="DG54" i="20"/>
  <c r="DA54" i="19"/>
  <c r="DB54" i="19"/>
  <c r="DD54" i="19"/>
  <c r="DE54" i="19"/>
  <c r="DG54" i="19"/>
  <c r="AD23" i="13"/>
  <c r="AC23" i="13"/>
  <c r="AD22" i="13"/>
  <c r="AC22" i="13"/>
  <c r="AD21" i="13"/>
  <c r="AC21" i="13"/>
  <c r="AD20" i="13"/>
  <c r="AC20" i="13"/>
  <c r="AD19" i="13"/>
  <c r="AC19" i="13"/>
  <c r="AD18" i="13"/>
  <c r="AC18" i="13"/>
  <c r="AD17" i="13"/>
  <c r="AC17" i="13"/>
  <c r="AD16" i="13"/>
  <c r="AC16" i="13"/>
  <c r="AD15" i="13"/>
  <c r="AC15" i="13"/>
  <c r="AD14" i="13"/>
  <c r="AC14" i="13"/>
  <c r="AD13" i="13"/>
  <c r="AC13" i="13"/>
  <c r="AD12" i="13"/>
  <c r="AC12" i="13"/>
  <c r="AD11" i="13"/>
  <c r="AC11" i="13"/>
  <c r="AD10" i="13"/>
  <c r="AC10" i="13"/>
  <c r="AD9" i="13"/>
  <c r="AC9" i="13"/>
  <c r="AD8" i="13"/>
  <c r="AC8" i="13"/>
  <c r="AD7" i="13"/>
  <c r="AC7" i="13"/>
  <c r="AD6" i="13"/>
  <c r="AC6" i="13"/>
  <c r="AD23" i="12"/>
  <c r="AC23" i="12"/>
  <c r="AD22" i="12"/>
  <c r="AC22" i="12"/>
  <c r="AD21" i="12"/>
  <c r="AC21" i="12"/>
  <c r="AD20" i="12"/>
  <c r="AC20" i="12"/>
  <c r="AD19" i="12"/>
  <c r="AC19" i="12"/>
  <c r="AD18" i="12"/>
  <c r="AC18" i="12"/>
  <c r="AD17" i="12"/>
  <c r="AC17" i="12"/>
  <c r="AD16" i="12"/>
  <c r="AC16" i="12"/>
  <c r="AD15" i="12"/>
  <c r="AC15" i="12"/>
  <c r="AD14" i="12"/>
  <c r="AC14" i="12"/>
  <c r="AD13" i="12"/>
  <c r="AC13" i="12"/>
  <c r="AD12" i="12"/>
  <c r="AC12" i="12"/>
  <c r="AD11" i="12"/>
  <c r="AC11" i="12"/>
  <c r="AD10" i="12"/>
  <c r="AC10" i="12"/>
  <c r="AD9" i="12"/>
  <c r="AC9" i="12"/>
  <c r="AD8" i="12"/>
  <c r="AC8" i="12"/>
  <c r="AD7" i="12"/>
  <c r="AC7" i="12"/>
  <c r="AD6" i="12"/>
  <c r="AC6" i="12"/>
  <c r="AD23" i="11"/>
  <c r="AC23" i="11"/>
  <c r="AD22" i="11"/>
  <c r="AC22" i="11"/>
  <c r="AD21" i="11"/>
  <c r="AC21" i="11"/>
  <c r="AD20" i="11"/>
  <c r="AC20" i="11"/>
  <c r="AD19" i="11"/>
  <c r="AC19" i="11"/>
  <c r="AD18" i="11"/>
  <c r="AC18" i="11"/>
  <c r="AD17" i="11"/>
  <c r="AC17" i="11"/>
  <c r="AD16" i="11"/>
  <c r="AC16" i="11"/>
  <c r="AD15" i="11"/>
  <c r="AC15" i="11"/>
  <c r="AD14" i="11"/>
  <c r="AC14" i="11"/>
  <c r="AD13" i="11"/>
  <c r="AC13" i="11"/>
  <c r="AD12" i="11"/>
  <c r="AC12" i="11"/>
  <c r="AD11" i="11"/>
  <c r="AC11" i="11"/>
  <c r="AD10" i="11"/>
  <c r="AC10" i="11"/>
  <c r="AD9" i="11"/>
  <c r="AC9" i="11"/>
  <c r="AD8" i="11"/>
  <c r="AC8" i="11"/>
  <c r="AD7" i="11"/>
  <c r="AC7" i="11"/>
  <c r="AD6" i="11"/>
  <c r="AC6" i="11"/>
  <c r="AD23" i="10"/>
  <c r="AC23" i="10"/>
  <c r="AD22" i="10"/>
  <c r="AC22" i="10"/>
  <c r="AD21" i="10"/>
  <c r="AC21" i="10"/>
  <c r="AD20" i="10"/>
  <c r="AC20" i="10"/>
  <c r="AD19" i="10"/>
  <c r="AC19" i="10"/>
  <c r="AD18" i="10"/>
  <c r="AC18" i="10"/>
  <c r="AD17" i="10"/>
  <c r="AC17" i="10"/>
  <c r="AD16" i="10"/>
  <c r="AC16" i="10"/>
  <c r="AD15" i="10"/>
  <c r="AC15" i="10"/>
  <c r="AD14" i="10"/>
  <c r="AC14" i="10"/>
  <c r="AD13" i="10"/>
  <c r="AC13" i="10"/>
  <c r="AD12" i="10"/>
  <c r="AC12" i="10"/>
  <c r="AD11" i="10"/>
  <c r="AC11" i="10"/>
  <c r="AD10" i="10"/>
  <c r="AC10" i="10"/>
  <c r="AD9" i="10"/>
  <c r="AC9" i="10"/>
  <c r="AD8" i="10"/>
  <c r="AC8" i="10"/>
  <c r="AD7" i="10"/>
  <c r="AC7" i="10"/>
  <c r="AD6" i="10"/>
  <c r="AC6" i="10"/>
  <c r="AD23" i="9"/>
  <c r="AC23" i="9"/>
  <c r="AD22" i="9"/>
  <c r="AC22" i="9"/>
  <c r="AD21" i="9"/>
  <c r="AC21" i="9"/>
  <c r="AD20" i="9"/>
  <c r="AC20" i="9"/>
  <c r="AD19" i="9"/>
  <c r="AC19" i="9"/>
  <c r="AD18" i="9"/>
  <c r="AC18" i="9"/>
  <c r="AD17" i="9"/>
  <c r="AC17" i="9"/>
  <c r="AD16" i="9"/>
  <c r="AC16" i="9"/>
  <c r="AD15" i="9"/>
  <c r="AC15" i="9"/>
  <c r="AD14" i="9"/>
  <c r="AC14" i="9"/>
  <c r="AD13" i="9"/>
  <c r="AC13" i="9"/>
  <c r="AD12" i="9"/>
  <c r="AC12" i="9"/>
  <c r="AD11" i="9"/>
  <c r="AC11" i="9"/>
  <c r="AD10" i="9"/>
  <c r="AC10" i="9"/>
  <c r="AD9" i="9"/>
  <c r="AC9" i="9"/>
  <c r="AD8" i="9"/>
  <c r="AC8" i="9"/>
  <c r="AD7" i="9"/>
  <c r="AC7" i="9"/>
  <c r="AD6" i="9"/>
  <c r="AC6" i="9"/>
  <c r="AD23" i="8"/>
  <c r="AC23" i="8"/>
  <c r="AD22" i="8"/>
  <c r="AC22" i="8"/>
  <c r="AD21" i="8"/>
  <c r="AC21" i="8"/>
  <c r="AD20" i="8"/>
  <c r="AC20" i="8"/>
  <c r="AD19" i="8"/>
  <c r="AC19" i="8"/>
  <c r="AD18" i="8"/>
  <c r="AC18" i="8"/>
  <c r="AD17" i="8"/>
  <c r="AC17" i="8"/>
  <c r="AD16" i="8"/>
  <c r="AC16" i="8"/>
  <c r="AD15" i="8"/>
  <c r="AC15" i="8"/>
  <c r="AD14" i="8"/>
  <c r="AC14" i="8"/>
  <c r="AD13" i="8"/>
  <c r="AC13" i="8"/>
  <c r="AD12" i="8"/>
  <c r="AC12" i="8"/>
  <c r="AD11" i="8"/>
  <c r="AC11" i="8"/>
  <c r="AD10" i="8"/>
  <c r="AC10" i="8"/>
  <c r="AD9" i="8"/>
  <c r="AC9" i="8"/>
  <c r="AD8" i="8"/>
  <c r="AC8" i="8"/>
  <c r="AD7" i="8"/>
  <c r="AC7" i="8"/>
  <c r="AD6" i="8"/>
  <c r="AC6" i="8"/>
  <c r="AD23" i="7"/>
  <c r="AC23" i="7"/>
  <c r="AD22" i="7"/>
  <c r="AC22" i="7"/>
  <c r="AD21" i="7"/>
  <c r="AC21" i="7"/>
  <c r="AD20" i="7"/>
  <c r="AC20" i="7"/>
  <c r="AD19" i="7"/>
  <c r="AC19" i="7"/>
  <c r="AD18" i="7"/>
  <c r="AC18" i="7"/>
  <c r="AD17" i="7"/>
  <c r="AC17" i="7"/>
  <c r="AD16" i="7"/>
  <c r="AC16" i="7"/>
  <c r="AD15" i="7"/>
  <c r="AC15" i="7"/>
  <c r="AD14" i="7"/>
  <c r="AC14" i="7"/>
  <c r="AD13" i="7"/>
  <c r="AC13" i="7"/>
  <c r="AD12" i="7"/>
  <c r="AC12" i="7"/>
  <c r="AD11" i="7"/>
  <c r="AC11" i="7"/>
  <c r="AD10" i="7"/>
  <c r="AC10" i="7"/>
  <c r="AD9" i="7"/>
  <c r="AC9" i="7"/>
  <c r="AD8" i="7"/>
  <c r="AC8" i="7"/>
  <c r="AD7" i="7"/>
  <c r="AC7" i="7"/>
  <c r="AD6" i="7"/>
  <c r="AC6" i="7"/>
  <c r="AD23" i="6"/>
  <c r="AC23" i="6"/>
  <c r="AD22" i="6"/>
  <c r="AC22" i="6"/>
  <c r="AD21" i="6"/>
  <c r="AC21" i="6"/>
  <c r="AD20" i="6"/>
  <c r="AC20" i="6"/>
  <c r="AD19" i="6"/>
  <c r="AC19" i="6"/>
  <c r="AD18" i="6"/>
  <c r="AC18" i="6"/>
  <c r="AD17" i="6"/>
  <c r="AC17" i="6"/>
  <c r="AD16" i="6"/>
  <c r="AC16" i="6"/>
  <c r="AD15" i="6"/>
  <c r="AC15" i="6"/>
  <c r="AD14" i="6"/>
  <c r="AC14" i="6"/>
  <c r="AD13" i="6"/>
  <c r="AC13" i="6"/>
  <c r="AD12" i="6"/>
  <c r="AC12" i="6"/>
  <c r="AD11" i="6"/>
  <c r="AC11" i="6"/>
  <c r="AD10" i="6"/>
  <c r="AC10" i="6"/>
  <c r="AD9" i="6"/>
  <c r="AC9" i="6"/>
  <c r="AD8" i="6"/>
  <c r="AC8" i="6"/>
  <c r="AD7" i="6"/>
  <c r="AC7" i="6"/>
  <c r="AD6" i="6"/>
  <c r="AC6" i="6"/>
  <c r="AD23" i="5"/>
  <c r="AC23" i="5"/>
  <c r="AD22" i="5"/>
  <c r="AC22" i="5"/>
  <c r="AD21" i="5"/>
  <c r="AC21" i="5"/>
  <c r="AD20" i="5"/>
  <c r="AC20" i="5"/>
  <c r="AD19" i="5"/>
  <c r="AC19" i="5"/>
  <c r="AD18" i="5"/>
  <c r="AC18" i="5"/>
  <c r="AD17" i="5"/>
  <c r="AC17" i="5"/>
  <c r="AD16" i="5"/>
  <c r="AC16" i="5"/>
  <c r="AD15" i="5"/>
  <c r="AC15" i="5"/>
  <c r="AD14" i="5"/>
  <c r="AC14" i="5"/>
  <c r="AD13" i="5"/>
  <c r="AC13" i="5"/>
  <c r="AD12" i="5"/>
  <c r="AC12" i="5"/>
  <c r="AD11" i="5"/>
  <c r="AC11" i="5"/>
  <c r="AD10" i="5"/>
  <c r="AC10" i="5"/>
  <c r="AD9" i="5"/>
  <c r="AC9" i="5"/>
  <c r="AD8" i="5"/>
  <c r="AC8" i="5"/>
  <c r="AD7" i="5"/>
  <c r="AC7" i="5"/>
  <c r="AD6" i="5"/>
  <c r="AC6" i="5"/>
  <c r="AD23" i="4"/>
  <c r="AC23" i="4"/>
  <c r="AD22" i="4"/>
  <c r="AC22" i="4"/>
  <c r="AD21" i="4"/>
  <c r="AC21" i="4"/>
  <c r="AD23" i="3"/>
  <c r="AC23" i="3"/>
  <c r="AD22" i="3"/>
  <c r="AC22" i="3"/>
  <c r="AD21" i="3"/>
  <c r="AC21" i="3"/>
  <c r="AD20" i="3"/>
  <c r="AC20" i="3"/>
  <c r="AD19" i="3"/>
  <c r="AC19" i="3"/>
  <c r="AD18" i="3"/>
  <c r="AC18" i="3"/>
  <c r="AD17" i="3"/>
  <c r="AC17" i="3"/>
  <c r="AD16" i="3"/>
  <c r="AC16" i="3"/>
  <c r="AD15" i="3"/>
  <c r="AC15" i="3"/>
  <c r="AD14" i="3"/>
  <c r="AC14" i="3"/>
  <c r="AD13" i="3"/>
  <c r="AC13" i="3"/>
  <c r="AD12" i="3"/>
  <c r="AC12" i="3"/>
  <c r="AD11" i="3"/>
  <c r="AC11" i="3"/>
  <c r="AD10" i="3"/>
  <c r="AC10" i="3"/>
  <c r="AD9" i="3"/>
  <c r="AC9" i="3"/>
  <c r="AD8" i="3"/>
  <c r="AC8" i="3"/>
  <c r="AD7" i="3"/>
  <c r="AC7" i="3"/>
  <c r="AD6" i="3"/>
  <c r="AC6" i="3"/>
  <c r="AD23" i="2"/>
  <c r="AC23" i="2"/>
  <c r="AD22" i="2"/>
  <c r="AC22" i="2"/>
  <c r="AD21" i="2"/>
  <c r="AC21" i="2"/>
  <c r="AD20" i="2"/>
  <c r="AC20" i="2"/>
  <c r="AD19" i="2"/>
  <c r="AC19" i="2"/>
  <c r="AD18" i="2"/>
  <c r="AC18" i="2"/>
  <c r="AD17" i="2"/>
  <c r="AC17" i="2"/>
  <c r="AD16" i="2"/>
  <c r="AC16" i="2"/>
  <c r="AD15" i="2"/>
  <c r="AC15" i="2"/>
  <c r="AD14" i="2"/>
  <c r="AC14" i="2"/>
  <c r="AD13" i="2"/>
  <c r="AC13" i="2"/>
  <c r="AD12" i="2"/>
  <c r="AC12" i="2"/>
  <c r="AD11" i="2"/>
  <c r="AC11" i="2"/>
  <c r="AD10" i="2"/>
  <c r="AC10" i="2"/>
  <c r="AD9" i="2"/>
  <c r="AC9" i="2"/>
  <c r="AD8" i="2"/>
  <c r="AC8" i="2"/>
  <c r="AD7" i="2"/>
  <c r="AC7" i="2"/>
  <c r="AD6" i="2"/>
  <c r="AC6" i="2"/>
  <c r="BX81" i="11"/>
  <c r="BW81" i="11"/>
  <c r="BV81" i="11"/>
  <c r="BU81" i="11"/>
  <c r="BT81" i="11"/>
  <c r="BS81" i="11"/>
  <c r="BR81" i="11"/>
  <c r="BQ81" i="11"/>
  <c r="BP81" i="11"/>
  <c r="BO81" i="11"/>
  <c r="BN81" i="11"/>
  <c r="BM81" i="11"/>
  <c r="BL81" i="11"/>
  <c r="BK81" i="11"/>
  <c r="BJ81" i="11"/>
  <c r="BI81" i="11"/>
  <c r="BH81" i="11"/>
  <c r="BG81" i="11"/>
  <c r="BF81" i="11"/>
  <c r="BE81" i="11"/>
  <c r="BD81" i="11"/>
  <c r="BC81" i="11"/>
  <c r="BB81" i="11"/>
  <c r="BA81" i="11"/>
  <c r="AZ81" i="11"/>
  <c r="AY81" i="11"/>
  <c r="AX81" i="11"/>
  <c r="AW81" i="11"/>
  <c r="AV81" i="11"/>
  <c r="AU81" i="11"/>
  <c r="AT81" i="11"/>
  <c r="AS81" i="11"/>
  <c r="AR81" i="11"/>
  <c r="AQ81" i="11"/>
  <c r="AP81" i="11"/>
  <c r="AO81" i="11"/>
  <c r="AN81" i="11"/>
  <c r="AM81" i="11"/>
  <c r="AL81" i="11"/>
  <c r="AK81" i="11"/>
  <c r="AJ81" i="11"/>
  <c r="AI81" i="11"/>
  <c r="AH81" i="11"/>
  <c r="AG81" i="11"/>
  <c r="AF81" i="11"/>
  <c r="AE81" i="11"/>
  <c r="AD81" i="11"/>
  <c r="AC81" i="11"/>
  <c r="AB81" i="11"/>
  <c r="AA81" i="11"/>
  <c r="Z81" i="11"/>
  <c r="Y81" i="11"/>
  <c r="X81" i="11"/>
  <c r="W81" i="11"/>
  <c r="V81" i="11"/>
  <c r="U81" i="11"/>
  <c r="T81" i="11"/>
  <c r="S81" i="11"/>
  <c r="R81" i="11"/>
  <c r="Q81" i="11"/>
  <c r="P81" i="11"/>
  <c r="O81" i="11"/>
  <c r="N81" i="11"/>
  <c r="M81" i="11"/>
  <c r="L81" i="11"/>
  <c r="K81" i="11"/>
  <c r="J81" i="11"/>
  <c r="I81" i="11"/>
  <c r="H81" i="11"/>
  <c r="G81" i="11"/>
  <c r="F81" i="11"/>
  <c r="E81" i="11"/>
  <c r="BX80" i="11"/>
  <c r="BW80" i="11"/>
  <c r="BV80" i="11"/>
  <c r="BU80" i="11"/>
  <c r="BT80" i="11"/>
  <c r="BS80" i="11"/>
  <c r="BR80" i="11"/>
  <c r="BQ80" i="11"/>
  <c r="BP80" i="11"/>
  <c r="BO80" i="11"/>
  <c r="BN80" i="11"/>
  <c r="BM80" i="11"/>
  <c r="BL80" i="11"/>
  <c r="BK80" i="11"/>
  <c r="BJ80" i="11"/>
  <c r="BI80" i="11"/>
  <c r="BH80" i="11"/>
  <c r="BG80" i="11"/>
  <c r="BF80" i="11"/>
  <c r="BE80" i="11"/>
  <c r="BD80" i="11"/>
  <c r="BC80" i="11"/>
  <c r="BB80" i="11"/>
  <c r="BA80" i="11"/>
  <c r="AZ80" i="11"/>
  <c r="AY80" i="11"/>
  <c r="AX80" i="11"/>
  <c r="AW80" i="11"/>
  <c r="AV80" i="11"/>
  <c r="AU80" i="11"/>
  <c r="AT80" i="11"/>
  <c r="AS80" i="11"/>
  <c r="AR80" i="11"/>
  <c r="AQ80" i="11"/>
  <c r="AP80" i="11"/>
  <c r="AO80" i="11"/>
  <c r="AN80" i="11"/>
  <c r="AM80" i="11"/>
  <c r="AL80" i="11"/>
  <c r="AK80" i="11"/>
  <c r="AJ80" i="11"/>
  <c r="AI80" i="11"/>
  <c r="AH80" i="11"/>
  <c r="AG80" i="11"/>
  <c r="AF80" i="11"/>
  <c r="AE80" i="11"/>
  <c r="AD80" i="11"/>
  <c r="AC80" i="11"/>
  <c r="AB80" i="11"/>
  <c r="AA80" i="11"/>
  <c r="Z80" i="11"/>
  <c r="Y80" i="11"/>
  <c r="X80" i="11"/>
  <c r="W80" i="11"/>
  <c r="V80" i="11"/>
  <c r="U80" i="11"/>
  <c r="T80" i="11"/>
  <c r="S80" i="11"/>
  <c r="R80" i="11"/>
  <c r="Q80" i="11"/>
  <c r="P80" i="11"/>
  <c r="O80" i="11"/>
  <c r="N80" i="11"/>
  <c r="M80" i="11"/>
  <c r="L80" i="11"/>
  <c r="K80" i="11"/>
  <c r="J80" i="11"/>
  <c r="I80" i="11"/>
  <c r="H80" i="11"/>
  <c r="G80" i="11"/>
  <c r="F80" i="11"/>
  <c r="E80" i="11"/>
  <c r="F80" i="3"/>
  <c r="G80" i="3"/>
  <c r="H80" i="3"/>
  <c r="I80" i="3"/>
  <c r="J80" i="3"/>
  <c r="K80" i="3"/>
  <c r="L80" i="3"/>
  <c r="M80" i="3"/>
  <c r="N80" i="3"/>
  <c r="O80" i="3"/>
  <c r="P80" i="3"/>
  <c r="Q80" i="3"/>
  <c r="R80" i="3"/>
  <c r="S80" i="3"/>
  <c r="T80"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F81" i="3"/>
  <c r="G81" i="3"/>
  <c r="H81" i="3"/>
  <c r="I81" i="3"/>
  <c r="J81" i="3"/>
  <c r="K81" i="3"/>
  <c r="L81" i="3"/>
  <c r="M81" i="3"/>
  <c r="N81" i="3"/>
  <c r="O81" i="3"/>
  <c r="P81" i="3"/>
  <c r="Q81" i="3"/>
  <c r="R81" i="3"/>
  <c r="S81" i="3"/>
  <c r="T81"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E81" i="3"/>
  <c r="BX81" i="2"/>
  <c r="BW81" i="2"/>
  <c r="BV81" i="2"/>
  <c r="BU81" i="2"/>
  <c r="BT81" i="2"/>
  <c r="BS81" i="2"/>
  <c r="BR81" i="2"/>
  <c r="BQ81" i="2"/>
  <c r="BP81" i="2"/>
  <c r="BO81" i="2"/>
  <c r="BN81" i="2"/>
  <c r="BM81" i="2"/>
  <c r="BL81" i="2"/>
  <c r="BK81" i="2"/>
  <c r="BJ81" i="2"/>
  <c r="BI81" i="2"/>
  <c r="BH81" i="2"/>
  <c r="BG81" i="2"/>
  <c r="BF81" i="2"/>
  <c r="BE81" i="2"/>
  <c r="BD81" i="2"/>
  <c r="BC81" i="2"/>
  <c r="BB81" i="2"/>
  <c r="BA81" i="2"/>
  <c r="AZ81" i="2"/>
  <c r="AY81" i="2"/>
  <c r="AX81" i="2"/>
  <c r="AW81" i="2"/>
  <c r="AV81" i="2"/>
  <c r="AU81" i="2"/>
  <c r="AT81" i="2"/>
  <c r="AS81" i="2"/>
  <c r="AR81" i="2"/>
  <c r="AQ81" i="2"/>
  <c r="AP81" i="2"/>
  <c r="AO81" i="2"/>
  <c r="AN81" i="2"/>
  <c r="AM81" i="2"/>
  <c r="AL81" i="2"/>
  <c r="AK81" i="2"/>
  <c r="AJ81" i="2"/>
  <c r="AI81" i="2"/>
  <c r="AH81" i="2"/>
  <c r="AG81" i="2"/>
  <c r="AF81" i="2"/>
  <c r="AE81" i="2"/>
  <c r="AD81" i="2"/>
  <c r="AC81" i="2"/>
  <c r="AB81" i="2"/>
  <c r="AA81" i="2"/>
  <c r="Z81" i="2"/>
  <c r="Y81" i="2"/>
  <c r="X81" i="2"/>
  <c r="W81" i="2"/>
  <c r="V81" i="2"/>
  <c r="U81" i="2"/>
  <c r="T81" i="2"/>
  <c r="S81" i="2"/>
  <c r="R81" i="2"/>
  <c r="Q81" i="2"/>
  <c r="P81" i="2"/>
  <c r="O81" i="2"/>
  <c r="N81" i="2"/>
  <c r="M81" i="2"/>
  <c r="L81" i="2"/>
  <c r="K81" i="2"/>
  <c r="J81" i="2"/>
  <c r="I81" i="2"/>
  <c r="H81" i="2"/>
  <c r="G81" i="2"/>
  <c r="F81" i="2"/>
  <c r="E81" i="2"/>
  <c r="BX80" i="2"/>
  <c r="BW80" i="2"/>
  <c r="BV80" i="2"/>
  <c r="BU80" i="2"/>
  <c r="BT80" i="2"/>
  <c r="BS80" i="2"/>
  <c r="BR80" i="2"/>
  <c r="BQ80" i="2"/>
  <c r="BP80" i="2"/>
  <c r="BO80" i="2"/>
  <c r="BN80" i="2"/>
  <c r="BM80" i="2"/>
  <c r="BL80" i="2"/>
  <c r="BK80" i="2"/>
  <c r="BJ80" i="2"/>
  <c r="BI80" i="2"/>
  <c r="BH80" i="2"/>
  <c r="BG80" i="2"/>
  <c r="BF80" i="2"/>
  <c r="BE80" i="2"/>
  <c r="BD80" i="2"/>
  <c r="BC80" i="2"/>
  <c r="BB80" i="2"/>
  <c r="BA80" i="2"/>
  <c r="AZ80" i="2"/>
  <c r="AY80" i="2"/>
  <c r="AX80" i="2"/>
  <c r="AW80" i="2"/>
  <c r="AV80" i="2"/>
  <c r="AU80" i="2"/>
  <c r="AT80" i="2"/>
  <c r="AS80" i="2"/>
  <c r="AR80" i="2"/>
  <c r="AQ80" i="2"/>
  <c r="AP80" i="2"/>
  <c r="AO80" i="2"/>
  <c r="AN80" i="2"/>
  <c r="AM80" i="2"/>
  <c r="AL80" i="2"/>
  <c r="AK80" i="2"/>
  <c r="AJ80" i="2"/>
  <c r="AI80" i="2"/>
  <c r="AH80" i="2"/>
  <c r="AG80" i="2"/>
  <c r="AF80" i="2"/>
  <c r="AE80" i="2"/>
  <c r="AD80" i="2"/>
  <c r="AC80" i="2"/>
  <c r="AB80" i="2"/>
  <c r="AA80" i="2"/>
  <c r="Z80" i="2"/>
  <c r="Y80" i="2"/>
  <c r="X80" i="2"/>
  <c r="W80" i="2"/>
  <c r="V80" i="2"/>
  <c r="U80" i="2"/>
  <c r="T80" i="2"/>
  <c r="S80" i="2"/>
  <c r="R80" i="2"/>
  <c r="Q80" i="2"/>
  <c r="P80" i="2"/>
  <c r="O80" i="2"/>
  <c r="N80" i="2"/>
  <c r="M80" i="2"/>
  <c r="L80" i="2"/>
  <c r="K80" i="2"/>
  <c r="J80" i="2"/>
  <c r="I80" i="2"/>
  <c r="H80" i="2"/>
  <c r="G80" i="2"/>
  <c r="F80" i="2"/>
  <c r="AC7" i="1"/>
  <c r="AD7" i="1"/>
  <c r="AC8" i="1"/>
  <c r="AD8" i="1"/>
  <c r="AC9" i="1"/>
  <c r="AD9" i="1"/>
  <c r="AC10" i="1"/>
  <c r="AD10" i="1"/>
  <c r="AC11" i="1"/>
  <c r="AD11" i="1"/>
  <c r="AC12" i="1"/>
  <c r="AD12" i="1"/>
  <c r="AC13" i="1"/>
  <c r="AD13" i="1"/>
  <c r="AC14" i="1"/>
  <c r="AD14" i="1"/>
  <c r="AC15" i="1"/>
  <c r="AD15" i="1"/>
  <c r="AC16" i="1"/>
  <c r="AD16" i="1"/>
  <c r="AC17" i="1"/>
  <c r="AD17" i="1"/>
  <c r="AC18" i="1"/>
  <c r="AD18" i="1"/>
  <c r="AC19" i="1"/>
  <c r="AD19" i="1"/>
  <c r="AC20" i="1"/>
  <c r="AD20" i="1"/>
  <c r="AC21" i="1"/>
  <c r="AD21" i="1"/>
  <c r="AC22" i="1"/>
  <c r="AD22" i="1"/>
  <c r="AC23" i="1"/>
  <c r="AD23" i="1"/>
  <c r="AD6" i="1"/>
  <c r="AC6" i="1"/>
  <c r="B5" i="12"/>
  <c r="A5" i="12"/>
  <c r="B5" i="8"/>
  <c r="A5" i="8"/>
  <c r="B5" i="7"/>
  <c r="A5" i="7"/>
</calcChain>
</file>

<file path=xl/sharedStrings.xml><?xml version="1.0" encoding="utf-8"?>
<sst xmlns="http://schemas.openxmlformats.org/spreadsheetml/2006/main" count="12453" uniqueCount="336">
  <si>
    <t>01</t>
  </si>
  <si>
    <t>AUVERGNE-RHONE-ALPES</t>
  </si>
  <si>
    <t>Evolution</t>
  </si>
  <si>
    <t>Agriculture, sylviculture et pêche</t>
  </si>
  <si>
    <t>Fabrication de denrées alimentaires, de boissons et  de produits à base de tabac</t>
  </si>
  <si>
    <t>Cokéfaction et raffinage</t>
  </si>
  <si>
    <t>Fabrication d'équipements électriques, électroniques, informatiques ; fabrication de machines</t>
  </si>
  <si>
    <t>Fabrication de matériels de transport</t>
  </si>
  <si>
    <t>Fabrication d'autres produits industriels</t>
  </si>
  <si>
    <t>Industries extractives,  énergie, eau, gestion des déchets et dépollution</t>
  </si>
  <si>
    <t>Construction</t>
  </si>
  <si>
    <t>Commerce ; réparation d'automobiles et de motocycles</t>
  </si>
  <si>
    <t>Transports et entreposage</t>
  </si>
  <si>
    <t>Hébergement et restauration</t>
  </si>
  <si>
    <t>Information et communication</t>
  </si>
  <si>
    <t>Activités financières et d'assurance</t>
  </si>
  <si>
    <t>Activités immobilières</t>
  </si>
  <si>
    <t>Activités scientifiques et techniques ; services administratifs et de soutien</t>
  </si>
  <si>
    <t>Administration publique, enseignement, santé humaine et action sociale</t>
  </si>
  <si>
    <t>Autres activités de services</t>
  </si>
  <si>
    <t>R84</t>
  </si>
  <si>
    <t>A17</t>
  </si>
  <si>
    <t>Libellé A17</t>
  </si>
  <si>
    <t>eff2005t1</t>
  </si>
  <si>
    <t>eff2005t2</t>
  </si>
  <si>
    <t>eff2005t3</t>
  </si>
  <si>
    <t>eff2005t4</t>
  </si>
  <si>
    <t>eff2006t1</t>
  </si>
  <si>
    <t>eff2006t2</t>
  </si>
  <si>
    <t>eff2006t3</t>
  </si>
  <si>
    <t>eff2006t4</t>
  </si>
  <si>
    <t>eff2007t1</t>
  </si>
  <si>
    <t>eff2007t2</t>
  </si>
  <si>
    <t>eff2007t3</t>
  </si>
  <si>
    <t>eff2007t4</t>
  </si>
  <si>
    <t>eff2008t1</t>
  </si>
  <si>
    <t>eff2008t2</t>
  </si>
  <si>
    <t>eff2008t3</t>
  </si>
  <si>
    <t>eff2008t4</t>
  </si>
  <si>
    <t>eff2009t1</t>
  </si>
  <si>
    <t>eff2009t2</t>
  </si>
  <si>
    <t>eff2009t3</t>
  </si>
  <si>
    <t>eff2009t4</t>
  </si>
  <si>
    <t>eff2010t1</t>
  </si>
  <si>
    <t>eff2010t2</t>
  </si>
  <si>
    <t>eff2010t3</t>
  </si>
  <si>
    <t>eff2010t4</t>
  </si>
  <si>
    <t>eff2011t1</t>
  </si>
  <si>
    <t>eff2011t2</t>
  </si>
  <si>
    <t>eff2011t3</t>
  </si>
  <si>
    <t>eff2011t4</t>
  </si>
  <si>
    <t>eff2012t1</t>
  </si>
  <si>
    <t>eff2012t2</t>
  </si>
  <si>
    <t>eff2012t3</t>
  </si>
  <si>
    <t>eff2012t4</t>
  </si>
  <si>
    <t>eff2013t1</t>
  </si>
  <si>
    <t>eff2013t2</t>
  </si>
  <si>
    <t>eff2013t3</t>
  </si>
  <si>
    <t>eff2013t4</t>
  </si>
  <si>
    <t>eff2014t1</t>
  </si>
  <si>
    <t>eff2014t2</t>
  </si>
  <si>
    <t>eff2014t3</t>
  </si>
  <si>
    <t>eff2014t4</t>
  </si>
  <si>
    <t>eff2015t1</t>
  </si>
  <si>
    <t>eff2015t2</t>
  </si>
  <si>
    <t>eff2015t3</t>
  </si>
  <si>
    <t>eff2015t4</t>
  </si>
  <si>
    <t>eff2016t1</t>
  </si>
  <si>
    <t>eff2016t2</t>
  </si>
  <si>
    <t>eff2016t3</t>
  </si>
  <si>
    <t>eff2016t4</t>
  </si>
  <si>
    <t>eff2017t1</t>
  </si>
  <si>
    <t>eff2017t2</t>
  </si>
  <si>
    <t>eff2017t3</t>
  </si>
  <si>
    <t>eff2017t4</t>
  </si>
  <si>
    <t>eff2018t1</t>
  </si>
  <si>
    <t>eff2018t2</t>
  </si>
  <si>
    <t>eff2018t3</t>
  </si>
  <si>
    <t>eff2018t4</t>
  </si>
  <si>
    <t>eff2019t1</t>
  </si>
  <si>
    <t>eff2019t2</t>
  </si>
  <si>
    <t>eff2019t3</t>
  </si>
  <si>
    <t>eff2019t4</t>
  </si>
  <si>
    <t>eff2020t1</t>
  </si>
  <si>
    <t>eff2020t2</t>
  </si>
  <si>
    <t>eff2020t3</t>
  </si>
  <si>
    <t>eff2020t4</t>
  </si>
  <si>
    <t>eff2021t1</t>
  </si>
  <si>
    <t>eff2021t2</t>
  </si>
  <si>
    <t>eff2021t3</t>
  </si>
  <si>
    <t>eff2021t4</t>
  </si>
  <si>
    <t>eff2022t1</t>
  </si>
  <si>
    <t>eff2022t2</t>
  </si>
  <si>
    <t>eff2022t3</t>
  </si>
  <si>
    <t>AZ</t>
  </si>
  <si>
    <t>Agriculture, sylviculture et peche</t>
  </si>
  <si>
    <t>C1</t>
  </si>
  <si>
    <t>Fabrication de denrees alimentaires, de boissons et  de produits a base de tabac</t>
  </si>
  <si>
    <t>C2DE</t>
  </si>
  <si>
    <t>Cokéfaction et raffinage. Industries extractives,  énergie, eau, gestion des déchets et dépollution</t>
  </si>
  <si>
    <t>C3</t>
  </si>
  <si>
    <t>Fabrication d'equipements electriques, electroniques, informatiques ; fabrication de machine</t>
  </si>
  <si>
    <t>C4</t>
  </si>
  <si>
    <t>Fabrication de materiels de transport</t>
  </si>
  <si>
    <t>C5</t>
  </si>
  <si>
    <t>FZ</t>
  </si>
  <si>
    <t>GZ</t>
  </si>
  <si>
    <t>Commerce ; reparation d'automobiles et de motocycles</t>
  </si>
  <si>
    <t>HZ</t>
  </si>
  <si>
    <t>IZ</t>
  </si>
  <si>
    <t>JZ</t>
  </si>
  <si>
    <t>KZ</t>
  </si>
  <si>
    <t>Activites financieres et d'assurance</t>
  </si>
  <si>
    <t>LZ</t>
  </si>
  <si>
    <t>Activites immobilieres</t>
  </si>
  <si>
    <t>MN</t>
  </si>
  <si>
    <t>OQ</t>
  </si>
  <si>
    <t>Administration publique, enseignement, sante humaine et action sociale</t>
  </si>
  <si>
    <t>RU</t>
  </si>
  <si>
    <t>Autres activites de services</t>
  </si>
  <si>
    <t>TOTAL</t>
  </si>
  <si>
    <t>AIN</t>
  </si>
  <si>
    <t>03</t>
  </si>
  <si>
    <t>ALLIER</t>
  </si>
  <si>
    <t>07</t>
  </si>
  <si>
    <t>ARDECHE</t>
  </si>
  <si>
    <t>15</t>
  </si>
  <si>
    <t>CANTAL</t>
  </si>
  <si>
    <t>38</t>
  </si>
  <si>
    <t>ISERE</t>
  </si>
  <si>
    <t>26</t>
  </si>
  <si>
    <t>DROME</t>
  </si>
  <si>
    <t>43</t>
  </si>
  <si>
    <t>HAUTE-LOIRE</t>
  </si>
  <si>
    <t>63</t>
  </si>
  <si>
    <t>PUY-DE-DOME</t>
  </si>
  <si>
    <t>69</t>
  </si>
  <si>
    <t>RHONE</t>
  </si>
  <si>
    <t>73</t>
  </si>
  <si>
    <t>SAVOIE</t>
  </si>
  <si>
    <t>74</t>
  </si>
  <si>
    <t>Evolution du recours à l'intérim en Auvergne-Rhône-Alpes par secteur d'activité</t>
  </si>
  <si>
    <t>données trimestrielles CVS</t>
  </si>
  <si>
    <t>Source : Dares, exploitation des déclarations sociales nominatives (DSN) et des fichiers Pôle emploi des déclarations mensuelles des agences d'intérim ; estimations trimestrielles Urssaf Caisse Nationale, Dares, Insee.</t>
  </si>
  <si>
    <t>NAF 17</t>
  </si>
  <si>
    <t>Total Agriculture</t>
  </si>
  <si>
    <t>Total Industrie</t>
  </si>
  <si>
    <t>Total Construction</t>
  </si>
  <si>
    <t>Total Tertiaire marchand</t>
  </si>
  <si>
    <t>Total Tertiaire non marchand</t>
  </si>
  <si>
    <t xml:space="preserve">TOTAL </t>
  </si>
  <si>
    <t>Région Auvergne-Rhône-Alpes -Taux de recours à l'intérim (en %)</t>
  </si>
  <si>
    <t>ARA</t>
  </si>
  <si>
    <t>Agriculture</t>
  </si>
  <si>
    <t>Industrie</t>
  </si>
  <si>
    <t>Tertiaire marchand</t>
  </si>
  <si>
    <t>Tertiaire non marchand</t>
  </si>
  <si>
    <t>Evolution du recours à l'intérim dans l'Ain par secteur d'activité</t>
  </si>
  <si>
    <t>Département de l'Ain -Taux de recours à l'intérim (en %)</t>
  </si>
  <si>
    <t xml:space="preserve">Département de l'Ain </t>
  </si>
  <si>
    <t>Evolution du recours à l'intérim dans l'Allier par secteur d'activité</t>
  </si>
  <si>
    <t>Département de l'Allier -Taux de recours à l'intérim (en %)</t>
  </si>
  <si>
    <t xml:space="preserve">Département de l'Allier </t>
  </si>
  <si>
    <t>Evolution du recours à l'intérim dans l'Ardèche par secteur d'activité</t>
  </si>
  <si>
    <t>Département de l'Ardèche -Taux de recours à l'intérim (en %)</t>
  </si>
  <si>
    <t xml:space="preserve">Département de l'Ardèche </t>
  </si>
  <si>
    <t>Evolution du recours à l'intérim dans le Cantal par secteur d'activité</t>
  </si>
  <si>
    <t>Département du Cantal -Taux de recours à l'intérim (en %)</t>
  </si>
  <si>
    <t xml:space="preserve">Département du Cantal </t>
  </si>
  <si>
    <t>Evolution du recours à l'intérim dans la Drôme par secteur d'activité</t>
  </si>
  <si>
    <t>Département de la Drôme -Taux de recours à l'intérim (en %)</t>
  </si>
  <si>
    <t xml:space="preserve">Département de la Drôme </t>
  </si>
  <si>
    <t>Evolution du recours à l'intérim dans l'Isère par secteur d'activité</t>
  </si>
  <si>
    <t>Département de l'Isère -Taux de recours à l'intérim (en %)</t>
  </si>
  <si>
    <t xml:space="preserve">Département de l'Isère </t>
  </si>
  <si>
    <t>Evolution du recours à l'intérim dans la Loire par secteur d'activité</t>
  </si>
  <si>
    <t>42</t>
  </si>
  <si>
    <t>Département de la Loire -Taux de recours à l'intérim (en %)</t>
  </si>
  <si>
    <t xml:space="preserve">Département de la Loire </t>
  </si>
  <si>
    <t>Evolution du recours à l'intérim dans la Haute-Loire par secteur d'activité</t>
  </si>
  <si>
    <t>Département de la Haute-Loire -Taux de recours à l'intérim (en %)</t>
  </si>
  <si>
    <t xml:space="preserve">Département de la Haute-Loire </t>
  </si>
  <si>
    <t>Evolution du recours à l'intérim dans le Puy-de-Dôme par secteur d'activité</t>
  </si>
  <si>
    <t>Département du Puy-de-Dôme -Taux de recours à l'intérim (en %)</t>
  </si>
  <si>
    <t xml:space="preserve">Département du Puy-de-Dôme </t>
  </si>
  <si>
    <t>Evolution du recours à l'intérim dans le Rhône par secteur d'activité</t>
  </si>
  <si>
    <t>Département du Rhône -Taux de recours à l'intérim (en %)</t>
  </si>
  <si>
    <t xml:space="preserve">Département du Rhône </t>
  </si>
  <si>
    <t>Evolution du recours à l'intérim en Savoie par secteur d'activité</t>
  </si>
  <si>
    <t>Département de la Savoie -Taux de recours à l'intérim (en %)</t>
  </si>
  <si>
    <t xml:space="preserve">Département de la Savoie </t>
  </si>
  <si>
    <t>Evolution du recours à l'intérim en Haute-Savoie par secteur d'activité</t>
  </si>
  <si>
    <t>Département de la Haute-Savoie -Taux de recours à l'intérim (en %)</t>
  </si>
  <si>
    <t xml:space="preserve">Département de la Haute-Savoie </t>
  </si>
  <si>
    <t>Données complémentaires sur l'emploi intérimaire - par trimestre</t>
  </si>
  <si>
    <t>Traitement SESE -DREETS ARA</t>
  </si>
  <si>
    <t>Les données sur l'intérim</t>
  </si>
  <si>
    <t>L'emploi intérimaire - données trimestrielles</t>
  </si>
  <si>
    <t>Les sources</t>
  </si>
  <si>
    <t xml:space="preserve">De 1995 à avril 2018, les agences de travail temporaire établissaient et adressaient à l’organisme gestionnaire de l’assurance chômage (Unédic puis Pôle emploi) un relevé mensuel de contrat de travail temporaire pour chacune des missions d'intérim réalisées au cours du mois (voir les articles L.1251-46, R.1251-7 et R.1251-8 du code du travail). Cette source historique a été progressivement remplacée par l'information issues des DSN à partir de mai 2016. </t>
  </si>
  <si>
    <t>Attention : à partir de la publication du T1-2017, les données concernant le nombre d'intérimaires ont été révisées sur le passé dans le cadre de la mise en place de la nouvelle estimation d'emploi. En particulier, le nombre d'intérimaires est désormais comptabilisé sur le champ "France hors Mayotte" (et non France métropolitaine) et l'estimation inclut les CDI intérimaires.</t>
  </si>
  <si>
    <t>Définitions</t>
  </si>
  <si>
    <r>
      <t>Nombre d'intérimaires</t>
    </r>
    <r>
      <rPr>
        <sz val="10"/>
        <color indexed="8"/>
        <rFont val="Arial"/>
        <family val="2"/>
      </rPr>
      <t xml:space="preserve"> </t>
    </r>
    <r>
      <rPr>
        <b/>
        <sz val="10"/>
        <color indexed="8"/>
        <rFont val="Arial"/>
        <family val="2"/>
      </rPr>
      <t xml:space="preserve">en fin de trimestre </t>
    </r>
    <r>
      <rPr>
        <sz val="10"/>
        <color indexed="8"/>
        <rFont val="Arial"/>
        <family val="2"/>
      </rPr>
      <t>: nombre de personnes dont l'emploi principal est un emploi intérimaire. Cette mesure est établie sur 5 jours ouvrés consécutifs en fin de trimestre. Une personne en intérim est comptabilisée au prorata du nombre de jours passés en mission au cours de ces 5 jours ouvrés (1 pour les 5 jours complets, 0,2 pour un seul jour, etc.). Ce nombre d'intérimaires est ventilé par secteur d'activité utilisateur, par région de l'établissement de travail temporaire (ETT) et par région de l'établissement utilisateur (ETU).</t>
    </r>
  </si>
  <si>
    <r>
      <t>Equivalent-emplois à temps plein</t>
    </r>
    <r>
      <rPr>
        <b/>
        <sz val="10"/>
        <color indexed="8"/>
        <rFont val="Arial"/>
        <family val="2"/>
      </rPr>
      <t xml:space="preserve"> sur le trimestre (ETP) </t>
    </r>
    <r>
      <rPr>
        <sz val="10"/>
        <color indexed="8"/>
        <rFont val="Arial"/>
        <family val="2"/>
      </rPr>
      <t xml:space="preserve">: mesure un volume de travail en intérim au cours du trimestre, qui se différencie du nombre d'intérimaires en fin de trimestre. Cette mesure tient compte du nombre de jours travaillés, en corrigeant des jours non ouvrés par période de 7 jours ; une semaine de travail est ainsi considérée comme durant 5 jours. En revanche, elle ne prend pas en compte le volume horaire effectué.  </t>
    </r>
  </si>
  <si>
    <t xml:space="preserve">Exemples : 
- Une mission qui se déroule du 1er au 5 février 2021 et une autre qui va du 1er au 7 février 2021 sont comptabilisées de la même façon : 5 jours ouvrés, rapportés au nombre de jours ouvrés dans le mois (20), puis pondérés par 1/3 (1 mois sur 3 dans le trimestre), soit 0,08 ETP (5/60). 
- Une mission du 1er au 13 février couvrant 10 jours ouvrés (les 2 samedi et le dimanche de la période n’étant pas comptés comme jours travaillés) compte pour 0,17 ETP ((10/20)*(1/3), où 1/3 représente le poids du mois de février dans le 1er trimestre).
- Une mission du 1er au 28 février compte pour 1/3 d'ETP (20 jours ouvrés sur 20 en février, pondéré par 1/3).
- Une mission du 1er janvier au 15 avril 2021 compte pour 1 ETP au cours du 1er trimestre (21 jours ouvrés sur 21 en janvier 2021, 20 jours ouvrés sur 20 en février 2021 et 23 jours ouvrés sur 23 en mars 2021 , chaque mois étant pondéré par 1/3). 
</t>
  </si>
  <si>
    <r>
      <t xml:space="preserve">Contrats conclus au cours du trimestre : </t>
    </r>
    <r>
      <rPr>
        <sz val="10"/>
        <rFont val="Arial"/>
        <family val="2"/>
      </rPr>
      <t>missions débutant au cours du trimestre considéré.</t>
    </r>
  </si>
  <si>
    <r>
      <t xml:space="preserve">Taux de recours : </t>
    </r>
    <r>
      <rPr>
        <sz val="10"/>
        <rFont val="Arial"/>
        <family val="2"/>
      </rPr>
      <t>rapport des intérimaires à l’emploi salarié, y compris intérim, en fin de trimestre.</t>
    </r>
  </si>
  <si>
    <t>Source : Dares, exploitation des déclarations sociales nominatives (DSN) - Données brutes</t>
  </si>
  <si>
    <t>Source : Dares, exploitation des déclarations sociales nominatives (DSN) - données CVS</t>
  </si>
  <si>
    <t>Total</t>
  </si>
  <si>
    <t>LOIRE</t>
  </si>
  <si>
    <t>ARA_2021</t>
  </si>
  <si>
    <t>ARA_2022</t>
  </si>
  <si>
    <t>01_2021</t>
  </si>
  <si>
    <t>01_2022</t>
  </si>
  <si>
    <t>HAUTE-SAVOIE</t>
  </si>
  <si>
    <t>2011-T1</t>
  </si>
  <si>
    <t>2011-T2</t>
  </si>
  <si>
    <t>2011-T3</t>
  </si>
  <si>
    <t>2011-T4</t>
  </si>
  <si>
    <t>2012-T1</t>
  </si>
  <si>
    <t>2012-T2</t>
  </si>
  <si>
    <t>2012-T3</t>
  </si>
  <si>
    <t>2012-T4</t>
  </si>
  <si>
    <t>2013-T1</t>
  </si>
  <si>
    <t>2013-T2</t>
  </si>
  <si>
    <t>2013-T3</t>
  </si>
  <si>
    <t>2013-T4</t>
  </si>
  <si>
    <t>2014-T1</t>
  </si>
  <si>
    <t>2014-T2</t>
  </si>
  <si>
    <t>2014-T3</t>
  </si>
  <si>
    <t>2014-T4</t>
  </si>
  <si>
    <t>2015-T1</t>
  </si>
  <si>
    <t>2015-T2</t>
  </si>
  <si>
    <t>2015-T3</t>
  </si>
  <si>
    <t>2015-T4</t>
  </si>
  <si>
    <t>2016-T1</t>
  </si>
  <si>
    <t>2016-T2</t>
  </si>
  <si>
    <t>2016-T3</t>
  </si>
  <si>
    <t>2016-T4</t>
  </si>
  <si>
    <t>2017-T1</t>
  </si>
  <si>
    <t>2017-T2</t>
  </si>
  <si>
    <t>2017-T3</t>
  </si>
  <si>
    <t>2017-T4</t>
  </si>
  <si>
    <t>2018-T1</t>
  </si>
  <si>
    <t>2018-T2</t>
  </si>
  <si>
    <t>2018-T3</t>
  </si>
  <si>
    <t>2018-T4</t>
  </si>
  <si>
    <t>2019-T1</t>
  </si>
  <si>
    <t>2019-T2</t>
  </si>
  <si>
    <t>2019-T3</t>
  </si>
  <si>
    <t>2019-T4</t>
  </si>
  <si>
    <t>2020-T1</t>
  </si>
  <si>
    <t>2020-T2</t>
  </si>
  <si>
    <t>2020-T3</t>
  </si>
  <si>
    <t>2020-T4</t>
  </si>
  <si>
    <t>2021-T1</t>
  </si>
  <si>
    <t>2021-T2</t>
  </si>
  <si>
    <t>2021-T3</t>
  </si>
  <si>
    <t>2021-T4</t>
  </si>
  <si>
    <t>2022-T1</t>
  </si>
  <si>
    <t>2022-T2</t>
  </si>
  <si>
    <t>2022-T3</t>
  </si>
  <si>
    <t>74_2021</t>
  </si>
  <si>
    <t>74_2022</t>
  </si>
  <si>
    <t>nd</t>
  </si>
  <si>
    <t>03_2021</t>
  </si>
  <si>
    <t>03_2022</t>
  </si>
  <si>
    <t>07_2021</t>
  </si>
  <si>
    <t>07_2022</t>
  </si>
  <si>
    <t>15_2021</t>
  </si>
  <si>
    <t>15_2022</t>
  </si>
  <si>
    <t>26_2021</t>
  </si>
  <si>
    <t>26_2022</t>
  </si>
  <si>
    <t>43_2021</t>
  </si>
  <si>
    <t>43_2022</t>
  </si>
  <si>
    <t>63_2021</t>
  </si>
  <si>
    <t>63_2022</t>
  </si>
  <si>
    <t>69_2021</t>
  </si>
  <si>
    <t>69_2022</t>
  </si>
  <si>
    <t>s: secret statistique</t>
  </si>
  <si>
    <t>Evolution trimestrielle des ETP intérimaires par secteur d'activité (NAF17) - données CVS</t>
  </si>
  <si>
    <t>Source : Dares, exploitation des déclarations sociales nominatives (DSN)</t>
  </si>
  <si>
    <t>eff2022t4</t>
  </si>
  <si>
    <t xml:space="preserve">Région Auvergne-Rhône-Alpes - Emploi salarié </t>
  </si>
  <si>
    <t xml:space="preserve">Département de l'Allier - Emploi salarié </t>
  </si>
  <si>
    <t xml:space="preserve">Département de l'Allier - Emploi intérimaire </t>
  </si>
  <si>
    <t xml:space="preserve">Département de l'Ardèche - Emploi salarié </t>
  </si>
  <si>
    <t xml:space="preserve">Département de l'Ardèche - Emploi intérimaire </t>
  </si>
  <si>
    <t xml:space="preserve">Département du Cantal - Emploi salarié </t>
  </si>
  <si>
    <t xml:space="preserve">Département du Cantal - Emploi intérimaire </t>
  </si>
  <si>
    <t xml:space="preserve">Département de la Drôme - Emploi salarié </t>
  </si>
  <si>
    <t xml:space="preserve">Département de la Drôme - Emploi intérimaire </t>
  </si>
  <si>
    <t xml:space="preserve">Département de l'Isère - Emploi salarié </t>
  </si>
  <si>
    <t xml:space="preserve">Département de l'Isère - Emploi intérimaire </t>
  </si>
  <si>
    <t xml:space="preserve">Département de la Loire - Emploi salarié </t>
  </si>
  <si>
    <t xml:space="preserve">Département de la Loire - Emploi intérimaire </t>
  </si>
  <si>
    <t xml:space="preserve">Département de la Haute-Loire - Emploi salarié </t>
  </si>
  <si>
    <t xml:space="preserve">Département de la Haute-Loire - Emploi intérimaire </t>
  </si>
  <si>
    <t xml:space="preserve">Département du Puy-de-Dôme - Emploi salarié </t>
  </si>
  <si>
    <t xml:space="preserve">Département du Puy-de-Dôme - Emploi intérimaire </t>
  </si>
  <si>
    <t xml:space="preserve">Département du Rhône - Emploi salarié </t>
  </si>
  <si>
    <t xml:space="preserve">Département du Rhône - Emploi intérimaire </t>
  </si>
  <si>
    <t xml:space="preserve">Département de la Savoie - Emploi salarié </t>
  </si>
  <si>
    <t xml:space="preserve">Département de la Savoie - Emploi intérimaire </t>
  </si>
  <si>
    <t xml:space="preserve">Département de la Haute-Savoie - Emploi salarié </t>
  </si>
  <si>
    <t xml:space="preserve">Département de la Haute-Savoie - Emploi intérimaire </t>
  </si>
  <si>
    <t>Région Auvergne-Rhône-Alpes - Emploi intérimaire</t>
  </si>
  <si>
    <t>2022-T4</t>
  </si>
  <si>
    <t>Département de l'Ain - Emploi salarié</t>
  </si>
  <si>
    <t>Département de l'Ain - Emploi intérimaire</t>
  </si>
  <si>
    <t>eff2023t1</t>
  </si>
  <si>
    <t>2023-T1</t>
  </si>
  <si>
    <t>Secret stat</t>
  </si>
  <si>
    <t>eff2023t2</t>
  </si>
  <si>
    <t>2023-T2</t>
  </si>
  <si>
    <t>secret stat</t>
  </si>
  <si>
    <t>eff2023t3</t>
  </si>
  <si>
    <t>2023-T3</t>
  </si>
  <si>
    <t>eff2023t4</t>
  </si>
  <si>
    <t>2023-T4</t>
  </si>
  <si>
    <t>eff2024t1</t>
  </si>
  <si>
    <t xml:space="preserve">Depuis mai 2018, les statistiques de l'emploi intérimaire sont issues exclusivement de la Déclaration sociale nominative (DSN). Cette dernière se substitue ainsi à la source historique, les relevés mensuels de mission d’intérim – RMM – adressés à Pôle emploi par les établissements de travail temporaire. À partir de cette information, la Dares élabore divers indicateurs mensuels, trimestriels et annuels. Les données diffusées dans ce fichier sont des données trimestrielles qui fournissent le nombre d'intérimaires en fin de trimestre et  le volume de travail en intérim (en équivalent-emplois à temps plein sur le trimestre) ventilés par secteur d'activité de l’établissement utilisateur (où la mission est effectuée) et par région de l'établissement de travail temporaire ou d’établissement utilisateur. </t>
  </si>
  <si>
    <t>2024-T1</t>
  </si>
  <si>
    <t>eff2024t2</t>
  </si>
  <si>
    <t>2024-T2</t>
  </si>
  <si>
    <t>eff2024t3</t>
  </si>
  <si>
    <t>2024-T3</t>
  </si>
  <si>
    <t>secret</t>
  </si>
  <si>
    <t>eff2024t4</t>
  </si>
  <si>
    <t>Evolution annuelle des ETP entre janvier et décembre , selon le secteur au lieu de l'entreprise utilisatrice (naf 17) - données brutes</t>
  </si>
  <si>
    <t>2024-T4</t>
  </si>
  <si>
    <t>secret statistique</t>
  </si>
  <si>
    <t>s</t>
  </si>
  <si>
    <t>Dernière mise à jour : 23/04/2025</t>
  </si>
  <si>
    <t>Ce fichier vient en complément du tableau de bord sur l'emploi intérimaire pour ARA et ses départements au format PDF. Il comprend deux séries de tableaux pour l'ensemble de la région Auvergne-Rhône-Alpes et pour chaque département :
- 1 série de tableaux avec des équivalents emplois à temps plein
- 1 série de tableaux avec des taux de recours à l'intérim (cf. onglet lisez-moi pour la définition)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</si>
</sst>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 _€_-;\-* #,##0.00\ _€_-;_-* &quot;-&quot;??\ _€_-;_-@_-"/>
    <numFmt numFmtId="165" formatCode="0.0%"/>
  </numFmts>
  <fonts count="29"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color rgb="FF000000"/>
      <name val="Calibri"/>
      <family val="2"/>
      <scheme val="minor"/>
    </font>
    <font>
      <sz val="10"/>
      <name val="Arial"/>
      <family val="2"/>
    </font>
    <font>
      <sz val="10"/>
      <color theme="1"/>
      <name val="Calibri"/>
      <family val="2"/>
      <scheme val="minor"/>
    </font>
    <font>
      <b/>
      <sz val="9"/>
      <color theme="1"/>
      <name val="Calibri"/>
      <family val="2"/>
      <scheme val="minor"/>
    </font>
    <font>
      <sz val="10"/>
      <color theme="0" tint="-4.9989318521683403E-2"/>
      <name val="Calibri"/>
      <family val="2"/>
      <scheme val="minor"/>
    </font>
    <font>
      <i/>
      <sz val="8"/>
      <color rgb="FF000000"/>
      <name val="Calibri"/>
      <family val="2"/>
      <scheme val="minor"/>
    </font>
    <font>
      <sz val="22"/>
      <color theme="1"/>
      <name val="Calibri"/>
      <family val="2"/>
      <scheme val="minor"/>
    </font>
    <font>
      <b/>
      <sz val="22"/>
      <color theme="1"/>
      <name val="Calibri"/>
      <family val="2"/>
      <scheme val="minor"/>
    </font>
    <font>
      <b/>
      <sz val="14"/>
      <color theme="1"/>
      <name val="Calibri"/>
      <family val="2"/>
      <scheme val="minor"/>
    </font>
    <font>
      <b/>
      <sz val="9"/>
      <name val="Arial"/>
      <family val="2"/>
    </font>
    <font>
      <sz val="9"/>
      <name val="Arial"/>
      <family val="2"/>
    </font>
    <font>
      <b/>
      <sz val="9"/>
      <color theme="1"/>
      <name val="Arial"/>
      <family val="2"/>
    </font>
    <font>
      <b/>
      <sz val="14"/>
      <color indexed="8"/>
      <name val="Arial"/>
      <family val="2"/>
    </font>
    <font>
      <b/>
      <sz val="8"/>
      <color indexed="8"/>
      <name val="Arial"/>
      <family val="2"/>
    </font>
    <font>
      <b/>
      <sz val="10"/>
      <name val="Arial"/>
      <family val="2"/>
    </font>
    <font>
      <b/>
      <sz val="8"/>
      <name val="Arial"/>
      <family val="2"/>
    </font>
    <font>
      <sz val="8"/>
      <name val="Arial"/>
      <family val="2"/>
    </font>
    <font>
      <sz val="8"/>
      <color indexed="8"/>
      <name val="Arial"/>
      <family val="2"/>
    </font>
    <font>
      <i/>
      <sz val="10"/>
      <name val="Arial"/>
      <family val="2"/>
    </font>
    <font>
      <sz val="10"/>
      <color indexed="8"/>
      <name val="Arial"/>
      <family val="2"/>
    </font>
    <font>
      <b/>
      <sz val="10"/>
      <color indexed="8"/>
      <name val="Arial"/>
      <family val="2"/>
    </font>
    <font>
      <sz val="12"/>
      <color theme="1"/>
      <name val="Calibri"/>
      <family val="2"/>
      <scheme val="minor"/>
    </font>
    <font>
      <b/>
      <sz val="12"/>
      <color theme="1"/>
      <name val="Calibri"/>
      <family val="2"/>
      <scheme val="minor"/>
    </font>
    <font>
      <i/>
      <sz val="8"/>
      <color indexed="8"/>
      <name val="Arial"/>
      <family val="2"/>
    </font>
    <font>
      <sz val="11"/>
      <name val="Calibri"/>
      <family val="2"/>
      <scheme val="minor"/>
    </font>
  </fonts>
  <fills count="13">
    <fill>
      <patternFill patternType="none"/>
    </fill>
    <fill>
      <patternFill patternType="gray125"/>
    </fill>
    <fill>
      <patternFill patternType="solid">
        <fgColor theme="0"/>
        <bgColor indexed="64"/>
      </patternFill>
    </fill>
    <fill>
      <patternFill patternType="solid">
        <fgColor rgb="FFFFFFFF"/>
      </patternFill>
    </fill>
    <fill>
      <patternFill patternType="solid">
        <fgColor theme="0"/>
        <bgColor theme="4" tint="0.79998168889431442"/>
      </patternFill>
    </fill>
    <fill>
      <patternFill patternType="solid">
        <fgColor theme="6" tint="0.59999389629810485"/>
        <bgColor theme="4" tint="0.79998168889431442"/>
      </patternFill>
    </fill>
    <fill>
      <patternFill patternType="solid">
        <fgColor theme="6" tint="0.59999389629810485"/>
        <bgColor indexed="64"/>
      </patternFill>
    </fill>
    <fill>
      <patternFill patternType="solid">
        <fgColor theme="0"/>
      </patternFill>
    </fill>
    <fill>
      <patternFill patternType="solid">
        <fgColor theme="0" tint="-0.14999847407452621"/>
        <bgColor indexed="64"/>
      </patternFill>
    </fill>
    <fill>
      <patternFill patternType="solid">
        <fgColor theme="8" tint="0.59999389629810485"/>
        <bgColor indexed="64"/>
      </patternFill>
    </fill>
    <fill>
      <patternFill patternType="solid">
        <fgColor theme="6" tint="0.39997558519241921"/>
        <bgColor indexed="64"/>
      </patternFill>
    </fill>
    <fill>
      <patternFill patternType="solid">
        <fgColor indexed="9"/>
        <bgColor indexed="64"/>
      </patternFill>
    </fill>
    <fill>
      <patternFill patternType="solid">
        <fgColor rgb="FFFFFF00"/>
        <bgColor indexed="64"/>
      </patternFill>
    </fill>
  </fills>
  <borders count="9">
    <border>
      <left/>
      <right/>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diagonal/>
    </border>
  </borders>
  <cellStyleXfs count="6">
    <xf numFmtId="0" fontId="0" fillId="0" borderId="0"/>
    <xf numFmtId="9" fontId="1" fillId="0" borderId="0" applyFont="0" applyFill="0" applyBorder="0" applyAlignment="0" applyProtection="0"/>
    <xf numFmtId="0" fontId="4" fillId="0" borderId="0"/>
    <xf numFmtId="164" fontId="4" fillId="0" borderId="0" applyFont="0" applyFill="0" applyBorder="0" applyAlignment="0" applyProtection="0"/>
    <xf numFmtId="9" fontId="4" fillId="0" borderId="0" applyFont="0" applyFill="0" applyBorder="0" applyAlignment="0" applyProtection="0"/>
    <xf numFmtId="0" fontId="5" fillId="0" borderId="0"/>
  </cellStyleXfs>
  <cellXfs count="126">
    <xf numFmtId="0" fontId="0" fillId="0" borderId="0" xfId="0"/>
    <xf numFmtId="0" fontId="0" fillId="2" borderId="0" xfId="0" applyFill="1" applyBorder="1"/>
    <xf numFmtId="3" fontId="0" fillId="2" borderId="0" xfId="0" applyNumberFormat="1" applyFont="1" applyFill="1"/>
    <xf numFmtId="0" fontId="0" fillId="2" borderId="0" xfId="0" applyFont="1" applyFill="1"/>
    <xf numFmtId="17" fontId="6" fillId="4" borderId="0" xfId="0" applyNumberFormat="1" applyFont="1" applyFill="1" applyBorder="1"/>
    <xf numFmtId="3" fontId="0" fillId="2" borderId="0" xfId="0" applyNumberFormat="1" applyFill="1" applyAlignment="1">
      <alignment horizontal="center"/>
    </xf>
    <xf numFmtId="9" fontId="0" fillId="2" borderId="0" xfId="1" applyFont="1" applyFill="1" applyAlignment="1">
      <alignment horizontal="center"/>
    </xf>
    <xf numFmtId="0" fontId="0" fillId="2" borderId="0" xfId="0" applyFill="1"/>
    <xf numFmtId="3" fontId="0" fillId="2" borderId="0" xfId="0" applyNumberFormat="1" applyFill="1"/>
    <xf numFmtId="0" fontId="3" fillId="0" borderId="0" xfId="0" applyFont="1"/>
    <xf numFmtId="3" fontId="6" fillId="2" borderId="0" xfId="0" applyNumberFormat="1" applyFont="1" applyFill="1" applyBorder="1" applyProtection="1">
      <protection hidden="1"/>
    </xf>
    <xf numFmtId="3" fontId="6" fillId="2" borderId="0" xfId="0" applyNumberFormat="1" applyFont="1" applyFill="1" applyBorder="1" applyAlignment="1" applyProtection="1">
      <alignment horizontal="right"/>
      <protection hidden="1"/>
    </xf>
    <xf numFmtId="9" fontId="8" fillId="2" borderId="0" xfId="1" applyFont="1" applyFill="1" applyBorder="1" applyProtection="1">
      <protection hidden="1"/>
    </xf>
    <xf numFmtId="0" fontId="0" fillId="0" borderId="0" xfId="0"/>
    <xf numFmtId="14" fontId="13" fillId="2" borderId="1" xfId="0" applyNumberFormat="1" applyFont="1" applyFill="1" applyBorder="1" applyAlignment="1">
      <alignment horizontal="center" vertical="center" wrapText="1"/>
    </xf>
    <xf numFmtId="0" fontId="13" fillId="2" borderId="1" xfId="0" applyFont="1" applyFill="1" applyBorder="1" applyAlignment="1">
      <alignment horizontal="center" vertical="center" wrapText="1"/>
    </xf>
    <xf numFmtId="0" fontId="14" fillId="0" borderId="1" xfId="0" applyFont="1" applyFill="1" applyBorder="1" applyAlignment="1">
      <alignment horizontal="left" vertical="top"/>
    </xf>
    <xf numFmtId="0" fontId="14" fillId="0" borderId="1" xfId="0" applyFont="1" applyFill="1" applyBorder="1" applyAlignment="1">
      <alignment horizontal="left" vertical="top" wrapText="1"/>
    </xf>
    <xf numFmtId="0" fontId="13" fillId="9" borderId="1" xfId="0" applyFont="1" applyFill="1" applyBorder="1" applyAlignment="1">
      <alignment vertical="center" wrapText="1"/>
    </xf>
    <xf numFmtId="0" fontId="14" fillId="2" borderId="1" xfId="0" applyFont="1" applyFill="1" applyBorder="1" applyAlignment="1">
      <alignment horizontal="left" vertical="top"/>
    </xf>
    <xf numFmtId="0" fontId="14" fillId="2" borderId="1" xfId="0" applyFont="1" applyFill="1" applyBorder="1" applyAlignment="1">
      <alignment horizontal="left" vertical="top" wrapText="1"/>
    </xf>
    <xf numFmtId="0" fontId="13" fillId="9" borderId="1" xfId="0" applyFont="1" applyFill="1" applyBorder="1" applyAlignment="1">
      <alignment horizontal="left" vertical="center" wrapText="1"/>
    </xf>
    <xf numFmtId="3" fontId="13" fillId="2" borderId="1" xfId="0" applyNumberFormat="1" applyFont="1" applyFill="1" applyBorder="1" applyAlignment="1">
      <alignment horizontal="center" vertical="center" wrapText="1"/>
    </xf>
    <xf numFmtId="165" fontId="14" fillId="0" borderId="1" xfId="1" applyNumberFormat="1" applyFont="1" applyFill="1" applyBorder="1" applyAlignment="1">
      <alignment horizontal="right" vertical="center"/>
    </xf>
    <xf numFmtId="165" fontId="13" fillId="9" borderId="1" xfId="1" applyNumberFormat="1" applyFont="1" applyFill="1" applyBorder="1" applyAlignment="1">
      <alignment horizontal="right" vertical="center"/>
    </xf>
    <xf numFmtId="165" fontId="13" fillId="10" borderId="1" xfId="1" applyNumberFormat="1" applyFont="1" applyFill="1" applyBorder="1" applyAlignment="1">
      <alignment horizontal="right" vertical="center"/>
    </xf>
    <xf numFmtId="0" fontId="16" fillId="11" borderId="2" xfId="0" applyFont="1" applyFill="1" applyBorder="1" applyAlignment="1">
      <alignment horizontal="center" vertical="center"/>
    </xf>
    <xf numFmtId="0" fontId="17" fillId="11" borderId="3" xfId="0" applyFont="1" applyFill="1" applyBorder="1" applyAlignment="1">
      <alignment horizontal="right"/>
    </xf>
    <xf numFmtId="0" fontId="18" fillId="0" borderId="4" xfId="0" applyFont="1" applyFill="1" applyBorder="1" applyAlignment="1">
      <alignment vertical="center"/>
    </xf>
    <xf numFmtId="0" fontId="19" fillId="0" borderId="0" xfId="0" applyFont="1" applyAlignment="1">
      <alignment vertical="center"/>
    </xf>
    <xf numFmtId="0" fontId="5" fillId="0" borderId="5" xfId="0" quotePrefix="1" applyNumberFormat="1" applyFont="1" applyFill="1" applyBorder="1" applyAlignment="1">
      <alignment horizontal="justify" vertical="center" wrapText="1"/>
    </xf>
    <xf numFmtId="0" fontId="20" fillId="0" borderId="0" xfId="0" applyFont="1" applyAlignment="1">
      <alignment vertical="center"/>
    </xf>
    <xf numFmtId="0" fontId="18" fillId="0" borderId="0" xfId="0" applyFont="1" applyFill="1" applyBorder="1" applyAlignment="1">
      <alignment horizontal="justify" vertical="center"/>
    </xf>
    <xf numFmtId="0" fontId="5" fillId="0" borderId="0" xfId="0" quotePrefix="1" applyFont="1" applyFill="1" applyAlignment="1">
      <alignment horizontal="justify" vertical="center" wrapText="1"/>
    </xf>
    <xf numFmtId="0" fontId="18" fillId="0" borderId="0" xfId="0" applyFont="1" applyFill="1" applyAlignment="1">
      <alignment horizontal="justify" vertical="center"/>
    </xf>
    <xf numFmtId="0" fontId="18" fillId="0" borderId="0" xfId="0" applyNumberFormat="1" applyFont="1" applyFill="1" applyAlignment="1">
      <alignment horizontal="justify" vertical="center" wrapText="1"/>
    </xf>
    <xf numFmtId="0" fontId="21" fillId="0" borderId="0" xfId="0" applyFont="1" applyAlignment="1">
      <alignment vertical="center"/>
    </xf>
    <xf numFmtId="0" fontId="22" fillId="0" borderId="0" xfId="0" applyNumberFormat="1" applyFont="1" applyFill="1" applyAlignment="1">
      <alignment horizontal="justify" vertical="center" wrapText="1"/>
    </xf>
    <xf numFmtId="0" fontId="19" fillId="0" borderId="0" xfId="0" applyNumberFormat="1" applyFont="1" applyFill="1" applyAlignment="1">
      <alignment horizontal="justify" vertical="center" wrapText="1"/>
    </xf>
    <xf numFmtId="0" fontId="17" fillId="11" borderId="3" xfId="0" applyFont="1" applyFill="1" applyBorder="1" applyAlignment="1">
      <alignment horizontal="center"/>
    </xf>
    <xf numFmtId="0" fontId="5" fillId="0" borderId="4" xfId="0" quotePrefix="1" applyNumberFormat="1" applyFont="1" applyFill="1" applyBorder="1" applyAlignment="1">
      <alignment horizontal="justify" vertical="center" wrapText="1"/>
    </xf>
    <xf numFmtId="0" fontId="18" fillId="0" borderId="4" xfId="0" applyFont="1" applyFill="1" applyBorder="1" applyAlignment="1">
      <alignment horizontal="justify" vertical="center"/>
    </xf>
    <xf numFmtId="0" fontId="5" fillId="0" borderId="4" xfId="0" quotePrefix="1" applyFont="1" applyFill="1" applyBorder="1" applyAlignment="1">
      <alignment horizontal="justify" vertical="center" wrapText="1"/>
    </xf>
    <xf numFmtId="0" fontId="18" fillId="0" borderId="4" xfId="0" applyNumberFormat="1" applyFont="1" applyFill="1" applyBorder="1" applyAlignment="1">
      <alignment horizontal="justify" vertical="center" wrapText="1"/>
    </xf>
    <xf numFmtId="0" fontId="22" fillId="0" borderId="4" xfId="0" applyNumberFormat="1" applyFont="1" applyFill="1" applyBorder="1" applyAlignment="1">
      <alignment horizontal="justify" vertical="center" wrapText="1"/>
    </xf>
    <xf numFmtId="0" fontId="18" fillId="0" borderId="5" xfId="0" applyNumberFormat="1" applyFont="1" applyFill="1" applyBorder="1" applyAlignment="1">
      <alignment horizontal="justify" vertical="center" wrapText="1"/>
    </xf>
    <xf numFmtId="0" fontId="11" fillId="2" borderId="0" xfId="0" applyFont="1" applyFill="1" applyAlignment="1"/>
    <xf numFmtId="3" fontId="0" fillId="2" borderId="0" xfId="0" applyNumberFormat="1" applyFill="1" applyAlignment="1">
      <alignment horizontal="centerContinuous"/>
    </xf>
    <xf numFmtId="0" fontId="0" fillId="2" borderId="0" xfId="0" applyFill="1" applyAlignment="1">
      <alignment horizontal="centerContinuous"/>
    </xf>
    <xf numFmtId="0" fontId="10" fillId="2" borderId="0" xfId="0" applyFont="1" applyFill="1" applyAlignment="1">
      <alignment horizontal="centerContinuous"/>
    </xf>
    <xf numFmtId="3" fontId="2" fillId="2" borderId="0" xfId="0" applyNumberFormat="1" applyFont="1" applyFill="1" applyAlignment="1">
      <alignment horizontal="left"/>
    </xf>
    <xf numFmtId="17" fontId="12" fillId="4" borderId="0" xfId="0" applyNumberFormat="1" applyFont="1" applyFill="1" applyBorder="1"/>
    <xf numFmtId="0" fontId="25" fillId="5" borderId="6" xfId="0" applyFont="1" applyFill="1" applyBorder="1"/>
    <xf numFmtId="3" fontId="25" fillId="5" borderId="7" xfId="0" applyNumberFormat="1" applyFont="1" applyFill="1" applyBorder="1"/>
    <xf numFmtId="0" fontId="25" fillId="5" borderId="7" xfId="0" applyFont="1" applyFill="1" applyBorder="1"/>
    <xf numFmtId="0" fontId="25" fillId="6" borderId="2" xfId="0" applyNumberFormat="1" applyFont="1" applyFill="1" applyBorder="1" applyAlignment="1">
      <alignment horizontal="center"/>
    </xf>
    <xf numFmtId="0" fontId="25" fillId="5" borderId="2" xfId="0" applyFont="1" applyFill="1" applyBorder="1" applyAlignment="1">
      <alignment horizontal="center"/>
    </xf>
    <xf numFmtId="0" fontId="25" fillId="2" borderId="8" xfId="0" applyFont="1" applyFill="1" applyBorder="1"/>
    <xf numFmtId="3" fontId="25" fillId="2" borderId="0" xfId="0" applyNumberFormat="1" applyFont="1" applyFill="1" applyBorder="1"/>
    <xf numFmtId="0" fontId="25" fillId="2" borderId="0" xfId="0" applyFont="1" applyFill="1" applyBorder="1"/>
    <xf numFmtId="3" fontId="0" fillId="8" borderId="4" xfId="0" applyNumberFormat="1" applyFont="1" applyFill="1" applyBorder="1" applyAlignment="1">
      <alignment horizontal="center"/>
    </xf>
    <xf numFmtId="9" fontId="0" fillId="8" borderId="4" xfId="1" applyFont="1" applyFill="1" applyBorder="1" applyAlignment="1">
      <alignment horizontal="center"/>
    </xf>
    <xf numFmtId="0" fontId="26" fillId="2" borderId="6" xfId="0" applyFont="1" applyFill="1" applyBorder="1"/>
    <xf numFmtId="3" fontId="25" fillId="2" borderId="7" xfId="0" applyNumberFormat="1" applyFont="1" applyFill="1" applyBorder="1"/>
    <xf numFmtId="0" fontId="25" fillId="2" borderId="7" xfId="0" applyFont="1" applyFill="1" applyBorder="1"/>
    <xf numFmtId="3" fontId="2" fillId="8" borderId="2" xfId="0" applyNumberFormat="1" applyFont="1" applyFill="1" applyBorder="1" applyAlignment="1">
      <alignment horizontal="center"/>
    </xf>
    <xf numFmtId="9" fontId="2" fillId="8" borderId="2" xfId="1" applyFont="1" applyFill="1" applyBorder="1" applyAlignment="1">
      <alignment horizontal="center"/>
    </xf>
    <xf numFmtId="0" fontId="12" fillId="2" borderId="0" xfId="0" applyFont="1" applyFill="1"/>
    <xf numFmtId="0" fontId="2" fillId="6" borderId="2" xfId="0" applyFont="1" applyFill="1" applyBorder="1"/>
    <xf numFmtId="0" fontId="0" fillId="2" borderId="4" xfId="0" applyFill="1" applyBorder="1"/>
    <xf numFmtId="3" fontId="0" fillId="2" borderId="4" xfId="0" applyNumberFormat="1" applyFill="1" applyBorder="1"/>
    <xf numFmtId="0" fontId="2" fillId="2" borderId="2" xfId="0" applyFont="1" applyFill="1" applyBorder="1"/>
    <xf numFmtId="3" fontId="2" fillId="2" borderId="2" xfId="0" applyNumberFormat="1" applyFont="1" applyFill="1" applyBorder="1"/>
    <xf numFmtId="0" fontId="11" fillId="2" borderId="0" xfId="0" applyFont="1" applyFill="1"/>
    <xf numFmtId="0" fontId="0" fillId="2" borderId="0" xfId="0" applyFill="1" applyAlignment="1">
      <alignment horizontal="left" wrapText="1"/>
    </xf>
    <xf numFmtId="0" fontId="2" fillId="2" borderId="0" xfId="0" applyFont="1" applyFill="1"/>
    <xf numFmtId="0" fontId="3" fillId="2" borderId="0" xfId="0" applyFont="1" applyFill="1"/>
    <xf numFmtId="3" fontId="13" fillId="9" borderId="1" xfId="0" applyNumberFormat="1" applyFont="1" applyFill="1" applyBorder="1" applyAlignment="1">
      <alignment horizontal="right" vertical="center"/>
    </xf>
    <xf numFmtId="3" fontId="13" fillId="10" borderId="1" xfId="0" applyNumberFormat="1" applyFont="1" applyFill="1" applyBorder="1" applyAlignment="1">
      <alignment horizontal="right" vertical="center"/>
    </xf>
    <xf numFmtId="0" fontId="16" fillId="11" borderId="3" xfId="0" applyFont="1" applyFill="1" applyBorder="1" applyAlignment="1">
      <alignment horizontal="center" vertical="center"/>
    </xf>
    <xf numFmtId="0" fontId="27" fillId="11" borderId="5" xfId="0" applyFont="1" applyFill="1" applyBorder="1" applyAlignment="1">
      <alignment horizontal="right" vertical="center"/>
    </xf>
    <xf numFmtId="3" fontId="14" fillId="0" borderId="1" xfId="0" applyNumberFormat="1" applyFont="1" applyBorder="1" applyAlignment="1">
      <alignment horizontal="right" vertical="center"/>
    </xf>
    <xf numFmtId="3" fontId="0" fillId="0" borderId="0" xfId="0" applyNumberFormat="1"/>
    <xf numFmtId="0" fontId="28" fillId="0" borderId="0" xfId="0" applyFont="1"/>
    <xf numFmtId="3" fontId="0" fillId="8" borderId="4" xfId="0" applyNumberFormat="1" applyFill="1" applyBorder="1" applyAlignment="1">
      <alignment horizontal="center"/>
    </xf>
    <xf numFmtId="0" fontId="0" fillId="12" borderId="0" xfId="0" applyFill="1"/>
    <xf numFmtId="0" fontId="0" fillId="0" borderId="0" xfId="0" applyFill="1"/>
    <xf numFmtId="0" fontId="28" fillId="2" borderId="0" xfId="0" applyFont="1" applyFill="1"/>
    <xf numFmtId="17" fontId="15" fillId="2" borderId="0" xfId="0" applyNumberFormat="1" applyFont="1" applyFill="1" applyAlignment="1">
      <alignment vertical="center"/>
    </xf>
    <xf numFmtId="17" fontId="7" fillId="2" borderId="0" xfId="0" applyNumberFormat="1" applyFont="1" applyFill="1"/>
    <xf numFmtId="165" fontId="0" fillId="2" borderId="0" xfId="1" applyNumberFormat="1" applyFont="1" applyFill="1"/>
    <xf numFmtId="0" fontId="25" fillId="6" borderId="2" xfId="0" applyFont="1" applyFill="1" applyBorder="1" applyAlignment="1">
      <alignment horizontal="center"/>
    </xf>
    <xf numFmtId="0" fontId="3" fillId="0" borderId="0" xfId="0" applyFont="1" applyAlignment="1">
      <alignment horizontal="center" vertical="center"/>
    </xf>
    <xf numFmtId="165" fontId="0" fillId="0" borderId="0" xfId="1" applyNumberFormat="1" applyFont="1"/>
    <xf numFmtId="3" fontId="3" fillId="0" borderId="0" xfId="0" applyNumberFormat="1" applyFont="1" applyAlignment="1">
      <alignment horizontal="center" vertical="center"/>
    </xf>
    <xf numFmtId="1" fontId="0" fillId="0" borderId="0" xfId="0" applyNumberFormat="1"/>
    <xf numFmtId="1" fontId="3" fillId="0" borderId="0" xfId="0" applyNumberFormat="1" applyFont="1" applyAlignment="1">
      <alignment horizontal="center" vertical="center"/>
    </xf>
    <xf numFmtId="165" fontId="14" fillId="0" borderId="1" xfId="1" applyNumberFormat="1" applyFont="1" applyFill="1" applyBorder="1" applyAlignment="1">
      <alignment horizontal="left" vertical="top"/>
    </xf>
    <xf numFmtId="165" fontId="14" fillId="0" borderId="1" xfId="1" applyNumberFormat="1" applyFont="1" applyFill="1" applyBorder="1" applyAlignment="1">
      <alignment horizontal="left" vertical="top" wrapText="1"/>
    </xf>
    <xf numFmtId="165" fontId="13" fillId="9" borderId="1" xfId="1" applyNumberFormat="1" applyFont="1" applyFill="1" applyBorder="1" applyAlignment="1">
      <alignment vertical="center" wrapText="1"/>
    </xf>
    <xf numFmtId="165" fontId="14" fillId="2" borderId="1" xfId="1" applyNumberFormat="1" applyFont="1" applyFill="1" applyBorder="1" applyAlignment="1">
      <alignment horizontal="left" vertical="top"/>
    </xf>
    <xf numFmtId="165" fontId="14" fillId="2" borderId="1" xfId="1" applyNumberFormat="1" applyFont="1" applyFill="1" applyBorder="1" applyAlignment="1">
      <alignment horizontal="left" vertical="top" wrapText="1"/>
    </xf>
    <xf numFmtId="165" fontId="13" fillId="9" borderId="1" xfId="1" applyNumberFormat="1" applyFont="1" applyFill="1" applyBorder="1" applyAlignment="1">
      <alignment horizontal="left" vertical="center" wrapText="1"/>
    </xf>
    <xf numFmtId="165" fontId="0" fillId="0" borderId="0" xfId="1" applyNumberFormat="1" applyFont="1" applyAlignment="1">
      <alignment horizontal="right"/>
    </xf>
    <xf numFmtId="165" fontId="0" fillId="2" borderId="0" xfId="1" applyNumberFormat="1" applyFont="1" applyFill="1" applyAlignment="1">
      <alignment horizontal="right"/>
    </xf>
    <xf numFmtId="0" fontId="3" fillId="12" borderId="0" xfId="0" applyFont="1" applyFill="1"/>
    <xf numFmtId="0" fontId="28" fillId="12" borderId="0" xfId="0" applyFont="1" applyFill="1"/>
    <xf numFmtId="17" fontId="15" fillId="0" borderId="0" xfId="0" applyNumberFormat="1" applyFont="1" applyAlignment="1">
      <alignment vertical="center"/>
    </xf>
    <xf numFmtId="17" fontId="7" fillId="0" borderId="0" xfId="0" applyNumberFormat="1" applyFont="1"/>
    <xf numFmtId="0" fontId="14" fillId="0" borderId="1" xfId="0" applyFont="1" applyBorder="1" applyAlignment="1">
      <alignment horizontal="left" vertical="top"/>
    </xf>
    <xf numFmtId="0" fontId="14" fillId="0" borderId="1" xfId="0" applyFont="1" applyBorder="1" applyAlignment="1">
      <alignment horizontal="left" vertical="top" wrapText="1"/>
    </xf>
    <xf numFmtId="165" fontId="14" fillId="0" borderId="0" xfId="1" applyNumberFormat="1" applyFont="1" applyFill="1" applyBorder="1" applyAlignment="1">
      <alignment horizontal="right" vertical="center"/>
    </xf>
    <xf numFmtId="3" fontId="13" fillId="0" borderId="0" xfId="0" applyNumberFormat="1" applyFont="1" applyFill="1" applyBorder="1" applyAlignment="1">
      <alignment horizontal="center" vertical="center" wrapText="1"/>
    </xf>
    <xf numFmtId="165" fontId="13" fillId="0" borderId="0" xfId="1" applyNumberFormat="1" applyFont="1" applyFill="1" applyBorder="1" applyAlignment="1">
      <alignment horizontal="right" vertical="center"/>
    </xf>
    <xf numFmtId="165" fontId="0" fillId="0" borderId="0" xfId="1" applyNumberFormat="1" applyFont="1" applyFill="1"/>
    <xf numFmtId="3" fontId="14" fillId="0" borderId="0" xfId="0" applyNumberFormat="1" applyFont="1" applyFill="1" applyBorder="1" applyAlignment="1">
      <alignment horizontal="right" vertical="center"/>
    </xf>
    <xf numFmtId="3" fontId="0" fillId="0" borderId="0" xfId="0" applyNumberFormat="1" applyFill="1"/>
    <xf numFmtId="3" fontId="13" fillId="0" borderId="0" xfId="0" applyNumberFormat="1" applyFont="1" applyFill="1" applyBorder="1" applyAlignment="1">
      <alignment horizontal="right" vertical="center"/>
    </xf>
    <xf numFmtId="3" fontId="0" fillId="2" borderId="4" xfId="0" applyNumberFormat="1" applyFill="1" applyBorder="1" applyAlignment="1">
      <alignment horizontal="right"/>
    </xf>
    <xf numFmtId="3" fontId="2" fillId="2" borderId="2" xfId="0" applyNumberFormat="1" applyFont="1" applyFill="1" applyBorder="1" applyAlignment="1">
      <alignment horizontal="right"/>
    </xf>
    <xf numFmtId="3" fontId="3" fillId="0" borderId="0" xfId="0" applyNumberFormat="1" applyFont="1"/>
    <xf numFmtId="3" fontId="3" fillId="0" borderId="0" xfId="0" applyNumberFormat="1" applyFont="1" applyFill="1"/>
    <xf numFmtId="2" fontId="9" fillId="3" borderId="0" xfId="0" applyNumberFormat="1" applyFont="1" applyFill="1" applyBorder="1" applyAlignment="1">
      <alignment horizontal="left" wrapText="1"/>
    </xf>
    <xf numFmtId="2" fontId="9" fillId="7" borderId="0" xfId="0" applyNumberFormat="1" applyFont="1" applyFill="1" applyBorder="1" applyAlignment="1">
      <alignment horizontal="left" wrapText="1"/>
    </xf>
    <xf numFmtId="0" fontId="13" fillId="10" borderId="1" xfId="0" applyFont="1" applyFill="1" applyBorder="1" applyAlignment="1">
      <alignment horizontal="right" vertical="center" wrapText="1"/>
    </xf>
    <xf numFmtId="165" fontId="13" fillId="10" borderId="1" xfId="1" applyNumberFormat="1" applyFont="1" applyFill="1" applyBorder="1" applyAlignment="1">
      <alignment horizontal="right" vertical="center" wrapText="1"/>
    </xf>
  </cellXfs>
  <cellStyles count="6">
    <cellStyle name="Milliers 2" xfId="3" xr:uid="{00000000-0005-0000-0000-000000000000}"/>
    <cellStyle name="Normal" xfId="0" builtinId="0"/>
    <cellStyle name="Normal 2" xfId="2" xr:uid="{00000000-0005-0000-0000-000002000000}"/>
    <cellStyle name="Normal 3" xfId="5" xr:uid="{00000000-0005-0000-0000-000003000000}"/>
    <cellStyle name="Pourcentage" xfId="1" builtinId="5"/>
    <cellStyle name="Pourcentage 2" xfId="4" xr:uid="{00000000-0005-0000-0000-000005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en Auvergne-Rhône-Alpes</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ETP_ARA!$K$5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ETP_ARA!$C$6:$H$23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ETP_ARA!$K$6:$K$23</c:f>
              <c:numCache>
                <c:formatCode>0%</c:formatCode>
                <c:ptCount val="18"/>
                <c:pt idx="0">
                  <c:v>-9.8460668255828221E-2</c:v>
                </c:pt>
                <c:pt idx="1">
                  <c:v>-6.7952542820898243E-3</c:v>
                </c:pt>
                <c:pt idx="2">
                  <c:v>0.10215982721382288</c:v>
                </c:pt>
                <c:pt idx="3">
                  <c:v>-0.12964924215281293</c:v>
                </c:pt>
                <c:pt idx="4">
                  <c:v>-4.4516592071906502E-2</c:v>
                </c:pt>
                <c:pt idx="5">
                  <c:v>-9.0142527896600044E-2</c:v>
                </c:pt>
                <c:pt idx="6">
                  <c:v>8.8240959707530653E-3</c:v>
                </c:pt>
                <c:pt idx="7">
                  <c:v>-0.13266817272688036</c:v>
                </c:pt>
                <c:pt idx="8">
                  <c:v>-8.1636694190455716E-2</c:v>
                </c:pt>
                <c:pt idx="9">
                  <c:v>-8.3143443833226804E-2</c:v>
                </c:pt>
                <c:pt idx="10">
                  <c:v>-4.5672134888312454E-2</c:v>
                </c:pt>
                <c:pt idx="11">
                  <c:v>-0.1103459385445611</c:v>
                </c:pt>
                <c:pt idx="12">
                  <c:v>-0.15426847363735297</c:v>
                </c:pt>
                <c:pt idx="13">
                  <c:v>5.0045843520782896E-3</c:v>
                </c:pt>
                <c:pt idx="14">
                  <c:v>-0.10558452921440431</c:v>
                </c:pt>
                <c:pt idx="15">
                  <c:v>-4.7664494179779249E-2</c:v>
                </c:pt>
                <c:pt idx="16">
                  <c:v>-9.7559660966702988E-2</c:v>
                </c:pt>
                <c:pt idx="17">
                  <c:v>-8.8245154355798161E-2</c:v>
                </c:pt>
              </c:numCache>
            </c:numRef>
          </c:val>
          <c:extLst>
            <c:ext xmlns:c16="http://schemas.microsoft.com/office/drawing/2014/chart" uri="{C3380CC4-5D6E-409C-BE32-E72D297353CC}">
              <c16:uniqueId val="{00000001-D300-4D58-B10E-5EEA736F686B}"/>
            </c:ext>
          </c:extLst>
        </c:ser>
        <c:dLbls>
          <c:showLegendKey val="0"/>
          <c:showVal val="0"/>
          <c:showCatName val="0"/>
          <c:showSerName val="0"/>
          <c:showPercent val="0"/>
          <c:showBubbleSize val="0"/>
        </c:dLbls>
        <c:gapWidth val="150"/>
        <c:axId val="149745024"/>
        <c:axId val="150688896"/>
      </c:barChart>
      <c:catAx>
        <c:axId val="149745024"/>
        <c:scaling>
          <c:orientation val="minMax"/>
        </c:scaling>
        <c:delete val="0"/>
        <c:axPos val="l"/>
        <c:numFmt formatCode="General" sourceLinked="0"/>
        <c:majorTickMark val="out"/>
        <c:minorTickMark val="none"/>
        <c:tickLblPos val="low"/>
        <c:txPr>
          <a:bodyPr/>
          <a:lstStyle/>
          <a:p>
            <a:pPr>
              <a:defRPr sz="900"/>
            </a:pPr>
            <a:endParaRPr lang="fr-FR"/>
          </a:p>
        </c:txPr>
        <c:crossAx val="150688896"/>
        <c:crosses val="autoZero"/>
        <c:auto val="1"/>
        <c:lblAlgn val="ctr"/>
        <c:lblOffset val="100"/>
        <c:noMultiLvlLbl val="0"/>
      </c:catAx>
      <c:valAx>
        <c:axId val="150688896"/>
        <c:scaling>
          <c:orientation val="minMax"/>
        </c:scaling>
        <c:delete val="1"/>
        <c:axPos val="b"/>
        <c:numFmt formatCode="0%" sourceLinked="1"/>
        <c:majorTickMark val="out"/>
        <c:minorTickMark val="none"/>
        <c:tickLblPos val="nextTo"/>
        <c:crossAx val="149745024"/>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en</a:t>
            </a:r>
            <a:r>
              <a:rPr lang="en-US" sz="1400" baseline="0"/>
              <a:t> Ardèche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ETP_07!$K$5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ETP_07!$C$6:$H$23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ETP_07!$K$6:$K$23</c:f>
              <c:numCache>
                <c:formatCode>0%</c:formatCode>
                <c:ptCount val="18"/>
                <c:pt idx="0">
                  <c:v>0</c:v>
                </c:pt>
                <c:pt idx="1">
                  <c:v>0.16410555900281043</c:v>
                </c:pt>
                <c:pt idx="2">
                  <c:v>0</c:v>
                </c:pt>
                <c:pt idx="3">
                  <c:v>-0.22383265434033228</c:v>
                </c:pt>
                <c:pt idx="4">
                  <c:v>0.11263705210805908</c:v>
                </c:pt>
                <c:pt idx="5">
                  <c:v>-9.434148752162097E-2</c:v>
                </c:pt>
                <c:pt idx="6">
                  <c:v>1.4991896272285254E-2</c:v>
                </c:pt>
                <c:pt idx="7">
                  <c:v>2.1994093657713432E-2</c:v>
                </c:pt>
                <c:pt idx="8">
                  <c:v>-8.8538804420834061E-2</c:v>
                </c:pt>
                <c:pt idx="9">
                  <c:v>-0.26438471230575389</c:v>
                </c:pt>
                <c:pt idx="10">
                  <c:v>5.1082731815657922E-2</c:v>
                </c:pt>
                <c:pt idx="11">
                  <c:v>0</c:v>
                </c:pt>
                <c:pt idx="12">
                  <c:v>-0.47885196374622352</c:v>
                </c:pt>
                <c:pt idx="13">
                  <c:v>0</c:v>
                </c:pt>
                <c:pt idx="14">
                  <c:v>-0.13643748761640584</c:v>
                </c:pt>
                <c:pt idx="15">
                  <c:v>-0.13234591495461057</c:v>
                </c:pt>
                <c:pt idx="16">
                  <c:v>6.8587105624140499E-4</c:v>
                </c:pt>
                <c:pt idx="17">
                  <c:v>-2.9296606804205316E-2</c:v>
                </c:pt>
              </c:numCache>
            </c:numRef>
          </c:val>
          <c:extLst>
            <c:ext xmlns:c16="http://schemas.microsoft.com/office/drawing/2014/chart" uri="{C3380CC4-5D6E-409C-BE32-E72D297353CC}">
              <c16:uniqueId val="{00000001-0C52-452F-950B-9901E2AB9850}"/>
            </c:ext>
          </c:extLst>
        </c:ser>
        <c:dLbls>
          <c:showLegendKey val="0"/>
          <c:showVal val="0"/>
          <c:showCatName val="0"/>
          <c:showSerName val="0"/>
          <c:showPercent val="0"/>
          <c:showBubbleSize val="0"/>
        </c:dLbls>
        <c:gapWidth val="150"/>
        <c:axId val="152500096"/>
        <c:axId val="152501632"/>
      </c:barChart>
      <c:catAx>
        <c:axId val="152500096"/>
        <c:scaling>
          <c:orientation val="minMax"/>
        </c:scaling>
        <c:delete val="0"/>
        <c:axPos val="l"/>
        <c:numFmt formatCode="General" sourceLinked="0"/>
        <c:majorTickMark val="out"/>
        <c:minorTickMark val="none"/>
        <c:tickLblPos val="low"/>
        <c:txPr>
          <a:bodyPr/>
          <a:lstStyle/>
          <a:p>
            <a:pPr>
              <a:defRPr sz="900"/>
            </a:pPr>
            <a:endParaRPr lang="fr-FR"/>
          </a:p>
        </c:txPr>
        <c:crossAx val="152501632"/>
        <c:crosses val="autoZero"/>
        <c:auto val="1"/>
        <c:lblAlgn val="ctr"/>
        <c:lblOffset val="100"/>
        <c:noMultiLvlLbl val="0"/>
      </c:catAx>
      <c:valAx>
        <c:axId val="152501632"/>
        <c:scaling>
          <c:orientation val="minMax"/>
        </c:scaling>
        <c:delete val="1"/>
        <c:axPos val="b"/>
        <c:numFmt formatCode="0%" sourceLinked="1"/>
        <c:majorTickMark val="out"/>
        <c:minorTickMark val="none"/>
        <c:tickLblPos val="nextTo"/>
        <c:crossAx val="152500096"/>
        <c:crosses val="autoZero"/>
        <c:crossBetween val="between"/>
      </c:valAx>
    </c:plotArea>
    <c:plotVisOnly val="1"/>
    <c:dispBlanksAs val="gap"/>
    <c:showDLblsOverMax val="0"/>
  </c:chart>
  <c:printSettings>
    <c:headerFooter/>
    <c:pageMargins b="0.75" l="0.7" r="0.7" t="0.75" header="0.3" footer="0.3"/>
    <c:pageSetup/>
  </c:printSettings>
</c:chartSpace>
</file>

<file path=xl/charts/chart10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TdR_43!$C$86:$BF$86</c:f>
              <c:numCache>
                <c:formatCode>0.0%</c:formatCode>
                <c:ptCount val="56"/>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pt idx="49">
                  <c:v>6.5890934295806886E-3</c:v>
                </c:pt>
                <c:pt idx="50">
                  <c:v>6.0691982184885784E-3</c:v>
                </c:pt>
                <c:pt idx="51">
                  <c:v>5.5799899271327192E-3</c:v>
                </c:pt>
                <c:pt idx="52">
                  <c:v>5.8342980248346854E-3</c:v>
                </c:pt>
                <c:pt idx="53">
                  <c:v>9.1646701331928714E-3</c:v>
                </c:pt>
                <c:pt idx="54">
                  <c:v>4.6416932603495073E-3</c:v>
                </c:pt>
                <c:pt idx="55">
                  <c:v>4.3993635023835522E-3</c:v>
                </c:pt>
              </c:numCache>
            </c:numRef>
          </c:val>
          <c:smooth val="0"/>
          <c:extLst>
            <c:ext xmlns:c16="http://schemas.microsoft.com/office/drawing/2014/chart" uri="{C3380CC4-5D6E-409C-BE32-E72D297353CC}">
              <c16:uniqueId val="{00000000-DFCC-4BA6-81B0-F5DA46DAD1D1}"/>
            </c:ext>
          </c:extLst>
        </c:ser>
        <c:ser>
          <c:idx val="1"/>
          <c:order val="1"/>
          <c:tx>
            <c:strRef>
              <c:f>TdR_43!$B$87</c:f>
              <c:strCache>
                <c:ptCount val="1"/>
                <c:pt idx="0">
                  <c:v>Industrie</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TdR_43!$C$87:$BF$87</c:f>
              <c:numCache>
                <c:formatCode>0.0%</c:formatCode>
                <c:ptCount val="56"/>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pt idx="49">
                  <c:v>8.4137462021383225E-2</c:v>
                </c:pt>
                <c:pt idx="50">
                  <c:v>8.3897498882328711E-2</c:v>
                </c:pt>
                <c:pt idx="51">
                  <c:v>8.0222088935003696E-2</c:v>
                </c:pt>
                <c:pt idx="52">
                  <c:v>8.4073862846998595E-2</c:v>
                </c:pt>
                <c:pt idx="53">
                  <c:v>8.3991274613199204E-2</c:v>
                </c:pt>
                <c:pt idx="54">
                  <c:v>8.3885000364224707E-2</c:v>
                </c:pt>
                <c:pt idx="55">
                  <c:v>8.2545567285235641E-2</c:v>
                </c:pt>
              </c:numCache>
            </c:numRef>
          </c:val>
          <c:smooth val="0"/>
          <c:extLst>
            <c:ext xmlns:c16="http://schemas.microsoft.com/office/drawing/2014/chart" uri="{C3380CC4-5D6E-409C-BE32-E72D297353CC}">
              <c16:uniqueId val="{00000001-DFCC-4BA6-81B0-F5DA46DAD1D1}"/>
            </c:ext>
          </c:extLst>
        </c:ser>
        <c:ser>
          <c:idx val="2"/>
          <c:order val="2"/>
          <c:tx>
            <c:strRef>
              <c:f>TdR_43!$B$88</c:f>
              <c:strCache>
                <c:ptCount val="1"/>
                <c:pt idx="0">
                  <c:v>Construction</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TdR_43!$C$88:$BF$88</c:f>
              <c:numCache>
                <c:formatCode>0.0%</c:formatCode>
                <c:ptCount val="56"/>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pt idx="49">
                  <c:v>4.9601244352349534E-2</c:v>
                </c:pt>
                <c:pt idx="50">
                  <c:v>4.7826904517292809E-2</c:v>
                </c:pt>
                <c:pt idx="51">
                  <c:v>5.0689266637326959E-2</c:v>
                </c:pt>
                <c:pt idx="52">
                  <c:v>4.8718594537912857E-2</c:v>
                </c:pt>
                <c:pt idx="53">
                  <c:v>5.2201399027243224E-2</c:v>
                </c:pt>
                <c:pt idx="54">
                  <c:v>4.8868653714010044E-2</c:v>
                </c:pt>
                <c:pt idx="55">
                  <c:v>5.4508808407253369E-2</c:v>
                </c:pt>
              </c:numCache>
            </c:numRef>
          </c:val>
          <c:smooth val="0"/>
          <c:extLst>
            <c:ext xmlns:c16="http://schemas.microsoft.com/office/drawing/2014/chart" uri="{C3380CC4-5D6E-409C-BE32-E72D297353CC}">
              <c16:uniqueId val="{00000002-DFCC-4BA6-81B0-F5DA46DAD1D1}"/>
            </c:ext>
          </c:extLst>
        </c:ser>
        <c:ser>
          <c:idx val="3"/>
          <c:order val="3"/>
          <c:tx>
            <c:strRef>
              <c:f>TdR_43!$B$89</c:f>
              <c:strCache>
                <c:ptCount val="1"/>
                <c:pt idx="0">
                  <c:v>Tertiaire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TdR_43!$C$89:$BF$89</c:f>
              <c:numCache>
                <c:formatCode>0.0%</c:formatCode>
                <c:ptCount val="56"/>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pt idx="49">
                  <c:v>2.7751344366574497E-2</c:v>
                </c:pt>
                <c:pt idx="50">
                  <c:v>2.7133865408602305E-2</c:v>
                </c:pt>
                <c:pt idx="51">
                  <c:v>2.8993002552718573E-2</c:v>
                </c:pt>
                <c:pt idx="52">
                  <c:v>2.5614875823997723E-2</c:v>
                </c:pt>
                <c:pt idx="53">
                  <c:v>2.6207645516709323E-2</c:v>
                </c:pt>
                <c:pt idx="54">
                  <c:v>2.401147030267424E-2</c:v>
                </c:pt>
                <c:pt idx="55">
                  <c:v>2.2340287765135632E-2</c:v>
                </c:pt>
              </c:numCache>
            </c:numRef>
          </c:val>
          <c:smooth val="0"/>
          <c:extLst>
            <c:ext xmlns:c16="http://schemas.microsoft.com/office/drawing/2014/chart" uri="{C3380CC4-5D6E-409C-BE32-E72D297353CC}">
              <c16:uniqueId val="{00000003-DFCC-4BA6-81B0-F5DA46DAD1D1}"/>
            </c:ext>
          </c:extLst>
        </c:ser>
        <c:ser>
          <c:idx val="4"/>
          <c:order val="4"/>
          <c:tx>
            <c:strRef>
              <c:f>TdR_43!$B$90</c:f>
              <c:strCache>
                <c:ptCount val="1"/>
                <c:pt idx="0">
                  <c:v>Tertiaire non marchand</c:v>
                </c:pt>
              </c:strCache>
            </c:strRef>
          </c:tx>
          <c:marker>
            <c:symbol val="none"/>
          </c:marker>
          <c:cat>
            <c:strRef>
              <c:f>TdR_43!$C$85:$BF$85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TdR_43!$C$90:$BF$90</c:f>
              <c:numCache>
                <c:formatCode>0.0%</c:formatCode>
                <c:ptCount val="56"/>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pt idx="49">
                  <c:v>9.1503916881670623E-3</c:v>
                </c:pt>
                <c:pt idx="50">
                  <c:v>1.0085088122161726E-2</c:v>
                </c:pt>
                <c:pt idx="51">
                  <c:v>1.0102187808454248E-2</c:v>
                </c:pt>
                <c:pt idx="52">
                  <c:v>9.2298157955173817E-3</c:v>
                </c:pt>
                <c:pt idx="53">
                  <c:v>9.1554018167527458E-3</c:v>
                </c:pt>
                <c:pt idx="54">
                  <c:v>7.078989606020502E-3</c:v>
                </c:pt>
                <c:pt idx="55">
                  <c:v>6.1704854561173339E-3</c:v>
                </c:pt>
              </c:numCache>
            </c:numRef>
          </c:val>
          <c:smooth val="0"/>
          <c:extLst>
            <c:ext xmlns:c16="http://schemas.microsoft.com/office/drawing/2014/chart" uri="{C3380CC4-5D6E-409C-BE32-E72D297353CC}">
              <c16:uniqueId val="{00000004-DFCC-4BA6-81B0-F5DA46DAD1D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TdR_63!$C$86:$AW$86</c:f>
              <c:numCache>
                <c:formatCode>0.0%</c:formatCode>
                <c:ptCount val="47"/>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numCache>
            </c:numRef>
          </c:val>
          <c:smooth val="0"/>
          <c:extLst>
            <c:ext xmlns:c16="http://schemas.microsoft.com/office/drawing/2014/chart" uri="{C3380CC4-5D6E-409C-BE32-E72D297353CC}">
              <c16:uniqueId val="{00000000-53BF-457C-83C0-3B3F3B44A8E0}"/>
            </c:ext>
          </c:extLst>
        </c:ser>
        <c:ser>
          <c:idx val="1"/>
          <c:order val="1"/>
          <c:tx>
            <c:strRef>
              <c:f>TdR_63!$B$87</c:f>
              <c:strCache>
                <c:ptCount val="1"/>
                <c:pt idx="0">
                  <c:v>Industrie</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TdR_63!$C$87:$AW$87</c:f>
              <c:numCache>
                <c:formatCode>0.0%</c:formatCode>
                <c:ptCount val="47"/>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numCache>
            </c:numRef>
          </c:val>
          <c:smooth val="0"/>
          <c:extLst>
            <c:ext xmlns:c16="http://schemas.microsoft.com/office/drawing/2014/chart" uri="{C3380CC4-5D6E-409C-BE32-E72D297353CC}">
              <c16:uniqueId val="{00000001-53BF-457C-83C0-3B3F3B44A8E0}"/>
            </c:ext>
          </c:extLst>
        </c:ser>
        <c:ser>
          <c:idx val="2"/>
          <c:order val="2"/>
          <c:tx>
            <c:strRef>
              <c:f>TdR_63!$B$88</c:f>
              <c:strCache>
                <c:ptCount val="1"/>
                <c:pt idx="0">
                  <c:v>Construction</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TdR_63!$C$88:$AW$88</c:f>
              <c:numCache>
                <c:formatCode>0.0%</c:formatCode>
                <c:ptCount val="47"/>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numCache>
            </c:numRef>
          </c:val>
          <c:smooth val="0"/>
          <c:extLst>
            <c:ext xmlns:c16="http://schemas.microsoft.com/office/drawing/2014/chart" uri="{C3380CC4-5D6E-409C-BE32-E72D297353CC}">
              <c16:uniqueId val="{00000002-53BF-457C-83C0-3B3F3B44A8E0}"/>
            </c:ext>
          </c:extLst>
        </c:ser>
        <c:ser>
          <c:idx val="3"/>
          <c:order val="3"/>
          <c:tx>
            <c:strRef>
              <c:f>TdR_63!$B$89</c:f>
              <c:strCache>
                <c:ptCount val="1"/>
                <c:pt idx="0">
                  <c:v>Tertiaire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TdR_63!$C$89:$AW$89</c:f>
              <c:numCache>
                <c:formatCode>0.0%</c:formatCode>
                <c:ptCount val="47"/>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numCache>
            </c:numRef>
          </c:val>
          <c:smooth val="0"/>
          <c:extLst>
            <c:ext xmlns:c16="http://schemas.microsoft.com/office/drawing/2014/chart" uri="{C3380CC4-5D6E-409C-BE32-E72D297353CC}">
              <c16:uniqueId val="{00000003-53BF-457C-83C0-3B3F3B44A8E0}"/>
            </c:ext>
          </c:extLst>
        </c:ser>
        <c:ser>
          <c:idx val="4"/>
          <c:order val="4"/>
          <c:tx>
            <c:strRef>
              <c:f>TdR_63!$B$90</c:f>
              <c:strCache>
                <c:ptCount val="1"/>
                <c:pt idx="0">
                  <c:v>Tertiaire non marchand</c:v>
                </c:pt>
              </c:strCache>
            </c:strRef>
          </c:tx>
          <c:marker>
            <c:symbol val="none"/>
          </c:marker>
          <c:cat>
            <c:strRef>
              <c:f>TdR_63!$C$85:$AW$85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TdR_63!$C$90:$AW$90</c:f>
              <c:numCache>
                <c:formatCode>0.0%</c:formatCode>
                <c:ptCount val="47"/>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numCache>
            </c:numRef>
          </c:val>
          <c:smooth val="0"/>
          <c:extLst>
            <c:ext xmlns:c16="http://schemas.microsoft.com/office/drawing/2014/chart" uri="{C3380CC4-5D6E-409C-BE32-E72D297353CC}">
              <c16:uniqueId val="{00000004-53BF-457C-83C0-3B3F3B44A8E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TdR_63!$C$86:$AY$86</c:f>
              <c:numCache>
                <c:formatCode>0.0%</c:formatCode>
                <c:ptCount val="49"/>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numCache>
            </c:numRef>
          </c:val>
          <c:smooth val="0"/>
          <c:extLst>
            <c:ext xmlns:c16="http://schemas.microsoft.com/office/drawing/2014/chart" uri="{C3380CC4-5D6E-409C-BE32-E72D297353CC}">
              <c16:uniqueId val="{00000000-ED7B-4622-9533-0C0B75C9B8BB}"/>
            </c:ext>
          </c:extLst>
        </c:ser>
        <c:ser>
          <c:idx val="1"/>
          <c:order val="1"/>
          <c:tx>
            <c:strRef>
              <c:f>TdR_63!$B$87</c:f>
              <c:strCache>
                <c:ptCount val="1"/>
                <c:pt idx="0">
                  <c:v>Industrie</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TdR_63!$C$87:$AY$87</c:f>
              <c:numCache>
                <c:formatCode>0.0%</c:formatCode>
                <c:ptCount val="49"/>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numCache>
            </c:numRef>
          </c:val>
          <c:smooth val="0"/>
          <c:extLst>
            <c:ext xmlns:c16="http://schemas.microsoft.com/office/drawing/2014/chart" uri="{C3380CC4-5D6E-409C-BE32-E72D297353CC}">
              <c16:uniqueId val="{00000001-ED7B-4622-9533-0C0B75C9B8BB}"/>
            </c:ext>
          </c:extLst>
        </c:ser>
        <c:ser>
          <c:idx val="2"/>
          <c:order val="2"/>
          <c:tx>
            <c:strRef>
              <c:f>TdR_63!$B$88</c:f>
              <c:strCache>
                <c:ptCount val="1"/>
                <c:pt idx="0">
                  <c:v>Construction</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TdR_63!$C$88:$AY$88</c:f>
              <c:numCache>
                <c:formatCode>0.0%</c:formatCode>
                <c:ptCount val="49"/>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numCache>
            </c:numRef>
          </c:val>
          <c:smooth val="0"/>
          <c:extLst>
            <c:ext xmlns:c16="http://schemas.microsoft.com/office/drawing/2014/chart" uri="{C3380CC4-5D6E-409C-BE32-E72D297353CC}">
              <c16:uniqueId val="{00000002-ED7B-4622-9533-0C0B75C9B8BB}"/>
            </c:ext>
          </c:extLst>
        </c:ser>
        <c:ser>
          <c:idx val="3"/>
          <c:order val="3"/>
          <c:tx>
            <c:strRef>
              <c:f>TdR_63!$B$89</c:f>
              <c:strCache>
                <c:ptCount val="1"/>
                <c:pt idx="0">
                  <c:v>Tertiaire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TdR_63!$C$89:$AY$89</c:f>
              <c:numCache>
                <c:formatCode>0.0%</c:formatCode>
                <c:ptCount val="49"/>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numCache>
            </c:numRef>
          </c:val>
          <c:smooth val="0"/>
          <c:extLst>
            <c:ext xmlns:c16="http://schemas.microsoft.com/office/drawing/2014/chart" uri="{C3380CC4-5D6E-409C-BE32-E72D297353CC}">
              <c16:uniqueId val="{00000003-ED7B-4622-9533-0C0B75C9B8BB}"/>
            </c:ext>
          </c:extLst>
        </c:ser>
        <c:ser>
          <c:idx val="4"/>
          <c:order val="4"/>
          <c:tx>
            <c:strRef>
              <c:f>TdR_63!$B$90</c:f>
              <c:strCache>
                <c:ptCount val="1"/>
                <c:pt idx="0">
                  <c:v>Tertiaire non marchand</c:v>
                </c:pt>
              </c:strCache>
            </c:strRef>
          </c:tx>
          <c:marker>
            <c:symbol val="none"/>
          </c:marker>
          <c:cat>
            <c:strRef>
              <c:f>TdR_63!$C$85:$AY$85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TdR_63!$C$90:$AY$90</c:f>
              <c:numCache>
                <c:formatCode>0.0%</c:formatCode>
                <c:ptCount val="49"/>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numCache>
            </c:numRef>
          </c:val>
          <c:smooth val="0"/>
          <c:extLst>
            <c:ext xmlns:c16="http://schemas.microsoft.com/office/drawing/2014/chart" uri="{C3380CC4-5D6E-409C-BE32-E72D297353CC}">
              <c16:uniqueId val="{00000004-ED7B-4622-9533-0C0B75C9B8BB}"/>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TdR_63!$C$86:$AZ$86</c:f>
              <c:numCache>
                <c:formatCode>0.0%</c:formatCode>
                <c:ptCount val="50"/>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pt idx="49">
                  <c:v>3.2511707140067208E-3</c:v>
                </c:pt>
              </c:numCache>
            </c:numRef>
          </c:val>
          <c:smooth val="0"/>
          <c:extLst>
            <c:ext xmlns:c16="http://schemas.microsoft.com/office/drawing/2014/chart" uri="{C3380CC4-5D6E-409C-BE32-E72D297353CC}">
              <c16:uniqueId val="{00000000-ED13-4233-8038-202B2FE61CB0}"/>
            </c:ext>
          </c:extLst>
        </c:ser>
        <c:ser>
          <c:idx val="1"/>
          <c:order val="1"/>
          <c:tx>
            <c:strRef>
              <c:f>TdR_63!$B$87</c:f>
              <c:strCache>
                <c:ptCount val="1"/>
                <c:pt idx="0">
                  <c:v>Industrie</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TdR_63!$C$87:$AZ$87</c:f>
              <c:numCache>
                <c:formatCode>0.0%</c:formatCode>
                <c:ptCount val="50"/>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pt idx="49">
                  <c:v>5.7118628306850841E-2</c:v>
                </c:pt>
              </c:numCache>
            </c:numRef>
          </c:val>
          <c:smooth val="0"/>
          <c:extLst>
            <c:ext xmlns:c16="http://schemas.microsoft.com/office/drawing/2014/chart" uri="{C3380CC4-5D6E-409C-BE32-E72D297353CC}">
              <c16:uniqueId val="{00000001-ED13-4233-8038-202B2FE61CB0}"/>
            </c:ext>
          </c:extLst>
        </c:ser>
        <c:ser>
          <c:idx val="2"/>
          <c:order val="2"/>
          <c:tx>
            <c:strRef>
              <c:f>TdR_63!$B$88</c:f>
              <c:strCache>
                <c:ptCount val="1"/>
                <c:pt idx="0">
                  <c:v>Construction</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TdR_63!$C$88:$AZ$88</c:f>
              <c:numCache>
                <c:formatCode>0.0%</c:formatCode>
                <c:ptCount val="50"/>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pt idx="49">
                  <c:v>7.6543982585595444E-2</c:v>
                </c:pt>
              </c:numCache>
            </c:numRef>
          </c:val>
          <c:smooth val="0"/>
          <c:extLst>
            <c:ext xmlns:c16="http://schemas.microsoft.com/office/drawing/2014/chart" uri="{C3380CC4-5D6E-409C-BE32-E72D297353CC}">
              <c16:uniqueId val="{00000002-ED13-4233-8038-202B2FE61CB0}"/>
            </c:ext>
          </c:extLst>
        </c:ser>
        <c:ser>
          <c:idx val="3"/>
          <c:order val="3"/>
          <c:tx>
            <c:strRef>
              <c:f>TdR_63!$B$89</c:f>
              <c:strCache>
                <c:ptCount val="1"/>
                <c:pt idx="0">
                  <c:v>Tertiaire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TdR_63!$C$89:$AZ$89</c:f>
              <c:numCache>
                <c:formatCode>0.0%</c:formatCode>
                <c:ptCount val="50"/>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pt idx="49">
                  <c:v>2.4659608020548843E-2</c:v>
                </c:pt>
              </c:numCache>
            </c:numRef>
          </c:val>
          <c:smooth val="0"/>
          <c:extLst>
            <c:ext xmlns:c16="http://schemas.microsoft.com/office/drawing/2014/chart" uri="{C3380CC4-5D6E-409C-BE32-E72D297353CC}">
              <c16:uniqueId val="{00000003-ED13-4233-8038-202B2FE61CB0}"/>
            </c:ext>
          </c:extLst>
        </c:ser>
        <c:ser>
          <c:idx val="4"/>
          <c:order val="4"/>
          <c:tx>
            <c:strRef>
              <c:f>TdR_63!$B$90</c:f>
              <c:strCache>
                <c:ptCount val="1"/>
                <c:pt idx="0">
                  <c:v>Tertiaire non marchand</c:v>
                </c:pt>
              </c:strCache>
            </c:strRef>
          </c:tx>
          <c:marker>
            <c:symbol val="none"/>
          </c:marker>
          <c:cat>
            <c:strRef>
              <c:f>TdR_63!$C$85:$AZ$85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TdR_63!$C$90:$AZ$90</c:f>
              <c:numCache>
                <c:formatCode>0.0%</c:formatCode>
                <c:ptCount val="50"/>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pt idx="49">
                  <c:v>6.2917547305310151E-3</c:v>
                </c:pt>
              </c:numCache>
            </c:numRef>
          </c:val>
          <c:smooth val="0"/>
          <c:extLst>
            <c:ext xmlns:c16="http://schemas.microsoft.com/office/drawing/2014/chart" uri="{C3380CC4-5D6E-409C-BE32-E72D297353CC}">
              <c16:uniqueId val="{00000004-ED13-4233-8038-202B2FE61CB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TdR_63!$C$86:$BA$86</c:f>
              <c:numCache>
                <c:formatCode>0.0%</c:formatCode>
                <c:ptCount val="51"/>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pt idx="49">
                  <c:v>3.2511707140067208E-3</c:v>
                </c:pt>
                <c:pt idx="50">
                  <c:v>8.6955440150674069E-3</c:v>
                </c:pt>
              </c:numCache>
            </c:numRef>
          </c:val>
          <c:smooth val="0"/>
          <c:extLst>
            <c:ext xmlns:c16="http://schemas.microsoft.com/office/drawing/2014/chart" uri="{C3380CC4-5D6E-409C-BE32-E72D297353CC}">
              <c16:uniqueId val="{00000000-D4E6-4689-A72E-697E780A560D}"/>
            </c:ext>
          </c:extLst>
        </c:ser>
        <c:ser>
          <c:idx val="1"/>
          <c:order val="1"/>
          <c:tx>
            <c:strRef>
              <c:f>TdR_63!$B$87</c:f>
              <c:strCache>
                <c:ptCount val="1"/>
                <c:pt idx="0">
                  <c:v>Industrie</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TdR_63!$C$87:$BA$87</c:f>
              <c:numCache>
                <c:formatCode>0.0%</c:formatCode>
                <c:ptCount val="51"/>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pt idx="49">
                  <c:v>5.7118628306850841E-2</c:v>
                </c:pt>
                <c:pt idx="50">
                  <c:v>5.4719433385472013E-2</c:v>
                </c:pt>
              </c:numCache>
            </c:numRef>
          </c:val>
          <c:smooth val="0"/>
          <c:extLst>
            <c:ext xmlns:c16="http://schemas.microsoft.com/office/drawing/2014/chart" uri="{C3380CC4-5D6E-409C-BE32-E72D297353CC}">
              <c16:uniqueId val="{00000001-D4E6-4689-A72E-697E780A560D}"/>
            </c:ext>
          </c:extLst>
        </c:ser>
        <c:ser>
          <c:idx val="2"/>
          <c:order val="2"/>
          <c:tx>
            <c:strRef>
              <c:f>TdR_63!$B$88</c:f>
              <c:strCache>
                <c:ptCount val="1"/>
                <c:pt idx="0">
                  <c:v>Construction</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TdR_63!$C$88:$BA$88</c:f>
              <c:numCache>
                <c:formatCode>0.0%</c:formatCode>
                <c:ptCount val="51"/>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pt idx="49">
                  <c:v>7.6543982585595444E-2</c:v>
                </c:pt>
                <c:pt idx="50">
                  <c:v>7.0474449668218891E-2</c:v>
                </c:pt>
              </c:numCache>
            </c:numRef>
          </c:val>
          <c:smooth val="0"/>
          <c:extLst>
            <c:ext xmlns:c16="http://schemas.microsoft.com/office/drawing/2014/chart" uri="{C3380CC4-5D6E-409C-BE32-E72D297353CC}">
              <c16:uniqueId val="{00000002-D4E6-4689-A72E-697E780A560D}"/>
            </c:ext>
          </c:extLst>
        </c:ser>
        <c:ser>
          <c:idx val="3"/>
          <c:order val="3"/>
          <c:tx>
            <c:strRef>
              <c:f>TdR_63!$B$89</c:f>
              <c:strCache>
                <c:ptCount val="1"/>
                <c:pt idx="0">
                  <c:v>Tertiaire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TdR_63!$C$89:$BA$89</c:f>
              <c:numCache>
                <c:formatCode>0.0%</c:formatCode>
                <c:ptCount val="51"/>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pt idx="49">
                  <c:v>2.4659608020548843E-2</c:v>
                </c:pt>
                <c:pt idx="50">
                  <c:v>2.4850603605317493E-2</c:v>
                </c:pt>
              </c:numCache>
            </c:numRef>
          </c:val>
          <c:smooth val="0"/>
          <c:extLst>
            <c:ext xmlns:c16="http://schemas.microsoft.com/office/drawing/2014/chart" uri="{C3380CC4-5D6E-409C-BE32-E72D297353CC}">
              <c16:uniqueId val="{00000003-D4E6-4689-A72E-697E780A560D}"/>
            </c:ext>
          </c:extLst>
        </c:ser>
        <c:ser>
          <c:idx val="4"/>
          <c:order val="4"/>
          <c:tx>
            <c:strRef>
              <c:f>TdR_63!$B$90</c:f>
              <c:strCache>
                <c:ptCount val="1"/>
                <c:pt idx="0">
                  <c:v>Tertiaire non marchand</c:v>
                </c:pt>
              </c:strCache>
            </c:strRef>
          </c:tx>
          <c:marker>
            <c:symbol val="none"/>
          </c:marker>
          <c:cat>
            <c:strRef>
              <c:f>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TdR_63!$C$90:$BA$90</c:f>
              <c:numCache>
                <c:formatCode>0.0%</c:formatCode>
                <c:ptCount val="51"/>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pt idx="49">
                  <c:v>6.2917547305310151E-3</c:v>
                </c:pt>
                <c:pt idx="50">
                  <c:v>5.9993151307646446E-3</c:v>
                </c:pt>
              </c:numCache>
            </c:numRef>
          </c:val>
          <c:smooth val="0"/>
          <c:extLst>
            <c:ext xmlns:c16="http://schemas.microsoft.com/office/drawing/2014/chart" uri="{C3380CC4-5D6E-409C-BE32-E72D297353CC}">
              <c16:uniqueId val="{00000004-D4E6-4689-A72E-697E780A560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[1]Serie_TdR_63!$B$86</c:f>
              <c:strCache>
                <c:ptCount val="1"/>
                <c:pt idx="0">
                  <c:v>Agriculture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[1]Serie_TdR_63!$C$86:$BA$86</c:f>
              <c:numCache>
                <c:formatCode>General</c:formatCode>
                <c:ptCount val="51"/>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pt idx="49">
                  <c:v>3.2511707140067208E-3</c:v>
                </c:pt>
                <c:pt idx="50">
                  <c:v>8.6955440150674069E-3</c:v>
                </c:pt>
              </c:numCache>
            </c:numRef>
          </c:val>
          <c:smooth val="0"/>
          <c:extLst>
            <c:ext xmlns:c16="http://schemas.microsoft.com/office/drawing/2014/chart" uri="{C3380CC4-5D6E-409C-BE32-E72D297353CC}">
              <c16:uniqueId val="{00000000-9C9C-4B86-85BC-A11BD8F95070}"/>
            </c:ext>
          </c:extLst>
        </c:ser>
        <c:ser>
          <c:idx val="1"/>
          <c:order val="1"/>
          <c:tx>
            <c:strRef>
              <c:f>[1]Serie_TdR_63!$B$87</c:f>
              <c:strCache>
                <c:ptCount val="1"/>
                <c:pt idx="0">
                  <c:v>Industrie</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[1]Serie_TdR_63!$C$87:$BA$87</c:f>
              <c:numCache>
                <c:formatCode>General</c:formatCode>
                <c:ptCount val="51"/>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pt idx="49">
                  <c:v>5.7118628306850841E-2</c:v>
                </c:pt>
                <c:pt idx="50">
                  <c:v>5.4719433385472013E-2</c:v>
                </c:pt>
              </c:numCache>
            </c:numRef>
          </c:val>
          <c:smooth val="0"/>
          <c:extLst>
            <c:ext xmlns:c16="http://schemas.microsoft.com/office/drawing/2014/chart" uri="{C3380CC4-5D6E-409C-BE32-E72D297353CC}">
              <c16:uniqueId val="{00000001-9C9C-4B86-85BC-A11BD8F95070}"/>
            </c:ext>
          </c:extLst>
        </c:ser>
        <c:ser>
          <c:idx val="2"/>
          <c:order val="2"/>
          <c:tx>
            <c:strRef>
              <c:f>[1]Serie_TdR_63!$B$88</c:f>
              <c:strCache>
                <c:ptCount val="1"/>
                <c:pt idx="0">
                  <c:v>Construction</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[1]Serie_TdR_63!$C$88:$BA$88</c:f>
              <c:numCache>
                <c:formatCode>General</c:formatCode>
                <c:ptCount val="51"/>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pt idx="49">
                  <c:v>7.6543982585595444E-2</c:v>
                </c:pt>
                <c:pt idx="50">
                  <c:v>7.0474449668218891E-2</c:v>
                </c:pt>
              </c:numCache>
            </c:numRef>
          </c:val>
          <c:smooth val="0"/>
          <c:extLst>
            <c:ext xmlns:c16="http://schemas.microsoft.com/office/drawing/2014/chart" uri="{C3380CC4-5D6E-409C-BE32-E72D297353CC}">
              <c16:uniqueId val="{00000002-9C9C-4B86-85BC-A11BD8F95070}"/>
            </c:ext>
          </c:extLst>
        </c:ser>
        <c:ser>
          <c:idx val="3"/>
          <c:order val="3"/>
          <c:tx>
            <c:strRef>
              <c:f>[1]Serie_TdR_63!$B$89</c:f>
              <c:strCache>
                <c:ptCount val="1"/>
                <c:pt idx="0">
                  <c:v>Tertiaire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[1]Serie_TdR_63!$C$89:$BA$89</c:f>
              <c:numCache>
                <c:formatCode>General</c:formatCode>
                <c:ptCount val="51"/>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pt idx="49">
                  <c:v>2.4659608020548843E-2</c:v>
                </c:pt>
                <c:pt idx="50">
                  <c:v>2.4850603605317493E-2</c:v>
                </c:pt>
              </c:numCache>
            </c:numRef>
          </c:val>
          <c:smooth val="0"/>
          <c:extLst>
            <c:ext xmlns:c16="http://schemas.microsoft.com/office/drawing/2014/chart" uri="{C3380CC4-5D6E-409C-BE32-E72D297353CC}">
              <c16:uniqueId val="{00000003-9C9C-4B86-85BC-A11BD8F95070}"/>
            </c:ext>
          </c:extLst>
        </c:ser>
        <c:ser>
          <c:idx val="4"/>
          <c:order val="4"/>
          <c:tx>
            <c:strRef>
              <c:f>[1]Serie_TdR_63!$B$90</c:f>
              <c:strCache>
                <c:ptCount val="1"/>
                <c:pt idx="0">
                  <c:v>Tertiaire non marchand</c:v>
                </c:pt>
              </c:strCache>
            </c:strRef>
          </c:tx>
          <c:marker>
            <c:symbol val="none"/>
          </c:marker>
          <c:cat>
            <c:strRef>
              <c:f>[1]Serie_TdR_63!$C$85:$BA$85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[1]Serie_TdR_63!$C$90:$BA$90</c:f>
              <c:numCache>
                <c:formatCode>General</c:formatCode>
                <c:ptCount val="51"/>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pt idx="49">
                  <c:v>6.2917547305310151E-3</c:v>
                </c:pt>
                <c:pt idx="50">
                  <c:v>5.9993151307646446E-3</c:v>
                </c:pt>
              </c:numCache>
            </c:numRef>
          </c:val>
          <c:smooth val="0"/>
          <c:extLst>
            <c:ext xmlns:c16="http://schemas.microsoft.com/office/drawing/2014/chart" uri="{C3380CC4-5D6E-409C-BE32-E72D297353CC}">
              <c16:uniqueId val="{00000004-9C9C-4B86-85BC-A11BD8F95070}"/>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General"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TdR_63!$C$86:$BB$86</c:f>
              <c:numCache>
                <c:formatCode>0.0%</c:formatCode>
                <c:ptCount val="52"/>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pt idx="49">
                  <c:v>3.2511707140067208E-3</c:v>
                </c:pt>
                <c:pt idx="50">
                  <c:v>8.6955440150674069E-3</c:v>
                </c:pt>
                <c:pt idx="51">
                  <c:v>4.8773148581826246E-3</c:v>
                </c:pt>
              </c:numCache>
            </c:numRef>
          </c:val>
          <c:smooth val="0"/>
          <c:extLst>
            <c:ext xmlns:c16="http://schemas.microsoft.com/office/drawing/2014/chart" uri="{C3380CC4-5D6E-409C-BE32-E72D297353CC}">
              <c16:uniqueId val="{00000000-3C78-4B4F-BAE3-7458418D957F}"/>
            </c:ext>
          </c:extLst>
        </c:ser>
        <c:ser>
          <c:idx val="1"/>
          <c:order val="1"/>
          <c:tx>
            <c:strRef>
              <c:f>TdR_63!$B$87</c:f>
              <c:strCache>
                <c:ptCount val="1"/>
                <c:pt idx="0">
                  <c:v>Industrie</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TdR_63!$C$87:$BB$87</c:f>
              <c:numCache>
                <c:formatCode>0.0%</c:formatCode>
                <c:ptCount val="52"/>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pt idx="49">
                  <c:v>5.7118628306850841E-2</c:v>
                </c:pt>
                <c:pt idx="50">
                  <c:v>5.4719433385472013E-2</c:v>
                </c:pt>
                <c:pt idx="51">
                  <c:v>5.472837616371861E-2</c:v>
                </c:pt>
              </c:numCache>
            </c:numRef>
          </c:val>
          <c:smooth val="0"/>
          <c:extLst>
            <c:ext xmlns:c16="http://schemas.microsoft.com/office/drawing/2014/chart" uri="{C3380CC4-5D6E-409C-BE32-E72D297353CC}">
              <c16:uniqueId val="{00000005-3C78-4B4F-BAE3-7458418D957F}"/>
            </c:ext>
          </c:extLst>
        </c:ser>
        <c:ser>
          <c:idx val="2"/>
          <c:order val="2"/>
          <c:tx>
            <c:strRef>
              <c:f>TdR_63!$B$88</c:f>
              <c:strCache>
                <c:ptCount val="1"/>
                <c:pt idx="0">
                  <c:v>Construction</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TdR_63!$C$88:$BB$88</c:f>
              <c:numCache>
                <c:formatCode>0.0%</c:formatCode>
                <c:ptCount val="52"/>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pt idx="49">
                  <c:v>7.6543982585595444E-2</c:v>
                </c:pt>
                <c:pt idx="50">
                  <c:v>7.0474449668218891E-2</c:v>
                </c:pt>
                <c:pt idx="51">
                  <c:v>6.980068742502013E-2</c:v>
                </c:pt>
              </c:numCache>
            </c:numRef>
          </c:val>
          <c:smooth val="0"/>
          <c:extLst>
            <c:ext xmlns:c16="http://schemas.microsoft.com/office/drawing/2014/chart" uri="{C3380CC4-5D6E-409C-BE32-E72D297353CC}">
              <c16:uniqueId val="{00000006-3C78-4B4F-BAE3-7458418D957F}"/>
            </c:ext>
          </c:extLst>
        </c:ser>
        <c:ser>
          <c:idx val="3"/>
          <c:order val="3"/>
          <c:tx>
            <c:strRef>
              <c:f>TdR_63!$B$89</c:f>
              <c:strCache>
                <c:ptCount val="1"/>
                <c:pt idx="0">
                  <c:v>Tertiaire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TdR_63!$C$89:$BB$89</c:f>
              <c:numCache>
                <c:formatCode>0.0%</c:formatCode>
                <c:ptCount val="52"/>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pt idx="49">
                  <c:v>2.4659608020548843E-2</c:v>
                </c:pt>
                <c:pt idx="50">
                  <c:v>2.4850603605317493E-2</c:v>
                </c:pt>
                <c:pt idx="51">
                  <c:v>2.469730100777328E-2</c:v>
                </c:pt>
              </c:numCache>
            </c:numRef>
          </c:val>
          <c:smooth val="0"/>
          <c:extLst>
            <c:ext xmlns:c16="http://schemas.microsoft.com/office/drawing/2014/chart" uri="{C3380CC4-5D6E-409C-BE32-E72D297353CC}">
              <c16:uniqueId val="{00000007-3C78-4B4F-BAE3-7458418D957F}"/>
            </c:ext>
          </c:extLst>
        </c:ser>
        <c:ser>
          <c:idx val="4"/>
          <c:order val="4"/>
          <c:tx>
            <c:strRef>
              <c:f>TdR_63!$B$90</c:f>
              <c:strCache>
                <c:ptCount val="1"/>
                <c:pt idx="0">
                  <c:v>Tertiaire non marchand</c:v>
                </c:pt>
              </c:strCache>
            </c:strRef>
          </c:tx>
          <c:marker>
            <c:symbol val="none"/>
          </c:marker>
          <c:cat>
            <c:strRef>
              <c:f>TdR_63!$C$85:$BB$85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TdR_63!$C$90:$BB$90</c:f>
              <c:numCache>
                <c:formatCode>0.0%</c:formatCode>
                <c:ptCount val="52"/>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pt idx="49">
                  <c:v>6.2917547305310151E-3</c:v>
                </c:pt>
                <c:pt idx="50">
                  <c:v>5.9993151307646446E-3</c:v>
                </c:pt>
                <c:pt idx="51">
                  <c:v>6.2846759404026316E-3</c:v>
                </c:pt>
              </c:numCache>
            </c:numRef>
          </c:val>
          <c:smooth val="0"/>
          <c:extLst>
            <c:ext xmlns:c16="http://schemas.microsoft.com/office/drawing/2014/chart" uri="{C3380CC4-5D6E-409C-BE32-E72D297353CC}">
              <c16:uniqueId val="{00000008-3C78-4B4F-BAE3-7458418D957F}"/>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TdR_63!$B$86</c:f>
              <c:strCache>
                <c:ptCount val="1"/>
                <c:pt idx="0">
                  <c:v>Agriculture</c:v>
                </c:pt>
              </c:strCache>
            </c:strRef>
          </c:tx>
          <c:marker>
            <c:symbol val="none"/>
          </c:marker>
          <c:cat>
            <c:strRef>
              <c:f>TdR_63!$C$85:$EK$85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TdR_63!$C$86:$EK$86</c:f>
              <c:numCache>
                <c:formatCode>0.0%</c:formatCode>
                <c:ptCount val="59"/>
                <c:pt idx="0">
                  <c:v>1.2395193332979169E-2</c:v>
                </c:pt>
                <c:pt idx="1">
                  <c:v>1.2247373998081608E-2</c:v>
                </c:pt>
                <c:pt idx="2">
                  <c:v>1.2669800047078569E-2</c:v>
                </c:pt>
                <c:pt idx="3">
                  <c:v>6.0874705101260926E-3</c:v>
                </c:pt>
                <c:pt idx="4">
                  <c:v>1.0875240914137919E-2</c:v>
                </c:pt>
                <c:pt idx="5">
                  <c:v>1.7305068641328056E-2</c:v>
                </c:pt>
                <c:pt idx="6">
                  <c:v>2.0606367149990125E-2</c:v>
                </c:pt>
                <c:pt idx="7">
                  <c:v>1.1088843689559076E-2</c:v>
                </c:pt>
                <c:pt idx="8">
                  <c:v>1.8198199729392451E-2</c:v>
                </c:pt>
                <c:pt idx="9">
                  <c:v>1.6958538860432783E-2</c:v>
                </c:pt>
                <c:pt idx="10">
                  <c:v>2.5285488164152631E-2</c:v>
                </c:pt>
                <c:pt idx="11">
                  <c:v>2.2918991055799944E-2</c:v>
                </c:pt>
                <c:pt idx="12">
                  <c:v>1.1026244473230813E-2</c:v>
                </c:pt>
                <c:pt idx="13">
                  <c:v>1.2467167061339844E-2</c:v>
                </c:pt>
                <c:pt idx="14">
                  <c:v>1.7677240403283695E-2</c:v>
                </c:pt>
                <c:pt idx="15">
                  <c:v>1.0862473394172971E-2</c:v>
                </c:pt>
                <c:pt idx="16">
                  <c:v>1.28892324753481E-2</c:v>
                </c:pt>
                <c:pt idx="17">
                  <c:v>1.2855517815116273E-2</c:v>
                </c:pt>
                <c:pt idx="18">
                  <c:v>1.4017425843633576E-2</c:v>
                </c:pt>
                <c:pt idx="19">
                  <c:v>8.729035028882344E-3</c:v>
                </c:pt>
                <c:pt idx="20">
                  <c:v>4.4355893700323053E-3</c:v>
                </c:pt>
                <c:pt idx="21">
                  <c:v>8.6855622728432679E-3</c:v>
                </c:pt>
                <c:pt idx="22">
                  <c:v>5.5437035181985696E-3</c:v>
                </c:pt>
                <c:pt idx="23">
                  <c:v>3.7871293687760806E-3</c:v>
                </c:pt>
                <c:pt idx="24">
                  <c:v>4.3212259143191947E-3</c:v>
                </c:pt>
                <c:pt idx="25">
                  <c:v>9.1079589273941573E-3</c:v>
                </c:pt>
                <c:pt idx="26">
                  <c:v>9.0611823635960917E-3</c:v>
                </c:pt>
                <c:pt idx="27">
                  <c:v>7.1639397504404427E-3</c:v>
                </c:pt>
                <c:pt idx="28">
                  <c:v>6.6809233642378995E-3</c:v>
                </c:pt>
                <c:pt idx="29">
                  <c:v>1.0834363468485646E-2</c:v>
                </c:pt>
                <c:pt idx="30">
                  <c:v>4.5151365128228522E-3</c:v>
                </c:pt>
                <c:pt idx="31">
                  <c:v>3.9970417928665743E-3</c:v>
                </c:pt>
                <c:pt idx="32">
                  <c:v>5.9521201352824224E-3</c:v>
                </c:pt>
                <c:pt idx="33">
                  <c:v>7.4588795686149692E-3</c:v>
                </c:pt>
                <c:pt idx="34">
                  <c:v>3.7507571851616403E-3</c:v>
                </c:pt>
                <c:pt idx="35">
                  <c:v>3.3203553505205844E-3</c:v>
                </c:pt>
                <c:pt idx="36">
                  <c:v>3.7025779858803095E-3</c:v>
                </c:pt>
                <c:pt idx="37">
                  <c:v>1.1255647687712885E-3</c:v>
                </c:pt>
                <c:pt idx="38">
                  <c:v>6.8129835636493701E-3</c:v>
                </c:pt>
                <c:pt idx="39">
                  <c:v>2.7243652362386461E-3</c:v>
                </c:pt>
                <c:pt idx="40">
                  <c:v>4.5361598916657669E-3</c:v>
                </c:pt>
                <c:pt idx="41">
                  <c:v>4.928585498541008E-3</c:v>
                </c:pt>
                <c:pt idx="42">
                  <c:v>2.5128683677781562E-3</c:v>
                </c:pt>
                <c:pt idx="43">
                  <c:v>2.4771778439684976E-3</c:v>
                </c:pt>
                <c:pt idx="44">
                  <c:v>3.4173966734939209E-3</c:v>
                </c:pt>
                <c:pt idx="45">
                  <c:v>3.5258933203996872E-3</c:v>
                </c:pt>
                <c:pt idx="46">
                  <c:v>5.9940894111757603E-3</c:v>
                </c:pt>
                <c:pt idx="47">
                  <c:v>1.104850493509788E-3</c:v>
                </c:pt>
                <c:pt idx="48">
                  <c:v>1.8833654966134261E-3</c:v>
                </c:pt>
                <c:pt idx="49">
                  <c:v>3.2511707140067208E-3</c:v>
                </c:pt>
                <c:pt idx="50">
                  <c:v>8.6955440150674069E-3</c:v>
                </c:pt>
                <c:pt idx="51">
                  <c:v>4.8773148581826246E-3</c:v>
                </c:pt>
                <c:pt idx="52">
                  <c:v>3.6306325742784576E-3</c:v>
                </c:pt>
                <c:pt idx="53">
                  <c:v>1.0317605181776166E-2</c:v>
                </c:pt>
                <c:pt idx="54">
                  <c:v>8.0469633685650473E-3</c:v>
                </c:pt>
                <c:pt idx="55">
                  <c:v>6.3895063361274328E-3</c:v>
                </c:pt>
              </c:numCache>
            </c:numRef>
          </c:val>
          <c:smooth val="0"/>
          <c:extLst>
            <c:ext xmlns:c16="http://schemas.microsoft.com/office/drawing/2014/chart" uri="{C3380CC4-5D6E-409C-BE32-E72D297353CC}">
              <c16:uniqueId val="{00000000-BA85-4317-A8DD-6D3F707D6F1D}"/>
            </c:ext>
          </c:extLst>
        </c:ser>
        <c:ser>
          <c:idx val="1"/>
          <c:order val="1"/>
          <c:tx>
            <c:strRef>
              <c:f>TdR_63!$B$87</c:f>
              <c:strCache>
                <c:ptCount val="1"/>
                <c:pt idx="0">
                  <c:v>Industrie</c:v>
                </c:pt>
              </c:strCache>
            </c:strRef>
          </c:tx>
          <c:marker>
            <c:symbol val="none"/>
          </c:marker>
          <c:cat>
            <c:strRef>
              <c:f>TdR_63!$C$85:$EK$85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TdR_63!$C$87:$EK$87</c:f>
              <c:numCache>
                <c:formatCode>0.0%</c:formatCode>
                <c:ptCount val="59"/>
                <c:pt idx="0">
                  <c:v>5.572463658037137E-2</c:v>
                </c:pt>
                <c:pt idx="1">
                  <c:v>5.7019225566371387E-2</c:v>
                </c:pt>
                <c:pt idx="2">
                  <c:v>5.173462681656147E-2</c:v>
                </c:pt>
                <c:pt idx="3">
                  <c:v>5.2112786500177082E-2</c:v>
                </c:pt>
                <c:pt idx="4">
                  <c:v>4.7322832950780304E-2</c:v>
                </c:pt>
                <c:pt idx="5">
                  <c:v>4.6235907766287949E-2</c:v>
                </c:pt>
                <c:pt idx="6">
                  <c:v>4.2368894691329415E-2</c:v>
                </c:pt>
                <c:pt idx="7">
                  <c:v>4.4520425599931336E-2</c:v>
                </c:pt>
                <c:pt idx="8">
                  <c:v>4.5786274337505387E-2</c:v>
                </c:pt>
                <c:pt idx="9">
                  <c:v>4.6818744140847968E-2</c:v>
                </c:pt>
                <c:pt idx="10">
                  <c:v>4.8101935888331893E-2</c:v>
                </c:pt>
                <c:pt idx="11">
                  <c:v>4.857683549981081E-2</c:v>
                </c:pt>
                <c:pt idx="12">
                  <c:v>4.9320520686443735E-2</c:v>
                </c:pt>
                <c:pt idx="13">
                  <c:v>5.030941855793216E-2</c:v>
                </c:pt>
                <c:pt idx="14">
                  <c:v>4.8820469713952201E-2</c:v>
                </c:pt>
                <c:pt idx="15">
                  <c:v>5.0164072681019918E-2</c:v>
                </c:pt>
                <c:pt idx="16">
                  <c:v>4.9324239926074605E-2</c:v>
                </c:pt>
                <c:pt idx="17">
                  <c:v>4.755402330163587E-2</c:v>
                </c:pt>
                <c:pt idx="18">
                  <c:v>4.9304293823336454E-2</c:v>
                </c:pt>
                <c:pt idx="19">
                  <c:v>5.1645360191515617E-2</c:v>
                </c:pt>
                <c:pt idx="20">
                  <c:v>5.0425757757889385E-2</c:v>
                </c:pt>
                <c:pt idx="21">
                  <c:v>5.4499461108388866E-2</c:v>
                </c:pt>
                <c:pt idx="22">
                  <c:v>4.9897461721009805E-2</c:v>
                </c:pt>
                <c:pt idx="23">
                  <c:v>5.4382654728868933E-2</c:v>
                </c:pt>
                <c:pt idx="24">
                  <c:v>5.5078495244205862E-2</c:v>
                </c:pt>
                <c:pt idx="25">
                  <c:v>6.0687245151122678E-2</c:v>
                </c:pt>
                <c:pt idx="26">
                  <c:v>6.4895810684187705E-2</c:v>
                </c:pt>
                <c:pt idx="27">
                  <c:v>6.4063320611156271E-2</c:v>
                </c:pt>
                <c:pt idx="28">
                  <c:v>6.5163954982826025E-2</c:v>
                </c:pt>
                <c:pt idx="29">
                  <c:v>6.4675594067469672E-2</c:v>
                </c:pt>
                <c:pt idx="30">
                  <c:v>6.4023381703308194E-2</c:v>
                </c:pt>
                <c:pt idx="31">
                  <c:v>6.3317948361630239E-2</c:v>
                </c:pt>
                <c:pt idx="32">
                  <c:v>6.4298909293702605E-2</c:v>
                </c:pt>
                <c:pt idx="33">
                  <c:v>6.2952023264663759E-2</c:v>
                </c:pt>
                <c:pt idx="34">
                  <c:v>5.9337604438358192E-2</c:v>
                </c:pt>
                <c:pt idx="35">
                  <c:v>5.7987775933596386E-2</c:v>
                </c:pt>
                <c:pt idx="36">
                  <c:v>3.8604354611565639E-2</c:v>
                </c:pt>
                <c:pt idx="37">
                  <c:v>3.6484613660333509E-2</c:v>
                </c:pt>
                <c:pt idx="38">
                  <c:v>4.8106674581995613E-2</c:v>
                </c:pt>
                <c:pt idx="39">
                  <c:v>5.1398603339486294E-2</c:v>
                </c:pt>
                <c:pt idx="40">
                  <c:v>5.0510993913749545E-2</c:v>
                </c:pt>
                <c:pt idx="41">
                  <c:v>5.1847501066664504E-2</c:v>
                </c:pt>
                <c:pt idx="42">
                  <c:v>5.1784782996185157E-2</c:v>
                </c:pt>
                <c:pt idx="43">
                  <c:v>5.8310463671580472E-2</c:v>
                </c:pt>
                <c:pt idx="44">
                  <c:v>5.9328886698566501E-2</c:v>
                </c:pt>
                <c:pt idx="45">
                  <c:v>5.8305402601488962E-2</c:v>
                </c:pt>
                <c:pt idx="46">
                  <c:v>5.7973786978142892E-2</c:v>
                </c:pt>
                <c:pt idx="47">
                  <c:v>5.9359028336047955E-2</c:v>
                </c:pt>
                <c:pt idx="48">
                  <c:v>5.6760468059223163E-2</c:v>
                </c:pt>
                <c:pt idx="49">
                  <c:v>5.7118628306850841E-2</c:v>
                </c:pt>
                <c:pt idx="50">
                  <c:v>5.4719433385472013E-2</c:v>
                </c:pt>
                <c:pt idx="51">
                  <c:v>5.472837616371861E-2</c:v>
                </c:pt>
                <c:pt idx="52">
                  <c:v>5.5079413913463944E-2</c:v>
                </c:pt>
                <c:pt idx="53">
                  <c:v>5.2891477392445332E-2</c:v>
                </c:pt>
                <c:pt idx="54">
                  <c:v>5.3052961320788058E-2</c:v>
                </c:pt>
                <c:pt idx="55">
                  <c:v>5.0876941820190126E-2</c:v>
                </c:pt>
              </c:numCache>
            </c:numRef>
          </c:val>
          <c:smooth val="0"/>
          <c:extLst>
            <c:ext xmlns:c16="http://schemas.microsoft.com/office/drawing/2014/chart" uri="{C3380CC4-5D6E-409C-BE32-E72D297353CC}">
              <c16:uniqueId val="{00000001-BA85-4317-A8DD-6D3F707D6F1D}"/>
            </c:ext>
          </c:extLst>
        </c:ser>
        <c:ser>
          <c:idx val="2"/>
          <c:order val="2"/>
          <c:tx>
            <c:strRef>
              <c:f>TdR_63!$B$88</c:f>
              <c:strCache>
                <c:ptCount val="1"/>
                <c:pt idx="0">
                  <c:v>Construction</c:v>
                </c:pt>
              </c:strCache>
            </c:strRef>
          </c:tx>
          <c:marker>
            <c:symbol val="none"/>
          </c:marker>
          <c:cat>
            <c:strRef>
              <c:f>TdR_63!$C$85:$EK$85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TdR_63!$C$88:$EK$88</c:f>
              <c:numCache>
                <c:formatCode>0.0%</c:formatCode>
                <c:ptCount val="59"/>
                <c:pt idx="0">
                  <c:v>7.0698323827462536E-2</c:v>
                </c:pt>
                <c:pt idx="1">
                  <c:v>7.2676742551646772E-2</c:v>
                </c:pt>
                <c:pt idx="2">
                  <c:v>7.4454847559989309E-2</c:v>
                </c:pt>
                <c:pt idx="3">
                  <c:v>8.0969813222032075E-2</c:v>
                </c:pt>
                <c:pt idx="4">
                  <c:v>7.5772697987702184E-2</c:v>
                </c:pt>
                <c:pt idx="5">
                  <c:v>7.1215692827946125E-2</c:v>
                </c:pt>
                <c:pt idx="6">
                  <c:v>7.0260519281653139E-2</c:v>
                </c:pt>
                <c:pt idx="7">
                  <c:v>7.0197513816233278E-2</c:v>
                </c:pt>
                <c:pt idx="8">
                  <c:v>7.2509198174001741E-2</c:v>
                </c:pt>
                <c:pt idx="9">
                  <c:v>7.4703291926063717E-2</c:v>
                </c:pt>
                <c:pt idx="10">
                  <c:v>7.6397135948488973E-2</c:v>
                </c:pt>
                <c:pt idx="11">
                  <c:v>6.8416852580926432E-2</c:v>
                </c:pt>
                <c:pt idx="12">
                  <c:v>6.5831634948365039E-2</c:v>
                </c:pt>
                <c:pt idx="13">
                  <c:v>6.4281514213959709E-2</c:v>
                </c:pt>
                <c:pt idx="14">
                  <c:v>6.313087532311222E-2</c:v>
                </c:pt>
                <c:pt idx="15">
                  <c:v>6.4052096796344868E-2</c:v>
                </c:pt>
                <c:pt idx="16">
                  <c:v>6.4007423578042122E-2</c:v>
                </c:pt>
                <c:pt idx="17">
                  <c:v>6.5285617903861642E-2</c:v>
                </c:pt>
                <c:pt idx="18">
                  <c:v>6.5963067822869648E-2</c:v>
                </c:pt>
                <c:pt idx="19">
                  <c:v>6.5434162016812333E-2</c:v>
                </c:pt>
                <c:pt idx="20">
                  <c:v>5.1994667106316013E-2</c:v>
                </c:pt>
                <c:pt idx="21">
                  <c:v>6.4953886553408446E-2</c:v>
                </c:pt>
                <c:pt idx="22">
                  <c:v>7.1159712218586982E-2</c:v>
                </c:pt>
                <c:pt idx="23">
                  <c:v>8.0466010764237636E-2</c:v>
                </c:pt>
                <c:pt idx="24">
                  <c:v>8.5646708868735447E-2</c:v>
                </c:pt>
                <c:pt idx="25">
                  <c:v>8.2573822633886226E-2</c:v>
                </c:pt>
                <c:pt idx="26">
                  <c:v>8.2447659012185592E-2</c:v>
                </c:pt>
                <c:pt idx="27">
                  <c:v>8.3218512608832992E-2</c:v>
                </c:pt>
                <c:pt idx="28">
                  <c:v>8.0439285399638322E-2</c:v>
                </c:pt>
                <c:pt idx="29">
                  <c:v>7.876904347876712E-2</c:v>
                </c:pt>
                <c:pt idx="30">
                  <c:v>8.1224817983740261E-2</c:v>
                </c:pt>
                <c:pt idx="31">
                  <c:v>8.2673908478070046E-2</c:v>
                </c:pt>
                <c:pt idx="32">
                  <c:v>8.7443359070131399E-2</c:v>
                </c:pt>
                <c:pt idx="33">
                  <c:v>8.6550685962958326E-2</c:v>
                </c:pt>
                <c:pt idx="34">
                  <c:v>8.7125726450228619E-2</c:v>
                </c:pt>
                <c:pt idx="35">
                  <c:v>8.3179059913530487E-2</c:v>
                </c:pt>
                <c:pt idx="36">
                  <c:v>1.9669138415917775E-2</c:v>
                </c:pt>
                <c:pt idx="37">
                  <c:v>6.1423204555662116E-2</c:v>
                </c:pt>
                <c:pt idx="38">
                  <c:v>7.4196642199166205E-2</c:v>
                </c:pt>
                <c:pt idx="39">
                  <c:v>8.3509873494820502E-2</c:v>
                </c:pt>
                <c:pt idx="40">
                  <c:v>8.4345460138396791E-2</c:v>
                </c:pt>
                <c:pt idx="41">
                  <c:v>8.424385518415263E-2</c:v>
                </c:pt>
                <c:pt idx="42">
                  <c:v>8.6031055816448279E-2</c:v>
                </c:pt>
                <c:pt idx="43">
                  <c:v>8.7748861318143634E-2</c:v>
                </c:pt>
                <c:pt idx="44">
                  <c:v>8.5865227376616157E-2</c:v>
                </c:pt>
                <c:pt idx="45">
                  <c:v>8.1865260968982681E-2</c:v>
                </c:pt>
                <c:pt idx="46">
                  <c:v>8.1811402783323162E-2</c:v>
                </c:pt>
                <c:pt idx="47">
                  <c:v>8.1443476526812983E-2</c:v>
                </c:pt>
                <c:pt idx="48">
                  <c:v>7.7720063964017441E-2</c:v>
                </c:pt>
                <c:pt idx="49">
                  <c:v>7.6543982585595444E-2</c:v>
                </c:pt>
                <c:pt idx="50">
                  <c:v>7.0474449668218891E-2</c:v>
                </c:pt>
                <c:pt idx="51">
                  <c:v>6.980068742502013E-2</c:v>
                </c:pt>
                <c:pt idx="52">
                  <c:v>7.0674260735062E-2</c:v>
                </c:pt>
                <c:pt idx="53">
                  <c:v>6.862486860601609E-2</c:v>
                </c:pt>
                <c:pt idx="54">
                  <c:v>7.1911150370313065E-2</c:v>
                </c:pt>
                <c:pt idx="55">
                  <c:v>7.4052126150507783E-2</c:v>
                </c:pt>
              </c:numCache>
            </c:numRef>
          </c:val>
          <c:smooth val="0"/>
          <c:extLst>
            <c:ext xmlns:c16="http://schemas.microsoft.com/office/drawing/2014/chart" uri="{C3380CC4-5D6E-409C-BE32-E72D297353CC}">
              <c16:uniqueId val="{00000002-BA85-4317-A8DD-6D3F707D6F1D}"/>
            </c:ext>
          </c:extLst>
        </c:ser>
        <c:ser>
          <c:idx val="3"/>
          <c:order val="3"/>
          <c:tx>
            <c:strRef>
              <c:f>TdR_63!$B$89</c:f>
              <c:strCache>
                <c:ptCount val="1"/>
                <c:pt idx="0">
                  <c:v>Tertiaire marchand</c:v>
                </c:pt>
              </c:strCache>
            </c:strRef>
          </c:tx>
          <c:marker>
            <c:symbol val="none"/>
          </c:marker>
          <c:cat>
            <c:strRef>
              <c:f>TdR_63!$C$85:$EK$85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TdR_63!$C$89:$EK$89</c:f>
              <c:numCache>
                <c:formatCode>0.0%</c:formatCode>
                <c:ptCount val="59"/>
                <c:pt idx="0">
                  <c:v>1.6336291718846124E-2</c:v>
                </c:pt>
                <c:pt idx="1">
                  <c:v>1.638729802443396E-2</c:v>
                </c:pt>
                <c:pt idx="2">
                  <c:v>1.5589463894625066E-2</c:v>
                </c:pt>
                <c:pt idx="3">
                  <c:v>1.4869860877623049E-2</c:v>
                </c:pt>
                <c:pt idx="4">
                  <c:v>1.4545468922475928E-2</c:v>
                </c:pt>
                <c:pt idx="5">
                  <c:v>1.4659900296736203E-2</c:v>
                </c:pt>
                <c:pt idx="6">
                  <c:v>1.4872328443863866E-2</c:v>
                </c:pt>
                <c:pt idx="7">
                  <c:v>1.515704194853471E-2</c:v>
                </c:pt>
                <c:pt idx="8">
                  <c:v>1.5818599566391662E-2</c:v>
                </c:pt>
                <c:pt idx="9">
                  <c:v>1.5093675786286141E-2</c:v>
                </c:pt>
                <c:pt idx="10">
                  <c:v>1.5818638078061498E-2</c:v>
                </c:pt>
                <c:pt idx="11">
                  <c:v>1.6095967035337472E-2</c:v>
                </c:pt>
                <c:pt idx="12">
                  <c:v>1.616641940585142E-2</c:v>
                </c:pt>
                <c:pt idx="13">
                  <c:v>1.6226955505144382E-2</c:v>
                </c:pt>
                <c:pt idx="14">
                  <c:v>1.6201356963695204E-2</c:v>
                </c:pt>
                <c:pt idx="15">
                  <c:v>1.577814721433965E-2</c:v>
                </c:pt>
                <c:pt idx="16">
                  <c:v>1.6487951375244628E-2</c:v>
                </c:pt>
                <c:pt idx="17">
                  <c:v>1.7589133866397457E-2</c:v>
                </c:pt>
                <c:pt idx="18">
                  <c:v>1.8774804277240868E-2</c:v>
                </c:pt>
                <c:pt idx="19">
                  <c:v>1.7207710418292346E-2</c:v>
                </c:pt>
                <c:pt idx="20">
                  <c:v>1.8313664512941148E-2</c:v>
                </c:pt>
                <c:pt idx="21">
                  <c:v>1.9651966057167677E-2</c:v>
                </c:pt>
                <c:pt idx="22">
                  <c:v>1.8758016397062142E-2</c:v>
                </c:pt>
                <c:pt idx="23">
                  <c:v>2.2998590290833357E-2</c:v>
                </c:pt>
                <c:pt idx="24">
                  <c:v>2.2616634044740475E-2</c:v>
                </c:pt>
                <c:pt idx="25">
                  <c:v>2.3026720662289654E-2</c:v>
                </c:pt>
                <c:pt idx="26">
                  <c:v>2.2652184079595718E-2</c:v>
                </c:pt>
                <c:pt idx="27">
                  <c:v>2.3167918821331075E-2</c:v>
                </c:pt>
                <c:pt idx="28">
                  <c:v>2.4304809916142461E-2</c:v>
                </c:pt>
                <c:pt idx="29">
                  <c:v>2.3545909477542381E-2</c:v>
                </c:pt>
                <c:pt idx="30">
                  <c:v>2.4251134498535529E-2</c:v>
                </c:pt>
                <c:pt idx="31">
                  <c:v>2.2612908959328014E-2</c:v>
                </c:pt>
                <c:pt idx="32">
                  <c:v>2.4700504234745815E-2</c:v>
                </c:pt>
                <c:pt idx="33">
                  <c:v>2.5315984567996597E-2</c:v>
                </c:pt>
                <c:pt idx="34">
                  <c:v>2.6326242493702728E-2</c:v>
                </c:pt>
                <c:pt idx="35">
                  <c:v>2.6207788364553539E-2</c:v>
                </c:pt>
                <c:pt idx="36">
                  <c:v>1.8187146170981796E-2</c:v>
                </c:pt>
                <c:pt idx="37">
                  <c:v>2.2566493948374872E-2</c:v>
                </c:pt>
                <c:pt idx="38">
                  <c:v>2.5360921947550869E-2</c:v>
                </c:pt>
                <c:pt idx="39">
                  <c:v>2.5163682959954959E-2</c:v>
                </c:pt>
                <c:pt idx="40">
                  <c:v>2.5408247990967293E-2</c:v>
                </c:pt>
                <c:pt idx="41">
                  <c:v>2.6494946802697001E-2</c:v>
                </c:pt>
                <c:pt idx="42">
                  <c:v>2.6962477251705419E-2</c:v>
                </c:pt>
                <c:pt idx="43">
                  <c:v>2.7874047327372781E-2</c:v>
                </c:pt>
                <c:pt idx="44">
                  <c:v>2.7578175019936289E-2</c:v>
                </c:pt>
                <c:pt idx="45">
                  <c:v>2.7367006019337715E-2</c:v>
                </c:pt>
                <c:pt idx="46">
                  <c:v>2.7936823180058783E-2</c:v>
                </c:pt>
                <c:pt idx="47">
                  <c:v>2.8414376316226723E-2</c:v>
                </c:pt>
                <c:pt idx="48">
                  <c:v>2.6640276045205892E-2</c:v>
                </c:pt>
                <c:pt idx="49">
                  <c:v>2.4659608020548843E-2</c:v>
                </c:pt>
                <c:pt idx="50">
                  <c:v>2.4850603605317493E-2</c:v>
                </c:pt>
                <c:pt idx="51">
                  <c:v>2.469730100777328E-2</c:v>
                </c:pt>
                <c:pt idx="52">
                  <c:v>2.4584299035341706E-2</c:v>
                </c:pt>
                <c:pt idx="53">
                  <c:v>2.5193746069594111E-2</c:v>
                </c:pt>
                <c:pt idx="54">
                  <c:v>2.4560542238228983E-2</c:v>
                </c:pt>
                <c:pt idx="55">
                  <c:v>2.2820343664945265E-2</c:v>
                </c:pt>
              </c:numCache>
            </c:numRef>
          </c:val>
          <c:smooth val="0"/>
          <c:extLst>
            <c:ext xmlns:c16="http://schemas.microsoft.com/office/drawing/2014/chart" uri="{C3380CC4-5D6E-409C-BE32-E72D297353CC}">
              <c16:uniqueId val="{00000003-BA85-4317-A8DD-6D3F707D6F1D}"/>
            </c:ext>
          </c:extLst>
        </c:ser>
        <c:ser>
          <c:idx val="4"/>
          <c:order val="4"/>
          <c:tx>
            <c:strRef>
              <c:f>TdR_63!$B$90</c:f>
              <c:strCache>
                <c:ptCount val="1"/>
                <c:pt idx="0">
                  <c:v>Tertiaire non marchand</c:v>
                </c:pt>
              </c:strCache>
            </c:strRef>
          </c:tx>
          <c:marker>
            <c:symbol val="none"/>
          </c:marker>
          <c:cat>
            <c:strRef>
              <c:f>TdR_63!$C$85:$EK$85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TdR_63!$C$90:$EK$90</c:f>
              <c:numCache>
                <c:formatCode>0.0%</c:formatCode>
                <c:ptCount val="59"/>
                <c:pt idx="0">
                  <c:v>1.2264007893917615E-3</c:v>
                </c:pt>
                <c:pt idx="1">
                  <c:v>1.2519843470271182E-3</c:v>
                </c:pt>
                <c:pt idx="2">
                  <c:v>1.2698954925555433E-3</c:v>
                </c:pt>
                <c:pt idx="3">
                  <c:v>1.3311282521439643E-3</c:v>
                </c:pt>
                <c:pt idx="4">
                  <c:v>1.30277552128608E-3</c:v>
                </c:pt>
                <c:pt idx="5">
                  <c:v>1.0184438833234163E-3</c:v>
                </c:pt>
                <c:pt idx="6">
                  <c:v>9.8126563548979516E-4</c:v>
                </c:pt>
                <c:pt idx="7">
                  <c:v>8.3485799729817909E-4</c:v>
                </c:pt>
                <c:pt idx="8">
                  <c:v>1.0046005408960916E-3</c:v>
                </c:pt>
                <c:pt idx="9">
                  <c:v>9.2494180958805543E-4</c:v>
                </c:pt>
                <c:pt idx="10">
                  <c:v>7.9328532053153363E-4</c:v>
                </c:pt>
                <c:pt idx="11">
                  <c:v>8.9309346418606206E-4</c:v>
                </c:pt>
                <c:pt idx="12">
                  <c:v>6.97778975113158E-4</c:v>
                </c:pt>
                <c:pt idx="13">
                  <c:v>8.2659054965397293E-4</c:v>
                </c:pt>
                <c:pt idx="14">
                  <c:v>8.1904432627646819E-4</c:v>
                </c:pt>
                <c:pt idx="15">
                  <c:v>9.4806212554460895E-4</c:v>
                </c:pt>
                <c:pt idx="16">
                  <c:v>9.6255906326741484E-4</c:v>
                </c:pt>
                <c:pt idx="17">
                  <c:v>9.0843495214247864E-4</c:v>
                </c:pt>
                <c:pt idx="18">
                  <c:v>1.109868809167754E-3</c:v>
                </c:pt>
                <c:pt idx="19">
                  <c:v>9.6031666608453335E-4</c:v>
                </c:pt>
                <c:pt idx="20">
                  <c:v>1.1828409867840701E-3</c:v>
                </c:pt>
                <c:pt idx="21">
                  <c:v>1.3366389414484969E-3</c:v>
                </c:pt>
                <c:pt idx="22">
                  <c:v>1.0102013097630981E-3</c:v>
                </c:pt>
                <c:pt idx="23">
                  <c:v>1.0914739843217826E-3</c:v>
                </c:pt>
                <c:pt idx="24">
                  <c:v>1.3059359202673704E-3</c:v>
                </c:pt>
                <c:pt idx="25">
                  <c:v>1.4293568929878095E-3</c:v>
                </c:pt>
                <c:pt idx="26">
                  <c:v>1.4687116378692881E-3</c:v>
                </c:pt>
                <c:pt idx="27">
                  <c:v>1.3146384882326073E-3</c:v>
                </c:pt>
                <c:pt idx="28">
                  <c:v>1.4654231730629381E-3</c:v>
                </c:pt>
                <c:pt idx="29">
                  <c:v>1.3480396605343959E-3</c:v>
                </c:pt>
                <c:pt idx="30">
                  <c:v>1.4303964410710922E-3</c:v>
                </c:pt>
                <c:pt idx="31">
                  <c:v>1.817459266944148E-3</c:v>
                </c:pt>
                <c:pt idx="32">
                  <c:v>1.8465336856081831E-3</c:v>
                </c:pt>
                <c:pt idx="33">
                  <c:v>1.545595432052956E-3</c:v>
                </c:pt>
                <c:pt idx="34">
                  <c:v>1.6204448642856896E-3</c:v>
                </c:pt>
                <c:pt idx="35">
                  <c:v>1.967689869715955E-3</c:v>
                </c:pt>
                <c:pt idx="36">
                  <c:v>1.4898565238303247E-3</c:v>
                </c:pt>
                <c:pt idx="37">
                  <c:v>1.5421141889978604E-3</c:v>
                </c:pt>
                <c:pt idx="38">
                  <c:v>2.4134760030299872E-3</c:v>
                </c:pt>
                <c:pt idx="39">
                  <c:v>3.1438327469999207E-3</c:v>
                </c:pt>
                <c:pt idx="40">
                  <c:v>6.3621567380889883E-3</c:v>
                </c:pt>
                <c:pt idx="41">
                  <c:v>6.9331388711540518E-3</c:v>
                </c:pt>
                <c:pt idx="42">
                  <c:v>7.3359741511830646E-3</c:v>
                </c:pt>
                <c:pt idx="43">
                  <c:v>7.1302190852430159E-3</c:v>
                </c:pt>
                <c:pt idx="44">
                  <c:v>7.2152865575453801E-3</c:v>
                </c:pt>
                <c:pt idx="45">
                  <c:v>6.5310600080674252E-3</c:v>
                </c:pt>
                <c:pt idx="46">
                  <c:v>6.1088016704374292E-3</c:v>
                </c:pt>
                <c:pt idx="47">
                  <c:v>6.5858418725834277E-3</c:v>
                </c:pt>
                <c:pt idx="48">
                  <c:v>5.7876590250737015E-3</c:v>
                </c:pt>
                <c:pt idx="49">
                  <c:v>6.2917547305310151E-3</c:v>
                </c:pt>
                <c:pt idx="50">
                  <c:v>5.9993151307646446E-3</c:v>
                </c:pt>
                <c:pt idx="51">
                  <c:v>6.2846759404026316E-3</c:v>
                </c:pt>
                <c:pt idx="52">
                  <c:v>5.8697635420604773E-3</c:v>
                </c:pt>
                <c:pt idx="53">
                  <c:v>5.488415247803826E-3</c:v>
                </c:pt>
                <c:pt idx="54">
                  <c:v>4.2200388129478459E-3</c:v>
                </c:pt>
                <c:pt idx="55">
                  <c:v>4.4249007758457521E-3</c:v>
                </c:pt>
              </c:numCache>
            </c:numRef>
          </c:val>
          <c:smooth val="0"/>
          <c:extLst>
            <c:ext xmlns:c16="http://schemas.microsoft.com/office/drawing/2014/chart" uri="{C3380CC4-5D6E-409C-BE32-E72D297353CC}">
              <c16:uniqueId val="{00000004-BA85-4317-A8DD-6D3F707D6F1D}"/>
            </c:ext>
          </c:extLst>
        </c:ser>
        <c:dLbls>
          <c:showLegendKey val="0"/>
          <c:showVal val="0"/>
          <c:showCatName val="0"/>
          <c:showSerName val="0"/>
          <c:showPercent val="0"/>
          <c:showBubbleSize val="0"/>
        </c:dLbls>
        <c:smooth val="0"/>
        <c:axId val="152237568"/>
        <c:axId val="152239104"/>
      </c:lineChart>
      <c:catAx>
        <c:axId val="152237568"/>
        <c:scaling>
          <c:orientation val="minMax"/>
        </c:scaling>
        <c:delete val="0"/>
        <c:axPos val="b"/>
        <c:numFmt formatCode="General" sourceLinked="0"/>
        <c:majorTickMark val="out"/>
        <c:minorTickMark val="none"/>
        <c:tickLblPos val="nextTo"/>
        <c:crossAx val="152239104"/>
        <c:crosses val="autoZero"/>
        <c:auto val="1"/>
        <c:lblAlgn val="ctr"/>
        <c:lblOffset val="100"/>
        <c:noMultiLvlLbl val="0"/>
      </c:catAx>
      <c:valAx>
        <c:axId val="152239104"/>
        <c:scaling>
          <c:orientation val="minMax"/>
        </c:scaling>
        <c:delete val="0"/>
        <c:axPos val="l"/>
        <c:majorGridlines/>
        <c:numFmt formatCode="0.0%" sourceLinked="1"/>
        <c:majorTickMark val="out"/>
        <c:minorTickMark val="none"/>
        <c:tickLblPos val="nextTo"/>
        <c:crossAx val="15223756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TdR_69!$C$86:$AW$86</c:f>
              <c:numCache>
                <c:formatCode>0.0%</c:formatCode>
                <c:ptCount val="47"/>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numCache>
            </c:numRef>
          </c:val>
          <c:smooth val="0"/>
          <c:extLst>
            <c:ext xmlns:c16="http://schemas.microsoft.com/office/drawing/2014/chart" uri="{C3380CC4-5D6E-409C-BE32-E72D297353CC}">
              <c16:uniqueId val="{00000000-EFF3-441A-9C18-3CB2AF167C17}"/>
            </c:ext>
          </c:extLst>
        </c:ser>
        <c:ser>
          <c:idx val="1"/>
          <c:order val="1"/>
          <c:tx>
            <c:strRef>
              <c:f>TdR_69!$B$87</c:f>
              <c:strCache>
                <c:ptCount val="1"/>
                <c:pt idx="0">
                  <c:v>Industrie</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TdR_69!$C$87:$AW$87</c:f>
              <c:numCache>
                <c:formatCode>0.0%</c:formatCode>
                <c:ptCount val="47"/>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numCache>
            </c:numRef>
          </c:val>
          <c:smooth val="0"/>
          <c:extLst>
            <c:ext xmlns:c16="http://schemas.microsoft.com/office/drawing/2014/chart" uri="{C3380CC4-5D6E-409C-BE32-E72D297353CC}">
              <c16:uniqueId val="{00000001-EFF3-441A-9C18-3CB2AF167C17}"/>
            </c:ext>
          </c:extLst>
        </c:ser>
        <c:ser>
          <c:idx val="2"/>
          <c:order val="2"/>
          <c:tx>
            <c:strRef>
              <c:f>TdR_69!$B$88</c:f>
              <c:strCache>
                <c:ptCount val="1"/>
                <c:pt idx="0">
                  <c:v>Construction</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TdR_69!$C$88:$AW$88</c:f>
              <c:numCache>
                <c:formatCode>0.0%</c:formatCode>
                <c:ptCount val="47"/>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numCache>
            </c:numRef>
          </c:val>
          <c:smooth val="0"/>
          <c:extLst>
            <c:ext xmlns:c16="http://schemas.microsoft.com/office/drawing/2014/chart" uri="{C3380CC4-5D6E-409C-BE32-E72D297353CC}">
              <c16:uniqueId val="{00000002-EFF3-441A-9C18-3CB2AF167C17}"/>
            </c:ext>
          </c:extLst>
        </c:ser>
        <c:ser>
          <c:idx val="3"/>
          <c:order val="3"/>
          <c:tx>
            <c:strRef>
              <c:f>TdR_69!$B$89</c:f>
              <c:strCache>
                <c:ptCount val="1"/>
                <c:pt idx="0">
                  <c:v>Tertiaire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TdR_69!$C$89:$AW$89</c:f>
              <c:numCache>
                <c:formatCode>0.0%</c:formatCode>
                <c:ptCount val="47"/>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numCache>
            </c:numRef>
          </c:val>
          <c:smooth val="0"/>
          <c:extLst>
            <c:ext xmlns:c16="http://schemas.microsoft.com/office/drawing/2014/chart" uri="{C3380CC4-5D6E-409C-BE32-E72D297353CC}">
              <c16:uniqueId val="{00000003-EFF3-441A-9C18-3CB2AF167C17}"/>
            </c:ext>
          </c:extLst>
        </c:ser>
        <c:ser>
          <c:idx val="4"/>
          <c:order val="4"/>
          <c:tx>
            <c:strRef>
              <c:f>TdR_69!$B$90</c:f>
              <c:strCache>
                <c:ptCount val="1"/>
                <c:pt idx="0">
                  <c:v>Tertiaire non marchand</c:v>
                </c:pt>
              </c:strCache>
            </c:strRef>
          </c:tx>
          <c:marker>
            <c:symbol val="none"/>
          </c:marker>
          <c:cat>
            <c:strRef>
              <c:f>TdR_69!$C$85:$AW$85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TdR_69!$C$90:$AW$90</c:f>
              <c:numCache>
                <c:formatCode>0.0%</c:formatCode>
                <c:ptCount val="47"/>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numCache>
            </c:numRef>
          </c:val>
          <c:smooth val="0"/>
          <c:extLst>
            <c:ext xmlns:c16="http://schemas.microsoft.com/office/drawing/2014/chart" uri="{C3380CC4-5D6E-409C-BE32-E72D297353CC}">
              <c16:uniqueId val="{00000004-EFF3-441A-9C18-3CB2AF167C1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0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TdR_69!$C$86:$AZ$86</c:f>
              <c:numCache>
                <c:formatCode>0.0%</c:formatCode>
                <c:ptCount val="50"/>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numCache>
            </c:numRef>
          </c:val>
          <c:smooth val="0"/>
          <c:extLst>
            <c:ext xmlns:c16="http://schemas.microsoft.com/office/drawing/2014/chart" uri="{C3380CC4-5D6E-409C-BE32-E72D297353CC}">
              <c16:uniqueId val="{00000000-D618-4785-AF92-901F1437A73E}"/>
            </c:ext>
          </c:extLst>
        </c:ser>
        <c:ser>
          <c:idx val="1"/>
          <c:order val="1"/>
          <c:tx>
            <c:strRef>
              <c:f>TdR_69!$B$87</c:f>
              <c:strCache>
                <c:ptCount val="1"/>
                <c:pt idx="0">
                  <c:v>Industrie</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TdR_69!$C$87:$AZ$87</c:f>
              <c:numCache>
                <c:formatCode>0.0%</c:formatCode>
                <c:ptCount val="50"/>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numCache>
            </c:numRef>
          </c:val>
          <c:smooth val="0"/>
          <c:extLst>
            <c:ext xmlns:c16="http://schemas.microsoft.com/office/drawing/2014/chart" uri="{C3380CC4-5D6E-409C-BE32-E72D297353CC}">
              <c16:uniqueId val="{00000001-D618-4785-AF92-901F1437A73E}"/>
            </c:ext>
          </c:extLst>
        </c:ser>
        <c:ser>
          <c:idx val="2"/>
          <c:order val="2"/>
          <c:tx>
            <c:strRef>
              <c:f>TdR_69!$B$88</c:f>
              <c:strCache>
                <c:ptCount val="1"/>
                <c:pt idx="0">
                  <c:v>Construction</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TdR_69!$C$88:$AZ$88</c:f>
              <c:numCache>
                <c:formatCode>0.0%</c:formatCode>
                <c:ptCount val="50"/>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numCache>
            </c:numRef>
          </c:val>
          <c:smooth val="0"/>
          <c:extLst>
            <c:ext xmlns:c16="http://schemas.microsoft.com/office/drawing/2014/chart" uri="{C3380CC4-5D6E-409C-BE32-E72D297353CC}">
              <c16:uniqueId val="{00000002-D618-4785-AF92-901F1437A73E}"/>
            </c:ext>
          </c:extLst>
        </c:ser>
        <c:ser>
          <c:idx val="3"/>
          <c:order val="3"/>
          <c:tx>
            <c:strRef>
              <c:f>TdR_69!$B$89</c:f>
              <c:strCache>
                <c:ptCount val="1"/>
                <c:pt idx="0">
                  <c:v>Tertiaire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TdR_69!$C$89:$AZ$89</c:f>
              <c:numCache>
                <c:formatCode>0.0%</c:formatCode>
                <c:ptCount val="50"/>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numCache>
            </c:numRef>
          </c:val>
          <c:smooth val="0"/>
          <c:extLst>
            <c:ext xmlns:c16="http://schemas.microsoft.com/office/drawing/2014/chart" uri="{C3380CC4-5D6E-409C-BE32-E72D297353CC}">
              <c16:uniqueId val="{00000003-D618-4785-AF92-901F1437A73E}"/>
            </c:ext>
          </c:extLst>
        </c:ser>
        <c:ser>
          <c:idx val="4"/>
          <c:order val="4"/>
          <c:tx>
            <c:strRef>
              <c:f>TdR_69!$B$90</c:f>
              <c:strCache>
                <c:ptCount val="1"/>
                <c:pt idx="0">
                  <c:v>Tertiaire non marchand</c:v>
                </c:pt>
              </c:strCache>
            </c:strRef>
          </c:tx>
          <c:marker>
            <c:symbol val="none"/>
          </c:marker>
          <c:cat>
            <c:strRef>
              <c:f>TdR_69!$C$85:$AZ$85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TdR_69!$C$90:$AZ$90</c:f>
              <c:numCache>
                <c:formatCode>0.0%</c:formatCode>
                <c:ptCount val="50"/>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numCache>
            </c:numRef>
          </c:val>
          <c:smooth val="0"/>
          <c:extLst>
            <c:ext xmlns:c16="http://schemas.microsoft.com/office/drawing/2014/chart" uri="{C3380CC4-5D6E-409C-BE32-E72D297353CC}">
              <c16:uniqueId val="{00000004-D618-4785-AF92-901F1437A73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 Ardèche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6331108550971639E-2"/>
          <c:y val="0.13237406435306698"/>
          <c:w val="0.66035442680765766"/>
          <c:h val="0.75430368426168948"/>
        </c:manualLayout>
      </c:layout>
      <c:lineChart>
        <c:grouping val="standard"/>
        <c:varyColors val="0"/>
        <c:ser>
          <c:idx val="0"/>
          <c:order val="0"/>
          <c:tx>
            <c:strRef>
              <c:f>ETP_07!$D$32</c:f>
              <c:strCache>
                <c:ptCount val="1"/>
                <c:pt idx="0">
                  <c:v>Fabrication de denrees alimentaires, de boissons et  de produits a base de tabac</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ETP_07!$E$32:$CF$32</c:f>
              <c:numCache>
                <c:formatCode>#,##0</c:formatCode>
                <c:ptCount val="80"/>
                <c:pt idx="0">
                  <c:v>165.33911552210199</c:v>
                </c:pt>
                <c:pt idx="1">
                  <c:v>160.673569650773</c:v>
                </c:pt>
                <c:pt idx="2">
                  <c:v>170.73624292884199</c:v>
                </c:pt>
                <c:pt idx="3">
                  <c:v>164.551188519768</c:v>
                </c:pt>
                <c:pt idx="4">
                  <c:v>143.159712267744</c:v>
                </c:pt>
                <c:pt idx="5">
                  <c:v>132.42722503393401</c:v>
                </c:pt>
                <c:pt idx="6">
                  <c:v>185.076668155812</c:v>
                </c:pt>
                <c:pt idx="7">
                  <c:v>241.62590661322599</c:v>
                </c:pt>
                <c:pt idx="8">
                  <c:v>235.202990317846</c:v>
                </c:pt>
                <c:pt idx="9">
                  <c:v>245.89772986722701</c:v>
                </c:pt>
                <c:pt idx="10">
                  <c:v>213.55618448417201</c:v>
                </c:pt>
                <c:pt idx="11">
                  <c:v>224.17510088021601</c:v>
                </c:pt>
                <c:pt idx="12">
                  <c:v>219.75866635466099</c:v>
                </c:pt>
                <c:pt idx="13">
                  <c:v>209.63448079107499</c:v>
                </c:pt>
                <c:pt idx="14">
                  <c:v>209.27292947038299</c:v>
                </c:pt>
                <c:pt idx="15">
                  <c:v>189.547152285338</c:v>
                </c:pt>
                <c:pt idx="16">
                  <c:v>197.79855812227501</c:v>
                </c:pt>
                <c:pt idx="17">
                  <c:v>178.39105789767001</c:v>
                </c:pt>
                <c:pt idx="18">
                  <c:v>170.84916157964099</c:v>
                </c:pt>
                <c:pt idx="19">
                  <c:v>172.10366733610701</c:v>
                </c:pt>
                <c:pt idx="20">
                  <c:v>192.765111358507</c:v>
                </c:pt>
                <c:pt idx="21">
                  <c:v>216.84423598448399</c:v>
                </c:pt>
                <c:pt idx="22">
                  <c:v>196.64982085910199</c:v>
                </c:pt>
                <c:pt idx="23">
                  <c:v>224.46960936355001</c:v>
                </c:pt>
                <c:pt idx="24">
                  <c:v>220.021436259784</c:v>
                </c:pt>
                <c:pt idx="25">
                  <c:v>233.436768483127</c:v>
                </c:pt>
                <c:pt idx="26">
                  <c:v>214.42202652996801</c:v>
                </c:pt>
                <c:pt idx="27">
                  <c:v>175.632531400435</c:v>
                </c:pt>
                <c:pt idx="28">
                  <c:v>138.942736867245</c:v>
                </c:pt>
                <c:pt idx="29">
                  <c:v>154.89737405098899</c:v>
                </c:pt>
                <c:pt idx="30">
                  <c:v>153.32566506243899</c:v>
                </c:pt>
                <c:pt idx="31">
                  <c:v>133.21878558572499</c:v>
                </c:pt>
                <c:pt idx="32">
                  <c:v>149.57147330021601</c:v>
                </c:pt>
                <c:pt idx="33">
                  <c:v>138.66978664183901</c:v>
                </c:pt>
                <c:pt idx="34">
                  <c:v>141.41391376093301</c:v>
                </c:pt>
                <c:pt idx="35">
                  <c:v>163.57478170055899</c:v>
                </c:pt>
                <c:pt idx="36">
                  <c:v>163.51811302790199</c:v>
                </c:pt>
                <c:pt idx="37">
                  <c:v>138.71988050646101</c:v>
                </c:pt>
                <c:pt idx="38">
                  <c:v>142.08813857298099</c:v>
                </c:pt>
                <c:pt idx="39">
                  <c:v>169.86348987345499</c:v>
                </c:pt>
                <c:pt idx="40">
                  <c:v>175.42043853924201</c:v>
                </c:pt>
                <c:pt idx="41">
                  <c:v>182.60232701436601</c:v>
                </c:pt>
                <c:pt idx="42">
                  <c:v>162.271123046914</c:v>
                </c:pt>
                <c:pt idx="43">
                  <c:v>191.211981817349</c:v>
                </c:pt>
                <c:pt idx="44">
                  <c:v>189.67977606385401</c:v>
                </c:pt>
                <c:pt idx="45">
                  <c:v>202.604735978343</c:v>
                </c:pt>
                <c:pt idx="46">
                  <c:v>216.25712980454099</c:v>
                </c:pt>
                <c:pt idx="47">
                  <c:v>203.786601733959</c:v>
                </c:pt>
                <c:pt idx="48">
                  <c:v>218.087692266011</c:v>
                </c:pt>
                <c:pt idx="49">
                  <c:v>202.297091537033</c:v>
                </c:pt>
                <c:pt idx="50">
                  <c:v>218.03277245702799</c:v>
                </c:pt>
                <c:pt idx="51">
                  <c:v>233.74081022054699</c:v>
                </c:pt>
                <c:pt idx="52">
                  <c:v>259.00753254963598</c:v>
                </c:pt>
                <c:pt idx="53">
                  <c:v>255.63109304705401</c:v>
                </c:pt>
                <c:pt idx="54">
                  <c:v>244.49188438341599</c:v>
                </c:pt>
                <c:pt idx="55">
                  <c:v>226.011628254713</c:v>
                </c:pt>
                <c:pt idx="56">
                  <c:v>231.51556812624901</c:v>
                </c:pt>
                <c:pt idx="57">
                  <c:v>245.509602777015</c:v>
                </c:pt>
                <c:pt idx="58">
                  <c:v>259.57893759552201</c:v>
                </c:pt>
                <c:pt idx="59">
                  <c:v>245.50558347338699</c:v>
                </c:pt>
                <c:pt idx="60">
                  <c:v>256.01502605461502</c:v>
                </c:pt>
                <c:pt idx="61">
                  <c:v>229.302810376412</c:v>
                </c:pt>
                <c:pt idx="62">
                  <c:v>253.81785710019801</c:v>
                </c:pt>
                <c:pt idx="63">
                  <c:v>276.47960428276701</c:v>
                </c:pt>
                <c:pt idx="64">
                  <c:v>282.02595323336101</c:v>
                </c:pt>
                <c:pt idx="65">
                  <c:v>303.331932155375</c:v>
                </c:pt>
                <c:pt idx="66">
                  <c:v>285.206980746966</c:v>
                </c:pt>
                <c:pt idx="67">
                  <c:v>280.24848485295001</c:v>
                </c:pt>
                <c:pt idx="68">
                  <c:v>266.75317989081202</c:v>
                </c:pt>
                <c:pt idx="69">
                  <c:v>238.906042446106</c:v>
                </c:pt>
                <c:pt idx="70">
                  <c:v>246.04828782989199</c:v>
                </c:pt>
                <c:pt idx="71">
                  <c:v>259.35591697172998</c:v>
                </c:pt>
                <c:pt idx="72">
                  <c:v>260.48011583682802</c:v>
                </c:pt>
                <c:pt idx="73">
                  <c:v>256.91254312812703</c:v>
                </c:pt>
                <c:pt idx="74">
                  <c:v>271.18087457404698</c:v>
                </c:pt>
                <c:pt idx="75">
                  <c:v>306.79529517048297</c:v>
                </c:pt>
                <c:pt idx="76">
                  <c:v>311.50214393934601</c:v>
                </c:pt>
                <c:pt idx="77">
                  <c:v>312.65764054649298</c:v>
                </c:pt>
                <c:pt idx="78">
                  <c:v>332.28249191291798</c:v>
                </c:pt>
                <c:pt idx="79">
                  <c:v>320.90885661176998</c:v>
                </c:pt>
              </c:numCache>
            </c:numRef>
          </c:val>
          <c:smooth val="0"/>
          <c:extLst>
            <c:ext xmlns:c16="http://schemas.microsoft.com/office/drawing/2014/chart" uri="{C3380CC4-5D6E-409C-BE32-E72D297353CC}">
              <c16:uniqueId val="{00000000-0B11-492F-B974-A697A4556734}"/>
            </c:ext>
          </c:extLst>
        </c:ser>
        <c:ser>
          <c:idx val="1"/>
          <c:order val="1"/>
          <c:tx>
            <c:strRef>
              <c:f>ETP_07!$D$33</c:f>
              <c:strCache>
                <c:ptCount val="1"/>
                <c:pt idx="0">
                  <c:v>Cokéfaction et raffinage. Industries extractives,  énergie, eau, gestion des déchets et dépollution</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ETP_07!$E$33:$CF$33</c:f>
              <c:numCache>
                <c:formatCode>#,##0</c:formatCode>
                <c:ptCount val="80"/>
                <c:pt idx="0">
                  <c:v>37.193007050438297</c:v>
                </c:pt>
                <c:pt idx="1">
                  <c:v>52.099960769958102</c:v>
                </c:pt>
                <c:pt idx="2">
                  <c:v>45.358408257880001</c:v>
                </c:pt>
                <c:pt idx="3">
                  <c:v>41.304628276182598</c:v>
                </c:pt>
                <c:pt idx="4">
                  <c:v>35.324262267957501</c:v>
                </c:pt>
                <c:pt idx="5">
                  <c:v>46.988676356688103</c:v>
                </c:pt>
                <c:pt idx="6">
                  <c:v>51.789245911622899</c:v>
                </c:pt>
                <c:pt idx="7">
                  <c:v>48.828428471500899</c:v>
                </c:pt>
                <c:pt idx="8">
                  <c:v>48.642775273317298</c:v>
                </c:pt>
                <c:pt idx="9">
                  <c:v>50.5457178359651</c:v>
                </c:pt>
                <c:pt idx="10">
                  <c:v>44.509591903157002</c:v>
                </c:pt>
                <c:pt idx="11">
                  <c:v>37.680366898580701</c:v>
                </c:pt>
                <c:pt idx="12">
                  <c:v>36.3983861163425</c:v>
                </c:pt>
                <c:pt idx="13">
                  <c:v>41.656231981213402</c:v>
                </c:pt>
                <c:pt idx="14">
                  <c:v>35.612854553932102</c:v>
                </c:pt>
                <c:pt idx="15">
                  <c:v>36.5108690515085</c:v>
                </c:pt>
                <c:pt idx="16">
                  <c:v>36.407491749435003</c:v>
                </c:pt>
                <c:pt idx="17">
                  <c:v>34.916608699850499</c:v>
                </c:pt>
                <c:pt idx="18">
                  <c:v>35.925574362789099</c:v>
                </c:pt>
                <c:pt idx="19">
                  <c:v>38.517122984472898</c:v>
                </c:pt>
                <c:pt idx="20">
                  <c:v>35.245385456597099</c:v>
                </c:pt>
                <c:pt idx="21">
                  <c:v>34.283299111902203</c:v>
                </c:pt>
                <c:pt idx="22">
                  <c:v>32.756662722757099</c:v>
                </c:pt>
                <c:pt idx="23">
                  <c:v>31.388650064615501</c:v>
                </c:pt>
                <c:pt idx="24">
                  <c:v>28.8444968052966</c:v>
                </c:pt>
                <c:pt idx="25">
                  <c:v>30.604321661775899</c:v>
                </c:pt>
                <c:pt idx="26">
                  <c:v>26.132874506376499</c:v>
                </c:pt>
                <c:pt idx="27">
                  <c:v>22.7559279783971</c:v>
                </c:pt>
                <c:pt idx="28">
                  <c:v>21.017071832853699</c:v>
                </c:pt>
                <c:pt idx="29">
                  <c:v>24.6852771097202</c:v>
                </c:pt>
                <c:pt idx="30">
                  <c:v>19.117832003425701</c:v>
                </c:pt>
                <c:pt idx="31">
                  <c:v>15.9583180810196</c:v>
                </c:pt>
                <c:pt idx="32">
                  <c:v>19.220868050109999</c:v>
                </c:pt>
                <c:pt idx="33">
                  <c:v>19.601541148871402</c:v>
                </c:pt>
                <c:pt idx="34">
                  <c:v>26.798342175019801</c:v>
                </c:pt>
                <c:pt idx="35">
                  <c:v>25.234092705877</c:v>
                </c:pt>
                <c:pt idx="36">
                  <c:v>25.2599947945472</c:v>
                </c:pt>
                <c:pt idx="37">
                  <c:v>28.899587240447602</c:v>
                </c:pt>
                <c:pt idx="38">
                  <c:v>25.764735087013801</c:v>
                </c:pt>
                <c:pt idx="39">
                  <c:v>16.0011728097499</c:v>
                </c:pt>
                <c:pt idx="40">
                  <c:v>16.578031585816699</c:v>
                </c:pt>
                <c:pt idx="41">
                  <c:v>15.769037373552599</c:v>
                </c:pt>
                <c:pt idx="42">
                  <c:v>13.8560575311825</c:v>
                </c:pt>
                <c:pt idx="43">
                  <c:v>14.9017269344859</c:v>
                </c:pt>
                <c:pt idx="44">
                  <c:v>16.009728605080198</c:v>
                </c:pt>
                <c:pt idx="45">
                  <c:v>27.9016849772194</c:v>
                </c:pt>
                <c:pt idx="46">
                  <c:v>37.769931394376599</c:v>
                </c:pt>
                <c:pt idx="47">
                  <c:v>34.382955563985703</c:v>
                </c:pt>
                <c:pt idx="48">
                  <c:v>32.824069351305901</c:v>
                </c:pt>
                <c:pt idx="49">
                  <c:v>31.6465804394965</c:v>
                </c:pt>
                <c:pt idx="50">
                  <c:v>33.835415315066101</c:v>
                </c:pt>
                <c:pt idx="51">
                  <c:v>32.339305139842203</c:v>
                </c:pt>
                <c:pt idx="52">
                  <c:v>31.1072434998765</c:v>
                </c:pt>
                <c:pt idx="53">
                  <c:v>29.665444700031301</c:v>
                </c:pt>
                <c:pt idx="54">
                  <c:v>36.333909912769499</c:v>
                </c:pt>
                <c:pt idx="55">
                  <c:v>37.904864217097597</c:v>
                </c:pt>
                <c:pt idx="56">
                  <c:v>34.059274443108499</c:v>
                </c:pt>
                <c:pt idx="57">
                  <c:v>31.503304595438699</c:v>
                </c:pt>
                <c:pt idx="58">
                  <c:v>29.825335448549101</c:v>
                </c:pt>
                <c:pt idx="59">
                  <c:v>32.109859890488202</c:v>
                </c:pt>
                <c:pt idx="60">
                  <c:v>28.4608454054272</c:v>
                </c:pt>
                <c:pt idx="61">
                  <c:v>21.0281012821366</c:v>
                </c:pt>
                <c:pt idx="62">
                  <c:v>31.158823996340299</c:v>
                </c:pt>
                <c:pt idx="63">
                  <c:v>24.835406219791299</c:v>
                </c:pt>
                <c:pt idx="64">
                  <c:v>22.8042549657027</c:v>
                </c:pt>
                <c:pt idx="65">
                  <c:v>20.794604564307001</c:v>
                </c:pt>
                <c:pt idx="66">
                  <c:v>22.798498814379201</c:v>
                </c:pt>
                <c:pt idx="67">
                  <c:v>26.251847672313001</c:v>
                </c:pt>
                <c:pt idx="68">
                  <c:v>26.032492645275799</c:v>
                </c:pt>
                <c:pt idx="69">
                  <c:v>27.364898212289798</c:v>
                </c:pt>
                <c:pt idx="70">
                  <c:v>25.4114540305765</c:v>
                </c:pt>
                <c:pt idx="71">
                  <c:v>23.996565802741099</c:v>
                </c:pt>
                <c:pt idx="72">
                  <c:v>30.441003476455698</c:v>
                </c:pt>
                <c:pt idx="73">
                  <c:v>27.793263831729501</c:v>
                </c:pt>
                <c:pt idx="74">
                  <c:v>20.077242555394101</c:v>
                </c:pt>
                <c:pt idx="75">
                  <c:v>20.6278162496512</c:v>
                </c:pt>
                <c:pt idx="76">
                  <c:v>20.006830478571899</c:v>
                </c:pt>
                <c:pt idx="77">
                  <c:v>19.898027946675398</c:v>
                </c:pt>
                <c:pt idx="78">
                  <c:v>25.0566131521391</c:v>
                </c:pt>
                <c:pt idx="79">
                  <c:v>35.677531292528201</c:v>
                </c:pt>
              </c:numCache>
            </c:numRef>
          </c:val>
          <c:smooth val="0"/>
          <c:extLst>
            <c:ext xmlns:c16="http://schemas.microsoft.com/office/drawing/2014/chart" uri="{C3380CC4-5D6E-409C-BE32-E72D297353CC}">
              <c16:uniqueId val="{00000001-0B11-492F-B974-A697A4556734}"/>
            </c:ext>
          </c:extLst>
        </c:ser>
        <c:ser>
          <c:idx val="2"/>
          <c:order val="2"/>
          <c:tx>
            <c:strRef>
              <c:f>ETP_07!$D$34</c:f>
              <c:strCache>
                <c:ptCount val="1"/>
                <c:pt idx="0">
                  <c:v>Fabrication d'equipements electriques, electroniques, informatiques ; fabrication de machine</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ETP_07!$E$34:$CF$34</c:f>
              <c:numCache>
                <c:formatCode>#,##0</c:formatCode>
                <c:ptCount val="80"/>
                <c:pt idx="0">
                  <c:v>187.16323256692999</c:v>
                </c:pt>
                <c:pt idx="1">
                  <c:v>190.87408125172001</c:v>
                </c:pt>
                <c:pt idx="2">
                  <c:v>195.83111347019499</c:v>
                </c:pt>
                <c:pt idx="3">
                  <c:v>213.37075557249599</c:v>
                </c:pt>
                <c:pt idx="4">
                  <c:v>251.29156441309399</c:v>
                </c:pt>
                <c:pt idx="5">
                  <c:v>295.22730376331702</c:v>
                </c:pt>
                <c:pt idx="6">
                  <c:v>232.94185506988401</c:v>
                </c:pt>
                <c:pt idx="7">
                  <c:v>275.67962261930001</c:v>
                </c:pt>
                <c:pt idx="8">
                  <c:v>302.688789162609</c:v>
                </c:pt>
                <c:pt idx="9">
                  <c:v>277.48927298771099</c:v>
                </c:pt>
                <c:pt idx="10">
                  <c:v>263.92037881014897</c:v>
                </c:pt>
                <c:pt idx="11">
                  <c:v>195.648294411368</c:v>
                </c:pt>
                <c:pt idx="12">
                  <c:v>231.53241497835</c:v>
                </c:pt>
                <c:pt idx="13">
                  <c:v>306.012131753738</c:v>
                </c:pt>
                <c:pt idx="14">
                  <c:v>313.20562422920199</c:v>
                </c:pt>
                <c:pt idx="15">
                  <c:v>229.13794664717199</c:v>
                </c:pt>
                <c:pt idx="16">
                  <c:v>139.62062946291101</c:v>
                </c:pt>
                <c:pt idx="17">
                  <c:v>109.590585985592</c:v>
                </c:pt>
                <c:pt idx="18">
                  <c:v>156.67527241208001</c:v>
                </c:pt>
                <c:pt idx="19">
                  <c:v>196.839144488448</c:v>
                </c:pt>
                <c:pt idx="20">
                  <c:v>228.65567993143699</c:v>
                </c:pt>
                <c:pt idx="21">
                  <c:v>250.817345100724</c:v>
                </c:pt>
                <c:pt idx="22">
                  <c:v>233.83155294587101</c:v>
                </c:pt>
                <c:pt idx="23">
                  <c:v>253.99165986563099</c:v>
                </c:pt>
                <c:pt idx="24">
                  <c:v>314.57511701271699</c:v>
                </c:pt>
                <c:pt idx="25">
                  <c:v>382.99839550238602</c:v>
                </c:pt>
                <c:pt idx="26">
                  <c:v>332.86083392693399</c:v>
                </c:pt>
                <c:pt idx="27">
                  <c:v>473.22166454361002</c:v>
                </c:pt>
                <c:pt idx="28">
                  <c:v>372.28097270602802</c:v>
                </c:pt>
                <c:pt idx="29">
                  <c:v>283.663523108991</c:v>
                </c:pt>
                <c:pt idx="30">
                  <c:v>304.645931308863</c:v>
                </c:pt>
                <c:pt idx="31">
                  <c:v>293.23322567442199</c:v>
                </c:pt>
                <c:pt idx="32">
                  <c:v>295.89351781822501</c:v>
                </c:pt>
                <c:pt idx="33">
                  <c:v>334.13234021893697</c:v>
                </c:pt>
                <c:pt idx="34">
                  <c:v>358.50415415890501</c:v>
                </c:pt>
                <c:pt idx="35">
                  <c:v>393.48377869440202</c:v>
                </c:pt>
                <c:pt idx="36">
                  <c:v>253.38139672294199</c:v>
                </c:pt>
                <c:pt idx="37">
                  <c:v>401.66364858550497</c:v>
                </c:pt>
                <c:pt idx="38">
                  <c:v>501.25631731292702</c:v>
                </c:pt>
                <c:pt idx="39">
                  <c:v>451.27121789175499</c:v>
                </c:pt>
                <c:pt idx="40">
                  <c:v>493.28512408129001</c:v>
                </c:pt>
                <c:pt idx="41">
                  <c:v>470.95923921523899</c:v>
                </c:pt>
                <c:pt idx="42">
                  <c:v>508.38967272912799</c:v>
                </c:pt>
                <c:pt idx="43">
                  <c:v>457.215020269018</c:v>
                </c:pt>
                <c:pt idx="44">
                  <c:v>407.069496567638</c:v>
                </c:pt>
                <c:pt idx="45">
                  <c:v>369.71833192631101</c:v>
                </c:pt>
                <c:pt idx="46">
                  <c:v>397.65353007394299</c:v>
                </c:pt>
                <c:pt idx="47">
                  <c:v>275.19141590088202</c:v>
                </c:pt>
                <c:pt idx="48">
                  <c:v>105.21382884821099</c:v>
                </c:pt>
                <c:pt idx="49">
                  <c:v>116.772328040793</c:v>
                </c:pt>
                <c:pt idx="50">
                  <c:v>130.47976825324699</c:v>
                </c:pt>
                <c:pt idx="51">
                  <c:v>156.90891969302001</c:v>
                </c:pt>
                <c:pt idx="52">
                  <c:v>150.989580715702</c:v>
                </c:pt>
                <c:pt idx="53">
                  <c:v>160.814018291217</c:v>
                </c:pt>
                <c:pt idx="54">
                  <c:v>184.276358994746</c:v>
                </c:pt>
                <c:pt idx="55">
                  <c:v>164.92237320081901</c:v>
                </c:pt>
                <c:pt idx="56">
                  <c:v>189.696606507181</c:v>
                </c:pt>
                <c:pt idx="57">
                  <c:v>198.74588610574801</c:v>
                </c:pt>
                <c:pt idx="58">
                  <c:v>149.35407410448701</c:v>
                </c:pt>
                <c:pt idx="59">
                  <c:v>142.12474955837601</c:v>
                </c:pt>
                <c:pt idx="60">
                  <c:v>118.295785651684</c:v>
                </c:pt>
                <c:pt idx="61">
                  <c:v>64.012320924174503</c:v>
                </c:pt>
                <c:pt idx="62">
                  <c:v>117.537686160802</c:v>
                </c:pt>
                <c:pt idx="63">
                  <c:v>102.220636764942</c:v>
                </c:pt>
                <c:pt idx="64">
                  <c:v>96.994973752388702</c:v>
                </c:pt>
                <c:pt idx="65">
                  <c:v>103.97827050432301</c:v>
                </c:pt>
                <c:pt idx="66">
                  <c:v>121.66457077575301</c:v>
                </c:pt>
                <c:pt idx="67">
                  <c:v>138.27863747224799</c:v>
                </c:pt>
                <c:pt idx="68">
                  <c:v>155.01236956518599</c:v>
                </c:pt>
                <c:pt idx="69">
                  <c:v>140.41029721284599</c:v>
                </c:pt>
                <c:pt idx="70">
                  <c:v>127.900004322879</c:v>
                </c:pt>
                <c:pt idx="71">
                  <c:v>142.515728977332</c:v>
                </c:pt>
                <c:pt idx="72">
                  <c:v>143.121646178795</c:v>
                </c:pt>
                <c:pt idx="73">
                  <c:v>124.545455911869</c:v>
                </c:pt>
                <c:pt idx="74">
                  <c:v>114.37892662246399</c:v>
                </c:pt>
                <c:pt idx="75">
                  <c:v>131.39605044053499</c:v>
                </c:pt>
                <c:pt idx="76">
                  <c:v>119.598443599772</c:v>
                </c:pt>
                <c:pt idx="77">
                  <c:v>110.11112499534801</c:v>
                </c:pt>
                <c:pt idx="78">
                  <c:v>92.984496001662706</c:v>
                </c:pt>
                <c:pt idx="79">
                  <c:v>68.879180039816504</c:v>
                </c:pt>
              </c:numCache>
            </c:numRef>
          </c:val>
          <c:smooth val="0"/>
          <c:extLst>
            <c:ext xmlns:c16="http://schemas.microsoft.com/office/drawing/2014/chart" uri="{C3380CC4-5D6E-409C-BE32-E72D297353CC}">
              <c16:uniqueId val="{00000002-0B11-492F-B974-A697A4556734}"/>
            </c:ext>
          </c:extLst>
        </c:ser>
        <c:ser>
          <c:idx val="3"/>
          <c:order val="3"/>
          <c:tx>
            <c:strRef>
              <c:f>ETP_07!$D$35</c:f>
              <c:strCache>
                <c:ptCount val="1"/>
                <c:pt idx="0">
                  <c:v>Fabrication de materiels de transport</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ETP_07!$E$35:$CF$35</c:f>
              <c:numCache>
                <c:formatCode>#,##0</c:formatCode>
                <c:ptCount val="80"/>
                <c:pt idx="0">
                  <c:v>472.370670048867</c:v>
                </c:pt>
                <c:pt idx="1">
                  <c:v>564.57294577712196</c:v>
                </c:pt>
                <c:pt idx="2">
                  <c:v>483.264168016665</c:v>
                </c:pt>
                <c:pt idx="3">
                  <c:v>389.045233843765</c:v>
                </c:pt>
                <c:pt idx="4">
                  <c:v>428.38684635178402</c:v>
                </c:pt>
                <c:pt idx="5">
                  <c:v>325.26852779789101</c:v>
                </c:pt>
                <c:pt idx="6">
                  <c:v>314.18813350038602</c:v>
                </c:pt>
                <c:pt idx="7">
                  <c:v>310.84629948543699</c:v>
                </c:pt>
                <c:pt idx="8">
                  <c:v>466.43717531025601</c:v>
                </c:pt>
                <c:pt idx="9">
                  <c:v>437.35390960235299</c:v>
                </c:pt>
                <c:pt idx="10">
                  <c:v>441.752072847134</c:v>
                </c:pt>
                <c:pt idx="11">
                  <c:v>514.33879069454497</c:v>
                </c:pt>
                <c:pt idx="12">
                  <c:v>457.16953401153302</c:v>
                </c:pt>
                <c:pt idx="13">
                  <c:v>299.928466670467</c:v>
                </c:pt>
                <c:pt idx="14">
                  <c:v>265.89060430538098</c:v>
                </c:pt>
                <c:pt idx="15">
                  <c:v>182.37302222832</c:v>
                </c:pt>
                <c:pt idx="16">
                  <c:v>71.820749096453596</c:v>
                </c:pt>
                <c:pt idx="17">
                  <c:v>74.0958252837099</c:v>
                </c:pt>
                <c:pt idx="18">
                  <c:v>144.98028482274901</c:v>
                </c:pt>
                <c:pt idx="19">
                  <c:v>128.68550128367801</c:v>
                </c:pt>
                <c:pt idx="20">
                  <c:v>217.644925499934</c:v>
                </c:pt>
                <c:pt idx="21">
                  <c:v>260.131164447505</c:v>
                </c:pt>
                <c:pt idx="22">
                  <c:v>275.72030290544598</c:v>
                </c:pt>
                <c:pt idx="23">
                  <c:v>311.78822092150699</c:v>
                </c:pt>
                <c:pt idx="24">
                  <c:v>325.66568769578703</c:v>
                </c:pt>
                <c:pt idx="25">
                  <c:v>340.01535002776598</c:v>
                </c:pt>
                <c:pt idx="26">
                  <c:v>350.02402179952497</c:v>
                </c:pt>
                <c:pt idx="27">
                  <c:v>454.996758460607</c:v>
                </c:pt>
                <c:pt idx="28">
                  <c:v>377.176211250302</c:v>
                </c:pt>
                <c:pt idx="29">
                  <c:v>302.01539723155702</c:v>
                </c:pt>
                <c:pt idx="30">
                  <c:v>287.64845648855197</c:v>
                </c:pt>
                <c:pt idx="31">
                  <c:v>292.99120127034001</c:v>
                </c:pt>
                <c:pt idx="32">
                  <c:v>415.929081770062</c:v>
                </c:pt>
                <c:pt idx="33">
                  <c:v>432.43505529062497</c:v>
                </c:pt>
                <c:pt idx="34">
                  <c:v>362.598065504761</c:v>
                </c:pt>
                <c:pt idx="35">
                  <c:v>422.51753319401098</c:v>
                </c:pt>
                <c:pt idx="36">
                  <c:v>207.64343342699601</c:v>
                </c:pt>
                <c:pt idx="37">
                  <c:v>488.679006255986</c:v>
                </c:pt>
                <c:pt idx="38">
                  <c:v>749.80643251951994</c:v>
                </c:pt>
                <c:pt idx="39">
                  <c:v>796.819767263323</c:v>
                </c:pt>
                <c:pt idx="40">
                  <c:v>733.86184763967105</c:v>
                </c:pt>
                <c:pt idx="41">
                  <c:v>670.27590481618199</c:v>
                </c:pt>
                <c:pt idx="42">
                  <c:v>546.35607379511805</c:v>
                </c:pt>
                <c:pt idx="43">
                  <c:v>527.49186711291804</c:v>
                </c:pt>
                <c:pt idx="44">
                  <c:v>448.48021741125098</c:v>
                </c:pt>
                <c:pt idx="45">
                  <c:v>394.22988283680598</c:v>
                </c:pt>
                <c:pt idx="46">
                  <c:v>421.15647461203798</c:v>
                </c:pt>
                <c:pt idx="47">
                  <c:v>389.63350249978998</c:v>
                </c:pt>
                <c:pt idx="48">
                  <c:v>820.212148826158</c:v>
                </c:pt>
                <c:pt idx="49">
                  <c:v>753.47393752729499</c:v>
                </c:pt>
                <c:pt idx="50">
                  <c:v>785.82028814168496</c:v>
                </c:pt>
                <c:pt idx="51">
                  <c:v>776.17371218941298</c:v>
                </c:pt>
                <c:pt idx="52">
                  <c:v>684.67205228206296</c:v>
                </c:pt>
                <c:pt idx="53">
                  <c:v>698.91906805897702</c:v>
                </c:pt>
                <c:pt idx="54">
                  <c:v>632.18560389734398</c:v>
                </c:pt>
                <c:pt idx="55">
                  <c:v>610.80054934635496</c:v>
                </c:pt>
                <c:pt idx="56">
                  <c:v>636.651790072322</c:v>
                </c:pt>
                <c:pt idx="57">
                  <c:v>704.34666276608095</c:v>
                </c:pt>
                <c:pt idx="58">
                  <c:v>708.46993374303395</c:v>
                </c:pt>
                <c:pt idx="59">
                  <c:v>657.29583012347905</c:v>
                </c:pt>
                <c:pt idx="60">
                  <c:v>617.65610082495402</c:v>
                </c:pt>
                <c:pt idx="61">
                  <c:v>363.53687715980698</c:v>
                </c:pt>
                <c:pt idx="62">
                  <c:v>484.01620958129001</c:v>
                </c:pt>
                <c:pt idx="63">
                  <c:v>492.01336280914398</c:v>
                </c:pt>
                <c:pt idx="64">
                  <c:v>476.00132248724702</c:v>
                </c:pt>
                <c:pt idx="65">
                  <c:v>429.282572675246</c:v>
                </c:pt>
                <c:pt idx="66">
                  <c:v>437.38692298452997</c:v>
                </c:pt>
                <c:pt idx="67">
                  <c:v>461.34382672862199</c:v>
                </c:pt>
                <c:pt idx="68">
                  <c:v>514.80506930430204</c:v>
                </c:pt>
                <c:pt idx="69">
                  <c:v>503.87009882421802</c:v>
                </c:pt>
                <c:pt idx="70">
                  <c:v>528.57706195798198</c:v>
                </c:pt>
                <c:pt idx="71">
                  <c:v>558.36915020363494</c:v>
                </c:pt>
                <c:pt idx="72">
                  <c:v>558.710697493716</c:v>
                </c:pt>
                <c:pt idx="73">
                  <c:v>551.39540023264396</c:v>
                </c:pt>
                <c:pt idx="74">
                  <c:v>507.866291584973</c:v>
                </c:pt>
                <c:pt idx="75">
                  <c:v>503.44168143852102</c:v>
                </c:pt>
                <c:pt idx="76">
                  <c:v>480.59261335082698</c:v>
                </c:pt>
                <c:pt idx="77">
                  <c:v>523.55258325431805</c:v>
                </c:pt>
                <c:pt idx="78">
                  <c:v>616.66825733305905</c:v>
                </c:pt>
                <c:pt idx="79">
                  <c:v>742.97253921279002</c:v>
                </c:pt>
              </c:numCache>
            </c:numRef>
          </c:val>
          <c:smooth val="0"/>
          <c:extLst>
            <c:ext xmlns:c16="http://schemas.microsoft.com/office/drawing/2014/chart" uri="{C3380CC4-5D6E-409C-BE32-E72D297353CC}">
              <c16:uniqueId val="{00000003-0B11-492F-B974-A697A4556734}"/>
            </c:ext>
          </c:extLst>
        </c:ser>
        <c:ser>
          <c:idx val="4"/>
          <c:order val="4"/>
          <c:tx>
            <c:strRef>
              <c:f>ETP_07!$D$36</c:f>
              <c:strCache>
                <c:ptCount val="1"/>
                <c:pt idx="0">
                  <c:v>Fabrication d'autres produits industriels</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ETP_07!$E$36:$CF$36</c:f>
              <c:numCache>
                <c:formatCode>#,##0</c:formatCode>
                <c:ptCount val="80"/>
                <c:pt idx="0">
                  <c:v>642.56122440787601</c:v>
                </c:pt>
                <c:pt idx="1">
                  <c:v>566.25607692640199</c:v>
                </c:pt>
                <c:pt idx="2">
                  <c:v>559.33794157575801</c:v>
                </c:pt>
                <c:pt idx="3">
                  <c:v>525.27374784691301</c:v>
                </c:pt>
                <c:pt idx="4">
                  <c:v>565.74938826242703</c:v>
                </c:pt>
                <c:pt idx="5">
                  <c:v>629.36022899347597</c:v>
                </c:pt>
                <c:pt idx="6">
                  <c:v>635.54601993000199</c:v>
                </c:pt>
                <c:pt idx="7">
                  <c:v>737.36356545750095</c:v>
                </c:pt>
                <c:pt idx="8">
                  <c:v>739.43465186968899</c:v>
                </c:pt>
                <c:pt idx="9">
                  <c:v>757.25336939105296</c:v>
                </c:pt>
                <c:pt idx="10">
                  <c:v>786.65595216417398</c:v>
                </c:pt>
                <c:pt idx="11">
                  <c:v>833.943835741371</c:v>
                </c:pt>
                <c:pt idx="12">
                  <c:v>900.90819095436404</c:v>
                </c:pt>
                <c:pt idx="13">
                  <c:v>835.00376092973102</c:v>
                </c:pt>
                <c:pt idx="14">
                  <c:v>713.93082554475995</c:v>
                </c:pt>
                <c:pt idx="15">
                  <c:v>513.13080676930804</c:v>
                </c:pt>
                <c:pt idx="16">
                  <c:v>386.44584488070598</c:v>
                </c:pt>
                <c:pt idx="17">
                  <c:v>374.25757052028899</c:v>
                </c:pt>
                <c:pt idx="18">
                  <c:v>397.753395674194</c:v>
                </c:pt>
                <c:pt idx="19">
                  <c:v>473.10713817321198</c:v>
                </c:pt>
                <c:pt idx="20">
                  <c:v>510.63663568392298</c:v>
                </c:pt>
                <c:pt idx="21">
                  <c:v>574.14515878859595</c:v>
                </c:pt>
                <c:pt idx="22">
                  <c:v>629.31404317522197</c:v>
                </c:pt>
                <c:pt idx="23">
                  <c:v>609.36605705954196</c:v>
                </c:pt>
                <c:pt idx="24">
                  <c:v>741.98025245570898</c:v>
                </c:pt>
                <c:pt idx="25">
                  <c:v>687.07629625353798</c:v>
                </c:pt>
                <c:pt idx="26">
                  <c:v>583.87065345885696</c:v>
                </c:pt>
                <c:pt idx="27">
                  <c:v>557.56032227979301</c:v>
                </c:pt>
                <c:pt idx="28">
                  <c:v>523.43574974688499</c:v>
                </c:pt>
                <c:pt idx="29">
                  <c:v>505.53547207277501</c:v>
                </c:pt>
                <c:pt idx="30">
                  <c:v>550.92263589758898</c:v>
                </c:pt>
                <c:pt idx="31">
                  <c:v>497.36195847270102</c:v>
                </c:pt>
                <c:pt idx="32">
                  <c:v>499.922276024604</c:v>
                </c:pt>
                <c:pt idx="33">
                  <c:v>522.67053658802502</c:v>
                </c:pt>
                <c:pt idx="34">
                  <c:v>528.42647959717499</c:v>
                </c:pt>
                <c:pt idx="35">
                  <c:v>531.62173995468004</c:v>
                </c:pt>
                <c:pt idx="36">
                  <c:v>587.33166444431697</c:v>
                </c:pt>
                <c:pt idx="37">
                  <c:v>513.97522427690899</c:v>
                </c:pt>
                <c:pt idx="38">
                  <c:v>508.26527411840101</c:v>
                </c:pt>
                <c:pt idx="39">
                  <c:v>513.25939155606704</c:v>
                </c:pt>
                <c:pt idx="40">
                  <c:v>503.10339900743497</c:v>
                </c:pt>
                <c:pt idx="41">
                  <c:v>559.34619265495803</c:v>
                </c:pt>
                <c:pt idx="42">
                  <c:v>480.65664120767002</c:v>
                </c:pt>
                <c:pt idx="43">
                  <c:v>517.72781760870896</c:v>
                </c:pt>
                <c:pt idx="44">
                  <c:v>507.54454805153802</c:v>
                </c:pt>
                <c:pt idx="45">
                  <c:v>547.03806611232699</c:v>
                </c:pt>
                <c:pt idx="46">
                  <c:v>548.06248682737203</c:v>
                </c:pt>
                <c:pt idx="47">
                  <c:v>630.79924907508405</c:v>
                </c:pt>
                <c:pt idx="48">
                  <c:v>622.90833706257797</c:v>
                </c:pt>
                <c:pt idx="49">
                  <c:v>650.65082848494399</c:v>
                </c:pt>
                <c:pt idx="50">
                  <c:v>689.26197308570704</c:v>
                </c:pt>
                <c:pt idx="51">
                  <c:v>713.05738794572005</c:v>
                </c:pt>
                <c:pt idx="52">
                  <c:v>744.45421819606997</c:v>
                </c:pt>
                <c:pt idx="53">
                  <c:v>698.47621839476994</c:v>
                </c:pt>
                <c:pt idx="54">
                  <c:v>700.28781775864604</c:v>
                </c:pt>
                <c:pt idx="55">
                  <c:v>753.15933693540705</c:v>
                </c:pt>
                <c:pt idx="56">
                  <c:v>754.51659373985001</c:v>
                </c:pt>
                <c:pt idx="57">
                  <c:v>667.36193940080398</c:v>
                </c:pt>
                <c:pt idx="58">
                  <c:v>686.07279886762501</c:v>
                </c:pt>
                <c:pt idx="59">
                  <c:v>662.97551824374295</c:v>
                </c:pt>
                <c:pt idx="60">
                  <c:v>655.97969375426999</c:v>
                </c:pt>
                <c:pt idx="61">
                  <c:v>545.11031344442495</c:v>
                </c:pt>
                <c:pt idx="62">
                  <c:v>578.98286025943605</c:v>
                </c:pt>
                <c:pt idx="63">
                  <c:v>627.34189332520896</c:v>
                </c:pt>
                <c:pt idx="64">
                  <c:v>645.73663756399799</c:v>
                </c:pt>
                <c:pt idx="65">
                  <c:v>636.25436154761098</c:v>
                </c:pt>
                <c:pt idx="66">
                  <c:v>654.59830669573898</c:v>
                </c:pt>
                <c:pt idx="67">
                  <c:v>647.42999470805296</c:v>
                </c:pt>
                <c:pt idx="68">
                  <c:v>742.65565527211902</c:v>
                </c:pt>
                <c:pt idx="69">
                  <c:v>646.50373888521995</c:v>
                </c:pt>
                <c:pt idx="70">
                  <c:v>646.27517185122304</c:v>
                </c:pt>
                <c:pt idx="71">
                  <c:v>654.22078689648504</c:v>
                </c:pt>
                <c:pt idx="72">
                  <c:v>617.67870079015802</c:v>
                </c:pt>
                <c:pt idx="73">
                  <c:v>605.53373972213501</c:v>
                </c:pt>
                <c:pt idx="74">
                  <c:v>597.06023470503897</c:v>
                </c:pt>
                <c:pt idx="75">
                  <c:v>606.25469113268696</c:v>
                </c:pt>
                <c:pt idx="76">
                  <c:v>570.815268382044</c:v>
                </c:pt>
                <c:pt idx="77">
                  <c:v>548.18322930430804</c:v>
                </c:pt>
                <c:pt idx="78">
                  <c:v>529.13220365493805</c:v>
                </c:pt>
                <c:pt idx="79">
                  <c:v>551.063566752214</c:v>
                </c:pt>
              </c:numCache>
            </c:numRef>
          </c:val>
          <c:smooth val="0"/>
          <c:extLst>
            <c:ext xmlns:c16="http://schemas.microsoft.com/office/drawing/2014/chart" uri="{C3380CC4-5D6E-409C-BE32-E72D297353CC}">
              <c16:uniqueId val="{00000004-0B11-492F-B974-A697A4556734}"/>
            </c:ext>
          </c:extLst>
        </c:ser>
        <c:ser>
          <c:idx val="6"/>
          <c:order val="5"/>
          <c:tx>
            <c:strRef>
              <c:f>ETP_07!$D$37</c:f>
              <c:strCache>
                <c:ptCount val="1"/>
                <c:pt idx="0">
                  <c:v>Construction</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ETP_07!$E$37:$CF$37</c:f>
              <c:numCache>
                <c:formatCode>#,##0</c:formatCode>
                <c:ptCount val="80"/>
                <c:pt idx="0">
                  <c:v>423.05210126130299</c:v>
                </c:pt>
                <c:pt idx="1">
                  <c:v>427.24875903407798</c:v>
                </c:pt>
                <c:pt idx="2">
                  <c:v>453.329602253617</c:v>
                </c:pt>
                <c:pt idx="3">
                  <c:v>423.76857308777801</c:v>
                </c:pt>
                <c:pt idx="4">
                  <c:v>428.28576447353402</c:v>
                </c:pt>
                <c:pt idx="5">
                  <c:v>472.76905835266098</c:v>
                </c:pt>
                <c:pt idx="6">
                  <c:v>417.27932841600199</c:v>
                </c:pt>
                <c:pt idx="7">
                  <c:v>417.47431740560302</c:v>
                </c:pt>
                <c:pt idx="8">
                  <c:v>489.12382041916999</c:v>
                </c:pt>
                <c:pt idx="9">
                  <c:v>481.81506741593699</c:v>
                </c:pt>
                <c:pt idx="10">
                  <c:v>487.40228783930399</c:v>
                </c:pt>
                <c:pt idx="11">
                  <c:v>475.798357416562</c:v>
                </c:pt>
                <c:pt idx="12">
                  <c:v>504.41883125422203</c:v>
                </c:pt>
                <c:pt idx="13">
                  <c:v>420.94475892748602</c:v>
                </c:pt>
                <c:pt idx="14">
                  <c:v>387.49877293188501</c:v>
                </c:pt>
                <c:pt idx="15">
                  <c:v>374.99047413443998</c:v>
                </c:pt>
                <c:pt idx="16">
                  <c:v>314.67877087085401</c:v>
                </c:pt>
                <c:pt idx="17">
                  <c:v>329.21459716454399</c:v>
                </c:pt>
                <c:pt idx="18">
                  <c:v>331.39255194341303</c:v>
                </c:pt>
                <c:pt idx="19">
                  <c:v>347.61954879251601</c:v>
                </c:pt>
                <c:pt idx="20">
                  <c:v>371.130055554433</c:v>
                </c:pt>
                <c:pt idx="21">
                  <c:v>423.31870631439301</c:v>
                </c:pt>
                <c:pt idx="22">
                  <c:v>409.19537843632497</c:v>
                </c:pt>
                <c:pt idx="23">
                  <c:v>407.42967928019903</c:v>
                </c:pt>
                <c:pt idx="24">
                  <c:v>439.86061931957499</c:v>
                </c:pt>
                <c:pt idx="25">
                  <c:v>420.11740674003102</c:v>
                </c:pt>
                <c:pt idx="26">
                  <c:v>394.44603593856101</c:v>
                </c:pt>
                <c:pt idx="27">
                  <c:v>385.81837997004197</c:v>
                </c:pt>
                <c:pt idx="28">
                  <c:v>398.73440261650802</c:v>
                </c:pt>
                <c:pt idx="29">
                  <c:v>399.94386319717</c:v>
                </c:pt>
                <c:pt idx="30">
                  <c:v>401.17945245169301</c:v>
                </c:pt>
                <c:pt idx="31">
                  <c:v>432.682466063682</c:v>
                </c:pt>
                <c:pt idx="32">
                  <c:v>431.920485855268</c:v>
                </c:pt>
                <c:pt idx="33">
                  <c:v>408.10151735159201</c:v>
                </c:pt>
                <c:pt idx="34">
                  <c:v>383.77034252546798</c:v>
                </c:pt>
                <c:pt idx="35">
                  <c:v>391.737857595234</c:v>
                </c:pt>
                <c:pt idx="36">
                  <c:v>388.4525557815</c:v>
                </c:pt>
                <c:pt idx="37">
                  <c:v>378.09579644209902</c:v>
                </c:pt>
                <c:pt idx="38">
                  <c:v>370.30527296873402</c:v>
                </c:pt>
                <c:pt idx="39">
                  <c:v>323.53547996641697</c:v>
                </c:pt>
                <c:pt idx="40">
                  <c:v>316.90845705703498</c:v>
                </c:pt>
                <c:pt idx="41">
                  <c:v>323.40802403800097</c:v>
                </c:pt>
                <c:pt idx="42">
                  <c:v>338.47458540781298</c:v>
                </c:pt>
                <c:pt idx="43">
                  <c:v>350.26808999772999</c:v>
                </c:pt>
                <c:pt idx="44">
                  <c:v>346.65414409502199</c:v>
                </c:pt>
                <c:pt idx="45">
                  <c:v>309.59209104138</c:v>
                </c:pt>
                <c:pt idx="46">
                  <c:v>345.98317324356702</c:v>
                </c:pt>
                <c:pt idx="47">
                  <c:v>375.86196723650801</c:v>
                </c:pt>
                <c:pt idx="48">
                  <c:v>387.675873207108</c:v>
                </c:pt>
                <c:pt idx="49">
                  <c:v>412.85438886787199</c:v>
                </c:pt>
                <c:pt idx="50">
                  <c:v>386.75437367529202</c:v>
                </c:pt>
                <c:pt idx="51">
                  <c:v>405.50837508505703</c:v>
                </c:pt>
                <c:pt idx="52">
                  <c:v>371.08553416051598</c:v>
                </c:pt>
                <c:pt idx="53">
                  <c:v>356.59060001102199</c:v>
                </c:pt>
                <c:pt idx="54">
                  <c:v>376.13204710718202</c:v>
                </c:pt>
                <c:pt idx="55">
                  <c:v>401.21302961280799</c:v>
                </c:pt>
                <c:pt idx="56">
                  <c:v>443.86037190792899</c:v>
                </c:pt>
                <c:pt idx="57">
                  <c:v>466.225025884562</c:v>
                </c:pt>
                <c:pt idx="58">
                  <c:v>467.69698503663301</c:v>
                </c:pt>
                <c:pt idx="59">
                  <c:v>485.47155266512902</c:v>
                </c:pt>
                <c:pt idx="60">
                  <c:v>443.94060779726999</c:v>
                </c:pt>
                <c:pt idx="61">
                  <c:v>136.840290417484</c:v>
                </c:pt>
                <c:pt idx="62">
                  <c:v>356.897242250582</c:v>
                </c:pt>
                <c:pt idx="63">
                  <c:v>383.88556565588402</c:v>
                </c:pt>
                <c:pt idx="64">
                  <c:v>405.50232809637498</c:v>
                </c:pt>
                <c:pt idx="65">
                  <c:v>364.83015773247098</c:v>
                </c:pt>
                <c:pt idx="66">
                  <c:v>348.63372965945001</c:v>
                </c:pt>
                <c:pt idx="67">
                  <c:v>366.49653797003401</c:v>
                </c:pt>
                <c:pt idx="68">
                  <c:v>350.88217227767302</c:v>
                </c:pt>
                <c:pt idx="69">
                  <c:v>348.08581853599202</c:v>
                </c:pt>
                <c:pt idx="70">
                  <c:v>374.63408183626598</c:v>
                </c:pt>
                <c:pt idx="71">
                  <c:v>415.95595074801702</c:v>
                </c:pt>
                <c:pt idx="72">
                  <c:v>380.18841358689298</c:v>
                </c:pt>
                <c:pt idx="73">
                  <c:v>365.18395681205601</c:v>
                </c:pt>
                <c:pt idx="74">
                  <c:v>331.28097756184599</c:v>
                </c:pt>
                <c:pt idx="75">
                  <c:v>345.64893458003502</c:v>
                </c:pt>
                <c:pt idx="76">
                  <c:v>377.01355190780998</c:v>
                </c:pt>
                <c:pt idx="77">
                  <c:v>354.92463414881399</c:v>
                </c:pt>
                <c:pt idx="78">
                  <c:v>378.831307769212</c:v>
                </c:pt>
                <c:pt idx="79">
                  <c:v>345.43562310144802</c:v>
                </c:pt>
              </c:numCache>
            </c:numRef>
          </c:val>
          <c:smooth val="0"/>
          <c:extLst>
            <c:ext xmlns:c16="http://schemas.microsoft.com/office/drawing/2014/chart" uri="{C3380CC4-5D6E-409C-BE32-E72D297353CC}">
              <c16:uniqueId val="{00000005-0B11-492F-B974-A697A45567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624351369621719"/>
          <c:y val="0.24796328172041601"/>
          <c:w val="0.27650134724695091"/>
          <c:h val="0.5281349426562183"/>
        </c:manualLayout>
      </c:layout>
      <c:overlay val="0"/>
    </c:legend>
    <c:plotVisOnly val="1"/>
    <c:dispBlanksAs val="gap"/>
    <c:showDLblsOverMax val="0"/>
  </c:chart>
  <c:printSettings>
    <c:headerFooter/>
    <c:pageMargins b="0.75" l="0.7" r="0.7" t="0.75" header="0.3" footer="0.3"/>
    <c:pageSetup/>
  </c:printSettings>
</c:chartSpace>
</file>

<file path=xl/charts/chart1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TdR_69!$C$86:$BA$86</c:f>
              <c:numCache>
                <c:formatCode>0.0%</c:formatCode>
                <c:ptCount val="51"/>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numCache>
            </c:numRef>
          </c:val>
          <c:smooth val="0"/>
          <c:extLst>
            <c:ext xmlns:c16="http://schemas.microsoft.com/office/drawing/2014/chart" uri="{C3380CC4-5D6E-409C-BE32-E72D297353CC}">
              <c16:uniqueId val="{00000000-CE68-4ED2-83BB-DBAAB5BB12F0}"/>
            </c:ext>
          </c:extLst>
        </c:ser>
        <c:ser>
          <c:idx val="1"/>
          <c:order val="1"/>
          <c:tx>
            <c:strRef>
              <c:f>TdR_69!$B$87</c:f>
              <c:strCache>
                <c:ptCount val="1"/>
                <c:pt idx="0">
                  <c:v>Industrie</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TdR_69!$C$87:$BA$87</c:f>
              <c:numCache>
                <c:formatCode>0.0%</c:formatCode>
                <c:ptCount val="51"/>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numCache>
            </c:numRef>
          </c:val>
          <c:smooth val="0"/>
          <c:extLst>
            <c:ext xmlns:c16="http://schemas.microsoft.com/office/drawing/2014/chart" uri="{C3380CC4-5D6E-409C-BE32-E72D297353CC}">
              <c16:uniqueId val="{00000001-CE68-4ED2-83BB-DBAAB5BB12F0}"/>
            </c:ext>
          </c:extLst>
        </c:ser>
        <c:ser>
          <c:idx val="2"/>
          <c:order val="2"/>
          <c:tx>
            <c:strRef>
              <c:f>TdR_69!$B$88</c:f>
              <c:strCache>
                <c:ptCount val="1"/>
                <c:pt idx="0">
                  <c:v>Construction</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TdR_69!$C$88:$BA$88</c:f>
              <c:numCache>
                <c:formatCode>0.0%</c:formatCode>
                <c:ptCount val="51"/>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numCache>
            </c:numRef>
          </c:val>
          <c:smooth val="0"/>
          <c:extLst>
            <c:ext xmlns:c16="http://schemas.microsoft.com/office/drawing/2014/chart" uri="{C3380CC4-5D6E-409C-BE32-E72D297353CC}">
              <c16:uniqueId val="{00000002-CE68-4ED2-83BB-DBAAB5BB12F0}"/>
            </c:ext>
          </c:extLst>
        </c:ser>
        <c:ser>
          <c:idx val="3"/>
          <c:order val="3"/>
          <c:tx>
            <c:strRef>
              <c:f>TdR_69!$B$89</c:f>
              <c:strCache>
                <c:ptCount val="1"/>
                <c:pt idx="0">
                  <c:v>Tertiaire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TdR_69!$C$89:$BA$89</c:f>
              <c:numCache>
                <c:formatCode>0.0%</c:formatCode>
                <c:ptCount val="51"/>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numCache>
            </c:numRef>
          </c:val>
          <c:smooth val="0"/>
          <c:extLst>
            <c:ext xmlns:c16="http://schemas.microsoft.com/office/drawing/2014/chart" uri="{C3380CC4-5D6E-409C-BE32-E72D297353CC}">
              <c16:uniqueId val="{00000003-CE68-4ED2-83BB-DBAAB5BB12F0}"/>
            </c:ext>
          </c:extLst>
        </c:ser>
        <c:ser>
          <c:idx val="4"/>
          <c:order val="4"/>
          <c:tx>
            <c:strRef>
              <c:f>TdR_69!$B$90</c:f>
              <c:strCache>
                <c:ptCount val="1"/>
                <c:pt idx="0">
                  <c:v>Tertiaire non marchand</c:v>
                </c:pt>
              </c:strCache>
            </c:strRef>
          </c:tx>
          <c:marker>
            <c:symbol val="none"/>
          </c:marker>
          <c:cat>
            <c:strRef>
              <c:f>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TdR_69!$C$90:$BA$90</c:f>
              <c:numCache>
                <c:formatCode>0.0%</c:formatCode>
                <c:ptCount val="51"/>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numCache>
            </c:numRef>
          </c:val>
          <c:smooth val="0"/>
          <c:extLst>
            <c:ext xmlns:c16="http://schemas.microsoft.com/office/drawing/2014/chart" uri="{C3380CC4-5D6E-409C-BE32-E72D297353CC}">
              <c16:uniqueId val="{00000000-0C56-4CD4-AB97-9AEC11C07487}"/>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[1]Serie_TdR_69!$B$86</c:f>
              <c:strCache>
                <c:ptCount val="1"/>
                <c:pt idx="0">
                  <c:v>Agriculture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[1]Serie_TdR_69!$C$86:$BA$86</c:f>
              <c:numCache>
                <c:formatCode>General</c:formatCode>
                <c:ptCount val="51"/>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numCache>
            </c:numRef>
          </c:val>
          <c:smooth val="0"/>
          <c:extLst>
            <c:ext xmlns:c16="http://schemas.microsoft.com/office/drawing/2014/chart" uri="{C3380CC4-5D6E-409C-BE32-E72D297353CC}">
              <c16:uniqueId val="{00000000-C911-4A38-BC84-84758C3326BD}"/>
            </c:ext>
          </c:extLst>
        </c:ser>
        <c:ser>
          <c:idx val="1"/>
          <c:order val="1"/>
          <c:tx>
            <c:strRef>
              <c:f>[1]Serie_TdR_69!$B$87</c:f>
              <c:strCache>
                <c:ptCount val="1"/>
                <c:pt idx="0">
                  <c:v>Industrie</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[1]Serie_TdR_69!$C$87:$BA$87</c:f>
              <c:numCache>
                <c:formatCode>General</c:formatCode>
                <c:ptCount val="51"/>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numCache>
            </c:numRef>
          </c:val>
          <c:smooth val="0"/>
          <c:extLst>
            <c:ext xmlns:c16="http://schemas.microsoft.com/office/drawing/2014/chart" uri="{C3380CC4-5D6E-409C-BE32-E72D297353CC}">
              <c16:uniqueId val="{00000001-C911-4A38-BC84-84758C3326BD}"/>
            </c:ext>
          </c:extLst>
        </c:ser>
        <c:ser>
          <c:idx val="2"/>
          <c:order val="2"/>
          <c:tx>
            <c:strRef>
              <c:f>[1]Serie_TdR_69!$B$88</c:f>
              <c:strCache>
                <c:ptCount val="1"/>
                <c:pt idx="0">
                  <c:v>Construction</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[1]Serie_TdR_69!$C$88:$BA$88</c:f>
              <c:numCache>
                <c:formatCode>General</c:formatCode>
                <c:ptCount val="51"/>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numCache>
            </c:numRef>
          </c:val>
          <c:smooth val="0"/>
          <c:extLst>
            <c:ext xmlns:c16="http://schemas.microsoft.com/office/drawing/2014/chart" uri="{C3380CC4-5D6E-409C-BE32-E72D297353CC}">
              <c16:uniqueId val="{00000002-C911-4A38-BC84-84758C3326BD}"/>
            </c:ext>
          </c:extLst>
        </c:ser>
        <c:ser>
          <c:idx val="3"/>
          <c:order val="3"/>
          <c:tx>
            <c:strRef>
              <c:f>[1]Serie_TdR_69!$B$89</c:f>
              <c:strCache>
                <c:ptCount val="1"/>
                <c:pt idx="0">
                  <c:v>Tertiaire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[1]Serie_TdR_69!$C$89:$BA$89</c:f>
              <c:numCache>
                <c:formatCode>General</c:formatCode>
                <c:ptCount val="51"/>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numCache>
            </c:numRef>
          </c:val>
          <c:smooth val="0"/>
          <c:extLst>
            <c:ext xmlns:c16="http://schemas.microsoft.com/office/drawing/2014/chart" uri="{C3380CC4-5D6E-409C-BE32-E72D297353CC}">
              <c16:uniqueId val="{00000003-C911-4A38-BC84-84758C3326BD}"/>
            </c:ext>
          </c:extLst>
        </c:ser>
        <c:ser>
          <c:idx val="4"/>
          <c:order val="4"/>
          <c:tx>
            <c:strRef>
              <c:f>[1]Serie_TdR_69!$B$90</c:f>
              <c:strCache>
                <c:ptCount val="1"/>
                <c:pt idx="0">
                  <c:v>Tertiaire non marchand</c:v>
                </c:pt>
              </c:strCache>
            </c:strRef>
          </c:tx>
          <c:marker>
            <c:symbol val="none"/>
          </c:marker>
          <c:cat>
            <c:strRef>
              <c:f>[1]Serie_TdR_69!$C$85:$BA$85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[1]Serie_TdR_69!$C$90:$BA$90</c:f>
              <c:numCache>
                <c:formatCode>General</c:formatCode>
                <c:ptCount val="51"/>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numCache>
            </c:numRef>
          </c:val>
          <c:smooth val="0"/>
          <c:extLst>
            <c:ext xmlns:c16="http://schemas.microsoft.com/office/drawing/2014/chart" uri="{C3380CC4-5D6E-409C-BE32-E72D297353CC}">
              <c16:uniqueId val="{00000004-C911-4A38-BC84-84758C3326BD}"/>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General"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pt idx="51">
                  <c:v>2.4345472461366591E-2</c:v>
                </c:pt>
              </c:numCache>
            </c:numRef>
          </c:val>
          <c:smooth val="0"/>
          <c:extLst>
            <c:ext xmlns:c16="http://schemas.microsoft.com/office/drawing/2014/chart" uri="{C3380CC4-5D6E-409C-BE32-E72D297353CC}">
              <c16:uniqueId val="{00000000-E18F-4421-AB86-9F83968B5FBE}"/>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pt idx="51">
                  <c:v>8.2034699860599303E-2</c:v>
                </c:pt>
              </c:numCache>
            </c:numRef>
          </c:val>
          <c:smooth val="0"/>
          <c:extLst>
            <c:ext xmlns:c16="http://schemas.microsoft.com/office/drawing/2014/chart" uri="{C3380CC4-5D6E-409C-BE32-E72D297353CC}">
              <c16:uniqueId val="{00000001-E18F-4421-AB86-9F83968B5FBE}"/>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pt idx="51">
                  <c:v>0.11571052506485112</c:v>
                </c:pt>
              </c:numCache>
            </c:numRef>
          </c:val>
          <c:smooth val="0"/>
          <c:extLst>
            <c:ext xmlns:c16="http://schemas.microsoft.com/office/drawing/2014/chart" uri="{C3380CC4-5D6E-409C-BE32-E72D297353CC}">
              <c16:uniqueId val="{00000002-E18F-4421-AB86-9F83968B5FBE}"/>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pt idx="51">
                  <c:v>3.5177345682845869E-2</c:v>
                </c:pt>
              </c:numCache>
            </c:numRef>
          </c:val>
          <c:smooth val="0"/>
          <c:extLst>
            <c:ext xmlns:c16="http://schemas.microsoft.com/office/drawing/2014/chart" uri="{C3380CC4-5D6E-409C-BE32-E72D297353CC}">
              <c16:uniqueId val="{00000003-E18F-4421-AB86-9F83968B5FBE}"/>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pt idx="51">
                  <c:v>1.0156274774682393E-2</c:v>
                </c:pt>
              </c:numCache>
            </c:numRef>
          </c:val>
          <c:smooth val="0"/>
          <c:extLst>
            <c:ext xmlns:c16="http://schemas.microsoft.com/office/drawing/2014/chart" uri="{C3380CC4-5D6E-409C-BE32-E72D297353CC}">
              <c16:uniqueId val="{00000004-E18F-4421-AB86-9F83968B5FBE}"/>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TdR_69!$C$86:$BB$86</c:f>
              <c:numCache>
                <c:formatCode>0.0%</c:formatCode>
                <c:ptCount val="52"/>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pt idx="51">
                  <c:v>2.4345472461366591E-2</c:v>
                </c:pt>
              </c:numCache>
            </c:numRef>
          </c:val>
          <c:smooth val="0"/>
          <c:extLst>
            <c:ext xmlns:c16="http://schemas.microsoft.com/office/drawing/2014/chart" uri="{C3380CC4-5D6E-409C-BE32-E72D297353CC}">
              <c16:uniqueId val="{00000000-DF48-4537-B56F-01393A837958}"/>
            </c:ext>
          </c:extLst>
        </c:ser>
        <c:ser>
          <c:idx val="1"/>
          <c:order val="1"/>
          <c:tx>
            <c:strRef>
              <c:f>TdR_69!$B$87</c:f>
              <c:strCache>
                <c:ptCount val="1"/>
                <c:pt idx="0">
                  <c:v>Industrie</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TdR_69!$C$87:$BB$87</c:f>
              <c:numCache>
                <c:formatCode>0.0%</c:formatCode>
                <c:ptCount val="52"/>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pt idx="51">
                  <c:v>8.2034699860599303E-2</c:v>
                </c:pt>
              </c:numCache>
            </c:numRef>
          </c:val>
          <c:smooth val="0"/>
          <c:extLst>
            <c:ext xmlns:c16="http://schemas.microsoft.com/office/drawing/2014/chart" uri="{C3380CC4-5D6E-409C-BE32-E72D297353CC}">
              <c16:uniqueId val="{00000001-DF48-4537-B56F-01393A837958}"/>
            </c:ext>
          </c:extLst>
        </c:ser>
        <c:ser>
          <c:idx val="2"/>
          <c:order val="2"/>
          <c:tx>
            <c:strRef>
              <c:f>TdR_69!$B$88</c:f>
              <c:strCache>
                <c:ptCount val="1"/>
                <c:pt idx="0">
                  <c:v>Construction</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TdR_69!$C$88:$BB$88</c:f>
              <c:numCache>
                <c:formatCode>0.0%</c:formatCode>
                <c:ptCount val="52"/>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pt idx="51">
                  <c:v>0.11571052506485112</c:v>
                </c:pt>
              </c:numCache>
            </c:numRef>
          </c:val>
          <c:smooth val="0"/>
          <c:extLst>
            <c:ext xmlns:c16="http://schemas.microsoft.com/office/drawing/2014/chart" uri="{C3380CC4-5D6E-409C-BE32-E72D297353CC}">
              <c16:uniqueId val="{00000002-DF48-4537-B56F-01393A837958}"/>
            </c:ext>
          </c:extLst>
        </c:ser>
        <c:ser>
          <c:idx val="3"/>
          <c:order val="3"/>
          <c:tx>
            <c:strRef>
              <c:f>TdR_69!$B$89</c:f>
              <c:strCache>
                <c:ptCount val="1"/>
                <c:pt idx="0">
                  <c:v>Tertiaire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TdR_69!$C$89:$BB$89</c:f>
              <c:numCache>
                <c:formatCode>0.0%</c:formatCode>
                <c:ptCount val="52"/>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pt idx="51">
                  <c:v>3.5177345682845869E-2</c:v>
                </c:pt>
              </c:numCache>
            </c:numRef>
          </c:val>
          <c:smooth val="0"/>
          <c:extLst>
            <c:ext xmlns:c16="http://schemas.microsoft.com/office/drawing/2014/chart" uri="{C3380CC4-5D6E-409C-BE32-E72D297353CC}">
              <c16:uniqueId val="{00000003-DF48-4537-B56F-01393A837958}"/>
            </c:ext>
          </c:extLst>
        </c:ser>
        <c:ser>
          <c:idx val="4"/>
          <c:order val="4"/>
          <c:tx>
            <c:strRef>
              <c:f>TdR_69!$B$90</c:f>
              <c:strCache>
                <c:ptCount val="1"/>
                <c:pt idx="0">
                  <c:v>Tertiaire non marchand</c:v>
                </c:pt>
              </c:strCache>
            </c:strRef>
          </c:tx>
          <c:marker>
            <c:symbol val="none"/>
          </c:marker>
          <c:cat>
            <c:strRef>
              <c:f>TdR_69!$C$85:$BB$85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TdR_69!$C$90:$BB$90</c:f>
              <c:numCache>
                <c:formatCode>0.0%</c:formatCode>
                <c:ptCount val="52"/>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pt idx="51">
                  <c:v>1.0156274774682393E-2</c:v>
                </c:pt>
              </c:numCache>
            </c:numRef>
          </c:val>
          <c:smooth val="0"/>
          <c:extLst>
            <c:ext xmlns:c16="http://schemas.microsoft.com/office/drawing/2014/chart" uri="{C3380CC4-5D6E-409C-BE32-E72D297353CC}">
              <c16:uniqueId val="{00000004-DF48-4537-B56F-01393A837958}"/>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TdR_69!$B$86</c:f>
              <c:strCache>
                <c:ptCount val="1"/>
                <c:pt idx="0">
                  <c:v>Agriculture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TdR_69!$C$86:$BF$86</c:f>
              <c:numCache>
                <c:formatCode>0.0%</c:formatCode>
                <c:ptCount val="56"/>
                <c:pt idx="0">
                  <c:v>1.7108928697952341E-2</c:v>
                </c:pt>
                <c:pt idx="1">
                  <c:v>1.5955209574675947E-2</c:v>
                </c:pt>
                <c:pt idx="2">
                  <c:v>1.7464640775870958E-2</c:v>
                </c:pt>
                <c:pt idx="3">
                  <c:v>1.0122068909379021E-2</c:v>
                </c:pt>
                <c:pt idx="4">
                  <c:v>7.8899472445508774E-3</c:v>
                </c:pt>
                <c:pt idx="5">
                  <c:v>8.1387880869843235E-3</c:v>
                </c:pt>
                <c:pt idx="6">
                  <c:v>4.7552226400689335E-3</c:v>
                </c:pt>
                <c:pt idx="7">
                  <c:v>1.9772496407132641E-3</c:v>
                </c:pt>
                <c:pt idx="8">
                  <c:v>2.8682098893281528E-3</c:v>
                </c:pt>
                <c:pt idx="9">
                  <c:v>3.3062379641352578E-3</c:v>
                </c:pt>
                <c:pt idx="10">
                  <c:v>3.1032303607361252E-3</c:v>
                </c:pt>
                <c:pt idx="11">
                  <c:v>1.2868120719899576E-2</c:v>
                </c:pt>
                <c:pt idx="12">
                  <c:v>1.496913576394269E-2</c:v>
                </c:pt>
                <c:pt idx="13">
                  <c:v>1.3328922104126067E-2</c:v>
                </c:pt>
                <c:pt idx="14">
                  <c:v>1.1629811580491095E-2</c:v>
                </c:pt>
                <c:pt idx="15">
                  <c:v>1.1477937637435561E-2</c:v>
                </c:pt>
                <c:pt idx="16">
                  <c:v>1.4711250491960389E-2</c:v>
                </c:pt>
                <c:pt idx="17">
                  <c:v>2.8585553371438203E-2</c:v>
                </c:pt>
                <c:pt idx="18">
                  <c:v>2.5241034744167046E-2</c:v>
                </c:pt>
                <c:pt idx="19">
                  <c:v>2.244212134741742E-2</c:v>
                </c:pt>
                <c:pt idx="20">
                  <c:v>8.0148688443223374E-3</c:v>
                </c:pt>
                <c:pt idx="21">
                  <c:v>1.5881931494597525E-2</c:v>
                </c:pt>
                <c:pt idx="22">
                  <c:v>4.7125899409163185E-3</c:v>
                </c:pt>
                <c:pt idx="23">
                  <c:v>8.7374804383928209E-3</c:v>
                </c:pt>
                <c:pt idx="24">
                  <c:v>7.5586359579043558E-3</c:v>
                </c:pt>
                <c:pt idx="25">
                  <c:v>7.6344643885496903E-3</c:v>
                </c:pt>
                <c:pt idx="26">
                  <c:v>3.1891503648749562E-3</c:v>
                </c:pt>
                <c:pt idx="27">
                  <c:v>5.3610647461936212E-3</c:v>
                </c:pt>
                <c:pt idx="28">
                  <c:v>7.4341505889546885E-3</c:v>
                </c:pt>
                <c:pt idx="29">
                  <c:v>1.0426717537757023E-2</c:v>
                </c:pt>
                <c:pt idx="30">
                  <c:v>9.9820410075746324E-3</c:v>
                </c:pt>
                <c:pt idx="31">
                  <c:v>5.9473535210137025E-3</c:v>
                </c:pt>
                <c:pt idx="32">
                  <c:v>1.2673828590225552E-2</c:v>
                </c:pt>
                <c:pt idx="33">
                  <c:v>1.2834077241036253E-2</c:v>
                </c:pt>
                <c:pt idx="34">
                  <c:v>7.7937786847605394E-3</c:v>
                </c:pt>
                <c:pt idx="35">
                  <c:v>8.2378266321631085E-3</c:v>
                </c:pt>
                <c:pt idx="36">
                  <c:v>8.2022889774818822E-3</c:v>
                </c:pt>
                <c:pt idx="37">
                  <c:v>1.3399426049300639E-2</c:v>
                </c:pt>
                <c:pt idx="38">
                  <c:v>1.1510257144051739E-2</c:v>
                </c:pt>
                <c:pt idx="39">
                  <c:v>9.753517023120788E-3</c:v>
                </c:pt>
                <c:pt idx="40">
                  <c:v>5.4354350026382453E-3</c:v>
                </c:pt>
                <c:pt idx="41">
                  <c:v>8.4912531958280957E-3</c:v>
                </c:pt>
                <c:pt idx="42">
                  <c:v>8.4242941179013507E-3</c:v>
                </c:pt>
                <c:pt idx="43">
                  <c:v>4.9240332643250119E-3</c:v>
                </c:pt>
                <c:pt idx="44">
                  <c:v>6.859129063881743E-3</c:v>
                </c:pt>
                <c:pt idx="45">
                  <c:v>2.2757941592571624E-2</c:v>
                </c:pt>
                <c:pt idx="46">
                  <c:v>1.1319513413527001E-2</c:v>
                </c:pt>
                <c:pt idx="47">
                  <c:v>1.363295815754908E-2</c:v>
                </c:pt>
                <c:pt idx="48">
                  <c:v>1.4973669936263957E-2</c:v>
                </c:pt>
                <c:pt idx="49">
                  <c:v>3.0270501476436833E-2</c:v>
                </c:pt>
                <c:pt idx="50">
                  <c:v>2.5894608536057614E-2</c:v>
                </c:pt>
                <c:pt idx="51">
                  <c:v>2.4345472461366591E-2</c:v>
                </c:pt>
                <c:pt idx="52">
                  <c:v>1.6242151406250942E-2</c:v>
                </c:pt>
                <c:pt idx="53">
                  <c:v>2.0202218222831504E-2</c:v>
                </c:pt>
                <c:pt idx="54">
                  <c:v>2.6600266771708857E-2</c:v>
                </c:pt>
                <c:pt idx="55">
                  <c:v>1.6444061374819546E-2</c:v>
                </c:pt>
              </c:numCache>
            </c:numRef>
          </c:val>
          <c:smooth val="0"/>
          <c:extLst>
            <c:ext xmlns:c16="http://schemas.microsoft.com/office/drawing/2014/chart" uri="{C3380CC4-5D6E-409C-BE32-E72D297353CC}">
              <c16:uniqueId val="{00000000-198F-4F8D-89F8-1FE28E561104}"/>
            </c:ext>
          </c:extLst>
        </c:ser>
        <c:ser>
          <c:idx val="1"/>
          <c:order val="1"/>
          <c:tx>
            <c:strRef>
              <c:f>TdR_69!$B$87</c:f>
              <c:strCache>
                <c:ptCount val="1"/>
                <c:pt idx="0">
                  <c:v>Industrie</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TdR_69!$C$87:$BF$87</c:f>
              <c:numCache>
                <c:formatCode>0.0%</c:formatCode>
                <c:ptCount val="56"/>
                <c:pt idx="0">
                  <c:v>8.7792055593984397E-2</c:v>
                </c:pt>
                <c:pt idx="1">
                  <c:v>8.677419640264171E-2</c:v>
                </c:pt>
                <c:pt idx="2">
                  <c:v>8.2715009804173789E-2</c:v>
                </c:pt>
                <c:pt idx="3">
                  <c:v>7.95216511475723E-2</c:v>
                </c:pt>
                <c:pt idx="4">
                  <c:v>7.3864376112844049E-2</c:v>
                </c:pt>
                <c:pt idx="5">
                  <c:v>7.246219739376504E-2</c:v>
                </c:pt>
                <c:pt idx="6">
                  <c:v>7.0742588656481489E-2</c:v>
                </c:pt>
                <c:pt idx="7">
                  <c:v>6.7552955396701378E-2</c:v>
                </c:pt>
                <c:pt idx="8">
                  <c:v>7.0246949303437306E-2</c:v>
                </c:pt>
                <c:pt idx="9">
                  <c:v>7.2148414471768202E-2</c:v>
                </c:pt>
                <c:pt idx="10">
                  <c:v>7.3476894736745055E-2</c:v>
                </c:pt>
                <c:pt idx="11">
                  <c:v>7.2891150609059693E-2</c:v>
                </c:pt>
                <c:pt idx="12">
                  <c:v>7.2565079485612194E-2</c:v>
                </c:pt>
                <c:pt idx="13">
                  <c:v>7.4509217321337917E-2</c:v>
                </c:pt>
                <c:pt idx="14">
                  <c:v>7.1138565710990462E-2</c:v>
                </c:pt>
                <c:pt idx="15">
                  <c:v>7.2602894840086848E-2</c:v>
                </c:pt>
                <c:pt idx="16">
                  <c:v>7.19890207876525E-2</c:v>
                </c:pt>
                <c:pt idx="17">
                  <c:v>7.3814796359874729E-2</c:v>
                </c:pt>
                <c:pt idx="18">
                  <c:v>7.992626811293603E-2</c:v>
                </c:pt>
                <c:pt idx="19">
                  <c:v>7.839580508987605E-2</c:v>
                </c:pt>
                <c:pt idx="20">
                  <c:v>7.8150617724413632E-2</c:v>
                </c:pt>
                <c:pt idx="21">
                  <c:v>8.0323600008797721E-2</c:v>
                </c:pt>
                <c:pt idx="22">
                  <c:v>8.0244757654046595E-2</c:v>
                </c:pt>
                <c:pt idx="23">
                  <c:v>8.2152574007227142E-2</c:v>
                </c:pt>
                <c:pt idx="24">
                  <c:v>8.3419289750381806E-2</c:v>
                </c:pt>
                <c:pt idx="25">
                  <c:v>8.8571960092176077E-2</c:v>
                </c:pt>
                <c:pt idx="26">
                  <c:v>9.0796782406429272E-2</c:v>
                </c:pt>
                <c:pt idx="27">
                  <c:v>9.1334199075697425E-2</c:v>
                </c:pt>
                <c:pt idx="28">
                  <c:v>9.1349180961862397E-2</c:v>
                </c:pt>
                <c:pt idx="29">
                  <c:v>9.0771429787451244E-2</c:v>
                </c:pt>
                <c:pt idx="30">
                  <c:v>8.9912231556431563E-2</c:v>
                </c:pt>
                <c:pt idx="31">
                  <c:v>8.5154355994718642E-2</c:v>
                </c:pt>
                <c:pt idx="32">
                  <c:v>8.4430634346321462E-2</c:v>
                </c:pt>
                <c:pt idx="33">
                  <c:v>8.2022481490926599E-2</c:v>
                </c:pt>
                <c:pt idx="34">
                  <c:v>7.9067089040716632E-2</c:v>
                </c:pt>
                <c:pt idx="35">
                  <c:v>7.7654393275665798E-2</c:v>
                </c:pt>
                <c:pt idx="36">
                  <c:v>5.1977330636604598E-2</c:v>
                </c:pt>
                <c:pt idx="37">
                  <c:v>6.0060035511715154E-2</c:v>
                </c:pt>
                <c:pt idx="38">
                  <c:v>7.0928332851897036E-2</c:v>
                </c:pt>
                <c:pt idx="39">
                  <c:v>7.4316120792100038E-2</c:v>
                </c:pt>
                <c:pt idx="40">
                  <c:v>7.9348953637998432E-2</c:v>
                </c:pt>
                <c:pt idx="41">
                  <c:v>7.8004088699878349E-2</c:v>
                </c:pt>
                <c:pt idx="42">
                  <c:v>7.9556624670876916E-2</c:v>
                </c:pt>
                <c:pt idx="43">
                  <c:v>8.4017603314042774E-2</c:v>
                </c:pt>
                <c:pt idx="44">
                  <c:v>8.3865389746640068E-2</c:v>
                </c:pt>
                <c:pt idx="45">
                  <c:v>8.0839675817880194E-2</c:v>
                </c:pt>
                <c:pt idx="46">
                  <c:v>8.3953117272842659E-2</c:v>
                </c:pt>
                <c:pt idx="47">
                  <c:v>8.4620212636451184E-2</c:v>
                </c:pt>
                <c:pt idx="48">
                  <c:v>8.4505093192592903E-2</c:v>
                </c:pt>
                <c:pt idx="49">
                  <c:v>8.3717165700305365E-2</c:v>
                </c:pt>
                <c:pt idx="50">
                  <c:v>8.3076453000821116E-2</c:v>
                </c:pt>
                <c:pt idx="51">
                  <c:v>8.2034699860599303E-2</c:v>
                </c:pt>
                <c:pt idx="52">
                  <c:v>8.0939309190935227E-2</c:v>
                </c:pt>
                <c:pt idx="53">
                  <c:v>7.763368369067232E-2</c:v>
                </c:pt>
                <c:pt idx="54">
                  <c:v>7.8043402792123601E-2</c:v>
                </c:pt>
                <c:pt idx="55">
                  <c:v>7.5762034368603612E-2</c:v>
                </c:pt>
              </c:numCache>
            </c:numRef>
          </c:val>
          <c:smooth val="0"/>
          <c:extLst>
            <c:ext xmlns:c16="http://schemas.microsoft.com/office/drawing/2014/chart" uri="{C3380CC4-5D6E-409C-BE32-E72D297353CC}">
              <c16:uniqueId val="{00000001-198F-4F8D-89F8-1FE28E561104}"/>
            </c:ext>
          </c:extLst>
        </c:ser>
        <c:ser>
          <c:idx val="2"/>
          <c:order val="2"/>
          <c:tx>
            <c:strRef>
              <c:f>TdR_69!$B$88</c:f>
              <c:strCache>
                <c:ptCount val="1"/>
                <c:pt idx="0">
                  <c:v>Construction</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TdR_69!$C$88:$BF$88</c:f>
              <c:numCache>
                <c:formatCode>0.0%</c:formatCode>
                <c:ptCount val="56"/>
                <c:pt idx="0">
                  <c:v>0.10529582170039861</c:v>
                </c:pt>
                <c:pt idx="1">
                  <c:v>0.10032065635289</c:v>
                </c:pt>
                <c:pt idx="2">
                  <c:v>0.10226896397234946</c:v>
                </c:pt>
                <c:pt idx="3">
                  <c:v>0.10354183844743389</c:v>
                </c:pt>
                <c:pt idx="4">
                  <c:v>9.8986020108569064E-2</c:v>
                </c:pt>
                <c:pt idx="5">
                  <c:v>9.8168284230851874E-2</c:v>
                </c:pt>
                <c:pt idx="6">
                  <c:v>9.5470503684875446E-2</c:v>
                </c:pt>
                <c:pt idx="7">
                  <c:v>8.8927580023334771E-2</c:v>
                </c:pt>
                <c:pt idx="8">
                  <c:v>9.2228257478305403E-2</c:v>
                </c:pt>
                <c:pt idx="9">
                  <c:v>9.7085637404958805E-2</c:v>
                </c:pt>
                <c:pt idx="10">
                  <c:v>9.9947581304613481E-2</c:v>
                </c:pt>
                <c:pt idx="11">
                  <c:v>9.4860385538279871E-2</c:v>
                </c:pt>
                <c:pt idx="12">
                  <c:v>9.4881429338597625E-2</c:v>
                </c:pt>
                <c:pt idx="13">
                  <c:v>9.0609375173983833E-2</c:v>
                </c:pt>
                <c:pt idx="14">
                  <c:v>9.0889843945181223E-2</c:v>
                </c:pt>
                <c:pt idx="15">
                  <c:v>9.3827590520223256E-2</c:v>
                </c:pt>
                <c:pt idx="16">
                  <c:v>8.9721503842529846E-2</c:v>
                </c:pt>
                <c:pt idx="17">
                  <c:v>9.6743669726939485E-2</c:v>
                </c:pt>
                <c:pt idx="18">
                  <c:v>9.6007772842889152E-2</c:v>
                </c:pt>
                <c:pt idx="19">
                  <c:v>0.10036016557906953</c:v>
                </c:pt>
                <c:pt idx="20">
                  <c:v>9.7808098167185151E-2</c:v>
                </c:pt>
                <c:pt idx="21">
                  <c:v>0.10548471825080613</c:v>
                </c:pt>
                <c:pt idx="22">
                  <c:v>0.11259897173908218</c:v>
                </c:pt>
                <c:pt idx="23">
                  <c:v>0.1254533419215888</c:v>
                </c:pt>
                <c:pt idx="24">
                  <c:v>0.13368481920791764</c:v>
                </c:pt>
                <c:pt idx="25">
                  <c:v>0.13206379250495121</c:v>
                </c:pt>
                <c:pt idx="26">
                  <c:v>0.13901672183749181</c:v>
                </c:pt>
                <c:pt idx="27">
                  <c:v>0.14264693467421427</c:v>
                </c:pt>
                <c:pt idx="28">
                  <c:v>0.13907376532880297</c:v>
                </c:pt>
                <c:pt idx="29">
                  <c:v>0.13927998368736158</c:v>
                </c:pt>
                <c:pt idx="30">
                  <c:v>0.14474737088268699</c:v>
                </c:pt>
                <c:pt idx="31">
                  <c:v>0.13616428140458192</c:v>
                </c:pt>
                <c:pt idx="32">
                  <c:v>0.14531116458734897</c:v>
                </c:pt>
                <c:pt idx="33">
                  <c:v>0.14475283181203397</c:v>
                </c:pt>
                <c:pt idx="34">
                  <c:v>0.14528599547702362</c:v>
                </c:pt>
                <c:pt idx="35">
                  <c:v>0.1345401372478009</c:v>
                </c:pt>
                <c:pt idx="36">
                  <c:v>6.6304254372938798E-2</c:v>
                </c:pt>
                <c:pt idx="37">
                  <c:v>0.10950023191869108</c:v>
                </c:pt>
                <c:pt idx="38">
                  <c:v>0.12533703027766738</c:v>
                </c:pt>
                <c:pt idx="39">
                  <c:v>0.1293480264169404</c:v>
                </c:pt>
                <c:pt idx="40">
                  <c:v>0.13081722009712815</c:v>
                </c:pt>
                <c:pt idx="41">
                  <c:v>0.12994922279405668</c:v>
                </c:pt>
                <c:pt idx="42">
                  <c:v>0.12807675008956529</c:v>
                </c:pt>
                <c:pt idx="43">
                  <c:v>0.12872601039597228</c:v>
                </c:pt>
                <c:pt idx="44">
                  <c:v>0.13080299186602659</c:v>
                </c:pt>
                <c:pt idx="45">
                  <c:v>0.12758265648621667</c:v>
                </c:pt>
                <c:pt idx="46">
                  <c:v>0.12588414196281275</c:v>
                </c:pt>
                <c:pt idx="47">
                  <c:v>0.12624622660658513</c:v>
                </c:pt>
                <c:pt idx="48">
                  <c:v>0.12324173751552178</c:v>
                </c:pt>
                <c:pt idx="49">
                  <c:v>0.12043357623442331</c:v>
                </c:pt>
                <c:pt idx="50">
                  <c:v>0.11881270254219045</c:v>
                </c:pt>
                <c:pt idx="51">
                  <c:v>0.11571052506485112</c:v>
                </c:pt>
                <c:pt idx="52">
                  <c:v>0.11458189482529359</c:v>
                </c:pt>
                <c:pt idx="53">
                  <c:v>0.11353902660624453</c:v>
                </c:pt>
                <c:pt idx="54">
                  <c:v>0.12013579086373941</c:v>
                </c:pt>
                <c:pt idx="55">
                  <c:v>0.12247976537512348</c:v>
                </c:pt>
              </c:numCache>
            </c:numRef>
          </c:val>
          <c:smooth val="0"/>
          <c:extLst>
            <c:ext xmlns:c16="http://schemas.microsoft.com/office/drawing/2014/chart" uri="{C3380CC4-5D6E-409C-BE32-E72D297353CC}">
              <c16:uniqueId val="{00000002-198F-4F8D-89F8-1FE28E561104}"/>
            </c:ext>
          </c:extLst>
        </c:ser>
        <c:ser>
          <c:idx val="3"/>
          <c:order val="3"/>
          <c:tx>
            <c:strRef>
              <c:f>TdR_69!$B$89</c:f>
              <c:strCache>
                <c:ptCount val="1"/>
                <c:pt idx="0">
                  <c:v>Tertiaire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TdR_69!$C$89:$BF$89</c:f>
              <c:numCache>
                <c:formatCode>0.0%</c:formatCode>
                <c:ptCount val="56"/>
                <c:pt idx="0">
                  <c:v>2.6579924748806563E-2</c:v>
                </c:pt>
                <c:pt idx="1">
                  <c:v>2.523219238032064E-2</c:v>
                </c:pt>
                <c:pt idx="2">
                  <c:v>2.603579363696714E-2</c:v>
                </c:pt>
                <c:pt idx="3">
                  <c:v>2.4263642135036213E-2</c:v>
                </c:pt>
                <c:pt idx="4">
                  <c:v>2.3818770627857772E-2</c:v>
                </c:pt>
                <c:pt idx="5">
                  <c:v>2.2695037376730384E-2</c:v>
                </c:pt>
                <c:pt idx="6">
                  <c:v>2.2451751124922457E-2</c:v>
                </c:pt>
                <c:pt idx="7">
                  <c:v>2.3007172855807445E-2</c:v>
                </c:pt>
                <c:pt idx="8">
                  <c:v>2.3504046094433913E-2</c:v>
                </c:pt>
                <c:pt idx="9">
                  <c:v>2.3362784816018115E-2</c:v>
                </c:pt>
                <c:pt idx="10">
                  <c:v>2.3954476704002938E-2</c:v>
                </c:pt>
                <c:pt idx="11">
                  <c:v>2.4992761326202588E-2</c:v>
                </c:pt>
                <c:pt idx="12">
                  <c:v>2.5060731980731565E-2</c:v>
                </c:pt>
                <c:pt idx="13">
                  <c:v>2.5513695571766318E-2</c:v>
                </c:pt>
                <c:pt idx="14">
                  <c:v>2.4491647245066646E-2</c:v>
                </c:pt>
                <c:pt idx="15">
                  <c:v>2.4838019788105976E-2</c:v>
                </c:pt>
                <c:pt idx="16">
                  <c:v>2.5304848687205592E-2</c:v>
                </c:pt>
                <c:pt idx="17">
                  <c:v>2.7364471211419997E-2</c:v>
                </c:pt>
                <c:pt idx="18">
                  <c:v>2.8004596025333301E-2</c:v>
                </c:pt>
                <c:pt idx="19">
                  <c:v>2.7472265630510834E-2</c:v>
                </c:pt>
                <c:pt idx="20">
                  <c:v>2.8443778257482347E-2</c:v>
                </c:pt>
                <c:pt idx="21">
                  <c:v>2.8444730283663587E-2</c:v>
                </c:pt>
                <c:pt idx="22">
                  <c:v>2.9009009658710092E-2</c:v>
                </c:pt>
                <c:pt idx="23">
                  <c:v>3.0593874594699599E-2</c:v>
                </c:pt>
                <c:pt idx="24">
                  <c:v>3.1408479625137861E-2</c:v>
                </c:pt>
                <c:pt idx="25">
                  <c:v>3.2148066194208132E-2</c:v>
                </c:pt>
                <c:pt idx="26">
                  <c:v>3.3269507609953952E-2</c:v>
                </c:pt>
                <c:pt idx="27">
                  <c:v>3.3967879238562933E-2</c:v>
                </c:pt>
                <c:pt idx="28">
                  <c:v>3.6129766530444613E-2</c:v>
                </c:pt>
                <c:pt idx="29">
                  <c:v>3.5032423975613965E-2</c:v>
                </c:pt>
                <c:pt idx="30">
                  <c:v>3.5430873584152346E-2</c:v>
                </c:pt>
                <c:pt idx="31">
                  <c:v>3.5362400692400882E-2</c:v>
                </c:pt>
                <c:pt idx="32">
                  <c:v>3.5528358103074344E-2</c:v>
                </c:pt>
                <c:pt idx="33">
                  <c:v>3.5790167690363563E-2</c:v>
                </c:pt>
                <c:pt idx="34">
                  <c:v>3.6412833686740601E-2</c:v>
                </c:pt>
                <c:pt idx="35">
                  <c:v>3.5438242076155792E-2</c:v>
                </c:pt>
                <c:pt idx="36">
                  <c:v>2.4545952368504639E-2</c:v>
                </c:pt>
                <c:pt idx="37">
                  <c:v>2.6320027774977415E-2</c:v>
                </c:pt>
                <c:pt idx="38">
                  <c:v>3.0628467455681915E-2</c:v>
                </c:pt>
                <c:pt idx="39">
                  <c:v>3.1394916200083785E-2</c:v>
                </c:pt>
                <c:pt idx="40">
                  <c:v>3.109753820230313E-2</c:v>
                </c:pt>
                <c:pt idx="41">
                  <c:v>3.3338165457396332E-2</c:v>
                </c:pt>
                <c:pt idx="42">
                  <c:v>3.3567143962969233E-2</c:v>
                </c:pt>
                <c:pt idx="43">
                  <c:v>3.386206180688154E-2</c:v>
                </c:pt>
                <c:pt idx="44">
                  <c:v>3.5153807424895211E-2</c:v>
                </c:pt>
                <c:pt idx="45">
                  <c:v>3.4407489361858862E-2</c:v>
                </c:pt>
                <c:pt idx="46">
                  <c:v>3.404191000186186E-2</c:v>
                </c:pt>
                <c:pt idx="47">
                  <c:v>3.4526566821408547E-2</c:v>
                </c:pt>
                <c:pt idx="48">
                  <c:v>3.2432143510420994E-2</c:v>
                </c:pt>
                <c:pt idx="49">
                  <c:v>3.1999683559572049E-2</c:v>
                </c:pt>
                <c:pt idx="50">
                  <c:v>3.403395838868796E-2</c:v>
                </c:pt>
                <c:pt idx="51">
                  <c:v>3.5177345682845869E-2</c:v>
                </c:pt>
                <c:pt idx="52">
                  <c:v>3.4985750980259633E-2</c:v>
                </c:pt>
                <c:pt idx="53">
                  <c:v>3.4758877692934176E-2</c:v>
                </c:pt>
                <c:pt idx="54">
                  <c:v>3.1575097813170049E-2</c:v>
                </c:pt>
                <c:pt idx="55">
                  <c:v>3.0566379389436554E-2</c:v>
                </c:pt>
              </c:numCache>
            </c:numRef>
          </c:val>
          <c:smooth val="0"/>
          <c:extLst>
            <c:ext xmlns:c16="http://schemas.microsoft.com/office/drawing/2014/chart" uri="{C3380CC4-5D6E-409C-BE32-E72D297353CC}">
              <c16:uniqueId val="{00000003-198F-4F8D-89F8-1FE28E561104}"/>
            </c:ext>
          </c:extLst>
        </c:ser>
        <c:ser>
          <c:idx val="4"/>
          <c:order val="4"/>
          <c:tx>
            <c:strRef>
              <c:f>TdR_69!$B$90</c:f>
              <c:strCache>
                <c:ptCount val="1"/>
                <c:pt idx="0">
                  <c:v>Tertiaire non marchand</c:v>
                </c:pt>
              </c:strCache>
            </c:strRef>
          </c:tx>
          <c:marker>
            <c:symbol val="none"/>
          </c:marker>
          <c:cat>
            <c:strRef>
              <c:f>TdR_69!$C$85:$BF$85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TdR_69!$C$90:$BF$90</c:f>
              <c:numCache>
                <c:formatCode>0.0%</c:formatCode>
                <c:ptCount val="56"/>
                <c:pt idx="0">
                  <c:v>3.248838006945733E-3</c:v>
                </c:pt>
                <c:pt idx="1">
                  <c:v>3.7349200506231498E-3</c:v>
                </c:pt>
                <c:pt idx="2">
                  <c:v>3.9788753682404952E-3</c:v>
                </c:pt>
                <c:pt idx="3">
                  <c:v>3.983876677724975E-3</c:v>
                </c:pt>
                <c:pt idx="4">
                  <c:v>3.6140796226112955E-3</c:v>
                </c:pt>
                <c:pt idx="5">
                  <c:v>2.9254606799400053E-3</c:v>
                </c:pt>
                <c:pt idx="6">
                  <c:v>2.9447092110999121E-3</c:v>
                </c:pt>
                <c:pt idx="7">
                  <c:v>2.6333080901938242E-3</c:v>
                </c:pt>
                <c:pt idx="8">
                  <c:v>2.7207556896429942E-3</c:v>
                </c:pt>
                <c:pt idx="9">
                  <c:v>2.4703021989769831E-3</c:v>
                </c:pt>
                <c:pt idx="10">
                  <c:v>2.4152876581955422E-3</c:v>
                </c:pt>
                <c:pt idx="11">
                  <c:v>2.5890916406957386E-3</c:v>
                </c:pt>
                <c:pt idx="12">
                  <c:v>2.5090396415557493E-3</c:v>
                </c:pt>
                <c:pt idx="13">
                  <c:v>2.8701874107430773E-3</c:v>
                </c:pt>
                <c:pt idx="14">
                  <c:v>2.8893835644245212E-3</c:v>
                </c:pt>
                <c:pt idx="15">
                  <c:v>3.4481977080251225E-3</c:v>
                </c:pt>
                <c:pt idx="16">
                  <c:v>2.9555068345000664E-3</c:v>
                </c:pt>
                <c:pt idx="17">
                  <c:v>3.4697062680439108E-3</c:v>
                </c:pt>
                <c:pt idx="18">
                  <c:v>3.4318634197209705E-3</c:v>
                </c:pt>
                <c:pt idx="19">
                  <c:v>3.5171879364808804E-3</c:v>
                </c:pt>
                <c:pt idx="20">
                  <c:v>3.6829182073055281E-3</c:v>
                </c:pt>
                <c:pt idx="21">
                  <c:v>3.6182325805599273E-3</c:v>
                </c:pt>
                <c:pt idx="22">
                  <c:v>3.1636151890940766E-3</c:v>
                </c:pt>
                <c:pt idx="23">
                  <c:v>3.2888826412790935E-3</c:v>
                </c:pt>
                <c:pt idx="24">
                  <c:v>4.2532639261198286E-3</c:v>
                </c:pt>
                <c:pt idx="25">
                  <c:v>4.337717565976138E-3</c:v>
                </c:pt>
                <c:pt idx="26">
                  <c:v>4.2472148719019387E-3</c:v>
                </c:pt>
                <c:pt idx="27">
                  <c:v>4.6281865873431137E-3</c:v>
                </c:pt>
                <c:pt idx="28">
                  <c:v>4.8683743982051893E-3</c:v>
                </c:pt>
                <c:pt idx="29">
                  <c:v>4.7745077862019099E-3</c:v>
                </c:pt>
                <c:pt idx="30">
                  <c:v>5.0940621694707741E-3</c:v>
                </c:pt>
                <c:pt idx="31">
                  <c:v>5.1665851724837335E-3</c:v>
                </c:pt>
                <c:pt idx="32">
                  <c:v>6.6622035864281996E-3</c:v>
                </c:pt>
                <c:pt idx="33">
                  <c:v>6.3778698515104598E-3</c:v>
                </c:pt>
                <c:pt idx="34">
                  <c:v>6.3569769901772244E-3</c:v>
                </c:pt>
                <c:pt idx="35">
                  <c:v>6.8938876369709868E-3</c:v>
                </c:pt>
                <c:pt idx="36">
                  <c:v>5.212284771070207E-3</c:v>
                </c:pt>
                <c:pt idx="37">
                  <c:v>5.7427459973020513E-3</c:v>
                </c:pt>
                <c:pt idx="38">
                  <c:v>7.3227665632541088E-3</c:v>
                </c:pt>
                <c:pt idx="39">
                  <c:v>7.351696659910774E-3</c:v>
                </c:pt>
                <c:pt idx="40">
                  <c:v>8.7279425279973444E-3</c:v>
                </c:pt>
                <c:pt idx="41">
                  <c:v>9.5201612750986618E-3</c:v>
                </c:pt>
                <c:pt idx="42">
                  <c:v>1.025825656509986E-2</c:v>
                </c:pt>
                <c:pt idx="43">
                  <c:v>1.0373449398380757E-2</c:v>
                </c:pt>
                <c:pt idx="44">
                  <c:v>9.3742609649630736E-3</c:v>
                </c:pt>
                <c:pt idx="45">
                  <c:v>9.8630591949137592E-3</c:v>
                </c:pt>
                <c:pt idx="46">
                  <c:v>9.8309724015129881E-3</c:v>
                </c:pt>
                <c:pt idx="47">
                  <c:v>1.0425326054705251E-2</c:v>
                </c:pt>
                <c:pt idx="48">
                  <c:v>9.7644495537633855E-3</c:v>
                </c:pt>
                <c:pt idx="49">
                  <c:v>9.6694393216657029E-3</c:v>
                </c:pt>
                <c:pt idx="50">
                  <c:v>9.5045272725185672E-3</c:v>
                </c:pt>
                <c:pt idx="51">
                  <c:v>1.0156274774682393E-2</c:v>
                </c:pt>
                <c:pt idx="52">
                  <c:v>9.8503803299712037E-3</c:v>
                </c:pt>
                <c:pt idx="53">
                  <c:v>9.4500782252393591E-3</c:v>
                </c:pt>
                <c:pt idx="54">
                  <c:v>8.117528417413063E-3</c:v>
                </c:pt>
                <c:pt idx="55">
                  <c:v>8.2635615658623561E-3</c:v>
                </c:pt>
              </c:numCache>
            </c:numRef>
          </c:val>
          <c:smooth val="0"/>
          <c:extLst>
            <c:ext xmlns:c16="http://schemas.microsoft.com/office/drawing/2014/chart" uri="{C3380CC4-5D6E-409C-BE32-E72D297353CC}">
              <c16:uniqueId val="{00000004-198F-4F8D-89F8-1FE28E561104}"/>
            </c:ext>
          </c:extLst>
        </c:ser>
        <c:dLbls>
          <c:showLegendKey val="0"/>
          <c:showVal val="0"/>
          <c:showCatName val="0"/>
          <c:showSerName val="0"/>
          <c:showPercent val="0"/>
          <c:showBubbleSize val="0"/>
        </c:dLbls>
        <c:smooth val="0"/>
        <c:axId val="152588672"/>
        <c:axId val="152590208"/>
      </c:lineChart>
      <c:catAx>
        <c:axId val="152588672"/>
        <c:scaling>
          <c:orientation val="minMax"/>
        </c:scaling>
        <c:delete val="0"/>
        <c:axPos val="b"/>
        <c:numFmt formatCode="General" sourceLinked="0"/>
        <c:majorTickMark val="out"/>
        <c:minorTickMark val="none"/>
        <c:tickLblPos val="nextTo"/>
        <c:crossAx val="152590208"/>
        <c:crosses val="autoZero"/>
        <c:auto val="1"/>
        <c:lblAlgn val="ctr"/>
        <c:lblOffset val="100"/>
        <c:noMultiLvlLbl val="0"/>
      </c:catAx>
      <c:valAx>
        <c:axId val="152590208"/>
        <c:scaling>
          <c:orientation val="minMax"/>
        </c:scaling>
        <c:delete val="0"/>
        <c:axPos val="l"/>
        <c:majorGridlines/>
        <c:numFmt formatCode="0.0%" sourceLinked="1"/>
        <c:majorTickMark val="out"/>
        <c:minorTickMark val="none"/>
        <c:tickLblPos val="nextTo"/>
        <c:crossAx val="152588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TdR_73!$C$86:$AW$86</c:f>
              <c:numCache>
                <c:formatCode>0.0%</c:formatCode>
                <c:ptCount val="47"/>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numCache>
            </c:numRef>
          </c:val>
          <c:smooth val="0"/>
          <c:extLst>
            <c:ext xmlns:c16="http://schemas.microsoft.com/office/drawing/2014/chart" uri="{C3380CC4-5D6E-409C-BE32-E72D297353CC}">
              <c16:uniqueId val="{00000000-A9C9-4A22-82DF-117B669D2DB0}"/>
            </c:ext>
          </c:extLst>
        </c:ser>
        <c:ser>
          <c:idx val="1"/>
          <c:order val="1"/>
          <c:tx>
            <c:strRef>
              <c:f>TdR_73!$B$87</c:f>
              <c:strCache>
                <c:ptCount val="1"/>
                <c:pt idx="0">
                  <c:v>Industrie</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TdR_73!$C$87:$AW$87</c:f>
              <c:numCache>
                <c:formatCode>0.0%</c:formatCode>
                <c:ptCount val="47"/>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numCache>
            </c:numRef>
          </c:val>
          <c:smooth val="0"/>
          <c:extLst>
            <c:ext xmlns:c16="http://schemas.microsoft.com/office/drawing/2014/chart" uri="{C3380CC4-5D6E-409C-BE32-E72D297353CC}">
              <c16:uniqueId val="{00000001-A9C9-4A22-82DF-117B669D2DB0}"/>
            </c:ext>
          </c:extLst>
        </c:ser>
        <c:ser>
          <c:idx val="2"/>
          <c:order val="2"/>
          <c:tx>
            <c:strRef>
              <c:f>TdR_73!$B$88</c:f>
              <c:strCache>
                <c:ptCount val="1"/>
                <c:pt idx="0">
                  <c:v>Construction</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TdR_73!$C$88:$AW$88</c:f>
              <c:numCache>
                <c:formatCode>0.0%</c:formatCode>
                <c:ptCount val="47"/>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numCache>
            </c:numRef>
          </c:val>
          <c:smooth val="0"/>
          <c:extLst>
            <c:ext xmlns:c16="http://schemas.microsoft.com/office/drawing/2014/chart" uri="{C3380CC4-5D6E-409C-BE32-E72D297353CC}">
              <c16:uniqueId val="{00000002-A9C9-4A22-82DF-117B669D2DB0}"/>
            </c:ext>
          </c:extLst>
        </c:ser>
        <c:ser>
          <c:idx val="3"/>
          <c:order val="3"/>
          <c:tx>
            <c:strRef>
              <c:f>TdR_73!$B$89</c:f>
              <c:strCache>
                <c:ptCount val="1"/>
                <c:pt idx="0">
                  <c:v>Tertiaire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TdR_73!$C$89:$AW$89</c:f>
              <c:numCache>
                <c:formatCode>0.0%</c:formatCode>
                <c:ptCount val="47"/>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numCache>
            </c:numRef>
          </c:val>
          <c:smooth val="0"/>
          <c:extLst>
            <c:ext xmlns:c16="http://schemas.microsoft.com/office/drawing/2014/chart" uri="{C3380CC4-5D6E-409C-BE32-E72D297353CC}">
              <c16:uniqueId val="{00000003-A9C9-4A22-82DF-117B669D2DB0}"/>
            </c:ext>
          </c:extLst>
        </c:ser>
        <c:ser>
          <c:idx val="4"/>
          <c:order val="4"/>
          <c:tx>
            <c:strRef>
              <c:f>TdR_73!$B$90</c:f>
              <c:strCache>
                <c:ptCount val="1"/>
                <c:pt idx="0">
                  <c:v>Tertiaire non marchand</c:v>
                </c:pt>
              </c:strCache>
            </c:strRef>
          </c:tx>
          <c:marker>
            <c:symbol val="none"/>
          </c:marker>
          <c:cat>
            <c:strRef>
              <c:f>TdR_73!$C$85:$AW$85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TdR_73!$C$90:$AW$90</c:f>
              <c:numCache>
                <c:formatCode>0.0%</c:formatCode>
                <c:ptCount val="47"/>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numCache>
            </c:numRef>
          </c:val>
          <c:smooth val="0"/>
          <c:extLst>
            <c:ext xmlns:c16="http://schemas.microsoft.com/office/drawing/2014/chart" uri="{C3380CC4-5D6E-409C-BE32-E72D297353CC}">
              <c16:uniqueId val="{00000004-A9C9-4A22-82DF-117B669D2DB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TdR_73!$C$86:$AY$86</c:f>
              <c:numCache>
                <c:formatCode>0.0%</c:formatCode>
                <c:ptCount val="49"/>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numCache>
            </c:numRef>
          </c:val>
          <c:smooth val="0"/>
          <c:extLst>
            <c:ext xmlns:c16="http://schemas.microsoft.com/office/drawing/2014/chart" uri="{C3380CC4-5D6E-409C-BE32-E72D297353CC}">
              <c16:uniqueId val="{00000000-3419-4C58-BC70-50918F713A37}"/>
            </c:ext>
          </c:extLst>
        </c:ser>
        <c:ser>
          <c:idx val="1"/>
          <c:order val="1"/>
          <c:tx>
            <c:strRef>
              <c:f>TdR_73!$B$87</c:f>
              <c:strCache>
                <c:ptCount val="1"/>
                <c:pt idx="0">
                  <c:v>Industrie</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TdR_73!$C$87:$AY$87</c:f>
              <c:numCache>
                <c:formatCode>0.0%</c:formatCode>
                <c:ptCount val="49"/>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numCache>
            </c:numRef>
          </c:val>
          <c:smooth val="0"/>
          <c:extLst>
            <c:ext xmlns:c16="http://schemas.microsoft.com/office/drawing/2014/chart" uri="{C3380CC4-5D6E-409C-BE32-E72D297353CC}">
              <c16:uniqueId val="{00000001-3419-4C58-BC70-50918F713A37}"/>
            </c:ext>
          </c:extLst>
        </c:ser>
        <c:ser>
          <c:idx val="2"/>
          <c:order val="2"/>
          <c:tx>
            <c:strRef>
              <c:f>TdR_73!$B$88</c:f>
              <c:strCache>
                <c:ptCount val="1"/>
                <c:pt idx="0">
                  <c:v>Construction</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TdR_73!$C$88:$AY$88</c:f>
              <c:numCache>
                <c:formatCode>0.0%</c:formatCode>
                <c:ptCount val="49"/>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numCache>
            </c:numRef>
          </c:val>
          <c:smooth val="0"/>
          <c:extLst>
            <c:ext xmlns:c16="http://schemas.microsoft.com/office/drawing/2014/chart" uri="{C3380CC4-5D6E-409C-BE32-E72D297353CC}">
              <c16:uniqueId val="{00000002-3419-4C58-BC70-50918F713A37}"/>
            </c:ext>
          </c:extLst>
        </c:ser>
        <c:ser>
          <c:idx val="3"/>
          <c:order val="3"/>
          <c:tx>
            <c:strRef>
              <c:f>TdR_73!$B$89</c:f>
              <c:strCache>
                <c:ptCount val="1"/>
                <c:pt idx="0">
                  <c:v>Tertiaire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TdR_73!$C$89:$AY$89</c:f>
              <c:numCache>
                <c:formatCode>0.0%</c:formatCode>
                <c:ptCount val="49"/>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numCache>
            </c:numRef>
          </c:val>
          <c:smooth val="0"/>
          <c:extLst>
            <c:ext xmlns:c16="http://schemas.microsoft.com/office/drawing/2014/chart" uri="{C3380CC4-5D6E-409C-BE32-E72D297353CC}">
              <c16:uniqueId val="{00000003-3419-4C58-BC70-50918F713A37}"/>
            </c:ext>
          </c:extLst>
        </c:ser>
        <c:ser>
          <c:idx val="4"/>
          <c:order val="4"/>
          <c:tx>
            <c:strRef>
              <c:f>TdR_73!$B$90</c:f>
              <c:strCache>
                <c:ptCount val="1"/>
                <c:pt idx="0">
                  <c:v>Tertiaire non marchand</c:v>
                </c:pt>
              </c:strCache>
            </c:strRef>
          </c:tx>
          <c:marker>
            <c:symbol val="none"/>
          </c:marker>
          <c:cat>
            <c:strRef>
              <c:f>TdR_73!$C$85:$AY$85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TdR_73!$C$90:$AY$90</c:f>
              <c:numCache>
                <c:formatCode>0.0%</c:formatCode>
                <c:ptCount val="49"/>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numCache>
            </c:numRef>
          </c:val>
          <c:smooth val="0"/>
          <c:extLst>
            <c:ext xmlns:c16="http://schemas.microsoft.com/office/drawing/2014/chart" uri="{C3380CC4-5D6E-409C-BE32-E72D297353CC}">
              <c16:uniqueId val="{00000004-3419-4C58-BC70-50918F713A37}"/>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TdR_73!$C$86:$AZ$86</c:f>
              <c:numCache>
                <c:formatCode>0.0%</c:formatCode>
                <c:ptCount val="50"/>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pt idx="49">
                  <c:v>1.0218564222027859E-2</c:v>
                </c:pt>
              </c:numCache>
            </c:numRef>
          </c:val>
          <c:smooth val="0"/>
          <c:extLst>
            <c:ext xmlns:c16="http://schemas.microsoft.com/office/drawing/2014/chart" uri="{C3380CC4-5D6E-409C-BE32-E72D297353CC}">
              <c16:uniqueId val="{00000000-DFA6-4F3D-A940-8D61BB57BFF4}"/>
            </c:ext>
          </c:extLst>
        </c:ser>
        <c:ser>
          <c:idx val="1"/>
          <c:order val="1"/>
          <c:tx>
            <c:strRef>
              <c:f>TdR_73!$B$87</c:f>
              <c:strCache>
                <c:ptCount val="1"/>
                <c:pt idx="0">
                  <c:v>Industrie</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TdR_73!$C$87:$AZ$87</c:f>
              <c:numCache>
                <c:formatCode>0.0%</c:formatCode>
                <c:ptCount val="50"/>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pt idx="49">
                  <c:v>6.3996499449987296E-2</c:v>
                </c:pt>
              </c:numCache>
            </c:numRef>
          </c:val>
          <c:smooth val="0"/>
          <c:extLst>
            <c:ext xmlns:c16="http://schemas.microsoft.com/office/drawing/2014/chart" uri="{C3380CC4-5D6E-409C-BE32-E72D297353CC}">
              <c16:uniqueId val="{00000001-DFA6-4F3D-A940-8D61BB57BFF4}"/>
            </c:ext>
          </c:extLst>
        </c:ser>
        <c:ser>
          <c:idx val="2"/>
          <c:order val="2"/>
          <c:tx>
            <c:strRef>
              <c:f>TdR_73!$B$88</c:f>
              <c:strCache>
                <c:ptCount val="1"/>
                <c:pt idx="0">
                  <c:v>Construction</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TdR_73!$C$88:$AZ$88</c:f>
              <c:numCache>
                <c:formatCode>0.0%</c:formatCode>
                <c:ptCount val="50"/>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pt idx="49">
                  <c:v>0.10047923798034798</c:v>
                </c:pt>
              </c:numCache>
            </c:numRef>
          </c:val>
          <c:smooth val="0"/>
          <c:extLst>
            <c:ext xmlns:c16="http://schemas.microsoft.com/office/drawing/2014/chart" uri="{C3380CC4-5D6E-409C-BE32-E72D297353CC}">
              <c16:uniqueId val="{00000002-DFA6-4F3D-A940-8D61BB57BFF4}"/>
            </c:ext>
          </c:extLst>
        </c:ser>
        <c:ser>
          <c:idx val="3"/>
          <c:order val="3"/>
          <c:tx>
            <c:strRef>
              <c:f>TdR_73!$B$89</c:f>
              <c:strCache>
                <c:ptCount val="1"/>
                <c:pt idx="0">
                  <c:v>Tertiaire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TdR_73!$C$89:$AZ$89</c:f>
              <c:numCache>
                <c:formatCode>0.0%</c:formatCode>
                <c:ptCount val="50"/>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pt idx="49">
                  <c:v>1.4805344840164512E-2</c:v>
                </c:pt>
              </c:numCache>
            </c:numRef>
          </c:val>
          <c:smooth val="0"/>
          <c:extLst>
            <c:ext xmlns:c16="http://schemas.microsoft.com/office/drawing/2014/chart" uri="{C3380CC4-5D6E-409C-BE32-E72D297353CC}">
              <c16:uniqueId val="{00000003-DFA6-4F3D-A940-8D61BB57BFF4}"/>
            </c:ext>
          </c:extLst>
        </c:ser>
        <c:ser>
          <c:idx val="4"/>
          <c:order val="4"/>
          <c:tx>
            <c:strRef>
              <c:f>TdR_73!$B$90</c:f>
              <c:strCache>
                <c:ptCount val="1"/>
                <c:pt idx="0">
                  <c:v>Tertiaire non marchand</c:v>
                </c:pt>
              </c:strCache>
            </c:strRef>
          </c:tx>
          <c:marker>
            <c:symbol val="none"/>
          </c:marker>
          <c:cat>
            <c:strRef>
              <c:f>TdR_73!$C$85:$AZ$85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TdR_73!$C$90:$AZ$90</c:f>
              <c:numCache>
                <c:formatCode>0.0%</c:formatCode>
                <c:ptCount val="50"/>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pt idx="49">
                  <c:v>4.4704723554535638E-3</c:v>
                </c:pt>
              </c:numCache>
            </c:numRef>
          </c:val>
          <c:smooth val="0"/>
          <c:extLst>
            <c:ext xmlns:c16="http://schemas.microsoft.com/office/drawing/2014/chart" uri="{C3380CC4-5D6E-409C-BE32-E72D297353CC}">
              <c16:uniqueId val="{00000004-DFA6-4F3D-A940-8D61BB57BFF4}"/>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TdR_73!$C$86:$BA$86</c:f>
              <c:numCache>
                <c:formatCode>0.0%</c:formatCode>
                <c:ptCount val="51"/>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pt idx="49">
                  <c:v>1.0218564222027859E-2</c:v>
                </c:pt>
                <c:pt idx="50">
                  <c:v>8.9731578271766439E-3</c:v>
                </c:pt>
              </c:numCache>
            </c:numRef>
          </c:val>
          <c:smooth val="0"/>
          <c:extLst>
            <c:ext xmlns:c16="http://schemas.microsoft.com/office/drawing/2014/chart" uri="{C3380CC4-5D6E-409C-BE32-E72D297353CC}">
              <c16:uniqueId val="{00000000-A002-49E0-9578-31E7EE30FD72}"/>
            </c:ext>
          </c:extLst>
        </c:ser>
        <c:ser>
          <c:idx val="1"/>
          <c:order val="1"/>
          <c:tx>
            <c:strRef>
              <c:f>TdR_73!$B$87</c:f>
              <c:strCache>
                <c:ptCount val="1"/>
                <c:pt idx="0">
                  <c:v>Industrie</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TdR_73!$C$87:$BA$87</c:f>
              <c:numCache>
                <c:formatCode>0.0%</c:formatCode>
                <c:ptCount val="51"/>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pt idx="49">
                  <c:v>6.3996499449987296E-2</c:v>
                </c:pt>
                <c:pt idx="50">
                  <c:v>6.0428591134831955E-2</c:v>
                </c:pt>
              </c:numCache>
            </c:numRef>
          </c:val>
          <c:smooth val="0"/>
          <c:extLst>
            <c:ext xmlns:c16="http://schemas.microsoft.com/office/drawing/2014/chart" uri="{C3380CC4-5D6E-409C-BE32-E72D297353CC}">
              <c16:uniqueId val="{00000001-A002-49E0-9578-31E7EE30FD72}"/>
            </c:ext>
          </c:extLst>
        </c:ser>
        <c:ser>
          <c:idx val="2"/>
          <c:order val="2"/>
          <c:tx>
            <c:strRef>
              <c:f>TdR_73!$B$88</c:f>
              <c:strCache>
                <c:ptCount val="1"/>
                <c:pt idx="0">
                  <c:v>Construction</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TdR_73!$C$88:$BA$88</c:f>
              <c:numCache>
                <c:formatCode>0.0%</c:formatCode>
                <c:ptCount val="51"/>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pt idx="49">
                  <c:v>0.10047923798034798</c:v>
                </c:pt>
                <c:pt idx="50">
                  <c:v>0.10051889017844634</c:v>
                </c:pt>
              </c:numCache>
            </c:numRef>
          </c:val>
          <c:smooth val="0"/>
          <c:extLst>
            <c:ext xmlns:c16="http://schemas.microsoft.com/office/drawing/2014/chart" uri="{C3380CC4-5D6E-409C-BE32-E72D297353CC}">
              <c16:uniqueId val="{00000002-A002-49E0-9578-31E7EE30FD72}"/>
            </c:ext>
          </c:extLst>
        </c:ser>
        <c:ser>
          <c:idx val="3"/>
          <c:order val="3"/>
          <c:tx>
            <c:strRef>
              <c:f>TdR_73!$B$89</c:f>
              <c:strCache>
                <c:ptCount val="1"/>
                <c:pt idx="0">
                  <c:v>Tertiaire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TdR_73!$C$89:$BA$89</c:f>
              <c:numCache>
                <c:formatCode>0.0%</c:formatCode>
                <c:ptCount val="51"/>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pt idx="49">
                  <c:v>1.4805344840164512E-2</c:v>
                </c:pt>
                <c:pt idx="50">
                  <c:v>1.464721887351687E-2</c:v>
                </c:pt>
              </c:numCache>
            </c:numRef>
          </c:val>
          <c:smooth val="0"/>
          <c:extLst>
            <c:ext xmlns:c16="http://schemas.microsoft.com/office/drawing/2014/chart" uri="{C3380CC4-5D6E-409C-BE32-E72D297353CC}">
              <c16:uniqueId val="{00000003-A002-49E0-9578-31E7EE30FD72}"/>
            </c:ext>
          </c:extLst>
        </c:ser>
        <c:ser>
          <c:idx val="4"/>
          <c:order val="4"/>
          <c:tx>
            <c:strRef>
              <c:f>TdR_73!$B$90</c:f>
              <c:strCache>
                <c:ptCount val="1"/>
                <c:pt idx="0">
                  <c:v>Tertiaire non marchand</c:v>
                </c:pt>
              </c:strCache>
            </c:strRef>
          </c:tx>
          <c:marker>
            <c:symbol val="none"/>
          </c:marker>
          <c:cat>
            <c:strRef>
              <c:f>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TdR_73!$C$90:$BA$90</c:f>
              <c:numCache>
                <c:formatCode>0.0%</c:formatCode>
                <c:ptCount val="51"/>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pt idx="49">
                  <c:v>4.4704723554535638E-3</c:v>
                </c:pt>
                <c:pt idx="50">
                  <c:v>4.3977767360350566E-3</c:v>
                </c:pt>
              </c:numCache>
            </c:numRef>
          </c:val>
          <c:smooth val="0"/>
          <c:extLst>
            <c:ext xmlns:c16="http://schemas.microsoft.com/office/drawing/2014/chart" uri="{C3380CC4-5D6E-409C-BE32-E72D297353CC}">
              <c16:uniqueId val="{00000004-A002-49E0-9578-31E7EE30FD72}"/>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[1]Serie_TdR_73!$B$86</c:f>
              <c:strCache>
                <c:ptCount val="1"/>
                <c:pt idx="0">
                  <c:v>Agriculture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[1]Serie_TdR_73!$C$86:$BA$86</c:f>
              <c:numCache>
                <c:formatCode>General</c:formatCode>
                <c:ptCount val="51"/>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pt idx="49">
                  <c:v>1.0218564222027859E-2</c:v>
                </c:pt>
                <c:pt idx="50">
                  <c:v>8.9731578271766439E-3</c:v>
                </c:pt>
              </c:numCache>
            </c:numRef>
          </c:val>
          <c:smooth val="0"/>
          <c:extLst>
            <c:ext xmlns:c16="http://schemas.microsoft.com/office/drawing/2014/chart" uri="{C3380CC4-5D6E-409C-BE32-E72D297353CC}">
              <c16:uniqueId val="{00000000-59AB-4B35-960B-CDF22C6EBD6F}"/>
            </c:ext>
          </c:extLst>
        </c:ser>
        <c:ser>
          <c:idx val="1"/>
          <c:order val="1"/>
          <c:tx>
            <c:strRef>
              <c:f>[1]Serie_TdR_73!$B$87</c:f>
              <c:strCache>
                <c:ptCount val="1"/>
                <c:pt idx="0">
                  <c:v>Industrie</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[1]Serie_TdR_73!$C$87:$BA$87</c:f>
              <c:numCache>
                <c:formatCode>General</c:formatCode>
                <c:ptCount val="51"/>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pt idx="49">
                  <c:v>6.3996499449987296E-2</c:v>
                </c:pt>
                <c:pt idx="50">
                  <c:v>6.0428591134831955E-2</c:v>
                </c:pt>
              </c:numCache>
            </c:numRef>
          </c:val>
          <c:smooth val="0"/>
          <c:extLst>
            <c:ext xmlns:c16="http://schemas.microsoft.com/office/drawing/2014/chart" uri="{C3380CC4-5D6E-409C-BE32-E72D297353CC}">
              <c16:uniqueId val="{00000001-59AB-4B35-960B-CDF22C6EBD6F}"/>
            </c:ext>
          </c:extLst>
        </c:ser>
        <c:ser>
          <c:idx val="2"/>
          <c:order val="2"/>
          <c:tx>
            <c:strRef>
              <c:f>[1]Serie_TdR_73!$B$88</c:f>
              <c:strCache>
                <c:ptCount val="1"/>
                <c:pt idx="0">
                  <c:v>Construction</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[1]Serie_TdR_73!$C$88:$BA$88</c:f>
              <c:numCache>
                <c:formatCode>General</c:formatCode>
                <c:ptCount val="51"/>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pt idx="49">
                  <c:v>0.10047923798034798</c:v>
                </c:pt>
                <c:pt idx="50">
                  <c:v>0.10051889017844634</c:v>
                </c:pt>
              </c:numCache>
            </c:numRef>
          </c:val>
          <c:smooth val="0"/>
          <c:extLst>
            <c:ext xmlns:c16="http://schemas.microsoft.com/office/drawing/2014/chart" uri="{C3380CC4-5D6E-409C-BE32-E72D297353CC}">
              <c16:uniqueId val="{00000002-59AB-4B35-960B-CDF22C6EBD6F}"/>
            </c:ext>
          </c:extLst>
        </c:ser>
        <c:ser>
          <c:idx val="3"/>
          <c:order val="3"/>
          <c:tx>
            <c:strRef>
              <c:f>[1]Serie_TdR_73!$B$89</c:f>
              <c:strCache>
                <c:ptCount val="1"/>
                <c:pt idx="0">
                  <c:v>Tertiaire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[1]Serie_TdR_73!$C$89:$BA$89</c:f>
              <c:numCache>
                <c:formatCode>General</c:formatCode>
                <c:ptCount val="51"/>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pt idx="49">
                  <c:v>1.4805344840164512E-2</c:v>
                </c:pt>
                <c:pt idx="50">
                  <c:v>1.464721887351687E-2</c:v>
                </c:pt>
              </c:numCache>
            </c:numRef>
          </c:val>
          <c:smooth val="0"/>
          <c:extLst>
            <c:ext xmlns:c16="http://schemas.microsoft.com/office/drawing/2014/chart" uri="{C3380CC4-5D6E-409C-BE32-E72D297353CC}">
              <c16:uniqueId val="{00000003-59AB-4B35-960B-CDF22C6EBD6F}"/>
            </c:ext>
          </c:extLst>
        </c:ser>
        <c:ser>
          <c:idx val="4"/>
          <c:order val="4"/>
          <c:tx>
            <c:strRef>
              <c:f>[1]Serie_TdR_73!$B$90</c:f>
              <c:strCache>
                <c:ptCount val="1"/>
                <c:pt idx="0">
                  <c:v>Tertiaire non marchand</c:v>
                </c:pt>
              </c:strCache>
            </c:strRef>
          </c:tx>
          <c:marker>
            <c:symbol val="none"/>
          </c:marker>
          <c:cat>
            <c:strRef>
              <c:f>[1]Serie_TdR_73!$C$85:$BA$85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[1]Serie_TdR_73!$C$90:$BA$90</c:f>
              <c:numCache>
                <c:formatCode>General</c:formatCode>
                <c:ptCount val="51"/>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pt idx="49">
                  <c:v>4.4704723554535638E-3</c:v>
                </c:pt>
                <c:pt idx="50">
                  <c:v>4.3977767360350566E-3</c:v>
                </c:pt>
              </c:numCache>
            </c:numRef>
          </c:val>
          <c:smooth val="0"/>
          <c:extLst>
            <c:ext xmlns:c16="http://schemas.microsoft.com/office/drawing/2014/chart" uri="{C3380CC4-5D6E-409C-BE32-E72D297353CC}">
              <c16:uniqueId val="{00000004-59AB-4B35-960B-CDF22C6EBD6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General"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Ardèche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ETP_07!$D$38</c:f>
              <c:strCache>
                <c:ptCount val="1"/>
                <c:pt idx="0">
                  <c:v>Commerce ; reparation d'automobiles et de motocycles</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ETP_07!$E$38:$CF$38</c:f>
              <c:numCache>
                <c:formatCode>#,##0</c:formatCode>
                <c:ptCount val="80"/>
                <c:pt idx="0">
                  <c:v>106.24390277896499</c:v>
                </c:pt>
                <c:pt idx="1">
                  <c:v>93.057301189236398</c:v>
                </c:pt>
                <c:pt idx="2">
                  <c:v>102.917951951091</c:v>
                </c:pt>
                <c:pt idx="3">
                  <c:v>98.7890671232106</c:v>
                </c:pt>
                <c:pt idx="4">
                  <c:v>84.564645876013202</c:v>
                </c:pt>
                <c:pt idx="5">
                  <c:v>105.14774460539</c:v>
                </c:pt>
                <c:pt idx="6">
                  <c:v>112.918178194341</c:v>
                </c:pt>
                <c:pt idx="7">
                  <c:v>115.872277175672</c:v>
                </c:pt>
                <c:pt idx="8">
                  <c:v>103.41520187920899</c:v>
                </c:pt>
                <c:pt idx="9">
                  <c:v>97.124890632592894</c:v>
                </c:pt>
                <c:pt idx="10">
                  <c:v>89.729564056607998</c:v>
                </c:pt>
                <c:pt idx="11">
                  <c:v>94.719233676084301</c:v>
                </c:pt>
                <c:pt idx="12">
                  <c:v>101.908285498995</c:v>
                </c:pt>
                <c:pt idx="13">
                  <c:v>111.713689204529</c:v>
                </c:pt>
                <c:pt idx="14">
                  <c:v>113.467908644989</c:v>
                </c:pt>
                <c:pt idx="15">
                  <c:v>95.483573525298695</c:v>
                </c:pt>
                <c:pt idx="16">
                  <c:v>93.303128269329093</c:v>
                </c:pt>
                <c:pt idx="17">
                  <c:v>87.7829918789826</c:v>
                </c:pt>
                <c:pt idx="18">
                  <c:v>120.214411674964</c:v>
                </c:pt>
                <c:pt idx="19">
                  <c:v>124.755566143907</c:v>
                </c:pt>
                <c:pt idx="20">
                  <c:v>107.269424096148</c:v>
                </c:pt>
                <c:pt idx="21">
                  <c:v>122.430884188349</c:v>
                </c:pt>
                <c:pt idx="22">
                  <c:v>118.752787982011</c:v>
                </c:pt>
                <c:pt idx="23">
                  <c:v>131.93350525253899</c:v>
                </c:pt>
                <c:pt idx="24">
                  <c:v>123.262935413007</c:v>
                </c:pt>
                <c:pt idx="25">
                  <c:v>129.122156915245</c:v>
                </c:pt>
                <c:pt idx="26">
                  <c:v>120.75548930211001</c:v>
                </c:pt>
                <c:pt idx="27">
                  <c:v>108.116323769578</c:v>
                </c:pt>
                <c:pt idx="28">
                  <c:v>135.84505677151401</c:v>
                </c:pt>
                <c:pt idx="29">
                  <c:v>132.47573972347701</c:v>
                </c:pt>
                <c:pt idx="30">
                  <c:v>121.005216882854</c:v>
                </c:pt>
                <c:pt idx="31">
                  <c:v>125.868945179386</c:v>
                </c:pt>
                <c:pt idx="32">
                  <c:v>123.64000323823301</c:v>
                </c:pt>
                <c:pt idx="33">
                  <c:v>96.0650693351445</c:v>
                </c:pt>
                <c:pt idx="34">
                  <c:v>107.83994766020599</c:v>
                </c:pt>
                <c:pt idx="35">
                  <c:v>124.973954963092</c:v>
                </c:pt>
                <c:pt idx="36">
                  <c:v>123.17570195185</c:v>
                </c:pt>
                <c:pt idx="37">
                  <c:v>122.314217726124</c:v>
                </c:pt>
                <c:pt idx="38">
                  <c:v>118.440575255688</c:v>
                </c:pt>
                <c:pt idx="39">
                  <c:v>132.53305222313799</c:v>
                </c:pt>
                <c:pt idx="40">
                  <c:v>148.64027966470599</c:v>
                </c:pt>
                <c:pt idx="41">
                  <c:v>175.06309092027499</c:v>
                </c:pt>
                <c:pt idx="42">
                  <c:v>176.499709324478</c:v>
                </c:pt>
                <c:pt idx="43">
                  <c:v>182.148834561374</c:v>
                </c:pt>
                <c:pt idx="44">
                  <c:v>206.26319133250399</c:v>
                </c:pt>
                <c:pt idx="45">
                  <c:v>213.755971818283</c:v>
                </c:pt>
                <c:pt idx="46">
                  <c:v>200.31114301212199</c:v>
                </c:pt>
                <c:pt idx="47">
                  <c:v>217.98333138111701</c:v>
                </c:pt>
                <c:pt idx="48">
                  <c:v>219.240139157356</c:v>
                </c:pt>
                <c:pt idx="49">
                  <c:v>221.143775438397</c:v>
                </c:pt>
                <c:pt idx="50">
                  <c:v>215.721390859976</c:v>
                </c:pt>
                <c:pt idx="51">
                  <c:v>234.01688473075001</c:v>
                </c:pt>
                <c:pt idx="52">
                  <c:v>210.605115036999</c:v>
                </c:pt>
                <c:pt idx="53">
                  <c:v>197.05439655241099</c:v>
                </c:pt>
                <c:pt idx="54">
                  <c:v>186.101452736722</c:v>
                </c:pt>
                <c:pt idx="55">
                  <c:v>178.68097097300199</c:v>
                </c:pt>
                <c:pt idx="56">
                  <c:v>182.33831928884399</c:v>
                </c:pt>
                <c:pt idx="57">
                  <c:v>174.79476245350401</c:v>
                </c:pt>
                <c:pt idx="58">
                  <c:v>200.79114326848301</c:v>
                </c:pt>
                <c:pt idx="59">
                  <c:v>193.94959470881099</c:v>
                </c:pt>
                <c:pt idx="60">
                  <c:v>187.44966867139399</c:v>
                </c:pt>
                <c:pt idx="61">
                  <c:v>128.64679693781</c:v>
                </c:pt>
                <c:pt idx="62">
                  <c:v>193.73915605496799</c:v>
                </c:pt>
                <c:pt idx="63">
                  <c:v>170.97830338755</c:v>
                </c:pt>
                <c:pt idx="64">
                  <c:v>180.980024494774</c:v>
                </c:pt>
                <c:pt idx="65">
                  <c:v>193.62604367689701</c:v>
                </c:pt>
                <c:pt idx="66">
                  <c:v>194.444185413849</c:v>
                </c:pt>
                <c:pt idx="67">
                  <c:v>206.26398085579299</c:v>
                </c:pt>
                <c:pt idx="68">
                  <c:v>216.74981301956001</c:v>
                </c:pt>
                <c:pt idx="69">
                  <c:v>215.458629661982</c:v>
                </c:pt>
                <c:pt idx="70">
                  <c:v>206.77395974917101</c:v>
                </c:pt>
                <c:pt idx="71">
                  <c:v>195.01872771214499</c:v>
                </c:pt>
                <c:pt idx="72">
                  <c:v>175.25261535961499</c:v>
                </c:pt>
                <c:pt idx="73">
                  <c:v>165.67402492913101</c:v>
                </c:pt>
                <c:pt idx="74">
                  <c:v>166.331251708857</c:v>
                </c:pt>
                <c:pt idx="75">
                  <c:v>148.19901020516599</c:v>
                </c:pt>
                <c:pt idx="76">
                  <c:v>153.90766709558801</c:v>
                </c:pt>
                <c:pt idx="77">
                  <c:v>137.03481249326401</c:v>
                </c:pt>
                <c:pt idx="78">
                  <c:v>141.91046119440401</c:v>
                </c:pt>
                <c:pt idx="79">
                  <c:v>165.424417526893</c:v>
                </c:pt>
              </c:numCache>
            </c:numRef>
          </c:val>
          <c:smooth val="0"/>
          <c:extLst>
            <c:ext xmlns:c16="http://schemas.microsoft.com/office/drawing/2014/chart" uri="{C3380CC4-5D6E-409C-BE32-E72D297353CC}">
              <c16:uniqueId val="{00000000-1A98-43D2-A0B9-B3EA16B54FB6}"/>
            </c:ext>
          </c:extLst>
        </c:ser>
        <c:ser>
          <c:idx val="1"/>
          <c:order val="1"/>
          <c:tx>
            <c:strRef>
              <c:f>ETP_07!$D$39</c:f>
              <c:strCache>
                <c:ptCount val="1"/>
                <c:pt idx="0">
                  <c:v>Transports et entreposage</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ETP_07!$E$39:$CF$39</c:f>
              <c:numCache>
                <c:formatCode>#,##0</c:formatCode>
                <c:ptCount val="80"/>
                <c:pt idx="0">
                  <c:v>90.511076717889495</c:v>
                </c:pt>
                <c:pt idx="1">
                  <c:v>84.972409240257207</c:v>
                </c:pt>
                <c:pt idx="2">
                  <c:v>83.380896706552804</c:v>
                </c:pt>
                <c:pt idx="3">
                  <c:v>71.958493769269793</c:v>
                </c:pt>
                <c:pt idx="4">
                  <c:v>55.009079380699298</c:v>
                </c:pt>
                <c:pt idx="5">
                  <c:v>61.598467971221503</c:v>
                </c:pt>
                <c:pt idx="6">
                  <c:v>66.850814228052997</c:v>
                </c:pt>
                <c:pt idx="7">
                  <c:v>71.233944411916298</c:v>
                </c:pt>
                <c:pt idx="8">
                  <c:v>86.573880093522106</c:v>
                </c:pt>
                <c:pt idx="9">
                  <c:v>98.149494629945195</c:v>
                </c:pt>
                <c:pt idx="10">
                  <c:v>93.465428627638602</c:v>
                </c:pt>
                <c:pt idx="11">
                  <c:v>101.754602769556</c:v>
                </c:pt>
                <c:pt idx="12">
                  <c:v>111.597620677305</c:v>
                </c:pt>
                <c:pt idx="13">
                  <c:v>115.300056296035</c:v>
                </c:pt>
                <c:pt idx="14">
                  <c:v>124.853101867452</c:v>
                </c:pt>
                <c:pt idx="15">
                  <c:v>105.146858822781</c:v>
                </c:pt>
                <c:pt idx="16">
                  <c:v>100.00178297559999</c:v>
                </c:pt>
                <c:pt idx="17">
                  <c:v>98.994016845512505</c:v>
                </c:pt>
                <c:pt idx="18">
                  <c:v>91.288317464553998</c:v>
                </c:pt>
                <c:pt idx="19">
                  <c:v>105.990592458694</c:v>
                </c:pt>
                <c:pt idx="20">
                  <c:v>128.54181817894801</c:v>
                </c:pt>
                <c:pt idx="21">
                  <c:v>119.92246680245</c:v>
                </c:pt>
                <c:pt idx="22">
                  <c:v>118.343119248081</c:v>
                </c:pt>
                <c:pt idx="23">
                  <c:v>116.47049471674001</c:v>
                </c:pt>
                <c:pt idx="24">
                  <c:v>104.288219609846</c:v>
                </c:pt>
                <c:pt idx="25">
                  <c:v>105.830390778652</c:v>
                </c:pt>
                <c:pt idx="26">
                  <c:v>102.727974847101</c:v>
                </c:pt>
                <c:pt idx="27">
                  <c:v>99.477346665290597</c:v>
                </c:pt>
                <c:pt idx="28">
                  <c:v>80.578285352764397</c:v>
                </c:pt>
                <c:pt idx="29">
                  <c:v>75.035859370115006</c:v>
                </c:pt>
                <c:pt idx="30">
                  <c:v>74.955655152025699</c:v>
                </c:pt>
                <c:pt idx="31">
                  <c:v>61.865379105680297</c:v>
                </c:pt>
                <c:pt idx="32">
                  <c:v>71.8119084398962</c:v>
                </c:pt>
                <c:pt idx="33">
                  <c:v>73.010435676929106</c:v>
                </c:pt>
                <c:pt idx="34">
                  <c:v>73.446027505404601</c:v>
                </c:pt>
                <c:pt idx="35">
                  <c:v>86.046783857872896</c:v>
                </c:pt>
                <c:pt idx="36">
                  <c:v>88.494687252966898</c:v>
                </c:pt>
                <c:pt idx="37">
                  <c:v>76.049367990806203</c:v>
                </c:pt>
                <c:pt idx="38">
                  <c:v>65.832450533781</c:v>
                </c:pt>
                <c:pt idx="39">
                  <c:v>67.090788399365195</c:v>
                </c:pt>
                <c:pt idx="40">
                  <c:v>86.809856050678704</c:v>
                </c:pt>
                <c:pt idx="41">
                  <c:v>97.420097724849597</c:v>
                </c:pt>
                <c:pt idx="42">
                  <c:v>95.7839376270108</c:v>
                </c:pt>
                <c:pt idx="43">
                  <c:v>87.913155263509296</c:v>
                </c:pt>
                <c:pt idx="44">
                  <c:v>77.653643545573701</c:v>
                </c:pt>
                <c:pt idx="45">
                  <c:v>79.213555100139104</c:v>
                </c:pt>
                <c:pt idx="46">
                  <c:v>71.154016692007602</c:v>
                </c:pt>
                <c:pt idx="47">
                  <c:v>86.031160922164503</c:v>
                </c:pt>
                <c:pt idx="48">
                  <c:v>92.602338632353806</c:v>
                </c:pt>
                <c:pt idx="49">
                  <c:v>91.936238522557701</c:v>
                </c:pt>
                <c:pt idx="50">
                  <c:v>104.003884100414</c:v>
                </c:pt>
                <c:pt idx="51">
                  <c:v>96.200132300323006</c:v>
                </c:pt>
                <c:pt idx="52">
                  <c:v>117.227527389396</c:v>
                </c:pt>
                <c:pt idx="53">
                  <c:v>104.404487559119</c:v>
                </c:pt>
                <c:pt idx="54">
                  <c:v>104.95082926300201</c:v>
                </c:pt>
                <c:pt idx="55">
                  <c:v>89.969614418205197</c:v>
                </c:pt>
                <c:pt idx="56">
                  <c:v>97.270862672353005</c:v>
                </c:pt>
                <c:pt idx="57">
                  <c:v>93.074633803212194</c:v>
                </c:pt>
                <c:pt idx="58">
                  <c:v>87.989869763572003</c:v>
                </c:pt>
                <c:pt idx="59">
                  <c:v>103.846972107086</c:v>
                </c:pt>
                <c:pt idx="60">
                  <c:v>87.544430981937097</c:v>
                </c:pt>
                <c:pt idx="61">
                  <c:v>51.231120492793799</c:v>
                </c:pt>
                <c:pt idx="62">
                  <c:v>94.5223890034612</c:v>
                </c:pt>
                <c:pt idx="63">
                  <c:v>110.12655300275701</c:v>
                </c:pt>
                <c:pt idx="64">
                  <c:v>108.76640515115101</c:v>
                </c:pt>
                <c:pt idx="65">
                  <c:v>116.859768389078</c:v>
                </c:pt>
                <c:pt idx="66">
                  <c:v>95.789461514736104</c:v>
                </c:pt>
                <c:pt idx="67">
                  <c:v>115.375231945664</c:v>
                </c:pt>
                <c:pt idx="68">
                  <c:v>132.183706454256</c:v>
                </c:pt>
                <c:pt idx="69">
                  <c:v>140.46733444297399</c:v>
                </c:pt>
                <c:pt idx="70">
                  <c:v>138.37587280526</c:v>
                </c:pt>
                <c:pt idx="71">
                  <c:v>141.37170143651699</c:v>
                </c:pt>
                <c:pt idx="72">
                  <c:v>134.492034985982</c:v>
                </c:pt>
                <c:pt idx="73">
                  <c:v>139.91485456741401</c:v>
                </c:pt>
                <c:pt idx="74">
                  <c:v>153.13395542305699</c:v>
                </c:pt>
                <c:pt idx="75">
                  <c:v>143.68488498062399</c:v>
                </c:pt>
                <c:pt idx="76">
                  <c:v>128.412987305142</c:v>
                </c:pt>
                <c:pt idx="77">
                  <c:v>103.469047523241</c:v>
                </c:pt>
                <c:pt idx="78">
                  <c:v>99.8523588960241</c:v>
                </c:pt>
                <c:pt idx="79">
                  <c:v>89.920102229353503</c:v>
                </c:pt>
              </c:numCache>
            </c:numRef>
          </c:val>
          <c:smooth val="0"/>
          <c:extLst>
            <c:ext xmlns:c16="http://schemas.microsoft.com/office/drawing/2014/chart" uri="{C3380CC4-5D6E-409C-BE32-E72D297353CC}">
              <c16:uniqueId val="{00000001-1A98-43D2-A0B9-B3EA16B54FB6}"/>
            </c:ext>
          </c:extLst>
        </c:ser>
        <c:ser>
          <c:idx val="2"/>
          <c:order val="2"/>
          <c:tx>
            <c:strRef>
              <c:f>ETP_07!$D$40</c:f>
              <c:strCache>
                <c:ptCount val="1"/>
                <c:pt idx="0">
                  <c:v>Hébergement et restauration</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ETP_07!$E$40:$CF$40</c:f>
              <c:numCache>
                <c:formatCode>#,##0</c:formatCode>
                <c:ptCount val="80"/>
                <c:pt idx="0">
                  <c:v>20.7594960536142</c:v>
                </c:pt>
                <c:pt idx="1">
                  <c:v>20.191202679894499</c:v>
                </c:pt>
                <c:pt idx="2">
                  <c:v>16.958523264290001</c:v>
                </c:pt>
                <c:pt idx="3">
                  <c:v>20.402639442325601</c:v>
                </c:pt>
                <c:pt idx="4">
                  <c:v>20.455317067181699</c:v>
                </c:pt>
                <c:pt idx="5">
                  <c:v>33.132694092132198</c:v>
                </c:pt>
                <c:pt idx="6">
                  <c:v>22.628770250452401</c:v>
                </c:pt>
                <c:pt idx="7">
                  <c:v>21.1152808561543</c:v>
                </c:pt>
                <c:pt idx="8">
                  <c:v>27.553483790090802</c:v>
                </c:pt>
                <c:pt idx="9">
                  <c:v>26.728845047898101</c:v>
                </c:pt>
                <c:pt idx="10">
                  <c:v>24.320508610877098</c:v>
                </c:pt>
                <c:pt idx="11">
                  <c:v>23.8600246140543</c:v>
                </c:pt>
                <c:pt idx="12">
                  <c:v>15.004829204669701</c:v>
                </c:pt>
                <c:pt idx="13">
                  <c:v>17.266050729479101</c:v>
                </c:pt>
                <c:pt idx="14">
                  <c:v>19.091368576227101</c:v>
                </c:pt>
                <c:pt idx="15">
                  <c:v>13.842113980731099</c:v>
                </c:pt>
                <c:pt idx="16">
                  <c:v>12.3182003460037</c:v>
                </c:pt>
                <c:pt idx="17">
                  <c:v>12.246511770955999</c:v>
                </c:pt>
                <c:pt idx="18">
                  <c:v>10.957388938802101</c:v>
                </c:pt>
                <c:pt idx="19">
                  <c:v>16.975128290637102</c:v>
                </c:pt>
                <c:pt idx="20">
                  <c:v>16.612756963332</c:v>
                </c:pt>
                <c:pt idx="21">
                  <c:v>24.535612693588</c:v>
                </c:pt>
                <c:pt idx="22">
                  <c:v>31.974097707932501</c:v>
                </c:pt>
                <c:pt idx="23">
                  <c:v>10.9794065236992</c:v>
                </c:pt>
                <c:pt idx="24">
                  <c:v>12.1985892581766</c:v>
                </c:pt>
                <c:pt idx="25">
                  <c:v>14.3702021922045</c:v>
                </c:pt>
                <c:pt idx="26">
                  <c:v>14.352046964294001</c:v>
                </c:pt>
                <c:pt idx="27">
                  <c:v>13.3317756424956</c:v>
                </c:pt>
                <c:pt idx="28">
                  <c:v>16.5253356257147</c:v>
                </c:pt>
                <c:pt idx="29">
                  <c:v>12.8352234937609</c:v>
                </c:pt>
                <c:pt idx="30">
                  <c:v>12.4660134415294</c:v>
                </c:pt>
                <c:pt idx="31">
                  <c:v>16.6138022715052</c:v>
                </c:pt>
                <c:pt idx="32">
                  <c:v>17.3450671482241</c:v>
                </c:pt>
                <c:pt idx="33">
                  <c:v>18.502312378155999</c:v>
                </c:pt>
                <c:pt idx="34">
                  <c:v>14.8162351655703</c:v>
                </c:pt>
                <c:pt idx="35">
                  <c:v>18.9246699216107</c:v>
                </c:pt>
                <c:pt idx="36">
                  <c:v>20.519557954199598</c:v>
                </c:pt>
                <c:pt idx="37">
                  <c:v>20.727470139914399</c:v>
                </c:pt>
                <c:pt idx="38">
                  <c:v>16.775991627542702</c:v>
                </c:pt>
                <c:pt idx="39">
                  <c:v>19.4816994529955</c:v>
                </c:pt>
                <c:pt idx="40">
                  <c:v>19.534296445331801</c:v>
                </c:pt>
                <c:pt idx="41">
                  <c:v>19.9698525053903</c:v>
                </c:pt>
                <c:pt idx="42">
                  <c:v>24.2027378905921</c:v>
                </c:pt>
                <c:pt idx="43">
                  <c:v>17.973532878721599</c:v>
                </c:pt>
                <c:pt idx="44">
                  <c:v>23.405729059729801</c:v>
                </c:pt>
                <c:pt idx="45">
                  <c:v>28.703787552680701</c:v>
                </c:pt>
                <c:pt idx="46">
                  <c:v>31.675645702508</c:v>
                </c:pt>
                <c:pt idx="47">
                  <c:v>22.6089295340639</c:v>
                </c:pt>
                <c:pt idx="48">
                  <c:v>26.962172043707898</c:v>
                </c:pt>
                <c:pt idx="49">
                  <c:v>35.825379736595202</c:v>
                </c:pt>
                <c:pt idx="50">
                  <c:v>28.2371382002272</c:v>
                </c:pt>
                <c:pt idx="51">
                  <c:v>28.282462295806599</c:v>
                </c:pt>
                <c:pt idx="52">
                  <c:v>34.4972458505326</c:v>
                </c:pt>
                <c:pt idx="53">
                  <c:v>29.914054902736499</c:v>
                </c:pt>
                <c:pt idx="54">
                  <c:v>27.9094938221719</c:v>
                </c:pt>
                <c:pt idx="55">
                  <c:v>34.533538979224502</c:v>
                </c:pt>
                <c:pt idx="56">
                  <c:v>26.575239868318</c:v>
                </c:pt>
                <c:pt idx="57">
                  <c:v>26.735389491903899</c:v>
                </c:pt>
                <c:pt idx="58">
                  <c:v>28.918311599548002</c:v>
                </c:pt>
                <c:pt idx="59">
                  <c:v>30.4329207299524</c:v>
                </c:pt>
                <c:pt idx="60">
                  <c:v>27.858306427824999</c:v>
                </c:pt>
                <c:pt idx="61">
                  <c:v>0</c:v>
                </c:pt>
                <c:pt idx="62">
                  <c:v>20.182444488113699</c:v>
                </c:pt>
                <c:pt idx="63">
                  <c:v>18.276834971174701</c:v>
                </c:pt>
                <c:pt idx="64">
                  <c:v>21.184662710010102</c:v>
                </c:pt>
                <c:pt idx="65">
                  <c:v>19.994419089634199</c:v>
                </c:pt>
                <c:pt idx="66">
                  <c:v>29.763370567373101</c:v>
                </c:pt>
                <c:pt idx="67">
                  <c:v>31.143175793973601</c:v>
                </c:pt>
                <c:pt idx="68">
                  <c:v>32.037818259694298</c:v>
                </c:pt>
                <c:pt idx="69">
                  <c:v>30.208997821557901</c:v>
                </c:pt>
                <c:pt idx="70">
                  <c:v>27.4708788469766</c:v>
                </c:pt>
                <c:pt idx="71">
                  <c:v>38.4659226893449</c:v>
                </c:pt>
                <c:pt idx="72">
                  <c:v>40.597089898659</c:v>
                </c:pt>
                <c:pt idx="73">
                  <c:v>38.710364151878402</c:v>
                </c:pt>
                <c:pt idx="74">
                  <c:v>32.739781395836197</c:v>
                </c:pt>
                <c:pt idx="75">
                  <c:v>31.627275116328001</c:v>
                </c:pt>
                <c:pt idx="76">
                  <c:v>33.569036542965698</c:v>
                </c:pt>
                <c:pt idx="77">
                  <c:v>34.817520478301702</c:v>
                </c:pt>
                <c:pt idx="78">
                  <c:v>40.8489374186139</c:v>
                </c:pt>
                <c:pt idx="79">
                  <c:v>42.773276622898202</c:v>
                </c:pt>
              </c:numCache>
            </c:numRef>
          </c:val>
          <c:smooth val="0"/>
          <c:extLst>
            <c:ext xmlns:c16="http://schemas.microsoft.com/office/drawing/2014/chart" uri="{C3380CC4-5D6E-409C-BE32-E72D297353CC}">
              <c16:uniqueId val="{00000002-1A98-43D2-A0B9-B3EA16B54FB6}"/>
            </c:ext>
          </c:extLst>
        </c:ser>
        <c:ser>
          <c:idx val="3"/>
          <c:order val="3"/>
          <c:tx>
            <c:strRef>
              <c:f>ETP_07!$D$41</c:f>
              <c:strCache>
                <c:ptCount val="1"/>
                <c:pt idx="0">
                  <c:v>Information et communication</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ETP_07!$E$41:$CF$41</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3-1A98-43D2-A0B9-B3EA16B54FB6}"/>
            </c:ext>
          </c:extLst>
        </c:ser>
        <c:ser>
          <c:idx val="4"/>
          <c:order val="4"/>
          <c:tx>
            <c:strRef>
              <c:f>ETP_07!$D$42</c:f>
              <c:strCache>
                <c:ptCount val="1"/>
                <c:pt idx="0">
                  <c:v>Activites financieres et d'assurance</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ETP_07!$E$42:$CF$42</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4-1A98-43D2-A0B9-B3EA16B54FB6}"/>
            </c:ext>
          </c:extLst>
        </c:ser>
        <c:ser>
          <c:idx val="5"/>
          <c:order val="5"/>
          <c:tx>
            <c:strRef>
              <c:f>ETP_07!$D$43</c:f>
              <c:strCache>
                <c:ptCount val="1"/>
                <c:pt idx="0">
                  <c:v>Activites immobilieres</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ETP_07!$E$43:$CF$43</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5-1A98-43D2-A0B9-B3EA16B54FB6}"/>
            </c:ext>
          </c:extLst>
        </c:ser>
        <c:ser>
          <c:idx val="6"/>
          <c:order val="6"/>
          <c:tx>
            <c:strRef>
              <c:f>ETP_07!$D$44</c:f>
              <c:strCache>
                <c:ptCount val="1"/>
                <c:pt idx="0">
                  <c:v>Activités scientifiques et techniques ; services administratifs et de soutien</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ETP_07!$E$44:$CF$44</c:f>
              <c:numCache>
                <c:formatCode>#,##0</c:formatCode>
                <c:ptCount val="80"/>
                <c:pt idx="0">
                  <c:v>52.249572096226203</c:v>
                </c:pt>
                <c:pt idx="1">
                  <c:v>53.776471996740902</c:v>
                </c:pt>
                <c:pt idx="2">
                  <c:v>42.748370631460901</c:v>
                </c:pt>
                <c:pt idx="3">
                  <c:v>37.3711827114195</c:v>
                </c:pt>
                <c:pt idx="4">
                  <c:v>57.9244655211753</c:v>
                </c:pt>
                <c:pt idx="5">
                  <c:v>55.199619089927801</c:v>
                </c:pt>
                <c:pt idx="6">
                  <c:v>64.798041019322</c:v>
                </c:pt>
                <c:pt idx="7">
                  <c:v>40.716495700843403</c:v>
                </c:pt>
                <c:pt idx="8">
                  <c:v>36.940731728499301</c:v>
                </c:pt>
                <c:pt idx="9">
                  <c:v>53.618226635762497</c:v>
                </c:pt>
                <c:pt idx="10">
                  <c:v>70.998925085876607</c:v>
                </c:pt>
                <c:pt idx="11">
                  <c:v>63.802236313664999</c:v>
                </c:pt>
                <c:pt idx="12">
                  <c:v>68.1356446540928</c:v>
                </c:pt>
                <c:pt idx="13">
                  <c:v>70.892628079741996</c:v>
                </c:pt>
                <c:pt idx="14">
                  <c:v>87.163543009985602</c:v>
                </c:pt>
                <c:pt idx="15">
                  <c:v>73.276991017481194</c:v>
                </c:pt>
                <c:pt idx="16">
                  <c:v>61.995407268188103</c:v>
                </c:pt>
                <c:pt idx="17">
                  <c:v>74.945317583925103</c:v>
                </c:pt>
                <c:pt idx="18">
                  <c:v>84.688812218184196</c:v>
                </c:pt>
                <c:pt idx="19">
                  <c:v>89.341663759996607</c:v>
                </c:pt>
                <c:pt idx="20">
                  <c:v>72.663224344509402</c:v>
                </c:pt>
                <c:pt idx="21">
                  <c:v>54.6444869971101</c:v>
                </c:pt>
                <c:pt idx="22">
                  <c:v>74.279858918367395</c:v>
                </c:pt>
                <c:pt idx="23">
                  <c:v>68.1330503122864</c:v>
                </c:pt>
                <c:pt idx="24">
                  <c:v>65.553879867043904</c:v>
                </c:pt>
                <c:pt idx="25">
                  <c:v>92.675955145179401</c:v>
                </c:pt>
                <c:pt idx="26">
                  <c:v>101.19905759736599</c:v>
                </c:pt>
                <c:pt idx="27">
                  <c:v>98.317222007643593</c:v>
                </c:pt>
                <c:pt idx="28">
                  <c:v>99.779218502766895</c:v>
                </c:pt>
                <c:pt idx="29">
                  <c:v>66.637601567042296</c:v>
                </c:pt>
                <c:pt idx="30">
                  <c:v>78.320325882733101</c:v>
                </c:pt>
                <c:pt idx="31">
                  <c:v>60.801966369252398</c:v>
                </c:pt>
                <c:pt idx="32">
                  <c:v>74.117998576017598</c:v>
                </c:pt>
                <c:pt idx="33">
                  <c:v>69.370093647882697</c:v>
                </c:pt>
                <c:pt idx="34">
                  <c:v>71.899376775056197</c:v>
                </c:pt>
                <c:pt idx="35">
                  <c:v>77.511536542027102</c:v>
                </c:pt>
                <c:pt idx="36">
                  <c:v>73.220370877181793</c:v>
                </c:pt>
                <c:pt idx="37">
                  <c:v>63.3710346290095</c:v>
                </c:pt>
                <c:pt idx="38">
                  <c:v>49.914981856391201</c:v>
                </c:pt>
                <c:pt idx="39">
                  <c:v>49.159122758148499</c:v>
                </c:pt>
                <c:pt idx="40">
                  <c:v>53.426599696813</c:v>
                </c:pt>
                <c:pt idx="41">
                  <c:v>79.571305896313106</c:v>
                </c:pt>
                <c:pt idx="42">
                  <c:v>49.730428325023603</c:v>
                </c:pt>
                <c:pt idx="43">
                  <c:v>50.998354427620498</c:v>
                </c:pt>
                <c:pt idx="44">
                  <c:v>58.8093967794644</c:v>
                </c:pt>
                <c:pt idx="45">
                  <c:v>68.178465885252294</c:v>
                </c:pt>
                <c:pt idx="46">
                  <c:v>75.434860327098406</c:v>
                </c:pt>
                <c:pt idx="47">
                  <c:v>89.706430315690099</c:v>
                </c:pt>
                <c:pt idx="48">
                  <c:v>92.7460007062801</c:v>
                </c:pt>
                <c:pt idx="49">
                  <c:v>114.921779596137</c:v>
                </c:pt>
                <c:pt idx="50">
                  <c:v>142.32728221589099</c:v>
                </c:pt>
                <c:pt idx="51">
                  <c:v>150.10824277219601</c:v>
                </c:pt>
                <c:pt idx="52">
                  <c:v>171.063622417256</c:v>
                </c:pt>
                <c:pt idx="53">
                  <c:v>188.58436599535599</c:v>
                </c:pt>
                <c:pt idx="54">
                  <c:v>187.99278757759501</c:v>
                </c:pt>
                <c:pt idx="55">
                  <c:v>190.05723093089401</c:v>
                </c:pt>
                <c:pt idx="56">
                  <c:v>182.868017101654</c:v>
                </c:pt>
                <c:pt idx="57">
                  <c:v>205.21357081556499</c:v>
                </c:pt>
                <c:pt idx="58">
                  <c:v>227.83270086216601</c:v>
                </c:pt>
                <c:pt idx="59">
                  <c:v>246.07096739664101</c:v>
                </c:pt>
                <c:pt idx="60">
                  <c:v>265.22791731025598</c:v>
                </c:pt>
                <c:pt idx="61">
                  <c:v>245.232428850199</c:v>
                </c:pt>
                <c:pt idx="62">
                  <c:v>261.86920382237702</c:v>
                </c:pt>
                <c:pt idx="63">
                  <c:v>255.044124680376</c:v>
                </c:pt>
                <c:pt idx="64">
                  <c:v>261.43692098772902</c:v>
                </c:pt>
                <c:pt idx="65">
                  <c:v>276.95180826100898</c:v>
                </c:pt>
                <c:pt idx="66">
                  <c:v>281.68234354871299</c:v>
                </c:pt>
                <c:pt idx="67">
                  <c:v>257.289979551513</c:v>
                </c:pt>
                <c:pt idx="68">
                  <c:v>287.39074461859099</c:v>
                </c:pt>
                <c:pt idx="69">
                  <c:v>302.27455816810902</c:v>
                </c:pt>
                <c:pt idx="70">
                  <c:v>267.61622824566302</c:v>
                </c:pt>
                <c:pt idx="71">
                  <c:v>252.02619717487201</c:v>
                </c:pt>
                <c:pt idx="72">
                  <c:v>250.71172382618599</c:v>
                </c:pt>
                <c:pt idx="73">
                  <c:v>259.52162613745901</c:v>
                </c:pt>
                <c:pt idx="74">
                  <c:v>260.08824327406501</c:v>
                </c:pt>
                <c:pt idx="75">
                  <c:v>238.37722964772999</c:v>
                </c:pt>
                <c:pt idx="76">
                  <c:v>220.98256332766601</c:v>
                </c:pt>
                <c:pt idx="77">
                  <c:v>220.534574940786</c:v>
                </c:pt>
                <c:pt idx="78">
                  <c:v>224.84054605634</c:v>
                </c:pt>
                <c:pt idx="79">
                  <c:v>206.71631921895801</c:v>
                </c:pt>
              </c:numCache>
            </c:numRef>
          </c:val>
          <c:smooth val="0"/>
          <c:extLst>
            <c:ext xmlns:c16="http://schemas.microsoft.com/office/drawing/2014/chart" uri="{C3380CC4-5D6E-409C-BE32-E72D297353CC}">
              <c16:uniqueId val="{00000006-1A98-43D2-A0B9-B3EA16B54FB6}"/>
            </c:ext>
          </c:extLst>
        </c:ser>
        <c:ser>
          <c:idx val="7"/>
          <c:order val="7"/>
          <c:tx>
            <c:strRef>
              <c:f>ETP_07!$D$45</c:f>
              <c:strCache>
                <c:ptCount val="1"/>
                <c:pt idx="0">
                  <c:v>Administration publique, enseignement, sante humaine et action sociale</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ETP_07!$E$45:$CF$45</c:f>
              <c:numCache>
                <c:formatCode>#,##0</c:formatCode>
                <c:ptCount val="80"/>
                <c:pt idx="0">
                  <c:v>34.962620562668903</c:v>
                </c:pt>
                <c:pt idx="1">
                  <c:v>32.394773244351001</c:v>
                </c:pt>
                <c:pt idx="2">
                  <c:v>41.3271520110629</c:v>
                </c:pt>
                <c:pt idx="3">
                  <c:v>44.4712885862251</c:v>
                </c:pt>
                <c:pt idx="4">
                  <c:v>45.304747394528</c:v>
                </c:pt>
                <c:pt idx="5">
                  <c:v>48.883270346937103</c:v>
                </c:pt>
                <c:pt idx="6">
                  <c:v>46.255793496403697</c:v>
                </c:pt>
                <c:pt idx="7">
                  <c:v>35.571321164749001</c:v>
                </c:pt>
                <c:pt idx="8">
                  <c:v>39.3851226478588</c:v>
                </c:pt>
                <c:pt idx="9">
                  <c:v>30.099111017596801</c:v>
                </c:pt>
                <c:pt idx="10">
                  <c:v>32.6918553902375</c:v>
                </c:pt>
                <c:pt idx="11">
                  <c:v>35.150524494120397</c:v>
                </c:pt>
                <c:pt idx="12">
                  <c:v>31.650887954306601</c:v>
                </c:pt>
                <c:pt idx="13">
                  <c:v>43.762965358287197</c:v>
                </c:pt>
                <c:pt idx="14">
                  <c:v>42.957247030349798</c:v>
                </c:pt>
                <c:pt idx="15">
                  <c:v>45.262155553845197</c:v>
                </c:pt>
                <c:pt idx="16">
                  <c:v>41.945770295226701</c:v>
                </c:pt>
                <c:pt idx="17">
                  <c:v>38.7677871785489</c:v>
                </c:pt>
                <c:pt idx="18">
                  <c:v>40.706885631995199</c:v>
                </c:pt>
                <c:pt idx="19">
                  <c:v>41.7638458716402</c:v>
                </c:pt>
                <c:pt idx="20">
                  <c:v>59.211030652062497</c:v>
                </c:pt>
                <c:pt idx="21">
                  <c:v>53.690549325871501</c:v>
                </c:pt>
                <c:pt idx="22">
                  <c:v>55.454415767161599</c:v>
                </c:pt>
                <c:pt idx="23">
                  <c:v>62.8152757848775</c:v>
                </c:pt>
                <c:pt idx="24">
                  <c:v>60.126828565618602</c:v>
                </c:pt>
                <c:pt idx="25">
                  <c:v>61.530190887746102</c:v>
                </c:pt>
                <c:pt idx="26">
                  <c:v>65.6008374696207</c:v>
                </c:pt>
                <c:pt idx="27">
                  <c:v>63.313558421420602</c:v>
                </c:pt>
                <c:pt idx="28">
                  <c:v>55.823023500236403</c:v>
                </c:pt>
                <c:pt idx="29">
                  <c:v>61.390713313552197</c:v>
                </c:pt>
                <c:pt idx="30">
                  <c:v>52.916146380232803</c:v>
                </c:pt>
                <c:pt idx="31">
                  <c:v>34.029794130352997</c:v>
                </c:pt>
                <c:pt idx="32">
                  <c:v>26.402293346397599</c:v>
                </c:pt>
                <c:pt idx="33">
                  <c:v>25.4594431779765</c:v>
                </c:pt>
                <c:pt idx="34">
                  <c:v>26.3392136678555</c:v>
                </c:pt>
                <c:pt idx="35">
                  <c:v>24.815463310857702</c:v>
                </c:pt>
                <c:pt idx="36">
                  <c:v>33.579265721779002</c:v>
                </c:pt>
                <c:pt idx="37">
                  <c:v>31.505541691683302</c:v>
                </c:pt>
                <c:pt idx="38">
                  <c:v>23.023686082424799</c:v>
                </c:pt>
                <c:pt idx="39">
                  <c:v>19.659321261831501</c:v>
                </c:pt>
                <c:pt idx="40">
                  <c:v>18.383766365636198</c:v>
                </c:pt>
                <c:pt idx="41">
                  <c:v>28.119969757305299</c:v>
                </c:pt>
                <c:pt idx="42">
                  <c:v>23.208633486540201</c:v>
                </c:pt>
                <c:pt idx="43">
                  <c:v>19.826382789637901</c:v>
                </c:pt>
                <c:pt idx="44">
                  <c:v>21.0582092137453</c:v>
                </c:pt>
                <c:pt idx="45">
                  <c:v>18.898622382858498</c:v>
                </c:pt>
                <c:pt idx="46">
                  <c:v>21.700650759819101</c:v>
                </c:pt>
                <c:pt idx="47">
                  <c:v>25.299057830318699</c:v>
                </c:pt>
                <c:pt idx="48">
                  <c:v>25.134931176750001</c:v>
                </c:pt>
                <c:pt idx="49">
                  <c:v>31.712320197912099</c:v>
                </c:pt>
                <c:pt idx="50">
                  <c:v>37.291029743992198</c:v>
                </c:pt>
                <c:pt idx="51">
                  <c:v>29.836256826093798</c:v>
                </c:pt>
                <c:pt idx="52">
                  <c:v>35.416367483230403</c:v>
                </c:pt>
                <c:pt idx="53">
                  <c:v>102.27778532745801</c:v>
                </c:pt>
                <c:pt idx="54">
                  <c:v>135.688339010058</c:v>
                </c:pt>
                <c:pt idx="55">
                  <c:v>138.07640861216001</c:v>
                </c:pt>
                <c:pt idx="56">
                  <c:v>146.91384311277599</c:v>
                </c:pt>
                <c:pt idx="57">
                  <c:v>157.979669988952</c:v>
                </c:pt>
                <c:pt idx="58">
                  <c:v>172.76079508248799</c:v>
                </c:pt>
                <c:pt idx="59">
                  <c:v>164.60546273674501</c:v>
                </c:pt>
                <c:pt idx="60">
                  <c:v>176.340324694423</c:v>
                </c:pt>
                <c:pt idx="61">
                  <c:v>156.436511573551</c:v>
                </c:pt>
                <c:pt idx="62">
                  <c:v>174.05876400479099</c:v>
                </c:pt>
                <c:pt idx="63">
                  <c:v>145.35893368639501</c:v>
                </c:pt>
                <c:pt idx="64">
                  <c:v>145.625501738997</c:v>
                </c:pt>
                <c:pt idx="65">
                  <c:v>138.071001212921</c:v>
                </c:pt>
                <c:pt idx="66">
                  <c:v>141.19965742042601</c:v>
                </c:pt>
                <c:pt idx="67">
                  <c:v>163.46870535521799</c:v>
                </c:pt>
                <c:pt idx="68">
                  <c:v>160.45576324314101</c:v>
                </c:pt>
                <c:pt idx="69">
                  <c:v>154.714785384365</c:v>
                </c:pt>
                <c:pt idx="70">
                  <c:v>148.897152998065</c:v>
                </c:pt>
                <c:pt idx="71">
                  <c:v>148.538645517801</c:v>
                </c:pt>
                <c:pt idx="72">
                  <c:v>144.96674433817401</c:v>
                </c:pt>
                <c:pt idx="73">
                  <c:v>151.627170856936</c:v>
                </c:pt>
                <c:pt idx="74">
                  <c:v>145.371147616813</c:v>
                </c:pt>
                <c:pt idx="75">
                  <c:v>144.757137647718</c:v>
                </c:pt>
                <c:pt idx="76">
                  <c:v>133.90726264527501</c:v>
                </c:pt>
                <c:pt idx="77">
                  <c:v>132.951690870177</c:v>
                </c:pt>
                <c:pt idx="78">
                  <c:v>121.900674319231</c:v>
                </c:pt>
                <c:pt idx="79">
                  <c:v>119.490019253829</c:v>
                </c:pt>
              </c:numCache>
            </c:numRef>
          </c:val>
          <c:smooth val="0"/>
          <c:extLst>
            <c:ext xmlns:c16="http://schemas.microsoft.com/office/drawing/2014/chart" uri="{C3380CC4-5D6E-409C-BE32-E72D297353CC}">
              <c16:uniqueId val="{00000007-1A98-43D2-A0B9-B3EA16B54FB6}"/>
            </c:ext>
          </c:extLst>
        </c:ser>
        <c:ser>
          <c:idx val="8"/>
          <c:order val="8"/>
          <c:tx>
            <c:strRef>
              <c:f>ETP_07!$D$46</c:f>
              <c:strCache>
                <c:ptCount val="1"/>
                <c:pt idx="0">
                  <c:v>Autres activites de services</c:v>
                </c:pt>
              </c:strCache>
            </c:strRef>
          </c:tx>
          <c:marker>
            <c:symbol val="none"/>
          </c:marker>
          <c:cat>
            <c:strRef>
              <c:f>ETP_07!$E$29:$CF$29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ETP_07!$E$46:$CF$46</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8-1A98-43D2-A0B9-B3EA16B54FB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TdR_73!$C$86:$BB$86</c:f>
              <c:numCache>
                <c:formatCode>0.0%</c:formatCode>
                <c:ptCount val="52"/>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pt idx="49">
                  <c:v>1.0218564222027859E-2</c:v>
                </c:pt>
                <c:pt idx="50">
                  <c:v>8.9731578271766439E-3</c:v>
                </c:pt>
                <c:pt idx="51">
                  <c:v>4.8223214029952145E-3</c:v>
                </c:pt>
              </c:numCache>
            </c:numRef>
          </c:val>
          <c:smooth val="0"/>
          <c:extLst>
            <c:ext xmlns:c16="http://schemas.microsoft.com/office/drawing/2014/chart" uri="{C3380CC4-5D6E-409C-BE32-E72D297353CC}">
              <c16:uniqueId val="{00000000-3200-4865-BFC3-79EB9DC11430}"/>
            </c:ext>
          </c:extLst>
        </c:ser>
        <c:ser>
          <c:idx val="1"/>
          <c:order val="1"/>
          <c:tx>
            <c:strRef>
              <c:f>TdR_73!$B$87</c:f>
              <c:strCache>
                <c:ptCount val="1"/>
                <c:pt idx="0">
                  <c:v>Industrie</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TdR_73!$C$87:$BB$87</c:f>
              <c:numCache>
                <c:formatCode>0.0%</c:formatCode>
                <c:ptCount val="52"/>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pt idx="49">
                  <c:v>6.3996499449987296E-2</c:v>
                </c:pt>
                <c:pt idx="50">
                  <c:v>6.0428591134831955E-2</c:v>
                </c:pt>
                <c:pt idx="51">
                  <c:v>5.6354826149777423E-2</c:v>
                </c:pt>
              </c:numCache>
            </c:numRef>
          </c:val>
          <c:smooth val="0"/>
          <c:extLst>
            <c:ext xmlns:c16="http://schemas.microsoft.com/office/drawing/2014/chart" uri="{C3380CC4-5D6E-409C-BE32-E72D297353CC}">
              <c16:uniqueId val="{00000001-3200-4865-BFC3-79EB9DC11430}"/>
            </c:ext>
          </c:extLst>
        </c:ser>
        <c:ser>
          <c:idx val="2"/>
          <c:order val="2"/>
          <c:tx>
            <c:strRef>
              <c:f>TdR_73!$B$88</c:f>
              <c:strCache>
                <c:ptCount val="1"/>
                <c:pt idx="0">
                  <c:v>Construction</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TdR_73!$C$88:$BB$88</c:f>
              <c:numCache>
                <c:formatCode>0.0%</c:formatCode>
                <c:ptCount val="52"/>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pt idx="49">
                  <c:v>0.10047923798034798</c:v>
                </c:pt>
                <c:pt idx="50">
                  <c:v>0.10051889017844634</c:v>
                </c:pt>
                <c:pt idx="51">
                  <c:v>9.9046358208018853E-2</c:v>
                </c:pt>
              </c:numCache>
            </c:numRef>
          </c:val>
          <c:smooth val="0"/>
          <c:extLst>
            <c:ext xmlns:c16="http://schemas.microsoft.com/office/drawing/2014/chart" uri="{C3380CC4-5D6E-409C-BE32-E72D297353CC}">
              <c16:uniqueId val="{00000002-3200-4865-BFC3-79EB9DC11430}"/>
            </c:ext>
          </c:extLst>
        </c:ser>
        <c:ser>
          <c:idx val="3"/>
          <c:order val="3"/>
          <c:tx>
            <c:strRef>
              <c:f>TdR_73!$B$89</c:f>
              <c:strCache>
                <c:ptCount val="1"/>
                <c:pt idx="0">
                  <c:v>Tertiaire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TdR_73!$C$89:$BB$89</c:f>
              <c:numCache>
                <c:formatCode>0.0%</c:formatCode>
                <c:ptCount val="52"/>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pt idx="49">
                  <c:v>1.4805344840164512E-2</c:v>
                </c:pt>
                <c:pt idx="50">
                  <c:v>1.464721887351687E-2</c:v>
                </c:pt>
                <c:pt idx="51">
                  <c:v>1.510403808497803E-2</c:v>
                </c:pt>
              </c:numCache>
            </c:numRef>
          </c:val>
          <c:smooth val="0"/>
          <c:extLst>
            <c:ext xmlns:c16="http://schemas.microsoft.com/office/drawing/2014/chart" uri="{C3380CC4-5D6E-409C-BE32-E72D297353CC}">
              <c16:uniqueId val="{00000003-3200-4865-BFC3-79EB9DC11430}"/>
            </c:ext>
          </c:extLst>
        </c:ser>
        <c:ser>
          <c:idx val="4"/>
          <c:order val="4"/>
          <c:tx>
            <c:strRef>
              <c:f>TdR_73!$B$90</c:f>
              <c:strCache>
                <c:ptCount val="1"/>
                <c:pt idx="0">
                  <c:v>Tertiaire non marchand</c:v>
                </c:pt>
              </c:strCache>
            </c:strRef>
          </c:tx>
          <c:marker>
            <c:symbol val="none"/>
          </c:marker>
          <c:cat>
            <c:strRef>
              <c:f>TdR_73!$C$85:$BB$85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TdR_73!$C$90:$BB$90</c:f>
              <c:numCache>
                <c:formatCode>0.0%</c:formatCode>
                <c:ptCount val="52"/>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pt idx="49">
                  <c:v>4.4704723554535638E-3</c:v>
                </c:pt>
                <c:pt idx="50">
                  <c:v>4.3977767360350566E-3</c:v>
                </c:pt>
                <c:pt idx="51">
                  <c:v>5.0996468385355771E-3</c:v>
                </c:pt>
              </c:numCache>
            </c:numRef>
          </c:val>
          <c:smooth val="0"/>
          <c:extLst>
            <c:ext xmlns:c16="http://schemas.microsoft.com/office/drawing/2014/chart" uri="{C3380CC4-5D6E-409C-BE32-E72D297353CC}">
              <c16:uniqueId val="{00000004-3200-4865-BFC3-79EB9DC11430}"/>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TdR_73!$B$86</c:f>
              <c:strCache>
                <c:ptCount val="1"/>
                <c:pt idx="0">
                  <c:v>Agriculture</c:v>
                </c:pt>
              </c:strCache>
            </c:strRef>
          </c:tx>
          <c:marker>
            <c:symbol val="none"/>
          </c:marker>
          <c:cat>
            <c:strRef>
              <c:f>TdR_73!$C$85:$ER$85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TdR_73!$C$86:$ER$86</c:f>
              <c:numCache>
                <c:formatCode>0.0%</c:formatCode>
                <c:ptCount val="59"/>
                <c:pt idx="0">
                  <c:v>1.285368482861725E-2</c:v>
                </c:pt>
                <c:pt idx="1">
                  <c:v>1.5675968749888494E-2</c:v>
                </c:pt>
                <c:pt idx="2">
                  <c:v>2.2006229026561679E-2</c:v>
                </c:pt>
                <c:pt idx="3">
                  <c:v>4.5697375159726952E-2</c:v>
                </c:pt>
                <c:pt idx="4">
                  <c:v>7.3623023573634186E-3</c:v>
                </c:pt>
                <c:pt idx="5">
                  <c:v>7.9752172570372783E-3</c:v>
                </c:pt>
                <c:pt idx="6">
                  <c:v>6.8502605244857313E-3</c:v>
                </c:pt>
                <c:pt idx="7">
                  <c:v>8.5407333780800985E-3</c:v>
                </c:pt>
                <c:pt idx="8">
                  <c:v>1.0576686123088817E-2</c:v>
                </c:pt>
                <c:pt idx="9">
                  <c:v>3.5633423902437155E-3</c:v>
                </c:pt>
                <c:pt idx="10">
                  <c:v>4.4956377153892507E-3</c:v>
                </c:pt>
                <c:pt idx="11">
                  <c:v>5.3834471589390724E-3</c:v>
                </c:pt>
                <c:pt idx="12">
                  <c:v>3.5807234034265908E-3</c:v>
                </c:pt>
                <c:pt idx="13">
                  <c:v>3.171212198529727E-3</c:v>
                </c:pt>
                <c:pt idx="14">
                  <c:v>5.9953610390738772E-3</c:v>
                </c:pt>
                <c:pt idx="15">
                  <c:v>1.2426396916104059E-3</c:v>
                </c:pt>
                <c:pt idx="16">
                  <c:v>1.7045259020250999E-3</c:v>
                </c:pt>
                <c:pt idx="17">
                  <c:v>1.0962215907102152E-3</c:v>
                </c:pt>
                <c:pt idx="18">
                  <c:v>1.467393503072556E-3</c:v>
                </c:pt>
                <c:pt idx="19">
                  <c:v>6.197674044452798E-4</c:v>
                </c:pt>
                <c:pt idx="20">
                  <c:v>7.1461137108951966E-4</c:v>
                </c:pt>
                <c:pt idx="21">
                  <c:v>1.0158828759164712E-3</c:v>
                </c:pt>
                <c:pt idx="22">
                  <c:v>1.9086255283624104E-3</c:v>
                </c:pt>
                <c:pt idx="23">
                  <c:v>7.3255599301752245E-4</c:v>
                </c:pt>
                <c:pt idx="24">
                  <c:v>2.1344029174717553E-2</c:v>
                </c:pt>
                <c:pt idx="25">
                  <c:v>1.684571175298317E-3</c:v>
                </c:pt>
                <c:pt idx="26">
                  <c:v>1.4097103972891725E-3</c:v>
                </c:pt>
                <c:pt idx="27">
                  <c:v>8.6917256235825196E-4</c:v>
                </c:pt>
                <c:pt idx="28">
                  <c:v>9.3951159054919274E-4</c:v>
                </c:pt>
                <c:pt idx="29">
                  <c:v>1.0305052587875388E-3</c:v>
                </c:pt>
                <c:pt idx="30">
                  <c:v>2.5148137733192241E-3</c:v>
                </c:pt>
                <c:pt idx="31">
                  <c:v>4.2753603681664164E-3</c:v>
                </c:pt>
                <c:pt idx="32">
                  <c:v>2.4671765943777403E-3</c:v>
                </c:pt>
                <c:pt idx="33">
                  <c:v>4.6190433160379542E-3</c:v>
                </c:pt>
                <c:pt idx="34">
                  <c:v>3.4968902864704037E-3</c:v>
                </c:pt>
                <c:pt idx="35">
                  <c:v>5.0599955310619898E-3</c:v>
                </c:pt>
                <c:pt idx="36">
                  <c:v>5.3872708089494434E-3</c:v>
                </c:pt>
                <c:pt idx="37">
                  <c:v>4.2634173171473893E-3</c:v>
                </c:pt>
                <c:pt idx="38">
                  <c:v>8.5249976370849992E-4</c:v>
                </c:pt>
                <c:pt idx="39">
                  <c:v>4.7437028914258678E-3</c:v>
                </c:pt>
                <c:pt idx="40">
                  <c:v>5.0039783676098064E-3</c:v>
                </c:pt>
                <c:pt idx="41">
                  <c:v>2.6496938784351786E-3</c:v>
                </c:pt>
                <c:pt idx="42">
                  <c:v>6.5139287498920152E-3</c:v>
                </c:pt>
                <c:pt idx="43">
                  <c:v>7.637624005864152E-3</c:v>
                </c:pt>
                <c:pt idx="44">
                  <c:v>6.6595628733468427E-3</c:v>
                </c:pt>
                <c:pt idx="45">
                  <c:v>1.193405417608248E-2</c:v>
                </c:pt>
                <c:pt idx="46">
                  <c:v>7.8119110079999518E-3</c:v>
                </c:pt>
                <c:pt idx="47">
                  <c:v>1.1484684266393728E-2</c:v>
                </c:pt>
                <c:pt idx="48">
                  <c:v>1.6072569878748735E-2</c:v>
                </c:pt>
                <c:pt idx="49">
                  <c:v>1.0218564222027859E-2</c:v>
                </c:pt>
                <c:pt idx="50">
                  <c:v>8.9731578271766439E-3</c:v>
                </c:pt>
                <c:pt idx="51">
                  <c:v>4.8223214029952145E-3</c:v>
                </c:pt>
                <c:pt idx="52">
                  <c:v>5.3544449095963582E-3</c:v>
                </c:pt>
                <c:pt idx="53">
                  <c:v>1.0969566179784944E-2</c:v>
                </c:pt>
                <c:pt idx="54">
                  <c:v>1.2759783248360943E-2</c:v>
                </c:pt>
                <c:pt idx="55">
                  <c:v>8.9997771310552626E-3</c:v>
                </c:pt>
              </c:numCache>
            </c:numRef>
          </c:val>
          <c:smooth val="0"/>
          <c:extLst>
            <c:ext xmlns:c16="http://schemas.microsoft.com/office/drawing/2014/chart" uri="{C3380CC4-5D6E-409C-BE32-E72D297353CC}">
              <c16:uniqueId val="{00000000-4F54-423F-83C2-6455E55FCDDF}"/>
            </c:ext>
          </c:extLst>
        </c:ser>
        <c:ser>
          <c:idx val="1"/>
          <c:order val="1"/>
          <c:tx>
            <c:strRef>
              <c:f>TdR_73!$B$87</c:f>
              <c:strCache>
                <c:ptCount val="1"/>
                <c:pt idx="0">
                  <c:v>Industrie</c:v>
                </c:pt>
              </c:strCache>
            </c:strRef>
          </c:tx>
          <c:marker>
            <c:symbol val="none"/>
          </c:marker>
          <c:cat>
            <c:strRef>
              <c:f>TdR_73!$C$85:$ER$85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TdR_73!$C$87:$ER$87</c:f>
              <c:numCache>
                <c:formatCode>0.0%</c:formatCode>
                <c:ptCount val="59"/>
                <c:pt idx="0">
                  <c:v>6.8990118610890966E-2</c:v>
                </c:pt>
                <c:pt idx="1">
                  <c:v>6.9151692627479014E-2</c:v>
                </c:pt>
                <c:pt idx="2">
                  <c:v>6.8049766475539522E-2</c:v>
                </c:pt>
                <c:pt idx="3">
                  <c:v>6.7058292816611922E-2</c:v>
                </c:pt>
                <c:pt idx="4">
                  <c:v>6.2777683374622181E-2</c:v>
                </c:pt>
                <c:pt idx="5">
                  <c:v>5.8164003717200374E-2</c:v>
                </c:pt>
                <c:pt idx="6">
                  <c:v>5.6448912870631383E-2</c:v>
                </c:pt>
                <c:pt idx="7">
                  <c:v>5.6866277195156412E-2</c:v>
                </c:pt>
                <c:pt idx="8">
                  <c:v>5.6968384486864684E-2</c:v>
                </c:pt>
                <c:pt idx="9">
                  <c:v>6.0621424015989196E-2</c:v>
                </c:pt>
                <c:pt idx="10">
                  <c:v>6.1440827637315232E-2</c:v>
                </c:pt>
                <c:pt idx="11">
                  <c:v>6.0900341289893634E-2</c:v>
                </c:pt>
                <c:pt idx="12">
                  <c:v>5.4480753276198064E-2</c:v>
                </c:pt>
                <c:pt idx="13">
                  <c:v>5.6099650817357669E-2</c:v>
                </c:pt>
                <c:pt idx="14">
                  <c:v>5.1645228845943338E-2</c:v>
                </c:pt>
                <c:pt idx="15">
                  <c:v>4.936466063032062E-2</c:v>
                </c:pt>
                <c:pt idx="16">
                  <c:v>5.2605529160623068E-2</c:v>
                </c:pt>
                <c:pt idx="17">
                  <c:v>6.1646538724224001E-2</c:v>
                </c:pt>
                <c:pt idx="18">
                  <c:v>6.133249815016005E-2</c:v>
                </c:pt>
                <c:pt idx="19">
                  <c:v>6.0376574044831217E-2</c:v>
                </c:pt>
                <c:pt idx="20">
                  <c:v>5.8431685503698545E-2</c:v>
                </c:pt>
                <c:pt idx="21">
                  <c:v>5.8787108283948133E-2</c:v>
                </c:pt>
                <c:pt idx="22">
                  <c:v>6.3283479869112216E-2</c:v>
                </c:pt>
                <c:pt idx="23">
                  <c:v>6.222478762447281E-2</c:v>
                </c:pt>
                <c:pt idx="24">
                  <c:v>6.3477195820428198E-2</c:v>
                </c:pt>
                <c:pt idx="25">
                  <c:v>6.6470261851489548E-2</c:v>
                </c:pt>
                <c:pt idx="26">
                  <c:v>6.7615614763113674E-2</c:v>
                </c:pt>
                <c:pt idx="27">
                  <c:v>7.0802263710071409E-2</c:v>
                </c:pt>
                <c:pt idx="28">
                  <c:v>7.1952903799737816E-2</c:v>
                </c:pt>
                <c:pt idx="29">
                  <c:v>7.4607287634714609E-2</c:v>
                </c:pt>
                <c:pt idx="30">
                  <c:v>7.3299326901628048E-2</c:v>
                </c:pt>
                <c:pt idx="31">
                  <c:v>6.9947108725670851E-2</c:v>
                </c:pt>
                <c:pt idx="32">
                  <c:v>6.8527907861139659E-2</c:v>
                </c:pt>
                <c:pt idx="33">
                  <c:v>6.9003083211830879E-2</c:v>
                </c:pt>
                <c:pt idx="34">
                  <c:v>6.8894032268212599E-2</c:v>
                </c:pt>
                <c:pt idx="35">
                  <c:v>6.4241915298482208E-2</c:v>
                </c:pt>
                <c:pt idx="36">
                  <c:v>4.482226508727729E-2</c:v>
                </c:pt>
                <c:pt idx="37">
                  <c:v>5.3516128517757465E-2</c:v>
                </c:pt>
                <c:pt idx="38">
                  <c:v>5.7031400360178161E-2</c:v>
                </c:pt>
                <c:pt idx="39">
                  <c:v>5.9863677266049256E-2</c:v>
                </c:pt>
                <c:pt idx="40">
                  <c:v>6.2972210292105507E-2</c:v>
                </c:pt>
                <c:pt idx="41">
                  <c:v>6.2990192765175729E-2</c:v>
                </c:pt>
                <c:pt idx="42">
                  <c:v>6.6113677603320681E-2</c:v>
                </c:pt>
                <c:pt idx="43">
                  <c:v>6.7667597045505609E-2</c:v>
                </c:pt>
                <c:pt idx="44">
                  <c:v>6.481515547929631E-2</c:v>
                </c:pt>
                <c:pt idx="45">
                  <c:v>6.1007129257097469E-2</c:v>
                </c:pt>
                <c:pt idx="46">
                  <c:v>6.3506189168085259E-2</c:v>
                </c:pt>
                <c:pt idx="47">
                  <c:v>6.515373656584153E-2</c:v>
                </c:pt>
                <c:pt idx="48">
                  <c:v>6.757799651383245E-2</c:v>
                </c:pt>
                <c:pt idx="49">
                  <c:v>6.3996499449987296E-2</c:v>
                </c:pt>
                <c:pt idx="50">
                  <c:v>6.0428591134831955E-2</c:v>
                </c:pt>
                <c:pt idx="51">
                  <c:v>5.6354826149777423E-2</c:v>
                </c:pt>
                <c:pt idx="52">
                  <c:v>5.4992603336910584E-2</c:v>
                </c:pt>
                <c:pt idx="53">
                  <c:v>5.3039742485535273E-2</c:v>
                </c:pt>
                <c:pt idx="54">
                  <c:v>5.1252395615239733E-2</c:v>
                </c:pt>
                <c:pt idx="55">
                  <c:v>4.8568991557548645E-2</c:v>
                </c:pt>
              </c:numCache>
            </c:numRef>
          </c:val>
          <c:smooth val="0"/>
          <c:extLst>
            <c:ext xmlns:c16="http://schemas.microsoft.com/office/drawing/2014/chart" uri="{C3380CC4-5D6E-409C-BE32-E72D297353CC}">
              <c16:uniqueId val="{00000001-4F54-423F-83C2-6455E55FCDDF}"/>
            </c:ext>
          </c:extLst>
        </c:ser>
        <c:ser>
          <c:idx val="2"/>
          <c:order val="2"/>
          <c:tx>
            <c:strRef>
              <c:f>TdR_73!$B$88</c:f>
              <c:strCache>
                <c:ptCount val="1"/>
                <c:pt idx="0">
                  <c:v>Construction</c:v>
                </c:pt>
              </c:strCache>
            </c:strRef>
          </c:tx>
          <c:marker>
            <c:symbol val="none"/>
          </c:marker>
          <c:cat>
            <c:strRef>
              <c:f>TdR_73!$C$85:$ER$85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TdR_73!$C$88:$ER$88</c:f>
              <c:numCache>
                <c:formatCode>0.0%</c:formatCode>
                <c:ptCount val="59"/>
                <c:pt idx="0">
                  <c:v>9.9947303167201143E-2</c:v>
                </c:pt>
                <c:pt idx="1">
                  <c:v>0.10496214030670815</c:v>
                </c:pt>
                <c:pt idx="2">
                  <c:v>0.11645218275110805</c:v>
                </c:pt>
                <c:pt idx="3">
                  <c:v>0.10972930236841853</c:v>
                </c:pt>
                <c:pt idx="4">
                  <c:v>0.10404673624649861</c:v>
                </c:pt>
                <c:pt idx="5">
                  <c:v>0.10574522182877749</c:v>
                </c:pt>
                <c:pt idx="6">
                  <c:v>0.10622951672861403</c:v>
                </c:pt>
                <c:pt idx="7">
                  <c:v>8.7400410893228558E-2</c:v>
                </c:pt>
                <c:pt idx="8">
                  <c:v>9.6055040039082024E-2</c:v>
                </c:pt>
                <c:pt idx="9">
                  <c:v>9.2456159741374527E-2</c:v>
                </c:pt>
                <c:pt idx="10">
                  <c:v>9.4695672922970736E-2</c:v>
                </c:pt>
                <c:pt idx="11">
                  <c:v>8.8318126172653472E-2</c:v>
                </c:pt>
                <c:pt idx="12">
                  <c:v>8.288728468797707E-2</c:v>
                </c:pt>
                <c:pt idx="13">
                  <c:v>8.0253017702896653E-2</c:v>
                </c:pt>
                <c:pt idx="14">
                  <c:v>6.8681785093929082E-2</c:v>
                </c:pt>
                <c:pt idx="15">
                  <c:v>8.1180384371962289E-2</c:v>
                </c:pt>
                <c:pt idx="16">
                  <c:v>7.2483200465410597E-2</c:v>
                </c:pt>
                <c:pt idx="17">
                  <c:v>7.3373938895888877E-2</c:v>
                </c:pt>
                <c:pt idx="18">
                  <c:v>9.8429670639601785E-2</c:v>
                </c:pt>
                <c:pt idx="19">
                  <c:v>9.3353225563397049E-2</c:v>
                </c:pt>
                <c:pt idx="20">
                  <c:v>9.1177936599459913E-2</c:v>
                </c:pt>
                <c:pt idx="21">
                  <c:v>0.10039855654661158</c:v>
                </c:pt>
                <c:pt idx="22">
                  <c:v>0.10394241375009221</c:v>
                </c:pt>
                <c:pt idx="23">
                  <c:v>0.10231645845669182</c:v>
                </c:pt>
                <c:pt idx="24">
                  <c:v>0.10887144148034657</c:v>
                </c:pt>
                <c:pt idx="25">
                  <c:v>0.10535996078904913</c:v>
                </c:pt>
                <c:pt idx="26">
                  <c:v>0.10177640235419193</c:v>
                </c:pt>
                <c:pt idx="27">
                  <c:v>0.11054912211031105</c:v>
                </c:pt>
                <c:pt idx="28">
                  <c:v>0.11340134117027231</c:v>
                </c:pt>
                <c:pt idx="29">
                  <c:v>0.10826128717914872</c:v>
                </c:pt>
                <c:pt idx="30">
                  <c:v>0.11049824749062315</c:v>
                </c:pt>
                <c:pt idx="31">
                  <c:v>9.8604503945004765E-2</c:v>
                </c:pt>
                <c:pt idx="32">
                  <c:v>0.10966794644941887</c:v>
                </c:pt>
                <c:pt idx="33">
                  <c:v>0.11375644877612459</c:v>
                </c:pt>
                <c:pt idx="34">
                  <c:v>0.11566836221120805</c:v>
                </c:pt>
                <c:pt idx="35">
                  <c:v>0.10306691589611312</c:v>
                </c:pt>
                <c:pt idx="36">
                  <c:v>5.8019813683777337E-2</c:v>
                </c:pt>
                <c:pt idx="37">
                  <c:v>9.6103214006862225E-2</c:v>
                </c:pt>
                <c:pt idx="38">
                  <c:v>0.10403849967462861</c:v>
                </c:pt>
                <c:pt idx="39">
                  <c:v>0.10442900705066212</c:v>
                </c:pt>
                <c:pt idx="40">
                  <c:v>9.8341975532634018E-2</c:v>
                </c:pt>
                <c:pt idx="41">
                  <c:v>9.9564429048599273E-2</c:v>
                </c:pt>
                <c:pt idx="42">
                  <c:v>0.10422723509936963</c:v>
                </c:pt>
                <c:pt idx="43">
                  <c:v>9.828057074167125E-2</c:v>
                </c:pt>
                <c:pt idx="44">
                  <c:v>0.10906373056039625</c:v>
                </c:pt>
                <c:pt idx="45">
                  <c:v>9.6035150540956404E-2</c:v>
                </c:pt>
                <c:pt idx="46">
                  <c:v>0.10157669389108405</c:v>
                </c:pt>
                <c:pt idx="47">
                  <c:v>0.10136028370748022</c:v>
                </c:pt>
                <c:pt idx="48">
                  <c:v>0.10240831161654629</c:v>
                </c:pt>
                <c:pt idx="49">
                  <c:v>0.10047923798034798</c:v>
                </c:pt>
                <c:pt idx="50">
                  <c:v>0.10051889017844634</c:v>
                </c:pt>
                <c:pt idx="51">
                  <c:v>9.9046358208018853E-2</c:v>
                </c:pt>
                <c:pt idx="52">
                  <c:v>9.4563919339940641E-2</c:v>
                </c:pt>
                <c:pt idx="53">
                  <c:v>9.4063828027318067E-2</c:v>
                </c:pt>
                <c:pt idx="54">
                  <c:v>9.2681277260126066E-2</c:v>
                </c:pt>
                <c:pt idx="55">
                  <c:v>0.10025032424656982</c:v>
                </c:pt>
              </c:numCache>
            </c:numRef>
          </c:val>
          <c:smooth val="0"/>
          <c:extLst>
            <c:ext xmlns:c16="http://schemas.microsoft.com/office/drawing/2014/chart" uri="{C3380CC4-5D6E-409C-BE32-E72D297353CC}">
              <c16:uniqueId val="{00000002-4F54-423F-83C2-6455E55FCDDF}"/>
            </c:ext>
          </c:extLst>
        </c:ser>
        <c:ser>
          <c:idx val="3"/>
          <c:order val="3"/>
          <c:tx>
            <c:strRef>
              <c:f>TdR_73!$B$89</c:f>
              <c:strCache>
                <c:ptCount val="1"/>
                <c:pt idx="0">
                  <c:v>Tertiaire marchand</c:v>
                </c:pt>
              </c:strCache>
            </c:strRef>
          </c:tx>
          <c:marker>
            <c:symbol val="none"/>
          </c:marker>
          <c:cat>
            <c:strRef>
              <c:f>TdR_73!$C$85:$ER$85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TdR_73!$C$89:$ER$89</c:f>
              <c:numCache>
                <c:formatCode>0.0%</c:formatCode>
                <c:ptCount val="59"/>
                <c:pt idx="0">
                  <c:v>1.138833235110521E-2</c:v>
                </c:pt>
                <c:pt idx="1">
                  <c:v>1.073731241274312E-2</c:v>
                </c:pt>
                <c:pt idx="2">
                  <c:v>1.0640289180812864E-2</c:v>
                </c:pt>
                <c:pt idx="3">
                  <c:v>9.6077249468767348E-3</c:v>
                </c:pt>
                <c:pt idx="4">
                  <c:v>1.1301824690806209E-2</c:v>
                </c:pt>
                <c:pt idx="5">
                  <c:v>1.0905701474343296E-2</c:v>
                </c:pt>
                <c:pt idx="6">
                  <c:v>9.3997478781372434E-3</c:v>
                </c:pt>
                <c:pt idx="7">
                  <c:v>9.6078367844419157E-3</c:v>
                </c:pt>
                <c:pt idx="8">
                  <c:v>1.0584465686101302E-2</c:v>
                </c:pt>
                <c:pt idx="9">
                  <c:v>1.1143039880772624E-2</c:v>
                </c:pt>
                <c:pt idx="10">
                  <c:v>1.0935183811776794E-2</c:v>
                </c:pt>
                <c:pt idx="11">
                  <c:v>1.0272689170567685E-2</c:v>
                </c:pt>
                <c:pt idx="12">
                  <c:v>9.2402631506179542E-3</c:v>
                </c:pt>
                <c:pt idx="13">
                  <c:v>9.6338506532929399E-3</c:v>
                </c:pt>
                <c:pt idx="14">
                  <c:v>1.0195135727331611E-2</c:v>
                </c:pt>
                <c:pt idx="15">
                  <c:v>9.6641157173644066E-3</c:v>
                </c:pt>
                <c:pt idx="16">
                  <c:v>1.049417252921145E-2</c:v>
                </c:pt>
                <c:pt idx="17">
                  <c:v>1.2464596607680208E-2</c:v>
                </c:pt>
                <c:pt idx="18">
                  <c:v>1.2891437679371237E-2</c:v>
                </c:pt>
                <c:pt idx="19">
                  <c:v>1.3038642491925018E-2</c:v>
                </c:pt>
                <c:pt idx="20">
                  <c:v>1.2607861545082694E-2</c:v>
                </c:pt>
                <c:pt idx="21">
                  <c:v>1.2327896944112713E-2</c:v>
                </c:pt>
                <c:pt idx="22">
                  <c:v>1.2062218376771842E-2</c:v>
                </c:pt>
                <c:pt idx="23">
                  <c:v>1.435011535256624E-2</c:v>
                </c:pt>
                <c:pt idx="24">
                  <c:v>1.4058666653668117E-2</c:v>
                </c:pt>
                <c:pt idx="25">
                  <c:v>1.3113292679177763E-2</c:v>
                </c:pt>
                <c:pt idx="26">
                  <c:v>1.2838412532236753E-2</c:v>
                </c:pt>
                <c:pt idx="27">
                  <c:v>1.3341132834748401E-2</c:v>
                </c:pt>
                <c:pt idx="28">
                  <c:v>1.456029054961868E-2</c:v>
                </c:pt>
                <c:pt idx="29">
                  <c:v>1.420600372195828E-2</c:v>
                </c:pt>
                <c:pt idx="30">
                  <c:v>1.439090129107537E-2</c:v>
                </c:pt>
                <c:pt idx="31">
                  <c:v>1.3909161500281609E-2</c:v>
                </c:pt>
                <c:pt idx="32">
                  <c:v>1.4047906100760732E-2</c:v>
                </c:pt>
                <c:pt idx="33">
                  <c:v>1.4432018767779234E-2</c:v>
                </c:pt>
                <c:pt idx="34">
                  <c:v>1.4948736432442921E-2</c:v>
                </c:pt>
                <c:pt idx="35">
                  <c:v>1.52621023770167E-2</c:v>
                </c:pt>
                <c:pt idx="36">
                  <c:v>9.6905856844819189E-3</c:v>
                </c:pt>
                <c:pt idx="37">
                  <c:v>1.3083830289162768E-2</c:v>
                </c:pt>
                <c:pt idx="38">
                  <c:v>1.3364819974456519E-2</c:v>
                </c:pt>
                <c:pt idx="39">
                  <c:v>1.4138600417123857E-2</c:v>
                </c:pt>
                <c:pt idx="40">
                  <c:v>1.4510396202239545E-2</c:v>
                </c:pt>
                <c:pt idx="41">
                  <c:v>1.5867234560490724E-2</c:v>
                </c:pt>
                <c:pt idx="42">
                  <c:v>1.593150192796881E-2</c:v>
                </c:pt>
                <c:pt idx="43">
                  <c:v>1.6151656459706676E-2</c:v>
                </c:pt>
                <c:pt idx="44">
                  <c:v>1.6787106639972155E-2</c:v>
                </c:pt>
                <c:pt idx="45">
                  <c:v>1.5766639309457105E-2</c:v>
                </c:pt>
                <c:pt idx="46">
                  <c:v>1.5636193164779277E-2</c:v>
                </c:pt>
                <c:pt idx="47">
                  <c:v>1.6743857539512113E-2</c:v>
                </c:pt>
                <c:pt idx="48">
                  <c:v>1.4929147532520181E-2</c:v>
                </c:pt>
                <c:pt idx="49">
                  <c:v>1.4805344840164512E-2</c:v>
                </c:pt>
                <c:pt idx="50">
                  <c:v>1.464721887351687E-2</c:v>
                </c:pt>
                <c:pt idx="51">
                  <c:v>1.510403808497803E-2</c:v>
                </c:pt>
                <c:pt idx="52">
                  <c:v>1.5316193927166809E-2</c:v>
                </c:pt>
                <c:pt idx="53">
                  <c:v>1.4403478751530684E-2</c:v>
                </c:pt>
                <c:pt idx="54">
                  <c:v>1.5081536359459647E-2</c:v>
                </c:pt>
                <c:pt idx="55">
                  <c:v>1.4259780938743851E-2</c:v>
                </c:pt>
              </c:numCache>
            </c:numRef>
          </c:val>
          <c:smooth val="0"/>
          <c:extLst>
            <c:ext xmlns:c16="http://schemas.microsoft.com/office/drawing/2014/chart" uri="{C3380CC4-5D6E-409C-BE32-E72D297353CC}">
              <c16:uniqueId val="{00000003-4F54-423F-83C2-6455E55FCDDF}"/>
            </c:ext>
          </c:extLst>
        </c:ser>
        <c:ser>
          <c:idx val="4"/>
          <c:order val="4"/>
          <c:tx>
            <c:strRef>
              <c:f>TdR_73!$B$90</c:f>
              <c:strCache>
                <c:ptCount val="1"/>
                <c:pt idx="0">
                  <c:v>Tertiaire non marchand</c:v>
                </c:pt>
              </c:strCache>
            </c:strRef>
          </c:tx>
          <c:marker>
            <c:symbol val="none"/>
          </c:marker>
          <c:cat>
            <c:strRef>
              <c:f>TdR_73!$C$85:$ER$85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TdR_73!$C$90:$ER$90</c:f>
              <c:numCache>
                <c:formatCode>0.0%</c:formatCode>
                <c:ptCount val="59"/>
                <c:pt idx="0">
                  <c:v>1.7209244035984329E-3</c:v>
                </c:pt>
                <c:pt idx="1">
                  <c:v>1.4140477729933253E-3</c:v>
                </c:pt>
                <c:pt idx="2">
                  <c:v>1.7807959678161186E-3</c:v>
                </c:pt>
                <c:pt idx="3">
                  <c:v>2.1911687383841102E-3</c:v>
                </c:pt>
                <c:pt idx="4">
                  <c:v>1.9880409135802852E-3</c:v>
                </c:pt>
                <c:pt idx="5">
                  <c:v>1.5892823529935457E-3</c:v>
                </c:pt>
                <c:pt idx="6">
                  <c:v>1.7717568597389035E-3</c:v>
                </c:pt>
                <c:pt idx="7">
                  <c:v>1.5692854380580977E-3</c:v>
                </c:pt>
                <c:pt idx="8">
                  <c:v>1.6919832534152139E-3</c:v>
                </c:pt>
                <c:pt idx="9">
                  <c:v>1.4764612933768424E-3</c:v>
                </c:pt>
                <c:pt idx="10">
                  <c:v>9.5866158040684322E-4</c:v>
                </c:pt>
                <c:pt idx="11">
                  <c:v>1.1196494151996391E-3</c:v>
                </c:pt>
                <c:pt idx="12">
                  <c:v>1.2326293725317796E-3</c:v>
                </c:pt>
                <c:pt idx="13">
                  <c:v>1.5616377992359702E-3</c:v>
                </c:pt>
                <c:pt idx="14">
                  <c:v>1.1778959328360671E-3</c:v>
                </c:pt>
                <c:pt idx="15">
                  <c:v>1.1529260383491898E-3</c:v>
                </c:pt>
                <c:pt idx="16">
                  <c:v>1.345766675813117E-3</c:v>
                </c:pt>
                <c:pt idx="17">
                  <c:v>1.3892323621579141E-3</c:v>
                </c:pt>
                <c:pt idx="18">
                  <c:v>1.4110206034146802E-3</c:v>
                </c:pt>
                <c:pt idx="19">
                  <c:v>2.0425936701269007E-3</c:v>
                </c:pt>
                <c:pt idx="20">
                  <c:v>1.2452836591153708E-3</c:v>
                </c:pt>
                <c:pt idx="21">
                  <c:v>1.3549160108748748E-3</c:v>
                </c:pt>
                <c:pt idx="22">
                  <c:v>1.0286934778022032E-3</c:v>
                </c:pt>
                <c:pt idx="23">
                  <c:v>1.275290156076939E-3</c:v>
                </c:pt>
                <c:pt idx="24">
                  <c:v>1.51663256556001E-3</c:v>
                </c:pt>
                <c:pt idx="25">
                  <c:v>1.5548601040413761E-3</c:v>
                </c:pt>
                <c:pt idx="26">
                  <c:v>1.8361560416479958E-3</c:v>
                </c:pt>
                <c:pt idx="27">
                  <c:v>1.7930557311078398E-3</c:v>
                </c:pt>
                <c:pt idx="28">
                  <c:v>2.4900422051428004E-3</c:v>
                </c:pt>
                <c:pt idx="29">
                  <c:v>2.6780699061598155E-3</c:v>
                </c:pt>
                <c:pt idx="30">
                  <c:v>2.3210360910138573E-3</c:v>
                </c:pt>
                <c:pt idx="31">
                  <c:v>1.8786740371928652E-3</c:v>
                </c:pt>
                <c:pt idx="32">
                  <c:v>2.5181481380267545E-3</c:v>
                </c:pt>
                <c:pt idx="33">
                  <c:v>3.2634655688525637E-3</c:v>
                </c:pt>
                <c:pt idx="34">
                  <c:v>3.0049464501988588E-3</c:v>
                </c:pt>
                <c:pt idx="35">
                  <c:v>3.52947523748849E-3</c:v>
                </c:pt>
                <c:pt idx="36">
                  <c:v>2.785378613003338E-3</c:v>
                </c:pt>
                <c:pt idx="37">
                  <c:v>3.0867587348515032E-3</c:v>
                </c:pt>
                <c:pt idx="38">
                  <c:v>3.6476597059231157E-3</c:v>
                </c:pt>
                <c:pt idx="39">
                  <c:v>3.7255542798240809E-3</c:v>
                </c:pt>
                <c:pt idx="40">
                  <c:v>2.7791775540935838E-3</c:v>
                </c:pt>
                <c:pt idx="41">
                  <c:v>3.8954693763107689E-3</c:v>
                </c:pt>
                <c:pt idx="42">
                  <c:v>3.5629263283237598E-3</c:v>
                </c:pt>
                <c:pt idx="43">
                  <c:v>4.334510801031451E-3</c:v>
                </c:pt>
                <c:pt idx="44">
                  <c:v>4.0789649406386607E-3</c:v>
                </c:pt>
                <c:pt idx="45">
                  <c:v>4.9989022750613265E-3</c:v>
                </c:pt>
                <c:pt idx="46">
                  <c:v>3.5496292959484744E-3</c:v>
                </c:pt>
                <c:pt idx="47">
                  <c:v>4.4754112516406461E-3</c:v>
                </c:pt>
                <c:pt idx="48">
                  <c:v>3.8830622116453311E-3</c:v>
                </c:pt>
                <c:pt idx="49">
                  <c:v>4.4704723554535638E-3</c:v>
                </c:pt>
                <c:pt idx="50">
                  <c:v>4.3977767360350566E-3</c:v>
                </c:pt>
                <c:pt idx="51">
                  <c:v>5.0996468385355771E-3</c:v>
                </c:pt>
                <c:pt idx="52">
                  <c:v>3.634214371287272E-3</c:v>
                </c:pt>
                <c:pt idx="53">
                  <c:v>4.7453604286775515E-3</c:v>
                </c:pt>
                <c:pt idx="54">
                  <c:v>4.4442810271102997E-3</c:v>
                </c:pt>
                <c:pt idx="55">
                  <c:v>4.3071942437501922E-3</c:v>
                </c:pt>
              </c:numCache>
            </c:numRef>
          </c:val>
          <c:smooth val="0"/>
          <c:extLst>
            <c:ext xmlns:c16="http://schemas.microsoft.com/office/drawing/2014/chart" uri="{C3380CC4-5D6E-409C-BE32-E72D297353CC}">
              <c16:uniqueId val="{00000004-4F54-423F-83C2-6455E55FCDDF}"/>
            </c:ext>
          </c:extLst>
        </c:ser>
        <c:dLbls>
          <c:showLegendKey val="0"/>
          <c:showVal val="0"/>
          <c:showCatName val="0"/>
          <c:showSerName val="0"/>
          <c:showPercent val="0"/>
          <c:showBubbleSize val="0"/>
        </c:dLbls>
        <c:smooth val="0"/>
        <c:axId val="152914944"/>
        <c:axId val="152916736"/>
      </c:lineChart>
      <c:catAx>
        <c:axId val="152914944"/>
        <c:scaling>
          <c:orientation val="minMax"/>
        </c:scaling>
        <c:delete val="0"/>
        <c:axPos val="b"/>
        <c:numFmt formatCode="General" sourceLinked="0"/>
        <c:majorTickMark val="out"/>
        <c:minorTickMark val="none"/>
        <c:tickLblPos val="nextTo"/>
        <c:crossAx val="152916736"/>
        <c:crosses val="autoZero"/>
        <c:auto val="1"/>
        <c:lblAlgn val="ctr"/>
        <c:lblOffset val="100"/>
        <c:noMultiLvlLbl val="0"/>
      </c:catAx>
      <c:valAx>
        <c:axId val="152916736"/>
        <c:scaling>
          <c:orientation val="minMax"/>
        </c:scaling>
        <c:delete val="0"/>
        <c:axPos val="l"/>
        <c:majorGridlines/>
        <c:numFmt formatCode="0.0%" sourceLinked="1"/>
        <c:majorTickMark val="out"/>
        <c:minorTickMark val="none"/>
        <c:tickLblPos val="nextTo"/>
        <c:crossAx val="15291494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TdR_74!$C$86:$AW$86</c:f>
              <c:numCache>
                <c:formatCode>0.0%</c:formatCode>
                <c:ptCount val="47"/>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numCache>
            </c:numRef>
          </c:val>
          <c:smooth val="0"/>
          <c:extLst>
            <c:ext xmlns:c16="http://schemas.microsoft.com/office/drawing/2014/chart" uri="{C3380CC4-5D6E-409C-BE32-E72D297353CC}">
              <c16:uniqueId val="{00000000-6919-4B09-BA43-2874A36286EF}"/>
            </c:ext>
          </c:extLst>
        </c:ser>
        <c:ser>
          <c:idx val="1"/>
          <c:order val="1"/>
          <c:tx>
            <c:strRef>
              <c:f>TdR_74!$B$87</c:f>
              <c:strCache>
                <c:ptCount val="1"/>
                <c:pt idx="0">
                  <c:v>Industrie</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TdR_74!$C$87:$AW$87</c:f>
              <c:numCache>
                <c:formatCode>0.0%</c:formatCode>
                <c:ptCount val="47"/>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numCache>
            </c:numRef>
          </c:val>
          <c:smooth val="0"/>
          <c:extLst>
            <c:ext xmlns:c16="http://schemas.microsoft.com/office/drawing/2014/chart" uri="{C3380CC4-5D6E-409C-BE32-E72D297353CC}">
              <c16:uniqueId val="{00000001-6919-4B09-BA43-2874A36286EF}"/>
            </c:ext>
          </c:extLst>
        </c:ser>
        <c:ser>
          <c:idx val="2"/>
          <c:order val="2"/>
          <c:tx>
            <c:strRef>
              <c:f>TdR_74!$B$88</c:f>
              <c:strCache>
                <c:ptCount val="1"/>
                <c:pt idx="0">
                  <c:v>Construction</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TdR_74!$C$88:$AW$88</c:f>
              <c:numCache>
                <c:formatCode>0.0%</c:formatCode>
                <c:ptCount val="47"/>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numCache>
            </c:numRef>
          </c:val>
          <c:smooth val="0"/>
          <c:extLst>
            <c:ext xmlns:c16="http://schemas.microsoft.com/office/drawing/2014/chart" uri="{C3380CC4-5D6E-409C-BE32-E72D297353CC}">
              <c16:uniqueId val="{00000002-6919-4B09-BA43-2874A36286EF}"/>
            </c:ext>
          </c:extLst>
        </c:ser>
        <c:ser>
          <c:idx val="3"/>
          <c:order val="3"/>
          <c:tx>
            <c:strRef>
              <c:f>TdR_74!$B$89</c:f>
              <c:strCache>
                <c:ptCount val="1"/>
                <c:pt idx="0">
                  <c:v>Tertiaire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TdR_74!$C$89:$AW$89</c:f>
              <c:numCache>
                <c:formatCode>0.0%</c:formatCode>
                <c:ptCount val="47"/>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numCache>
            </c:numRef>
          </c:val>
          <c:smooth val="0"/>
          <c:extLst>
            <c:ext xmlns:c16="http://schemas.microsoft.com/office/drawing/2014/chart" uri="{C3380CC4-5D6E-409C-BE32-E72D297353CC}">
              <c16:uniqueId val="{00000003-6919-4B09-BA43-2874A36286EF}"/>
            </c:ext>
          </c:extLst>
        </c:ser>
        <c:ser>
          <c:idx val="4"/>
          <c:order val="4"/>
          <c:tx>
            <c:strRef>
              <c:f>TdR_74!$B$90</c:f>
              <c:strCache>
                <c:ptCount val="1"/>
                <c:pt idx="0">
                  <c:v>Tertiaire non marchand</c:v>
                </c:pt>
              </c:strCache>
            </c:strRef>
          </c:tx>
          <c:marker>
            <c:symbol val="none"/>
          </c:marker>
          <c:cat>
            <c:strRef>
              <c:f>TdR_74!$C$85:$AW$85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TdR_74!$C$90:$AW$90</c:f>
              <c:numCache>
                <c:formatCode>0.0%</c:formatCode>
                <c:ptCount val="47"/>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numCache>
            </c:numRef>
          </c:val>
          <c:smooth val="0"/>
          <c:extLst>
            <c:ext xmlns:c16="http://schemas.microsoft.com/office/drawing/2014/chart" uri="{C3380CC4-5D6E-409C-BE32-E72D297353CC}">
              <c16:uniqueId val="{00000004-6919-4B09-BA43-2874A36286EF}"/>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TdR_74!$C$86:$AY$86</c:f>
              <c:numCache>
                <c:formatCode>0.0%</c:formatCode>
                <c:ptCount val="49"/>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numCache>
            </c:numRef>
          </c:val>
          <c:smooth val="0"/>
          <c:extLst>
            <c:ext xmlns:c16="http://schemas.microsoft.com/office/drawing/2014/chart" uri="{C3380CC4-5D6E-409C-BE32-E72D297353CC}">
              <c16:uniqueId val="{00000000-95AE-4048-AA99-E83CBAFD1095}"/>
            </c:ext>
          </c:extLst>
        </c:ser>
        <c:ser>
          <c:idx val="1"/>
          <c:order val="1"/>
          <c:tx>
            <c:strRef>
              <c:f>TdR_74!$B$87</c:f>
              <c:strCache>
                <c:ptCount val="1"/>
                <c:pt idx="0">
                  <c:v>Industrie</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TdR_74!$C$87:$AY$87</c:f>
              <c:numCache>
                <c:formatCode>0.0%</c:formatCode>
                <c:ptCount val="49"/>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numCache>
            </c:numRef>
          </c:val>
          <c:smooth val="0"/>
          <c:extLst>
            <c:ext xmlns:c16="http://schemas.microsoft.com/office/drawing/2014/chart" uri="{C3380CC4-5D6E-409C-BE32-E72D297353CC}">
              <c16:uniqueId val="{00000001-95AE-4048-AA99-E83CBAFD1095}"/>
            </c:ext>
          </c:extLst>
        </c:ser>
        <c:ser>
          <c:idx val="2"/>
          <c:order val="2"/>
          <c:tx>
            <c:strRef>
              <c:f>TdR_74!$B$88</c:f>
              <c:strCache>
                <c:ptCount val="1"/>
                <c:pt idx="0">
                  <c:v>Construction</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TdR_74!$C$88:$AY$88</c:f>
              <c:numCache>
                <c:formatCode>0.0%</c:formatCode>
                <c:ptCount val="49"/>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numCache>
            </c:numRef>
          </c:val>
          <c:smooth val="0"/>
          <c:extLst>
            <c:ext xmlns:c16="http://schemas.microsoft.com/office/drawing/2014/chart" uri="{C3380CC4-5D6E-409C-BE32-E72D297353CC}">
              <c16:uniqueId val="{00000002-95AE-4048-AA99-E83CBAFD1095}"/>
            </c:ext>
          </c:extLst>
        </c:ser>
        <c:ser>
          <c:idx val="3"/>
          <c:order val="3"/>
          <c:tx>
            <c:strRef>
              <c:f>TdR_74!$B$89</c:f>
              <c:strCache>
                <c:ptCount val="1"/>
                <c:pt idx="0">
                  <c:v>Tertiaire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TdR_74!$C$89:$AY$89</c:f>
              <c:numCache>
                <c:formatCode>0.0%</c:formatCode>
                <c:ptCount val="49"/>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numCache>
            </c:numRef>
          </c:val>
          <c:smooth val="0"/>
          <c:extLst>
            <c:ext xmlns:c16="http://schemas.microsoft.com/office/drawing/2014/chart" uri="{C3380CC4-5D6E-409C-BE32-E72D297353CC}">
              <c16:uniqueId val="{00000003-95AE-4048-AA99-E83CBAFD1095}"/>
            </c:ext>
          </c:extLst>
        </c:ser>
        <c:ser>
          <c:idx val="4"/>
          <c:order val="4"/>
          <c:tx>
            <c:strRef>
              <c:f>TdR_74!$B$90</c:f>
              <c:strCache>
                <c:ptCount val="1"/>
                <c:pt idx="0">
                  <c:v>Tertiaire non marchand</c:v>
                </c:pt>
              </c:strCache>
            </c:strRef>
          </c:tx>
          <c:marker>
            <c:symbol val="none"/>
          </c:marker>
          <c:cat>
            <c:strRef>
              <c:f>TdR_74!$C$85:$AY$85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TdR_74!$C$90:$AY$90</c:f>
              <c:numCache>
                <c:formatCode>0.0%</c:formatCode>
                <c:ptCount val="49"/>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numCache>
            </c:numRef>
          </c:val>
          <c:smooth val="0"/>
          <c:extLst>
            <c:ext xmlns:c16="http://schemas.microsoft.com/office/drawing/2014/chart" uri="{C3380CC4-5D6E-409C-BE32-E72D297353CC}">
              <c16:uniqueId val="{00000004-95AE-4048-AA99-E83CBAFD1095}"/>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TdR_74!$C$86:$AZ$86</c:f>
              <c:numCache>
                <c:formatCode>0.0%</c:formatCode>
                <c:ptCount val="50"/>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pt idx="49">
                  <c:v>6.0545441629192348E-3</c:v>
                </c:pt>
              </c:numCache>
            </c:numRef>
          </c:val>
          <c:smooth val="0"/>
          <c:extLst>
            <c:ext xmlns:c16="http://schemas.microsoft.com/office/drawing/2014/chart" uri="{C3380CC4-5D6E-409C-BE32-E72D297353CC}">
              <c16:uniqueId val="{00000000-0B1B-482B-8E67-1B196071213C}"/>
            </c:ext>
          </c:extLst>
        </c:ser>
        <c:ser>
          <c:idx val="1"/>
          <c:order val="1"/>
          <c:tx>
            <c:strRef>
              <c:f>TdR_74!$B$87</c:f>
              <c:strCache>
                <c:ptCount val="1"/>
                <c:pt idx="0">
                  <c:v>Industrie</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TdR_74!$C$87:$AZ$87</c:f>
              <c:numCache>
                <c:formatCode>0.0%</c:formatCode>
                <c:ptCount val="50"/>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pt idx="49">
                  <c:v>7.0417669606186228E-2</c:v>
                </c:pt>
              </c:numCache>
            </c:numRef>
          </c:val>
          <c:smooth val="0"/>
          <c:extLst>
            <c:ext xmlns:c16="http://schemas.microsoft.com/office/drawing/2014/chart" uri="{C3380CC4-5D6E-409C-BE32-E72D297353CC}">
              <c16:uniqueId val="{00000001-0B1B-482B-8E67-1B196071213C}"/>
            </c:ext>
          </c:extLst>
        </c:ser>
        <c:ser>
          <c:idx val="2"/>
          <c:order val="2"/>
          <c:tx>
            <c:strRef>
              <c:f>TdR_74!$B$88</c:f>
              <c:strCache>
                <c:ptCount val="1"/>
                <c:pt idx="0">
                  <c:v>Construction</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TdR_74!$C$88:$AZ$88</c:f>
              <c:numCache>
                <c:formatCode>0.0%</c:formatCode>
                <c:ptCount val="50"/>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pt idx="49">
                  <c:v>8.4341141464920541E-2</c:v>
                </c:pt>
              </c:numCache>
            </c:numRef>
          </c:val>
          <c:smooth val="0"/>
          <c:extLst>
            <c:ext xmlns:c16="http://schemas.microsoft.com/office/drawing/2014/chart" uri="{C3380CC4-5D6E-409C-BE32-E72D297353CC}">
              <c16:uniqueId val="{00000002-0B1B-482B-8E67-1B196071213C}"/>
            </c:ext>
          </c:extLst>
        </c:ser>
        <c:ser>
          <c:idx val="3"/>
          <c:order val="3"/>
          <c:tx>
            <c:strRef>
              <c:f>TdR_74!$B$89</c:f>
              <c:strCache>
                <c:ptCount val="1"/>
                <c:pt idx="0">
                  <c:v>Tertiaire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TdR_74!$C$89:$AZ$89</c:f>
              <c:numCache>
                <c:formatCode>0.0%</c:formatCode>
                <c:ptCount val="50"/>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pt idx="49">
                  <c:v>1.8821374247238523E-2</c:v>
                </c:pt>
              </c:numCache>
            </c:numRef>
          </c:val>
          <c:smooth val="0"/>
          <c:extLst>
            <c:ext xmlns:c16="http://schemas.microsoft.com/office/drawing/2014/chart" uri="{C3380CC4-5D6E-409C-BE32-E72D297353CC}">
              <c16:uniqueId val="{00000003-0B1B-482B-8E67-1B196071213C}"/>
            </c:ext>
          </c:extLst>
        </c:ser>
        <c:ser>
          <c:idx val="4"/>
          <c:order val="4"/>
          <c:tx>
            <c:strRef>
              <c:f>TdR_74!$B$90</c:f>
              <c:strCache>
                <c:ptCount val="1"/>
                <c:pt idx="0">
                  <c:v>Tertiaire non marchand</c:v>
                </c:pt>
              </c:strCache>
            </c:strRef>
          </c:tx>
          <c:marker>
            <c:symbol val="none"/>
          </c:marker>
          <c:cat>
            <c:strRef>
              <c:f>TdR_74!$C$85:$AZ$85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TdR_74!$C$90:$AZ$90</c:f>
              <c:numCache>
                <c:formatCode>0.0%</c:formatCode>
                <c:ptCount val="50"/>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pt idx="49">
                  <c:v>5.1679899861678362E-3</c:v>
                </c:pt>
              </c:numCache>
            </c:numRef>
          </c:val>
          <c:smooth val="0"/>
          <c:extLst>
            <c:ext xmlns:c16="http://schemas.microsoft.com/office/drawing/2014/chart" uri="{C3380CC4-5D6E-409C-BE32-E72D297353CC}">
              <c16:uniqueId val="{00000004-0B1B-482B-8E67-1B196071213C}"/>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TdR_74!$C$86:$BA$86</c:f>
              <c:numCache>
                <c:formatCode>0.0%</c:formatCode>
                <c:ptCount val="51"/>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pt idx="49">
                  <c:v>6.0545441629192348E-3</c:v>
                </c:pt>
                <c:pt idx="50">
                  <c:v>2.0202049806812387E-3</c:v>
                </c:pt>
              </c:numCache>
            </c:numRef>
          </c:val>
          <c:smooth val="0"/>
          <c:extLst>
            <c:ext xmlns:c16="http://schemas.microsoft.com/office/drawing/2014/chart" uri="{C3380CC4-5D6E-409C-BE32-E72D297353CC}">
              <c16:uniqueId val="{00000000-18D6-4C98-A262-A4A3F34669E7}"/>
            </c:ext>
          </c:extLst>
        </c:ser>
        <c:ser>
          <c:idx val="1"/>
          <c:order val="1"/>
          <c:tx>
            <c:strRef>
              <c:f>TdR_74!$B$87</c:f>
              <c:strCache>
                <c:ptCount val="1"/>
                <c:pt idx="0">
                  <c:v>Industrie</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TdR_74!$C$87:$BA$87</c:f>
              <c:numCache>
                <c:formatCode>0.0%</c:formatCode>
                <c:ptCount val="51"/>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pt idx="49">
                  <c:v>7.0417669606186228E-2</c:v>
                </c:pt>
                <c:pt idx="50">
                  <c:v>7.062721166431854E-2</c:v>
                </c:pt>
              </c:numCache>
            </c:numRef>
          </c:val>
          <c:smooth val="0"/>
          <c:extLst>
            <c:ext xmlns:c16="http://schemas.microsoft.com/office/drawing/2014/chart" uri="{C3380CC4-5D6E-409C-BE32-E72D297353CC}">
              <c16:uniqueId val="{00000001-18D6-4C98-A262-A4A3F34669E7}"/>
            </c:ext>
          </c:extLst>
        </c:ser>
        <c:ser>
          <c:idx val="2"/>
          <c:order val="2"/>
          <c:tx>
            <c:strRef>
              <c:f>TdR_74!$B$88</c:f>
              <c:strCache>
                <c:ptCount val="1"/>
                <c:pt idx="0">
                  <c:v>Construction</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TdR_74!$C$88:$BA$88</c:f>
              <c:numCache>
                <c:formatCode>0.0%</c:formatCode>
                <c:ptCount val="51"/>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pt idx="49">
                  <c:v>8.4341141464920541E-2</c:v>
                </c:pt>
                <c:pt idx="50">
                  <c:v>8.4843747790465038E-2</c:v>
                </c:pt>
              </c:numCache>
            </c:numRef>
          </c:val>
          <c:smooth val="0"/>
          <c:extLst>
            <c:ext xmlns:c16="http://schemas.microsoft.com/office/drawing/2014/chart" uri="{C3380CC4-5D6E-409C-BE32-E72D297353CC}">
              <c16:uniqueId val="{00000002-18D6-4C98-A262-A4A3F34669E7}"/>
            </c:ext>
          </c:extLst>
        </c:ser>
        <c:ser>
          <c:idx val="3"/>
          <c:order val="3"/>
          <c:tx>
            <c:strRef>
              <c:f>TdR_74!$B$89</c:f>
              <c:strCache>
                <c:ptCount val="1"/>
                <c:pt idx="0">
                  <c:v>Tertiaire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TdR_74!$C$89:$BA$89</c:f>
              <c:numCache>
                <c:formatCode>0.0%</c:formatCode>
                <c:ptCount val="51"/>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pt idx="49">
                  <c:v>1.8821374247238523E-2</c:v>
                </c:pt>
                <c:pt idx="50">
                  <c:v>1.7948887199163717E-2</c:v>
                </c:pt>
              </c:numCache>
            </c:numRef>
          </c:val>
          <c:smooth val="0"/>
          <c:extLst>
            <c:ext xmlns:c16="http://schemas.microsoft.com/office/drawing/2014/chart" uri="{C3380CC4-5D6E-409C-BE32-E72D297353CC}">
              <c16:uniqueId val="{00000003-18D6-4C98-A262-A4A3F34669E7}"/>
            </c:ext>
          </c:extLst>
        </c:ser>
        <c:ser>
          <c:idx val="4"/>
          <c:order val="4"/>
          <c:tx>
            <c:strRef>
              <c:f>TdR_74!$B$90</c:f>
              <c:strCache>
                <c:ptCount val="1"/>
                <c:pt idx="0">
                  <c:v>Tertiaire non marchand</c:v>
                </c:pt>
              </c:strCache>
            </c:strRef>
          </c:tx>
          <c:marker>
            <c:symbol val="none"/>
          </c:marker>
          <c:cat>
            <c:strRef>
              <c:f>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TdR_74!$C$90:$BA$90</c:f>
              <c:numCache>
                <c:formatCode>0.0%</c:formatCode>
                <c:ptCount val="51"/>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pt idx="49">
                  <c:v>5.1679899861678362E-3</c:v>
                </c:pt>
                <c:pt idx="50">
                  <c:v>4.7438454242899114E-3</c:v>
                </c:pt>
              </c:numCache>
            </c:numRef>
          </c:val>
          <c:smooth val="0"/>
          <c:extLst>
            <c:ext xmlns:c16="http://schemas.microsoft.com/office/drawing/2014/chart" uri="{C3380CC4-5D6E-409C-BE32-E72D297353CC}">
              <c16:uniqueId val="{00000004-18D6-4C98-A262-A4A3F34669E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[1]Serie_TdR_74!$B$86</c:f>
              <c:strCache>
                <c:ptCount val="1"/>
                <c:pt idx="0">
                  <c:v>Agriculture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[1]Serie_TdR_74!$C$86:$BA$86</c:f>
              <c:numCache>
                <c:formatCode>General</c:formatCode>
                <c:ptCount val="51"/>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pt idx="49">
                  <c:v>6.0545441629192348E-3</c:v>
                </c:pt>
                <c:pt idx="50">
                  <c:v>2.0202049806812387E-3</c:v>
                </c:pt>
              </c:numCache>
            </c:numRef>
          </c:val>
          <c:smooth val="0"/>
          <c:extLst>
            <c:ext xmlns:c16="http://schemas.microsoft.com/office/drawing/2014/chart" uri="{C3380CC4-5D6E-409C-BE32-E72D297353CC}">
              <c16:uniqueId val="{00000000-5F0E-4047-94FF-27B8C75264DE}"/>
            </c:ext>
          </c:extLst>
        </c:ser>
        <c:ser>
          <c:idx val="1"/>
          <c:order val="1"/>
          <c:tx>
            <c:strRef>
              <c:f>[1]Serie_TdR_74!$B$87</c:f>
              <c:strCache>
                <c:ptCount val="1"/>
                <c:pt idx="0">
                  <c:v>Industrie</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[1]Serie_TdR_74!$C$87:$BA$87</c:f>
              <c:numCache>
                <c:formatCode>General</c:formatCode>
                <c:ptCount val="51"/>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pt idx="49">
                  <c:v>7.0417669606186228E-2</c:v>
                </c:pt>
                <c:pt idx="50">
                  <c:v>7.062721166431854E-2</c:v>
                </c:pt>
              </c:numCache>
            </c:numRef>
          </c:val>
          <c:smooth val="0"/>
          <c:extLst>
            <c:ext xmlns:c16="http://schemas.microsoft.com/office/drawing/2014/chart" uri="{C3380CC4-5D6E-409C-BE32-E72D297353CC}">
              <c16:uniqueId val="{00000001-5F0E-4047-94FF-27B8C75264DE}"/>
            </c:ext>
          </c:extLst>
        </c:ser>
        <c:ser>
          <c:idx val="2"/>
          <c:order val="2"/>
          <c:tx>
            <c:strRef>
              <c:f>[1]Serie_TdR_74!$B$88</c:f>
              <c:strCache>
                <c:ptCount val="1"/>
                <c:pt idx="0">
                  <c:v>Construction</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[1]Serie_TdR_74!$C$88:$BA$88</c:f>
              <c:numCache>
                <c:formatCode>General</c:formatCode>
                <c:ptCount val="51"/>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pt idx="49">
                  <c:v>8.4341141464920541E-2</c:v>
                </c:pt>
                <c:pt idx="50">
                  <c:v>8.4843747790465038E-2</c:v>
                </c:pt>
              </c:numCache>
            </c:numRef>
          </c:val>
          <c:smooth val="0"/>
          <c:extLst>
            <c:ext xmlns:c16="http://schemas.microsoft.com/office/drawing/2014/chart" uri="{C3380CC4-5D6E-409C-BE32-E72D297353CC}">
              <c16:uniqueId val="{00000002-5F0E-4047-94FF-27B8C75264DE}"/>
            </c:ext>
          </c:extLst>
        </c:ser>
        <c:ser>
          <c:idx val="3"/>
          <c:order val="3"/>
          <c:tx>
            <c:strRef>
              <c:f>[1]Serie_TdR_74!$B$89</c:f>
              <c:strCache>
                <c:ptCount val="1"/>
                <c:pt idx="0">
                  <c:v>Tertiaire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[1]Serie_TdR_74!$C$89:$BA$89</c:f>
              <c:numCache>
                <c:formatCode>General</c:formatCode>
                <c:ptCount val="51"/>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pt idx="49">
                  <c:v>1.8821374247238523E-2</c:v>
                </c:pt>
                <c:pt idx="50">
                  <c:v>1.7948887199163717E-2</c:v>
                </c:pt>
              </c:numCache>
            </c:numRef>
          </c:val>
          <c:smooth val="0"/>
          <c:extLst>
            <c:ext xmlns:c16="http://schemas.microsoft.com/office/drawing/2014/chart" uri="{C3380CC4-5D6E-409C-BE32-E72D297353CC}">
              <c16:uniqueId val="{00000003-5F0E-4047-94FF-27B8C75264DE}"/>
            </c:ext>
          </c:extLst>
        </c:ser>
        <c:ser>
          <c:idx val="4"/>
          <c:order val="4"/>
          <c:tx>
            <c:strRef>
              <c:f>[1]Serie_TdR_74!$B$90</c:f>
              <c:strCache>
                <c:ptCount val="1"/>
                <c:pt idx="0">
                  <c:v>Tertiaire non marchand</c:v>
                </c:pt>
              </c:strCache>
            </c:strRef>
          </c:tx>
          <c:marker>
            <c:symbol val="none"/>
          </c:marker>
          <c:cat>
            <c:strRef>
              <c:f>[1]Serie_TdR_74!$C$85:$BA$85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[1]Serie_TdR_74!$C$90:$BA$90</c:f>
              <c:numCache>
                <c:formatCode>General</c:formatCode>
                <c:ptCount val="51"/>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pt idx="49">
                  <c:v>5.1679899861678362E-3</c:v>
                </c:pt>
                <c:pt idx="50">
                  <c:v>4.7438454242899114E-3</c:v>
                </c:pt>
              </c:numCache>
            </c:numRef>
          </c:val>
          <c:smooth val="0"/>
          <c:extLst>
            <c:ext xmlns:c16="http://schemas.microsoft.com/office/drawing/2014/chart" uri="{C3380CC4-5D6E-409C-BE32-E72D297353CC}">
              <c16:uniqueId val="{00000004-5F0E-4047-94FF-27B8C75264DE}"/>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General"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TdR_74!$C$86:$BB$86</c:f>
              <c:numCache>
                <c:formatCode>0.0%</c:formatCode>
                <c:ptCount val="52"/>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pt idx="49">
                  <c:v>6.0545441629192348E-3</c:v>
                </c:pt>
                <c:pt idx="50">
                  <c:v>2.0202049806812387E-3</c:v>
                </c:pt>
                <c:pt idx="51">
                  <c:v>1.0852812872046596E-3</c:v>
                </c:pt>
              </c:numCache>
            </c:numRef>
          </c:val>
          <c:smooth val="0"/>
          <c:extLst>
            <c:ext xmlns:c16="http://schemas.microsoft.com/office/drawing/2014/chart" uri="{C3380CC4-5D6E-409C-BE32-E72D297353CC}">
              <c16:uniqueId val="{00000000-4DC7-4239-9D0A-51EA21D45A17}"/>
            </c:ext>
          </c:extLst>
        </c:ser>
        <c:ser>
          <c:idx val="1"/>
          <c:order val="1"/>
          <c:tx>
            <c:strRef>
              <c:f>TdR_74!$B$87</c:f>
              <c:strCache>
                <c:ptCount val="1"/>
                <c:pt idx="0">
                  <c:v>Industrie</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TdR_74!$C$87:$BB$87</c:f>
              <c:numCache>
                <c:formatCode>0.0%</c:formatCode>
                <c:ptCount val="52"/>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pt idx="49">
                  <c:v>7.0417669606186228E-2</c:v>
                </c:pt>
                <c:pt idx="50">
                  <c:v>7.062721166431854E-2</c:v>
                </c:pt>
                <c:pt idx="51">
                  <c:v>6.8986905823602618E-2</c:v>
                </c:pt>
              </c:numCache>
            </c:numRef>
          </c:val>
          <c:smooth val="0"/>
          <c:extLst>
            <c:ext xmlns:c16="http://schemas.microsoft.com/office/drawing/2014/chart" uri="{C3380CC4-5D6E-409C-BE32-E72D297353CC}">
              <c16:uniqueId val="{00000001-4DC7-4239-9D0A-51EA21D45A17}"/>
            </c:ext>
          </c:extLst>
        </c:ser>
        <c:ser>
          <c:idx val="2"/>
          <c:order val="2"/>
          <c:tx>
            <c:strRef>
              <c:f>TdR_74!$B$88</c:f>
              <c:strCache>
                <c:ptCount val="1"/>
                <c:pt idx="0">
                  <c:v>Construction</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TdR_74!$C$88:$BB$88</c:f>
              <c:numCache>
                <c:formatCode>0.0%</c:formatCode>
                <c:ptCount val="52"/>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pt idx="49">
                  <c:v>8.4341141464920541E-2</c:v>
                </c:pt>
                <c:pt idx="50">
                  <c:v>8.4843747790465038E-2</c:v>
                </c:pt>
                <c:pt idx="51">
                  <c:v>8.2977331363490434E-2</c:v>
                </c:pt>
              </c:numCache>
            </c:numRef>
          </c:val>
          <c:smooth val="0"/>
          <c:extLst>
            <c:ext xmlns:c16="http://schemas.microsoft.com/office/drawing/2014/chart" uri="{C3380CC4-5D6E-409C-BE32-E72D297353CC}">
              <c16:uniqueId val="{00000002-4DC7-4239-9D0A-51EA21D45A17}"/>
            </c:ext>
          </c:extLst>
        </c:ser>
        <c:ser>
          <c:idx val="3"/>
          <c:order val="3"/>
          <c:tx>
            <c:strRef>
              <c:f>TdR_74!$B$89</c:f>
              <c:strCache>
                <c:ptCount val="1"/>
                <c:pt idx="0">
                  <c:v>Tertiaire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TdR_74!$C$89:$BB$89</c:f>
              <c:numCache>
                <c:formatCode>0.0%</c:formatCode>
                <c:ptCount val="52"/>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pt idx="49">
                  <c:v>1.8821374247238523E-2</c:v>
                </c:pt>
                <c:pt idx="50">
                  <c:v>1.7948887199163717E-2</c:v>
                </c:pt>
                <c:pt idx="51">
                  <c:v>1.7109792660088517E-2</c:v>
                </c:pt>
              </c:numCache>
            </c:numRef>
          </c:val>
          <c:smooth val="0"/>
          <c:extLst>
            <c:ext xmlns:c16="http://schemas.microsoft.com/office/drawing/2014/chart" uri="{C3380CC4-5D6E-409C-BE32-E72D297353CC}">
              <c16:uniqueId val="{00000003-4DC7-4239-9D0A-51EA21D45A17}"/>
            </c:ext>
          </c:extLst>
        </c:ser>
        <c:ser>
          <c:idx val="4"/>
          <c:order val="4"/>
          <c:tx>
            <c:strRef>
              <c:f>TdR_74!$B$90</c:f>
              <c:strCache>
                <c:ptCount val="1"/>
                <c:pt idx="0">
                  <c:v>Tertiaire non marchand</c:v>
                </c:pt>
              </c:strCache>
            </c:strRef>
          </c:tx>
          <c:marker>
            <c:symbol val="none"/>
          </c:marker>
          <c:cat>
            <c:strRef>
              <c:f>TdR_74!$C$85:$BB$85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TdR_74!$C$90:$BB$90</c:f>
              <c:numCache>
                <c:formatCode>0.0%</c:formatCode>
                <c:ptCount val="52"/>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pt idx="49">
                  <c:v>5.1679899861678362E-3</c:v>
                </c:pt>
                <c:pt idx="50">
                  <c:v>4.7438454242899114E-3</c:v>
                </c:pt>
                <c:pt idx="51">
                  <c:v>5.5654864109573677E-3</c:v>
                </c:pt>
              </c:numCache>
            </c:numRef>
          </c:val>
          <c:smooth val="0"/>
          <c:extLst>
            <c:ext xmlns:c16="http://schemas.microsoft.com/office/drawing/2014/chart" uri="{C3380CC4-5D6E-409C-BE32-E72D297353CC}">
              <c16:uniqueId val="{00000004-4DC7-4239-9D0A-51EA21D45A17}"/>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TdR_74!$B$86</c:f>
              <c:strCache>
                <c:ptCount val="1"/>
                <c:pt idx="0">
                  <c:v>Agriculture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TdR_74!$C$86:$BF$86</c:f>
              <c:numCache>
                <c:formatCode>0.0%</c:formatCode>
                <c:ptCount val="56"/>
                <c:pt idx="0">
                  <c:v>3.6644964815887482E-3</c:v>
                </c:pt>
                <c:pt idx="1">
                  <c:v>4.2405841890812215E-3</c:v>
                </c:pt>
                <c:pt idx="2">
                  <c:v>1.3179101597226975E-2</c:v>
                </c:pt>
                <c:pt idx="3">
                  <c:v>1.3335534496978408E-2</c:v>
                </c:pt>
                <c:pt idx="4">
                  <c:v>1.2953645971636488E-2</c:v>
                </c:pt>
                <c:pt idx="5">
                  <c:v>1.5220852151971396E-2</c:v>
                </c:pt>
                <c:pt idx="6">
                  <c:v>4.7364913475967151E-3</c:v>
                </c:pt>
                <c:pt idx="7">
                  <c:v>8.1289244348158353E-3</c:v>
                </c:pt>
                <c:pt idx="8">
                  <c:v>3.4371285193811269E-3</c:v>
                </c:pt>
                <c:pt idx="9">
                  <c:v>5.7507511352729778E-3</c:v>
                </c:pt>
                <c:pt idx="10">
                  <c:v>1.1534592784001945E-2</c:v>
                </c:pt>
                <c:pt idx="11">
                  <c:v>3.8062015558971789E-3</c:v>
                </c:pt>
                <c:pt idx="12">
                  <c:v>9.3908199868800914E-3</c:v>
                </c:pt>
                <c:pt idx="13">
                  <c:v>1.0439968370282481E-2</c:v>
                </c:pt>
                <c:pt idx="14">
                  <c:v>9.5579070523695402E-3</c:v>
                </c:pt>
                <c:pt idx="15">
                  <c:v>1.6498182616096532E-3</c:v>
                </c:pt>
                <c:pt idx="16">
                  <c:v>9.230502111771741E-3</c:v>
                </c:pt>
                <c:pt idx="17">
                  <c:v>1.0898899210944875E-2</c:v>
                </c:pt>
                <c:pt idx="18">
                  <c:v>1.3576834428523619E-2</c:v>
                </c:pt>
                <c:pt idx="19">
                  <c:v>2.6384041373747207E-2</c:v>
                </c:pt>
                <c:pt idx="20">
                  <c:v>1.3999931045142978E-2</c:v>
                </c:pt>
                <c:pt idx="21">
                  <c:v>2.3327786797701051E-2</c:v>
                </c:pt>
                <c:pt idx="22">
                  <c:v>1.903822909877264E-2</c:v>
                </c:pt>
                <c:pt idx="23">
                  <c:v>1.2632671410311089E-2</c:v>
                </c:pt>
                <c:pt idx="24">
                  <c:v>8.2223818152701703E-4</c:v>
                </c:pt>
                <c:pt idx="25">
                  <c:v>5.9019821945555616E-4</c:v>
                </c:pt>
                <c:pt idx="26">
                  <c:v>9.6619442427156924E-4</c:v>
                </c:pt>
                <c:pt idx="27">
                  <c:v>1.2295292987297278E-3</c:v>
                </c:pt>
                <c:pt idx="28">
                  <c:v>2.5361938623936786E-3</c:v>
                </c:pt>
                <c:pt idx="29">
                  <c:v>5.280703130162768E-3</c:v>
                </c:pt>
                <c:pt idx="30">
                  <c:v>3.6189591189696164E-3</c:v>
                </c:pt>
                <c:pt idx="31">
                  <c:v>2.2037328654156934E-3</c:v>
                </c:pt>
                <c:pt idx="32">
                  <c:v>2.7441802875166851E-3</c:v>
                </c:pt>
                <c:pt idx="33">
                  <c:v>3.6890520976346074E-3</c:v>
                </c:pt>
                <c:pt idx="34">
                  <c:v>3.4353826150238403E-3</c:v>
                </c:pt>
                <c:pt idx="35">
                  <c:v>2.1434591616397696E-3</c:v>
                </c:pt>
                <c:pt idx="36">
                  <c:v>9.6029682364213672E-4</c:v>
                </c:pt>
                <c:pt idx="37">
                  <c:v>9.8227933406010224E-4</c:v>
                </c:pt>
                <c:pt idx="38">
                  <c:v>1.3338957712196514E-3</c:v>
                </c:pt>
                <c:pt idx="39">
                  <c:v>1.1811530930029689E-3</c:v>
                </c:pt>
                <c:pt idx="40">
                  <c:v>2.6616915543139154E-3</c:v>
                </c:pt>
                <c:pt idx="41">
                  <c:v>2.9851050419554851E-3</c:v>
                </c:pt>
                <c:pt idx="42">
                  <c:v>1.186165364586099E-3</c:v>
                </c:pt>
                <c:pt idx="43">
                  <c:v>2.7565602223827176E-3</c:v>
                </c:pt>
                <c:pt idx="44">
                  <c:v>5.7249424017349632E-3</c:v>
                </c:pt>
                <c:pt idx="45">
                  <c:v>6.6110527717469433E-3</c:v>
                </c:pt>
                <c:pt idx="46">
                  <c:v>4.251182265965596E-3</c:v>
                </c:pt>
                <c:pt idx="47">
                  <c:v>3.2180000923421443E-3</c:v>
                </c:pt>
                <c:pt idx="48">
                  <c:v>1.8650745281749799E-3</c:v>
                </c:pt>
                <c:pt idx="49">
                  <c:v>6.0545441629192348E-3</c:v>
                </c:pt>
                <c:pt idx="50">
                  <c:v>2.0202049806812387E-3</c:v>
                </c:pt>
                <c:pt idx="51">
                  <c:v>1.0852812872046596E-3</c:v>
                </c:pt>
                <c:pt idx="52">
                  <c:v>2.2825859427915013E-3</c:v>
                </c:pt>
                <c:pt idx="53">
                  <c:v>3.5840294475095943E-3</c:v>
                </c:pt>
                <c:pt idx="54">
                  <c:v>3.7421567238273708E-3</c:v>
                </c:pt>
                <c:pt idx="55">
                  <c:v>3.5424499380216387E-3</c:v>
                </c:pt>
              </c:numCache>
            </c:numRef>
          </c:val>
          <c:smooth val="0"/>
          <c:extLst>
            <c:ext xmlns:c16="http://schemas.microsoft.com/office/drawing/2014/chart" uri="{C3380CC4-5D6E-409C-BE32-E72D297353CC}">
              <c16:uniqueId val="{00000000-140A-4812-9623-1CD4B351CA59}"/>
            </c:ext>
          </c:extLst>
        </c:ser>
        <c:ser>
          <c:idx val="1"/>
          <c:order val="1"/>
          <c:tx>
            <c:strRef>
              <c:f>TdR_74!$B$87</c:f>
              <c:strCache>
                <c:ptCount val="1"/>
                <c:pt idx="0">
                  <c:v>Industrie</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TdR_74!$C$87:$BF$87</c:f>
              <c:numCache>
                <c:formatCode>0.0%</c:formatCode>
                <c:ptCount val="56"/>
                <c:pt idx="0">
                  <c:v>0.11096749753605387</c:v>
                </c:pt>
                <c:pt idx="1">
                  <c:v>0.10489541149955345</c:v>
                </c:pt>
                <c:pt idx="2">
                  <c:v>9.8813851858444712E-2</c:v>
                </c:pt>
                <c:pt idx="3">
                  <c:v>9.15944412385305E-2</c:v>
                </c:pt>
                <c:pt idx="4">
                  <c:v>8.8181885635447932E-2</c:v>
                </c:pt>
                <c:pt idx="5">
                  <c:v>8.1802046509956844E-2</c:v>
                </c:pt>
                <c:pt idx="6">
                  <c:v>7.9844250021107691E-2</c:v>
                </c:pt>
                <c:pt idx="7">
                  <c:v>7.3073719481806895E-2</c:v>
                </c:pt>
                <c:pt idx="8">
                  <c:v>8.1264868068564478E-2</c:v>
                </c:pt>
                <c:pt idx="9">
                  <c:v>8.4295868332851284E-2</c:v>
                </c:pt>
                <c:pt idx="10">
                  <c:v>8.3109755563135518E-2</c:v>
                </c:pt>
                <c:pt idx="11">
                  <c:v>8.4833356820254169E-2</c:v>
                </c:pt>
                <c:pt idx="12">
                  <c:v>8.142400163855619E-2</c:v>
                </c:pt>
                <c:pt idx="13">
                  <c:v>8.3171983342294031E-2</c:v>
                </c:pt>
                <c:pt idx="14">
                  <c:v>7.7585137152332589E-2</c:v>
                </c:pt>
                <c:pt idx="15">
                  <c:v>7.7908940442714236E-2</c:v>
                </c:pt>
                <c:pt idx="16">
                  <c:v>7.5075256134183643E-2</c:v>
                </c:pt>
                <c:pt idx="17">
                  <c:v>7.2352655980326822E-2</c:v>
                </c:pt>
                <c:pt idx="18">
                  <c:v>8.1172411741153208E-2</c:v>
                </c:pt>
                <c:pt idx="19">
                  <c:v>8.0422192268079007E-2</c:v>
                </c:pt>
                <c:pt idx="20">
                  <c:v>8.1719159866835533E-2</c:v>
                </c:pt>
                <c:pt idx="21">
                  <c:v>8.1704699418622323E-2</c:v>
                </c:pt>
                <c:pt idx="22">
                  <c:v>8.5306988265397718E-2</c:v>
                </c:pt>
                <c:pt idx="23">
                  <c:v>8.8485345408158431E-2</c:v>
                </c:pt>
                <c:pt idx="24">
                  <c:v>8.9959906523759084E-2</c:v>
                </c:pt>
                <c:pt idx="25">
                  <c:v>9.7020813286364846E-2</c:v>
                </c:pt>
                <c:pt idx="26">
                  <c:v>0.10172730167673355</c:v>
                </c:pt>
                <c:pt idx="27">
                  <c:v>0.10308535660145965</c:v>
                </c:pt>
                <c:pt idx="28">
                  <c:v>0.10526680793961882</c:v>
                </c:pt>
                <c:pt idx="29">
                  <c:v>9.8759503185437997E-2</c:v>
                </c:pt>
                <c:pt idx="30">
                  <c:v>9.201700951798468E-2</c:v>
                </c:pt>
                <c:pt idx="31">
                  <c:v>8.551850212547478E-2</c:v>
                </c:pt>
                <c:pt idx="32">
                  <c:v>8.3596750798659386E-2</c:v>
                </c:pt>
                <c:pt idx="33">
                  <c:v>8.1564828620750304E-2</c:v>
                </c:pt>
                <c:pt idx="34">
                  <c:v>8.0483733640456925E-2</c:v>
                </c:pt>
                <c:pt idx="35">
                  <c:v>7.4782497353484176E-2</c:v>
                </c:pt>
                <c:pt idx="36">
                  <c:v>4.3278541137815735E-2</c:v>
                </c:pt>
                <c:pt idx="37">
                  <c:v>4.3137443560220055E-2</c:v>
                </c:pt>
                <c:pt idx="38">
                  <c:v>6.7302832393441023E-2</c:v>
                </c:pt>
                <c:pt idx="39">
                  <c:v>7.4328279955488616E-2</c:v>
                </c:pt>
                <c:pt idx="40">
                  <c:v>7.5875098721436954E-2</c:v>
                </c:pt>
                <c:pt idx="41">
                  <c:v>7.5961874860789105E-2</c:v>
                </c:pt>
                <c:pt idx="42">
                  <c:v>7.5272392718239989E-2</c:v>
                </c:pt>
                <c:pt idx="43">
                  <c:v>7.4121925230776695E-2</c:v>
                </c:pt>
                <c:pt idx="44">
                  <c:v>7.583942028836807E-2</c:v>
                </c:pt>
                <c:pt idx="45">
                  <c:v>7.2025123840903732E-2</c:v>
                </c:pt>
                <c:pt idx="46">
                  <c:v>7.3129932799719924E-2</c:v>
                </c:pt>
                <c:pt idx="47">
                  <c:v>7.2354211226047488E-2</c:v>
                </c:pt>
                <c:pt idx="48">
                  <c:v>7.1837567027868601E-2</c:v>
                </c:pt>
                <c:pt idx="49">
                  <c:v>7.0417669606186228E-2</c:v>
                </c:pt>
                <c:pt idx="50">
                  <c:v>7.062721166431854E-2</c:v>
                </c:pt>
                <c:pt idx="51">
                  <c:v>6.8986905823602618E-2</c:v>
                </c:pt>
                <c:pt idx="52">
                  <c:v>6.6509370184343872E-2</c:v>
                </c:pt>
                <c:pt idx="53">
                  <c:v>6.4549396619078214E-2</c:v>
                </c:pt>
                <c:pt idx="54">
                  <c:v>6.4298179968669433E-2</c:v>
                </c:pt>
                <c:pt idx="55">
                  <c:v>6.2535997718047853E-2</c:v>
                </c:pt>
              </c:numCache>
            </c:numRef>
          </c:val>
          <c:smooth val="0"/>
          <c:extLst>
            <c:ext xmlns:c16="http://schemas.microsoft.com/office/drawing/2014/chart" uri="{C3380CC4-5D6E-409C-BE32-E72D297353CC}">
              <c16:uniqueId val="{00000001-140A-4812-9623-1CD4B351CA59}"/>
            </c:ext>
          </c:extLst>
        </c:ser>
        <c:ser>
          <c:idx val="2"/>
          <c:order val="2"/>
          <c:tx>
            <c:strRef>
              <c:f>TdR_74!$B$88</c:f>
              <c:strCache>
                <c:ptCount val="1"/>
                <c:pt idx="0">
                  <c:v>Construction</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TdR_74!$C$88:$BF$88</c:f>
              <c:numCache>
                <c:formatCode>0.0%</c:formatCode>
                <c:ptCount val="56"/>
                <c:pt idx="0">
                  <c:v>7.1369707159553791E-2</c:v>
                </c:pt>
                <c:pt idx="1">
                  <c:v>6.579311524602327E-2</c:v>
                </c:pt>
                <c:pt idx="2">
                  <c:v>7.4628485956492879E-2</c:v>
                </c:pt>
                <c:pt idx="3">
                  <c:v>7.6709068574787487E-2</c:v>
                </c:pt>
                <c:pt idx="4">
                  <c:v>6.8049487229643921E-2</c:v>
                </c:pt>
                <c:pt idx="5">
                  <c:v>6.4597131060424348E-2</c:v>
                </c:pt>
                <c:pt idx="6">
                  <c:v>6.3716205168789064E-2</c:v>
                </c:pt>
                <c:pt idx="7">
                  <c:v>5.993780133483375E-2</c:v>
                </c:pt>
                <c:pt idx="8">
                  <c:v>6.358291620794726E-2</c:v>
                </c:pt>
                <c:pt idx="9">
                  <c:v>6.9226459548793126E-2</c:v>
                </c:pt>
                <c:pt idx="10">
                  <c:v>6.6889188941534311E-2</c:v>
                </c:pt>
                <c:pt idx="11">
                  <c:v>6.6687280887070696E-2</c:v>
                </c:pt>
                <c:pt idx="12">
                  <c:v>6.616652224995058E-2</c:v>
                </c:pt>
                <c:pt idx="13">
                  <c:v>6.2261169145467615E-2</c:v>
                </c:pt>
                <c:pt idx="14">
                  <c:v>5.905198426351585E-2</c:v>
                </c:pt>
                <c:pt idx="15">
                  <c:v>6.1479290731871791E-2</c:v>
                </c:pt>
                <c:pt idx="16">
                  <c:v>5.9234631614320805E-2</c:v>
                </c:pt>
                <c:pt idx="17">
                  <c:v>5.9949996108197304E-2</c:v>
                </c:pt>
                <c:pt idx="18">
                  <c:v>6.6101848285483836E-2</c:v>
                </c:pt>
                <c:pt idx="19">
                  <c:v>7.9318264362571222E-2</c:v>
                </c:pt>
                <c:pt idx="20">
                  <c:v>7.4944770776403227E-2</c:v>
                </c:pt>
                <c:pt idx="21">
                  <c:v>7.7240724983461365E-2</c:v>
                </c:pt>
                <c:pt idx="22">
                  <c:v>8.984895459928241E-2</c:v>
                </c:pt>
                <c:pt idx="23">
                  <c:v>9.1035560038495694E-2</c:v>
                </c:pt>
                <c:pt idx="24">
                  <c:v>9.08061366341191E-2</c:v>
                </c:pt>
                <c:pt idx="25">
                  <c:v>9.1446533249792294E-2</c:v>
                </c:pt>
                <c:pt idx="26">
                  <c:v>8.7277496967392135E-2</c:v>
                </c:pt>
                <c:pt idx="27">
                  <c:v>9.4365544017930611E-2</c:v>
                </c:pt>
                <c:pt idx="28">
                  <c:v>9.2494880173429272E-2</c:v>
                </c:pt>
                <c:pt idx="29">
                  <c:v>9.2406036348189585E-2</c:v>
                </c:pt>
                <c:pt idx="30">
                  <c:v>9.7799178807478501E-2</c:v>
                </c:pt>
                <c:pt idx="31">
                  <c:v>8.8453414712066539E-2</c:v>
                </c:pt>
                <c:pt idx="32">
                  <c:v>9.791352755969901E-2</c:v>
                </c:pt>
                <c:pt idx="33">
                  <c:v>0.10380960804732288</c:v>
                </c:pt>
                <c:pt idx="34">
                  <c:v>0.1066452162718788</c:v>
                </c:pt>
                <c:pt idx="35">
                  <c:v>9.8039330532309885E-2</c:v>
                </c:pt>
                <c:pt idx="36">
                  <c:v>5.2198713483431788E-2</c:v>
                </c:pt>
                <c:pt idx="37">
                  <c:v>7.9281367900883012E-2</c:v>
                </c:pt>
                <c:pt idx="38">
                  <c:v>9.2623744123836824E-2</c:v>
                </c:pt>
                <c:pt idx="39">
                  <c:v>8.7694799412398869E-2</c:v>
                </c:pt>
                <c:pt idx="40">
                  <c:v>8.9265891151826718E-2</c:v>
                </c:pt>
                <c:pt idx="41">
                  <c:v>8.6384100843826556E-2</c:v>
                </c:pt>
                <c:pt idx="42">
                  <c:v>8.4754456304199366E-2</c:v>
                </c:pt>
                <c:pt idx="43">
                  <c:v>8.4903883716681658E-2</c:v>
                </c:pt>
                <c:pt idx="44">
                  <c:v>8.6723780347733287E-2</c:v>
                </c:pt>
                <c:pt idx="45">
                  <c:v>8.3509552651797908E-2</c:v>
                </c:pt>
                <c:pt idx="46">
                  <c:v>8.6764514971535131E-2</c:v>
                </c:pt>
                <c:pt idx="47">
                  <c:v>8.5368515195993352E-2</c:v>
                </c:pt>
                <c:pt idx="48">
                  <c:v>8.6460115515085492E-2</c:v>
                </c:pt>
                <c:pt idx="49">
                  <c:v>8.4341141464920541E-2</c:v>
                </c:pt>
                <c:pt idx="50">
                  <c:v>8.4843747790465038E-2</c:v>
                </c:pt>
                <c:pt idx="51">
                  <c:v>8.2977331363490434E-2</c:v>
                </c:pt>
                <c:pt idx="52">
                  <c:v>7.6442267468297728E-2</c:v>
                </c:pt>
                <c:pt idx="53">
                  <c:v>7.4202039433193936E-2</c:v>
                </c:pt>
                <c:pt idx="54">
                  <c:v>7.3138954538879725E-2</c:v>
                </c:pt>
                <c:pt idx="55">
                  <c:v>8.5898605219390717E-2</c:v>
                </c:pt>
              </c:numCache>
            </c:numRef>
          </c:val>
          <c:smooth val="0"/>
          <c:extLst>
            <c:ext xmlns:c16="http://schemas.microsoft.com/office/drawing/2014/chart" uri="{C3380CC4-5D6E-409C-BE32-E72D297353CC}">
              <c16:uniqueId val="{00000002-140A-4812-9623-1CD4B351CA59}"/>
            </c:ext>
          </c:extLst>
        </c:ser>
        <c:ser>
          <c:idx val="3"/>
          <c:order val="3"/>
          <c:tx>
            <c:strRef>
              <c:f>TdR_74!$B$89</c:f>
              <c:strCache>
                <c:ptCount val="1"/>
                <c:pt idx="0">
                  <c:v>Tertiaire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TdR_74!$C$89:$BF$89</c:f>
              <c:numCache>
                <c:formatCode>0.0%</c:formatCode>
                <c:ptCount val="56"/>
                <c:pt idx="0">
                  <c:v>1.2478754506494358E-2</c:v>
                </c:pt>
                <c:pt idx="1">
                  <c:v>1.2969107393430429E-2</c:v>
                </c:pt>
                <c:pt idx="2">
                  <c:v>1.3210742012426458E-2</c:v>
                </c:pt>
                <c:pt idx="3">
                  <c:v>1.3110021242976907E-2</c:v>
                </c:pt>
                <c:pt idx="4">
                  <c:v>1.1717812978167107E-2</c:v>
                </c:pt>
                <c:pt idx="5">
                  <c:v>1.1524551888436404E-2</c:v>
                </c:pt>
                <c:pt idx="6">
                  <c:v>1.0737589435655902E-2</c:v>
                </c:pt>
                <c:pt idx="7">
                  <c:v>1.0459465914924948E-2</c:v>
                </c:pt>
                <c:pt idx="8">
                  <c:v>1.0497481919982593E-2</c:v>
                </c:pt>
                <c:pt idx="9">
                  <c:v>1.0978044712119951E-2</c:v>
                </c:pt>
                <c:pt idx="10">
                  <c:v>1.1445759811222884E-2</c:v>
                </c:pt>
                <c:pt idx="11">
                  <c:v>1.2515438169962274E-2</c:v>
                </c:pt>
                <c:pt idx="12">
                  <c:v>1.2136073727563991E-2</c:v>
                </c:pt>
                <c:pt idx="13">
                  <c:v>1.309896309473331E-2</c:v>
                </c:pt>
                <c:pt idx="14">
                  <c:v>1.2398302321604387E-2</c:v>
                </c:pt>
                <c:pt idx="15">
                  <c:v>1.3010470249415431E-2</c:v>
                </c:pt>
                <c:pt idx="16">
                  <c:v>1.2804495648569744E-2</c:v>
                </c:pt>
                <c:pt idx="17">
                  <c:v>1.2472886250452541E-2</c:v>
                </c:pt>
                <c:pt idx="18">
                  <c:v>1.4144631554172444E-2</c:v>
                </c:pt>
                <c:pt idx="19">
                  <c:v>1.3783464540495718E-2</c:v>
                </c:pt>
                <c:pt idx="20">
                  <c:v>1.4707623438221389E-2</c:v>
                </c:pt>
                <c:pt idx="21">
                  <c:v>1.4494899586069183E-2</c:v>
                </c:pt>
                <c:pt idx="22">
                  <c:v>1.5612243792959101E-2</c:v>
                </c:pt>
                <c:pt idx="23">
                  <c:v>1.6612581667810329E-2</c:v>
                </c:pt>
                <c:pt idx="24">
                  <c:v>1.719837321861618E-2</c:v>
                </c:pt>
                <c:pt idx="25">
                  <c:v>1.9759325905082063E-2</c:v>
                </c:pt>
                <c:pt idx="26">
                  <c:v>1.8386837201836134E-2</c:v>
                </c:pt>
                <c:pt idx="27">
                  <c:v>1.6872848039029852E-2</c:v>
                </c:pt>
                <c:pt idx="28">
                  <c:v>1.8453070386282074E-2</c:v>
                </c:pt>
                <c:pt idx="29">
                  <c:v>1.8928873791408399E-2</c:v>
                </c:pt>
                <c:pt idx="30">
                  <c:v>1.9057701462707837E-2</c:v>
                </c:pt>
                <c:pt idx="31">
                  <c:v>1.7562269381837609E-2</c:v>
                </c:pt>
                <c:pt idx="32">
                  <c:v>1.9005529724157255E-2</c:v>
                </c:pt>
                <c:pt idx="33">
                  <c:v>1.8761024100235339E-2</c:v>
                </c:pt>
                <c:pt idx="34">
                  <c:v>1.9659488671196709E-2</c:v>
                </c:pt>
                <c:pt idx="35">
                  <c:v>1.9421686524473573E-2</c:v>
                </c:pt>
                <c:pt idx="36">
                  <c:v>1.3273119674582085E-2</c:v>
                </c:pt>
                <c:pt idx="37">
                  <c:v>1.4091850674828609E-2</c:v>
                </c:pt>
                <c:pt idx="38">
                  <c:v>1.7605569344024529E-2</c:v>
                </c:pt>
                <c:pt idx="39">
                  <c:v>1.9600886520758989E-2</c:v>
                </c:pt>
                <c:pt idx="40">
                  <c:v>1.8298621848080596E-2</c:v>
                </c:pt>
                <c:pt idx="41">
                  <c:v>1.9665141042261646E-2</c:v>
                </c:pt>
                <c:pt idx="42">
                  <c:v>1.8898822550367317E-2</c:v>
                </c:pt>
                <c:pt idx="43">
                  <c:v>2.0011357752118823E-2</c:v>
                </c:pt>
                <c:pt idx="44">
                  <c:v>1.9977924528729214E-2</c:v>
                </c:pt>
                <c:pt idx="45">
                  <c:v>1.9398295189253414E-2</c:v>
                </c:pt>
                <c:pt idx="46">
                  <c:v>1.9513655875493162E-2</c:v>
                </c:pt>
                <c:pt idx="47">
                  <c:v>1.9504501475432961E-2</c:v>
                </c:pt>
                <c:pt idx="48">
                  <c:v>1.9343632438737952E-2</c:v>
                </c:pt>
                <c:pt idx="49">
                  <c:v>1.8821374247238523E-2</c:v>
                </c:pt>
                <c:pt idx="50">
                  <c:v>1.7948887199163717E-2</c:v>
                </c:pt>
                <c:pt idx="51">
                  <c:v>1.7109792660088517E-2</c:v>
                </c:pt>
                <c:pt idx="52">
                  <c:v>1.6244173483635882E-2</c:v>
                </c:pt>
                <c:pt idx="53">
                  <c:v>1.646171953697188E-2</c:v>
                </c:pt>
                <c:pt idx="54">
                  <c:v>1.5770733793191574E-2</c:v>
                </c:pt>
                <c:pt idx="55">
                  <c:v>1.4860093488350575E-2</c:v>
                </c:pt>
              </c:numCache>
            </c:numRef>
          </c:val>
          <c:smooth val="0"/>
          <c:extLst>
            <c:ext xmlns:c16="http://schemas.microsoft.com/office/drawing/2014/chart" uri="{C3380CC4-5D6E-409C-BE32-E72D297353CC}">
              <c16:uniqueId val="{00000003-140A-4812-9623-1CD4B351CA59}"/>
            </c:ext>
          </c:extLst>
        </c:ser>
        <c:ser>
          <c:idx val="4"/>
          <c:order val="4"/>
          <c:tx>
            <c:strRef>
              <c:f>TdR_74!$B$90</c:f>
              <c:strCache>
                <c:ptCount val="1"/>
                <c:pt idx="0">
                  <c:v>Tertiaire non marchand</c:v>
                </c:pt>
              </c:strCache>
            </c:strRef>
          </c:tx>
          <c:marker>
            <c:symbol val="none"/>
          </c:marker>
          <c:cat>
            <c:strRef>
              <c:f>TdR_74!$C$85:$BF$85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TdR_74!$C$90:$BF$90</c:f>
              <c:numCache>
                <c:formatCode>0.0%</c:formatCode>
                <c:ptCount val="56"/>
                <c:pt idx="0">
                  <c:v>2.5563361506835535E-3</c:v>
                </c:pt>
                <c:pt idx="1">
                  <c:v>2.0457357439765782E-3</c:v>
                </c:pt>
                <c:pt idx="2">
                  <c:v>1.9042460588545157E-3</c:v>
                </c:pt>
                <c:pt idx="3">
                  <c:v>2.5249568597528831E-3</c:v>
                </c:pt>
                <c:pt idx="4">
                  <c:v>1.8597195577279831E-3</c:v>
                </c:pt>
                <c:pt idx="5">
                  <c:v>1.8694390979961375E-3</c:v>
                </c:pt>
                <c:pt idx="6">
                  <c:v>1.7078179484661241E-3</c:v>
                </c:pt>
                <c:pt idx="7">
                  <c:v>1.0875590563881531E-3</c:v>
                </c:pt>
                <c:pt idx="8">
                  <c:v>1.5314754349460165E-3</c:v>
                </c:pt>
                <c:pt idx="9">
                  <c:v>1.4699893393911962E-3</c:v>
                </c:pt>
                <c:pt idx="10">
                  <c:v>1.4769133949203328E-3</c:v>
                </c:pt>
                <c:pt idx="11">
                  <c:v>1.3674276352893227E-3</c:v>
                </c:pt>
                <c:pt idx="12">
                  <c:v>1.3497535938680751E-3</c:v>
                </c:pt>
                <c:pt idx="13">
                  <c:v>1.4751023554845089E-3</c:v>
                </c:pt>
                <c:pt idx="14">
                  <c:v>1.4230701272046748E-3</c:v>
                </c:pt>
                <c:pt idx="15">
                  <c:v>1.163288533444854E-3</c:v>
                </c:pt>
                <c:pt idx="16">
                  <c:v>1.247786201365862E-3</c:v>
                </c:pt>
                <c:pt idx="17">
                  <c:v>1.4653514519593438E-3</c:v>
                </c:pt>
                <c:pt idx="18">
                  <c:v>1.3592979807721889E-3</c:v>
                </c:pt>
                <c:pt idx="19">
                  <c:v>1.6323845739801644E-3</c:v>
                </c:pt>
                <c:pt idx="20">
                  <c:v>1.7786861805734555E-3</c:v>
                </c:pt>
                <c:pt idx="21">
                  <c:v>1.7193134111467489E-3</c:v>
                </c:pt>
                <c:pt idx="22">
                  <c:v>1.6005135004245579E-3</c:v>
                </c:pt>
                <c:pt idx="23">
                  <c:v>1.7988512095319291E-3</c:v>
                </c:pt>
                <c:pt idx="24">
                  <c:v>2.5528460452016017E-3</c:v>
                </c:pt>
                <c:pt idx="25">
                  <c:v>2.8553905473437586E-3</c:v>
                </c:pt>
                <c:pt idx="26">
                  <c:v>2.3862971760114505E-3</c:v>
                </c:pt>
                <c:pt idx="27">
                  <c:v>4.1326981615592744E-3</c:v>
                </c:pt>
                <c:pt idx="28">
                  <c:v>4.7024074723780599E-3</c:v>
                </c:pt>
                <c:pt idx="29">
                  <c:v>4.9952976904693736E-3</c:v>
                </c:pt>
                <c:pt idx="30">
                  <c:v>5.1498134006537346E-3</c:v>
                </c:pt>
                <c:pt idx="31">
                  <c:v>4.6400895317142924E-3</c:v>
                </c:pt>
                <c:pt idx="32">
                  <c:v>4.2252500734319184E-3</c:v>
                </c:pt>
                <c:pt idx="33">
                  <c:v>4.5114021015528792E-3</c:v>
                </c:pt>
                <c:pt idx="34">
                  <c:v>4.4800403211023741E-3</c:v>
                </c:pt>
                <c:pt idx="35">
                  <c:v>4.9191964809939892E-3</c:v>
                </c:pt>
                <c:pt idx="36">
                  <c:v>4.0618697634648817E-3</c:v>
                </c:pt>
                <c:pt idx="37">
                  <c:v>4.9572158145939228E-3</c:v>
                </c:pt>
                <c:pt idx="38">
                  <c:v>5.423308037192918E-3</c:v>
                </c:pt>
                <c:pt idx="39">
                  <c:v>5.2034021392258351E-3</c:v>
                </c:pt>
                <c:pt idx="40">
                  <c:v>5.6258884905809221E-3</c:v>
                </c:pt>
                <c:pt idx="41">
                  <c:v>6.025786793567872E-3</c:v>
                </c:pt>
                <c:pt idx="42">
                  <c:v>5.751098580102732E-3</c:v>
                </c:pt>
                <c:pt idx="43">
                  <c:v>6.1543852071871434E-3</c:v>
                </c:pt>
                <c:pt idx="44">
                  <c:v>6.4274658742619964E-3</c:v>
                </c:pt>
                <c:pt idx="45">
                  <c:v>6.1911770801246933E-3</c:v>
                </c:pt>
                <c:pt idx="46">
                  <c:v>6.0204283814327868E-3</c:v>
                </c:pt>
                <c:pt idx="47">
                  <c:v>5.9596572612053101E-3</c:v>
                </c:pt>
                <c:pt idx="48">
                  <c:v>5.0702112506489025E-3</c:v>
                </c:pt>
                <c:pt idx="49">
                  <c:v>5.1679899861678362E-3</c:v>
                </c:pt>
                <c:pt idx="50">
                  <c:v>4.7438454242899114E-3</c:v>
                </c:pt>
                <c:pt idx="51">
                  <c:v>5.5654864109573677E-3</c:v>
                </c:pt>
                <c:pt idx="52">
                  <c:v>5.1503710337482697E-3</c:v>
                </c:pt>
                <c:pt idx="53">
                  <c:v>5.7801393238077151E-3</c:v>
                </c:pt>
                <c:pt idx="54">
                  <c:v>4.8959776960714029E-3</c:v>
                </c:pt>
                <c:pt idx="55">
                  <c:v>5.5526379162277864E-3</c:v>
                </c:pt>
              </c:numCache>
            </c:numRef>
          </c:val>
          <c:smooth val="0"/>
          <c:extLst>
            <c:ext xmlns:c16="http://schemas.microsoft.com/office/drawing/2014/chart" uri="{C3380CC4-5D6E-409C-BE32-E72D297353CC}">
              <c16:uniqueId val="{00000004-140A-4812-9623-1CD4B351CA59}"/>
            </c:ext>
          </c:extLst>
        </c:ser>
        <c:dLbls>
          <c:showLegendKey val="0"/>
          <c:showVal val="0"/>
          <c:showCatName val="0"/>
          <c:showSerName val="0"/>
          <c:showPercent val="0"/>
          <c:showBubbleSize val="0"/>
        </c:dLbls>
        <c:smooth val="0"/>
        <c:axId val="153151360"/>
        <c:axId val="153152896"/>
      </c:lineChart>
      <c:catAx>
        <c:axId val="153151360"/>
        <c:scaling>
          <c:orientation val="minMax"/>
        </c:scaling>
        <c:delete val="0"/>
        <c:axPos val="b"/>
        <c:numFmt formatCode="General" sourceLinked="0"/>
        <c:majorTickMark val="out"/>
        <c:minorTickMark val="none"/>
        <c:tickLblPos val="nextTo"/>
        <c:crossAx val="153152896"/>
        <c:crosses val="autoZero"/>
        <c:auto val="1"/>
        <c:lblAlgn val="ctr"/>
        <c:lblOffset val="100"/>
        <c:noMultiLvlLbl val="0"/>
      </c:catAx>
      <c:valAx>
        <c:axId val="153152896"/>
        <c:scaling>
          <c:orientation val="minMax"/>
        </c:scaling>
        <c:delete val="0"/>
        <c:axPos val="l"/>
        <c:majorGridlines/>
        <c:numFmt formatCode="0.0%" sourceLinked="1"/>
        <c:majorTickMark val="out"/>
        <c:minorTickMark val="none"/>
        <c:tickLblPos val="nextTo"/>
        <c:crossAx val="15315136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dans</a:t>
            </a:r>
            <a:r>
              <a:rPr lang="en-US" sz="1400" baseline="0"/>
              <a:t> le Cantal</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ETP_15!$K$5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ETP_15!$C$6:$H$23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ETP_15!$K$6:$K$23</c:f>
              <c:numCache>
                <c:formatCode>0%</c:formatCode>
                <c:ptCount val="18"/>
                <c:pt idx="0">
                  <c:v>3.8787878787878816E-2</c:v>
                </c:pt>
                <c:pt idx="1">
                  <c:v>-9.9884874732744877E-2</c:v>
                </c:pt>
                <c:pt idx="2">
                  <c:v>0</c:v>
                </c:pt>
                <c:pt idx="3">
                  <c:v>0</c:v>
                </c:pt>
                <c:pt idx="4">
                  <c:v>-1</c:v>
                </c:pt>
                <c:pt idx="5">
                  <c:v>-0.38699960364645269</c:v>
                </c:pt>
                <c:pt idx="6">
                  <c:v>-6.0206961429915329E-2</c:v>
                </c:pt>
                <c:pt idx="7">
                  <c:v>-5.1092530142744952E-2</c:v>
                </c:pt>
                <c:pt idx="8">
                  <c:v>8.5907512337781711E-3</c:v>
                </c:pt>
                <c:pt idx="9">
                  <c:v>-2.677086797472561E-2</c:v>
                </c:pt>
                <c:pt idx="10">
                  <c:v>-1.3390139987827121E-2</c:v>
                </c:pt>
                <c:pt idx="11">
                  <c:v>0</c:v>
                </c:pt>
                <c:pt idx="12">
                  <c:v>0</c:v>
                </c:pt>
                <c:pt idx="13">
                  <c:v>-5.8823529411764719E-2</c:v>
                </c:pt>
                <c:pt idx="14">
                  <c:v>0.10524751003419053</c:v>
                </c:pt>
                <c:pt idx="15">
                  <c:v>-0.26143133462282409</c:v>
                </c:pt>
                <c:pt idx="16">
                  <c:v>0.29825693996126534</c:v>
                </c:pt>
                <c:pt idx="17">
                  <c:v>-0.15033061065733155</c:v>
                </c:pt>
              </c:numCache>
            </c:numRef>
          </c:val>
          <c:extLst>
            <c:ext xmlns:c16="http://schemas.microsoft.com/office/drawing/2014/chart" uri="{C3380CC4-5D6E-409C-BE32-E72D297353CC}">
              <c16:uniqueId val="{00000001-2A13-4570-AAB6-1165DF31C1EF}"/>
            </c:ext>
          </c:extLst>
        </c:ser>
        <c:dLbls>
          <c:showLegendKey val="0"/>
          <c:showVal val="0"/>
          <c:showCatName val="0"/>
          <c:showSerName val="0"/>
          <c:showPercent val="0"/>
          <c:showBubbleSize val="0"/>
        </c:dLbls>
        <c:gapWidth val="150"/>
        <c:axId val="152824832"/>
        <c:axId val="147919616"/>
      </c:barChart>
      <c:catAx>
        <c:axId val="152824832"/>
        <c:scaling>
          <c:orientation val="minMax"/>
        </c:scaling>
        <c:delete val="0"/>
        <c:axPos val="l"/>
        <c:numFmt formatCode="General" sourceLinked="0"/>
        <c:majorTickMark val="out"/>
        <c:minorTickMark val="none"/>
        <c:tickLblPos val="low"/>
        <c:txPr>
          <a:bodyPr/>
          <a:lstStyle/>
          <a:p>
            <a:pPr>
              <a:defRPr sz="900"/>
            </a:pPr>
            <a:endParaRPr lang="fr-FR"/>
          </a:p>
        </c:txPr>
        <c:crossAx val="147919616"/>
        <c:crosses val="autoZero"/>
        <c:auto val="1"/>
        <c:lblAlgn val="ctr"/>
        <c:lblOffset val="100"/>
        <c:noMultiLvlLbl val="0"/>
      </c:catAx>
      <c:valAx>
        <c:axId val="147919616"/>
        <c:scaling>
          <c:orientation val="minMax"/>
        </c:scaling>
        <c:delete val="1"/>
        <c:axPos val="b"/>
        <c:numFmt formatCode="0%" sourceLinked="1"/>
        <c:majorTickMark val="out"/>
        <c:minorTickMark val="none"/>
        <c:tickLblPos val="nextTo"/>
        <c:crossAx val="152824832"/>
        <c:crosses val="autoZero"/>
        <c:crossBetween val="between"/>
      </c:valAx>
    </c:plotArea>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Cantal</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ETP_15!$D$32</c:f>
              <c:strCache>
                <c:ptCount val="1"/>
                <c:pt idx="0">
                  <c:v>Fabrication de denrees alimentaires, de boissons et  de produits a base de tabac</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ETP_15!$E$32:$CF$32</c:f>
              <c:numCache>
                <c:formatCode>#,##0</c:formatCode>
                <c:ptCount val="80"/>
                <c:pt idx="0">
                  <c:v>49.995679431560198</c:v>
                </c:pt>
                <c:pt idx="1">
                  <c:v>55.350214911064498</c:v>
                </c:pt>
                <c:pt idx="2">
                  <c:v>29.484219048110401</c:v>
                </c:pt>
                <c:pt idx="3">
                  <c:v>27.641737087062701</c:v>
                </c:pt>
                <c:pt idx="4">
                  <c:v>32.630730600415703</c:v>
                </c:pt>
                <c:pt idx="5">
                  <c:v>31.973788981474399</c:v>
                </c:pt>
                <c:pt idx="6">
                  <c:v>28.638218885991499</c:v>
                </c:pt>
                <c:pt idx="7">
                  <c:v>45.576077228213201</c:v>
                </c:pt>
                <c:pt idx="8">
                  <c:v>44.545362589392099</c:v>
                </c:pt>
                <c:pt idx="9">
                  <c:v>44.750855605343801</c:v>
                </c:pt>
                <c:pt idx="10">
                  <c:v>69.435960767402605</c:v>
                </c:pt>
                <c:pt idx="11">
                  <c:v>47.026687591507603</c:v>
                </c:pt>
                <c:pt idx="12">
                  <c:v>78.417650100949004</c:v>
                </c:pt>
                <c:pt idx="13">
                  <c:v>90.214762069255798</c:v>
                </c:pt>
                <c:pt idx="14">
                  <c:v>96.538109546227005</c:v>
                </c:pt>
                <c:pt idx="15">
                  <c:v>89.924521941394204</c:v>
                </c:pt>
                <c:pt idx="16">
                  <c:v>83.116385309369207</c:v>
                </c:pt>
                <c:pt idx="17">
                  <c:v>82.611379622929505</c:v>
                </c:pt>
                <c:pt idx="18">
                  <c:v>121.301332093843</c:v>
                </c:pt>
                <c:pt idx="19">
                  <c:v>78.600734357285305</c:v>
                </c:pt>
                <c:pt idx="20">
                  <c:v>88.222244237726201</c:v>
                </c:pt>
                <c:pt idx="21">
                  <c:v>101.897642659946</c:v>
                </c:pt>
                <c:pt idx="22">
                  <c:v>101.033837046348</c:v>
                </c:pt>
                <c:pt idx="23">
                  <c:v>88.708437364040407</c:v>
                </c:pt>
                <c:pt idx="24">
                  <c:v>80.744954944344101</c:v>
                </c:pt>
                <c:pt idx="25">
                  <c:v>93.796498833222898</c:v>
                </c:pt>
                <c:pt idx="26">
                  <c:v>123.592968774225</c:v>
                </c:pt>
                <c:pt idx="27">
                  <c:v>109.658487798583</c:v>
                </c:pt>
                <c:pt idx="28">
                  <c:v>88.824300216892595</c:v>
                </c:pt>
                <c:pt idx="29">
                  <c:v>61.142024690235502</c:v>
                </c:pt>
                <c:pt idx="30">
                  <c:v>46.469344835611302</c:v>
                </c:pt>
                <c:pt idx="31">
                  <c:v>60.795345934497099</c:v>
                </c:pt>
                <c:pt idx="32">
                  <c:v>61.563139892298899</c:v>
                </c:pt>
                <c:pt idx="33">
                  <c:v>44.007843355820199</c:v>
                </c:pt>
                <c:pt idx="34">
                  <c:v>36.339389338857899</c:v>
                </c:pt>
                <c:pt idx="35">
                  <c:v>47.788916593708201</c:v>
                </c:pt>
                <c:pt idx="36">
                  <c:v>64.623316716815793</c:v>
                </c:pt>
                <c:pt idx="37">
                  <c:v>61.467378419266403</c:v>
                </c:pt>
                <c:pt idx="38">
                  <c:v>51.5220389733527</c:v>
                </c:pt>
                <c:pt idx="39">
                  <c:v>59.149464886077098</c:v>
                </c:pt>
                <c:pt idx="40">
                  <c:v>78.291828894274204</c:v>
                </c:pt>
                <c:pt idx="41">
                  <c:v>88.114086377937895</c:v>
                </c:pt>
                <c:pt idx="42">
                  <c:v>87.241760980276993</c:v>
                </c:pt>
                <c:pt idx="43">
                  <c:v>104.425558007935</c:v>
                </c:pt>
                <c:pt idx="44">
                  <c:v>107.208728527739</c:v>
                </c:pt>
                <c:pt idx="45">
                  <c:v>127.100036985579</c:v>
                </c:pt>
                <c:pt idx="46">
                  <c:v>152.29071109706899</c:v>
                </c:pt>
                <c:pt idx="47">
                  <c:v>165.00738771520801</c:v>
                </c:pt>
                <c:pt idx="48">
                  <c:v>147.14262939187199</c:v>
                </c:pt>
                <c:pt idx="49">
                  <c:v>144.956678013176</c:v>
                </c:pt>
                <c:pt idx="50">
                  <c:v>148.965643669396</c:v>
                </c:pt>
                <c:pt idx="51">
                  <c:v>150.26662637080199</c:v>
                </c:pt>
                <c:pt idx="52">
                  <c:v>172.14783899517701</c:v>
                </c:pt>
                <c:pt idx="53">
                  <c:v>174.40184297342901</c:v>
                </c:pt>
                <c:pt idx="54">
                  <c:v>157.895397634641</c:v>
                </c:pt>
                <c:pt idx="55">
                  <c:v>162.60964331748701</c:v>
                </c:pt>
                <c:pt idx="56">
                  <c:v>160.645580097519</c:v>
                </c:pt>
                <c:pt idx="57">
                  <c:v>152.96596817643299</c:v>
                </c:pt>
                <c:pt idx="58">
                  <c:v>152.39348302628599</c:v>
                </c:pt>
                <c:pt idx="59">
                  <c:v>148.037082933357</c:v>
                </c:pt>
                <c:pt idx="60">
                  <c:v>146.27018719666799</c:v>
                </c:pt>
                <c:pt idx="61">
                  <c:v>83.707580113312005</c:v>
                </c:pt>
                <c:pt idx="62">
                  <c:v>102.918067617429</c:v>
                </c:pt>
                <c:pt idx="63">
                  <c:v>91.920862844491793</c:v>
                </c:pt>
                <c:pt idx="64">
                  <c:v>114.27209254332</c:v>
                </c:pt>
                <c:pt idx="65">
                  <c:v>125.52196234865499</c:v>
                </c:pt>
                <c:pt idx="66">
                  <c:v>132.34907196338401</c:v>
                </c:pt>
                <c:pt idx="67">
                  <c:v>143.022242823337</c:v>
                </c:pt>
                <c:pt idx="68">
                  <c:v>156.33916885814</c:v>
                </c:pt>
                <c:pt idx="69">
                  <c:v>162.42779164996401</c:v>
                </c:pt>
                <c:pt idx="70">
                  <c:v>164.27515749767099</c:v>
                </c:pt>
                <c:pt idx="71">
                  <c:v>183.382731554256</c:v>
                </c:pt>
                <c:pt idx="72">
                  <c:v>182.273965187524</c:v>
                </c:pt>
                <c:pt idx="73">
                  <c:v>190.901136116038</c:v>
                </c:pt>
                <c:pt idx="74">
                  <c:v>186.127021950147</c:v>
                </c:pt>
                <c:pt idx="75">
                  <c:v>170.68305613041599</c:v>
                </c:pt>
                <c:pt idx="76">
                  <c:v>169.66404138687301</c:v>
                </c:pt>
                <c:pt idx="77">
                  <c:v>156.38257311596999</c:v>
                </c:pt>
                <c:pt idx="78">
                  <c:v>160.202623848293</c:v>
                </c:pt>
                <c:pt idx="79">
                  <c:v>171.82972260602</c:v>
                </c:pt>
              </c:numCache>
            </c:numRef>
          </c:val>
          <c:smooth val="0"/>
          <c:extLst>
            <c:ext xmlns:c16="http://schemas.microsoft.com/office/drawing/2014/chart" uri="{C3380CC4-5D6E-409C-BE32-E72D297353CC}">
              <c16:uniqueId val="{00000000-78CA-49D2-9DF0-A781BB031853}"/>
            </c:ext>
          </c:extLst>
        </c:ser>
        <c:ser>
          <c:idx val="1"/>
          <c:order val="1"/>
          <c:tx>
            <c:strRef>
              <c:f>ETP_15!$D$33</c:f>
              <c:strCache>
                <c:ptCount val="1"/>
                <c:pt idx="0">
                  <c:v>Cokéfaction et raffinage. Industries extractives,  énergie, eau, gestion des déchets et dépollution</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ETP_15!$E$33:$CF$33</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1-78CA-49D2-9DF0-A781BB031853}"/>
            </c:ext>
          </c:extLst>
        </c:ser>
        <c:ser>
          <c:idx val="2"/>
          <c:order val="2"/>
          <c:tx>
            <c:strRef>
              <c:f>ETP_15!$D$34</c:f>
              <c:strCache>
                <c:ptCount val="1"/>
                <c:pt idx="0">
                  <c:v>Fabrication d'equipements electriques, electroniques, informatiques ; fabrication de machine</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ETP_15!$E$34:$CF$34</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2-78CA-49D2-9DF0-A781BB031853}"/>
            </c:ext>
          </c:extLst>
        </c:ser>
        <c:ser>
          <c:idx val="3"/>
          <c:order val="3"/>
          <c:tx>
            <c:strRef>
              <c:f>ETP_15!$D$35</c:f>
              <c:strCache>
                <c:ptCount val="1"/>
                <c:pt idx="0">
                  <c:v>Fabrication de materiels de transport</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ETP_15!$E$35:$CF$35</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3-78CA-49D2-9DF0-A781BB031853}"/>
            </c:ext>
          </c:extLst>
        </c:ser>
        <c:ser>
          <c:idx val="4"/>
          <c:order val="4"/>
          <c:tx>
            <c:strRef>
              <c:f>ETP_15!$D$36</c:f>
              <c:strCache>
                <c:ptCount val="1"/>
                <c:pt idx="0">
                  <c:v>Fabrication d'autres produits industriels</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ETP_15!$E$36:$CF$36</c:f>
              <c:numCache>
                <c:formatCode>#,##0</c:formatCode>
                <c:ptCount val="80"/>
                <c:pt idx="0">
                  <c:v>384.107538694776</c:v>
                </c:pt>
                <c:pt idx="1">
                  <c:v>328.70987490917798</c:v>
                </c:pt>
                <c:pt idx="2">
                  <c:v>327.30846337275</c:v>
                </c:pt>
                <c:pt idx="3">
                  <c:v>351.00743867225202</c:v>
                </c:pt>
                <c:pt idx="4">
                  <c:v>286.481919249123</c:v>
                </c:pt>
                <c:pt idx="5">
                  <c:v>252.11485775350999</c:v>
                </c:pt>
                <c:pt idx="6">
                  <c:v>258.50499298605899</c:v>
                </c:pt>
                <c:pt idx="7">
                  <c:v>290.87901356109501</c:v>
                </c:pt>
                <c:pt idx="8">
                  <c:v>319.08891157952303</c:v>
                </c:pt>
                <c:pt idx="9">
                  <c:v>331.93345669007198</c:v>
                </c:pt>
                <c:pt idx="10">
                  <c:v>306.64582981299901</c:v>
                </c:pt>
                <c:pt idx="11">
                  <c:v>295.29928644457499</c:v>
                </c:pt>
                <c:pt idx="12">
                  <c:v>313.35291916109202</c:v>
                </c:pt>
                <c:pt idx="13">
                  <c:v>345.79849461401398</c:v>
                </c:pt>
                <c:pt idx="14">
                  <c:v>262.150631236756</c:v>
                </c:pt>
                <c:pt idx="15">
                  <c:v>219.924883518738</c:v>
                </c:pt>
                <c:pt idx="16">
                  <c:v>169.15178666844</c:v>
                </c:pt>
                <c:pt idx="17">
                  <c:v>77.815405472547596</c:v>
                </c:pt>
                <c:pt idx="18">
                  <c:v>131.26374811641401</c:v>
                </c:pt>
                <c:pt idx="19">
                  <c:v>168.72661437000599</c:v>
                </c:pt>
                <c:pt idx="20">
                  <c:v>212.19426008527401</c:v>
                </c:pt>
                <c:pt idx="21">
                  <c:v>253.881208975129</c:v>
                </c:pt>
                <c:pt idx="22">
                  <c:v>326.05609134896702</c:v>
                </c:pt>
                <c:pt idx="23">
                  <c:v>429.02640714429299</c:v>
                </c:pt>
                <c:pt idx="24">
                  <c:v>372.00508278892602</c:v>
                </c:pt>
                <c:pt idx="25">
                  <c:v>317.44725382245002</c:v>
                </c:pt>
                <c:pt idx="26">
                  <c:v>240.23320433483499</c:v>
                </c:pt>
                <c:pt idx="27">
                  <c:v>186.001634209484</c:v>
                </c:pt>
                <c:pt idx="28">
                  <c:v>216.05257930953201</c:v>
                </c:pt>
                <c:pt idx="29">
                  <c:v>212.73789274132801</c:v>
                </c:pt>
                <c:pt idx="30">
                  <c:v>183.813990003421</c:v>
                </c:pt>
                <c:pt idx="31">
                  <c:v>188.52738908550299</c:v>
                </c:pt>
                <c:pt idx="32">
                  <c:v>165.29836099984601</c:v>
                </c:pt>
                <c:pt idx="33">
                  <c:v>152.67366365281299</c:v>
                </c:pt>
                <c:pt idx="34">
                  <c:v>187.79248118156701</c:v>
                </c:pt>
                <c:pt idx="35">
                  <c:v>200.21786801919001</c:v>
                </c:pt>
                <c:pt idx="36">
                  <c:v>217.219966423534</c:v>
                </c:pt>
                <c:pt idx="37">
                  <c:v>221.28473986389599</c:v>
                </c:pt>
                <c:pt idx="38">
                  <c:v>200.90928036998801</c:v>
                </c:pt>
                <c:pt idx="39">
                  <c:v>173.953166718213</c:v>
                </c:pt>
                <c:pt idx="40">
                  <c:v>180.609622953139</c:v>
                </c:pt>
                <c:pt idx="41">
                  <c:v>196.18034597540699</c:v>
                </c:pt>
                <c:pt idx="42">
                  <c:v>195.066329997297</c:v>
                </c:pt>
                <c:pt idx="43">
                  <c:v>195.26147388045499</c:v>
                </c:pt>
                <c:pt idx="44">
                  <c:v>186.08315356411401</c:v>
                </c:pt>
                <c:pt idx="45">
                  <c:v>203.22922959192201</c:v>
                </c:pt>
                <c:pt idx="46">
                  <c:v>208.440010936254</c:v>
                </c:pt>
                <c:pt idx="47">
                  <c:v>207.49591644732601</c:v>
                </c:pt>
                <c:pt idx="48">
                  <c:v>219.53695015091799</c:v>
                </c:pt>
                <c:pt idx="49">
                  <c:v>286.89993794119601</c:v>
                </c:pt>
                <c:pt idx="50">
                  <c:v>287.728988571885</c:v>
                </c:pt>
                <c:pt idx="51">
                  <c:v>394.010214272638</c:v>
                </c:pt>
                <c:pt idx="52">
                  <c:v>394.90810543057398</c:v>
                </c:pt>
                <c:pt idx="53">
                  <c:v>351.567698918975</c:v>
                </c:pt>
                <c:pt idx="54">
                  <c:v>345.72432947926501</c:v>
                </c:pt>
                <c:pt idx="55">
                  <c:v>340.49305724246801</c:v>
                </c:pt>
                <c:pt idx="56">
                  <c:v>342.46180389036903</c:v>
                </c:pt>
                <c:pt idx="57">
                  <c:v>292.41596064539101</c:v>
                </c:pt>
                <c:pt idx="58">
                  <c:v>277.32320648688602</c:v>
                </c:pt>
                <c:pt idx="59">
                  <c:v>242.871678154645</c:v>
                </c:pt>
                <c:pt idx="60">
                  <c:v>176.337749222079</c:v>
                </c:pt>
                <c:pt idx="61">
                  <c:v>62.474131117562699</c:v>
                </c:pt>
                <c:pt idx="62">
                  <c:v>154.21115103953699</c:v>
                </c:pt>
                <c:pt idx="63">
                  <c:v>177.52643194780401</c:v>
                </c:pt>
                <c:pt idx="64">
                  <c:v>189.58073342611399</c:v>
                </c:pt>
                <c:pt idx="65">
                  <c:v>213.923036270479</c:v>
                </c:pt>
                <c:pt idx="66">
                  <c:v>232.92126129527</c:v>
                </c:pt>
                <c:pt idx="67">
                  <c:v>245.31966553173601</c:v>
                </c:pt>
                <c:pt idx="68">
                  <c:v>255.769171729704</c:v>
                </c:pt>
                <c:pt idx="69">
                  <c:v>243.85573905585201</c:v>
                </c:pt>
                <c:pt idx="70">
                  <c:v>242.74447763818</c:v>
                </c:pt>
                <c:pt idx="71">
                  <c:v>279.39774791700899</c:v>
                </c:pt>
                <c:pt idx="72">
                  <c:v>288.613367721202</c:v>
                </c:pt>
                <c:pt idx="73">
                  <c:v>265.22670702868999</c:v>
                </c:pt>
                <c:pt idx="74">
                  <c:v>236.52694899916301</c:v>
                </c:pt>
                <c:pt idx="75">
                  <c:v>215.906580899663</c:v>
                </c:pt>
                <c:pt idx="76">
                  <c:v>185.665639301916</c:v>
                </c:pt>
                <c:pt idx="77">
                  <c:v>165.71608161963499</c:v>
                </c:pt>
                <c:pt idx="78">
                  <c:v>140.830389127475</c:v>
                </c:pt>
                <c:pt idx="79">
                  <c:v>122.718520099282</c:v>
                </c:pt>
              </c:numCache>
            </c:numRef>
          </c:val>
          <c:smooth val="0"/>
          <c:extLst>
            <c:ext xmlns:c16="http://schemas.microsoft.com/office/drawing/2014/chart" uri="{C3380CC4-5D6E-409C-BE32-E72D297353CC}">
              <c16:uniqueId val="{00000004-78CA-49D2-9DF0-A781BB031853}"/>
            </c:ext>
          </c:extLst>
        </c:ser>
        <c:ser>
          <c:idx val="6"/>
          <c:order val="5"/>
          <c:tx>
            <c:strRef>
              <c:f>ETP_15!$D$37</c:f>
              <c:strCache>
                <c:ptCount val="1"/>
                <c:pt idx="0">
                  <c:v>Construction</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ETP_15!$E$37:$CF$37</c:f>
              <c:numCache>
                <c:formatCode>#,##0</c:formatCode>
                <c:ptCount val="80"/>
                <c:pt idx="0">
                  <c:v>143.00981773039001</c:v>
                </c:pt>
                <c:pt idx="1">
                  <c:v>159.141491990562</c:v>
                </c:pt>
                <c:pt idx="2">
                  <c:v>163.64958831652299</c:v>
                </c:pt>
                <c:pt idx="3">
                  <c:v>151.37565164014001</c:v>
                </c:pt>
                <c:pt idx="4">
                  <c:v>174.48078565967799</c:v>
                </c:pt>
                <c:pt idx="5">
                  <c:v>201.73054214048</c:v>
                </c:pt>
                <c:pt idx="6">
                  <c:v>195.82876902669599</c:v>
                </c:pt>
                <c:pt idx="7">
                  <c:v>198.08565119448599</c:v>
                </c:pt>
                <c:pt idx="8">
                  <c:v>225.526694672015</c:v>
                </c:pt>
                <c:pt idx="9">
                  <c:v>221.48264455072501</c:v>
                </c:pt>
                <c:pt idx="10">
                  <c:v>197.35536050117699</c:v>
                </c:pt>
                <c:pt idx="11">
                  <c:v>209.86163684003799</c:v>
                </c:pt>
                <c:pt idx="12">
                  <c:v>188.36846792676499</c:v>
                </c:pt>
                <c:pt idx="13">
                  <c:v>178.34265015562099</c:v>
                </c:pt>
                <c:pt idx="14">
                  <c:v>191.65640577159201</c:v>
                </c:pt>
                <c:pt idx="15">
                  <c:v>177.018261332956</c:v>
                </c:pt>
                <c:pt idx="16">
                  <c:v>181.826384874974</c:v>
                </c:pt>
                <c:pt idx="17">
                  <c:v>180.96205057863099</c:v>
                </c:pt>
                <c:pt idx="18">
                  <c:v>202.83138484679401</c:v>
                </c:pt>
                <c:pt idx="19">
                  <c:v>202.51323536875</c:v>
                </c:pt>
                <c:pt idx="20">
                  <c:v>192.13195579794501</c:v>
                </c:pt>
                <c:pt idx="21">
                  <c:v>186.98379136659599</c:v>
                </c:pt>
                <c:pt idx="22">
                  <c:v>185.28885130033601</c:v>
                </c:pt>
                <c:pt idx="23">
                  <c:v>175.675473842413</c:v>
                </c:pt>
                <c:pt idx="24">
                  <c:v>198.63010299477</c:v>
                </c:pt>
                <c:pt idx="25">
                  <c:v>198.607278383075</c:v>
                </c:pt>
                <c:pt idx="26">
                  <c:v>175.457347857831</c:v>
                </c:pt>
                <c:pt idx="27">
                  <c:v>170.43830111551901</c:v>
                </c:pt>
                <c:pt idx="28">
                  <c:v>156.33947223070399</c:v>
                </c:pt>
                <c:pt idx="29">
                  <c:v>136.34773413893399</c:v>
                </c:pt>
                <c:pt idx="30">
                  <c:v>172.54099996862499</c:v>
                </c:pt>
                <c:pt idx="31">
                  <c:v>174.88053662912299</c:v>
                </c:pt>
                <c:pt idx="32">
                  <c:v>213.02727971341901</c:v>
                </c:pt>
                <c:pt idx="33">
                  <c:v>258.90181992200701</c:v>
                </c:pt>
                <c:pt idx="34">
                  <c:v>297.91117288850802</c:v>
                </c:pt>
                <c:pt idx="35">
                  <c:v>322.19648486838099</c:v>
                </c:pt>
                <c:pt idx="36">
                  <c:v>289.75998951963101</c:v>
                </c:pt>
                <c:pt idx="37">
                  <c:v>245.12686748684001</c:v>
                </c:pt>
                <c:pt idx="38">
                  <c:v>202.200686503329</c:v>
                </c:pt>
                <c:pt idx="39">
                  <c:v>225.35363737952099</c:v>
                </c:pt>
                <c:pt idx="40">
                  <c:v>281.62868779898599</c:v>
                </c:pt>
                <c:pt idx="41">
                  <c:v>275.69810467704701</c:v>
                </c:pt>
                <c:pt idx="42">
                  <c:v>244.85040328639801</c:v>
                </c:pt>
                <c:pt idx="43">
                  <c:v>201.69823662653499</c:v>
                </c:pt>
                <c:pt idx="44">
                  <c:v>199.57228446158501</c:v>
                </c:pt>
                <c:pt idx="45">
                  <c:v>186.161587948152</c:v>
                </c:pt>
                <c:pt idx="46">
                  <c:v>215.075823432806</c:v>
                </c:pt>
                <c:pt idx="47">
                  <c:v>212.32548572750301</c:v>
                </c:pt>
                <c:pt idx="48">
                  <c:v>238.87020724582999</c:v>
                </c:pt>
                <c:pt idx="49">
                  <c:v>243.87203256409401</c:v>
                </c:pt>
                <c:pt idx="50">
                  <c:v>254.752724322126</c:v>
                </c:pt>
                <c:pt idx="51">
                  <c:v>250.50196811215099</c:v>
                </c:pt>
                <c:pt idx="52">
                  <c:v>234.60300587774699</c:v>
                </c:pt>
                <c:pt idx="53">
                  <c:v>261.05975262677703</c:v>
                </c:pt>
                <c:pt idx="54">
                  <c:v>289.10947655700102</c:v>
                </c:pt>
                <c:pt idx="55">
                  <c:v>332.05849897330802</c:v>
                </c:pt>
                <c:pt idx="56">
                  <c:v>361.07895981561899</c:v>
                </c:pt>
                <c:pt idx="57">
                  <c:v>334.07788192084701</c:v>
                </c:pt>
                <c:pt idx="58">
                  <c:v>293.87200301873099</c:v>
                </c:pt>
                <c:pt idx="59">
                  <c:v>276.95485526645399</c:v>
                </c:pt>
                <c:pt idx="60">
                  <c:v>239.35390561713601</c:v>
                </c:pt>
                <c:pt idx="61">
                  <c:v>117.907405485423</c:v>
                </c:pt>
                <c:pt idx="62">
                  <c:v>205.926738756817</c:v>
                </c:pt>
                <c:pt idx="63">
                  <c:v>209.71669626156699</c:v>
                </c:pt>
                <c:pt idx="64">
                  <c:v>239.022319185735</c:v>
                </c:pt>
                <c:pt idx="65">
                  <c:v>224.96884470222699</c:v>
                </c:pt>
                <c:pt idx="66">
                  <c:v>226.92817853422</c:v>
                </c:pt>
                <c:pt idx="67">
                  <c:v>219.29218746649801</c:v>
                </c:pt>
                <c:pt idx="68">
                  <c:v>242.467487711817</c:v>
                </c:pt>
                <c:pt idx="69">
                  <c:v>230.81035915276701</c:v>
                </c:pt>
                <c:pt idx="70">
                  <c:v>219.45103764582399</c:v>
                </c:pt>
                <c:pt idx="71">
                  <c:v>213.95300689450201</c:v>
                </c:pt>
                <c:pt idx="72">
                  <c:v>213.37327162133599</c:v>
                </c:pt>
                <c:pt idx="73">
                  <c:v>207.838527360017</c:v>
                </c:pt>
                <c:pt idx="74">
                  <c:v>218.524146339998</c:v>
                </c:pt>
                <c:pt idx="75">
                  <c:v>226.112673186508</c:v>
                </c:pt>
                <c:pt idx="76">
                  <c:v>216.40888543368999</c:v>
                </c:pt>
                <c:pt idx="77">
                  <c:v>193.90843706408501</c:v>
                </c:pt>
                <c:pt idx="78">
                  <c:v>196.589554571995</c:v>
                </c:pt>
                <c:pt idx="79">
                  <c:v>215.52426370923499</c:v>
                </c:pt>
              </c:numCache>
            </c:numRef>
          </c:val>
          <c:smooth val="0"/>
          <c:extLst>
            <c:ext xmlns:c16="http://schemas.microsoft.com/office/drawing/2014/chart" uri="{C3380CC4-5D6E-409C-BE32-E72D297353CC}">
              <c16:uniqueId val="{00000005-78CA-49D2-9DF0-A781BB031853}"/>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Cantal</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ETP_15!$D$38</c:f>
              <c:strCache>
                <c:ptCount val="1"/>
                <c:pt idx="0">
                  <c:v>Commerce ; reparation d'automobiles et de motocycles</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ETP_15!$E$38:$CF$38</c:f>
              <c:numCache>
                <c:formatCode>#,##0</c:formatCode>
                <c:ptCount val="80"/>
                <c:pt idx="0">
                  <c:v>33.279322119716099</c:v>
                </c:pt>
                <c:pt idx="1">
                  <c:v>26.297729502591899</c:v>
                </c:pt>
                <c:pt idx="2">
                  <c:v>21.5362340848313</c:v>
                </c:pt>
                <c:pt idx="3">
                  <c:v>23.730462912015199</c:v>
                </c:pt>
                <c:pt idx="4">
                  <c:v>30.682461761599399</c:v>
                </c:pt>
                <c:pt idx="5">
                  <c:v>31.742998116320599</c:v>
                </c:pt>
                <c:pt idx="6">
                  <c:v>39.1316093910498</c:v>
                </c:pt>
                <c:pt idx="7">
                  <c:v>50.943899760247902</c:v>
                </c:pt>
                <c:pt idx="8">
                  <c:v>35.501946779448701</c:v>
                </c:pt>
                <c:pt idx="9">
                  <c:v>41.414817105705197</c:v>
                </c:pt>
                <c:pt idx="10">
                  <c:v>38.2320319479849</c:v>
                </c:pt>
                <c:pt idx="11">
                  <c:v>38.4566112036416</c:v>
                </c:pt>
                <c:pt idx="12">
                  <c:v>35.070458154204402</c:v>
                </c:pt>
                <c:pt idx="13">
                  <c:v>43.969090989020302</c:v>
                </c:pt>
                <c:pt idx="14">
                  <c:v>38.172473234880897</c:v>
                </c:pt>
                <c:pt idx="15">
                  <c:v>41.850839363771598</c:v>
                </c:pt>
                <c:pt idx="16">
                  <c:v>51.380898522614601</c:v>
                </c:pt>
                <c:pt idx="17">
                  <c:v>50.5394989570513</c:v>
                </c:pt>
                <c:pt idx="18">
                  <c:v>36.955343468188097</c:v>
                </c:pt>
                <c:pt idx="19">
                  <c:v>40.769067399233499</c:v>
                </c:pt>
                <c:pt idx="20">
                  <c:v>42.886458963553402</c:v>
                </c:pt>
                <c:pt idx="21">
                  <c:v>44.140371922383999</c:v>
                </c:pt>
                <c:pt idx="22">
                  <c:v>47.844904037938498</c:v>
                </c:pt>
                <c:pt idx="23">
                  <c:v>41.614142708713104</c:v>
                </c:pt>
                <c:pt idx="24">
                  <c:v>45.269898444999399</c:v>
                </c:pt>
                <c:pt idx="25">
                  <c:v>38.277764413076603</c:v>
                </c:pt>
                <c:pt idx="26">
                  <c:v>46.492307596769997</c:v>
                </c:pt>
                <c:pt idx="27">
                  <c:v>37.4810053912082</c:v>
                </c:pt>
                <c:pt idx="28">
                  <c:v>30.500458551184</c:v>
                </c:pt>
                <c:pt idx="29">
                  <c:v>31.2019999827852</c:v>
                </c:pt>
                <c:pt idx="30">
                  <c:v>31.5591595676918</c:v>
                </c:pt>
                <c:pt idx="31">
                  <c:v>22.879063773971801</c:v>
                </c:pt>
                <c:pt idx="32">
                  <c:v>36.467784691178899</c:v>
                </c:pt>
                <c:pt idx="33">
                  <c:v>25.882768693986499</c:v>
                </c:pt>
                <c:pt idx="34">
                  <c:v>18.600849776553499</c:v>
                </c:pt>
                <c:pt idx="35">
                  <c:v>29.334421624444701</c:v>
                </c:pt>
                <c:pt idx="36">
                  <c:v>24.078857274523099</c:v>
                </c:pt>
                <c:pt idx="37">
                  <c:v>28.534048073306501</c:v>
                </c:pt>
                <c:pt idx="38">
                  <c:v>30.195120801423901</c:v>
                </c:pt>
                <c:pt idx="39">
                  <c:v>32.220663947789497</c:v>
                </c:pt>
                <c:pt idx="40">
                  <c:v>37.164677865436502</c:v>
                </c:pt>
                <c:pt idx="41">
                  <c:v>42.436137458514899</c:v>
                </c:pt>
                <c:pt idx="42">
                  <c:v>48.813892456448997</c:v>
                </c:pt>
                <c:pt idx="43">
                  <c:v>37.188932658762702</c:v>
                </c:pt>
                <c:pt idx="44">
                  <c:v>50.538816894231999</c:v>
                </c:pt>
                <c:pt idx="45">
                  <c:v>56.834451289626301</c:v>
                </c:pt>
                <c:pt idx="46">
                  <c:v>61.8605866728386</c:v>
                </c:pt>
                <c:pt idx="47">
                  <c:v>72.739915914575207</c:v>
                </c:pt>
                <c:pt idx="48">
                  <c:v>60.807975406608698</c:v>
                </c:pt>
                <c:pt idx="49">
                  <c:v>68.462464674852598</c:v>
                </c:pt>
                <c:pt idx="50">
                  <c:v>65.031297512551305</c:v>
                </c:pt>
                <c:pt idx="51">
                  <c:v>89.292303833735701</c:v>
                </c:pt>
                <c:pt idx="52">
                  <c:v>90.822951659227598</c:v>
                </c:pt>
                <c:pt idx="53">
                  <c:v>84.066078777845405</c:v>
                </c:pt>
                <c:pt idx="54">
                  <c:v>86.210516174350005</c:v>
                </c:pt>
                <c:pt idx="55">
                  <c:v>74.993589345078604</c:v>
                </c:pt>
                <c:pt idx="56">
                  <c:v>61.885234472918398</c:v>
                </c:pt>
                <c:pt idx="57">
                  <c:v>64.866391345593101</c:v>
                </c:pt>
                <c:pt idx="58">
                  <c:v>63.541026260710503</c:v>
                </c:pt>
                <c:pt idx="59">
                  <c:v>58.266705852256301</c:v>
                </c:pt>
                <c:pt idx="60">
                  <c:v>54.600073867459898</c:v>
                </c:pt>
                <c:pt idx="61">
                  <c:v>41.625758981156103</c:v>
                </c:pt>
                <c:pt idx="62">
                  <c:v>56.019386802616602</c:v>
                </c:pt>
                <c:pt idx="63">
                  <c:v>65.193874449319594</c:v>
                </c:pt>
                <c:pt idx="64">
                  <c:v>69.654027702531494</c:v>
                </c:pt>
                <c:pt idx="65">
                  <c:v>60.745960855593196</c:v>
                </c:pt>
                <c:pt idx="66">
                  <c:v>55.9385931189384</c:v>
                </c:pt>
                <c:pt idx="67">
                  <c:v>54.984255621302701</c:v>
                </c:pt>
                <c:pt idx="68">
                  <c:v>53.321312872729401</c:v>
                </c:pt>
                <c:pt idx="69">
                  <c:v>59.971472187486199</c:v>
                </c:pt>
                <c:pt idx="70">
                  <c:v>69.153495953609294</c:v>
                </c:pt>
                <c:pt idx="71">
                  <c:v>67.400092334005606</c:v>
                </c:pt>
                <c:pt idx="72">
                  <c:v>59.0328438986636</c:v>
                </c:pt>
                <c:pt idx="73">
                  <c:v>52.820000108017197</c:v>
                </c:pt>
                <c:pt idx="74">
                  <c:v>52.903710576215502</c:v>
                </c:pt>
                <c:pt idx="75">
                  <c:v>54.637426004277401</c:v>
                </c:pt>
                <c:pt idx="76">
                  <c:v>62.735505994927799</c:v>
                </c:pt>
                <c:pt idx="77">
                  <c:v>57.869245846492198</c:v>
                </c:pt>
                <c:pt idx="78">
                  <c:v>44.030511209766502</c:v>
                </c:pt>
                <c:pt idx="79">
                  <c:v>57.604294761260498</c:v>
                </c:pt>
              </c:numCache>
            </c:numRef>
          </c:val>
          <c:smooth val="0"/>
          <c:extLst>
            <c:ext xmlns:c16="http://schemas.microsoft.com/office/drawing/2014/chart" uri="{C3380CC4-5D6E-409C-BE32-E72D297353CC}">
              <c16:uniqueId val="{00000000-1374-4252-B680-469DF8227456}"/>
            </c:ext>
          </c:extLst>
        </c:ser>
        <c:ser>
          <c:idx val="1"/>
          <c:order val="1"/>
          <c:tx>
            <c:strRef>
              <c:f>ETP_15!$D$39</c:f>
              <c:strCache>
                <c:ptCount val="1"/>
                <c:pt idx="0">
                  <c:v>Transports et entreposage</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ETP_15!$E$39:$CF$39</c:f>
              <c:numCache>
                <c:formatCode>#,##0</c:formatCode>
                <c:ptCount val="80"/>
                <c:pt idx="0">
                  <c:v>9.7098513679410292</c:v>
                </c:pt>
                <c:pt idx="1">
                  <c:v>6.2391335655156803</c:v>
                </c:pt>
                <c:pt idx="2">
                  <c:v>11.592343888822899</c:v>
                </c:pt>
                <c:pt idx="3">
                  <c:v>14.064573905004901</c:v>
                </c:pt>
                <c:pt idx="4">
                  <c:v>15.0380012779917</c:v>
                </c:pt>
                <c:pt idx="5">
                  <c:v>19.217300083073201</c:v>
                </c:pt>
                <c:pt idx="6">
                  <c:v>24.503253969506201</c:v>
                </c:pt>
                <c:pt idx="7">
                  <c:v>16.498810901188701</c:v>
                </c:pt>
                <c:pt idx="8">
                  <c:v>16.081578346455601</c:v>
                </c:pt>
                <c:pt idx="9">
                  <c:v>20.181591785853598</c:v>
                </c:pt>
                <c:pt idx="10">
                  <c:v>17.642258789644501</c:v>
                </c:pt>
                <c:pt idx="11">
                  <c:v>26.424128660510501</c:v>
                </c:pt>
                <c:pt idx="12">
                  <c:v>17.750941867842801</c:v>
                </c:pt>
                <c:pt idx="13">
                  <c:v>16.6967943903798</c:v>
                </c:pt>
                <c:pt idx="14">
                  <c:v>13.613095691144</c:v>
                </c:pt>
                <c:pt idx="15">
                  <c:v>14.7663202712807</c:v>
                </c:pt>
                <c:pt idx="16">
                  <c:v>14.8148034197309</c:v>
                </c:pt>
                <c:pt idx="17">
                  <c:v>12.1881113905637</c:v>
                </c:pt>
                <c:pt idx="18">
                  <c:v>14.191150806594599</c:v>
                </c:pt>
                <c:pt idx="19">
                  <c:v>15.075120638166499</c:v>
                </c:pt>
                <c:pt idx="20">
                  <c:v>20.1344465701786</c:v>
                </c:pt>
                <c:pt idx="21">
                  <c:v>24.157855521050099</c:v>
                </c:pt>
                <c:pt idx="22">
                  <c:v>25.5586319959869</c:v>
                </c:pt>
                <c:pt idx="23">
                  <c:v>24.761777022137402</c:v>
                </c:pt>
                <c:pt idx="24">
                  <c:v>19.7286563042023</c:v>
                </c:pt>
                <c:pt idx="25">
                  <c:v>19.832825559787199</c:v>
                </c:pt>
                <c:pt idx="26">
                  <c:v>16.126520390740598</c:v>
                </c:pt>
                <c:pt idx="27">
                  <c:v>13.2292285558018</c:v>
                </c:pt>
                <c:pt idx="28">
                  <c:v>17.649793223684402</c:v>
                </c:pt>
                <c:pt idx="29">
                  <c:v>13.7264604029351</c:v>
                </c:pt>
                <c:pt idx="30">
                  <c:v>13.4060294297014</c:v>
                </c:pt>
                <c:pt idx="31">
                  <c:v>9.6735290865052708</c:v>
                </c:pt>
                <c:pt idx="32">
                  <c:v>10.425702720715099</c:v>
                </c:pt>
                <c:pt idx="33">
                  <c:v>12.074589937626699</c:v>
                </c:pt>
                <c:pt idx="34">
                  <c:v>11.4043235356538</c:v>
                </c:pt>
                <c:pt idx="35">
                  <c:v>14.955868751940701</c:v>
                </c:pt>
                <c:pt idx="36">
                  <c:v>9.4210230771075203</c:v>
                </c:pt>
                <c:pt idx="37">
                  <c:v>10.596363534519099</c:v>
                </c:pt>
                <c:pt idx="38">
                  <c:v>10.380965321441501</c:v>
                </c:pt>
                <c:pt idx="39">
                  <c:v>9.6797981097678107</c:v>
                </c:pt>
                <c:pt idx="40">
                  <c:v>18.3000851501846</c:v>
                </c:pt>
                <c:pt idx="41">
                  <c:v>11.5490806631553</c:v>
                </c:pt>
                <c:pt idx="42">
                  <c:v>14.4426905902275</c:v>
                </c:pt>
                <c:pt idx="43">
                  <c:v>12.639149989336</c:v>
                </c:pt>
                <c:pt idx="44">
                  <c:v>14.4967375598375</c:v>
                </c:pt>
                <c:pt idx="45">
                  <c:v>15.657891470163401</c:v>
                </c:pt>
                <c:pt idx="46">
                  <c:v>20.128214833821499</c:v>
                </c:pt>
                <c:pt idx="47">
                  <c:v>24.5482564978714</c:v>
                </c:pt>
                <c:pt idx="48">
                  <c:v>25.009767561144699</c:v>
                </c:pt>
                <c:pt idx="49">
                  <c:v>27.027099783800299</c:v>
                </c:pt>
                <c:pt idx="50">
                  <c:v>27.6346842840167</c:v>
                </c:pt>
                <c:pt idx="51">
                  <c:v>28.867888250698599</c:v>
                </c:pt>
                <c:pt idx="52">
                  <c:v>33.284565064529502</c:v>
                </c:pt>
                <c:pt idx="53">
                  <c:v>31.6866463447145</c:v>
                </c:pt>
                <c:pt idx="54">
                  <c:v>27.296712368602002</c:v>
                </c:pt>
                <c:pt idx="55">
                  <c:v>21.6313795792652</c:v>
                </c:pt>
                <c:pt idx="56">
                  <c:v>17.442485666200898</c:v>
                </c:pt>
                <c:pt idx="57">
                  <c:v>19.2640214078803</c:v>
                </c:pt>
                <c:pt idx="58">
                  <c:v>20.519886894318599</c:v>
                </c:pt>
                <c:pt idx="59">
                  <c:v>25.942306362773</c:v>
                </c:pt>
                <c:pt idx="60">
                  <c:v>37.187843515434899</c:v>
                </c:pt>
                <c:pt idx="61">
                  <c:v>30.5459718122471</c:v>
                </c:pt>
                <c:pt idx="62">
                  <c:v>50.787775228572698</c:v>
                </c:pt>
                <c:pt idx="63">
                  <c:v>56.605768565421897</c:v>
                </c:pt>
                <c:pt idx="64">
                  <c:v>63.839119886800198</c:v>
                </c:pt>
                <c:pt idx="65">
                  <c:v>52.347258518750003</c:v>
                </c:pt>
                <c:pt idx="66">
                  <c:v>49.940965180298797</c:v>
                </c:pt>
                <c:pt idx="67">
                  <c:v>68.827547799432494</c:v>
                </c:pt>
                <c:pt idx="68">
                  <c:v>79.680938514562797</c:v>
                </c:pt>
                <c:pt idx="69">
                  <c:v>77.196603414999501</c:v>
                </c:pt>
                <c:pt idx="70">
                  <c:v>71.020142942727304</c:v>
                </c:pt>
                <c:pt idx="71">
                  <c:v>69.780167795417597</c:v>
                </c:pt>
                <c:pt idx="72">
                  <c:v>67.110577046918493</c:v>
                </c:pt>
                <c:pt idx="73">
                  <c:v>60.422949664782898</c:v>
                </c:pt>
                <c:pt idx="74">
                  <c:v>55.315026234023101</c:v>
                </c:pt>
                <c:pt idx="75">
                  <c:v>59.3362667349679</c:v>
                </c:pt>
                <c:pt idx="76">
                  <c:v>65.009805204832304</c:v>
                </c:pt>
                <c:pt idx="77">
                  <c:v>61.526707415098898</c:v>
                </c:pt>
                <c:pt idx="78">
                  <c:v>61.312973836517799</c:v>
                </c:pt>
                <c:pt idx="79">
                  <c:v>47.446101931029702</c:v>
                </c:pt>
              </c:numCache>
            </c:numRef>
          </c:val>
          <c:smooth val="0"/>
          <c:extLst>
            <c:ext xmlns:c16="http://schemas.microsoft.com/office/drawing/2014/chart" uri="{C3380CC4-5D6E-409C-BE32-E72D297353CC}">
              <c16:uniqueId val="{00000001-1374-4252-B680-469DF8227456}"/>
            </c:ext>
          </c:extLst>
        </c:ser>
        <c:ser>
          <c:idx val="2"/>
          <c:order val="2"/>
          <c:tx>
            <c:strRef>
              <c:f>ETP_15!$D$40</c:f>
              <c:strCache>
                <c:ptCount val="1"/>
                <c:pt idx="0">
                  <c:v>Hébergement et restauration</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ETP_15!$E$40:$CF$40</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2-1374-4252-B680-469DF8227456}"/>
            </c:ext>
          </c:extLst>
        </c:ser>
        <c:ser>
          <c:idx val="3"/>
          <c:order val="3"/>
          <c:tx>
            <c:strRef>
              <c:f>ETP_15!$D$41</c:f>
              <c:strCache>
                <c:ptCount val="1"/>
                <c:pt idx="0">
                  <c:v>Information et communication</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ETP_15!$E$41:$CF$41</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3-1374-4252-B680-469DF8227456}"/>
            </c:ext>
          </c:extLst>
        </c:ser>
        <c:ser>
          <c:idx val="4"/>
          <c:order val="4"/>
          <c:tx>
            <c:strRef>
              <c:f>ETP_15!$D$42</c:f>
              <c:strCache>
                <c:ptCount val="1"/>
                <c:pt idx="0">
                  <c:v>Activites financieres et d'assurance</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ETP_15!$E$42:$CF$42</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4-1374-4252-B680-469DF8227456}"/>
            </c:ext>
          </c:extLst>
        </c:ser>
        <c:ser>
          <c:idx val="5"/>
          <c:order val="5"/>
          <c:tx>
            <c:strRef>
              <c:f>ETP_15!$D$43</c:f>
              <c:strCache>
                <c:ptCount val="1"/>
                <c:pt idx="0">
                  <c:v>Activites immobilieres</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ETP_15!$E$43:$CF$43</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5-1374-4252-B680-469DF8227456}"/>
            </c:ext>
          </c:extLst>
        </c:ser>
        <c:ser>
          <c:idx val="6"/>
          <c:order val="6"/>
          <c:tx>
            <c:strRef>
              <c:f>ETP_15!$D$44</c:f>
              <c:strCache>
                <c:ptCount val="1"/>
                <c:pt idx="0">
                  <c:v>Activités scientifiques et techniques ; services administratifs et de soutien</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ETP_15!$E$44:$CF$44</c:f>
              <c:numCache>
                <c:formatCode>#,##0</c:formatCode>
                <c:ptCount val="80"/>
                <c:pt idx="0">
                  <c:v>8.7738159679370895</c:v>
                </c:pt>
                <c:pt idx="1">
                  <c:v>6.5866422894291201</c:v>
                </c:pt>
                <c:pt idx="2">
                  <c:v>10.1628397267329</c:v>
                </c:pt>
                <c:pt idx="3">
                  <c:v>7.6245820578597501</c:v>
                </c:pt>
                <c:pt idx="4">
                  <c:v>6.5887136254101604</c:v>
                </c:pt>
                <c:pt idx="5">
                  <c:v>6.4836870470421903</c:v>
                </c:pt>
                <c:pt idx="6">
                  <c:v>12.2188075466143</c:v>
                </c:pt>
                <c:pt idx="7">
                  <c:v>5.6202048581429001</c:v>
                </c:pt>
                <c:pt idx="8">
                  <c:v>0</c:v>
                </c:pt>
                <c:pt idx="9">
                  <c:v>7.7270410801863001</c:v>
                </c:pt>
                <c:pt idx="10">
                  <c:v>19.1222703994355</c:v>
                </c:pt>
                <c:pt idx="11">
                  <c:v>6.5446365286636601</c:v>
                </c:pt>
                <c:pt idx="12">
                  <c:v>0</c:v>
                </c:pt>
                <c:pt idx="13">
                  <c:v>5.4306312541507902</c:v>
                </c:pt>
                <c:pt idx="14">
                  <c:v>5.7585850216616503</c:v>
                </c:pt>
                <c:pt idx="15">
                  <c:v>0</c:v>
                </c:pt>
                <c:pt idx="16">
                  <c:v>0</c:v>
                </c:pt>
                <c:pt idx="17">
                  <c:v>5.1256728571761396</c:v>
                </c:pt>
                <c:pt idx="18">
                  <c:v>5.17956011433537</c:v>
                </c:pt>
                <c:pt idx="19">
                  <c:v>0</c:v>
                </c:pt>
                <c:pt idx="20">
                  <c:v>6.4916134311823503</c:v>
                </c:pt>
                <c:pt idx="21">
                  <c:v>5.5502757975024197</c:v>
                </c:pt>
                <c:pt idx="22">
                  <c:v>5.5277611988564201</c:v>
                </c:pt>
                <c:pt idx="23">
                  <c:v>0</c:v>
                </c:pt>
                <c:pt idx="24">
                  <c:v>0</c:v>
                </c:pt>
                <c:pt idx="25">
                  <c:v>0</c:v>
                </c:pt>
                <c:pt idx="26">
                  <c:v>5.3927360662862398</c:v>
                </c:pt>
                <c:pt idx="27">
                  <c:v>8.5800622977224297</c:v>
                </c:pt>
                <c:pt idx="28">
                  <c:v>0</c:v>
                </c:pt>
                <c:pt idx="29">
                  <c:v>0</c:v>
                </c:pt>
                <c:pt idx="30">
                  <c:v>5.8069943892087403</c:v>
                </c:pt>
                <c:pt idx="31">
                  <c:v>6.7875834512873201</c:v>
                </c:pt>
                <c:pt idx="32">
                  <c:v>6.5834904860907404</c:v>
                </c:pt>
                <c:pt idx="33">
                  <c:v>11.8157412803825</c:v>
                </c:pt>
                <c:pt idx="34">
                  <c:v>12.921340972603399</c:v>
                </c:pt>
                <c:pt idx="35">
                  <c:v>10.273767877720401</c:v>
                </c:pt>
                <c:pt idx="36">
                  <c:v>10.256248090320399</c:v>
                </c:pt>
                <c:pt idx="37">
                  <c:v>12.3160267208942</c:v>
                </c:pt>
                <c:pt idx="38">
                  <c:v>11.426366037155301</c:v>
                </c:pt>
                <c:pt idx="39">
                  <c:v>9.6840395527069791</c:v>
                </c:pt>
                <c:pt idx="40">
                  <c:v>10.9250355080361</c:v>
                </c:pt>
                <c:pt idx="41">
                  <c:v>18.9611830767311</c:v>
                </c:pt>
                <c:pt idx="42">
                  <c:v>23.910495230338899</c:v>
                </c:pt>
                <c:pt idx="43">
                  <c:v>15.8838950336871</c:v>
                </c:pt>
                <c:pt idx="44">
                  <c:v>19.089584713776901</c:v>
                </c:pt>
                <c:pt idx="45">
                  <c:v>25.472141991854201</c:v>
                </c:pt>
                <c:pt idx="46">
                  <c:v>26.264725861979201</c:v>
                </c:pt>
                <c:pt idx="47">
                  <c:v>23.837783125755099</c:v>
                </c:pt>
                <c:pt idx="48">
                  <c:v>31.897382819482001</c:v>
                </c:pt>
                <c:pt idx="49">
                  <c:v>43.082439236484198</c:v>
                </c:pt>
                <c:pt idx="50">
                  <c:v>40.421309457801001</c:v>
                </c:pt>
                <c:pt idx="51">
                  <c:v>38.194177597329301</c:v>
                </c:pt>
                <c:pt idx="52">
                  <c:v>47.075608774301401</c:v>
                </c:pt>
                <c:pt idx="53">
                  <c:v>47.519008508580903</c:v>
                </c:pt>
                <c:pt idx="54">
                  <c:v>64.554475486141499</c:v>
                </c:pt>
                <c:pt idx="55">
                  <c:v>69.886847193256202</c:v>
                </c:pt>
                <c:pt idx="56">
                  <c:v>68.584146923776999</c:v>
                </c:pt>
                <c:pt idx="57">
                  <c:v>78.481110147515395</c:v>
                </c:pt>
                <c:pt idx="58">
                  <c:v>83.307499745429098</c:v>
                </c:pt>
                <c:pt idx="59">
                  <c:v>81.755813542905202</c:v>
                </c:pt>
                <c:pt idx="60">
                  <c:v>89.770817126748398</c:v>
                </c:pt>
                <c:pt idx="61">
                  <c:v>81.219085108362606</c:v>
                </c:pt>
                <c:pt idx="62">
                  <c:v>86.411461604362202</c:v>
                </c:pt>
                <c:pt idx="63">
                  <c:v>84.582238013668899</c:v>
                </c:pt>
                <c:pt idx="64">
                  <c:v>78.822791231676604</c:v>
                </c:pt>
                <c:pt idx="65">
                  <c:v>78.569380692126501</c:v>
                </c:pt>
                <c:pt idx="66">
                  <c:v>77.940396214047396</c:v>
                </c:pt>
                <c:pt idx="67">
                  <c:v>74.703055966523493</c:v>
                </c:pt>
                <c:pt idx="68">
                  <c:v>76.739737166297701</c:v>
                </c:pt>
                <c:pt idx="69">
                  <c:v>82.733770773160401</c:v>
                </c:pt>
                <c:pt idx="70">
                  <c:v>93.975779896257194</c:v>
                </c:pt>
                <c:pt idx="71">
                  <c:v>81.765680367036197</c:v>
                </c:pt>
                <c:pt idx="72">
                  <c:v>70.521618329950101</c:v>
                </c:pt>
                <c:pt idx="73">
                  <c:v>60.6314924696186</c:v>
                </c:pt>
                <c:pt idx="74">
                  <c:v>64.036105005761698</c:v>
                </c:pt>
                <c:pt idx="75">
                  <c:v>74.528321703288995</c:v>
                </c:pt>
                <c:pt idx="76">
                  <c:v>65.852301906548504</c:v>
                </c:pt>
                <c:pt idx="77">
                  <c:v>76.442168536587602</c:v>
                </c:pt>
                <c:pt idx="78">
                  <c:v>77.064313225548304</c:v>
                </c:pt>
                <c:pt idx="79">
                  <c:v>78.018160725235106</c:v>
                </c:pt>
              </c:numCache>
            </c:numRef>
          </c:val>
          <c:smooth val="0"/>
          <c:extLst>
            <c:ext xmlns:c16="http://schemas.microsoft.com/office/drawing/2014/chart" uri="{C3380CC4-5D6E-409C-BE32-E72D297353CC}">
              <c16:uniqueId val="{00000006-1374-4252-B680-469DF8227456}"/>
            </c:ext>
          </c:extLst>
        </c:ser>
        <c:ser>
          <c:idx val="7"/>
          <c:order val="7"/>
          <c:tx>
            <c:strRef>
              <c:f>ETP_15!$D$45</c:f>
              <c:strCache>
                <c:ptCount val="1"/>
                <c:pt idx="0">
                  <c:v>Administration publique, enseignement, sante humaine et action sociale</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ETP_15!$E$45:$CF$45</c:f>
              <c:numCache>
                <c:formatCode>#,##0</c:formatCode>
                <c:ptCount val="80"/>
                <c:pt idx="0">
                  <c:v>8.9642138559132203</c:v>
                </c:pt>
                <c:pt idx="1">
                  <c:v>10.856190859397501</c:v>
                </c:pt>
                <c:pt idx="2">
                  <c:v>11.2148319280025</c:v>
                </c:pt>
                <c:pt idx="3">
                  <c:v>9.8324418914236809</c:v>
                </c:pt>
                <c:pt idx="4">
                  <c:v>12.349483340402299</c:v>
                </c:pt>
                <c:pt idx="5">
                  <c:v>7.5944823720284704</c:v>
                </c:pt>
                <c:pt idx="6">
                  <c:v>10.2645220545598</c:v>
                </c:pt>
                <c:pt idx="7">
                  <c:v>6.7231424900679198</c:v>
                </c:pt>
                <c:pt idx="8">
                  <c:v>0</c:v>
                </c:pt>
                <c:pt idx="9">
                  <c:v>8.3145162429509796</c:v>
                </c:pt>
                <c:pt idx="10">
                  <c:v>8.8237377792768594</c:v>
                </c:pt>
                <c:pt idx="11">
                  <c:v>8.2611872724066906</c:v>
                </c:pt>
                <c:pt idx="12">
                  <c:v>17.462328356159301</c:v>
                </c:pt>
                <c:pt idx="13">
                  <c:v>17.1350788246592</c:v>
                </c:pt>
                <c:pt idx="14">
                  <c:v>12.786117290399501</c:v>
                </c:pt>
                <c:pt idx="15">
                  <c:v>12.884285539700199</c:v>
                </c:pt>
                <c:pt idx="16">
                  <c:v>20.223276453317499</c:v>
                </c:pt>
                <c:pt idx="17">
                  <c:v>15.918818647070101</c:v>
                </c:pt>
                <c:pt idx="18">
                  <c:v>14.8912770632069</c:v>
                </c:pt>
                <c:pt idx="19">
                  <c:v>11.8725013815629</c:v>
                </c:pt>
                <c:pt idx="20">
                  <c:v>7.9123752093097304</c:v>
                </c:pt>
                <c:pt idx="21">
                  <c:v>8.2667522278225007</c:v>
                </c:pt>
                <c:pt idx="22">
                  <c:v>9.7976351887958906</c:v>
                </c:pt>
                <c:pt idx="23">
                  <c:v>12.022175962686401</c:v>
                </c:pt>
                <c:pt idx="24">
                  <c:v>10.611456300556901</c:v>
                </c:pt>
                <c:pt idx="25">
                  <c:v>10.2110387378144</c:v>
                </c:pt>
                <c:pt idx="26">
                  <c:v>11.0480121265494</c:v>
                </c:pt>
                <c:pt idx="27">
                  <c:v>11.170983745915199</c:v>
                </c:pt>
                <c:pt idx="28">
                  <c:v>8.6968436071101998</c:v>
                </c:pt>
                <c:pt idx="29">
                  <c:v>8.22523494061695</c:v>
                </c:pt>
                <c:pt idx="30">
                  <c:v>9.6652367359570306</c:v>
                </c:pt>
                <c:pt idx="31">
                  <c:v>9.7845836874515797</c:v>
                </c:pt>
                <c:pt idx="32">
                  <c:v>10.083688199945801</c:v>
                </c:pt>
                <c:pt idx="33">
                  <c:v>5.8647940186620797</c:v>
                </c:pt>
                <c:pt idx="34">
                  <c:v>0</c:v>
                </c:pt>
                <c:pt idx="35">
                  <c:v>6.7036202233309696</c:v>
                </c:pt>
                <c:pt idx="36">
                  <c:v>5.8017604109411796</c:v>
                </c:pt>
                <c:pt idx="37">
                  <c:v>5.4784857319471501</c:v>
                </c:pt>
                <c:pt idx="38">
                  <c:v>7.1610451981012897</c:v>
                </c:pt>
                <c:pt idx="39">
                  <c:v>7.5288071414172499</c:v>
                </c:pt>
                <c:pt idx="40">
                  <c:v>6.3353022747138201</c:v>
                </c:pt>
                <c:pt idx="41">
                  <c:v>8.1923755636950002</c:v>
                </c:pt>
                <c:pt idx="42">
                  <c:v>10.591760837474901</c:v>
                </c:pt>
                <c:pt idx="43">
                  <c:v>8.9887324021851995</c:v>
                </c:pt>
                <c:pt idx="44">
                  <c:v>7.2412642191953402</c:v>
                </c:pt>
                <c:pt idx="45">
                  <c:v>12.3032555405926</c:v>
                </c:pt>
                <c:pt idx="46">
                  <c:v>12.844635093348099</c:v>
                </c:pt>
                <c:pt idx="47">
                  <c:v>11.8833182954473</c:v>
                </c:pt>
                <c:pt idx="48">
                  <c:v>13.919228932293199</c:v>
                </c:pt>
                <c:pt idx="49">
                  <c:v>13.9639485980729</c:v>
                </c:pt>
                <c:pt idx="50">
                  <c:v>12.9593862884209</c:v>
                </c:pt>
                <c:pt idx="51">
                  <c:v>14.250690268096999</c:v>
                </c:pt>
                <c:pt idx="52">
                  <c:v>14.1018221108005</c:v>
                </c:pt>
                <c:pt idx="53">
                  <c:v>19.456598378607602</c:v>
                </c:pt>
                <c:pt idx="54">
                  <c:v>17.1314126426951</c:v>
                </c:pt>
                <c:pt idx="55">
                  <c:v>15.8719746513082</c:v>
                </c:pt>
                <c:pt idx="56">
                  <c:v>138.01851942857201</c:v>
                </c:pt>
                <c:pt idx="57">
                  <c:v>183.152675946729</c:v>
                </c:pt>
                <c:pt idx="58">
                  <c:v>203.50527535589299</c:v>
                </c:pt>
                <c:pt idx="59">
                  <c:v>197.63628909117199</c:v>
                </c:pt>
                <c:pt idx="60">
                  <c:v>177.30152028872601</c:v>
                </c:pt>
                <c:pt idx="61">
                  <c:v>191.754559561024</c:v>
                </c:pt>
                <c:pt idx="62">
                  <c:v>229.392471033898</c:v>
                </c:pt>
                <c:pt idx="63">
                  <c:v>217.69781689273901</c:v>
                </c:pt>
                <c:pt idx="64">
                  <c:v>199.10069983551301</c:v>
                </c:pt>
                <c:pt idx="65">
                  <c:v>218.12920343690899</c:v>
                </c:pt>
                <c:pt idx="66">
                  <c:v>233.01209293920101</c:v>
                </c:pt>
                <c:pt idx="67">
                  <c:v>242.92527706105901</c:v>
                </c:pt>
                <c:pt idx="68">
                  <c:v>228.463110764297</c:v>
                </c:pt>
                <c:pt idx="69">
                  <c:v>236.86309198489499</c:v>
                </c:pt>
                <c:pt idx="70">
                  <c:v>235.35275158307601</c:v>
                </c:pt>
                <c:pt idx="71">
                  <c:v>224.33226399199199</c:v>
                </c:pt>
                <c:pt idx="72">
                  <c:v>171.31410880972501</c:v>
                </c:pt>
                <c:pt idx="73">
                  <c:v>129.17928979189199</c:v>
                </c:pt>
                <c:pt idx="74">
                  <c:v>116.452084072733</c:v>
                </c:pt>
                <c:pt idx="75">
                  <c:v>99.474807026351499</c:v>
                </c:pt>
                <c:pt idx="76">
                  <c:v>91.060830578650098</c:v>
                </c:pt>
                <c:pt idx="77">
                  <c:v>100.11888941503</c:v>
                </c:pt>
                <c:pt idx="78">
                  <c:v>98.503121650195496</c:v>
                </c:pt>
                <c:pt idx="79">
                  <c:v>91.892477328636005</c:v>
                </c:pt>
              </c:numCache>
            </c:numRef>
          </c:val>
          <c:smooth val="0"/>
          <c:extLst>
            <c:ext xmlns:c16="http://schemas.microsoft.com/office/drawing/2014/chart" uri="{C3380CC4-5D6E-409C-BE32-E72D297353CC}">
              <c16:uniqueId val="{00000007-1374-4252-B680-469DF8227456}"/>
            </c:ext>
          </c:extLst>
        </c:ser>
        <c:ser>
          <c:idx val="8"/>
          <c:order val="8"/>
          <c:tx>
            <c:strRef>
              <c:f>ETP_15!$D$46</c:f>
              <c:strCache>
                <c:ptCount val="1"/>
                <c:pt idx="0">
                  <c:v>Autres activites de services</c:v>
                </c:pt>
              </c:strCache>
            </c:strRef>
          </c:tx>
          <c:marker>
            <c:symbol val="none"/>
          </c:marker>
          <c:cat>
            <c:strRef>
              <c:f>ETP_15!$E$29:$CF$29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ETP_15!$E$46:$CF$46</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8-1374-4252-B680-469DF8227456}"/>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dans</a:t>
            </a:r>
            <a:r>
              <a:rPr lang="en-US" sz="1400" baseline="0"/>
              <a:t> la Drôme</a:t>
            </a:r>
            <a:r>
              <a:rPr lang="en-US" sz="140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ETP_26!$K$5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ETP_26!$C$6:$H$23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ETP_26!$K$6:$K$23</c:f>
              <c:numCache>
                <c:formatCode>0%</c:formatCode>
                <c:ptCount val="18"/>
                <c:pt idx="0">
                  <c:v>2.9119318181818121E-2</c:v>
                </c:pt>
                <c:pt idx="1">
                  <c:v>1.409475659734194E-2</c:v>
                </c:pt>
                <c:pt idx="2">
                  <c:v>0</c:v>
                </c:pt>
                <c:pt idx="3">
                  <c:v>-7.8557496783832059E-2</c:v>
                </c:pt>
                <c:pt idx="4">
                  <c:v>-1.7400615714093792E-3</c:v>
                </c:pt>
                <c:pt idx="5">
                  <c:v>-0.18617096183636106</c:v>
                </c:pt>
                <c:pt idx="6">
                  <c:v>0.22627699335548179</c:v>
                </c:pt>
                <c:pt idx="7">
                  <c:v>-7.9777559425501132E-2</c:v>
                </c:pt>
                <c:pt idx="8">
                  <c:v>-8.8306143349632937E-2</c:v>
                </c:pt>
                <c:pt idx="9">
                  <c:v>-0.1038218431936837</c:v>
                </c:pt>
                <c:pt idx="10">
                  <c:v>0.16609861395137471</c:v>
                </c:pt>
                <c:pt idx="11">
                  <c:v>-8.3406496927129203E-2</c:v>
                </c:pt>
                <c:pt idx="12">
                  <c:v>-7.2693133047210368E-2</c:v>
                </c:pt>
                <c:pt idx="13">
                  <c:v>-0.38400633412509899</c:v>
                </c:pt>
                <c:pt idx="14">
                  <c:v>-4.0016216345121869E-2</c:v>
                </c:pt>
                <c:pt idx="15">
                  <c:v>-2.1681373944396953E-2</c:v>
                </c:pt>
                <c:pt idx="16">
                  <c:v>8.8528218369605671E-3</c:v>
                </c:pt>
                <c:pt idx="17">
                  <c:v>-7.7096982618547139E-2</c:v>
                </c:pt>
              </c:numCache>
            </c:numRef>
          </c:val>
          <c:extLst>
            <c:ext xmlns:c16="http://schemas.microsoft.com/office/drawing/2014/chart" uri="{C3380CC4-5D6E-409C-BE32-E72D297353CC}">
              <c16:uniqueId val="{00000001-3E54-4FBE-B214-D062846843DE}"/>
            </c:ext>
          </c:extLst>
        </c:ser>
        <c:dLbls>
          <c:showLegendKey val="0"/>
          <c:showVal val="0"/>
          <c:showCatName val="0"/>
          <c:showSerName val="0"/>
          <c:showPercent val="0"/>
          <c:showBubbleSize val="0"/>
        </c:dLbls>
        <c:gapWidth val="150"/>
        <c:axId val="153235840"/>
        <c:axId val="153237376"/>
      </c:barChart>
      <c:catAx>
        <c:axId val="153235840"/>
        <c:scaling>
          <c:orientation val="minMax"/>
        </c:scaling>
        <c:delete val="0"/>
        <c:axPos val="l"/>
        <c:numFmt formatCode="General" sourceLinked="0"/>
        <c:majorTickMark val="out"/>
        <c:minorTickMark val="none"/>
        <c:tickLblPos val="low"/>
        <c:txPr>
          <a:bodyPr/>
          <a:lstStyle/>
          <a:p>
            <a:pPr>
              <a:defRPr sz="900"/>
            </a:pPr>
            <a:endParaRPr lang="fr-FR"/>
          </a:p>
        </c:txPr>
        <c:crossAx val="153237376"/>
        <c:crosses val="autoZero"/>
        <c:auto val="1"/>
        <c:lblAlgn val="ctr"/>
        <c:lblOffset val="100"/>
        <c:noMultiLvlLbl val="0"/>
      </c:catAx>
      <c:valAx>
        <c:axId val="153237376"/>
        <c:scaling>
          <c:orientation val="minMax"/>
        </c:scaling>
        <c:delete val="1"/>
        <c:axPos val="b"/>
        <c:numFmt formatCode="0%" sourceLinked="1"/>
        <c:majorTickMark val="out"/>
        <c:minorTickMark val="none"/>
        <c:tickLblPos val="nextTo"/>
        <c:crossAx val="153235840"/>
        <c:crosses val="autoZero"/>
        <c:crossBetween val="between"/>
      </c:valAx>
    </c:plotArea>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Drôme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ETP_26!$D$32</c:f>
              <c:strCache>
                <c:ptCount val="1"/>
                <c:pt idx="0">
                  <c:v>Fabrication de denrees alimentaires, de boissons et  de produits a base de tabac</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ETP_26!$E$32:$CF$32</c:f>
              <c:numCache>
                <c:formatCode>#,##0</c:formatCode>
                <c:ptCount val="80"/>
                <c:pt idx="0">
                  <c:v>527.96869382373302</c:v>
                </c:pt>
                <c:pt idx="1">
                  <c:v>519.99568989283796</c:v>
                </c:pt>
                <c:pt idx="2">
                  <c:v>487.23253249030103</c:v>
                </c:pt>
                <c:pt idx="3">
                  <c:v>476.50166811994001</c:v>
                </c:pt>
                <c:pt idx="4">
                  <c:v>443.201572908272</c:v>
                </c:pt>
                <c:pt idx="5">
                  <c:v>480.77323484634201</c:v>
                </c:pt>
                <c:pt idx="6">
                  <c:v>473.688548752359</c:v>
                </c:pt>
                <c:pt idx="7">
                  <c:v>559.26287686754301</c:v>
                </c:pt>
                <c:pt idx="8">
                  <c:v>679.45147111982806</c:v>
                </c:pt>
                <c:pt idx="9">
                  <c:v>680.49225364328504</c:v>
                </c:pt>
                <c:pt idx="10">
                  <c:v>663.71570809172601</c:v>
                </c:pt>
                <c:pt idx="11">
                  <c:v>718.29861023093304</c:v>
                </c:pt>
                <c:pt idx="12">
                  <c:v>639.59235627025498</c:v>
                </c:pt>
                <c:pt idx="13">
                  <c:v>628.81117914418803</c:v>
                </c:pt>
                <c:pt idx="14">
                  <c:v>664.03346303983801</c:v>
                </c:pt>
                <c:pt idx="15">
                  <c:v>550.67487876476503</c:v>
                </c:pt>
                <c:pt idx="16">
                  <c:v>541.464870785887</c:v>
                </c:pt>
                <c:pt idx="17">
                  <c:v>643.31620456691905</c:v>
                </c:pt>
                <c:pt idx="18">
                  <c:v>647.49126341820499</c:v>
                </c:pt>
                <c:pt idx="19">
                  <c:v>679.87075922087001</c:v>
                </c:pt>
                <c:pt idx="20">
                  <c:v>653.30123648419305</c:v>
                </c:pt>
                <c:pt idx="21">
                  <c:v>645.58775166744203</c:v>
                </c:pt>
                <c:pt idx="22">
                  <c:v>660.41912879478798</c:v>
                </c:pt>
                <c:pt idx="23">
                  <c:v>730.23760713030003</c:v>
                </c:pt>
                <c:pt idx="24">
                  <c:v>739.88397592587796</c:v>
                </c:pt>
                <c:pt idx="25">
                  <c:v>723.16994658100703</c:v>
                </c:pt>
                <c:pt idx="26">
                  <c:v>654.06527795409204</c:v>
                </c:pt>
                <c:pt idx="27">
                  <c:v>648.09316797984502</c:v>
                </c:pt>
                <c:pt idx="28">
                  <c:v>611.11355183218802</c:v>
                </c:pt>
                <c:pt idx="29">
                  <c:v>604.23189205910205</c:v>
                </c:pt>
                <c:pt idx="30">
                  <c:v>657.61323046794598</c:v>
                </c:pt>
                <c:pt idx="31">
                  <c:v>669.08171715744197</c:v>
                </c:pt>
                <c:pt idx="32">
                  <c:v>679.01418674527099</c:v>
                </c:pt>
                <c:pt idx="33">
                  <c:v>642.74303868893605</c:v>
                </c:pt>
                <c:pt idx="34">
                  <c:v>631.41584849101503</c:v>
                </c:pt>
                <c:pt idx="35">
                  <c:v>676.11325895504899</c:v>
                </c:pt>
                <c:pt idx="36">
                  <c:v>731.67992370728405</c:v>
                </c:pt>
                <c:pt idx="37">
                  <c:v>764.98698783882605</c:v>
                </c:pt>
                <c:pt idx="38">
                  <c:v>714.31542609673397</c:v>
                </c:pt>
                <c:pt idx="39">
                  <c:v>716.41767989595996</c:v>
                </c:pt>
                <c:pt idx="40">
                  <c:v>813.81874254411196</c:v>
                </c:pt>
                <c:pt idx="41">
                  <c:v>822.25709846457403</c:v>
                </c:pt>
                <c:pt idx="42">
                  <c:v>846.36886370047705</c:v>
                </c:pt>
                <c:pt idx="43">
                  <c:v>845.13426125071499</c:v>
                </c:pt>
                <c:pt idx="44">
                  <c:v>796.94666868666002</c:v>
                </c:pt>
                <c:pt idx="45">
                  <c:v>828.15232151575196</c:v>
                </c:pt>
                <c:pt idx="46">
                  <c:v>922.49147757987498</c:v>
                </c:pt>
                <c:pt idx="47">
                  <c:v>975.17315241470305</c:v>
                </c:pt>
                <c:pt idx="48">
                  <c:v>990.00515804427005</c:v>
                </c:pt>
                <c:pt idx="49">
                  <c:v>997.67176023713398</c:v>
                </c:pt>
                <c:pt idx="50">
                  <c:v>1038.2629907185801</c:v>
                </c:pt>
                <c:pt idx="51">
                  <c:v>1048.04847122971</c:v>
                </c:pt>
                <c:pt idx="52">
                  <c:v>1098.51652967667</c:v>
                </c:pt>
                <c:pt idx="53">
                  <c:v>1148.35015180441</c:v>
                </c:pt>
                <c:pt idx="54">
                  <c:v>1081.31697393788</c:v>
                </c:pt>
                <c:pt idx="55">
                  <c:v>1115.5814746354299</c:v>
                </c:pt>
                <c:pt idx="56">
                  <c:v>1112.0389980679699</c:v>
                </c:pt>
                <c:pt idx="57">
                  <c:v>1037.4671018941201</c:v>
                </c:pt>
                <c:pt idx="58">
                  <c:v>1070.33807986434</c:v>
                </c:pt>
                <c:pt idx="59">
                  <c:v>1078.23933251824</c:v>
                </c:pt>
                <c:pt idx="60">
                  <c:v>1113.38222428683</c:v>
                </c:pt>
                <c:pt idx="61">
                  <c:v>686.96510800027897</c:v>
                </c:pt>
                <c:pt idx="62">
                  <c:v>886.52188148241305</c:v>
                </c:pt>
                <c:pt idx="63">
                  <c:v>830.34997467597202</c:v>
                </c:pt>
                <c:pt idx="64">
                  <c:v>861.03862578454198</c:v>
                </c:pt>
                <c:pt idx="65">
                  <c:v>952.47668100178601</c:v>
                </c:pt>
                <c:pt idx="66">
                  <c:v>1005.4622689215</c:v>
                </c:pt>
                <c:pt idx="67">
                  <c:v>1062.5543622345999</c:v>
                </c:pt>
                <c:pt idx="68">
                  <c:v>1120.5911829607801</c:v>
                </c:pt>
                <c:pt idx="69">
                  <c:v>1083.4118274303601</c:v>
                </c:pt>
                <c:pt idx="70">
                  <c:v>1131.8274799775199</c:v>
                </c:pt>
                <c:pt idx="71">
                  <c:v>1086.28996346236</c:v>
                </c:pt>
                <c:pt idx="72">
                  <c:v>1063.5338271113101</c:v>
                </c:pt>
                <c:pt idx="73">
                  <c:v>1038.4089522054901</c:v>
                </c:pt>
                <c:pt idx="74">
                  <c:v>1061.6414204734999</c:v>
                </c:pt>
                <c:pt idx="75">
                  <c:v>1014.82807360116</c:v>
                </c:pt>
                <c:pt idx="76">
                  <c:v>1062.966033506</c:v>
                </c:pt>
                <c:pt idx="77">
                  <c:v>1047.51865319991</c:v>
                </c:pt>
                <c:pt idx="78">
                  <c:v>1047.5200038952501</c:v>
                </c:pt>
                <c:pt idx="79">
                  <c:v>1079.41373487377</c:v>
                </c:pt>
              </c:numCache>
            </c:numRef>
          </c:val>
          <c:smooth val="0"/>
          <c:extLst>
            <c:ext xmlns:c16="http://schemas.microsoft.com/office/drawing/2014/chart" uri="{C3380CC4-5D6E-409C-BE32-E72D297353CC}">
              <c16:uniqueId val="{00000000-FA93-4D2D-ABE4-6C0319192380}"/>
            </c:ext>
          </c:extLst>
        </c:ser>
        <c:ser>
          <c:idx val="1"/>
          <c:order val="1"/>
          <c:tx>
            <c:strRef>
              <c:f>ETP_26!$D$33</c:f>
              <c:strCache>
                <c:ptCount val="1"/>
                <c:pt idx="0">
                  <c:v>Cokéfaction et raffinage. Industries extractives,  énergie, eau, gestion des déchets et dépollution</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ETP_26!$E$33:$CF$33</c:f>
              <c:numCache>
                <c:formatCode>#,##0</c:formatCode>
                <c:ptCount val="80"/>
                <c:pt idx="0">
                  <c:v>150.892447478577</c:v>
                </c:pt>
                <c:pt idx="1">
                  <c:v>160.34105289706301</c:v>
                </c:pt>
                <c:pt idx="2">
                  <c:v>143.842977428007</c:v>
                </c:pt>
                <c:pt idx="3">
                  <c:v>178.828353402104</c:v>
                </c:pt>
                <c:pt idx="4">
                  <c:v>186.86615008444701</c:v>
                </c:pt>
                <c:pt idx="5">
                  <c:v>194.17445031075599</c:v>
                </c:pt>
                <c:pt idx="6">
                  <c:v>243.327543397662</c:v>
                </c:pt>
                <c:pt idx="7">
                  <c:v>216.576201975034</c:v>
                </c:pt>
                <c:pt idx="8">
                  <c:v>218.54693156783199</c:v>
                </c:pt>
                <c:pt idx="9">
                  <c:v>195.18440573271801</c:v>
                </c:pt>
                <c:pt idx="10">
                  <c:v>180.59004725735599</c:v>
                </c:pt>
                <c:pt idx="11">
                  <c:v>181.41006429159</c:v>
                </c:pt>
                <c:pt idx="12">
                  <c:v>216.52256197279701</c:v>
                </c:pt>
                <c:pt idx="13">
                  <c:v>187.91268666619399</c:v>
                </c:pt>
                <c:pt idx="14">
                  <c:v>221.272623746997</c:v>
                </c:pt>
                <c:pt idx="15">
                  <c:v>211.323300058672</c:v>
                </c:pt>
                <c:pt idx="16">
                  <c:v>187.43958331536601</c:v>
                </c:pt>
                <c:pt idx="17">
                  <c:v>193.35676883035799</c:v>
                </c:pt>
                <c:pt idx="18">
                  <c:v>188.565949842355</c:v>
                </c:pt>
                <c:pt idx="19">
                  <c:v>182.518880146318</c:v>
                </c:pt>
                <c:pt idx="20">
                  <c:v>195.96910754380801</c:v>
                </c:pt>
                <c:pt idx="21">
                  <c:v>209.97572773236999</c:v>
                </c:pt>
                <c:pt idx="22">
                  <c:v>200.02034902183601</c:v>
                </c:pt>
                <c:pt idx="23">
                  <c:v>212.50972003812001</c:v>
                </c:pt>
                <c:pt idx="24">
                  <c:v>185.99695316115799</c:v>
                </c:pt>
                <c:pt idx="25">
                  <c:v>165.85762844800101</c:v>
                </c:pt>
                <c:pt idx="26">
                  <c:v>154.46965379003399</c:v>
                </c:pt>
                <c:pt idx="27">
                  <c:v>157.756575619497</c:v>
                </c:pt>
                <c:pt idx="28">
                  <c:v>168.731219468587</c:v>
                </c:pt>
                <c:pt idx="29">
                  <c:v>170.89265909542601</c:v>
                </c:pt>
                <c:pt idx="30">
                  <c:v>154.45257715897199</c:v>
                </c:pt>
                <c:pt idx="31">
                  <c:v>142.79765140399999</c:v>
                </c:pt>
                <c:pt idx="32">
                  <c:v>139.15826481297901</c:v>
                </c:pt>
                <c:pt idx="33">
                  <c:v>126.28261230629499</c:v>
                </c:pt>
                <c:pt idx="34">
                  <c:v>127.134406419898</c:v>
                </c:pt>
                <c:pt idx="35">
                  <c:v>131.38252913649799</c:v>
                </c:pt>
                <c:pt idx="36">
                  <c:v>134.74776922182801</c:v>
                </c:pt>
                <c:pt idx="37">
                  <c:v>133.13899296866001</c:v>
                </c:pt>
                <c:pt idx="38">
                  <c:v>128.480920428611</c:v>
                </c:pt>
                <c:pt idx="39">
                  <c:v>138.29027680627399</c:v>
                </c:pt>
                <c:pt idx="40">
                  <c:v>137.94445551792799</c:v>
                </c:pt>
                <c:pt idx="41">
                  <c:v>153.59086599589401</c:v>
                </c:pt>
                <c:pt idx="42">
                  <c:v>150.03962902882199</c:v>
                </c:pt>
                <c:pt idx="43">
                  <c:v>138.34569873728799</c:v>
                </c:pt>
                <c:pt idx="44">
                  <c:v>133.371809624176</c:v>
                </c:pt>
                <c:pt idx="45">
                  <c:v>154.05962902140499</c:v>
                </c:pt>
                <c:pt idx="46">
                  <c:v>172.55038948325301</c:v>
                </c:pt>
                <c:pt idx="47">
                  <c:v>178.232775114139</c:v>
                </c:pt>
                <c:pt idx="48">
                  <c:v>197.590292125568</c:v>
                </c:pt>
                <c:pt idx="49">
                  <c:v>182.88293602773601</c:v>
                </c:pt>
                <c:pt idx="50">
                  <c:v>213.33424661237601</c:v>
                </c:pt>
                <c:pt idx="51">
                  <c:v>203.109636530763</c:v>
                </c:pt>
                <c:pt idx="52">
                  <c:v>186.11743343673299</c:v>
                </c:pt>
                <c:pt idx="53">
                  <c:v>180.368793496991</c:v>
                </c:pt>
                <c:pt idx="54">
                  <c:v>195.07648173844299</c:v>
                </c:pt>
                <c:pt idx="55">
                  <c:v>201.66682724303101</c:v>
                </c:pt>
                <c:pt idx="56">
                  <c:v>205.44255820679001</c:v>
                </c:pt>
                <c:pt idx="57">
                  <c:v>205.86690184147199</c:v>
                </c:pt>
                <c:pt idx="58">
                  <c:v>204.00819232548699</c:v>
                </c:pt>
                <c:pt idx="59">
                  <c:v>200.54506395926899</c:v>
                </c:pt>
                <c:pt idx="60">
                  <c:v>202.28891894009701</c:v>
                </c:pt>
                <c:pt idx="61">
                  <c:v>135.71052196407001</c:v>
                </c:pt>
                <c:pt idx="62">
                  <c:v>199.41405184011799</c:v>
                </c:pt>
                <c:pt idx="63">
                  <c:v>212.64985573066201</c:v>
                </c:pt>
                <c:pt idx="64">
                  <c:v>212.712436661434</c:v>
                </c:pt>
                <c:pt idx="65">
                  <c:v>208.740174991537</c:v>
                </c:pt>
                <c:pt idx="66">
                  <c:v>211.01891663239499</c:v>
                </c:pt>
                <c:pt idx="67">
                  <c:v>234.976697441574</c:v>
                </c:pt>
                <c:pt idx="68">
                  <c:v>240.53513458076301</c:v>
                </c:pt>
                <c:pt idx="69">
                  <c:v>198.988016388809</c:v>
                </c:pt>
                <c:pt idx="70">
                  <c:v>184.01143024758301</c:v>
                </c:pt>
                <c:pt idx="71">
                  <c:v>175.76647645728099</c:v>
                </c:pt>
                <c:pt idx="72">
                  <c:v>172.04870624310101</c:v>
                </c:pt>
                <c:pt idx="73">
                  <c:v>179.30773253945199</c:v>
                </c:pt>
                <c:pt idx="74">
                  <c:v>198.86337993842301</c:v>
                </c:pt>
                <c:pt idx="75">
                  <c:v>221.34310705189301</c:v>
                </c:pt>
                <c:pt idx="76">
                  <c:v>242.30430812129899</c:v>
                </c:pt>
                <c:pt idx="77">
                  <c:v>251.00626838471001</c:v>
                </c:pt>
                <c:pt idx="78">
                  <c:v>224.40103575681999</c:v>
                </c:pt>
                <c:pt idx="79">
                  <c:v>228.827381321057</c:v>
                </c:pt>
              </c:numCache>
            </c:numRef>
          </c:val>
          <c:smooth val="0"/>
          <c:extLst>
            <c:ext xmlns:c16="http://schemas.microsoft.com/office/drawing/2014/chart" uri="{C3380CC4-5D6E-409C-BE32-E72D297353CC}">
              <c16:uniqueId val="{00000001-FA93-4D2D-ABE4-6C0319192380}"/>
            </c:ext>
          </c:extLst>
        </c:ser>
        <c:ser>
          <c:idx val="2"/>
          <c:order val="2"/>
          <c:tx>
            <c:strRef>
              <c:f>ETP_26!$D$34</c:f>
              <c:strCache>
                <c:ptCount val="1"/>
                <c:pt idx="0">
                  <c:v>Fabrication d'equipements electriques, electroniques, informatiques ; fabrication de machine</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ETP_26!$E$34:$CF$34</c:f>
              <c:numCache>
                <c:formatCode>#,##0</c:formatCode>
                <c:ptCount val="80"/>
                <c:pt idx="0">
                  <c:v>229.86764620627901</c:v>
                </c:pt>
                <c:pt idx="1">
                  <c:v>205.975888791898</c:v>
                </c:pt>
                <c:pt idx="2">
                  <c:v>211.33969892066199</c:v>
                </c:pt>
                <c:pt idx="3">
                  <c:v>229.25020486542999</c:v>
                </c:pt>
                <c:pt idx="4">
                  <c:v>279.14258846896399</c:v>
                </c:pt>
                <c:pt idx="5">
                  <c:v>290.15881054572998</c:v>
                </c:pt>
                <c:pt idx="6">
                  <c:v>287.27792353243001</c:v>
                </c:pt>
                <c:pt idx="7">
                  <c:v>316.738541773674</c:v>
                </c:pt>
                <c:pt idx="8">
                  <c:v>312.41381419730499</c:v>
                </c:pt>
                <c:pt idx="9">
                  <c:v>363.01988301161401</c:v>
                </c:pt>
                <c:pt idx="10">
                  <c:v>371.75531889108498</c:v>
                </c:pt>
                <c:pt idx="11">
                  <c:v>321.98303050841201</c:v>
                </c:pt>
                <c:pt idx="12">
                  <c:v>314.16399293486398</c:v>
                </c:pt>
                <c:pt idx="13">
                  <c:v>322.05399288738198</c:v>
                </c:pt>
                <c:pt idx="14">
                  <c:v>325.17330825921101</c:v>
                </c:pt>
                <c:pt idx="15">
                  <c:v>312.20515508790902</c:v>
                </c:pt>
                <c:pt idx="16">
                  <c:v>234.89909374229001</c:v>
                </c:pt>
                <c:pt idx="17">
                  <c:v>171.81915481491799</c:v>
                </c:pt>
                <c:pt idx="18">
                  <c:v>158.45928617828201</c:v>
                </c:pt>
                <c:pt idx="19">
                  <c:v>203.551476417337</c:v>
                </c:pt>
                <c:pt idx="20">
                  <c:v>217.29845980659999</c:v>
                </c:pt>
                <c:pt idx="21">
                  <c:v>233.30583845284099</c:v>
                </c:pt>
                <c:pt idx="22">
                  <c:v>256.21401778161197</c:v>
                </c:pt>
                <c:pt idx="23">
                  <c:v>282.85971064074698</c:v>
                </c:pt>
                <c:pt idx="24">
                  <c:v>307.285398964004</c:v>
                </c:pt>
                <c:pt idx="25">
                  <c:v>327.53469373415498</c:v>
                </c:pt>
                <c:pt idx="26">
                  <c:v>323.83527626727499</c:v>
                </c:pt>
                <c:pt idx="27">
                  <c:v>329.213502306767</c:v>
                </c:pt>
                <c:pt idx="28">
                  <c:v>333.03934064119102</c:v>
                </c:pt>
                <c:pt idx="29">
                  <c:v>353.12737963290499</c:v>
                </c:pt>
                <c:pt idx="30">
                  <c:v>346.30980639858501</c:v>
                </c:pt>
                <c:pt idx="31">
                  <c:v>314.109429864341</c:v>
                </c:pt>
                <c:pt idx="32">
                  <c:v>316.47518998154698</c:v>
                </c:pt>
                <c:pt idx="33">
                  <c:v>341.67329739015099</c:v>
                </c:pt>
                <c:pt idx="34">
                  <c:v>360.48768519779901</c:v>
                </c:pt>
                <c:pt idx="35">
                  <c:v>350.33602420163902</c:v>
                </c:pt>
                <c:pt idx="36">
                  <c:v>340.60259486527599</c:v>
                </c:pt>
                <c:pt idx="37">
                  <c:v>357.44381587772102</c:v>
                </c:pt>
                <c:pt idx="38">
                  <c:v>324.034081297049</c:v>
                </c:pt>
                <c:pt idx="39">
                  <c:v>296.36765572188699</c:v>
                </c:pt>
                <c:pt idx="40">
                  <c:v>274.94507625316902</c:v>
                </c:pt>
                <c:pt idx="41">
                  <c:v>234.99480044621399</c:v>
                </c:pt>
                <c:pt idx="42">
                  <c:v>248.15267294406701</c:v>
                </c:pt>
                <c:pt idx="43">
                  <c:v>244.64338254650301</c:v>
                </c:pt>
                <c:pt idx="44">
                  <c:v>220.09708205633501</c:v>
                </c:pt>
                <c:pt idx="45">
                  <c:v>234.674383093834</c:v>
                </c:pt>
                <c:pt idx="46">
                  <c:v>248.71054743628</c:v>
                </c:pt>
                <c:pt idx="47">
                  <c:v>267.83464880361697</c:v>
                </c:pt>
                <c:pt idx="48">
                  <c:v>257.414320603455</c:v>
                </c:pt>
                <c:pt idx="49">
                  <c:v>274.96411137345802</c:v>
                </c:pt>
                <c:pt idx="50">
                  <c:v>307.21716118397802</c:v>
                </c:pt>
                <c:pt idx="51">
                  <c:v>325.44907247336698</c:v>
                </c:pt>
                <c:pt idx="52">
                  <c:v>356.73753501025698</c:v>
                </c:pt>
                <c:pt idx="53">
                  <c:v>347.66817950688397</c:v>
                </c:pt>
                <c:pt idx="54">
                  <c:v>339.31348580302301</c:v>
                </c:pt>
                <c:pt idx="55">
                  <c:v>351.14979237743398</c:v>
                </c:pt>
                <c:pt idx="56">
                  <c:v>339.85520447626601</c:v>
                </c:pt>
                <c:pt idx="57">
                  <c:v>319.23933292346999</c:v>
                </c:pt>
                <c:pt idx="58">
                  <c:v>323.10498599261302</c:v>
                </c:pt>
                <c:pt idx="59">
                  <c:v>301.74085458736403</c:v>
                </c:pt>
                <c:pt idx="60">
                  <c:v>235.10387895280101</c:v>
                </c:pt>
                <c:pt idx="61">
                  <c:v>138.47796466702101</c:v>
                </c:pt>
                <c:pt idx="62">
                  <c:v>179.33849594073999</c:v>
                </c:pt>
                <c:pt idx="63">
                  <c:v>177.63400124900099</c:v>
                </c:pt>
                <c:pt idx="64">
                  <c:v>205.060299988276</c:v>
                </c:pt>
                <c:pt idx="65">
                  <c:v>257.34126640342498</c:v>
                </c:pt>
                <c:pt idx="66">
                  <c:v>254.39264875738201</c:v>
                </c:pt>
                <c:pt idx="67">
                  <c:v>245.19102491985399</c:v>
                </c:pt>
                <c:pt idx="68">
                  <c:v>251.52091991096199</c:v>
                </c:pt>
                <c:pt idx="69">
                  <c:v>242.69631275755401</c:v>
                </c:pt>
                <c:pt idx="70">
                  <c:v>250.039702644073</c:v>
                </c:pt>
                <c:pt idx="71">
                  <c:v>280.322664951408</c:v>
                </c:pt>
                <c:pt idx="72">
                  <c:v>273.38946211744098</c:v>
                </c:pt>
                <c:pt idx="73">
                  <c:v>246.712455107133</c:v>
                </c:pt>
                <c:pt idx="74">
                  <c:v>231.134345184479</c:v>
                </c:pt>
                <c:pt idx="75">
                  <c:v>213.08557324180899</c:v>
                </c:pt>
                <c:pt idx="76">
                  <c:v>222.50695653156399</c:v>
                </c:pt>
                <c:pt idx="77">
                  <c:v>236.30538148916401</c:v>
                </c:pt>
                <c:pt idx="78">
                  <c:v>211.399091685244</c:v>
                </c:pt>
                <c:pt idx="79">
                  <c:v>216.10852360083001</c:v>
                </c:pt>
              </c:numCache>
            </c:numRef>
          </c:val>
          <c:smooth val="0"/>
          <c:extLst>
            <c:ext xmlns:c16="http://schemas.microsoft.com/office/drawing/2014/chart" uri="{C3380CC4-5D6E-409C-BE32-E72D297353CC}">
              <c16:uniqueId val="{00000002-FA93-4D2D-ABE4-6C0319192380}"/>
            </c:ext>
          </c:extLst>
        </c:ser>
        <c:ser>
          <c:idx val="3"/>
          <c:order val="3"/>
          <c:tx>
            <c:strRef>
              <c:f>ETP_26!$D$35</c:f>
              <c:strCache>
                <c:ptCount val="1"/>
                <c:pt idx="0">
                  <c:v>Fabrication de materiels de transport</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ETP_26!$E$35:$CF$35</c:f>
              <c:numCache>
                <c:formatCode>#,##0</c:formatCode>
                <c:ptCount val="80"/>
                <c:pt idx="0">
                  <c:v>71.659193648560901</c:v>
                </c:pt>
                <c:pt idx="1">
                  <c:v>56.126412383216099</c:v>
                </c:pt>
                <c:pt idx="2">
                  <c:v>67.799534253485305</c:v>
                </c:pt>
                <c:pt idx="3">
                  <c:v>68.295584229972604</c:v>
                </c:pt>
                <c:pt idx="4">
                  <c:v>64.825499880227795</c:v>
                </c:pt>
                <c:pt idx="5">
                  <c:v>68.676132779977195</c:v>
                </c:pt>
                <c:pt idx="6">
                  <c:v>55.697303566304399</c:v>
                </c:pt>
                <c:pt idx="7">
                  <c:v>70.7156821841034</c:v>
                </c:pt>
                <c:pt idx="8">
                  <c:v>100.290928655138</c:v>
                </c:pt>
                <c:pt idx="9">
                  <c:v>95.501353103427206</c:v>
                </c:pt>
                <c:pt idx="10">
                  <c:v>96.284840647592901</c:v>
                </c:pt>
                <c:pt idx="11">
                  <c:v>104.592987320448</c:v>
                </c:pt>
                <c:pt idx="12">
                  <c:v>84.793027975353795</c:v>
                </c:pt>
                <c:pt idx="13">
                  <c:v>77.199008003060598</c:v>
                </c:pt>
                <c:pt idx="14">
                  <c:v>71.144246425509095</c:v>
                </c:pt>
                <c:pt idx="15">
                  <c:v>54.792684509680498</c:v>
                </c:pt>
                <c:pt idx="16">
                  <c:v>37.697908143865099</c:v>
                </c:pt>
                <c:pt idx="17">
                  <c:v>25.0139274935202</c:v>
                </c:pt>
                <c:pt idx="18">
                  <c:v>16.491605101777001</c:v>
                </c:pt>
                <c:pt idx="19">
                  <c:v>16.6867608456845</c:v>
                </c:pt>
                <c:pt idx="20">
                  <c:v>20.1487324985249</c:v>
                </c:pt>
                <c:pt idx="21">
                  <c:v>41.082602256768503</c:v>
                </c:pt>
                <c:pt idx="22">
                  <c:v>36.190608353637202</c:v>
                </c:pt>
                <c:pt idx="23">
                  <c:v>43.684167912869903</c:v>
                </c:pt>
                <c:pt idx="24">
                  <c:v>42.675580052436501</c:v>
                </c:pt>
                <c:pt idx="25">
                  <c:v>42.207350230134999</c:v>
                </c:pt>
                <c:pt idx="26">
                  <c:v>54.729786989650798</c:v>
                </c:pt>
                <c:pt idx="27">
                  <c:v>64.479330636874906</c:v>
                </c:pt>
                <c:pt idx="28">
                  <c:v>100.42011861094799</c:v>
                </c:pt>
                <c:pt idx="29">
                  <c:v>97.550179040717893</c:v>
                </c:pt>
                <c:pt idx="30">
                  <c:v>109.576693564328</c:v>
                </c:pt>
                <c:pt idx="31">
                  <c:v>116.694066341303</c:v>
                </c:pt>
                <c:pt idx="32">
                  <c:v>109.627735026054</c:v>
                </c:pt>
                <c:pt idx="33">
                  <c:v>95.037888021253593</c:v>
                </c:pt>
                <c:pt idx="34">
                  <c:v>78.119311775823206</c:v>
                </c:pt>
                <c:pt idx="35">
                  <c:v>83.290317648338203</c:v>
                </c:pt>
                <c:pt idx="36">
                  <c:v>90.757547385267202</c:v>
                </c:pt>
                <c:pt idx="37">
                  <c:v>109.596946342054</c:v>
                </c:pt>
                <c:pt idx="38">
                  <c:v>98.595417994814198</c:v>
                </c:pt>
                <c:pt idx="39">
                  <c:v>83.227656130481506</c:v>
                </c:pt>
                <c:pt idx="40">
                  <c:v>87.721084849171305</c:v>
                </c:pt>
                <c:pt idx="41">
                  <c:v>103.164306533977</c:v>
                </c:pt>
                <c:pt idx="42">
                  <c:v>90.5134816388953</c:v>
                </c:pt>
                <c:pt idx="43">
                  <c:v>67.442353669401697</c:v>
                </c:pt>
                <c:pt idx="44">
                  <c:v>57.7286427965455</c:v>
                </c:pt>
                <c:pt idx="45">
                  <c:v>60.966828195695399</c:v>
                </c:pt>
                <c:pt idx="46">
                  <c:v>75.345440914338994</c:v>
                </c:pt>
                <c:pt idx="47">
                  <c:v>92.124051955357501</c:v>
                </c:pt>
                <c:pt idx="48">
                  <c:v>99.150450195659701</c:v>
                </c:pt>
                <c:pt idx="49">
                  <c:v>79.876459081082103</c:v>
                </c:pt>
                <c:pt idx="50">
                  <c:v>93.419316999203303</c:v>
                </c:pt>
                <c:pt idx="51">
                  <c:v>94.639009491860406</c:v>
                </c:pt>
                <c:pt idx="52">
                  <c:v>90.1324790291292</c:v>
                </c:pt>
                <c:pt idx="53">
                  <c:v>83.374919025934702</c:v>
                </c:pt>
                <c:pt idx="54">
                  <c:v>81.963411760880007</c:v>
                </c:pt>
                <c:pt idx="55">
                  <c:v>78.140689636212997</c:v>
                </c:pt>
                <c:pt idx="56">
                  <c:v>80.979368410152404</c:v>
                </c:pt>
                <c:pt idx="57">
                  <c:v>94.269774369240906</c:v>
                </c:pt>
                <c:pt idx="58">
                  <c:v>82.8264474757828</c:v>
                </c:pt>
                <c:pt idx="59">
                  <c:v>82.571060175983106</c:v>
                </c:pt>
                <c:pt idx="60">
                  <c:v>73.886416244076301</c:v>
                </c:pt>
                <c:pt idx="61">
                  <c:v>28.4844982052403</c:v>
                </c:pt>
                <c:pt idx="62">
                  <c:v>50.161917784492502</c:v>
                </c:pt>
                <c:pt idx="63">
                  <c:v>52.044622591599797</c:v>
                </c:pt>
                <c:pt idx="64">
                  <c:v>48.245959670927697</c:v>
                </c:pt>
                <c:pt idx="65">
                  <c:v>45.926327633367002</c:v>
                </c:pt>
                <c:pt idx="66">
                  <c:v>39.407025095549599</c:v>
                </c:pt>
                <c:pt idx="67">
                  <c:v>33.9234624431055</c:v>
                </c:pt>
                <c:pt idx="68">
                  <c:v>57.340748233875701</c:v>
                </c:pt>
                <c:pt idx="69">
                  <c:v>54.106374061611</c:v>
                </c:pt>
                <c:pt idx="70">
                  <c:v>56.447090376185102</c:v>
                </c:pt>
                <c:pt idx="71">
                  <c:v>49.638454478040103</c:v>
                </c:pt>
                <c:pt idx="72">
                  <c:v>54.467276254913301</c:v>
                </c:pt>
                <c:pt idx="73">
                  <c:v>82.722509308151899</c:v>
                </c:pt>
                <c:pt idx="74">
                  <c:v>86.077417644495199</c:v>
                </c:pt>
                <c:pt idx="75">
                  <c:v>74.287600634439201</c:v>
                </c:pt>
                <c:pt idx="76">
                  <c:v>61.251694287927698</c:v>
                </c:pt>
                <c:pt idx="77">
                  <c:v>60.492414493866697</c:v>
                </c:pt>
                <c:pt idx="78">
                  <c:v>70.722541362992004</c:v>
                </c:pt>
                <c:pt idx="79">
                  <c:v>105.098411351322</c:v>
                </c:pt>
              </c:numCache>
            </c:numRef>
          </c:val>
          <c:smooth val="0"/>
          <c:extLst>
            <c:ext xmlns:c16="http://schemas.microsoft.com/office/drawing/2014/chart" uri="{C3380CC4-5D6E-409C-BE32-E72D297353CC}">
              <c16:uniqueId val="{00000003-FA93-4D2D-ABE4-6C0319192380}"/>
            </c:ext>
          </c:extLst>
        </c:ser>
        <c:ser>
          <c:idx val="4"/>
          <c:order val="4"/>
          <c:tx>
            <c:strRef>
              <c:f>ETP_26!$D$36</c:f>
              <c:strCache>
                <c:ptCount val="1"/>
                <c:pt idx="0">
                  <c:v>Fabrication d'autres produits industriels</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ETP_26!$E$36:$CF$36</c:f>
              <c:numCache>
                <c:formatCode>#,##0</c:formatCode>
                <c:ptCount val="80"/>
                <c:pt idx="0">
                  <c:v>1217.93813028569</c:v>
                </c:pt>
                <c:pt idx="1">
                  <c:v>1225.80464816065</c:v>
                </c:pt>
                <c:pt idx="2">
                  <c:v>1162.8900823633601</c:v>
                </c:pt>
                <c:pt idx="3">
                  <c:v>1213.57989885709</c:v>
                </c:pt>
                <c:pt idx="4">
                  <c:v>1342.9549588068801</c:v>
                </c:pt>
                <c:pt idx="5">
                  <c:v>1483.6615557032301</c:v>
                </c:pt>
                <c:pt idx="6">
                  <c:v>1490.1795134326501</c:v>
                </c:pt>
                <c:pt idx="7">
                  <c:v>1590.4099065313601</c:v>
                </c:pt>
                <c:pt idx="8">
                  <c:v>1655.2230709933899</c:v>
                </c:pt>
                <c:pt idx="9">
                  <c:v>1650.24158134857</c:v>
                </c:pt>
                <c:pt idx="10">
                  <c:v>1544.3499133164601</c:v>
                </c:pt>
                <c:pt idx="11">
                  <c:v>1548.63158329824</c:v>
                </c:pt>
                <c:pt idx="12">
                  <c:v>1575.3079705888999</c:v>
                </c:pt>
                <c:pt idx="13">
                  <c:v>1494.79316307622</c:v>
                </c:pt>
                <c:pt idx="14">
                  <c:v>1334.88084894553</c:v>
                </c:pt>
                <c:pt idx="15">
                  <c:v>1184.3091055304101</c:v>
                </c:pt>
                <c:pt idx="16">
                  <c:v>930.33967230076303</c:v>
                </c:pt>
                <c:pt idx="17">
                  <c:v>893.82756737702698</c:v>
                </c:pt>
                <c:pt idx="18">
                  <c:v>1041.3814560363301</c:v>
                </c:pt>
                <c:pt idx="19">
                  <c:v>1089.82003756571</c:v>
                </c:pt>
                <c:pt idx="20">
                  <c:v>1136.21817343675</c:v>
                </c:pt>
                <c:pt idx="21">
                  <c:v>1344.87516362888</c:v>
                </c:pt>
                <c:pt idx="22">
                  <c:v>1458.6907824326199</c:v>
                </c:pt>
                <c:pt idx="23">
                  <c:v>1562.1270421505101</c:v>
                </c:pt>
                <c:pt idx="24">
                  <c:v>1699.22082781832</c:v>
                </c:pt>
                <c:pt idx="25">
                  <c:v>1664.1636930017</c:v>
                </c:pt>
                <c:pt idx="26">
                  <c:v>1541.6461178759801</c:v>
                </c:pt>
                <c:pt idx="27">
                  <c:v>1608.4834956224499</c:v>
                </c:pt>
                <c:pt idx="28">
                  <c:v>1551.16082527906</c:v>
                </c:pt>
                <c:pt idx="29">
                  <c:v>1521.0300723472301</c:v>
                </c:pt>
                <c:pt idx="30">
                  <c:v>1396.8698532588801</c:v>
                </c:pt>
                <c:pt idx="31">
                  <c:v>1365.19438594183</c:v>
                </c:pt>
                <c:pt idx="32">
                  <c:v>1330.06855932197</c:v>
                </c:pt>
                <c:pt idx="33">
                  <c:v>1406.8824846796299</c:v>
                </c:pt>
                <c:pt idx="34">
                  <c:v>1412.5995651523599</c:v>
                </c:pt>
                <c:pt idx="35">
                  <c:v>1471.51990236557</c:v>
                </c:pt>
                <c:pt idx="36">
                  <c:v>1463.1366605860401</c:v>
                </c:pt>
                <c:pt idx="37">
                  <c:v>1477.37099959327</c:v>
                </c:pt>
                <c:pt idx="38">
                  <c:v>1471.7491639048201</c:v>
                </c:pt>
                <c:pt idx="39">
                  <c:v>1404.90634400882</c:v>
                </c:pt>
                <c:pt idx="40">
                  <c:v>1380.3677011637701</c:v>
                </c:pt>
                <c:pt idx="41">
                  <c:v>1394.58315482693</c:v>
                </c:pt>
                <c:pt idx="42">
                  <c:v>1511.02779652554</c:v>
                </c:pt>
                <c:pt idx="43">
                  <c:v>1538.7278675694299</c:v>
                </c:pt>
                <c:pt idx="44">
                  <c:v>1526.3892942844</c:v>
                </c:pt>
                <c:pt idx="45">
                  <c:v>1588.9411593167899</c:v>
                </c:pt>
                <c:pt idx="46">
                  <c:v>1588.94226179664</c:v>
                </c:pt>
                <c:pt idx="47">
                  <c:v>1549.16466637796</c:v>
                </c:pt>
                <c:pt idx="48">
                  <c:v>1783.1637255890701</c:v>
                </c:pt>
                <c:pt idx="49">
                  <c:v>1925.7651156761699</c:v>
                </c:pt>
                <c:pt idx="50">
                  <c:v>1965.33217571163</c:v>
                </c:pt>
                <c:pt idx="51">
                  <c:v>2008.3627529611599</c:v>
                </c:pt>
                <c:pt idx="52">
                  <c:v>2052.2687646557101</c:v>
                </c:pt>
                <c:pt idx="53">
                  <c:v>1994.4556738593101</c:v>
                </c:pt>
                <c:pt idx="54">
                  <c:v>1852.66683799015</c:v>
                </c:pt>
                <c:pt idx="55">
                  <c:v>1809.08125440346</c:v>
                </c:pt>
                <c:pt idx="56">
                  <c:v>1726.66092245252</c:v>
                </c:pt>
                <c:pt idx="57">
                  <c:v>1634.89029128171</c:v>
                </c:pt>
                <c:pt idx="58">
                  <c:v>1648.64915148312</c:v>
                </c:pt>
                <c:pt idx="59">
                  <c:v>1663.55158479086</c:v>
                </c:pt>
                <c:pt idx="60">
                  <c:v>1490.5733280367101</c:v>
                </c:pt>
                <c:pt idx="61">
                  <c:v>827.64138113713898</c:v>
                </c:pt>
                <c:pt idx="62">
                  <c:v>1328.0109783120499</c:v>
                </c:pt>
                <c:pt idx="63">
                  <c:v>1428.48038456669</c:v>
                </c:pt>
                <c:pt idx="64">
                  <c:v>1565.52972962433</c:v>
                </c:pt>
                <c:pt idx="65">
                  <c:v>1644.02988328831</c:v>
                </c:pt>
                <c:pt idx="66">
                  <c:v>1786.77351995562</c:v>
                </c:pt>
                <c:pt idx="67">
                  <c:v>1860.1280081728401</c:v>
                </c:pt>
                <c:pt idx="68">
                  <c:v>1922.57183499088</c:v>
                </c:pt>
                <c:pt idx="69">
                  <c:v>1876.01020883053</c:v>
                </c:pt>
                <c:pt idx="70">
                  <c:v>1913.1833913226101</c:v>
                </c:pt>
                <c:pt idx="71">
                  <c:v>1919.79066058843</c:v>
                </c:pt>
                <c:pt idx="72">
                  <c:v>1893.1340987887099</c:v>
                </c:pt>
                <c:pt idx="73">
                  <c:v>1836.8842421453501</c:v>
                </c:pt>
                <c:pt idx="74">
                  <c:v>1734.07011571509</c:v>
                </c:pt>
                <c:pt idx="75">
                  <c:v>1621.2634427128501</c:v>
                </c:pt>
                <c:pt idx="76">
                  <c:v>1468.2708751734201</c:v>
                </c:pt>
                <c:pt idx="77">
                  <c:v>1450.0943141017799</c:v>
                </c:pt>
                <c:pt idx="78">
                  <c:v>1445.9489988078501</c:v>
                </c:pt>
                <c:pt idx="79">
                  <c:v>1409.8747786423801</c:v>
                </c:pt>
              </c:numCache>
            </c:numRef>
          </c:val>
          <c:smooth val="0"/>
          <c:extLst>
            <c:ext xmlns:c16="http://schemas.microsoft.com/office/drawing/2014/chart" uri="{C3380CC4-5D6E-409C-BE32-E72D297353CC}">
              <c16:uniqueId val="{00000004-FA93-4D2D-ABE4-6C0319192380}"/>
            </c:ext>
          </c:extLst>
        </c:ser>
        <c:ser>
          <c:idx val="6"/>
          <c:order val="5"/>
          <c:tx>
            <c:strRef>
              <c:f>ETP_26!$D$37</c:f>
              <c:strCache>
                <c:ptCount val="1"/>
                <c:pt idx="0">
                  <c:v>Construction</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ETP_26!$E$37:$CF$37</c:f>
              <c:numCache>
                <c:formatCode>#,##0</c:formatCode>
                <c:ptCount val="80"/>
                <c:pt idx="0">
                  <c:v>717.46442825038002</c:v>
                </c:pt>
                <c:pt idx="1">
                  <c:v>834.41255307521601</c:v>
                </c:pt>
                <c:pt idx="2">
                  <c:v>791.35684023564602</c:v>
                </c:pt>
                <c:pt idx="3">
                  <c:v>741.23192022522903</c:v>
                </c:pt>
                <c:pt idx="4">
                  <c:v>790.26945163017604</c:v>
                </c:pt>
                <c:pt idx="5">
                  <c:v>834.10621926219403</c:v>
                </c:pt>
                <c:pt idx="6">
                  <c:v>796.82301898526896</c:v>
                </c:pt>
                <c:pt idx="7">
                  <c:v>847.44578318620904</c:v>
                </c:pt>
                <c:pt idx="8">
                  <c:v>883.80805603892497</c:v>
                </c:pt>
                <c:pt idx="9">
                  <c:v>888.40682084128503</c:v>
                </c:pt>
                <c:pt idx="10">
                  <c:v>841.66891394292497</c:v>
                </c:pt>
                <c:pt idx="11">
                  <c:v>909.61366306484604</c:v>
                </c:pt>
                <c:pt idx="12">
                  <c:v>892.01847532880197</c:v>
                </c:pt>
                <c:pt idx="13">
                  <c:v>819.69681616657999</c:v>
                </c:pt>
                <c:pt idx="14">
                  <c:v>826.24410512688098</c:v>
                </c:pt>
                <c:pt idx="15">
                  <c:v>834.02973805024499</c:v>
                </c:pt>
                <c:pt idx="16">
                  <c:v>715.72052085641803</c:v>
                </c:pt>
                <c:pt idx="17">
                  <c:v>691.71642424883999</c:v>
                </c:pt>
                <c:pt idx="18">
                  <c:v>676.16817834039398</c:v>
                </c:pt>
                <c:pt idx="19">
                  <c:v>670.17258771628406</c:v>
                </c:pt>
                <c:pt idx="20">
                  <c:v>668.87838080119798</c:v>
                </c:pt>
                <c:pt idx="21">
                  <c:v>737.41570297138605</c:v>
                </c:pt>
                <c:pt idx="22">
                  <c:v>709.04056461702396</c:v>
                </c:pt>
                <c:pt idx="23">
                  <c:v>692.18943914615102</c:v>
                </c:pt>
                <c:pt idx="24">
                  <c:v>730.64952447737198</c:v>
                </c:pt>
                <c:pt idx="25">
                  <c:v>748.25520831025699</c:v>
                </c:pt>
                <c:pt idx="26">
                  <c:v>749.15990679712695</c:v>
                </c:pt>
                <c:pt idx="27">
                  <c:v>869.28430061195002</c:v>
                </c:pt>
                <c:pt idx="28">
                  <c:v>874.64473373942701</c:v>
                </c:pt>
                <c:pt idx="29">
                  <c:v>833.98381760736197</c:v>
                </c:pt>
                <c:pt idx="30">
                  <c:v>777.67366625952695</c:v>
                </c:pt>
                <c:pt idx="31">
                  <c:v>744.118100040885</c:v>
                </c:pt>
                <c:pt idx="32">
                  <c:v>688.30697343616396</c:v>
                </c:pt>
                <c:pt idx="33">
                  <c:v>750.43029007036398</c:v>
                </c:pt>
                <c:pt idx="34">
                  <c:v>818.13205515090101</c:v>
                </c:pt>
                <c:pt idx="35">
                  <c:v>810.53640635344505</c:v>
                </c:pt>
                <c:pt idx="36">
                  <c:v>840.47230143780598</c:v>
                </c:pt>
                <c:pt idx="37">
                  <c:v>873.48468033269899</c:v>
                </c:pt>
                <c:pt idx="38">
                  <c:v>784.22796784784305</c:v>
                </c:pt>
                <c:pt idx="39">
                  <c:v>741.553435740949</c:v>
                </c:pt>
                <c:pt idx="40">
                  <c:v>685.36117476835705</c:v>
                </c:pt>
                <c:pt idx="41">
                  <c:v>703.52273091660095</c:v>
                </c:pt>
                <c:pt idx="42">
                  <c:v>715.29242291502305</c:v>
                </c:pt>
                <c:pt idx="43">
                  <c:v>722.63061399491505</c:v>
                </c:pt>
                <c:pt idx="44">
                  <c:v>742.48087639473999</c:v>
                </c:pt>
                <c:pt idx="45">
                  <c:v>800.73536657976797</c:v>
                </c:pt>
                <c:pt idx="46">
                  <c:v>817.05962106005802</c:v>
                </c:pt>
                <c:pt idx="47">
                  <c:v>867.90977326142104</c:v>
                </c:pt>
                <c:pt idx="48">
                  <c:v>950.78986205464605</c:v>
                </c:pt>
                <c:pt idx="49">
                  <c:v>866.28968073168096</c:v>
                </c:pt>
                <c:pt idx="50">
                  <c:v>881.73828653809403</c:v>
                </c:pt>
                <c:pt idx="51">
                  <c:v>990.04001378668602</c:v>
                </c:pt>
                <c:pt idx="52">
                  <c:v>974.25358389622204</c:v>
                </c:pt>
                <c:pt idx="53">
                  <c:v>890.57555392549602</c:v>
                </c:pt>
                <c:pt idx="54">
                  <c:v>972.88229111673797</c:v>
                </c:pt>
                <c:pt idx="55">
                  <c:v>1035.0546399027201</c:v>
                </c:pt>
                <c:pt idx="56">
                  <c:v>1036.62305354209</c:v>
                </c:pt>
                <c:pt idx="57">
                  <c:v>1073.49602834542</c:v>
                </c:pt>
                <c:pt idx="58">
                  <c:v>1085.5538217420899</c:v>
                </c:pt>
                <c:pt idx="59">
                  <c:v>1115.70753216767</c:v>
                </c:pt>
                <c:pt idx="60">
                  <c:v>987.30931796035395</c:v>
                </c:pt>
                <c:pt idx="61">
                  <c:v>465.196270066517</c:v>
                </c:pt>
                <c:pt idx="62">
                  <c:v>972.27099567712901</c:v>
                </c:pt>
                <c:pt idx="63">
                  <c:v>938.54554418088003</c:v>
                </c:pt>
                <c:pt idx="64">
                  <c:v>995.787780361724</c:v>
                </c:pt>
                <c:pt idx="65">
                  <c:v>906.71457329527595</c:v>
                </c:pt>
                <c:pt idx="66">
                  <c:v>897.57124409674202</c:v>
                </c:pt>
                <c:pt idx="67">
                  <c:v>942.01243108840595</c:v>
                </c:pt>
                <c:pt idx="68">
                  <c:v>1013.0504207899201</c:v>
                </c:pt>
                <c:pt idx="69">
                  <c:v>896.93072498861102</c:v>
                </c:pt>
                <c:pt idx="70">
                  <c:v>889.54328455810401</c:v>
                </c:pt>
                <c:pt idx="71">
                  <c:v>962.00050558494002</c:v>
                </c:pt>
                <c:pt idx="72">
                  <c:v>984.19100046851497</c:v>
                </c:pt>
                <c:pt idx="73">
                  <c:v>948.18361667742897</c:v>
                </c:pt>
                <c:pt idx="74">
                  <c:v>939.882954296452</c:v>
                </c:pt>
                <c:pt idx="75">
                  <c:v>951.89437854974403</c:v>
                </c:pt>
                <c:pt idx="76">
                  <c:v>903.10767776325304</c:v>
                </c:pt>
                <c:pt idx="77">
                  <c:v>899.03855070044006</c:v>
                </c:pt>
                <c:pt idx="78">
                  <c:v>890.88692707932705</c:v>
                </c:pt>
                <c:pt idx="79">
                  <c:v>827.56321880906205</c:v>
                </c:pt>
              </c:numCache>
            </c:numRef>
          </c:val>
          <c:smooth val="0"/>
          <c:extLst>
            <c:ext xmlns:c16="http://schemas.microsoft.com/office/drawing/2014/chart" uri="{C3380CC4-5D6E-409C-BE32-E72D297353CC}">
              <c16:uniqueId val="{00000005-FA93-4D2D-ABE4-6C0319192380}"/>
            </c:ext>
          </c:extLst>
        </c:ser>
        <c:ser>
          <c:idx val="5"/>
          <c:order val="6"/>
          <c:tx>
            <c:strRef>
              <c:f>ETP_26!$D$38</c:f>
              <c:strCache>
                <c:ptCount val="1"/>
                <c:pt idx="0">
                  <c:v>Commerce ; reparation d'automobiles et de motocycles</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ETP_26!$E$38:$CF$38</c:f>
              <c:numCache>
                <c:formatCode>#,##0</c:formatCode>
                <c:ptCount val="80"/>
                <c:pt idx="0">
                  <c:v>383.90989289337699</c:v>
                </c:pt>
                <c:pt idx="1">
                  <c:v>382.49579725728898</c:v>
                </c:pt>
                <c:pt idx="2">
                  <c:v>367.00450349229101</c:v>
                </c:pt>
                <c:pt idx="3">
                  <c:v>399.50242398463803</c:v>
                </c:pt>
                <c:pt idx="4">
                  <c:v>423.41785794694999</c:v>
                </c:pt>
                <c:pt idx="5">
                  <c:v>470.075832491364</c:v>
                </c:pt>
                <c:pt idx="6">
                  <c:v>452.04668597140699</c:v>
                </c:pt>
                <c:pt idx="7">
                  <c:v>402.86012427765598</c:v>
                </c:pt>
                <c:pt idx="8">
                  <c:v>366.033482867808</c:v>
                </c:pt>
                <c:pt idx="9">
                  <c:v>409.321269836851</c:v>
                </c:pt>
                <c:pt idx="10">
                  <c:v>436.57793481358101</c:v>
                </c:pt>
                <c:pt idx="11">
                  <c:v>421.68496033075098</c:v>
                </c:pt>
                <c:pt idx="12">
                  <c:v>429.92854081864601</c:v>
                </c:pt>
                <c:pt idx="13">
                  <c:v>322.76717637425497</c:v>
                </c:pt>
                <c:pt idx="14">
                  <c:v>292.48624572212498</c:v>
                </c:pt>
                <c:pt idx="15">
                  <c:v>299.12751853493398</c:v>
                </c:pt>
                <c:pt idx="16">
                  <c:v>254.41269495635399</c:v>
                </c:pt>
                <c:pt idx="17">
                  <c:v>269.82917057591902</c:v>
                </c:pt>
                <c:pt idx="18">
                  <c:v>294.10400195719501</c:v>
                </c:pt>
                <c:pt idx="19">
                  <c:v>353.63277573911398</c:v>
                </c:pt>
                <c:pt idx="20">
                  <c:v>348.91255649678101</c:v>
                </c:pt>
                <c:pt idx="21">
                  <c:v>369.03387190412701</c:v>
                </c:pt>
                <c:pt idx="22">
                  <c:v>369.76669090719901</c:v>
                </c:pt>
                <c:pt idx="23">
                  <c:v>366.47353659708102</c:v>
                </c:pt>
                <c:pt idx="24">
                  <c:v>353.547655683963</c:v>
                </c:pt>
                <c:pt idx="25">
                  <c:v>363.48766836448999</c:v>
                </c:pt>
                <c:pt idx="26">
                  <c:v>334.99290996411702</c:v>
                </c:pt>
                <c:pt idx="27">
                  <c:v>337.08621758562902</c:v>
                </c:pt>
                <c:pt idx="28">
                  <c:v>326.52085757484502</c:v>
                </c:pt>
                <c:pt idx="29">
                  <c:v>286.066901951104</c:v>
                </c:pt>
                <c:pt idx="30">
                  <c:v>301.141359377686</c:v>
                </c:pt>
                <c:pt idx="31">
                  <c:v>302.42160092087101</c:v>
                </c:pt>
                <c:pt idx="32">
                  <c:v>337.77048373001401</c:v>
                </c:pt>
                <c:pt idx="33">
                  <c:v>315.81103494368602</c:v>
                </c:pt>
                <c:pt idx="34">
                  <c:v>335.38212910208802</c:v>
                </c:pt>
                <c:pt idx="35">
                  <c:v>395.05715995969899</c:v>
                </c:pt>
                <c:pt idx="36">
                  <c:v>421.47017708974101</c:v>
                </c:pt>
                <c:pt idx="37">
                  <c:v>433.52839659210201</c:v>
                </c:pt>
                <c:pt idx="38">
                  <c:v>453.03007601187699</c:v>
                </c:pt>
                <c:pt idx="39">
                  <c:v>434.47135365484399</c:v>
                </c:pt>
                <c:pt idx="40">
                  <c:v>466.01527582330101</c:v>
                </c:pt>
                <c:pt idx="41">
                  <c:v>559.46320225393197</c:v>
                </c:pt>
                <c:pt idx="42">
                  <c:v>606.14888253599395</c:v>
                </c:pt>
                <c:pt idx="43">
                  <c:v>591.25239435330104</c:v>
                </c:pt>
                <c:pt idx="44">
                  <c:v>583.52950947847398</c:v>
                </c:pt>
                <c:pt idx="45">
                  <c:v>557.80244358841298</c:v>
                </c:pt>
                <c:pt idx="46">
                  <c:v>566.42044960050896</c:v>
                </c:pt>
                <c:pt idx="47">
                  <c:v>607.49342651599397</c:v>
                </c:pt>
                <c:pt idx="48">
                  <c:v>590.75181700397604</c:v>
                </c:pt>
                <c:pt idx="49">
                  <c:v>601.58164470337704</c:v>
                </c:pt>
                <c:pt idx="50">
                  <c:v>647.21453965532498</c:v>
                </c:pt>
                <c:pt idx="51">
                  <c:v>633.95414209422404</c:v>
                </c:pt>
                <c:pt idx="52">
                  <c:v>632.07899724262302</c:v>
                </c:pt>
                <c:pt idx="53">
                  <c:v>614.32505000821004</c:v>
                </c:pt>
                <c:pt idx="54">
                  <c:v>632.263351789951</c:v>
                </c:pt>
                <c:pt idx="55">
                  <c:v>636.81338068225102</c:v>
                </c:pt>
                <c:pt idx="56">
                  <c:v>678.79516176698598</c:v>
                </c:pt>
                <c:pt idx="57">
                  <c:v>689.69040725894001</c:v>
                </c:pt>
                <c:pt idx="58">
                  <c:v>691.42740047996006</c:v>
                </c:pt>
                <c:pt idx="59">
                  <c:v>687.06805978810803</c:v>
                </c:pt>
                <c:pt idx="60">
                  <c:v>623.28045096137805</c:v>
                </c:pt>
                <c:pt idx="61">
                  <c:v>458.478457616681</c:v>
                </c:pt>
                <c:pt idx="62">
                  <c:v>661.99557884570402</c:v>
                </c:pt>
                <c:pt idx="63">
                  <c:v>609.37959664800997</c:v>
                </c:pt>
                <c:pt idx="64">
                  <c:v>645.50253829581595</c:v>
                </c:pt>
                <c:pt idx="65">
                  <c:v>645.13299193198395</c:v>
                </c:pt>
                <c:pt idx="66">
                  <c:v>703.90071597567805</c:v>
                </c:pt>
                <c:pt idx="67">
                  <c:v>774.44324038774005</c:v>
                </c:pt>
                <c:pt idx="68">
                  <c:v>777.75878604480897</c:v>
                </c:pt>
                <c:pt idx="69">
                  <c:v>763.15430331699497</c:v>
                </c:pt>
                <c:pt idx="70">
                  <c:v>821.10680526116903</c:v>
                </c:pt>
                <c:pt idx="71">
                  <c:v>750.26910169543498</c:v>
                </c:pt>
                <c:pt idx="72">
                  <c:v>720.39872429105606</c:v>
                </c:pt>
                <c:pt idx="73">
                  <c:v>694.09325551944301</c:v>
                </c:pt>
                <c:pt idx="74">
                  <c:v>666.77268295410602</c:v>
                </c:pt>
                <c:pt idx="75">
                  <c:v>688.84095437023996</c:v>
                </c:pt>
                <c:pt idx="76">
                  <c:v>681.01837910999404</c:v>
                </c:pt>
                <c:pt idx="77">
                  <c:v>619.82505674262097</c:v>
                </c:pt>
                <c:pt idx="78">
                  <c:v>616.80318487670604</c:v>
                </c:pt>
                <c:pt idx="79">
                  <c:v>608.59672887258296</c:v>
                </c:pt>
              </c:numCache>
            </c:numRef>
          </c:val>
          <c:smooth val="0"/>
          <c:extLst>
            <c:ext xmlns:c16="http://schemas.microsoft.com/office/drawing/2014/chart" uri="{C3380CC4-5D6E-409C-BE32-E72D297353CC}">
              <c16:uniqueId val="{00000000-6C98-487C-9847-A358EC12FE7D}"/>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Drôme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ETP_26!$D$38</c:f>
              <c:strCache>
                <c:ptCount val="1"/>
                <c:pt idx="0">
                  <c:v>Commerce ; reparation d'automobiles et de motocycles</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ETP_26!$E$38:$CF$38</c:f>
              <c:numCache>
                <c:formatCode>#,##0</c:formatCode>
                <c:ptCount val="80"/>
                <c:pt idx="0">
                  <c:v>383.90989289337699</c:v>
                </c:pt>
                <c:pt idx="1">
                  <c:v>382.49579725728898</c:v>
                </c:pt>
                <c:pt idx="2">
                  <c:v>367.00450349229101</c:v>
                </c:pt>
                <c:pt idx="3">
                  <c:v>399.50242398463803</c:v>
                </c:pt>
                <c:pt idx="4">
                  <c:v>423.41785794694999</c:v>
                </c:pt>
                <c:pt idx="5">
                  <c:v>470.075832491364</c:v>
                </c:pt>
                <c:pt idx="6">
                  <c:v>452.04668597140699</c:v>
                </c:pt>
                <c:pt idx="7">
                  <c:v>402.86012427765598</c:v>
                </c:pt>
                <c:pt idx="8">
                  <c:v>366.033482867808</c:v>
                </c:pt>
                <c:pt idx="9">
                  <c:v>409.321269836851</c:v>
                </c:pt>
                <c:pt idx="10">
                  <c:v>436.57793481358101</c:v>
                </c:pt>
                <c:pt idx="11">
                  <c:v>421.68496033075098</c:v>
                </c:pt>
                <c:pt idx="12">
                  <c:v>429.92854081864601</c:v>
                </c:pt>
                <c:pt idx="13">
                  <c:v>322.76717637425497</c:v>
                </c:pt>
                <c:pt idx="14">
                  <c:v>292.48624572212498</c:v>
                </c:pt>
                <c:pt idx="15">
                  <c:v>299.12751853493398</c:v>
                </c:pt>
                <c:pt idx="16">
                  <c:v>254.41269495635399</c:v>
                </c:pt>
                <c:pt idx="17">
                  <c:v>269.82917057591902</c:v>
                </c:pt>
                <c:pt idx="18">
                  <c:v>294.10400195719501</c:v>
                </c:pt>
                <c:pt idx="19">
                  <c:v>353.63277573911398</c:v>
                </c:pt>
                <c:pt idx="20">
                  <c:v>348.91255649678101</c:v>
                </c:pt>
                <c:pt idx="21">
                  <c:v>369.03387190412701</c:v>
                </c:pt>
                <c:pt idx="22">
                  <c:v>369.76669090719901</c:v>
                </c:pt>
                <c:pt idx="23">
                  <c:v>366.47353659708102</c:v>
                </c:pt>
                <c:pt idx="24">
                  <c:v>353.547655683963</c:v>
                </c:pt>
                <c:pt idx="25">
                  <c:v>363.48766836448999</c:v>
                </c:pt>
                <c:pt idx="26">
                  <c:v>334.99290996411702</c:v>
                </c:pt>
                <c:pt idx="27">
                  <c:v>337.08621758562902</c:v>
                </c:pt>
                <c:pt idx="28">
                  <c:v>326.52085757484502</c:v>
                </c:pt>
                <c:pt idx="29">
                  <c:v>286.066901951104</c:v>
                </c:pt>
                <c:pt idx="30">
                  <c:v>301.141359377686</c:v>
                </c:pt>
                <c:pt idx="31">
                  <c:v>302.42160092087101</c:v>
                </c:pt>
                <c:pt idx="32">
                  <c:v>337.77048373001401</c:v>
                </c:pt>
                <c:pt idx="33">
                  <c:v>315.81103494368602</c:v>
                </c:pt>
                <c:pt idx="34">
                  <c:v>335.38212910208802</c:v>
                </c:pt>
                <c:pt idx="35">
                  <c:v>395.05715995969899</c:v>
                </c:pt>
                <c:pt idx="36">
                  <c:v>421.47017708974101</c:v>
                </c:pt>
                <c:pt idx="37">
                  <c:v>433.52839659210201</c:v>
                </c:pt>
                <c:pt idx="38">
                  <c:v>453.03007601187699</c:v>
                </c:pt>
                <c:pt idx="39">
                  <c:v>434.47135365484399</c:v>
                </c:pt>
                <c:pt idx="40">
                  <c:v>466.01527582330101</c:v>
                </c:pt>
                <c:pt idx="41">
                  <c:v>559.46320225393197</c:v>
                </c:pt>
                <c:pt idx="42">
                  <c:v>606.14888253599395</c:v>
                </c:pt>
                <c:pt idx="43">
                  <c:v>591.25239435330104</c:v>
                </c:pt>
                <c:pt idx="44">
                  <c:v>583.52950947847398</c:v>
                </c:pt>
                <c:pt idx="45">
                  <c:v>557.80244358841298</c:v>
                </c:pt>
                <c:pt idx="46">
                  <c:v>566.42044960050896</c:v>
                </c:pt>
                <c:pt idx="47">
                  <c:v>607.49342651599397</c:v>
                </c:pt>
                <c:pt idx="48">
                  <c:v>590.75181700397604</c:v>
                </c:pt>
                <c:pt idx="49">
                  <c:v>601.58164470337704</c:v>
                </c:pt>
                <c:pt idx="50">
                  <c:v>647.21453965532498</c:v>
                </c:pt>
                <c:pt idx="51">
                  <c:v>633.95414209422404</c:v>
                </c:pt>
                <c:pt idx="52">
                  <c:v>632.07899724262302</c:v>
                </c:pt>
                <c:pt idx="53">
                  <c:v>614.32505000821004</c:v>
                </c:pt>
                <c:pt idx="54">
                  <c:v>632.263351789951</c:v>
                </c:pt>
                <c:pt idx="55">
                  <c:v>636.81338068225102</c:v>
                </c:pt>
                <c:pt idx="56">
                  <c:v>678.79516176698598</c:v>
                </c:pt>
                <c:pt idx="57">
                  <c:v>689.69040725894001</c:v>
                </c:pt>
                <c:pt idx="58">
                  <c:v>691.42740047996006</c:v>
                </c:pt>
                <c:pt idx="59">
                  <c:v>687.06805978810803</c:v>
                </c:pt>
                <c:pt idx="60">
                  <c:v>623.28045096137805</c:v>
                </c:pt>
                <c:pt idx="61">
                  <c:v>458.478457616681</c:v>
                </c:pt>
                <c:pt idx="62">
                  <c:v>661.99557884570402</c:v>
                </c:pt>
                <c:pt idx="63">
                  <c:v>609.37959664800997</c:v>
                </c:pt>
                <c:pt idx="64">
                  <c:v>645.50253829581595</c:v>
                </c:pt>
                <c:pt idx="65">
                  <c:v>645.13299193198395</c:v>
                </c:pt>
                <c:pt idx="66">
                  <c:v>703.90071597567805</c:v>
                </c:pt>
                <c:pt idx="67">
                  <c:v>774.44324038774005</c:v>
                </c:pt>
                <c:pt idx="68">
                  <c:v>777.75878604480897</c:v>
                </c:pt>
                <c:pt idx="69">
                  <c:v>763.15430331699497</c:v>
                </c:pt>
                <c:pt idx="70">
                  <c:v>821.10680526116903</c:v>
                </c:pt>
                <c:pt idx="71">
                  <c:v>750.26910169543498</c:v>
                </c:pt>
                <c:pt idx="72">
                  <c:v>720.39872429105606</c:v>
                </c:pt>
                <c:pt idx="73">
                  <c:v>694.09325551944301</c:v>
                </c:pt>
                <c:pt idx="74">
                  <c:v>666.77268295410602</c:v>
                </c:pt>
                <c:pt idx="75">
                  <c:v>688.84095437023996</c:v>
                </c:pt>
                <c:pt idx="76">
                  <c:v>681.01837910999404</c:v>
                </c:pt>
                <c:pt idx="77">
                  <c:v>619.82505674262097</c:v>
                </c:pt>
                <c:pt idx="78">
                  <c:v>616.80318487670604</c:v>
                </c:pt>
                <c:pt idx="79">
                  <c:v>608.59672887258296</c:v>
                </c:pt>
              </c:numCache>
            </c:numRef>
          </c:val>
          <c:smooth val="0"/>
          <c:extLst>
            <c:ext xmlns:c16="http://schemas.microsoft.com/office/drawing/2014/chart" uri="{C3380CC4-5D6E-409C-BE32-E72D297353CC}">
              <c16:uniqueId val="{00000000-D9F9-477B-AD91-E9A226982FE4}"/>
            </c:ext>
          </c:extLst>
        </c:ser>
        <c:ser>
          <c:idx val="1"/>
          <c:order val="1"/>
          <c:tx>
            <c:strRef>
              <c:f>ETP_26!$D$39</c:f>
              <c:strCache>
                <c:ptCount val="1"/>
                <c:pt idx="0">
                  <c:v>Transports et entreposage</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ETP_26!$E$39:$CF$39</c:f>
              <c:numCache>
                <c:formatCode>#,##0</c:formatCode>
                <c:ptCount val="80"/>
                <c:pt idx="0">
                  <c:v>352.54558532181301</c:v>
                </c:pt>
                <c:pt idx="1">
                  <c:v>376.13092709076801</c:v>
                </c:pt>
                <c:pt idx="2">
                  <c:v>342.531043312142</c:v>
                </c:pt>
                <c:pt idx="3">
                  <c:v>346.48311600818499</c:v>
                </c:pt>
                <c:pt idx="4">
                  <c:v>423.002708708895</c:v>
                </c:pt>
                <c:pt idx="5">
                  <c:v>356.70740544224202</c:v>
                </c:pt>
                <c:pt idx="6">
                  <c:v>378.244359080072</c:v>
                </c:pt>
                <c:pt idx="7">
                  <c:v>364.09724442590499</c:v>
                </c:pt>
                <c:pt idx="8">
                  <c:v>316.97192243241801</c:v>
                </c:pt>
                <c:pt idx="9">
                  <c:v>372.99392814565601</c:v>
                </c:pt>
                <c:pt idx="10">
                  <c:v>397.00925581394301</c:v>
                </c:pt>
                <c:pt idx="11">
                  <c:v>381.481682717507</c:v>
                </c:pt>
                <c:pt idx="12">
                  <c:v>405.38370219895</c:v>
                </c:pt>
                <c:pt idx="13">
                  <c:v>392.90041351928602</c:v>
                </c:pt>
                <c:pt idx="14">
                  <c:v>426.54742922457302</c:v>
                </c:pt>
                <c:pt idx="15">
                  <c:v>406.20590934318602</c:v>
                </c:pt>
                <c:pt idx="16">
                  <c:v>386.28293900006003</c:v>
                </c:pt>
                <c:pt idx="17">
                  <c:v>374.07435051348102</c:v>
                </c:pt>
                <c:pt idx="18">
                  <c:v>398.78318279702</c:v>
                </c:pt>
                <c:pt idx="19">
                  <c:v>359.29789666267902</c:v>
                </c:pt>
                <c:pt idx="20">
                  <c:v>645.08102625889603</c:v>
                </c:pt>
                <c:pt idx="21">
                  <c:v>668.14511355738296</c:v>
                </c:pt>
                <c:pt idx="22">
                  <c:v>576.82819018483406</c:v>
                </c:pt>
                <c:pt idx="23">
                  <c:v>790.69034149577101</c:v>
                </c:pt>
                <c:pt idx="24">
                  <c:v>818.49463645104504</c:v>
                </c:pt>
                <c:pt idx="25">
                  <c:v>832.11567264526002</c:v>
                </c:pt>
                <c:pt idx="26">
                  <c:v>833.66563430391</c:v>
                </c:pt>
                <c:pt idx="27">
                  <c:v>866.05088490968797</c:v>
                </c:pt>
                <c:pt idx="28">
                  <c:v>799.38507696277304</c:v>
                </c:pt>
                <c:pt idx="29">
                  <c:v>773.52685937821695</c:v>
                </c:pt>
                <c:pt idx="30">
                  <c:v>743.14099533015701</c:v>
                </c:pt>
                <c:pt idx="31">
                  <c:v>676.26424984058895</c:v>
                </c:pt>
                <c:pt idx="32">
                  <c:v>715.25879106500804</c:v>
                </c:pt>
                <c:pt idx="33">
                  <c:v>780.34915777371702</c:v>
                </c:pt>
                <c:pt idx="34">
                  <c:v>786.874013676137</c:v>
                </c:pt>
                <c:pt idx="35">
                  <c:v>811.40078013583104</c:v>
                </c:pt>
                <c:pt idx="36">
                  <c:v>723.30458505677996</c:v>
                </c:pt>
                <c:pt idx="37">
                  <c:v>797.42100191100099</c:v>
                </c:pt>
                <c:pt idx="38">
                  <c:v>865.37263505323097</c:v>
                </c:pt>
                <c:pt idx="39">
                  <c:v>939.12310160222398</c:v>
                </c:pt>
                <c:pt idx="40">
                  <c:v>900.28352141201105</c:v>
                </c:pt>
                <c:pt idx="41">
                  <c:v>960.93178953321603</c:v>
                </c:pt>
                <c:pt idx="42">
                  <c:v>1112.81647427708</c:v>
                </c:pt>
                <c:pt idx="43">
                  <c:v>1284.0071995251001</c:v>
                </c:pt>
                <c:pt idx="44">
                  <c:v>1339.8003746018501</c:v>
                </c:pt>
                <c:pt idx="45">
                  <c:v>1299.5017746593501</c:v>
                </c:pt>
                <c:pt idx="46">
                  <c:v>1335.5727574351699</c:v>
                </c:pt>
                <c:pt idx="47">
                  <c:v>1497.7814156628001</c:v>
                </c:pt>
                <c:pt idx="48">
                  <c:v>1182.6268193938199</c:v>
                </c:pt>
                <c:pt idx="49">
                  <c:v>1401.9586225087</c:v>
                </c:pt>
                <c:pt idx="50">
                  <c:v>1374.2006061673801</c:v>
                </c:pt>
                <c:pt idx="51">
                  <c:v>1423.1858465691801</c:v>
                </c:pt>
                <c:pt idx="52">
                  <c:v>1385.64292463211</c:v>
                </c:pt>
                <c:pt idx="53">
                  <c:v>1334.1555903221099</c:v>
                </c:pt>
                <c:pt idx="54">
                  <c:v>1392.2641101275201</c:v>
                </c:pt>
                <c:pt idx="55">
                  <c:v>1395.61504578531</c:v>
                </c:pt>
                <c:pt idx="56">
                  <c:v>1391.7790325507599</c:v>
                </c:pt>
                <c:pt idx="57">
                  <c:v>1352.8030496581</c:v>
                </c:pt>
                <c:pt idx="58">
                  <c:v>1351.5636057378399</c:v>
                </c:pt>
                <c:pt idx="59">
                  <c:v>1267.3265096960599</c:v>
                </c:pt>
                <c:pt idx="60">
                  <c:v>1236.1902730070799</c:v>
                </c:pt>
                <c:pt idx="61">
                  <c:v>1023.65319807372</c:v>
                </c:pt>
                <c:pt idx="62">
                  <c:v>1193.81133305968</c:v>
                </c:pt>
                <c:pt idx="63">
                  <c:v>1370.86175603172</c:v>
                </c:pt>
                <c:pt idx="64">
                  <c:v>1374.50343718978</c:v>
                </c:pt>
                <c:pt idx="65">
                  <c:v>1620.2409153767401</c:v>
                </c:pt>
                <c:pt idx="66">
                  <c:v>1401.20270711068</c:v>
                </c:pt>
                <c:pt idx="67">
                  <c:v>1297.4869628311401</c:v>
                </c:pt>
                <c:pt idx="68">
                  <c:v>1405.8994738971101</c:v>
                </c:pt>
                <c:pt idx="69">
                  <c:v>1306.7856289307001</c:v>
                </c:pt>
                <c:pt idx="70">
                  <c:v>1316.04718528578</c:v>
                </c:pt>
                <c:pt idx="71">
                  <c:v>1371.1354191766</c:v>
                </c:pt>
                <c:pt idx="72">
                  <c:v>1446.7339148306501</c:v>
                </c:pt>
                <c:pt idx="73">
                  <c:v>1291.51657589659</c:v>
                </c:pt>
                <c:pt idx="74">
                  <c:v>1303.45599361207</c:v>
                </c:pt>
                <c:pt idx="75">
                  <c:v>1288.6920273065</c:v>
                </c:pt>
                <c:pt idx="76">
                  <c:v>1232.84668665255</c:v>
                </c:pt>
                <c:pt idx="77">
                  <c:v>1275.1776056394301</c:v>
                </c:pt>
                <c:pt idx="78">
                  <c:v>1195.91330870452</c:v>
                </c:pt>
                <c:pt idx="79">
                  <c:v>1074.6675732543699</c:v>
                </c:pt>
              </c:numCache>
            </c:numRef>
          </c:val>
          <c:smooth val="0"/>
          <c:extLst>
            <c:ext xmlns:c16="http://schemas.microsoft.com/office/drawing/2014/chart" uri="{C3380CC4-5D6E-409C-BE32-E72D297353CC}">
              <c16:uniqueId val="{00000001-D9F9-477B-AD91-E9A226982FE4}"/>
            </c:ext>
          </c:extLst>
        </c:ser>
        <c:ser>
          <c:idx val="2"/>
          <c:order val="2"/>
          <c:tx>
            <c:strRef>
              <c:f>ETP_26!$D$40</c:f>
              <c:strCache>
                <c:ptCount val="1"/>
                <c:pt idx="0">
                  <c:v>Hébergement et restauration</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ETP_26!$E$40:$CF$40</c:f>
              <c:numCache>
                <c:formatCode>#,##0</c:formatCode>
                <c:ptCount val="80"/>
                <c:pt idx="0">
                  <c:v>36.3950997854189</c:v>
                </c:pt>
                <c:pt idx="1">
                  <c:v>45.9532661206905</c:v>
                </c:pt>
                <c:pt idx="2">
                  <c:v>35.589114748452602</c:v>
                </c:pt>
                <c:pt idx="3">
                  <c:v>29.8421771264466</c:v>
                </c:pt>
                <c:pt idx="4">
                  <c:v>29.209021669617901</c:v>
                </c:pt>
                <c:pt idx="5">
                  <c:v>38.1492400638137</c:v>
                </c:pt>
                <c:pt idx="6">
                  <c:v>32.0046775260289</c:v>
                </c:pt>
                <c:pt idx="7">
                  <c:v>34.579982272020601</c:v>
                </c:pt>
                <c:pt idx="8">
                  <c:v>31.380769359914101</c:v>
                </c:pt>
                <c:pt idx="9">
                  <c:v>27.749442871027899</c:v>
                </c:pt>
                <c:pt idx="10">
                  <c:v>36.060013306969601</c:v>
                </c:pt>
                <c:pt idx="11">
                  <c:v>31.826256832325502</c:v>
                </c:pt>
                <c:pt idx="12">
                  <c:v>32.839451338041499</c:v>
                </c:pt>
                <c:pt idx="13">
                  <c:v>29.184885924680099</c:v>
                </c:pt>
                <c:pt idx="14">
                  <c:v>24.6604160729749</c:v>
                </c:pt>
                <c:pt idx="15">
                  <c:v>21.363065633811701</c:v>
                </c:pt>
                <c:pt idx="16">
                  <c:v>22.6423191756056</c:v>
                </c:pt>
                <c:pt idx="17">
                  <c:v>21.297475855705301</c:v>
                </c:pt>
                <c:pt idx="18">
                  <c:v>29.0606822110548</c:v>
                </c:pt>
                <c:pt idx="19">
                  <c:v>23.9105392131132</c:v>
                </c:pt>
                <c:pt idx="20">
                  <c:v>24.426197271151501</c:v>
                </c:pt>
                <c:pt idx="21">
                  <c:v>23.385376068732398</c:v>
                </c:pt>
                <c:pt idx="22">
                  <c:v>19.1412043228313</c:v>
                </c:pt>
                <c:pt idx="23">
                  <c:v>22.874625864342601</c:v>
                </c:pt>
                <c:pt idx="24">
                  <c:v>23.699013832128902</c:v>
                </c:pt>
                <c:pt idx="25">
                  <c:v>24.373387574481299</c:v>
                </c:pt>
                <c:pt idx="26">
                  <c:v>23.044283943762402</c:v>
                </c:pt>
                <c:pt idx="27">
                  <c:v>25.453686261009899</c:v>
                </c:pt>
                <c:pt idx="28">
                  <c:v>23.189064508299399</c:v>
                </c:pt>
                <c:pt idx="29">
                  <c:v>26.948326000658302</c:v>
                </c:pt>
                <c:pt idx="30">
                  <c:v>22.463601681950902</c:v>
                </c:pt>
                <c:pt idx="31">
                  <c:v>24.550179988011202</c:v>
                </c:pt>
                <c:pt idx="32">
                  <c:v>25.8267570734006</c:v>
                </c:pt>
                <c:pt idx="33">
                  <c:v>24.5065178746638</c:v>
                </c:pt>
                <c:pt idx="34">
                  <c:v>30.5465271233608</c:v>
                </c:pt>
                <c:pt idx="35">
                  <c:v>37.386826412424298</c:v>
                </c:pt>
                <c:pt idx="36">
                  <c:v>39.696960786888702</c:v>
                </c:pt>
                <c:pt idx="37">
                  <c:v>42.985727828634801</c:v>
                </c:pt>
                <c:pt idx="38">
                  <c:v>41.872184846573802</c:v>
                </c:pt>
                <c:pt idx="39">
                  <c:v>40.222137813334797</c:v>
                </c:pt>
                <c:pt idx="40">
                  <c:v>42.534125359976599</c:v>
                </c:pt>
                <c:pt idx="41">
                  <c:v>45.880411553924901</c:v>
                </c:pt>
                <c:pt idx="42">
                  <c:v>42.542576416368398</c:v>
                </c:pt>
                <c:pt idx="43">
                  <c:v>46.820530026214399</c:v>
                </c:pt>
                <c:pt idx="44">
                  <c:v>59.788908657431797</c:v>
                </c:pt>
                <c:pt idx="45">
                  <c:v>55.1504159431503</c:v>
                </c:pt>
                <c:pt idx="46">
                  <c:v>54.447532465831202</c:v>
                </c:pt>
                <c:pt idx="47">
                  <c:v>53.898151766679497</c:v>
                </c:pt>
                <c:pt idx="48">
                  <c:v>52.624307203610897</c:v>
                </c:pt>
                <c:pt idx="49">
                  <c:v>54.170207433955397</c:v>
                </c:pt>
                <c:pt idx="50">
                  <c:v>60.0535597236615</c:v>
                </c:pt>
                <c:pt idx="51">
                  <c:v>53.510370882210097</c:v>
                </c:pt>
                <c:pt idx="52">
                  <c:v>60.745231897144599</c:v>
                </c:pt>
                <c:pt idx="53">
                  <c:v>60.156895322332304</c:v>
                </c:pt>
                <c:pt idx="54">
                  <c:v>62.319692267054201</c:v>
                </c:pt>
                <c:pt idx="55">
                  <c:v>58.833219701484403</c:v>
                </c:pt>
                <c:pt idx="56">
                  <c:v>55.903360885503098</c:v>
                </c:pt>
                <c:pt idx="57">
                  <c:v>64.933718515399804</c:v>
                </c:pt>
                <c:pt idx="58">
                  <c:v>62.687710224086501</c:v>
                </c:pt>
                <c:pt idx="59">
                  <c:v>71.579052739644894</c:v>
                </c:pt>
                <c:pt idx="60">
                  <c:v>64.587760217576005</c:v>
                </c:pt>
                <c:pt idx="61">
                  <c:v>9.7238603622779394</c:v>
                </c:pt>
                <c:pt idx="62">
                  <c:v>42.2454642352156</c:v>
                </c:pt>
                <c:pt idx="63">
                  <c:v>39.947345808572301</c:v>
                </c:pt>
                <c:pt idx="64">
                  <c:v>56.827903621935299</c:v>
                </c:pt>
                <c:pt idx="65">
                  <c:v>54.022208171615603</c:v>
                </c:pt>
                <c:pt idx="66">
                  <c:v>82.251996707267594</c:v>
                </c:pt>
                <c:pt idx="67">
                  <c:v>82.257090412314994</c:v>
                </c:pt>
                <c:pt idx="68">
                  <c:v>91.072889790167295</c:v>
                </c:pt>
                <c:pt idx="69">
                  <c:v>106.197106738608</c:v>
                </c:pt>
                <c:pt idx="70">
                  <c:v>95.390817676973796</c:v>
                </c:pt>
                <c:pt idx="71">
                  <c:v>93.750629905679304</c:v>
                </c:pt>
                <c:pt idx="72">
                  <c:v>83.828394386084199</c:v>
                </c:pt>
                <c:pt idx="73">
                  <c:v>83.406050341646704</c:v>
                </c:pt>
                <c:pt idx="74">
                  <c:v>84.0037612980815</c:v>
                </c:pt>
                <c:pt idx="75">
                  <c:v>100.537967860725</c:v>
                </c:pt>
                <c:pt idx="76">
                  <c:v>101.340812118169</c:v>
                </c:pt>
                <c:pt idx="77">
                  <c:v>98.878936371781407</c:v>
                </c:pt>
                <c:pt idx="78">
                  <c:v>104.34679307114401</c:v>
                </c:pt>
                <c:pt idx="79">
                  <c:v>106.178388126781</c:v>
                </c:pt>
              </c:numCache>
            </c:numRef>
          </c:val>
          <c:smooth val="0"/>
          <c:extLst>
            <c:ext xmlns:c16="http://schemas.microsoft.com/office/drawing/2014/chart" uri="{C3380CC4-5D6E-409C-BE32-E72D297353CC}">
              <c16:uniqueId val="{00000002-D9F9-477B-AD91-E9A226982FE4}"/>
            </c:ext>
          </c:extLst>
        </c:ser>
        <c:ser>
          <c:idx val="3"/>
          <c:order val="3"/>
          <c:tx>
            <c:strRef>
              <c:f>ETP_26!$D$41</c:f>
              <c:strCache>
                <c:ptCount val="1"/>
                <c:pt idx="0">
                  <c:v>Information et communication</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ETP_26!$E$41:$CF$41</c:f>
              <c:numCache>
                <c:formatCode>#,##0</c:formatCode>
                <c:ptCount val="80"/>
                <c:pt idx="0">
                  <c:v>35.1171887964313</c:v>
                </c:pt>
                <c:pt idx="1">
                  <c:v>25.791650573399501</c:v>
                </c:pt>
                <c:pt idx="2">
                  <c:v>25.268915821553001</c:v>
                </c:pt>
                <c:pt idx="3">
                  <c:v>74.031181242535894</c:v>
                </c:pt>
                <c:pt idx="4">
                  <c:v>48.686985694563901</c:v>
                </c:pt>
                <c:pt idx="5">
                  <c:v>23.52381003168</c:v>
                </c:pt>
                <c:pt idx="6">
                  <c:v>25.905663306996299</c:v>
                </c:pt>
                <c:pt idx="7">
                  <c:v>16.2116002283583</c:v>
                </c:pt>
                <c:pt idx="8">
                  <c:v>17.5423388384873</c:v>
                </c:pt>
                <c:pt idx="9">
                  <c:v>17.548709558286198</c:v>
                </c:pt>
                <c:pt idx="10">
                  <c:v>15.7037481482666</c:v>
                </c:pt>
                <c:pt idx="11">
                  <c:v>8.3843071951822008</c:v>
                </c:pt>
                <c:pt idx="12">
                  <c:v>9.7199741335330607</c:v>
                </c:pt>
                <c:pt idx="13">
                  <c:v>10.129008427495499</c:v>
                </c:pt>
                <c:pt idx="14">
                  <c:v>11.30874928195</c:v>
                </c:pt>
                <c:pt idx="15">
                  <c:v>22.0571859632818</c:v>
                </c:pt>
                <c:pt idx="16">
                  <c:v>11.6817416549064</c:v>
                </c:pt>
                <c:pt idx="17">
                  <c:v>13.4562750048478</c:v>
                </c:pt>
                <c:pt idx="18">
                  <c:v>19.267590252776699</c:v>
                </c:pt>
                <c:pt idx="19">
                  <c:v>16.188685145614301</c:v>
                </c:pt>
                <c:pt idx="20">
                  <c:v>13.6436164801583</c:v>
                </c:pt>
                <c:pt idx="21">
                  <c:v>14.319265753507</c:v>
                </c:pt>
                <c:pt idx="22">
                  <c:v>15.138648157790801</c:v>
                </c:pt>
                <c:pt idx="23">
                  <c:v>18.445695727346799</c:v>
                </c:pt>
                <c:pt idx="24">
                  <c:v>12.5938256564294</c:v>
                </c:pt>
                <c:pt idx="25">
                  <c:v>10.2738980098532</c:v>
                </c:pt>
                <c:pt idx="26">
                  <c:v>9.6412544121642298</c:v>
                </c:pt>
                <c:pt idx="27">
                  <c:v>9.7524263789409709</c:v>
                </c:pt>
                <c:pt idx="28">
                  <c:v>9.4089349264745508</c:v>
                </c:pt>
                <c:pt idx="29">
                  <c:v>11.753354702607799</c:v>
                </c:pt>
                <c:pt idx="30">
                  <c:v>11.124724868379101</c:v>
                </c:pt>
                <c:pt idx="31">
                  <c:v>11.471294814811399</c:v>
                </c:pt>
                <c:pt idx="32">
                  <c:v>10.002630946025</c:v>
                </c:pt>
                <c:pt idx="33">
                  <c:v>5.92464052790503</c:v>
                </c:pt>
                <c:pt idx="34">
                  <c:v>6.1053045943466504</c:v>
                </c:pt>
                <c:pt idx="35">
                  <c:v>5.68228228465588</c:v>
                </c:pt>
                <c:pt idx="36">
                  <c:v>6.0478782363116101</c:v>
                </c:pt>
                <c:pt idx="37">
                  <c:v>5.9216767070496301</c:v>
                </c:pt>
                <c:pt idx="38">
                  <c:v>0</c:v>
                </c:pt>
                <c:pt idx="39">
                  <c:v>0</c:v>
                </c:pt>
                <c:pt idx="40">
                  <c:v>0</c:v>
                </c:pt>
                <c:pt idx="41">
                  <c:v>7.46890516804166</c:v>
                </c:pt>
                <c:pt idx="42">
                  <c:v>0</c:v>
                </c:pt>
                <c:pt idx="43">
                  <c:v>0</c:v>
                </c:pt>
                <c:pt idx="44">
                  <c:v>0</c:v>
                </c:pt>
                <c:pt idx="45">
                  <c:v>0</c:v>
                </c:pt>
                <c:pt idx="46">
                  <c:v>0</c:v>
                </c:pt>
                <c:pt idx="47">
                  <c:v>10.262479570469299</c:v>
                </c:pt>
                <c:pt idx="48">
                  <c:v>26.628116041707901</c:v>
                </c:pt>
                <c:pt idx="49">
                  <c:v>26.3485826498137</c:v>
                </c:pt>
                <c:pt idx="50">
                  <c:v>30.263639822276001</c:v>
                </c:pt>
                <c:pt idx="51">
                  <c:v>24.874860912283999</c:v>
                </c:pt>
                <c:pt idx="52">
                  <c:v>24.399158420327399</c:v>
                </c:pt>
                <c:pt idx="53">
                  <c:v>30.5889684542738</c:v>
                </c:pt>
                <c:pt idx="54">
                  <c:v>27.766718278560401</c:v>
                </c:pt>
                <c:pt idx="55">
                  <c:v>27.6638668324041</c:v>
                </c:pt>
                <c:pt idx="56">
                  <c:v>30.065833230566501</c:v>
                </c:pt>
                <c:pt idx="57">
                  <c:v>23.599948073175401</c:v>
                </c:pt>
                <c:pt idx="58">
                  <c:v>19.212596370519002</c:v>
                </c:pt>
                <c:pt idx="59">
                  <c:v>22.1544743176607</c:v>
                </c:pt>
                <c:pt idx="60">
                  <c:v>31.388448146253101</c:v>
                </c:pt>
                <c:pt idx="61">
                  <c:v>32.174555986750903</c:v>
                </c:pt>
                <c:pt idx="62">
                  <c:v>36.6683719778108</c:v>
                </c:pt>
                <c:pt idx="63">
                  <c:v>37.410841832825596</c:v>
                </c:pt>
                <c:pt idx="64">
                  <c:v>24.545734688250299</c:v>
                </c:pt>
                <c:pt idx="65">
                  <c:v>20.238892031252501</c:v>
                </c:pt>
                <c:pt idx="66">
                  <c:v>14.545172093001</c:v>
                </c:pt>
                <c:pt idx="67">
                  <c:v>13.7587975038373</c:v>
                </c:pt>
                <c:pt idx="68">
                  <c:v>18.7114754111807</c:v>
                </c:pt>
                <c:pt idx="69">
                  <c:v>21.050236320880298</c:v>
                </c:pt>
                <c:pt idx="70">
                  <c:v>18.837747562431801</c:v>
                </c:pt>
                <c:pt idx="71">
                  <c:v>27.204022340452699</c:v>
                </c:pt>
                <c:pt idx="72">
                  <c:v>24.248725411495801</c:v>
                </c:pt>
                <c:pt idx="73">
                  <c:v>18.7652284909129</c:v>
                </c:pt>
                <c:pt idx="74">
                  <c:v>25.7367660572726</c:v>
                </c:pt>
                <c:pt idx="75">
                  <c:v>22.402042401830499</c:v>
                </c:pt>
                <c:pt idx="76">
                  <c:v>17.999014831162601</c:v>
                </c:pt>
                <c:pt idx="77">
                  <c:v>19.770687347153299</c:v>
                </c:pt>
                <c:pt idx="78">
                  <c:v>22.355741519520201</c:v>
                </c:pt>
                <c:pt idx="79">
                  <c:v>23.542069063204401</c:v>
                </c:pt>
              </c:numCache>
            </c:numRef>
          </c:val>
          <c:smooth val="0"/>
          <c:extLst>
            <c:ext xmlns:c16="http://schemas.microsoft.com/office/drawing/2014/chart" uri="{C3380CC4-5D6E-409C-BE32-E72D297353CC}">
              <c16:uniqueId val="{00000003-D9F9-477B-AD91-E9A226982FE4}"/>
            </c:ext>
          </c:extLst>
        </c:ser>
        <c:ser>
          <c:idx val="4"/>
          <c:order val="4"/>
          <c:tx>
            <c:strRef>
              <c:f>ETP_26!$D$42</c:f>
              <c:strCache>
                <c:ptCount val="1"/>
                <c:pt idx="0">
                  <c:v>Activites financieres et d'assurance</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ETP_26!$E$42:$CF$42</c:f>
              <c:numCache>
                <c:formatCode>#,##0</c:formatCode>
                <c:ptCount val="80"/>
                <c:pt idx="0">
                  <c:v>53.430996468717098</c:v>
                </c:pt>
                <c:pt idx="1">
                  <c:v>53.592231528423</c:v>
                </c:pt>
                <c:pt idx="2">
                  <c:v>51.559251195442798</c:v>
                </c:pt>
                <c:pt idx="3">
                  <c:v>41.837002515785201</c:v>
                </c:pt>
                <c:pt idx="4">
                  <c:v>29.417733336244702</c:v>
                </c:pt>
                <c:pt idx="5">
                  <c:v>28.305917994018198</c:v>
                </c:pt>
                <c:pt idx="6">
                  <c:v>30.3400817718756</c:v>
                </c:pt>
                <c:pt idx="7">
                  <c:v>23.227389972705801</c:v>
                </c:pt>
                <c:pt idx="8">
                  <c:v>33.405877228622501</c:v>
                </c:pt>
                <c:pt idx="9">
                  <c:v>41.173595815399402</c:v>
                </c:pt>
                <c:pt idx="10">
                  <c:v>33.172348346386201</c:v>
                </c:pt>
                <c:pt idx="11">
                  <c:v>31.709040960047201</c:v>
                </c:pt>
                <c:pt idx="12">
                  <c:v>39.850531102847398</c:v>
                </c:pt>
                <c:pt idx="13">
                  <c:v>45.0540969337505</c:v>
                </c:pt>
                <c:pt idx="14">
                  <c:v>35.435801856391898</c:v>
                </c:pt>
                <c:pt idx="15">
                  <c:v>36.434883669400399</c:v>
                </c:pt>
                <c:pt idx="16">
                  <c:v>36.976360990533998</c:v>
                </c:pt>
                <c:pt idx="17">
                  <c:v>28.080467928508298</c:v>
                </c:pt>
                <c:pt idx="18">
                  <c:v>29.559623755955901</c:v>
                </c:pt>
                <c:pt idx="19">
                  <c:v>48.180431353470603</c:v>
                </c:pt>
                <c:pt idx="20">
                  <c:v>34.092694541799297</c:v>
                </c:pt>
                <c:pt idx="21">
                  <c:v>40.359664533811298</c:v>
                </c:pt>
                <c:pt idx="22">
                  <c:v>45.250137449049099</c:v>
                </c:pt>
                <c:pt idx="23">
                  <c:v>48.257044533421002</c:v>
                </c:pt>
                <c:pt idx="24">
                  <c:v>45.7123201954495</c:v>
                </c:pt>
                <c:pt idx="25">
                  <c:v>41.734859003800402</c:v>
                </c:pt>
                <c:pt idx="26">
                  <c:v>39.9207690957506</c:v>
                </c:pt>
                <c:pt idx="27">
                  <c:v>30.992817720656099</c:v>
                </c:pt>
                <c:pt idx="28">
                  <c:v>41.471449091994003</c:v>
                </c:pt>
                <c:pt idx="29">
                  <c:v>36.271407882470101</c:v>
                </c:pt>
                <c:pt idx="30">
                  <c:v>32.356279954033397</c:v>
                </c:pt>
                <c:pt idx="31">
                  <c:v>26.613092144506801</c:v>
                </c:pt>
                <c:pt idx="32">
                  <c:v>27.959186167663301</c:v>
                </c:pt>
                <c:pt idx="33">
                  <c:v>35.109744241472001</c:v>
                </c:pt>
                <c:pt idx="34">
                  <c:v>36.689211185895999</c:v>
                </c:pt>
                <c:pt idx="35">
                  <c:v>48.488129874964301</c:v>
                </c:pt>
                <c:pt idx="36">
                  <c:v>40.058976401231597</c:v>
                </c:pt>
                <c:pt idx="37">
                  <c:v>45.219872259385902</c:v>
                </c:pt>
                <c:pt idx="38">
                  <c:v>59.1640882425177</c:v>
                </c:pt>
                <c:pt idx="39">
                  <c:v>50.666018741294401</c:v>
                </c:pt>
                <c:pt idx="40">
                  <c:v>44.352448871148802</c:v>
                </c:pt>
                <c:pt idx="41">
                  <c:v>45.622467287926099</c:v>
                </c:pt>
                <c:pt idx="42">
                  <c:v>40.799396616769698</c:v>
                </c:pt>
                <c:pt idx="43">
                  <c:v>44.718893013508698</c:v>
                </c:pt>
                <c:pt idx="44">
                  <c:v>47.007664995070598</c:v>
                </c:pt>
                <c:pt idx="45">
                  <c:v>47.717454407991703</c:v>
                </c:pt>
                <c:pt idx="46">
                  <c:v>37.936988707843703</c:v>
                </c:pt>
                <c:pt idx="47">
                  <c:v>50.042754069081603</c:v>
                </c:pt>
                <c:pt idx="48">
                  <c:v>68.494473007456193</c:v>
                </c:pt>
                <c:pt idx="49">
                  <c:v>55.9517126390692</c:v>
                </c:pt>
                <c:pt idx="50">
                  <c:v>62.068962293241398</c:v>
                </c:pt>
                <c:pt idx="51">
                  <c:v>53.961862811752098</c:v>
                </c:pt>
                <c:pt idx="52">
                  <c:v>57.880187565371898</c:v>
                </c:pt>
                <c:pt idx="53">
                  <c:v>58.150924587518297</c:v>
                </c:pt>
                <c:pt idx="54">
                  <c:v>61.184361943492199</c:v>
                </c:pt>
                <c:pt idx="55">
                  <c:v>70.512114935763293</c:v>
                </c:pt>
                <c:pt idx="56">
                  <c:v>72.880674124059794</c:v>
                </c:pt>
                <c:pt idx="57">
                  <c:v>69.9278997401846</c:v>
                </c:pt>
                <c:pt idx="58">
                  <c:v>76.407496194309104</c:v>
                </c:pt>
                <c:pt idx="59">
                  <c:v>71.394864058997499</c:v>
                </c:pt>
                <c:pt idx="60">
                  <c:v>70.951514883683402</c:v>
                </c:pt>
                <c:pt idx="61">
                  <c:v>38.924088008965803</c:v>
                </c:pt>
                <c:pt idx="62">
                  <c:v>54.603984722369098</c:v>
                </c:pt>
                <c:pt idx="63">
                  <c:v>62.680254785769399</c:v>
                </c:pt>
                <c:pt idx="64">
                  <c:v>67.9505971679922</c:v>
                </c:pt>
                <c:pt idx="65">
                  <c:v>81.401148187209898</c:v>
                </c:pt>
                <c:pt idx="66">
                  <c:v>92.227069689227704</c:v>
                </c:pt>
                <c:pt idx="67">
                  <c:v>79.394625915286099</c:v>
                </c:pt>
                <c:pt idx="68">
                  <c:v>77.274899978436906</c:v>
                </c:pt>
                <c:pt idx="69">
                  <c:v>70.704625205927798</c:v>
                </c:pt>
                <c:pt idx="70">
                  <c:v>76.899998802753501</c:v>
                </c:pt>
                <c:pt idx="71">
                  <c:v>87.100595701519794</c:v>
                </c:pt>
                <c:pt idx="72">
                  <c:v>79.367576735722395</c:v>
                </c:pt>
                <c:pt idx="73">
                  <c:v>70.868103450324995</c:v>
                </c:pt>
                <c:pt idx="74">
                  <c:v>73.219157337350794</c:v>
                </c:pt>
                <c:pt idx="75">
                  <c:v>73.883060909197496</c:v>
                </c:pt>
                <c:pt idx="76">
                  <c:v>72.911905512549595</c:v>
                </c:pt>
                <c:pt idx="77">
                  <c:v>73.050111142629603</c:v>
                </c:pt>
                <c:pt idx="78">
                  <c:v>60.704114387165099</c:v>
                </c:pt>
                <c:pt idx="79">
                  <c:v>69.998429388408596</c:v>
                </c:pt>
              </c:numCache>
            </c:numRef>
          </c:val>
          <c:smooth val="0"/>
          <c:extLst>
            <c:ext xmlns:c16="http://schemas.microsoft.com/office/drawing/2014/chart" uri="{C3380CC4-5D6E-409C-BE32-E72D297353CC}">
              <c16:uniqueId val="{00000004-D9F9-477B-AD91-E9A226982FE4}"/>
            </c:ext>
          </c:extLst>
        </c:ser>
        <c:ser>
          <c:idx val="5"/>
          <c:order val="5"/>
          <c:tx>
            <c:strRef>
              <c:f>ETP_26!$D$43</c:f>
              <c:strCache>
                <c:ptCount val="1"/>
                <c:pt idx="0">
                  <c:v>Activites immobilieres</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ETP_26!$E$43:$CF$43</c:f>
              <c:numCache>
                <c:formatCode>#,##0</c:formatCode>
                <c:ptCount val="80"/>
                <c:pt idx="0">
                  <c:v>24.374852620494899</c:v>
                </c:pt>
                <c:pt idx="1">
                  <c:v>22.938108186926598</c:v>
                </c:pt>
                <c:pt idx="2">
                  <c:v>27.594050188314199</c:v>
                </c:pt>
                <c:pt idx="3">
                  <c:v>0</c:v>
                </c:pt>
                <c:pt idx="4">
                  <c:v>14.381716487406999</c:v>
                </c:pt>
                <c:pt idx="5">
                  <c:v>16.617152328345298</c:v>
                </c:pt>
                <c:pt idx="6">
                  <c:v>22.2308252929611</c:v>
                </c:pt>
                <c:pt idx="7">
                  <c:v>30.0586959487702</c:v>
                </c:pt>
                <c:pt idx="8">
                  <c:v>14.4744901261467</c:v>
                </c:pt>
                <c:pt idx="9">
                  <c:v>22.304656600651299</c:v>
                </c:pt>
                <c:pt idx="10">
                  <c:v>13.1293637293186</c:v>
                </c:pt>
                <c:pt idx="11">
                  <c:v>12.6633011579315</c:v>
                </c:pt>
                <c:pt idx="12">
                  <c:v>24.714746807232299</c:v>
                </c:pt>
                <c:pt idx="13">
                  <c:v>25.405377677670899</c:v>
                </c:pt>
                <c:pt idx="14">
                  <c:v>30.620886750883798</c:v>
                </c:pt>
                <c:pt idx="15">
                  <c:v>30.466351757553799</c:v>
                </c:pt>
                <c:pt idx="16">
                  <c:v>33.787861534965899</c:v>
                </c:pt>
                <c:pt idx="17">
                  <c:v>36.521093013868501</c:v>
                </c:pt>
                <c:pt idx="18">
                  <c:v>39.003575464518804</c:v>
                </c:pt>
                <c:pt idx="19">
                  <c:v>32.699199372692398</c:v>
                </c:pt>
                <c:pt idx="20">
                  <c:v>45.285082061040697</c:v>
                </c:pt>
                <c:pt idx="21">
                  <c:v>39.958943144112901</c:v>
                </c:pt>
                <c:pt idx="22">
                  <c:v>48.865875687066698</c:v>
                </c:pt>
                <c:pt idx="23">
                  <c:v>52.958907599844103</c:v>
                </c:pt>
                <c:pt idx="24">
                  <c:v>56.828002704907902</c:v>
                </c:pt>
                <c:pt idx="25">
                  <c:v>54.682804072839701</c:v>
                </c:pt>
                <c:pt idx="26">
                  <c:v>36.269288477502798</c:v>
                </c:pt>
                <c:pt idx="27">
                  <c:v>31.144115191131799</c:v>
                </c:pt>
                <c:pt idx="28">
                  <c:v>44.352793410683198</c:v>
                </c:pt>
                <c:pt idx="29">
                  <c:v>33.946149445996902</c:v>
                </c:pt>
                <c:pt idx="30">
                  <c:v>25.066991045484102</c:v>
                </c:pt>
                <c:pt idx="31">
                  <c:v>9.5854373647005904</c:v>
                </c:pt>
                <c:pt idx="32">
                  <c:v>12.5009772168717</c:v>
                </c:pt>
                <c:pt idx="33">
                  <c:v>7.2843256572416397</c:v>
                </c:pt>
                <c:pt idx="34">
                  <c:v>9.8544825408412304</c:v>
                </c:pt>
                <c:pt idx="35">
                  <c:v>7.8070785116613397</c:v>
                </c:pt>
                <c:pt idx="36">
                  <c:v>8.3088351986702396</c:v>
                </c:pt>
                <c:pt idx="37">
                  <c:v>13.8560110602054</c:v>
                </c:pt>
                <c:pt idx="38">
                  <c:v>16.230652685712499</c:v>
                </c:pt>
                <c:pt idx="39">
                  <c:v>21.781044403230101</c:v>
                </c:pt>
                <c:pt idx="40">
                  <c:v>6.9757531832224204</c:v>
                </c:pt>
                <c:pt idx="41">
                  <c:v>13.5629654489803</c:v>
                </c:pt>
                <c:pt idx="42">
                  <c:v>12.980292300688999</c:v>
                </c:pt>
                <c:pt idx="43">
                  <c:v>8.0714798844863402</c:v>
                </c:pt>
                <c:pt idx="44">
                  <c:v>6.0422672114233702</c:v>
                </c:pt>
                <c:pt idx="45">
                  <c:v>12.472682872605899</c:v>
                </c:pt>
                <c:pt idx="46">
                  <c:v>7.0211982248688001</c:v>
                </c:pt>
                <c:pt idx="47">
                  <c:v>5.4417135534396497</c:v>
                </c:pt>
                <c:pt idx="48">
                  <c:v>15.622238947079801</c:v>
                </c:pt>
                <c:pt idx="49">
                  <c:v>19.7935484358389</c:v>
                </c:pt>
                <c:pt idx="50">
                  <c:v>24.512280731881301</c:v>
                </c:pt>
                <c:pt idx="51">
                  <c:v>18.182815605814</c:v>
                </c:pt>
                <c:pt idx="52">
                  <c:v>15.9026978773541</c:v>
                </c:pt>
                <c:pt idx="53">
                  <c:v>11.0149461193342</c:v>
                </c:pt>
                <c:pt idx="54">
                  <c:v>10.6495840162614</c:v>
                </c:pt>
                <c:pt idx="55">
                  <c:v>8.7833264724779401</c:v>
                </c:pt>
                <c:pt idx="56">
                  <c:v>9.2913501489080392</c:v>
                </c:pt>
                <c:pt idx="57">
                  <c:v>13.118108984204699</c:v>
                </c:pt>
                <c:pt idx="58">
                  <c:v>17.135269857472</c:v>
                </c:pt>
                <c:pt idx="59">
                  <c:v>10.1043931917156</c:v>
                </c:pt>
                <c:pt idx="60">
                  <c:v>7.5675555384608097</c:v>
                </c:pt>
                <c:pt idx="61">
                  <c:v>0</c:v>
                </c:pt>
                <c:pt idx="62">
                  <c:v>6.4249714542531304</c:v>
                </c:pt>
                <c:pt idx="63">
                  <c:v>6.7784269148206899</c:v>
                </c:pt>
                <c:pt idx="64">
                  <c:v>7.0792102915758504</c:v>
                </c:pt>
                <c:pt idx="65">
                  <c:v>5.51648954436721</c:v>
                </c:pt>
                <c:pt idx="66">
                  <c:v>8.4047319887351097</c:v>
                </c:pt>
                <c:pt idx="67">
                  <c:v>0</c:v>
                </c:pt>
                <c:pt idx="68">
                  <c:v>6.5486256125629003</c:v>
                </c:pt>
                <c:pt idx="69">
                  <c:v>6.4734359599510896</c:v>
                </c:pt>
                <c:pt idx="70">
                  <c:v>7.3108229375668001</c:v>
                </c:pt>
                <c:pt idx="71">
                  <c:v>0</c:v>
                </c:pt>
                <c:pt idx="72">
                  <c:v>18.607523974277001</c:v>
                </c:pt>
                <c:pt idx="73">
                  <c:v>14.8079113877781</c:v>
                </c:pt>
                <c:pt idx="74">
                  <c:v>9.4847292906651894</c:v>
                </c:pt>
                <c:pt idx="75">
                  <c:v>7.6099800721254898</c:v>
                </c:pt>
                <c:pt idx="76">
                  <c:v>8.6044098108153708</c:v>
                </c:pt>
                <c:pt idx="77">
                  <c:v>7.7588324363331997</c:v>
                </c:pt>
                <c:pt idx="78">
                  <c:v>7.1957332744223397</c:v>
                </c:pt>
                <c:pt idx="79">
                  <c:v>7.5488121083721902</c:v>
                </c:pt>
              </c:numCache>
            </c:numRef>
          </c:val>
          <c:smooth val="0"/>
          <c:extLst>
            <c:ext xmlns:c16="http://schemas.microsoft.com/office/drawing/2014/chart" uri="{C3380CC4-5D6E-409C-BE32-E72D297353CC}">
              <c16:uniqueId val="{00000005-D9F9-477B-AD91-E9A226982FE4}"/>
            </c:ext>
          </c:extLst>
        </c:ser>
        <c:ser>
          <c:idx val="6"/>
          <c:order val="6"/>
          <c:tx>
            <c:strRef>
              <c:f>ETP_26!$D$44</c:f>
              <c:strCache>
                <c:ptCount val="1"/>
                <c:pt idx="0">
                  <c:v>Activités scientifiques et techniques ; services administratifs et de soutien</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ETP_26!$E$44:$CF$44</c:f>
              <c:numCache>
                <c:formatCode>#,##0</c:formatCode>
                <c:ptCount val="80"/>
                <c:pt idx="0">
                  <c:v>273.358296407507</c:v>
                </c:pt>
                <c:pt idx="1">
                  <c:v>274.09810512466402</c:v>
                </c:pt>
                <c:pt idx="2">
                  <c:v>303.05636236231902</c:v>
                </c:pt>
                <c:pt idx="3">
                  <c:v>267.37707225432899</c:v>
                </c:pt>
                <c:pt idx="4">
                  <c:v>258.04055891163603</c:v>
                </c:pt>
                <c:pt idx="5">
                  <c:v>297.46462959687801</c:v>
                </c:pt>
                <c:pt idx="6">
                  <c:v>296.80028211510103</c:v>
                </c:pt>
                <c:pt idx="7">
                  <c:v>312.40506704657503</c:v>
                </c:pt>
                <c:pt idx="8">
                  <c:v>367.24250267852398</c:v>
                </c:pt>
                <c:pt idx="9">
                  <c:v>281.555765833019</c:v>
                </c:pt>
                <c:pt idx="10">
                  <c:v>298.49174650529</c:v>
                </c:pt>
                <c:pt idx="11">
                  <c:v>313.90015391407002</c:v>
                </c:pt>
                <c:pt idx="12">
                  <c:v>344.62848687734203</c:v>
                </c:pt>
                <c:pt idx="13">
                  <c:v>270.82468871524202</c:v>
                </c:pt>
                <c:pt idx="14">
                  <c:v>271.74765958918601</c:v>
                </c:pt>
                <c:pt idx="15">
                  <c:v>285.596058733098</c:v>
                </c:pt>
                <c:pt idx="16">
                  <c:v>264.496357247199</c:v>
                </c:pt>
                <c:pt idx="17">
                  <c:v>294.25952026668898</c:v>
                </c:pt>
                <c:pt idx="18">
                  <c:v>272.50481274090799</c:v>
                </c:pt>
                <c:pt idx="19">
                  <c:v>244.838611893295</c:v>
                </c:pt>
                <c:pt idx="20">
                  <c:v>313.90815391777801</c:v>
                </c:pt>
                <c:pt idx="21">
                  <c:v>341.96969041506401</c:v>
                </c:pt>
                <c:pt idx="22">
                  <c:v>346.29665523902901</c:v>
                </c:pt>
                <c:pt idx="23">
                  <c:v>251.44734371479001</c:v>
                </c:pt>
                <c:pt idx="24">
                  <c:v>274.92695908728098</c:v>
                </c:pt>
                <c:pt idx="25">
                  <c:v>264.98645907529198</c:v>
                </c:pt>
                <c:pt idx="26">
                  <c:v>249.31069345812799</c:v>
                </c:pt>
                <c:pt idx="27">
                  <c:v>252.43266455510499</c:v>
                </c:pt>
                <c:pt idx="28">
                  <c:v>274.718285035387</c:v>
                </c:pt>
                <c:pt idx="29">
                  <c:v>308.708449495764</c:v>
                </c:pt>
                <c:pt idx="30">
                  <c:v>344.25977822880299</c:v>
                </c:pt>
                <c:pt idx="31">
                  <c:v>305.84129231464499</c:v>
                </c:pt>
                <c:pt idx="32">
                  <c:v>303.963005866988</c:v>
                </c:pt>
                <c:pt idx="33">
                  <c:v>290.67642459338498</c:v>
                </c:pt>
                <c:pt idx="34">
                  <c:v>322.676720497536</c:v>
                </c:pt>
                <c:pt idx="35">
                  <c:v>300.60257836839997</c:v>
                </c:pt>
                <c:pt idx="36">
                  <c:v>355.29854814034798</c:v>
                </c:pt>
                <c:pt idx="37">
                  <c:v>314.315508760939</c:v>
                </c:pt>
                <c:pt idx="38">
                  <c:v>319.15223891287098</c:v>
                </c:pt>
                <c:pt idx="39">
                  <c:v>325.83978742072998</c:v>
                </c:pt>
                <c:pt idx="40">
                  <c:v>346.00919225363299</c:v>
                </c:pt>
                <c:pt idx="41">
                  <c:v>357.21828850241099</c:v>
                </c:pt>
                <c:pt idx="42">
                  <c:v>350.12396466313902</c:v>
                </c:pt>
                <c:pt idx="43">
                  <c:v>369.63365001334699</c:v>
                </c:pt>
                <c:pt idx="44">
                  <c:v>356.31260610442001</c:v>
                </c:pt>
                <c:pt idx="45">
                  <c:v>390.91300611911402</c:v>
                </c:pt>
                <c:pt idx="46">
                  <c:v>430.17931712136402</c:v>
                </c:pt>
                <c:pt idx="47">
                  <c:v>439.977948673556</c:v>
                </c:pt>
                <c:pt idx="48">
                  <c:v>455.32160250882401</c:v>
                </c:pt>
                <c:pt idx="49">
                  <c:v>510.62213957546197</c:v>
                </c:pt>
                <c:pt idx="50">
                  <c:v>493.83729168551099</c:v>
                </c:pt>
                <c:pt idx="51">
                  <c:v>746.16166428139695</c:v>
                </c:pt>
                <c:pt idx="52">
                  <c:v>713.53296854510802</c:v>
                </c:pt>
                <c:pt idx="53">
                  <c:v>604.34028349042103</c:v>
                </c:pt>
                <c:pt idx="54">
                  <c:v>618.71374439782903</c:v>
                </c:pt>
                <c:pt idx="55">
                  <c:v>648.76555421860996</c:v>
                </c:pt>
                <c:pt idx="56">
                  <c:v>629.77322877276504</c:v>
                </c:pt>
                <c:pt idx="57">
                  <c:v>671.01743500793805</c:v>
                </c:pt>
                <c:pt idx="58">
                  <c:v>693.67557122262804</c:v>
                </c:pt>
                <c:pt idx="59">
                  <c:v>704.84439150402295</c:v>
                </c:pt>
                <c:pt idx="60">
                  <c:v>714.05304742644796</c:v>
                </c:pt>
                <c:pt idx="61">
                  <c:v>641.94142566955998</c:v>
                </c:pt>
                <c:pt idx="62">
                  <c:v>740.34211829999595</c:v>
                </c:pt>
                <c:pt idx="63">
                  <c:v>677.89365945473799</c:v>
                </c:pt>
                <c:pt idx="64">
                  <c:v>701.81948774911302</c:v>
                </c:pt>
                <c:pt idx="65">
                  <c:v>800.48754531151303</c:v>
                </c:pt>
                <c:pt idx="66">
                  <c:v>762.29632753340798</c:v>
                </c:pt>
                <c:pt idx="67">
                  <c:v>799.64806084201405</c:v>
                </c:pt>
                <c:pt idx="68">
                  <c:v>837.30044956853305</c:v>
                </c:pt>
                <c:pt idx="69">
                  <c:v>901.65522478415801</c:v>
                </c:pt>
                <c:pt idx="70">
                  <c:v>990.23666992928702</c:v>
                </c:pt>
                <c:pt idx="71">
                  <c:v>932.753465880421</c:v>
                </c:pt>
                <c:pt idx="72">
                  <c:v>858.12703840797496</c:v>
                </c:pt>
                <c:pt idx="73">
                  <c:v>859.96470550411698</c:v>
                </c:pt>
                <c:pt idx="74">
                  <c:v>810.48516809666796</c:v>
                </c:pt>
                <c:pt idx="75">
                  <c:v>828.38551481711897</c:v>
                </c:pt>
                <c:pt idx="76">
                  <c:v>823.14383782854304</c:v>
                </c:pt>
                <c:pt idx="77">
                  <c:v>834.35663662635704</c:v>
                </c:pt>
                <c:pt idx="78">
                  <c:v>800.60144556543196</c:v>
                </c:pt>
                <c:pt idx="79">
                  <c:v>777.36282638044599</c:v>
                </c:pt>
              </c:numCache>
            </c:numRef>
          </c:val>
          <c:smooth val="0"/>
          <c:extLst>
            <c:ext xmlns:c16="http://schemas.microsoft.com/office/drawing/2014/chart" uri="{C3380CC4-5D6E-409C-BE32-E72D297353CC}">
              <c16:uniqueId val="{00000006-D9F9-477B-AD91-E9A226982FE4}"/>
            </c:ext>
          </c:extLst>
        </c:ser>
        <c:ser>
          <c:idx val="7"/>
          <c:order val="7"/>
          <c:tx>
            <c:strRef>
              <c:f>ETP_26!$D$45</c:f>
              <c:strCache>
                <c:ptCount val="1"/>
                <c:pt idx="0">
                  <c:v>Administration publique, enseignement, sante humaine et action sociale</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ETP_26!$E$45:$CF$45</c:f>
              <c:numCache>
                <c:formatCode>#,##0</c:formatCode>
                <c:ptCount val="80"/>
                <c:pt idx="0">
                  <c:v>66.105206689742104</c:v>
                </c:pt>
                <c:pt idx="1">
                  <c:v>59.702256227602398</c:v>
                </c:pt>
                <c:pt idx="2">
                  <c:v>55.459558457264301</c:v>
                </c:pt>
                <c:pt idx="3">
                  <c:v>58.691354923081498</c:v>
                </c:pt>
                <c:pt idx="4">
                  <c:v>52.136761949640203</c:v>
                </c:pt>
                <c:pt idx="5">
                  <c:v>44.916775703710798</c:v>
                </c:pt>
                <c:pt idx="6">
                  <c:v>48.280861337327401</c:v>
                </c:pt>
                <c:pt idx="7">
                  <c:v>46.217707601851302</c:v>
                </c:pt>
                <c:pt idx="8">
                  <c:v>47.093683837175099</c:v>
                </c:pt>
                <c:pt idx="9">
                  <c:v>65.840806758181103</c:v>
                </c:pt>
                <c:pt idx="10">
                  <c:v>55.756508112194503</c:v>
                </c:pt>
                <c:pt idx="11">
                  <c:v>64.085436934499199</c:v>
                </c:pt>
                <c:pt idx="12">
                  <c:v>67.781329168877903</c:v>
                </c:pt>
                <c:pt idx="13">
                  <c:v>64.091638919032704</c:v>
                </c:pt>
                <c:pt idx="14">
                  <c:v>63.596340301963998</c:v>
                </c:pt>
                <c:pt idx="15">
                  <c:v>74.284890254940905</c:v>
                </c:pt>
                <c:pt idx="16">
                  <c:v>66.027823007743393</c:v>
                </c:pt>
                <c:pt idx="17">
                  <c:v>70.012215423256393</c:v>
                </c:pt>
                <c:pt idx="18">
                  <c:v>70.371427500265796</c:v>
                </c:pt>
                <c:pt idx="19">
                  <c:v>86.086546725625894</c:v>
                </c:pt>
                <c:pt idx="20">
                  <c:v>75.175449584312204</c:v>
                </c:pt>
                <c:pt idx="21">
                  <c:v>79.405659025604905</c:v>
                </c:pt>
                <c:pt idx="22">
                  <c:v>84.382920456186099</c:v>
                </c:pt>
                <c:pt idx="23">
                  <c:v>93.995844804789598</c:v>
                </c:pt>
                <c:pt idx="24">
                  <c:v>106.94388050888401</c:v>
                </c:pt>
                <c:pt idx="25">
                  <c:v>115.093807518741</c:v>
                </c:pt>
                <c:pt idx="26">
                  <c:v>126.17102744834899</c:v>
                </c:pt>
                <c:pt idx="27">
                  <c:v>105.00982717192799</c:v>
                </c:pt>
                <c:pt idx="28">
                  <c:v>99.225100145748101</c:v>
                </c:pt>
                <c:pt idx="29">
                  <c:v>94.579659821331205</c:v>
                </c:pt>
                <c:pt idx="30">
                  <c:v>95.532842418218493</c:v>
                </c:pt>
                <c:pt idx="31">
                  <c:v>92.013862116055293</c:v>
                </c:pt>
                <c:pt idx="32">
                  <c:v>104.99320526295099</c:v>
                </c:pt>
                <c:pt idx="33">
                  <c:v>79.5721207794451</c:v>
                </c:pt>
                <c:pt idx="34">
                  <c:v>77.368548660447104</c:v>
                </c:pt>
                <c:pt idx="35">
                  <c:v>56.357739604938303</c:v>
                </c:pt>
                <c:pt idx="36">
                  <c:v>66.962356062020405</c:v>
                </c:pt>
                <c:pt idx="37">
                  <c:v>71.492336878705501</c:v>
                </c:pt>
                <c:pt idx="38">
                  <c:v>68.152353139777901</c:v>
                </c:pt>
                <c:pt idx="39">
                  <c:v>79.484337469774204</c:v>
                </c:pt>
                <c:pt idx="40">
                  <c:v>85.173531051256006</c:v>
                </c:pt>
                <c:pt idx="41">
                  <c:v>89.587671277724297</c:v>
                </c:pt>
                <c:pt idx="42">
                  <c:v>92.595672704643803</c:v>
                </c:pt>
                <c:pt idx="43">
                  <c:v>109.19025614425399</c:v>
                </c:pt>
                <c:pt idx="44">
                  <c:v>104.808453927214</c:v>
                </c:pt>
                <c:pt idx="45">
                  <c:v>102.63611965937</c:v>
                </c:pt>
                <c:pt idx="46">
                  <c:v>105.505671506043</c:v>
                </c:pt>
                <c:pt idx="47">
                  <c:v>103.410210893921</c:v>
                </c:pt>
                <c:pt idx="48">
                  <c:v>85.684083610272907</c:v>
                </c:pt>
                <c:pt idx="49">
                  <c:v>84.243480332749101</c:v>
                </c:pt>
                <c:pt idx="50">
                  <c:v>93.328932146171198</c:v>
                </c:pt>
                <c:pt idx="51">
                  <c:v>197.79572953395399</c:v>
                </c:pt>
                <c:pt idx="52">
                  <c:v>360.08358838837</c:v>
                </c:pt>
                <c:pt idx="53">
                  <c:v>386.00201197039502</c:v>
                </c:pt>
                <c:pt idx="54">
                  <c:v>413.92681398701802</c:v>
                </c:pt>
                <c:pt idx="55">
                  <c:v>421.93145642458001</c:v>
                </c:pt>
                <c:pt idx="56">
                  <c:v>444.85670872095102</c:v>
                </c:pt>
                <c:pt idx="57">
                  <c:v>429.45341156891499</c:v>
                </c:pt>
                <c:pt idx="58">
                  <c:v>473.33670046749302</c:v>
                </c:pt>
                <c:pt idx="59">
                  <c:v>492.22715201839497</c:v>
                </c:pt>
                <c:pt idx="60">
                  <c:v>474.41368785444001</c:v>
                </c:pt>
                <c:pt idx="61">
                  <c:v>411.68951341291898</c:v>
                </c:pt>
                <c:pt idx="62">
                  <c:v>437.75241976480697</c:v>
                </c:pt>
                <c:pt idx="63">
                  <c:v>460.637611964634</c:v>
                </c:pt>
                <c:pt idx="64">
                  <c:v>501.87130877069501</c:v>
                </c:pt>
                <c:pt idx="65">
                  <c:v>474.952392500803</c:v>
                </c:pt>
                <c:pt idx="66">
                  <c:v>484.11193987517902</c:v>
                </c:pt>
                <c:pt idx="67">
                  <c:v>495.96179718951299</c:v>
                </c:pt>
                <c:pt idx="68">
                  <c:v>470.54144416743799</c:v>
                </c:pt>
                <c:pt idx="69">
                  <c:v>461.42303199989499</c:v>
                </c:pt>
                <c:pt idx="70">
                  <c:v>491.46445002522398</c:v>
                </c:pt>
                <c:pt idx="71">
                  <c:v>466.19759281530997</c:v>
                </c:pt>
                <c:pt idx="72">
                  <c:v>442.344943496067</c:v>
                </c:pt>
                <c:pt idx="73">
                  <c:v>431.19581292248102</c:v>
                </c:pt>
                <c:pt idx="74">
                  <c:v>403.80716158081299</c:v>
                </c:pt>
                <c:pt idx="75">
                  <c:v>407.50719635961002</c:v>
                </c:pt>
                <c:pt idx="76">
                  <c:v>405.26135776973399</c:v>
                </c:pt>
                <c:pt idx="77">
                  <c:v>419.52809724571398</c:v>
                </c:pt>
                <c:pt idx="78">
                  <c:v>414.53014701560801</c:v>
                </c:pt>
                <c:pt idx="79">
                  <c:v>407.44711867223799</c:v>
                </c:pt>
              </c:numCache>
            </c:numRef>
          </c:val>
          <c:smooth val="0"/>
          <c:extLst>
            <c:ext xmlns:c16="http://schemas.microsoft.com/office/drawing/2014/chart" uri="{C3380CC4-5D6E-409C-BE32-E72D297353CC}">
              <c16:uniqueId val="{00000007-D9F9-477B-AD91-E9A226982FE4}"/>
            </c:ext>
          </c:extLst>
        </c:ser>
        <c:ser>
          <c:idx val="8"/>
          <c:order val="8"/>
          <c:tx>
            <c:strRef>
              <c:f>ETP_26!$D$46</c:f>
              <c:strCache>
                <c:ptCount val="1"/>
                <c:pt idx="0">
                  <c:v>Autres activites de services</c:v>
                </c:pt>
              </c:strCache>
            </c:strRef>
          </c:tx>
          <c:marker>
            <c:symbol val="none"/>
          </c:marker>
          <c:cat>
            <c:strRef>
              <c:f>ETP_26!$E$29:$CF$29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ETP_26!$E$46:$CF$46</c:f>
              <c:numCache>
                <c:formatCode>#,##0</c:formatCode>
                <c:ptCount val="80"/>
                <c:pt idx="0">
                  <c:v>7.6979519942155399</c:v>
                </c:pt>
                <c:pt idx="1">
                  <c:v>9.3247292728342295</c:v>
                </c:pt>
                <c:pt idx="2">
                  <c:v>12.8139940588258</c:v>
                </c:pt>
                <c:pt idx="3">
                  <c:v>0</c:v>
                </c:pt>
                <c:pt idx="4">
                  <c:v>7.4383322486080097</c:v>
                </c:pt>
                <c:pt idx="5">
                  <c:v>7.8955147249106403</c:v>
                </c:pt>
                <c:pt idx="6">
                  <c:v>9.5889947848569896</c:v>
                </c:pt>
                <c:pt idx="7">
                  <c:v>16.9546637639313</c:v>
                </c:pt>
                <c:pt idx="8">
                  <c:v>27.375951823379101</c:v>
                </c:pt>
                <c:pt idx="9">
                  <c:v>7.4713793039873204</c:v>
                </c:pt>
                <c:pt idx="10">
                  <c:v>13.876235163790099</c:v>
                </c:pt>
                <c:pt idx="11">
                  <c:v>14.6253722922546</c:v>
                </c:pt>
                <c:pt idx="12">
                  <c:v>10.9152086834188</c:v>
                </c:pt>
                <c:pt idx="13">
                  <c:v>16.1332795285477</c:v>
                </c:pt>
                <c:pt idx="14">
                  <c:v>13.8157140675461</c:v>
                </c:pt>
                <c:pt idx="15">
                  <c:v>18.9040135871677</c:v>
                </c:pt>
                <c:pt idx="16">
                  <c:v>18.5225713916806</c:v>
                </c:pt>
                <c:pt idx="17">
                  <c:v>22.224959569611201</c:v>
                </c:pt>
                <c:pt idx="18">
                  <c:v>18.385625318717398</c:v>
                </c:pt>
                <c:pt idx="19">
                  <c:v>20.226255897048699</c:v>
                </c:pt>
                <c:pt idx="20">
                  <c:v>18.8589418692527</c:v>
                </c:pt>
                <c:pt idx="21">
                  <c:v>30.148930670341901</c:v>
                </c:pt>
                <c:pt idx="22">
                  <c:v>18.3076051077344</c:v>
                </c:pt>
                <c:pt idx="23">
                  <c:v>20.422123632898899</c:v>
                </c:pt>
                <c:pt idx="24">
                  <c:v>21.273245594915799</c:v>
                </c:pt>
                <c:pt idx="25">
                  <c:v>30.231733942273799</c:v>
                </c:pt>
                <c:pt idx="26">
                  <c:v>33.0734575638226</c:v>
                </c:pt>
                <c:pt idx="27">
                  <c:v>30.196782763302</c:v>
                </c:pt>
                <c:pt idx="28">
                  <c:v>21.642044853439799</c:v>
                </c:pt>
                <c:pt idx="29">
                  <c:v>21.690520753900099</c:v>
                </c:pt>
                <c:pt idx="30">
                  <c:v>20.576337500931999</c:v>
                </c:pt>
                <c:pt idx="31">
                  <c:v>24.3305275402364</c:v>
                </c:pt>
                <c:pt idx="32">
                  <c:v>21.898863599529601</c:v>
                </c:pt>
                <c:pt idx="33">
                  <c:v>25.268357129585599</c:v>
                </c:pt>
                <c:pt idx="34">
                  <c:v>26.018491905212201</c:v>
                </c:pt>
                <c:pt idx="35">
                  <c:v>24.087894393659798</c:v>
                </c:pt>
                <c:pt idx="36">
                  <c:v>26.778884262315</c:v>
                </c:pt>
                <c:pt idx="37">
                  <c:v>23.216243486695198</c:v>
                </c:pt>
                <c:pt idx="38">
                  <c:v>25.272408829962298</c:v>
                </c:pt>
                <c:pt idx="39">
                  <c:v>29.292321580814001</c:v>
                </c:pt>
                <c:pt idx="40">
                  <c:v>33.4470822361261</c:v>
                </c:pt>
                <c:pt idx="41">
                  <c:v>41.851176166422697</c:v>
                </c:pt>
                <c:pt idx="42">
                  <c:v>37.732421014504098</c:v>
                </c:pt>
                <c:pt idx="43">
                  <c:v>34.611963112008901</c:v>
                </c:pt>
                <c:pt idx="44">
                  <c:v>44.920066234454403</c:v>
                </c:pt>
                <c:pt idx="45">
                  <c:v>39.961652500718102</c:v>
                </c:pt>
                <c:pt idx="46">
                  <c:v>38.425081211912698</c:v>
                </c:pt>
                <c:pt idx="47">
                  <c:v>46.238901973143903</c:v>
                </c:pt>
                <c:pt idx="48">
                  <c:v>35.525818761101903</c:v>
                </c:pt>
                <c:pt idx="49">
                  <c:v>35.386086830241602</c:v>
                </c:pt>
                <c:pt idx="50">
                  <c:v>35.133777149729298</c:v>
                </c:pt>
                <c:pt idx="51">
                  <c:v>40.371630072974597</c:v>
                </c:pt>
                <c:pt idx="52">
                  <c:v>39.925756292729503</c:v>
                </c:pt>
                <c:pt idx="53">
                  <c:v>46.862021366463502</c:v>
                </c:pt>
                <c:pt idx="54">
                  <c:v>48.615683271069102</c:v>
                </c:pt>
                <c:pt idx="55">
                  <c:v>55.129251308025999</c:v>
                </c:pt>
                <c:pt idx="56">
                  <c:v>42.738956740424499</c:v>
                </c:pt>
                <c:pt idx="57">
                  <c:v>35.821754431289001</c:v>
                </c:pt>
                <c:pt idx="58">
                  <c:v>36.638784400691897</c:v>
                </c:pt>
                <c:pt idx="59">
                  <c:v>36.394541686086299</c:v>
                </c:pt>
                <c:pt idx="60">
                  <c:v>29.377821565879199</c:v>
                </c:pt>
                <c:pt idx="61">
                  <c:v>16.076966416146501</c:v>
                </c:pt>
                <c:pt idx="62">
                  <c:v>26.142333032754699</c:v>
                </c:pt>
                <c:pt idx="63">
                  <c:v>26.584055517691201</c:v>
                </c:pt>
                <c:pt idx="64">
                  <c:v>21.0413180214953</c:v>
                </c:pt>
                <c:pt idx="65">
                  <c:v>17.269198916166999</c:v>
                </c:pt>
                <c:pt idx="66">
                  <c:v>27.16380861915</c:v>
                </c:pt>
                <c:pt idx="67">
                  <c:v>23.793375970663501</c:v>
                </c:pt>
                <c:pt idx="68">
                  <c:v>21.9809398704794</c:v>
                </c:pt>
                <c:pt idx="69">
                  <c:v>26.298813142724899</c:v>
                </c:pt>
                <c:pt idx="70">
                  <c:v>33.5586302120524</c:v>
                </c:pt>
                <c:pt idx="71">
                  <c:v>29.935812004995402</c:v>
                </c:pt>
                <c:pt idx="72">
                  <c:v>24.650843097484501</c:v>
                </c:pt>
                <c:pt idx="73">
                  <c:v>25.665629024287401</c:v>
                </c:pt>
                <c:pt idx="74">
                  <c:v>30.621617037497099</c:v>
                </c:pt>
                <c:pt idx="75">
                  <c:v>27.2563867455208</c:v>
                </c:pt>
                <c:pt idx="76">
                  <c:v>22.847468757193599</c:v>
                </c:pt>
                <c:pt idx="77">
                  <c:v>25.596560701670199</c:v>
                </c:pt>
                <c:pt idx="78">
                  <c:v>36.180460450115497</c:v>
                </c:pt>
                <c:pt idx="79">
                  <c:v>23.976486587200402</c:v>
                </c:pt>
              </c:numCache>
            </c:numRef>
          </c:val>
          <c:smooth val="0"/>
          <c:extLst>
            <c:ext xmlns:c16="http://schemas.microsoft.com/office/drawing/2014/chart" uri="{C3380CC4-5D6E-409C-BE32-E72D297353CC}">
              <c16:uniqueId val="{00000008-D9F9-477B-AD91-E9A226982FE4}"/>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en Isère</a:t>
            </a:r>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ETP_38!$K$5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ETP_38!$C$6:$H$23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ETP_38!$K$6:$K$23</c:f>
              <c:numCache>
                <c:formatCode>0%</c:formatCode>
                <c:ptCount val="18"/>
                <c:pt idx="0">
                  <c:v>-0.26084762865792133</c:v>
                </c:pt>
                <c:pt idx="1">
                  <c:v>-5.6681287452895468E-3</c:v>
                </c:pt>
                <c:pt idx="2">
                  <c:v>0</c:v>
                </c:pt>
                <c:pt idx="3">
                  <c:v>-3.637901861252113E-2</c:v>
                </c:pt>
                <c:pt idx="4">
                  <c:v>-0.21820014277915423</c:v>
                </c:pt>
                <c:pt idx="5">
                  <c:v>-7.4642666321528939E-2</c:v>
                </c:pt>
                <c:pt idx="6">
                  <c:v>-8.3059494984434434E-2</c:v>
                </c:pt>
                <c:pt idx="7">
                  <c:v>-0.16671277596414535</c:v>
                </c:pt>
                <c:pt idx="8">
                  <c:v>-2.283224258645733E-2</c:v>
                </c:pt>
                <c:pt idx="9">
                  <c:v>-6.3644264278310492E-2</c:v>
                </c:pt>
                <c:pt idx="10">
                  <c:v>3.0376153300212927E-2</c:v>
                </c:pt>
                <c:pt idx="11">
                  <c:v>-0.20820395489459054</c:v>
                </c:pt>
                <c:pt idx="12">
                  <c:v>-0.16081986598344511</c:v>
                </c:pt>
                <c:pt idx="13">
                  <c:v>-0.17219848833388096</c:v>
                </c:pt>
                <c:pt idx="14">
                  <c:v>-7.4925012821641879E-2</c:v>
                </c:pt>
                <c:pt idx="15">
                  <c:v>-7.9871493539907856E-2</c:v>
                </c:pt>
                <c:pt idx="16">
                  <c:v>-0.1914538075913107</c:v>
                </c:pt>
                <c:pt idx="17">
                  <c:v>-8.3096478672921359E-2</c:v>
                </c:pt>
              </c:numCache>
            </c:numRef>
          </c:val>
          <c:extLst>
            <c:ext xmlns:c16="http://schemas.microsoft.com/office/drawing/2014/chart" uri="{C3380CC4-5D6E-409C-BE32-E72D297353CC}">
              <c16:uniqueId val="{00000001-FF34-49BE-9375-E17509EA1D3E}"/>
            </c:ext>
          </c:extLst>
        </c:ser>
        <c:dLbls>
          <c:showLegendKey val="0"/>
          <c:showVal val="0"/>
          <c:showCatName val="0"/>
          <c:showSerName val="0"/>
          <c:showPercent val="0"/>
          <c:showBubbleSize val="0"/>
        </c:dLbls>
        <c:gapWidth val="150"/>
        <c:axId val="153060480"/>
        <c:axId val="153062016"/>
      </c:barChart>
      <c:catAx>
        <c:axId val="153060480"/>
        <c:scaling>
          <c:orientation val="minMax"/>
        </c:scaling>
        <c:delete val="0"/>
        <c:axPos val="l"/>
        <c:numFmt formatCode="General" sourceLinked="0"/>
        <c:majorTickMark val="out"/>
        <c:minorTickMark val="none"/>
        <c:tickLblPos val="low"/>
        <c:txPr>
          <a:bodyPr/>
          <a:lstStyle/>
          <a:p>
            <a:pPr>
              <a:defRPr sz="900"/>
            </a:pPr>
            <a:endParaRPr lang="fr-FR"/>
          </a:p>
        </c:txPr>
        <c:crossAx val="153062016"/>
        <c:crosses val="autoZero"/>
        <c:auto val="1"/>
        <c:lblAlgn val="ctr"/>
        <c:lblOffset val="100"/>
        <c:noMultiLvlLbl val="0"/>
      </c:catAx>
      <c:valAx>
        <c:axId val="153062016"/>
        <c:scaling>
          <c:orientation val="minMax"/>
        </c:scaling>
        <c:delete val="1"/>
        <c:axPos val="b"/>
        <c:numFmt formatCode="0%" sourceLinked="1"/>
        <c:majorTickMark val="out"/>
        <c:minorTickMark val="none"/>
        <c:tickLblPos val="nextTo"/>
        <c:crossAx val="153060480"/>
        <c:crosses val="autoZero"/>
        <c:crossBetween val="between"/>
      </c:valAx>
    </c:plotArea>
    <c:plotVisOnly val="1"/>
    <c:dispBlanksAs val="gap"/>
    <c:showDLblsOverMax val="0"/>
  </c:chart>
  <c:printSettings>
    <c:headerFooter/>
    <c:pageMargins b="0.75" l="0.7" r="0.7" t="0.75" header="0.3" footer="0.3"/>
    <c:pageSetup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le tertiaire en ARA </a:t>
            </a:r>
          </a:p>
          <a:p>
            <a:pPr>
              <a:defRPr/>
            </a:pPr>
            <a:r>
              <a:rPr lang="en-US" sz="1050" b="0"/>
              <a:t>(Source : Dares, DSN, Fichiers Pôle-emploi, CVS, lieu de l'entreprise utilisatrice, naf 17)</a:t>
            </a:r>
          </a:p>
        </c:rich>
      </c:tx>
      <c:layout>
        <c:manualLayout>
          <c:xMode val="edge"/>
          <c:yMode val="edge"/>
          <c:x val="0.30745951982132891"/>
          <c:y val="0"/>
        </c:manualLayout>
      </c:layout>
      <c:overlay val="0"/>
    </c:title>
    <c:autoTitleDeleted val="0"/>
    <c:plotArea>
      <c:layout>
        <c:manualLayout>
          <c:layoutTarget val="inner"/>
          <c:xMode val="edge"/>
          <c:yMode val="edge"/>
          <c:x val="9.0723399660976659E-2"/>
          <c:y val="0.17490137461630859"/>
          <c:w val="0.58321077052868386"/>
          <c:h val="0.68349997775701754"/>
        </c:manualLayout>
      </c:layout>
      <c:lineChart>
        <c:grouping val="standard"/>
        <c:varyColors val="0"/>
        <c:ser>
          <c:idx val="0"/>
          <c:order val="0"/>
          <c:tx>
            <c:strRef>
              <c:f>ETP_ARA!$D$38</c:f>
              <c:strCache>
                <c:ptCount val="1"/>
                <c:pt idx="0">
                  <c:v>Commerce ; reparation d'automobiles et de motocycles</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ETP_ARA!$E$38:$CF$38</c:f>
              <c:numCache>
                <c:formatCode>#,##0</c:formatCode>
                <c:ptCount val="80"/>
                <c:pt idx="0">
                  <c:v>7091.4973973320803</c:v>
                </c:pt>
                <c:pt idx="1">
                  <c:v>7053.2186837705603</c:v>
                </c:pt>
                <c:pt idx="2">
                  <c:v>7021.9081622079502</c:v>
                </c:pt>
                <c:pt idx="3">
                  <c:v>6825.2132239206303</c:v>
                </c:pt>
                <c:pt idx="4">
                  <c:v>6901.7269458465598</c:v>
                </c:pt>
                <c:pt idx="5">
                  <c:v>7005.1348350007902</c:v>
                </c:pt>
                <c:pt idx="6">
                  <c:v>7094.9665126190303</c:v>
                </c:pt>
                <c:pt idx="7">
                  <c:v>7390.0479991921102</c:v>
                </c:pt>
                <c:pt idx="8">
                  <c:v>7312.4879974290798</c:v>
                </c:pt>
                <c:pt idx="9">
                  <c:v>7588.7945688907002</c:v>
                </c:pt>
                <c:pt idx="10">
                  <c:v>7638.46599337303</c:v>
                </c:pt>
                <c:pt idx="11">
                  <c:v>7492.3234071737597</c:v>
                </c:pt>
                <c:pt idx="12">
                  <c:v>7725.8355483728301</c:v>
                </c:pt>
                <c:pt idx="13">
                  <c:v>7581.4644650443997</c:v>
                </c:pt>
                <c:pt idx="14">
                  <c:v>7034.9560064898797</c:v>
                </c:pt>
                <c:pt idx="15">
                  <c:v>6577.8502854912704</c:v>
                </c:pt>
                <c:pt idx="16">
                  <c:v>5689.7008371833099</c:v>
                </c:pt>
                <c:pt idx="17">
                  <c:v>5374.9366086971604</c:v>
                </c:pt>
                <c:pt idx="18">
                  <c:v>5579.2444626649403</c:v>
                </c:pt>
                <c:pt idx="19">
                  <c:v>6236.0414369374403</c:v>
                </c:pt>
                <c:pt idx="20">
                  <c:v>6534.41425307809</c:v>
                </c:pt>
                <c:pt idx="21">
                  <c:v>6922.0018519017904</c:v>
                </c:pt>
                <c:pt idx="22">
                  <c:v>7006.7812494391201</c:v>
                </c:pt>
                <c:pt idx="23">
                  <c:v>7243.4896874661199</c:v>
                </c:pt>
                <c:pt idx="24">
                  <c:v>7349.4065814486403</c:v>
                </c:pt>
                <c:pt idx="25">
                  <c:v>7390.4282281181404</c:v>
                </c:pt>
                <c:pt idx="26">
                  <c:v>7099.9704870855803</c:v>
                </c:pt>
                <c:pt idx="27">
                  <c:v>7170.5817925484398</c:v>
                </c:pt>
                <c:pt idx="28">
                  <c:v>7081.2223927282703</c:v>
                </c:pt>
                <c:pt idx="29">
                  <c:v>6827.6630815088301</c:v>
                </c:pt>
                <c:pt idx="30">
                  <c:v>6691.9159811821701</c:v>
                </c:pt>
                <c:pt idx="31">
                  <c:v>6397.3900378404296</c:v>
                </c:pt>
                <c:pt idx="32">
                  <c:v>6713.5934474551004</c:v>
                </c:pt>
                <c:pt idx="33">
                  <c:v>6619.2616437808401</c:v>
                </c:pt>
                <c:pt idx="34">
                  <c:v>6807.8273257139099</c:v>
                </c:pt>
                <c:pt idx="35">
                  <c:v>7274.8987311310102</c:v>
                </c:pt>
                <c:pt idx="36">
                  <c:v>7113.4618293364902</c:v>
                </c:pt>
                <c:pt idx="37">
                  <c:v>7105.2711071018603</c:v>
                </c:pt>
                <c:pt idx="38">
                  <c:v>7066.7876317876498</c:v>
                </c:pt>
                <c:pt idx="39">
                  <c:v>7233.1458774927596</c:v>
                </c:pt>
                <c:pt idx="40">
                  <c:v>7426.6464038930499</c:v>
                </c:pt>
                <c:pt idx="41">
                  <c:v>8534.8782761712991</c:v>
                </c:pt>
                <c:pt idx="42">
                  <c:v>8972.6040521035502</c:v>
                </c:pt>
                <c:pt idx="43">
                  <c:v>8497.2591282303492</c:v>
                </c:pt>
                <c:pt idx="44">
                  <c:v>8476.9223427735396</c:v>
                </c:pt>
                <c:pt idx="45">
                  <c:v>8567.0917871071397</c:v>
                </c:pt>
                <c:pt idx="46">
                  <c:v>8727.1316237167994</c:v>
                </c:pt>
                <c:pt idx="47">
                  <c:v>9160.8118662223005</c:v>
                </c:pt>
                <c:pt idx="48">
                  <c:v>8767.1133789495307</c:v>
                </c:pt>
                <c:pt idx="49">
                  <c:v>9127.7289068766604</c:v>
                </c:pt>
                <c:pt idx="50">
                  <c:v>9387.8493072025103</c:v>
                </c:pt>
                <c:pt idx="51">
                  <c:v>9527.5017512395698</c:v>
                </c:pt>
                <c:pt idx="52">
                  <c:v>9807.7563045225306</c:v>
                </c:pt>
                <c:pt idx="53">
                  <c:v>9745.6750572215606</c:v>
                </c:pt>
                <c:pt idx="54">
                  <c:v>9844.0203534284792</c:v>
                </c:pt>
                <c:pt idx="55">
                  <c:v>9834.3057445597806</c:v>
                </c:pt>
                <c:pt idx="56">
                  <c:v>10008.422660689301</c:v>
                </c:pt>
                <c:pt idx="57">
                  <c:v>9951.0440639403005</c:v>
                </c:pt>
                <c:pt idx="58">
                  <c:v>9883.1734546269308</c:v>
                </c:pt>
                <c:pt idx="59">
                  <c:v>9891.5953155003808</c:v>
                </c:pt>
                <c:pt idx="60">
                  <c:v>9428.67944647681</c:v>
                </c:pt>
                <c:pt idx="61">
                  <c:v>6074.3332976266602</c:v>
                </c:pt>
                <c:pt idx="62">
                  <c:v>8853.4491059086995</c:v>
                </c:pt>
                <c:pt idx="63">
                  <c:v>8458.61671771478</c:v>
                </c:pt>
                <c:pt idx="64">
                  <c:v>8574.4205118304799</c:v>
                </c:pt>
                <c:pt idx="65">
                  <c:v>9324.6571816633405</c:v>
                </c:pt>
                <c:pt idx="66">
                  <c:v>10115.719511700499</c:v>
                </c:pt>
                <c:pt idx="67">
                  <c:v>10490.736821561901</c:v>
                </c:pt>
                <c:pt idx="68">
                  <c:v>11071.0025901552</c:v>
                </c:pt>
                <c:pt idx="69">
                  <c:v>10698.1329829724</c:v>
                </c:pt>
                <c:pt idx="70">
                  <c:v>10894.2255598594</c:v>
                </c:pt>
                <c:pt idx="71">
                  <c:v>11000.9979911705</c:v>
                </c:pt>
                <c:pt idx="72">
                  <c:v>10556.901331642301</c:v>
                </c:pt>
                <c:pt idx="73">
                  <c:v>10056.438893206599</c:v>
                </c:pt>
                <c:pt idx="74">
                  <c:v>9854.0494015530694</c:v>
                </c:pt>
                <c:pt idx="75">
                  <c:v>9751.8631263161096</c:v>
                </c:pt>
                <c:pt idx="76">
                  <c:v>9704.0006020124893</c:v>
                </c:pt>
                <c:pt idx="77">
                  <c:v>9474.5721791005399</c:v>
                </c:pt>
                <c:pt idx="78">
                  <c:v>9290.1524519321702</c:v>
                </c:pt>
                <c:pt idx="79">
                  <c:v>9135.9850143732601</c:v>
                </c:pt>
              </c:numCache>
            </c:numRef>
          </c:val>
          <c:smooth val="0"/>
          <c:extLst>
            <c:ext xmlns:c16="http://schemas.microsoft.com/office/drawing/2014/chart" uri="{C3380CC4-5D6E-409C-BE32-E72D297353CC}">
              <c16:uniqueId val="{00000000-9F9C-4C28-8370-604A8BA57FE3}"/>
            </c:ext>
          </c:extLst>
        </c:ser>
        <c:ser>
          <c:idx val="1"/>
          <c:order val="1"/>
          <c:tx>
            <c:strRef>
              <c:f>ETP_ARA!$D$39</c:f>
              <c:strCache>
                <c:ptCount val="1"/>
                <c:pt idx="0">
                  <c:v>Transports et entreposage</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ETP_ARA!$E$39:$CF$39</c:f>
              <c:numCache>
                <c:formatCode>#,##0</c:formatCode>
                <c:ptCount val="80"/>
                <c:pt idx="0">
                  <c:v>6385.9236290178696</c:v>
                </c:pt>
                <c:pt idx="1">
                  <c:v>6464.9711158103601</c:v>
                </c:pt>
                <c:pt idx="2">
                  <c:v>6438.3196766562496</c:v>
                </c:pt>
                <c:pt idx="3">
                  <c:v>6494.1125255212901</c:v>
                </c:pt>
                <c:pt idx="4">
                  <c:v>6784.4975132326199</c:v>
                </c:pt>
                <c:pt idx="5">
                  <c:v>6951.8935144830502</c:v>
                </c:pt>
                <c:pt idx="6">
                  <c:v>7238.7890733946297</c:v>
                </c:pt>
                <c:pt idx="7">
                  <c:v>7634.9892502180401</c:v>
                </c:pt>
                <c:pt idx="8">
                  <c:v>7756.3862285028099</c:v>
                </c:pt>
                <c:pt idx="9">
                  <c:v>8036.9875969189497</c:v>
                </c:pt>
                <c:pt idx="10">
                  <c:v>7938.1751004103498</c:v>
                </c:pt>
                <c:pt idx="11">
                  <c:v>8055.50624645884</c:v>
                </c:pt>
                <c:pt idx="12">
                  <c:v>8615.5269071810908</c:v>
                </c:pt>
                <c:pt idx="13">
                  <c:v>8317.1423209691402</c:v>
                </c:pt>
                <c:pt idx="14">
                  <c:v>8052.57381558014</c:v>
                </c:pt>
                <c:pt idx="15">
                  <c:v>7303.9753786310903</c:v>
                </c:pt>
                <c:pt idx="16">
                  <c:v>6734.0529546015096</c:v>
                </c:pt>
                <c:pt idx="17">
                  <c:v>6446.31467633374</c:v>
                </c:pt>
                <c:pt idx="18">
                  <c:v>6736.8502606967204</c:v>
                </c:pt>
                <c:pt idx="19">
                  <c:v>6830.3886013438596</c:v>
                </c:pt>
                <c:pt idx="20">
                  <c:v>7701.3815829340701</c:v>
                </c:pt>
                <c:pt idx="21">
                  <c:v>7668.5243785716102</c:v>
                </c:pt>
                <c:pt idx="22">
                  <c:v>7859.5804676427097</c:v>
                </c:pt>
                <c:pt idx="23">
                  <c:v>8574.2140907989506</c:v>
                </c:pt>
                <c:pt idx="24">
                  <c:v>8725.2538770458705</c:v>
                </c:pt>
                <c:pt idx="25">
                  <c:v>8803.9788291964305</c:v>
                </c:pt>
                <c:pt idx="26">
                  <c:v>8292.5756934663696</c:v>
                </c:pt>
                <c:pt idx="27">
                  <c:v>8266.0085750425696</c:v>
                </c:pt>
                <c:pt idx="28">
                  <c:v>7986.2571868047798</c:v>
                </c:pt>
                <c:pt idx="29">
                  <c:v>7942.0497911568</c:v>
                </c:pt>
                <c:pt idx="30">
                  <c:v>7420.76382967071</c:v>
                </c:pt>
                <c:pt idx="31">
                  <c:v>7394.2750471295103</c:v>
                </c:pt>
                <c:pt idx="32">
                  <c:v>8117.0257045335702</c:v>
                </c:pt>
                <c:pt idx="33">
                  <c:v>8309.3307639550803</c:v>
                </c:pt>
                <c:pt idx="34">
                  <c:v>8522.3828257114601</c:v>
                </c:pt>
                <c:pt idx="35">
                  <c:v>8747.1817171540006</c:v>
                </c:pt>
                <c:pt idx="36">
                  <c:v>8425.9024371475407</c:v>
                </c:pt>
                <c:pt idx="37">
                  <c:v>8819.90595319356</c:v>
                </c:pt>
                <c:pt idx="38">
                  <c:v>9317.6700539270605</c:v>
                </c:pt>
                <c:pt idx="39">
                  <c:v>9283.8465404896397</c:v>
                </c:pt>
                <c:pt idx="40">
                  <c:v>9563.4938810286094</c:v>
                </c:pt>
                <c:pt idx="41">
                  <c:v>10250.762772030699</c:v>
                </c:pt>
                <c:pt idx="42">
                  <c:v>10765.072019126001</c:v>
                </c:pt>
                <c:pt idx="43">
                  <c:v>10809.375725210401</c:v>
                </c:pt>
                <c:pt idx="44">
                  <c:v>11097.0559203171</c:v>
                </c:pt>
                <c:pt idx="45">
                  <c:v>11142.488376473801</c:v>
                </c:pt>
                <c:pt idx="46">
                  <c:v>11630.040087867599</c:v>
                </c:pt>
                <c:pt idx="47">
                  <c:v>12411.1439507246</c:v>
                </c:pt>
                <c:pt idx="48">
                  <c:v>12326.248835955699</c:v>
                </c:pt>
                <c:pt idx="49">
                  <c:v>13053.5181110949</c:v>
                </c:pt>
                <c:pt idx="50">
                  <c:v>13902.616032223201</c:v>
                </c:pt>
                <c:pt idx="51">
                  <c:v>14581.748932262401</c:v>
                </c:pt>
                <c:pt idx="52">
                  <c:v>15183.499412857</c:v>
                </c:pt>
                <c:pt idx="53">
                  <c:v>14643.396899175699</c:v>
                </c:pt>
                <c:pt idx="54">
                  <c:v>14579.4911054693</c:v>
                </c:pt>
                <c:pt idx="55">
                  <c:v>14317.6976046486</c:v>
                </c:pt>
                <c:pt idx="56">
                  <c:v>14468.5472654734</c:v>
                </c:pt>
                <c:pt idx="57">
                  <c:v>14132.2052768208</c:v>
                </c:pt>
                <c:pt idx="58">
                  <c:v>13988.9007472046</c:v>
                </c:pt>
                <c:pt idx="59">
                  <c:v>14037.4145561449</c:v>
                </c:pt>
                <c:pt idx="60">
                  <c:v>13656.6996236415</c:v>
                </c:pt>
                <c:pt idx="61">
                  <c:v>10792.871273442801</c:v>
                </c:pt>
                <c:pt idx="62">
                  <c:v>14261.139270854699</c:v>
                </c:pt>
                <c:pt idx="63">
                  <c:v>15609.477802605101</c:v>
                </c:pt>
                <c:pt idx="64">
                  <c:v>15389.5073675945</c:v>
                </c:pt>
                <c:pt idx="65">
                  <c:v>16465.011448355901</c:v>
                </c:pt>
                <c:pt idx="66">
                  <c:v>15936.693930015699</c:v>
                </c:pt>
                <c:pt idx="67">
                  <c:v>16224.590721406001</c:v>
                </c:pt>
                <c:pt idx="68">
                  <c:v>16935.9519191867</c:v>
                </c:pt>
                <c:pt idx="69">
                  <c:v>15814.240362561501</c:v>
                </c:pt>
                <c:pt idx="70">
                  <c:v>16067.432763418899</c:v>
                </c:pt>
                <c:pt idx="71">
                  <c:v>16279.721298841499</c:v>
                </c:pt>
                <c:pt idx="72">
                  <c:v>15992.7103793648</c:v>
                </c:pt>
                <c:pt idx="73">
                  <c:v>15115.5895522343</c:v>
                </c:pt>
                <c:pt idx="74">
                  <c:v>15325.7138951657</c:v>
                </c:pt>
                <c:pt idx="75">
                  <c:v>14816.526198904599</c:v>
                </c:pt>
                <c:pt idx="76">
                  <c:v>14675.6384653037</c:v>
                </c:pt>
                <c:pt idx="77">
                  <c:v>14642.3783629752</c:v>
                </c:pt>
                <c:pt idx="78">
                  <c:v>14342.2017916202</c:v>
                </c:pt>
                <c:pt idx="79">
                  <c:v>14170.9649793147</c:v>
                </c:pt>
              </c:numCache>
            </c:numRef>
          </c:val>
          <c:smooth val="0"/>
          <c:extLst>
            <c:ext xmlns:c16="http://schemas.microsoft.com/office/drawing/2014/chart" uri="{C3380CC4-5D6E-409C-BE32-E72D297353CC}">
              <c16:uniqueId val="{00000001-9F9C-4C28-8370-604A8BA57FE3}"/>
            </c:ext>
          </c:extLst>
        </c:ser>
        <c:ser>
          <c:idx val="2"/>
          <c:order val="2"/>
          <c:tx>
            <c:strRef>
              <c:f>ETP_ARA!$D$40</c:f>
              <c:strCache>
                <c:ptCount val="1"/>
                <c:pt idx="0">
                  <c:v>Hébergement et restauration</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ETP_ARA!$E$40:$CF$40</c:f>
              <c:numCache>
                <c:formatCode>#,##0</c:formatCode>
                <c:ptCount val="80"/>
                <c:pt idx="0">
                  <c:v>869.15449840662404</c:v>
                </c:pt>
                <c:pt idx="1">
                  <c:v>866.21454986067499</c:v>
                </c:pt>
                <c:pt idx="2">
                  <c:v>876.72172652787697</c:v>
                </c:pt>
                <c:pt idx="3">
                  <c:v>896.19582098958995</c:v>
                </c:pt>
                <c:pt idx="4">
                  <c:v>947.92882929592804</c:v>
                </c:pt>
                <c:pt idx="5">
                  <c:v>933.31482661820905</c:v>
                </c:pt>
                <c:pt idx="6">
                  <c:v>976.07939763562297</c:v>
                </c:pt>
                <c:pt idx="7">
                  <c:v>965.38204411917798</c:v>
                </c:pt>
                <c:pt idx="8">
                  <c:v>965.26591002352097</c:v>
                </c:pt>
                <c:pt idx="9">
                  <c:v>984.18252220105705</c:v>
                </c:pt>
                <c:pt idx="10">
                  <c:v>1075.56564666144</c:v>
                </c:pt>
                <c:pt idx="11">
                  <c:v>1063.45475778895</c:v>
                </c:pt>
                <c:pt idx="12">
                  <c:v>1190.8538213664999</c:v>
                </c:pt>
                <c:pt idx="13">
                  <c:v>1099.14229395398</c:v>
                </c:pt>
                <c:pt idx="14">
                  <c:v>1065.3897477662899</c:v>
                </c:pt>
                <c:pt idx="15">
                  <c:v>1032.6673267025301</c:v>
                </c:pt>
                <c:pt idx="16">
                  <c:v>882.87735010629899</c:v>
                </c:pt>
                <c:pt idx="17">
                  <c:v>883.14426870261502</c:v>
                </c:pt>
                <c:pt idx="18">
                  <c:v>962.30073212312004</c:v>
                </c:pt>
                <c:pt idx="19">
                  <c:v>975.14558425970097</c:v>
                </c:pt>
                <c:pt idx="20">
                  <c:v>1004.3811185352</c:v>
                </c:pt>
                <c:pt idx="21">
                  <c:v>1105.1367978513899</c:v>
                </c:pt>
                <c:pt idx="22">
                  <c:v>1116.5966059397001</c:v>
                </c:pt>
                <c:pt idx="23">
                  <c:v>1072.19068440718</c:v>
                </c:pt>
                <c:pt idx="24">
                  <c:v>1111.63842420269</c:v>
                </c:pt>
                <c:pt idx="25">
                  <c:v>1087.4159588821501</c:v>
                </c:pt>
                <c:pt idx="26">
                  <c:v>1089.42407088243</c:v>
                </c:pt>
                <c:pt idx="27">
                  <c:v>1025.7543911883299</c:v>
                </c:pt>
                <c:pt idx="28">
                  <c:v>1056.4175129447499</c:v>
                </c:pt>
                <c:pt idx="29">
                  <c:v>1028.13723293511</c:v>
                </c:pt>
                <c:pt idx="30">
                  <c:v>1022.1041528900799</c:v>
                </c:pt>
                <c:pt idx="31">
                  <c:v>994.71983949185903</c:v>
                </c:pt>
                <c:pt idx="32">
                  <c:v>1015.71166128675</c:v>
                </c:pt>
                <c:pt idx="33">
                  <c:v>1058.73132316279</c:v>
                </c:pt>
                <c:pt idx="34">
                  <c:v>1097.5947922805501</c:v>
                </c:pt>
                <c:pt idx="35">
                  <c:v>1108.6115398572299</c:v>
                </c:pt>
                <c:pt idx="36">
                  <c:v>1068.6011571282199</c:v>
                </c:pt>
                <c:pt idx="37">
                  <c:v>1110.94099650724</c:v>
                </c:pt>
                <c:pt idx="38">
                  <c:v>1179.76260753716</c:v>
                </c:pt>
                <c:pt idx="39">
                  <c:v>1210.13502053465</c:v>
                </c:pt>
                <c:pt idx="40">
                  <c:v>1180.9458171610499</c:v>
                </c:pt>
                <c:pt idx="41">
                  <c:v>1196.8132468235401</c:v>
                </c:pt>
                <c:pt idx="42">
                  <c:v>1268.58127219892</c:v>
                </c:pt>
                <c:pt idx="43">
                  <c:v>1311.64383146777</c:v>
                </c:pt>
                <c:pt idx="44">
                  <c:v>1438.9620874782099</c:v>
                </c:pt>
                <c:pt idx="45">
                  <c:v>1562.21356782466</c:v>
                </c:pt>
                <c:pt idx="46">
                  <c:v>1483.31084724792</c:v>
                </c:pt>
                <c:pt idx="47">
                  <c:v>1469.6355175393901</c:v>
                </c:pt>
                <c:pt idx="48">
                  <c:v>1591.27402128983</c:v>
                </c:pt>
                <c:pt idx="49">
                  <c:v>1566.8082021094499</c:v>
                </c:pt>
                <c:pt idx="50">
                  <c:v>1572.83164878548</c:v>
                </c:pt>
                <c:pt idx="51">
                  <c:v>1684.1873190363999</c:v>
                </c:pt>
                <c:pt idx="52">
                  <c:v>1717.6706805991701</c:v>
                </c:pt>
                <c:pt idx="53">
                  <c:v>1831.6591922467201</c:v>
                </c:pt>
                <c:pt idx="54">
                  <c:v>1923.41515146134</c:v>
                </c:pt>
                <c:pt idx="55">
                  <c:v>1905.76324190686</c:v>
                </c:pt>
                <c:pt idx="56">
                  <c:v>1940.8008819311899</c:v>
                </c:pt>
                <c:pt idx="57">
                  <c:v>1982.7005440492101</c:v>
                </c:pt>
                <c:pt idx="58">
                  <c:v>1937.4737609352301</c:v>
                </c:pt>
                <c:pt idx="59">
                  <c:v>1997.5072305230699</c:v>
                </c:pt>
                <c:pt idx="60">
                  <c:v>1728.5014592981599</c:v>
                </c:pt>
                <c:pt idx="61">
                  <c:v>284.52303637732399</c:v>
                </c:pt>
                <c:pt idx="62">
                  <c:v>996.51183337750695</c:v>
                </c:pt>
                <c:pt idx="63">
                  <c:v>822.55243523830802</c:v>
                </c:pt>
                <c:pt idx="64">
                  <c:v>799.21147145397094</c:v>
                </c:pt>
                <c:pt idx="65">
                  <c:v>808.86729218266498</c:v>
                </c:pt>
                <c:pt idx="66">
                  <c:v>1704.92901666289</c:v>
                </c:pt>
                <c:pt idx="67">
                  <c:v>1942.42690045471</c:v>
                </c:pt>
                <c:pt idx="68">
                  <c:v>1750.44865251083</c:v>
                </c:pt>
                <c:pt idx="69">
                  <c:v>2067.9439932854498</c:v>
                </c:pt>
                <c:pt idx="70">
                  <c:v>2047.4688818406401</c:v>
                </c:pt>
                <c:pt idx="71">
                  <c:v>2027.6370842414201</c:v>
                </c:pt>
                <c:pt idx="72">
                  <c:v>2100.3775528044498</c:v>
                </c:pt>
                <c:pt idx="73">
                  <c:v>2050.2373203279499</c:v>
                </c:pt>
                <c:pt idx="74">
                  <c:v>2062.6034585706898</c:v>
                </c:pt>
                <c:pt idx="75">
                  <c:v>2140.1901922943398</c:v>
                </c:pt>
                <c:pt idx="76">
                  <c:v>2005.79119563021</c:v>
                </c:pt>
                <c:pt idx="77">
                  <c:v>2109.2717048283198</c:v>
                </c:pt>
                <c:pt idx="78">
                  <c:v>2094.6729259199701</c:v>
                </c:pt>
                <c:pt idx="79">
                  <c:v>2033.34741814109</c:v>
                </c:pt>
              </c:numCache>
            </c:numRef>
          </c:val>
          <c:smooth val="0"/>
          <c:extLst>
            <c:ext xmlns:c16="http://schemas.microsoft.com/office/drawing/2014/chart" uri="{C3380CC4-5D6E-409C-BE32-E72D297353CC}">
              <c16:uniqueId val="{00000002-9F9C-4C28-8370-604A8BA57FE3}"/>
            </c:ext>
          </c:extLst>
        </c:ser>
        <c:ser>
          <c:idx val="3"/>
          <c:order val="3"/>
          <c:tx>
            <c:strRef>
              <c:f>ETP_ARA!$D$41</c:f>
              <c:strCache>
                <c:ptCount val="1"/>
                <c:pt idx="0">
                  <c:v>Information et communication</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ETP_ARA!$E$41:$CF$41</c:f>
              <c:numCache>
                <c:formatCode>#,##0</c:formatCode>
                <c:ptCount val="80"/>
                <c:pt idx="0">
                  <c:v>926.90767231232496</c:v>
                </c:pt>
                <c:pt idx="1">
                  <c:v>981.05778865438504</c:v>
                </c:pt>
                <c:pt idx="2">
                  <c:v>984.51523239257494</c:v>
                </c:pt>
                <c:pt idx="3">
                  <c:v>1075.03639708783</c:v>
                </c:pt>
                <c:pt idx="4">
                  <c:v>957.63315040341797</c:v>
                </c:pt>
                <c:pt idx="5">
                  <c:v>752.12461718211</c:v>
                </c:pt>
                <c:pt idx="6">
                  <c:v>678.25802557612997</c:v>
                </c:pt>
                <c:pt idx="7">
                  <c:v>830.17304114709896</c:v>
                </c:pt>
                <c:pt idx="8">
                  <c:v>862.21798834485003</c:v>
                </c:pt>
                <c:pt idx="9">
                  <c:v>806.59158542723799</c:v>
                </c:pt>
                <c:pt idx="10">
                  <c:v>806.91228195977499</c:v>
                </c:pt>
                <c:pt idx="11">
                  <c:v>758.25652069561795</c:v>
                </c:pt>
                <c:pt idx="12">
                  <c:v>708.34397331191599</c:v>
                </c:pt>
                <c:pt idx="13">
                  <c:v>701.11369893963797</c:v>
                </c:pt>
                <c:pt idx="14">
                  <c:v>754.78206905292598</c:v>
                </c:pt>
                <c:pt idx="15">
                  <c:v>741.58775984845499</c:v>
                </c:pt>
                <c:pt idx="16">
                  <c:v>677.81549639699699</c:v>
                </c:pt>
                <c:pt idx="17">
                  <c:v>633.559652515484</c:v>
                </c:pt>
                <c:pt idx="18">
                  <c:v>637.68387248658405</c:v>
                </c:pt>
                <c:pt idx="19">
                  <c:v>581.47221855374596</c:v>
                </c:pt>
                <c:pt idx="20">
                  <c:v>610.23112047837697</c:v>
                </c:pt>
                <c:pt idx="21">
                  <c:v>656.35507449495196</c:v>
                </c:pt>
                <c:pt idx="22">
                  <c:v>636.15449914590295</c:v>
                </c:pt>
                <c:pt idx="23">
                  <c:v>712.32110842812403</c:v>
                </c:pt>
                <c:pt idx="24">
                  <c:v>673.12992733853503</c:v>
                </c:pt>
                <c:pt idx="25">
                  <c:v>656.71225551282703</c:v>
                </c:pt>
                <c:pt idx="26">
                  <c:v>654.28078822951102</c:v>
                </c:pt>
                <c:pt idx="27">
                  <c:v>610.91102546430398</c:v>
                </c:pt>
                <c:pt idx="28">
                  <c:v>628.565853813996</c:v>
                </c:pt>
                <c:pt idx="29">
                  <c:v>547.22731010072903</c:v>
                </c:pt>
                <c:pt idx="30">
                  <c:v>549.160306411021</c:v>
                </c:pt>
                <c:pt idx="31">
                  <c:v>494.806556619682</c:v>
                </c:pt>
                <c:pt idx="32">
                  <c:v>480.71279548083902</c:v>
                </c:pt>
                <c:pt idx="33">
                  <c:v>509.104268209731</c:v>
                </c:pt>
                <c:pt idx="34">
                  <c:v>449.00587331493603</c:v>
                </c:pt>
                <c:pt idx="35">
                  <c:v>406.54689657629001</c:v>
                </c:pt>
                <c:pt idx="36">
                  <c:v>392.43666079487599</c:v>
                </c:pt>
                <c:pt idx="37">
                  <c:v>404.41608046572901</c:v>
                </c:pt>
                <c:pt idx="38">
                  <c:v>415.84845171173902</c:v>
                </c:pt>
                <c:pt idx="39">
                  <c:v>358.54537627707703</c:v>
                </c:pt>
                <c:pt idx="40">
                  <c:v>335.35085567250098</c:v>
                </c:pt>
                <c:pt idx="41">
                  <c:v>340.59751629366502</c:v>
                </c:pt>
                <c:pt idx="42">
                  <c:v>372.00847844492699</c:v>
                </c:pt>
                <c:pt idx="43">
                  <c:v>355.36066725071601</c:v>
                </c:pt>
                <c:pt idx="44">
                  <c:v>340.32710605611197</c:v>
                </c:pt>
                <c:pt idx="45">
                  <c:v>373.96418677886402</c:v>
                </c:pt>
                <c:pt idx="46">
                  <c:v>419.55265341383898</c:v>
                </c:pt>
                <c:pt idx="47">
                  <c:v>425.34115941323898</c:v>
                </c:pt>
                <c:pt idx="48">
                  <c:v>470.14126127491301</c:v>
                </c:pt>
                <c:pt idx="49">
                  <c:v>473.589781671656</c:v>
                </c:pt>
                <c:pt idx="50">
                  <c:v>500.432783278459</c:v>
                </c:pt>
                <c:pt idx="51">
                  <c:v>533.48791853814203</c:v>
                </c:pt>
                <c:pt idx="52">
                  <c:v>521.29572587616894</c:v>
                </c:pt>
                <c:pt idx="53">
                  <c:v>537.88623515025495</c:v>
                </c:pt>
                <c:pt idx="54">
                  <c:v>525.991081194495</c:v>
                </c:pt>
                <c:pt idx="55">
                  <c:v>498.71268018230899</c:v>
                </c:pt>
                <c:pt idx="56">
                  <c:v>501.18449968303901</c:v>
                </c:pt>
                <c:pt idx="57">
                  <c:v>536.03891976815203</c:v>
                </c:pt>
                <c:pt idx="58">
                  <c:v>522.32349911414201</c:v>
                </c:pt>
                <c:pt idx="59">
                  <c:v>511.736045529872</c:v>
                </c:pt>
                <c:pt idx="60">
                  <c:v>501.06700375296799</c:v>
                </c:pt>
                <c:pt idx="61">
                  <c:v>353.835945647004</c:v>
                </c:pt>
                <c:pt idx="62">
                  <c:v>458.29512315627102</c:v>
                </c:pt>
                <c:pt idx="63">
                  <c:v>532.28207980053901</c:v>
                </c:pt>
                <c:pt idx="64">
                  <c:v>471.09677175436099</c:v>
                </c:pt>
                <c:pt idx="65">
                  <c:v>536.61661929840704</c:v>
                </c:pt>
                <c:pt idx="66">
                  <c:v>657.52821630414303</c:v>
                </c:pt>
                <c:pt idx="67">
                  <c:v>598.37193792764799</c:v>
                </c:pt>
                <c:pt idx="68">
                  <c:v>600.96509491197696</c:v>
                </c:pt>
                <c:pt idx="69">
                  <c:v>564.27556265016199</c:v>
                </c:pt>
                <c:pt idx="70">
                  <c:v>560.76876805785605</c:v>
                </c:pt>
                <c:pt idx="71">
                  <c:v>530.710675125443</c:v>
                </c:pt>
                <c:pt idx="72">
                  <c:v>519.29929769838895</c:v>
                </c:pt>
                <c:pt idx="73">
                  <c:v>509.79317617211802</c:v>
                </c:pt>
                <c:pt idx="74">
                  <c:v>504.96058832990798</c:v>
                </c:pt>
                <c:pt idx="75">
                  <c:v>490.92936423720499</c:v>
                </c:pt>
                <c:pt idx="76">
                  <c:v>460.279139133326</c:v>
                </c:pt>
                <c:pt idx="77">
                  <c:v>418.12873522011603</c:v>
                </c:pt>
                <c:pt idx="78">
                  <c:v>400.42883643158598</c:v>
                </c:pt>
                <c:pt idx="79">
                  <c:v>388.82550099665502</c:v>
                </c:pt>
              </c:numCache>
            </c:numRef>
          </c:val>
          <c:smooth val="0"/>
          <c:extLst>
            <c:ext xmlns:c16="http://schemas.microsoft.com/office/drawing/2014/chart" uri="{C3380CC4-5D6E-409C-BE32-E72D297353CC}">
              <c16:uniqueId val="{00000003-9F9C-4C28-8370-604A8BA57FE3}"/>
            </c:ext>
          </c:extLst>
        </c:ser>
        <c:ser>
          <c:idx val="4"/>
          <c:order val="4"/>
          <c:tx>
            <c:strRef>
              <c:f>ETP_ARA!$D$42</c:f>
              <c:strCache>
                <c:ptCount val="1"/>
                <c:pt idx="0">
                  <c:v>Activites financieres et d'assurance</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ETP_ARA!$E$42:$CF$42</c:f>
              <c:numCache>
                <c:formatCode>#,##0</c:formatCode>
                <c:ptCount val="80"/>
                <c:pt idx="0">
                  <c:v>957.942587439156</c:v>
                </c:pt>
                <c:pt idx="1">
                  <c:v>973.67300023599205</c:v>
                </c:pt>
                <c:pt idx="2">
                  <c:v>1052.3861615026599</c:v>
                </c:pt>
                <c:pt idx="3">
                  <c:v>911.97681081146197</c:v>
                </c:pt>
                <c:pt idx="4">
                  <c:v>907.16520541804198</c:v>
                </c:pt>
                <c:pt idx="5">
                  <c:v>892.88767001866199</c:v>
                </c:pt>
                <c:pt idx="6">
                  <c:v>867.38267841890001</c:v>
                </c:pt>
                <c:pt idx="7">
                  <c:v>961.58990103155395</c:v>
                </c:pt>
                <c:pt idx="8">
                  <c:v>988.42679474730198</c:v>
                </c:pt>
                <c:pt idx="9">
                  <c:v>1087.8105620634999</c:v>
                </c:pt>
                <c:pt idx="10">
                  <c:v>1141.9226275859201</c:v>
                </c:pt>
                <c:pt idx="11">
                  <c:v>1190.58439990174</c:v>
                </c:pt>
                <c:pt idx="12">
                  <c:v>1022.57147889617</c:v>
                </c:pt>
                <c:pt idx="13">
                  <c:v>1022.78954597293</c:v>
                </c:pt>
                <c:pt idx="14">
                  <c:v>1059.7009859521499</c:v>
                </c:pt>
                <c:pt idx="15">
                  <c:v>1035.3868045761801</c:v>
                </c:pt>
                <c:pt idx="16">
                  <c:v>928.82711469606295</c:v>
                </c:pt>
                <c:pt idx="17">
                  <c:v>797.68808514070804</c:v>
                </c:pt>
                <c:pt idx="18">
                  <c:v>758.93714475212596</c:v>
                </c:pt>
                <c:pt idx="19">
                  <c:v>748.88190185656595</c:v>
                </c:pt>
                <c:pt idx="20">
                  <c:v>705.57772523763401</c:v>
                </c:pt>
                <c:pt idx="21">
                  <c:v>839.14679838975997</c:v>
                </c:pt>
                <c:pt idx="22">
                  <c:v>895.19680319246697</c:v>
                </c:pt>
                <c:pt idx="23">
                  <c:v>962.67181855944602</c:v>
                </c:pt>
                <c:pt idx="24">
                  <c:v>975.046822592588</c:v>
                </c:pt>
                <c:pt idx="25">
                  <c:v>947.22289596794496</c:v>
                </c:pt>
                <c:pt idx="26">
                  <c:v>943.71091974875799</c:v>
                </c:pt>
                <c:pt idx="27">
                  <c:v>847.84832000382903</c:v>
                </c:pt>
                <c:pt idx="28">
                  <c:v>866.09133671173504</c:v>
                </c:pt>
                <c:pt idx="29">
                  <c:v>806.55603970715299</c:v>
                </c:pt>
                <c:pt idx="30">
                  <c:v>776.91931595512597</c:v>
                </c:pt>
                <c:pt idx="31">
                  <c:v>675.14566959510796</c:v>
                </c:pt>
                <c:pt idx="32">
                  <c:v>685.05740123830105</c:v>
                </c:pt>
                <c:pt idx="33">
                  <c:v>711.47422624584999</c:v>
                </c:pt>
                <c:pt idx="34">
                  <c:v>791.943782774125</c:v>
                </c:pt>
                <c:pt idx="35">
                  <c:v>771.29698260703697</c:v>
                </c:pt>
                <c:pt idx="36">
                  <c:v>712.21369996024305</c:v>
                </c:pt>
                <c:pt idx="37">
                  <c:v>725.35714227209905</c:v>
                </c:pt>
                <c:pt idx="38">
                  <c:v>818.69712505535597</c:v>
                </c:pt>
                <c:pt idx="39">
                  <c:v>774.24942030094599</c:v>
                </c:pt>
                <c:pt idx="40">
                  <c:v>821.97719840489401</c:v>
                </c:pt>
                <c:pt idx="41">
                  <c:v>878.28218596609304</c:v>
                </c:pt>
                <c:pt idx="42">
                  <c:v>802.89156332218397</c:v>
                </c:pt>
                <c:pt idx="43">
                  <c:v>813.97183644490497</c:v>
                </c:pt>
                <c:pt idx="44">
                  <c:v>775.18999507730302</c:v>
                </c:pt>
                <c:pt idx="45">
                  <c:v>852.72864847789901</c:v>
                </c:pt>
                <c:pt idx="46">
                  <c:v>843.78055556394099</c:v>
                </c:pt>
                <c:pt idx="47">
                  <c:v>863.15246228147601</c:v>
                </c:pt>
                <c:pt idx="48">
                  <c:v>840.89154851042201</c:v>
                </c:pt>
                <c:pt idx="49">
                  <c:v>880.83247969928198</c:v>
                </c:pt>
                <c:pt idx="50">
                  <c:v>899.40093385397904</c:v>
                </c:pt>
                <c:pt idx="51">
                  <c:v>897.75209905196596</c:v>
                </c:pt>
                <c:pt idx="52">
                  <c:v>934.58894418342197</c:v>
                </c:pt>
                <c:pt idx="53">
                  <c:v>946.62600111390896</c:v>
                </c:pt>
                <c:pt idx="54">
                  <c:v>922.66005282572496</c:v>
                </c:pt>
                <c:pt idx="55">
                  <c:v>1023.77755712646</c:v>
                </c:pt>
                <c:pt idx="56">
                  <c:v>974.38842939134497</c:v>
                </c:pt>
                <c:pt idx="57">
                  <c:v>901.24849299004904</c:v>
                </c:pt>
                <c:pt idx="58">
                  <c:v>950.35894120109697</c:v>
                </c:pt>
                <c:pt idx="59">
                  <c:v>895.43082924789803</c:v>
                </c:pt>
                <c:pt idx="60">
                  <c:v>858.23169545314795</c:v>
                </c:pt>
                <c:pt idx="61">
                  <c:v>547.91498246994001</c:v>
                </c:pt>
                <c:pt idx="62">
                  <c:v>651.26629788789501</c:v>
                </c:pt>
                <c:pt idx="63">
                  <c:v>667.147041717506</c:v>
                </c:pt>
                <c:pt idx="64">
                  <c:v>656.84191876753903</c:v>
                </c:pt>
                <c:pt idx="65">
                  <c:v>735.31459888560903</c:v>
                </c:pt>
                <c:pt idx="66">
                  <c:v>713.25169117106805</c:v>
                </c:pt>
                <c:pt idx="67">
                  <c:v>689.26640025524102</c:v>
                </c:pt>
                <c:pt idx="68">
                  <c:v>698.56081572754204</c:v>
                </c:pt>
                <c:pt idx="69">
                  <c:v>674.77354549867698</c:v>
                </c:pt>
                <c:pt idx="70">
                  <c:v>673.03025546290701</c:v>
                </c:pt>
                <c:pt idx="71">
                  <c:v>644.57639925921501</c:v>
                </c:pt>
                <c:pt idx="72">
                  <c:v>642.39019231807902</c:v>
                </c:pt>
                <c:pt idx="73">
                  <c:v>565.28556148139796</c:v>
                </c:pt>
                <c:pt idx="74">
                  <c:v>575.68365941901698</c:v>
                </c:pt>
                <c:pt idx="75">
                  <c:v>550.85648695763803</c:v>
                </c:pt>
                <c:pt idx="76">
                  <c:v>546.61611729469098</c:v>
                </c:pt>
                <c:pt idx="77">
                  <c:v>540.068977317242</c:v>
                </c:pt>
                <c:pt idx="78">
                  <c:v>531.57887960340997</c:v>
                </c:pt>
                <c:pt idx="79">
                  <c:v>477.44375236393398</c:v>
                </c:pt>
              </c:numCache>
            </c:numRef>
          </c:val>
          <c:smooth val="0"/>
          <c:extLst>
            <c:ext xmlns:c16="http://schemas.microsoft.com/office/drawing/2014/chart" uri="{C3380CC4-5D6E-409C-BE32-E72D297353CC}">
              <c16:uniqueId val="{00000004-9F9C-4C28-8370-604A8BA57FE3}"/>
            </c:ext>
          </c:extLst>
        </c:ser>
        <c:ser>
          <c:idx val="5"/>
          <c:order val="5"/>
          <c:tx>
            <c:strRef>
              <c:f>ETP_ARA!$D$43</c:f>
              <c:strCache>
                <c:ptCount val="1"/>
                <c:pt idx="0">
                  <c:v>Activites immobilieres</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ETP_ARA!$E$43:$CF$43</c:f>
              <c:numCache>
                <c:formatCode>#,##0</c:formatCode>
                <c:ptCount val="80"/>
                <c:pt idx="0">
                  <c:v>542.69477137635999</c:v>
                </c:pt>
                <c:pt idx="1">
                  <c:v>581.91997882541102</c:v>
                </c:pt>
                <c:pt idx="2">
                  <c:v>562.37200138624803</c:v>
                </c:pt>
                <c:pt idx="3">
                  <c:v>531.30672270845503</c:v>
                </c:pt>
                <c:pt idx="4">
                  <c:v>470.643280327973</c:v>
                </c:pt>
                <c:pt idx="5">
                  <c:v>473.02097063978198</c:v>
                </c:pt>
                <c:pt idx="6">
                  <c:v>498.74107613229597</c:v>
                </c:pt>
                <c:pt idx="7">
                  <c:v>464.00544768451402</c:v>
                </c:pt>
                <c:pt idx="8">
                  <c:v>364.94613645595899</c:v>
                </c:pt>
                <c:pt idx="9">
                  <c:v>406.86507584987902</c:v>
                </c:pt>
                <c:pt idx="10">
                  <c:v>389.66524008193602</c:v>
                </c:pt>
                <c:pt idx="11">
                  <c:v>373.66068066944899</c:v>
                </c:pt>
                <c:pt idx="12">
                  <c:v>404.70247827172</c:v>
                </c:pt>
                <c:pt idx="13">
                  <c:v>355.23908157985301</c:v>
                </c:pt>
                <c:pt idx="14">
                  <c:v>373.047554912245</c:v>
                </c:pt>
                <c:pt idx="15">
                  <c:v>375.11527054346197</c:v>
                </c:pt>
                <c:pt idx="16">
                  <c:v>428.94065950958901</c:v>
                </c:pt>
                <c:pt idx="17">
                  <c:v>399.80739428090902</c:v>
                </c:pt>
                <c:pt idx="18">
                  <c:v>378.65524073555599</c:v>
                </c:pt>
                <c:pt idx="19">
                  <c:v>352.54865745633799</c:v>
                </c:pt>
                <c:pt idx="20">
                  <c:v>362.44134535504003</c:v>
                </c:pt>
                <c:pt idx="21">
                  <c:v>332.350315211127</c:v>
                </c:pt>
                <c:pt idx="22">
                  <c:v>369.83128450934601</c:v>
                </c:pt>
                <c:pt idx="23">
                  <c:v>414.06315203215001</c:v>
                </c:pt>
                <c:pt idx="24">
                  <c:v>412.80879959311699</c:v>
                </c:pt>
                <c:pt idx="25">
                  <c:v>438.30267828585897</c:v>
                </c:pt>
                <c:pt idx="26">
                  <c:v>427.90421002638902</c:v>
                </c:pt>
                <c:pt idx="27">
                  <c:v>422.99482388100898</c:v>
                </c:pt>
                <c:pt idx="28">
                  <c:v>439.68253660319499</c:v>
                </c:pt>
                <c:pt idx="29">
                  <c:v>396.64804396780897</c:v>
                </c:pt>
                <c:pt idx="30">
                  <c:v>345.98043838782399</c:v>
                </c:pt>
                <c:pt idx="31">
                  <c:v>330.05034672123901</c:v>
                </c:pt>
                <c:pt idx="32">
                  <c:v>351.23652629711</c:v>
                </c:pt>
                <c:pt idx="33">
                  <c:v>371.36833897664002</c:v>
                </c:pt>
                <c:pt idx="34">
                  <c:v>357.72417472998302</c:v>
                </c:pt>
                <c:pt idx="35">
                  <c:v>336.79132480852201</c:v>
                </c:pt>
                <c:pt idx="36">
                  <c:v>327.393905456548</c:v>
                </c:pt>
                <c:pt idx="37">
                  <c:v>315.87782830879303</c:v>
                </c:pt>
                <c:pt idx="38">
                  <c:v>309.15030577531502</c:v>
                </c:pt>
                <c:pt idx="39">
                  <c:v>315.37742400409599</c:v>
                </c:pt>
                <c:pt idx="40">
                  <c:v>309.39644917658097</c:v>
                </c:pt>
                <c:pt idx="41">
                  <c:v>327.98836246168202</c:v>
                </c:pt>
                <c:pt idx="42">
                  <c:v>347.829287579273</c:v>
                </c:pt>
                <c:pt idx="43">
                  <c:v>333.31482639341903</c:v>
                </c:pt>
                <c:pt idx="44">
                  <c:v>349.72344067788902</c:v>
                </c:pt>
                <c:pt idx="45">
                  <c:v>318.53875584558</c:v>
                </c:pt>
                <c:pt idx="46">
                  <c:v>321.81972533251502</c:v>
                </c:pt>
                <c:pt idx="47">
                  <c:v>334.67119235084601</c:v>
                </c:pt>
                <c:pt idx="48">
                  <c:v>373.03220037077801</c:v>
                </c:pt>
                <c:pt idx="49">
                  <c:v>344.578717072377</c:v>
                </c:pt>
                <c:pt idx="50">
                  <c:v>372.20836421349998</c:v>
                </c:pt>
                <c:pt idx="51">
                  <c:v>362.42211591763601</c:v>
                </c:pt>
                <c:pt idx="52">
                  <c:v>354.09957989745601</c:v>
                </c:pt>
                <c:pt idx="53">
                  <c:v>316.618612976929</c:v>
                </c:pt>
                <c:pt idx="54">
                  <c:v>339.29749741911002</c:v>
                </c:pt>
                <c:pt idx="55">
                  <c:v>309.22934417763202</c:v>
                </c:pt>
                <c:pt idx="56">
                  <c:v>309.64231849480802</c:v>
                </c:pt>
                <c:pt idx="57">
                  <c:v>327.64546735382999</c:v>
                </c:pt>
                <c:pt idx="58">
                  <c:v>346.99059849216201</c:v>
                </c:pt>
                <c:pt idx="59">
                  <c:v>335.036778694715</c:v>
                </c:pt>
                <c:pt idx="60">
                  <c:v>308.32932895386199</c:v>
                </c:pt>
                <c:pt idx="61">
                  <c:v>224.71424351900501</c:v>
                </c:pt>
                <c:pt idx="62">
                  <c:v>305.33633850356102</c:v>
                </c:pt>
                <c:pt idx="63">
                  <c:v>299.07102801416198</c:v>
                </c:pt>
                <c:pt idx="64">
                  <c:v>287.436850261259</c:v>
                </c:pt>
                <c:pt idx="65">
                  <c:v>285.41075735393599</c:v>
                </c:pt>
                <c:pt idx="66">
                  <c:v>304.18534009696998</c:v>
                </c:pt>
                <c:pt idx="67">
                  <c:v>309.927526288183</c:v>
                </c:pt>
                <c:pt idx="68">
                  <c:v>334.66247127750802</c:v>
                </c:pt>
                <c:pt idx="69">
                  <c:v>305.49623840256299</c:v>
                </c:pt>
                <c:pt idx="70">
                  <c:v>294.147467980702</c:v>
                </c:pt>
                <c:pt idx="71">
                  <c:v>279.729945704096</c:v>
                </c:pt>
                <c:pt idx="72">
                  <c:v>277.02902056056797</c:v>
                </c:pt>
                <c:pt idx="73">
                  <c:v>268.76031841403</c:v>
                </c:pt>
                <c:pt idx="74">
                  <c:v>283.60111793798399</c:v>
                </c:pt>
                <c:pt idx="75">
                  <c:v>306.15406320979997</c:v>
                </c:pt>
                <c:pt idx="76">
                  <c:v>277.37537772951902</c:v>
                </c:pt>
                <c:pt idx="77">
                  <c:v>277.80412923674902</c:v>
                </c:pt>
                <c:pt idx="78">
                  <c:v>276.70316776206801</c:v>
                </c:pt>
                <c:pt idx="79">
                  <c:v>290.593979267897</c:v>
                </c:pt>
              </c:numCache>
            </c:numRef>
          </c:val>
          <c:smooth val="0"/>
          <c:extLst>
            <c:ext xmlns:c16="http://schemas.microsoft.com/office/drawing/2014/chart" uri="{C3380CC4-5D6E-409C-BE32-E72D297353CC}">
              <c16:uniqueId val="{00000005-9F9C-4C28-8370-604A8BA57FE3}"/>
            </c:ext>
          </c:extLst>
        </c:ser>
        <c:ser>
          <c:idx val="6"/>
          <c:order val="6"/>
          <c:tx>
            <c:strRef>
              <c:f>ETP_ARA!$D$44</c:f>
              <c:strCache>
                <c:ptCount val="1"/>
                <c:pt idx="0">
                  <c:v>Activités scientifiques et techniques ; services administratifs et de soutien</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ETP_ARA!$E$44:$CF$44</c:f>
              <c:numCache>
                <c:formatCode>#,##0</c:formatCode>
                <c:ptCount val="80"/>
                <c:pt idx="0">
                  <c:v>6325.2189974768198</c:v>
                </c:pt>
                <c:pt idx="1">
                  <c:v>6470.5004216376901</c:v>
                </c:pt>
                <c:pt idx="2">
                  <c:v>6651.9373605631799</c:v>
                </c:pt>
                <c:pt idx="3">
                  <c:v>6406.8675240050798</c:v>
                </c:pt>
                <c:pt idx="4">
                  <c:v>6046.9142189662498</c:v>
                </c:pt>
                <c:pt idx="5">
                  <c:v>6580.3413939418697</c:v>
                </c:pt>
                <c:pt idx="6">
                  <c:v>6141.3824258436498</c:v>
                </c:pt>
                <c:pt idx="7">
                  <c:v>6039.1147847843904</c:v>
                </c:pt>
                <c:pt idx="8">
                  <c:v>6390.54499896379</c:v>
                </c:pt>
                <c:pt idx="9">
                  <c:v>6088.0349398347298</c:v>
                </c:pt>
                <c:pt idx="10">
                  <c:v>6304.51460722506</c:v>
                </c:pt>
                <c:pt idx="11">
                  <c:v>6370.7297079754198</c:v>
                </c:pt>
                <c:pt idx="12">
                  <c:v>6765.9789870661098</c:v>
                </c:pt>
                <c:pt idx="13">
                  <c:v>6238.5024036998102</c:v>
                </c:pt>
                <c:pt idx="14">
                  <c:v>5615.33588330158</c:v>
                </c:pt>
                <c:pt idx="15">
                  <c:v>5394.3023517077099</c:v>
                </c:pt>
                <c:pt idx="16">
                  <c:v>4521.7021693606803</c:v>
                </c:pt>
                <c:pt idx="17">
                  <c:v>4371.21272370521</c:v>
                </c:pt>
                <c:pt idx="18">
                  <c:v>4607.0711071470196</c:v>
                </c:pt>
                <c:pt idx="19">
                  <c:v>4702.4294280227696</c:v>
                </c:pt>
                <c:pt idx="20">
                  <c:v>5003.0328350530799</c:v>
                </c:pt>
                <c:pt idx="21">
                  <c:v>5261.9471465706602</c:v>
                </c:pt>
                <c:pt idx="22">
                  <c:v>5471.7651812428003</c:v>
                </c:pt>
                <c:pt idx="23">
                  <c:v>5684.4230978713704</c:v>
                </c:pt>
                <c:pt idx="24">
                  <c:v>5885.2610692931703</c:v>
                </c:pt>
                <c:pt idx="25">
                  <c:v>5764.7633861329896</c:v>
                </c:pt>
                <c:pt idx="26">
                  <c:v>5595.39179260129</c:v>
                </c:pt>
                <c:pt idx="27">
                  <c:v>5596.10329945378</c:v>
                </c:pt>
                <c:pt idx="28">
                  <c:v>5518.6182053005396</c:v>
                </c:pt>
                <c:pt idx="29">
                  <c:v>5524.0464471618798</c:v>
                </c:pt>
                <c:pt idx="30">
                  <c:v>5196.1861049080999</c:v>
                </c:pt>
                <c:pt idx="31">
                  <c:v>5044.3686050721399</c:v>
                </c:pt>
                <c:pt idx="32">
                  <c:v>5029.1942490515403</c:v>
                </c:pt>
                <c:pt idx="33">
                  <c:v>5140.3585846551296</c:v>
                </c:pt>
                <c:pt idx="34">
                  <c:v>5204.3212751057399</c:v>
                </c:pt>
                <c:pt idx="35">
                  <c:v>5360.5476798774798</c:v>
                </c:pt>
                <c:pt idx="36">
                  <c:v>5308.7216267547601</c:v>
                </c:pt>
                <c:pt idx="37">
                  <c:v>5329.7470317971802</c:v>
                </c:pt>
                <c:pt idx="38">
                  <c:v>5393.9069827217299</c:v>
                </c:pt>
                <c:pt idx="39">
                  <c:v>5182.8118981419602</c:v>
                </c:pt>
                <c:pt idx="40">
                  <c:v>5273.3460867943604</c:v>
                </c:pt>
                <c:pt idx="41">
                  <c:v>5645.31384166107</c:v>
                </c:pt>
                <c:pt idx="42">
                  <c:v>6235.5603355323201</c:v>
                </c:pt>
                <c:pt idx="43">
                  <c:v>6770.00585449551</c:v>
                </c:pt>
                <c:pt idx="44">
                  <c:v>7055.7690584270204</c:v>
                </c:pt>
                <c:pt idx="45">
                  <c:v>7988.6369043035002</c:v>
                </c:pt>
                <c:pt idx="46">
                  <c:v>8397.8638565505298</c:v>
                </c:pt>
                <c:pt idx="47">
                  <c:v>8939.7197202513107</c:v>
                </c:pt>
                <c:pt idx="48">
                  <c:v>9708.0360542609906</c:v>
                </c:pt>
                <c:pt idx="49">
                  <c:v>10174.3514230985</c:v>
                </c:pt>
                <c:pt idx="50">
                  <c:v>10572.7932588969</c:v>
                </c:pt>
                <c:pt idx="51">
                  <c:v>11437.742869092001</c:v>
                </c:pt>
                <c:pt idx="52">
                  <c:v>11802.2407721162</c:v>
                </c:pt>
                <c:pt idx="53">
                  <c:v>11756.920638199201</c:v>
                </c:pt>
                <c:pt idx="54">
                  <c:v>12333.7600550446</c:v>
                </c:pt>
                <c:pt idx="55">
                  <c:v>12937.3088578395</c:v>
                </c:pt>
                <c:pt idx="56">
                  <c:v>13375.429650206899</c:v>
                </c:pt>
                <c:pt idx="57">
                  <c:v>13771.1304195474</c:v>
                </c:pt>
                <c:pt idx="58">
                  <c:v>14652.6222546361</c:v>
                </c:pt>
                <c:pt idx="59">
                  <c:v>15389.425967479599</c:v>
                </c:pt>
                <c:pt idx="60">
                  <c:v>15520.6133450992</c:v>
                </c:pt>
                <c:pt idx="61">
                  <c:v>13018.157771833199</c:v>
                </c:pt>
                <c:pt idx="62">
                  <c:v>14881.733187063501</c:v>
                </c:pt>
                <c:pt idx="63">
                  <c:v>15105.2899198177</c:v>
                </c:pt>
                <c:pt idx="64">
                  <c:v>15570.486813228999</c:v>
                </c:pt>
                <c:pt idx="65">
                  <c:v>16620.186394608401</c:v>
                </c:pt>
                <c:pt idx="66">
                  <c:v>17061.146404303599</c:v>
                </c:pt>
                <c:pt idx="67">
                  <c:v>17392.187157317599</c:v>
                </c:pt>
                <c:pt idx="68">
                  <c:v>17460.2792931939</c:v>
                </c:pt>
                <c:pt idx="69">
                  <c:v>17055.017279665899</c:v>
                </c:pt>
                <c:pt idx="70">
                  <c:v>16198.7631173474</c:v>
                </c:pt>
                <c:pt idx="71">
                  <c:v>15562.867300092699</c:v>
                </c:pt>
                <c:pt idx="72">
                  <c:v>15132.809517223001</c:v>
                </c:pt>
                <c:pt idx="73">
                  <c:v>14432.9005306776</c:v>
                </c:pt>
                <c:pt idx="74">
                  <c:v>14268.6881433219</c:v>
                </c:pt>
                <c:pt idx="75">
                  <c:v>14116.8285967712</c:v>
                </c:pt>
                <c:pt idx="76">
                  <c:v>13545.3084433187</c:v>
                </c:pt>
                <c:pt idx="77">
                  <c:v>13375.501944575501</c:v>
                </c:pt>
                <c:pt idx="78">
                  <c:v>13043.490873549499</c:v>
                </c:pt>
                <c:pt idx="79">
                  <c:v>12168.9455102707</c:v>
                </c:pt>
              </c:numCache>
            </c:numRef>
          </c:val>
          <c:smooth val="0"/>
          <c:extLst>
            <c:ext xmlns:c16="http://schemas.microsoft.com/office/drawing/2014/chart" uri="{C3380CC4-5D6E-409C-BE32-E72D297353CC}">
              <c16:uniqueId val="{00000006-9F9C-4C28-8370-604A8BA57FE3}"/>
            </c:ext>
          </c:extLst>
        </c:ser>
        <c:ser>
          <c:idx val="7"/>
          <c:order val="7"/>
          <c:tx>
            <c:strRef>
              <c:f>ETP_ARA!$D$45</c:f>
              <c:strCache>
                <c:ptCount val="1"/>
                <c:pt idx="0">
                  <c:v>Administration publique, enseignement, sante humaine et action sociale</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ETP_ARA!$E$45:$CF$45</c:f>
              <c:numCache>
                <c:formatCode>#,##0</c:formatCode>
                <c:ptCount val="80"/>
                <c:pt idx="0">
                  <c:v>1618.9678600878201</c:v>
                </c:pt>
                <c:pt idx="1">
                  <c:v>1707.12679405318</c:v>
                </c:pt>
                <c:pt idx="2">
                  <c:v>1712.91622613512</c:v>
                </c:pt>
                <c:pt idx="3">
                  <c:v>1513.22810322296</c:v>
                </c:pt>
                <c:pt idx="4">
                  <c:v>1465.48222957501</c:v>
                </c:pt>
                <c:pt idx="5">
                  <c:v>1494.36481232508</c:v>
                </c:pt>
                <c:pt idx="6">
                  <c:v>1481.16218244586</c:v>
                </c:pt>
                <c:pt idx="7">
                  <c:v>1429.3671208733899</c:v>
                </c:pt>
                <c:pt idx="8">
                  <c:v>1392.4136417328</c:v>
                </c:pt>
                <c:pt idx="9">
                  <c:v>1438.44337497881</c:v>
                </c:pt>
                <c:pt idx="10">
                  <c:v>1589.5041735735999</c:v>
                </c:pt>
                <c:pt idx="11">
                  <c:v>1686.65712595529</c:v>
                </c:pt>
                <c:pt idx="12">
                  <c:v>1666.0407771462901</c:v>
                </c:pt>
                <c:pt idx="13">
                  <c:v>1723.0787514117401</c:v>
                </c:pt>
                <c:pt idx="14">
                  <c:v>1790.6461640559</c:v>
                </c:pt>
                <c:pt idx="15">
                  <c:v>1797.46228456161</c:v>
                </c:pt>
                <c:pt idx="16">
                  <c:v>1727.2921425752099</c:v>
                </c:pt>
                <c:pt idx="17">
                  <c:v>1794.6318821325201</c:v>
                </c:pt>
                <c:pt idx="18">
                  <c:v>1850.31971315789</c:v>
                </c:pt>
                <c:pt idx="19">
                  <c:v>1908.7390448914</c:v>
                </c:pt>
                <c:pt idx="20">
                  <c:v>1866.16838679578</c:v>
                </c:pt>
                <c:pt idx="21">
                  <c:v>1981.2323188482901</c:v>
                </c:pt>
                <c:pt idx="22">
                  <c:v>2022.6593577576</c:v>
                </c:pt>
                <c:pt idx="23">
                  <c:v>2067.9813199013602</c:v>
                </c:pt>
                <c:pt idx="24">
                  <c:v>2125.6451300993499</c:v>
                </c:pt>
                <c:pt idx="25">
                  <c:v>2215.6970392377698</c:v>
                </c:pt>
                <c:pt idx="26">
                  <c:v>2376.9526405246402</c:v>
                </c:pt>
                <c:pt idx="27">
                  <c:v>2330.39633811052</c:v>
                </c:pt>
                <c:pt idx="28">
                  <c:v>2125.95005754262</c:v>
                </c:pt>
                <c:pt idx="29">
                  <c:v>2056.8748760502599</c:v>
                </c:pt>
                <c:pt idx="30">
                  <c:v>1981.02271255715</c:v>
                </c:pt>
                <c:pt idx="31">
                  <c:v>1735.22217148755</c:v>
                </c:pt>
                <c:pt idx="32">
                  <c:v>1808.07284445406</c:v>
                </c:pt>
                <c:pt idx="33">
                  <c:v>1778.6780051963401</c:v>
                </c:pt>
                <c:pt idx="34">
                  <c:v>1692.16929413516</c:v>
                </c:pt>
                <c:pt idx="35">
                  <c:v>1587.8081132734601</c:v>
                </c:pt>
                <c:pt idx="36">
                  <c:v>1687.21125481791</c:v>
                </c:pt>
                <c:pt idx="37">
                  <c:v>1697.46656693258</c:v>
                </c:pt>
                <c:pt idx="38">
                  <c:v>1705.96587538516</c:v>
                </c:pt>
                <c:pt idx="39">
                  <c:v>1772.74120622078</c:v>
                </c:pt>
                <c:pt idx="40">
                  <c:v>1803.9301221250601</c:v>
                </c:pt>
                <c:pt idx="41">
                  <c:v>1958.9073664673299</c:v>
                </c:pt>
                <c:pt idx="42">
                  <c:v>1881.1407888721999</c:v>
                </c:pt>
                <c:pt idx="43">
                  <c:v>1961.44216491979</c:v>
                </c:pt>
                <c:pt idx="44">
                  <c:v>2049.9502286919701</c:v>
                </c:pt>
                <c:pt idx="45">
                  <c:v>2195.78906497042</c:v>
                </c:pt>
                <c:pt idx="46">
                  <c:v>2134.0047742024799</c:v>
                </c:pt>
                <c:pt idx="47">
                  <c:v>2191.8887718800802</c:v>
                </c:pt>
                <c:pt idx="48">
                  <c:v>2811.2478816121402</c:v>
                </c:pt>
                <c:pt idx="49">
                  <c:v>2574.6998086558001</c:v>
                </c:pt>
                <c:pt idx="50">
                  <c:v>2604.3145493951301</c:v>
                </c:pt>
                <c:pt idx="51">
                  <c:v>2762.8453358146498</c:v>
                </c:pt>
                <c:pt idx="52">
                  <c:v>3044.3580340265999</c:v>
                </c:pt>
                <c:pt idx="53">
                  <c:v>3467.9371793354198</c:v>
                </c:pt>
                <c:pt idx="54">
                  <c:v>3672.4452871383101</c:v>
                </c:pt>
                <c:pt idx="55">
                  <c:v>3707.2736102253002</c:v>
                </c:pt>
                <c:pt idx="56">
                  <c:v>4129.6667809913297</c:v>
                </c:pt>
                <c:pt idx="57">
                  <c:v>4432.0808367781201</c:v>
                </c:pt>
                <c:pt idx="58">
                  <c:v>4636.2896181060196</c:v>
                </c:pt>
                <c:pt idx="59">
                  <c:v>4630.6760976673804</c:v>
                </c:pt>
                <c:pt idx="60">
                  <c:v>4720.4309989188596</c:v>
                </c:pt>
                <c:pt idx="61">
                  <c:v>3935.0109861224901</c:v>
                </c:pt>
                <c:pt idx="62">
                  <c:v>4948.2849403618002</c:v>
                </c:pt>
                <c:pt idx="63">
                  <c:v>5301.1719781892598</c:v>
                </c:pt>
                <c:pt idx="64">
                  <c:v>5168.1965855129101</c:v>
                </c:pt>
                <c:pt idx="65">
                  <c:v>5479.95457485112</c:v>
                </c:pt>
                <c:pt idx="66">
                  <c:v>5606.5831636737903</c:v>
                </c:pt>
                <c:pt idx="67">
                  <c:v>5897.8630062510701</c:v>
                </c:pt>
                <c:pt idx="68">
                  <c:v>6213.8918964091399</c:v>
                </c:pt>
                <c:pt idx="69">
                  <c:v>6323.0037703589596</c:v>
                </c:pt>
                <c:pt idx="70">
                  <c:v>6377.0680345723104</c:v>
                </c:pt>
                <c:pt idx="71">
                  <c:v>6368.5705026854002</c:v>
                </c:pt>
                <c:pt idx="72">
                  <c:v>6198.4875376070104</c:v>
                </c:pt>
                <c:pt idx="73">
                  <c:v>6273.7287117015203</c:v>
                </c:pt>
                <c:pt idx="74">
                  <c:v>6101.50763093975</c:v>
                </c:pt>
                <c:pt idx="75">
                  <c:v>6095.5471492671604</c:v>
                </c:pt>
                <c:pt idx="76">
                  <c:v>5885.0958575476798</c:v>
                </c:pt>
                <c:pt idx="77">
                  <c:v>5988.7917554881997</c:v>
                </c:pt>
                <c:pt idx="78">
                  <c:v>5650.0951850030697</c:v>
                </c:pt>
                <c:pt idx="79">
                  <c:v>5319.69215296728</c:v>
                </c:pt>
              </c:numCache>
            </c:numRef>
          </c:val>
          <c:smooth val="0"/>
          <c:extLst>
            <c:ext xmlns:c16="http://schemas.microsoft.com/office/drawing/2014/chart" uri="{C3380CC4-5D6E-409C-BE32-E72D297353CC}">
              <c16:uniqueId val="{00000007-9F9C-4C28-8370-604A8BA57FE3}"/>
            </c:ext>
          </c:extLst>
        </c:ser>
        <c:ser>
          <c:idx val="8"/>
          <c:order val="8"/>
          <c:tx>
            <c:strRef>
              <c:f>ETP_ARA!$D$46</c:f>
              <c:strCache>
                <c:ptCount val="1"/>
                <c:pt idx="0">
                  <c:v>Autres activites de services</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ETP_ARA!$E$46:$CF$46</c:f>
              <c:numCache>
                <c:formatCode>#,##0</c:formatCode>
                <c:ptCount val="80"/>
                <c:pt idx="0">
                  <c:v>546.61363139493199</c:v>
                </c:pt>
                <c:pt idx="1">
                  <c:v>617.04103058342798</c:v>
                </c:pt>
                <c:pt idx="2">
                  <c:v>595.78683492167602</c:v>
                </c:pt>
                <c:pt idx="3">
                  <c:v>504.307590500179</c:v>
                </c:pt>
                <c:pt idx="4">
                  <c:v>527.27927864324204</c:v>
                </c:pt>
                <c:pt idx="5">
                  <c:v>606.41822446445997</c:v>
                </c:pt>
                <c:pt idx="6">
                  <c:v>647.10644407496102</c:v>
                </c:pt>
                <c:pt idx="7">
                  <c:v>555.04179269775898</c:v>
                </c:pt>
                <c:pt idx="8">
                  <c:v>593.85196795872798</c:v>
                </c:pt>
                <c:pt idx="9">
                  <c:v>634.43558088560098</c:v>
                </c:pt>
                <c:pt idx="10">
                  <c:v>682.84950355950002</c:v>
                </c:pt>
                <c:pt idx="11">
                  <c:v>596.78721709253796</c:v>
                </c:pt>
                <c:pt idx="12">
                  <c:v>665.70459639110697</c:v>
                </c:pt>
                <c:pt idx="13">
                  <c:v>696.062662078004</c:v>
                </c:pt>
                <c:pt idx="14">
                  <c:v>666.21379605304401</c:v>
                </c:pt>
                <c:pt idx="15">
                  <c:v>706.34894821996204</c:v>
                </c:pt>
                <c:pt idx="16">
                  <c:v>652.50622760274996</c:v>
                </c:pt>
                <c:pt idx="17">
                  <c:v>627.97628618883198</c:v>
                </c:pt>
                <c:pt idx="18">
                  <c:v>582.84951980351798</c:v>
                </c:pt>
                <c:pt idx="19">
                  <c:v>597.86412784306401</c:v>
                </c:pt>
                <c:pt idx="20">
                  <c:v>617.45713396559995</c:v>
                </c:pt>
                <c:pt idx="21">
                  <c:v>637.5930807986</c:v>
                </c:pt>
                <c:pt idx="22">
                  <c:v>596.11947651679895</c:v>
                </c:pt>
                <c:pt idx="23">
                  <c:v>626.22125130460097</c:v>
                </c:pt>
                <c:pt idx="24">
                  <c:v>620.65418307180403</c:v>
                </c:pt>
                <c:pt idx="25">
                  <c:v>661.48440473378503</c:v>
                </c:pt>
                <c:pt idx="26">
                  <c:v>644.68737508972697</c:v>
                </c:pt>
                <c:pt idx="27">
                  <c:v>605.42738442929601</c:v>
                </c:pt>
                <c:pt idx="28">
                  <c:v>388.25804285538101</c:v>
                </c:pt>
                <c:pt idx="29">
                  <c:v>415.76589470455099</c:v>
                </c:pt>
                <c:pt idx="30">
                  <c:v>431.59792105392398</c:v>
                </c:pt>
                <c:pt idx="31">
                  <c:v>412.25171353180298</c:v>
                </c:pt>
                <c:pt idx="32">
                  <c:v>469.45380427165497</c:v>
                </c:pt>
                <c:pt idx="33">
                  <c:v>478.30498078962898</c:v>
                </c:pt>
                <c:pt idx="34">
                  <c:v>504.22357408068001</c:v>
                </c:pt>
                <c:pt idx="35">
                  <c:v>495.73739596467101</c:v>
                </c:pt>
                <c:pt idx="36">
                  <c:v>434.64151254249799</c:v>
                </c:pt>
                <c:pt idx="37">
                  <c:v>489.33173551037402</c:v>
                </c:pt>
                <c:pt idx="38">
                  <c:v>526.87231876218505</c:v>
                </c:pt>
                <c:pt idx="39">
                  <c:v>556.42438682481099</c:v>
                </c:pt>
                <c:pt idx="40">
                  <c:v>661.636459180477</c:v>
                </c:pt>
                <c:pt idx="41">
                  <c:v>619.54760071543296</c:v>
                </c:pt>
                <c:pt idx="42">
                  <c:v>554.95534421320804</c:v>
                </c:pt>
                <c:pt idx="43">
                  <c:v>595.55942367444504</c:v>
                </c:pt>
                <c:pt idx="44">
                  <c:v>602.40543997254895</c:v>
                </c:pt>
                <c:pt idx="45">
                  <c:v>642.19904111154199</c:v>
                </c:pt>
                <c:pt idx="46">
                  <c:v>662.01664172430196</c:v>
                </c:pt>
                <c:pt idx="47">
                  <c:v>683.10068691574702</c:v>
                </c:pt>
                <c:pt idx="48">
                  <c:v>1228.0903578887901</c:v>
                </c:pt>
                <c:pt idx="49">
                  <c:v>624.30260213442205</c:v>
                </c:pt>
                <c:pt idx="50">
                  <c:v>638.35098885377704</c:v>
                </c:pt>
                <c:pt idx="51">
                  <c:v>627.702745991965</c:v>
                </c:pt>
                <c:pt idx="52">
                  <c:v>767.38642724661202</c:v>
                </c:pt>
                <c:pt idx="53">
                  <c:v>788.45621964427403</c:v>
                </c:pt>
                <c:pt idx="54">
                  <c:v>785.30880970820499</c:v>
                </c:pt>
                <c:pt idx="55">
                  <c:v>756.81373930926702</c:v>
                </c:pt>
                <c:pt idx="56">
                  <c:v>819.54634523102004</c:v>
                </c:pt>
                <c:pt idx="57">
                  <c:v>786.95001904108699</c:v>
                </c:pt>
                <c:pt idx="58">
                  <c:v>745.01883665891705</c:v>
                </c:pt>
                <c:pt idx="59">
                  <c:v>738.60210459959296</c:v>
                </c:pt>
                <c:pt idx="60">
                  <c:v>693.90239990357304</c:v>
                </c:pt>
                <c:pt idx="61">
                  <c:v>340.38160912260997</c:v>
                </c:pt>
                <c:pt idx="62">
                  <c:v>592.65952905239203</c:v>
                </c:pt>
                <c:pt idx="63">
                  <c:v>538.76121797046903</c:v>
                </c:pt>
                <c:pt idx="64">
                  <c:v>462.354270462182</c:v>
                </c:pt>
                <c:pt idx="65">
                  <c:v>521.98259695408296</c:v>
                </c:pt>
                <c:pt idx="66">
                  <c:v>773.89431583153601</c:v>
                </c:pt>
                <c:pt idx="67">
                  <c:v>774.06076186154905</c:v>
                </c:pt>
                <c:pt idx="68">
                  <c:v>747.64576486316298</c:v>
                </c:pt>
                <c:pt idx="69">
                  <c:v>812.36047060698104</c:v>
                </c:pt>
                <c:pt idx="70">
                  <c:v>863.89467220566803</c:v>
                </c:pt>
                <c:pt idx="71">
                  <c:v>836.017712582336</c:v>
                </c:pt>
                <c:pt idx="72">
                  <c:v>788.12465868525896</c:v>
                </c:pt>
                <c:pt idx="73">
                  <c:v>786.21999137313901</c:v>
                </c:pt>
                <c:pt idx="74">
                  <c:v>779.06090660099198</c:v>
                </c:pt>
                <c:pt idx="75">
                  <c:v>737.27893800874006</c:v>
                </c:pt>
                <c:pt idx="76">
                  <c:v>697.63610209953504</c:v>
                </c:pt>
                <c:pt idx="77">
                  <c:v>752.66649538071704</c:v>
                </c:pt>
                <c:pt idx="78">
                  <c:v>759.38759283131401</c:v>
                </c:pt>
                <c:pt idx="79">
                  <c:v>699.97917277920601</c:v>
                </c:pt>
              </c:numCache>
            </c:numRef>
          </c:val>
          <c:smooth val="0"/>
          <c:extLst>
            <c:ext xmlns:c16="http://schemas.microsoft.com/office/drawing/2014/chart" uri="{C3380CC4-5D6E-409C-BE32-E72D297353CC}">
              <c16:uniqueId val="{00000008-9F9C-4C28-8370-604A8BA57FE3}"/>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tickMark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29007680572597"/>
          <c:y val="0.10453833338797452"/>
          <c:w val="0.29821337659425734"/>
          <c:h val="0.7438096106217934"/>
        </c:manualLayout>
      </c:layout>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Isère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ETP_38!$D$32</c:f>
              <c:strCache>
                <c:ptCount val="1"/>
                <c:pt idx="0">
                  <c:v>Fabrication de denrees alimentaires, de boissons et  de produits a base de tabac</c:v>
                </c:pt>
              </c:strCache>
            </c:strRef>
          </c:tx>
          <c:marker>
            <c:symbol val="none"/>
          </c:marker>
          <c:cat>
            <c:strRef>
              <c:f>ETP_38!$E$29:$CF$29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ETP_38!$E$32:$CF$32</c:f>
              <c:numCache>
                <c:formatCode>#,##0</c:formatCode>
                <c:ptCount val="80"/>
                <c:pt idx="0">
                  <c:v>599.38880048231204</c:v>
                </c:pt>
                <c:pt idx="1">
                  <c:v>628.75727640493199</c:v>
                </c:pt>
                <c:pt idx="2">
                  <c:v>611.95729505483803</c:v>
                </c:pt>
                <c:pt idx="3">
                  <c:v>522.70335279760798</c:v>
                </c:pt>
                <c:pt idx="4">
                  <c:v>508.40040185448498</c:v>
                </c:pt>
                <c:pt idx="5">
                  <c:v>479.05401474389299</c:v>
                </c:pt>
                <c:pt idx="6">
                  <c:v>516.48595112683802</c:v>
                </c:pt>
                <c:pt idx="7">
                  <c:v>564.99694164214498</c:v>
                </c:pt>
                <c:pt idx="8">
                  <c:v>551.94886967183504</c:v>
                </c:pt>
                <c:pt idx="9">
                  <c:v>536.93045648653901</c:v>
                </c:pt>
                <c:pt idx="10">
                  <c:v>442.47067581434698</c:v>
                </c:pt>
                <c:pt idx="11">
                  <c:v>484.60546358821603</c:v>
                </c:pt>
                <c:pt idx="12">
                  <c:v>475.78770603991501</c:v>
                </c:pt>
                <c:pt idx="13">
                  <c:v>409.786464280166</c:v>
                </c:pt>
                <c:pt idx="14">
                  <c:v>416.03482644996302</c:v>
                </c:pt>
                <c:pt idx="15">
                  <c:v>435.59820600876702</c:v>
                </c:pt>
                <c:pt idx="16">
                  <c:v>421.528882669582</c:v>
                </c:pt>
                <c:pt idx="17">
                  <c:v>415.65559953440402</c:v>
                </c:pt>
                <c:pt idx="18">
                  <c:v>405.05764771690599</c:v>
                </c:pt>
                <c:pt idx="19">
                  <c:v>439.68701588329202</c:v>
                </c:pt>
                <c:pt idx="20">
                  <c:v>489.38180404354199</c:v>
                </c:pt>
                <c:pt idx="21">
                  <c:v>559.95634041100698</c:v>
                </c:pt>
                <c:pt idx="22">
                  <c:v>541.49730238480299</c:v>
                </c:pt>
                <c:pt idx="23">
                  <c:v>560.41786163650204</c:v>
                </c:pt>
                <c:pt idx="24">
                  <c:v>555.38109394209903</c:v>
                </c:pt>
                <c:pt idx="25">
                  <c:v>572.37919995601305</c:v>
                </c:pt>
                <c:pt idx="26">
                  <c:v>554.95963965420401</c:v>
                </c:pt>
                <c:pt idx="27">
                  <c:v>525.90176404801298</c:v>
                </c:pt>
                <c:pt idx="28">
                  <c:v>506.071379481105</c:v>
                </c:pt>
                <c:pt idx="29">
                  <c:v>498.88559489238202</c:v>
                </c:pt>
                <c:pt idx="30">
                  <c:v>478.48461073812098</c:v>
                </c:pt>
                <c:pt idx="31">
                  <c:v>517.07757426638</c:v>
                </c:pt>
                <c:pt idx="32">
                  <c:v>551.30980281526604</c:v>
                </c:pt>
                <c:pt idx="33">
                  <c:v>517.18025603409706</c:v>
                </c:pt>
                <c:pt idx="34">
                  <c:v>503.89278098781699</c:v>
                </c:pt>
                <c:pt idx="35">
                  <c:v>521.74687920611098</c:v>
                </c:pt>
                <c:pt idx="36">
                  <c:v>519.49676008541996</c:v>
                </c:pt>
                <c:pt idx="37">
                  <c:v>504.157087831539</c:v>
                </c:pt>
                <c:pt idx="38">
                  <c:v>541.09585575034998</c:v>
                </c:pt>
                <c:pt idx="39">
                  <c:v>559.10433244913804</c:v>
                </c:pt>
                <c:pt idx="40">
                  <c:v>580.06736407126596</c:v>
                </c:pt>
                <c:pt idx="41">
                  <c:v>602.76853096084403</c:v>
                </c:pt>
                <c:pt idx="42">
                  <c:v>574.83037316399805</c:v>
                </c:pt>
                <c:pt idx="43">
                  <c:v>529.19781030024399</c:v>
                </c:pt>
                <c:pt idx="44">
                  <c:v>538.74074988784901</c:v>
                </c:pt>
                <c:pt idx="45">
                  <c:v>578.42213789605103</c:v>
                </c:pt>
                <c:pt idx="46">
                  <c:v>681.73271752134599</c:v>
                </c:pt>
                <c:pt idx="47">
                  <c:v>694.83928589024401</c:v>
                </c:pt>
                <c:pt idx="48">
                  <c:v>647.30023428840605</c:v>
                </c:pt>
                <c:pt idx="49">
                  <c:v>690.46893705542004</c:v>
                </c:pt>
                <c:pt idx="50">
                  <c:v>700.06160325616804</c:v>
                </c:pt>
                <c:pt idx="51">
                  <c:v>658.04534341986403</c:v>
                </c:pt>
                <c:pt idx="52">
                  <c:v>640.93376290064896</c:v>
                </c:pt>
                <c:pt idx="53">
                  <c:v>632.92786196872203</c:v>
                </c:pt>
                <c:pt idx="54">
                  <c:v>633.53719853301197</c:v>
                </c:pt>
                <c:pt idx="55">
                  <c:v>639.40146652166095</c:v>
                </c:pt>
                <c:pt idx="56">
                  <c:v>661.45276568881604</c:v>
                </c:pt>
                <c:pt idx="57">
                  <c:v>648.86747745427704</c:v>
                </c:pt>
                <c:pt idx="58">
                  <c:v>642.79485718206297</c:v>
                </c:pt>
                <c:pt idx="59">
                  <c:v>662.85243150895701</c:v>
                </c:pt>
                <c:pt idx="60">
                  <c:v>658.71523531076002</c:v>
                </c:pt>
                <c:pt idx="61">
                  <c:v>629.96199416465004</c:v>
                </c:pt>
                <c:pt idx="62">
                  <c:v>661.46208693037499</c:v>
                </c:pt>
                <c:pt idx="63">
                  <c:v>650.285069912484</c:v>
                </c:pt>
                <c:pt idx="64">
                  <c:v>592.82082917804598</c:v>
                </c:pt>
                <c:pt idx="65">
                  <c:v>593.51549634754804</c:v>
                </c:pt>
                <c:pt idx="66">
                  <c:v>593.64298314557504</c:v>
                </c:pt>
                <c:pt idx="67">
                  <c:v>646.480729479503</c:v>
                </c:pt>
                <c:pt idx="68">
                  <c:v>699.41271809465798</c:v>
                </c:pt>
                <c:pt idx="69">
                  <c:v>722.71482490268704</c:v>
                </c:pt>
                <c:pt idx="70">
                  <c:v>747.40026491666401</c:v>
                </c:pt>
                <c:pt idx="71">
                  <c:v>733.52812935633597</c:v>
                </c:pt>
                <c:pt idx="72">
                  <c:v>705.05056257057004</c:v>
                </c:pt>
                <c:pt idx="73">
                  <c:v>651.00109317912495</c:v>
                </c:pt>
                <c:pt idx="74">
                  <c:v>624.43542144548405</c:v>
                </c:pt>
                <c:pt idx="75">
                  <c:v>609.76347349434002</c:v>
                </c:pt>
                <c:pt idx="76">
                  <c:v>623.84900510026603</c:v>
                </c:pt>
                <c:pt idx="77">
                  <c:v>625.80076787476901</c:v>
                </c:pt>
                <c:pt idx="78">
                  <c:v>629.53116373326304</c:v>
                </c:pt>
                <c:pt idx="79">
                  <c:v>697.43297646334804</c:v>
                </c:pt>
              </c:numCache>
            </c:numRef>
          </c:val>
          <c:smooth val="0"/>
          <c:extLst>
            <c:ext xmlns:c16="http://schemas.microsoft.com/office/drawing/2014/chart" uri="{C3380CC4-5D6E-409C-BE32-E72D297353CC}">
              <c16:uniqueId val="{00000000-BB19-4B5D-8AB8-2D465BD0871E}"/>
            </c:ext>
          </c:extLst>
        </c:ser>
        <c:ser>
          <c:idx val="1"/>
          <c:order val="1"/>
          <c:tx>
            <c:strRef>
              <c:f>ETP_38!$D$33</c:f>
              <c:strCache>
                <c:ptCount val="1"/>
                <c:pt idx="0">
                  <c:v>Cokéfaction et raffinage. Industries extractives,  énergie, eau, gestion des déchets et dépollution</c:v>
                </c:pt>
              </c:strCache>
            </c:strRef>
          </c:tx>
          <c:marker>
            <c:symbol val="none"/>
          </c:marker>
          <c:cat>
            <c:strRef>
              <c:f>ETP_38!$E$29:$CF$29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ETP_38!$E$33:$CF$33</c:f>
              <c:numCache>
                <c:formatCode>#,##0</c:formatCode>
                <c:ptCount val="80"/>
                <c:pt idx="0">
                  <c:v>336.31545690496102</c:v>
                </c:pt>
                <c:pt idx="1">
                  <c:v>339.972745570114</c:v>
                </c:pt>
                <c:pt idx="2">
                  <c:v>365.46859202888402</c:v>
                </c:pt>
                <c:pt idx="3">
                  <c:v>285.00544399678301</c:v>
                </c:pt>
                <c:pt idx="4">
                  <c:v>253.47120012718901</c:v>
                </c:pt>
                <c:pt idx="5">
                  <c:v>272.54040261106798</c:v>
                </c:pt>
                <c:pt idx="6">
                  <c:v>271.99183731545003</c:v>
                </c:pt>
                <c:pt idx="7">
                  <c:v>275.73879818437302</c:v>
                </c:pt>
                <c:pt idx="8">
                  <c:v>304.19889218559001</c:v>
                </c:pt>
                <c:pt idx="9">
                  <c:v>298.17765722867898</c:v>
                </c:pt>
                <c:pt idx="10">
                  <c:v>306.61333098924501</c:v>
                </c:pt>
                <c:pt idx="11">
                  <c:v>311.03795677210201</c:v>
                </c:pt>
                <c:pt idx="12">
                  <c:v>331.46628922942102</c:v>
                </c:pt>
                <c:pt idx="13">
                  <c:v>326.80281290801997</c:v>
                </c:pt>
                <c:pt idx="14">
                  <c:v>328.761369463091</c:v>
                </c:pt>
                <c:pt idx="15">
                  <c:v>326.30877907061</c:v>
                </c:pt>
                <c:pt idx="16">
                  <c:v>318.325396121344</c:v>
                </c:pt>
                <c:pt idx="17">
                  <c:v>303.32011414766799</c:v>
                </c:pt>
                <c:pt idx="18">
                  <c:v>292.78660028875998</c:v>
                </c:pt>
                <c:pt idx="19">
                  <c:v>312.52473885208099</c:v>
                </c:pt>
                <c:pt idx="20">
                  <c:v>335.13025694283698</c:v>
                </c:pt>
                <c:pt idx="21">
                  <c:v>360.37410760891299</c:v>
                </c:pt>
                <c:pt idx="22">
                  <c:v>375.96584333483901</c:v>
                </c:pt>
                <c:pt idx="23">
                  <c:v>355.90477375010897</c:v>
                </c:pt>
                <c:pt idx="24">
                  <c:v>344.07391615480799</c:v>
                </c:pt>
                <c:pt idx="25">
                  <c:v>336.17395513040498</c:v>
                </c:pt>
                <c:pt idx="26">
                  <c:v>326.58975267391799</c:v>
                </c:pt>
                <c:pt idx="27">
                  <c:v>326.16121425441997</c:v>
                </c:pt>
                <c:pt idx="28">
                  <c:v>314.37719536506802</c:v>
                </c:pt>
                <c:pt idx="29">
                  <c:v>307.250812964364</c:v>
                </c:pt>
                <c:pt idx="30">
                  <c:v>299.60152642693902</c:v>
                </c:pt>
                <c:pt idx="31">
                  <c:v>289.02928097293602</c:v>
                </c:pt>
                <c:pt idx="32">
                  <c:v>285.62539839255101</c:v>
                </c:pt>
                <c:pt idx="33">
                  <c:v>314.75839762052601</c:v>
                </c:pt>
                <c:pt idx="34">
                  <c:v>330.55158977634602</c:v>
                </c:pt>
                <c:pt idx="35">
                  <c:v>358.89158588091499</c:v>
                </c:pt>
                <c:pt idx="36">
                  <c:v>332.79857000999499</c:v>
                </c:pt>
                <c:pt idx="37">
                  <c:v>324.97815794204701</c:v>
                </c:pt>
                <c:pt idx="38">
                  <c:v>292.12730839852497</c:v>
                </c:pt>
                <c:pt idx="39">
                  <c:v>288.57357308971399</c:v>
                </c:pt>
                <c:pt idx="40">
                  <c:v>276.97936085372299</c:v>
                </c:pt>
                <c:pt idx="41">
                  <c:v>262.751570487734</c:v>
                </c:pt>
                <c:pt idx="42">
                  <c:v>296.20442763819398</c:v>
                </c:pt>
                <c:pt idx="43">
                  <c:v>285.48153197550403</c:v>
                </c:pt>
                <c:pt idx="44">
                  <c:v>272.56549487155797</c:v>
                </c:pt>
                <c:pt idx="45">
                  <c:v>308.86051105653797</c:v>
                </c:pt>
                <c:pt idx="46">
                  <c:v>353.45687506776102</c:v>
                </c:pt>
                <c:pt idx="47">
                  <c:v>422.355661304004</c:v>
                </c:pt>
                <c:pt idx="48">
                  <c:v>420.48898878355601</c:v>
                </c:pt>
                <c:pt idx="49">
                  <c:v>423.00128243235099</c:v>
                </c:pt>
                <c:pt idx="50">
                  <c:v>425.28572867348203</c:v>
                </c:pt>
                <c:pt idx="51">
                  <c:v>404.72723385334899</c:v>
                </c:pt>
                <c:pt idx="52">
                  <c:v>425.75996084188802</c:v>
                </c:pt>
                <c:pt idx="53">
                  <c:v>420.908606337192</c:v>
                </c:pt>
                <c:pt idx="54">
                  <c:v>462.96897215675602</c:v>
                </c:pt>
                <c:pt idx="55">
                  <c:v>483.01839537706201</c:v>
                </c:pt>
                <c:pt idx="56">
                  <c:v>490.78067568785599</c:v>
                </c:pt>
                <c:pt idx="57">
                  <c:v>464.58582014555401</c:v>
                </c:pt>
                <c:pt idx="58">
                  <c:v>446.08248979407199</c:v>
                </c:pt>
                <c:pt idx="59">
                  <c:v>447.48557459229102</c:v>
                </c:pt>
                <c:pt idx="60">
                  <c:v>419.37742938659898</c:v>
                </c:pt>
                <c:pt idx="61">
                  <c:v>308.95861088756197</c:v>
                </c:pt>
                <c:pt idx="62">
                  <c:v>420.08895948519199</c:v>
                </c:pt>
                <c:pt idx="63">
                  <c:v>433.66002105132299</c:v>
                </c:pt>
                <c:pt idx="64">
                  <c:v>427.68460410902401</c:v>
                </c:pt>
                <c:pt idx="65">
                  <c:v>420.71497947034101</c:v>
                </c:pt>
                <c:pt idx="66">
                  <c:v>423.22438464928899</c:v>
                </c:pt>
                <c:pt idx="67">
                  <c:v>447.49888363590202</c:v>
                </c:pt>
                <c:pt idx="68">
                  <c:v>474.76698034937198</c:v>
                </c:pt>
                <c:pt idx="69">
                  <c:v>465.51905408643103</c:v>
                </c:pt>
                <c:pt idx="70">
                  <c:v>446.82669357012901</c:v>
                </c:pt>
                <c:pt idx="71">
                  <c:v>474.49383526787699</c:v>
                </c:pt>
                <c:pt idx="72">
                  <c:v>474.10845009072398</c:v>
                </c:pt>
                <c:pt idx="73">
                  <c:v>461.17305821432399</c:v>
                </c:pt>
                <c:pt idx="74">
                  <c:v>464.602867954766</c:v>
                </c:pt>
                <c:pt idx="75">
                  <c:v>450.87813309333097</c:v>
                </c:pt>
                <c:pt idx="76">
                  <c:v>423.94333673436603</c:v>
                </c:pt>
                <c:pt idx="77">
                  <c:v>400.46382852785098</c:v>
                </c:pt>
                <c:pt idx="78">
                  <c:v>432.254777468371</c:v>
                </c:pt>
                <c:pt idx="79">
                  <c:v>441.01141122264897</c:v>
                </c:pt>
              </c:numCache>
            </c:numRef>
          </c:val>
          <c:smooth val="0"/>
          <c:extLst>
            <c:ext xmlns:c16="http://schemas.microsoft.com/office/drawing/2014/chart" uri="{C3380CC4-5D6E-409C-BE32-E72D297353CC}">
              <c16:uniqueId val="{00000001-BB19-4B5D-8AB8-2D465BD0871E}"/>
            </c:ext>
          </c:extLst>
        </c:ser>
        <c:ser>
          <c:idx val="2"/>
          <c:order val="2"/>
          <c:tx>
            <c:strRef>
              <c:f>ETP_38!$D$34</c:f>
              <c:strCache>
                <c:ptCount val="1"/>
                <c:pt idx="0">
                  <c:v>Fabrication d'equipements electriques, electroniques, informatiques ; fabrication de machine</c:v>
                </c:pt>
              </c:strCache>
            </c:strRef>
          </c:tx>
          <c:marker>
            <c:symbol val="none"/>
          </c:marker>
          <c:cat>
            <c:strRef>
              <c:f>ETP_38!$E$29:$CF$29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ETP_38!$E$34:$CF$34</c:f>
              <c:numCache>
                <c:formatCode>#,##0</c:formatCode>
                <c:ptCount val="80"/>
                <c:pt idx="0">
                  <c:v>2207.5033883335</c:v>
                </c:pt>
                <c:pt idx="1">
                  <c:v>2086.1512879142601</c:v>
                </c:pt>
                <c:pt idx="2">
                  <c:v>2089.8187809523101</c:v>
                </c:pt>
                <c:pt idx="3">
                  <c:v>1975.6258383478</c:v>
                </c:pt>
                <c:pt idx="4">
                  <c:v>2020.6636565497199</c:v>
                </c:pt>
                <c:pt idx="5">
                  <c:v>2196.9733537634102</c:v>
                </c:pt>
                <c:pt idx="6">
                  <c:v>2202.7543973748402</c:v>
                </c:pt>
                <c:pt idx="7">
                  <c:v>2266.2259360568801</c:v>
                </c:pt>
                <c:pt idx="8">
                  <c:v>2258.8512327407798</c:v>
                </c:pt>
                <c:pt idx="9">
                  <c:v>2248.86083415657</c:v>
                </c:pt>
                <c:pt idx="10">
                  <c:v>2290.6760028058102</c:v>
                </c:pt>
                <c:pt idx="11">
                  <c:v>2226.0799758785602</c:v>
                </c:pt>
                <c:pt idx="12">
                  <c:v>2382.6299077650901</c:v>
                </c:pt>
                <c:pt idx="13">
                  <c:v>2417.5419006247998</c:v>
                </c:pt>
                <c:pt idx="14">
                  <c:v>2291.1467190901799</c:v>
                </c:pt>
                <c:pt idx="15">
                  <c:v>1914.7816030651099</c:v>
                </c:pt>
                <c:pt idx="16">
                  <c:v>1447.0274352869301</c:v>
                </c:pt>
                <c:pt idx="17">
                  <c:v>1077.1096997023999</c:v>
                </c:pt>
                <c:pt idx="18">
                  <c:v>1363.1352836664501</c:v>
                </c:pt>
                <c:pt idx="19">
                  <c:v>1797.36830336924</c:v>
                </c:pt>
                <c:pt idx="20">
                  <c:v>2174.3995671480302</c:v>
                </c:pt>
                <c:pt idx="21">
                  <c:v>2333.5661207704902</c:v>
                </c:pt>
                <c:pt idx="22">
                  <c:v>2531.7507279265601</c:v>
                </c:pt>
                <c:pt idx="23">
                  <c:v>2841.9914889635302</c:v>
                </c:pt>
                <c:pt idx="24">
                  <c:v>2855.0303730292098</c:v>
                </c:pt>
                <c:pt idx="25">
                  <c:v>2861.0470685827599</c:v>
                </c:pt>
                <c:pt idx="26">
                  <c:v>2651.1471177654098</c:v>
                </c:pt>
                <c:pt idx="27">
                  <c:v>2287.82284466582</c:v>
                </c:pt>
                <c:pt idx="28">
                  <c:v>2332.47607353998</c:v>
                </c:pt>
                <c:pt idx="29">
                  <c:v>2278.95507616637</c:v>
                </c:pt>
                <c:pt idx="30">
                  <c:v>1976.31213708002</c:v>
                </c:pt>
                <c:pt idx="31">
                  <c:v>1790.47732376302</c:v>
                </c:pt>
                <c:pt idx="32">
                  <c:v>1790.9334838043601</c:v>
                </c:pt>
                <c:pt idx="33">
                  <c:v>1698.17390100791</c:v>
                </c:pt>
                <c:pt idx="34">
                  <c:v>1775.88694212478</c:v>
                </c:pt>
                <c:pt idx="35">
                  <c:v>1824.78990277768</c:v>
                </c:pt>
                <c:pt idx="36">
                  <c:v>1773.7867520370301</c:v>
                </c:pt>
                <c:pt idx="37">
                  <c:v>1886.1867421560401</c:v>
                </c:pt>
                <c:pt idx="38">
                  <c:v>1910.80706621131</c:v>
                </c:pt>
                <c:pt idx="39">
                  <c:v>1819.07652972714</c:v>
                </c:pt>
                <c:pt idx="40">
                  <c:v>1797.52678636716</c:v>
                </c:pt>
                <c:pt idx="41">
                  <c:v>1729.2828472469701</c:v>
                </c:pt>
                <c:pt idx="42">
                  <c:v>1781.7623895916699</c:v>
                </c:pt>
                <c:pt idx="43">
                  <c:v>1787.7691564454601</c:v>
                </c:pt>
                <c:pt idx="44">
                  <c:v>1738.3964155394201</c:v>
                </c:pt>
                <c:pt idx="45">
                  <c:v>1681.63940934634</c:v>
                </c:pt>
                <c:pt idx="46">
                  <c:v>1656.0536236965299</c:v>
                </c:pt>
                <c:pt idx="47">
                  <c:v>1780.44848345882</c:v>
                </c:pt>
                <c:pt idx="48">
                  <c:v>1761.2372164405499</c:v>
                </c:pt>
                <c:pt idx="49">
                  <c:v>1809.0082838600999</c:v>
                </c:pt>
                <c:pt idx="50">
                  <c:v>1970.89398488815</c:v>
                </c:pt>
                <c:pt idx="51">
                  <c:v>1923.07448400203</c:v>
                </c:pt>
                <c:pt idx="52">
                  <c:v>1866.0755228632499</c:v>
                </c:pt>
                <c:pt idx="53">
                  <c:v>1899.50366359999</c:v>
                </c:pt>
                <c:pt idx="54">
                  <c:v>1889.7193610863301</c:v>
                </c:pt>
                <c:pt idx="55">
                  <c:v>1834.6646300387899</c:v>
                </c:pt>
                <c:pt idx="56">
                  <c:v>1855.4687531023701</c:v>
                </c:pt>
                <c:pt idx="57">
                  <c:v>1758.8600311876401</c:v>
                </c:pt>
                <c:pt idx="58">
                  <c:v>1698.9280720781101</c:v>
                </c:pt>
                <c:pt idx="59">
                  <c:v>1754.64259443013</c:v>
                </c:pt>
                <c:pt idx="60">
                  <c:v>1621.4225070518701</c:v>
                </c:pt>
                <c:pt idx="61">
                  <c:v>1220.5584784586999</c:v>
                </c:pt>
                <c:pt idx="62">
                  <c:v>1606.3002497073301</c:v>
                </c:pt>
                <c:pt idx="63">
                  <c:v>1636.45805496554</c:v>
                </c:pt>
                <c:pt idx="64">
                  <c:v>1583.36880024008</c:v>
                </c:pt>
                <c:pt idx="65">
                  <c:v>1565.03647259274</c:v>
                </c:pt>
                <c:pt idx="66">
                  <c:v>1463.3844701509399</c:v>
                </c:pt>
                <c:pt idx="67">
                  <c:v>1450.05551927376</c:v>
                </c:pt>
                <c:pt idx="68">
                  <c:v>1516.79648389717</c:v>
                </c:pt>
                <c:pt idx="69">
                  <c:v>1405.5012639004699</c:v>
                </c:pt>
                <c:pt idx="70">
                  <c:v>1472.9493881440101</c:v>
                </c:pt>
                <c:pt idx="71">
                  <c:v>1502.4328867765801</c:v>
                </c:pt>
                <c:pt idx="72">
                  <c:v>1428.7424383984501</c:v>
                </c:pt>
                <c:pt idx="73">
                  <c:v>1416.01570212499</c:v>
                </c:pt>
                <c:pt idx="74">
                  <c:v>1314.4507141516401</c:v>
                </c:pt>
                <c:pt idx="75">
                  <c:v>1279.9679676691601</c:v>
                </c:pt>
                <c:pt idx="76">
                  <c:v>1334.8755363099499</c:v>
                </c:pt>
                <c:pt idx="77">
                  <c:v>1333.12825841176</c:v>
                </c:pt>
                <c:pt idx="78">
                  <c:v>1294.29213844695</c:v>
                </c:pt>
                <c:pt idx="79">
                  <c:v>1291.11096739748</c:v>
                </c:pt>
              </c:numCache>
            </c:numRef>
          </c:val>
          <c:smooth val="0"/>
          <c:extLst>
            <c:ext xmlns:c16="http://schemas.microsoft.com/office/drawing/2014/chart" uri="{C3380CC4-5D6E-409C-BE32-E72D297353CC}">
              <c16:uniqueId val="{00000002-BB19-4B5D-8AB8-2D465BD0871E}"/>
            </c:ext>
          </c:extLst>
        </c:ser>
        <c:ser>
          <c:idx val="3"/>
          <c:order val="3"/>
          <c:tx>
            <c:strRef>
              <c:f>ETP_38!$D$35</c:f>
              <c:strCache>
                <c:ptCount val="1"/>
                <c:pt idx="0">
                  <c:v>Fabrication de materiels de transport</c:v>
                </c:pt>
              </c:strCache>
            </c:strRef>
          </c:tx>
          <c:marker>
            <c:symbol val="none"/>
          </c:marker>
          <c:cat>
            <c:strRef>
              <c:f>ETP_38!$E$29:$CF$29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ETP_38!$E$35:$CF$35</c:f>
              <c:numCache>
                <c:formatCode>#,##0</c:formatCode>
                <c:ptCount val="80"/>
                <c:pt idx="0">
                  <c:v>182.293268298058</c:v>
                </c:pt>
                <c:pt idx="1">
                  <c:v>161.34116929808701</c:v>
                </c:pt>
                <c:pt idx="2">
                  <c:v>175.699766841502</c:v>
                </c:pt>
                <c:pt idx="3">
                  <c:v>160.400887119462</c:v>
                </c:pt>
                <c:pt idx="4">
                  <c:v>146.92429090845201</c:v>
                </c:pt>
                <c:pt idx="5">
                  <c:v>150.14327051026899</c:v>
                </c:pt>
                <c:pt idx="6">
                  <c:v>123.955902756312</c:v>
                </c:pt>
                <c:pt idx="7">
                  <c:v>138.731304341537</c:v>
                </c:pt>
                <c:pt idx="8">
                  <c:v>145.55894817826101</c:v>
                </c:pt>
                <c:pt idx="9">
                  <c:v>164.96076088411499</c:v>
                </c:pt>
                <c:pt idx="10">
                  <c:v>143.01339017836</c:v>
                </c:pt>
                <c:pt idx="11">
                  <c:v>157.91027155118499</c:v>
                </c:pt>
                <c:pt idx="12">
                  <c:v>121.139824059543</c:v>
                </c:pt>
                <c:pt idx="13">
                  <c:v>107.750370434202</c:v>
                </c:pt>
                <c:pt idx="14">
                  <c:v>112.82945484458899</c:v>
                </c:pt>
                <c:pt idx="15">
                  <c:v>58.130899058068302</c:v>
                </c:pt>
                <c:pt idx="16">
                  <c:v>25.037654604421899</c:v>
                </c:pt>
                <c:pt idx="17">
                  <c:v>17.917520779252701</c:v>
                </c:pt>
                <c:pt idx="18">
                  <c:v>11.363349200324199</c:v>
                </c:pt>
                <c:pt idx="19">
                  <c:v>47.631351472927399</c:v>
                </c:pt>
                <c:pt idx="20">
                  <c:v>64.518818302298001</c:v>
                </c:pt>
                <c:pt idx="21">
                  <c:v>59.386704085901798</c:v>
                </c:pt>
                <c:pt idx="22">
                  <c:v>61.287534442016003</c:v>
                </c:pt>
                <c:pt idx="23">
                  <c:v>64.372151155018102</c:v>
                </c:pt>
                <c:pt idx="24">
                  <c:v>85.416118806011795</c:v>
                </c:pt>
                <c:pt idx="25">
                  <c:v>104.550470464196</c:v>
                </c:pt>
                <c:pt idx="26">
                  <c:v>103.31519580537</c:v>
                </c:pt>
                <c:pt idx="27">
                  <c:v>92.972608563246993</c:v>
                </c:pt>
                <c:pt idx="28">
                  <c:v>95.397966617409097</c:v>
                </c:pt>
                <c:pt idx="29">
                  <c:v>86.735011224458404</c:v>
                </c:pt>
                <c:pt idx="30">
                  <c:v>79.636372302650202</c:v>
                </c:pt>
                <c:pt idx="31">
                  <c:v>84.247751232598503</c:v>
                </c:pt>
                <c:pt idx="32">
                  <c:v>81.460242221152498</c:v>
                </c:pt>
                <c:pt idx="33">
                  <c:v>120.50483317208599</c:v>
                </c:pt>
                <c:pt idx="34">
                  <c:v>145.80510371751399</c:v>
                </c:pt>
                <c:pt idx="35">
                  <c:v>165.53047179443499</c:v>
                </c:pt>
                <c:pt idx="36">
                  <c:v>177.72931362392899</c:v>
                </c:pt>
                <c:pt idx="37">
                  <c:v>155.043947779626</c:v>
                </c:pt>
                <c:pt idx="38">
                  <c:v>155.249124176647</c:v>
                </c:pt>
                <c:pt idx="39">
                  <c:v>169.59200902032501</c:v>
                </c:pt>
                <c:pt idx="40">
                  <c:v>151.958075982921</c:v>
                </c:pt>
                <c:pt idx="41">
                  <c:v>138.36286086817799</c:v>
                </c:pt>
                <c:pt idx="42">
                  <c:v>124.668025626746</c:v>
                </c:pt>
                <c:pt idx="43">
                  <c:v>99.215078972923394</c:v>
                </c:pt>
                <c:pt idx="44">
                  <c:v>66.057073169523093</c:v>
                </c:pt>
                <c:pt idx="45">
                  <c:v>61.250626666989</c:v>
                </c:pt>
                <c:pt idx="46">
                  <c:v>83.4053589601249</c:v>
                </c:pt>
                <c:pt idx="47">
                  <c:v>117.008178348459</c:v>
                </c:pt>
                <c:pt idx="48">
                  <c:v>132.55349905005099</c:v>
                </c:pt>
                <c:pt idx="49">
                  <c:v>153.80156476250301</c:v>
                </c:pt>
                <c:pt idx="50">
                  <c:v>139.06793759920501</c:v>
                </c:pt>
                <c:pt idx="51">
                  <c:v>150.91785001443199</c:v>
                </c:pt>
                <c:pt idx="52">
                  <c:v>177.822898712289</c:v>
                </c:pt>
                <c:pt idx="53">
                  <c:v>195.39023870629799</c:v>
                </c:pt>
                <c:pt idx="54">
                  <c:v>214.19607554752</c:v>
                </c:pt>
                <c:pt idx="55">
                  <c:v>190.46576565913799</c:v>
                </c:pt>
                <c:pt idx="56">
                  <c:v>207.08302664806399</c:v>
                </c:pt>
                <c:pt idx="57">
                  <c:v>213.936727392379</c:v>
                </c:pt>
                <c:pt idx="58">
                  <c:v>206.39386833617999</c:v>
                </c:pt>
                <c:pt idx="59">
                  <c:v>206.23920815396801</c:v>
                </c:pt>
                <c:pt idx="60">
                  <c:v>195.418947063594</c:v>
                </c:pt>
                <c:pt idx="61">
                  <c:v>68.838321463122497</c:v>
                </c:pt>
                <c:pt idx="62">
                  <c:v>152.68594472549199</c:v>
                </c:pt>
                <c:pt idx="63">
                  <c:v>251.287378582331</c:v>
                </c:pt>
                <c:pt idx="64">
                  <c:v>221.14677803323099</c:v>
                </c:pt>
                <c:pt idx="65">
                  <c:v>221.256838029265</c:v>
                </c:pt>
                <c:pt idx="66">
                  <c:v>182.609927556428</c:v>
                </c:pt>
                <c:pt idx="67">
                  <c:v>143.795575828241</c:v>
                </c:pt>
                <c:pt idx="68">
                  <c:v>216.88763403733401</c:v>
                </c:pt>
                <c:pt idx="69">
                  <c:v>217.422435563091</c:v>
                </c:pt>
                <c:pt idx="70">
                  <c:v>255.97029275880601</c:v>
                </c:pt>
                <c:pt idx="71">
                  <c:v>248.95571802192899</c:v>
                </c:pt>
                <c:pt idx="72">
                  <c:v>245.78577373395501</c:v>
                </c:pt>
                <c:pt idx="73">
                  <c:v>241.691597413111</c:v>
                </c:pt>
                <c:pt idx="74">
                  <c:v>233.70773913467599</c:v>
                </c:pt>
                <c:pt idx="75">
                  <c:v>230.104168689636</c:v>
                </c:pt>
                <c:pt idx="76">
                  <c:v>199.8267156197</c:v>
                </c:pt>
                <c:pt idx="77">
                  <c:v>198.12091969621599</c:v>
                </c:pt>
                <c:pt idx="78">
                  <c:v>167.540436729823</c:v>
                </c:pt>
                <c:pt idx="79">
                  <c:v>175.34159442007899</c:v>
                </c:pt>
              </c:numCache>
            </c:numRef>
          </c:val>
          <c:smooth val="0"/>
          <c:extLst>
            <c:ext xmlns:c16="http://schemas.microsoft.com/office/drawing/2014/chart" uri="{C3380CC4-5D6E-409C-BE32-E72D297353CC}">
              <c16:uniqueId val="{00000003-BB19-4B5D-8AB8-2D465BD0871E}"/>
            </c:ext>
          </c:extLst>
        </c:ser>
        <c:ser>
          <c:idx val="4"/>
          <c:order val="4"/>
          <c:tx>
            <c:strRef>
              <c:f>ETP_38!$D$36</c:f>
              <c:strCache>
                <c:ptCount val="1"/>
                <c:pt idx="0">
                  <c:v>Fabrication d'autres produits industriels</c:v>
                </c:pt>
              </c:strCache>
            </c:strRef>
          </c:tx>
          <c:marker>
            <c:symbol val="none"/>
          </c:marker>
          <c:cat>
            <c:strRef>
              <c:f>ETP_38!$E$29:$CF$29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ETP_38!$E$36:$CF$36</c:f>
              <c:numCache>
                <c:formatCode>#,##0</c:formatCode>
                <c:ptCount val="80"/>
                <c:pt idx="0">
                  <c:v>3611.6215607051599</c:v>
                </c:pt>
                <c:pt idx="1">
                  <c:v>3642.4151984113</c:v>
                </c:pt>
                <c:pt idx="2">
                  <c:v>3612.00936927366</c:v>
                </c:pt>
                <c:pt idx="3">
                  <c:v>3757.1794236411502</c:v>
                </c:pt>
                <c:pt idx="4">
                  <c:v>3871.4591943276801</c:v>
                </c:pt>
                <c:pt idx="5">
                  <c:v>3826.23381616183</c:v>
                </c:pt>
                <c:pt idx="6">
                  <c:v>3859.32730021615</c:v>
                </c:pt>
                <c:pt idx="7">
                  <c:v>4063.3418151063702</c:v>
                </c:pt>
                <c:pt idx="8">
                  <c:v>4127.8821780087501</c:v>
                </c:pt>
                <c:pt idx="9">
                  <c:v>4003.0870876532599</c:v>
                </c:pt>
                <c:pt idx="10">
                  <c:v>3789.9292719865198</c:v>
                </c:pt>
                <c:pt idx="11">
                  <c:v>3747.5319484000001</c:v>
                </c:pt>
                <c:pt idx="12">
                  <c:v>3982.60769653943</c:v>
                </c:pt>
                <c:pt idx="13">
                  <c:v>3692.70147004296</c:v>
                </c:pt>
                <c:pt idx="14">
                  <c:v>3443.5017757433998</c:v>
                </c:pt>
                <c:pt idx="15">
                  <c:v>2777.9117165494199</c:v>
                </c:pt>
                <c:pt idx="16">
                  <c:v>1943.2293928179399</c:v>
                </c:pt>
                <c:pt idx="17">
                  <c:v>1676.08261469843</c:v>
                </c:pt>
                <c:pt idx="18">
                  <c:v>2029.8253792141199</c:v>
                </c:pt>
                <c:pt idx="19">
                  <c:v>2238.0857792029501</c:v>
                </c:pt>
                <c:pt idx="20">
                  <c:v>2439.49811609878</c:v>
                </c:pt>
                <c:pt idx="21">
                  <c:v>2742.0544296714102</c:v>
                </c:pt>
                <c:pt idx="22">
                  <c:v>2892.9498993334801</c:v>
                </c:pt>
                <c:pt idx="23">
                  <c:v>3171.25920798571</c:v>
                </c:pt>
                <c:pt idx="24">
                  <c:v>3256.08204382027</c:v>
                </c:pt>
                <c:pt idx="25">
                  <c:v>3129.5536451129801</c:v>
                </c:pt>
                <c:pt idx="26">
                  <c:v>2963.4363960227902</c:v>
                </c:pt>
                <c:pt idx="27">
                  <c:v>2808.3394944833699</c:v>
                </c:pt>
                <c:pt idx="28">
                  <c:v>2773.32542382266</c:v>
                </c:pt>
                <c:pt idx="29">
                  <c:v>2672.85573603993</c:v>
                </c:pt>
                <c:pt idx="30">
                  <c:v>2574.1924941983898</c:v>
                </c:pt>
                <c:pt idx="31">
                  <c:v>2410.7058863134398</c:v>
                </c:pt>
                <c:pt idx="32">
                  <c:v>2453.1660198057398</c:v>
                </c:pt>
                <c:pt idx="33">
                  <c:v>2453.00221430585</c:v>
                </c:pt>
                <c:pt idx="34">
                  <c:v>2533.51275188312</c:v>
                </c:pt>
                <c:pt idx="35">
                  <c:v>2658.6857051366801</c:v>
                </c:pt>
                <c:pt idx="36">
                  <c:v>2669.5108294512202</c:v>
                </c:pt>
                <c:pt idx="37">
                  <c:v>2665.3182427602501</c:v>
                </c:pt>
                <c:pt idx="38">
                  <c:v>2666.3528712111502</c:v>
                </c:pt>
                <c:pt idx="39">
                  <c:v>2505.7301094312402</c:v>
                </c:pt>
                <c:pt idx="40">
                  <c:v>2462.1278494859498</c:v>
                </c:pt>
                <c:pt idx="41">
                  <c:v>2607.3713108657498</c:v>
                </c:pt>
                <c:pt idx="42">
                  <c:v>2728.0499424906898</c:v>
                </c:pt>
                <c:pt idx="43">
                  <c:v>2860.51068078052</c:v>
                </c:pt>
                <c:pt idx="44">
                  <c:v>2759.6623533365801</c:v>
                </c:pt>
                <c:pt idx="45">
                  <c:v>2916.4390077877201</c:v>
                </c:pt>
                <c:pt idx="46">
                  <c:v>3079.8692781064401</c:v>
                </c:pt>
                <c:pt idx="47">
                  <c:v>3111.5685900314502</c:v>
                </c:pt>
                <c:pt idx="48">
                  <c:v>3253.5420130931998</c:v>
                </c:pt>
                <c:pt idx="49">
                  <c:v>3408.1622260361601</c:v>
                </c:pt>
                <c:pt idx="50">
                  <c:v>3530.8904136566698</c:v>
                </c:pt>
                <c:pt idx="51">
                  <c:v>3633.0865657316899</c:v>
                </c:pt>
                <c:pt idx="52">
                  <c:v>3762.1437529693098</c:v>
                </c:pt>
                <c:pt idx="53">
                  <c:v>3573.1911774062801</c:v>
                </c:pt>
                <c:pt idx="54">
                  <c:v>3480.8517900065399</c:v>
                </c:pt>
                <c:pt idx="55">
                  <c:v>3361.4830401242002</c:v>
                </c:pt>
                <c:pt idx="56">
                  <c:v>3360.0894062125199</c:v>
                </c:pt>
                <c:pt idx="57">
                  <c:v>3340.74119619365</c:v>
                </c:pt>
                <c:pt idx="58">
                  <c:v>3293.9476957591501</c:v>
                </c:pt>
                <c:pt idx="59">
                  <c:v>3284.1905385677401</c:v>
                </c:pt>
                <c:pt idx="60">
                  <c:v>3038.26904414107</c:v>
                </c:pt>
                <c:pt idx="61">
                  <c:v>1752.2022461102899</c:v>
                </c:pt>
                <c:pt idx="62">
                  <c:v>2635.10963352299</c:v>
                </c:pt>
                <c:pt idx="63">
                  <c:v>2939.5888684588299</c:v>
                </c:pt>
                <c:pt idx="64">
                  <c:v>3056.1541232097402</c:v>
                </c:pt>
                <c:pt idx="65">
                  <c:v>3220.48722787312</c:v>
                </c:pt>
                <c:pt idx="66">
                  <c:v>3353.0538301433999</c:v>
                </c:pt>
                <c:pt idx="67">
                  <c:v>3468.5133495244499</c:v>
                </c:pt>
                <c:pt idx="68">
                  <c:v>3575.7417365904698</c:v>
                </c:pt>
                <c:pt idx="69">
                  <c:v>3360.9713167867699</c:v>
                </c:pt>
                <c:pt idx="70">
                  <c:v>3324.0582799989102</c:v>
                </c:pt>
                <c:pt idx="71">
                  <c:v>3291.1147405991101</c:v>
                </c:pt>
                <c:pt idx="72">
                  <c:v>3186.0466869249899</c:v>
                </c:pt>
                <c:pt idx="73">
                  <c:v>3050.7267170601799</c:v>
                </c:pt>
                <c:pt idx="74">
                  <c:v>2906.7543535273599</c:v>
                </c:pt>
                <c:pt idx="75">
                  <c:v>2909.3607808687998</c:v>
                </c:pt>
                <c:pt idx="76">
                  <c:v>2910.9251964280402</c:v>
                </c:pt>
                <c:pt idx="77">
                  <c:v>2833.0970721380399</c:v>
                </c:pt>
                <c:pt idx="78">
                  <c:v>2803.1269788927998</c:v>
                </c:pt>
                <c:pt idx="79">
                  <c:v>2617.0397346936602</c:v>
                </c:pt>
              </c:numCache>
            </c:numRef>
          </c:val>
          <c:smooth val="0"/>
          <c:extLst>
            <c:ext xmlns:c16="http://schemas.microsoft.com/office/drawing/2014/chart" uri="{C3380CC4-5D6E-409C-BE32-E72D297353CC}">
              <c16:uniqueId val="{00000004-BB19-4B5D-8AB8-2D465BD0871E}"/>
            </c:ext>
          </c:extLst>
        </c:ser>
        <c:ser>
          <c:idx val="6"/>
          <c:order val="5"/>
          <c:tx>
            <c:strRef>
              <c:f>ETP_38!$D$37</c:f>
              <c:strCache>
                <c:ptCount val="1"/>
                <c:pt idx="0">
                  <c:v>Construction</c:v>
                </c:pt>
              </c:strCache>
            </c:strRef>
          </c:tx>
          <c:marker>
            <c:symbol val="none"/>
          </c:marker>
          <c:cat>
            <c:strRef>
              <c:f>ETP_38!$E$29:$CF$29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ETP_38!$E$37:$CF$37</c:f>
              <c:numCache>
                <c:formatCode>#,##0</c:formatCode>
                <c:ptCount val="80"/>
                <c:pt idx="0">
                  <c:v>2390.29653699757</c:v>
                </c:pt>
                <c:pt idx="1">
                  <c:v>2705.34199475794</c:v>
                </c:pt>
                <c:pt idx="2">
                  <c:v>2716.2556419397802</c:v>
                </c:pt>
                <c:pt idx="3">
                  <c:v>2552.6805442672899</c:v>
                </c:pt>
                <c:pt idx="4">
                  <c:v>2605.9492454723199</c:v>
                </c:pt>
                <c:pt idx="5">
                  <c:v>2662.6181430767701</c:v>
                </c:pt>
                <c:pt idx="6">
                  <c:v>2496.1747654984702</c:v>
                </c:pt>
                <c:pt idx="7">
                  <c:v>2696.4212076198201</c:v>
                </c:pt>
                <c:pt idx="8">
                  <c:v>2610.4111967367198</c:v>
                </c:pt>
                <c:pt idx="9">
                  <c:v>2540.2601080734999</c:v>
                </c:pt>
                <c:pt idx="10">
                  <c:v>2571.9688693804801</c:v>
                </c:pt>
                <c:pt idx="11">
                  <c:v>2617.5054967439801</c:v>
                </c:pt>
                <c:pt idx="12">
                  <c:v>2741.7730138223001</c:v>
                </c:pt>
                <c:pt idx="13">
                  <c:v>2409.9646820374401</c:v>
                </c:pt>
                <c:pt idx="14">
                  <c:v>2274.9169643730602</c:v>
                </c:pt>
                <c:pt idx="15">
                  <c:v>2190.94762019571</c:v>
                </c:pt>
                <c:pt idx="16">
                  <c:v>2027.5700206900699</c:v>
                </c:pt>
                <c:pt idx="17">
                  <c:v>1893.6806148518101</c:v>
                </c:pt>
                <c:pt idx="18">
                  <c:v>1985.1330109626299</c:v>
                </c:pt>
                <c:pt idx="19">
                  <c:v>2181.7361985043099</c:v>
                </c:pt>
                <c:pt idx="20">
                  <c:v>2023.86671295064</c:v>
                </c:pt>
                <c:pt idx="21">
                  <c:v>2377.0285043991598</c:v>
                </c:pt>
                <c:pt idx="22">
                  <c:v>2351.04553661931</c:v>
                </c:pt>
                <c:pt idx="23">
                  <c:v>2322.7997420633201</c:v>
                </c:pt>
                <c:pt idx="24">
                  <c:v>2692.8839011656601</c:v>
                </c:pt>
                <c:pt idx="25">
                  <c:v>2812.56477539961</c:v>
                </c:pt>
                <c:pt idx="26">
                  <c:v>2672.9940085786002</c:v>
                </c:pt>
                <c:pt idx="27">
                  <c:v>2573.7376486018902</c:v>
                </c:pt>
                <c:pt idx="28">
                  <c:v>2414.6014434341701</c:v>
                </c:pt>
                <c:pt idx="29">
                  <c:v>2513.77727757295</c:v>
                </c:pt>
                <c:pt idx="30">
                  <c:v>2536.2021080368399</c:v>
                </c:pt>
                <c:pt idx="31">
                  <c:v>2496.0172154606098</c:v>
                </c:pt>
                <c:pt idx="32">
                  <c:v>2442.0284247446398</c:v>
                </c:pt>
                <c:pt idx="33">
                  <c:v>2538.8431360512</c:v>
                </c:pt>
                <c:pt idx="34">
                  <c:v>2645.6679427050499</c:v>
                </c:pt>
                <c:pt idx="35">
                  <c:v>2668.1459828216398</c:v>
                </c:pt>
                <c:pt idx="36">
                  <c:v>2374.2821334207401</c:v>
                </c:pt>
                <c:pt idx="37">
                  <c:v>2268.20703374299</c:v>
                </c:pt>
                <c:pt idx="38">
                  <c:v>2192.4994276832199</c:v>
                </c:pt>
                <c:pt idx="39">
                  <c:v>2013.4516381025201</c:v>
                </c:pt>
                <c:pt idx="40">
                  <c:v>2140.7803478096498</c:v>
                </c:pt>
                <c:pt idx="41">
                  <c:v>2248.2774542668399</c:v>
                </c:pt>
                <c:pt idx="42">
                  <c:v>2390.3377988392699</c:v>
                </c:pt>
                <c:pt idx="43">
                  <c:v>2516.5870718553101</c:v>
                </c:pt>
                <c:pt idx="44">
                  <c:v>2374.11898803329</c:v>
                </c:pt>
                <c:pt idx="45">
                  <c:v>2351.6587823958498</c:v>
                </c:pt>
                <c:pt idx="46">
                  <c:v>2664.7596002425698</c:v>
                </c:pt>
                <c:pt idx="47">
                  <c:v>2786.0204942959299</c:v>
                </c:pt>
                <c:pt idx="48">
                  <c:v>2913.6355036117102</c:v>
                </c:pt>
                <c:pt idx="49">
                  <c:v>2961.55611888258</c:v>
                </c:pt>
                <c:pt idx="50">
                  <c:v>3043.8637684780301</c:v>
                </c:pt>
                <c:pt idx="51">
                  <c:v>3397.4767557238902</c:v>
                </c:pt>
                <c:pt idx="52">
                  <c:v>3655.1029578897001</c:v>
                </c:pt>
                <c:pt idx="53">
                  <c:v>3501.9806390077201</c:v>
                </c:pt>
                <c:pt idx="54">
                  <c:v>3516.59192308924</c:v>
                </c:pt>
                <c:pt idx="55">
                  <c:v>3609.2465227142002</c:v>
                </c:pt>
                <c:pt idx="56">
                  <c:v>3546.6194305132199</c:v>
                </c:pt>
                <c:pt idx="57">
                  <c:v>3513.5907981371602</c:v>
                </c:pt>
                <c:pt idx="58">
                  <c:v>3429.9340390705001</c:v>
                </c:pt>
                <c:pt idx="59">
                  <c:v>3623.3612654876501</c:v>
                </c:pt>
                <c:pt idx="60">
                  <c:v>3360.6667030408498</c:v>
                </c:pt>
                <c:pt idx="61">
                  <c:v>1618.85573841528</c:v>
                </c:pt>
                <c:pt idx="62">
                  <c:v>3485.2049644430999</c:v>
                </c:pt>
                <c:pt idx="63">
                  <c:v>3489.2685520712898</c:v>
                </c:pt>
                <c:pt idx="64">
                  <c:v>3585.87904293161</c:v>
                </c:pt>
                <c:pt idx="65">
                  <c:v>3516.1224434822102</c:v>
                </c:pt>
                <c:pt idx="66">
                  <c:v>3504.82057892285</c:v>
                </c:pt>
                <c:pt idx="67">
                  <c:v>3673.8783543367399</c:v>
                </c:pt>
                <c:pt idx="68">
                  <c:v>3802.3565002557798</c:v>
                </c:pt>
                <c:pt idx="69">
                  <c:v>3549.6607906639101</c:v>
                </c:pt>
                <c:pt idx="70">
                  <c:v>3432.4039730458799</c:v>
                </c:pt>
                <c:pt idx="71">
                  <c:v>3594.2399812768699</c:v>
                </c:pt>
                <c:pt idx="72">
                  <c:v>3757.9537728707101</c:v>
                </c:pt>
                <c:pt idx="73">
                  <c:v>3687.5973712565401</c:v>
                </c:pt>
                <c:pt idx="74">
                  <c:v>3588.8051598786701</c:v>
                </c:pt>
                <c:pt idx="75">
                  <c:v>3424.9470955080501</c:v>
                </c:pt>
                <c:pt idx="76">
                  <c:v>3116.00570999607</c:v>
                </c:pt>
                <c:pt idx="77">
                  <c:v>2909.62892090386</c:v>
                </c:pt>
                <c:pt idx="78">
                  <c:v>3025.2357008402701</c:v>
                </c:pt>
                <c:pt idx="79">
                  <c:v>3007.6359179081101</c:v>
                </c:pt>
              </c:numCache>
            </c:numRef>
          </c:val>
          <c:smooth val="0"/>
          <c:extLst>
            <c:ext xmlns:c16="http://schemas.microsoft.com/office/drawing/2014/chart" uri="{C3380CC4-5D6E-409C-BE32-E72D297353CC}">
              <c16:uniqueId val="{00000005-BB19-4B5D-8AB8-2D465BD087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Isère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ETP_38!$D$38</c:f>
              <c:strCache>
                <c:ptCount val="1"/>
                <c:pt idx="0">
                  <c:v>Commerce ; reparation d'automobiles et de motocycles</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ETP_38!$F$38:$CF$38</c:f>
              <c:numCache>
                <c:formatCode>#,##0</c:formatCode>
                <c:ptCount val="79"/>
                <c:pt idx="0">
                  <c:v>1116.87275513543</c:v>
                </c:pt>
                <c:pt idx="1">
                  <c:v>1142.0569419291501</c:v>
                </c:pt>
                <c:pt idx="2">
                  <c:v>1246.0183454268899</c:v>
                </c:pt>
                <c:pt idx="3">
                  <c:v>1138.6290611495999</c:v>
                </c:pt>
                <c:pt idx="4">
                  <c:v>1195.0947493189401</c:v>
                </c:pt>
                <c:pt idx="5">
                  <c:v>1211.7389182130901</c:v>
                </c:pt>
                <c:pt idx="6">
                  <c:v>1274.4514174815499</c:v>
                </c:pt>
                <c:pt idx="7">
                  <c:v>1225.5837101142899</c:v>
                </c:pt>
                <c:pt idx="8">
                  <c:v>1264.3789907426799</c:v>
                </c:pt>
                <c:pt idx="9">
                  <c:v>1328.52181055345</c:v>
                </c:pt>
                <c:pt idx="10">
                  <c:v>1346.9139167584301</c:v>
                </c:pt>
                <c:pt idx="11">
                  <c:v>1272.6894365269</c:v>
                </c:pt>
                <c:pt idx="12">
                  <c:v>1288.5701630922599</c:v>
                </c:pt>
                <c:pt idx="13">
                  <c:v>1147.8405129826499</c:v>
                </c:pt>
                <c:pt idx="14">
                  <c:v>971.53192003182698</c:v>
                </c:pt>
                <c:pt idx="15">
                  <c:v>875.30745038419604</c:v>
                </c:pt>
                <c:pt idx="16">
                  <c:v>831.25064198879397</c:v>
                </c:pt>
                <c:pt idx="17">
                  <c:v>940.15465695057401</c:v>
                </c:pt>
                <c:pt idx="18">
                  <c:v>1084.50856099014</c:v>
                </c:pt>
                <c:pt idx="19">
                  <c:v>1199.1299136332</c:v>
                </c:pt>
                <c:pt idx="20">
                  <c:v>1213.76334538123</c:v>
                </c:pt>
                <c:pt idx="21">
                  <c:v>1192.7199578299901</c:v>
                </c:pt>
                <c:pt idx="22">
                  <c:v>1248.33985629176</c:v>
                </c:pt>
                <c:pt idx="23">
                  <c:v>1253.80408131438</c:v>
                </c:pt>
                <c:pt idx="24">
                  <c:v>1254.97287093363</c:v>
                </c:pt>
                <c:pt idx="25">
                  <c:v>1164.6938690836901</c:v>
                </c:pt>
                <c:pt idx="26">
                  <c:v>1081.6378873725</c:v>
                </c:pt>
                <c:pt idx="27">
                  <c:v>1095.44632970002</c:v>
                </c:pt>
                <c:pt idx="28">
                  <c:v>1078.6474382623001</c:v>
                </c:pt>
                <c:pt idx="29">
                  <c:v>999.44953634126398</c:v>
                </c:pt>
                <c:pt idx="30">
                  <c:v>1001.2609859891299</c:v>
                </c:pt>
                <c:pt idx="31">
                  <c:v>1090.8879321081999</c:v>
                </c:pt>
                <c:pt idx="32">
                  <c:v>1024.81566296296</c:v>
                </c:pt>
                <c:pt idx="33">
                  <c:v>1130.2411648621701</c:v>
                </c:pt>
                <c:pt idx="34">
                  <c:v>1237.4872793194099</c:v>
                </c:pt>
                <c:pt idx="35">
                  <c:v>1189.62871800832</c:v>
                </c:pt>
                <c:pt idx="36">
                  <c:v>1155.18087280536</c:v>
                </c:pt>
                <c:pt idx="37">
                  <c:v>1163.5267063210599</c:v>
                </c:pt>
                <c:pt idx="38">
                  <c:v>1194.15422746485</c:v>
                </c:pt>
                <c:pt idx="39">
                  <c:v>1213.05280652291</c:v>
                </c:pt>
                <c:pt idx="40">
                  <c:v>1361.6928305060901</c:v>
                </c:pt>
                <c:pt idx="41">
                  <c:v>1435.5471013762101</c:v>
                </c:pt>
                <c:pt idx="42">
                  <c:v>1318.20095662942</c:v>
                </c:pt>
                <c:pt idx="43">
                  <c:v>1384.2404103341</c:v>
                </c:pt>
                <c:pt idx="44">
                  <c:v>1473.8356262539501</c:v>
                </c:pt>
                <c:pt idx="45">
                  <c:v>1534.1069299605799</c:v>
                </c:pt>
                <c:pt idx="46">
                  <c:v>1635.7781476130999</c:v>
                </c:pt>
                <c:pt idx="47">
                  <c:v>1462.6122117116499</c:v>
                </c:pt>
                <c:pt idx="48">
                  <c:v>1487.2886773268201</c:v>
                </c:pt>
                <c:pt idx="49">
                  <c:v>1572.1869704026301</c:v>
                </c:pt>
                <c:pt idx="50">
                  <c:v>1634.1088237118599</c:v>
                </c:pt>
                <c:pt idx="51">
                  <c:v>1906.5964676752001</c:v>
                </c:pt>
                <c:pt idx="52">
                  <c:v>1868.7636924575399</c:v>
                </c:pt>
                <c:pt idx="53">
                  <c:v>1790.1968416206701</c:v>
                </c:pt>
                <c:pt idx="54">
                  <c:v>1815.5140304327999</c:v>
                </c:pt>
                <c:pt idx="55">
                  <c:v>1829.7140027323401</c:v>
                </c:pt>
                <c:pt idx="56">
                  <c:v>1762.5683332103099</c:v>
                </c:pt>
                <c:pt idx="57">
                  <c:v>1810.2687206359899</c:v>
                </c:pt>
                <c:pt idx="58">
                  <c:v>1773.76447647642</c:v>
                </c:pt>
                <c:pt idx="59">
                  <c:v>1643.4935230722299</c:v>
                </c:pt>
                <c:pt idx="60">
                  <c:v>983.93999477994805</c:v>
                </c:pt>
                <c:pt idx="61">
                  <c:v>1440.44934586255</c:v>
                </c:pt>
                <c:pt idx="62">
                  <c:v>1341.4133603310199</c:v>
                </c:pt>
                <c:pt idx="63">
                  <c:v>1436.8043250953999</c:v>
                </c:pt>
                <c:pt idx="64">
                  <c:v>1610.39097266094</c:v>
                </c:pt>
                <c:pt idx="65">
                  <c:v>1746.84291922389</c:v>
                </c:pt>
                <c:pt idx="66">
                  <c:v>1789.08144249816</c:v>
                </c:pt>
                <c:pt idx="67">
                  <c:v>1880.4609318919499</c:v>
                </c:pt>
                <c:pt idx="68">
                  <c:v>1826.00755696029</c:v>
                </c:pt>
                <c:pt idx="69">
                  <c:v>1802.54433761625</c:v>
                </c:pt>
                <c:pt idx="70">
                  <c:v>1907.1960912048401</c:v>
                </c:pt>
                <c:pt idx="71">
                  <c:v>1853.5460444013199</c:v>
                </c:pt>
                <c:pt idx="72">
                  <c:v>1808.7595869177501</c:v>
                </c:pt>
                <c:pt idx="73">
                  <c:v>1846.0902005581099</c:v>
                </c:pt>
                <c:pt idx="74">
                  <c:v>1839.68796137659</c:v>
                </c:pt>
                <c:pt idx="75">
                  <c:v>1782.6199666755599</c:v>
                </c:pt>
                <c:pt idx="76">
                  <c:v>1790.9643464283699</c:v>
                </c:pt>
                <c:pt idx="77">
                  <c:v>1848.2680535509301</c:v>
                </c:pt>
                <c:pt idx="78">
                  <c:v>1759.8692228882501</c:v>
                </c:pt>
              </c:numCache>
            </c:numRef>
          </c:val>
          <c:smooth val="0"/>
          <c:extLst>
            <c:ext xmlns:c16="http://schemas.microsoft.com/office/drawing/2014/chart" uri="{C3380CC4-5D6E-409C-BE32-E72D297353CC}">
              <c16:uniqueId val="{00000000-BDDE-4B90-AF87-BAFAB8B72489}"/>
            </c:ext>
          </c:extLst>
        </c:ser>
        <c:ser>
          <c:idx val="1"/>
          <c:order val="1"/>
          <c:tx>
            <c:strRef>
              <c:f>ETP_38!$D$39</c:f>
              <c:strCache>
                <c:ptCount val="1"/>
                <c:pt idx="0">
                  <c:v>Transports et entreposage</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ETP_38!$F$39:$CF$39</c:f>
              <c:numCache>
                <c:formatCode>#,##0</c:formatCode>
                <c:ptCount val="79"/>
                <c:pt idx="0">
                  <c:v>1237.55270769208</c:v>
                </c:pt>
                <c:pt idx="1">
                  <c:v>1252.7184317047099</c:v>
                </c:pt>
                <c:pt idx="2">
                  <c:v>1334.0165529951901</c:v>
                </c:pt>
                <c:pt idx="3">
                  <c:v>1358.11012569694</c:v>
                </c:pt>
                <c:pt idx="4">
                  <c:v>1422.6118187491199</c:v>
                </c:pt>
                <c:pt idx="5">
                  <c:v>1389.95316047655</c:v>
                </c:pt>
                <c:pt idx="6">
                  <c:v>1562.0227379831499</c:v>
                </c:pt>
                <c:pt idx="7">
                  <c:v>1436.6089994070401</c:v>
                </c:pt>
                <c:pt idx="8">
                  <c:v>1415.01690159389</c:v>
                </c:pt>
                <c:pt idx="9">
                  <c:v>1505.76205868119</c:v>
                </c:pt>
                <c:pt idx="10">
                  <c:v>1485.9843501303801</c:v>
                </c:pt>
                <c:pt idx="11">
                  <c:v>1683.21574060387</c:v>
                </c:pt>
                <c:pt idx="12">
                  <c:v>1654.57746638649</c:v>
                </c:pt>
                <c:pt idx="13">
                  <c:v>1634.9807585415599</c:v>
                </c:pt>
                <c:pt idx="14">
                  <c:v>1471.02769809444</c:v>
                </c:pt>
                <c:pt idx="15">
                  <c:v>1308.9301689568499</c:v>
                </c:pt>
                <c:pt idx="16">
                  <c:v>1114.47906885782</c:v>
                </c:pt>
                <c:pt idx="17">
                  <c:v>1104.0376083262199</c:v>
                </c:pt>
                <c:pt idx="18">
                  <c:v>1230.30757928105</c:v>
                </c:pt>
                <c:pt idx="19">
                  <c:v>1373.1353457123701</c:v>
                </c:pt>
                <c:pt idx="20">
                  <c:v>1326.03608384483</c:v>
                </c:pt>
                <c:pt idx="21">
                  <c:v>1366.61278267847</c:v>
                </c:pt>
                <c:pt idx="22">
                  <c:v>1518.36530456537</c:v>
                </c:pt>
                <c:pt idx="23">
                  <c:v>1589.72243820721</c:v>
                </c:pt>
                <c:pt idx="24">
                  <c:v>1654.89536794849</c:v>
                </c:pt>
                <c:pt idx="25">
                  <c:v>1529.78128887965</c:v>
                </c:pt>
                <c:pt idx="26">
                  <c:v>1334.4594292480399</c:v>
                </c:pt>
                <c:pt idx="27">
                  <c:v>1333.5034141527999</c:v>
                </c:pt>
                <c:pt idx="28">
                  <c:v>1271.65415080004</c:v>
                </c:pt>
                <c:pt idx="29">
                  <c:v>1196.9206319167299</c:v>
                </c:pt>
                <c:pt idx="30">
                  <c:v>1230.0094300928099</c:v>
                </c:pt>
                <c:pt idx="31">
                  <c:v>1326.19465099073</c:v>
                </c:pt>
                <c:pt idx="32">
                  <c:v>1336.24222589992</c:v>
                </c:pt>
                <c:pt idx="33">
                  <c:v>1453.2605688786</c:v>
                </c:pt>
                <c:pt idx="34">
                  <c:v>1564.34725103969</c:v>
                </c:pt>
                <c:pt idx="35">
                  <c:v>1462.0991940157701</c:v>
                </c:pt>
                <c:pt idx="36">
                  <c:v>1554.8025577652199</c:v>
                </c:pt>
                <c:pt idx="37">
                  <c:v>1774.5102352185099</c:v>
                </c:pt>
                <c:pt idx="38">
                  <c:v>1802.1651744013</c:v>
                </c:pt>
                <c:pt idx="39">
                  <c:v>2005.4385763580401</c:v>
                </c:pt>
                <c:pt idx="40">
                  <c:v>2085.6038349943601</c:v>
                </c:pt>
                <c:pt idx="41">
                  <c:v>2072.9976294207499</c:v>
                </c:pt>
                <c:pt idx="42">
                  <c:v>1857.4793065977799</c:v>
                </c:pt>
                <c:pt idx="43">
                  <c:v>1838.0604637200599</c:v>
                </c:pt>
                <c:pt idx="44">
                  <c:v>1965.07812155081</c:v>
                </c:pt>
                <c:pt idx="45">
                  <c:v>2079.8082419605798</c:v>
                </c:pt>
                <c:pt idx="46">
                  <c:v>2283.8493553970002</c:v>
                </c:pt>
                <c:pt idx="47">
                  <c:v>2493.1253153929601</c:v>
                </c:pt>
                <c:pt idx="48">
                  <c:v>2688.7989921692802</c:v>
                </c:pt>
                <c:pt idx="49">
                  <c:v>2900.84819333924</c:v>
                </c:pt>
                <c:pt idx="50">
                  <c:v>3071.84212169173</c:v>
                </c:pt>
                <c:pt idx="51">
                  <c:v>3071.5826137150202</c:v>
                </c:pt>
                <c:pt idx="52">
                  <c:v>3030.1439545675098</c:v>
                </c:pt>
                <c:pt idx="53">
                  <c:v>3024.31907026315</c:v>
                </c:pt>
                <c:pt idx="54">
                  <c:v>3201.0335802904301</c:v>
                </c:pt>
                <c:pt idx="55">
                  <c:v>3307.4563066002902</c:v>
                </c:pt>
                <c:pt idx="56">
                  <c:v>3276.0887641376798</c:v>
                </c:pt>
                <c:pt idx="57">
                  <c:v>3311.3961806141801</c:v>
                </c:pt>
                <c:pt idx="58">
                  <c:v>3475.5590569364099</c:v>
                </c:pt>
                <c:pt idx="59">
                  <c:v>3491.7002371476101</c:v>
                </c:pt>
                <c:pt idx="60">
                  <c:v>2915.7210613127399</c:v>
                </c:pt>
                <c:pt idx="61">
                  <c:v>3658.47169242256</c:v>
                </c:pt>
                <c:pt idx="62">
                  <c:v>3873.8002295669498</c:v>
                </c:pt>
                <c:pt idx="63">
                  <c:v>3758.7615201517901</c:v>
                </c:pt>
                <c:pt idx="64">
                  <c:v>4227.0082496221903</c:v>
                </c:pt>
                <c:pt idx="65">
                  <c:v>4039.4817081142701</c:v>
                </c:pt>
                <c:pt idx="66">
                  <c:v>3835.1710819433501</c:v>
                </c:pt>
                <c:pt idx="67">
                  <c:v>3988.7246980115401</c:v>
                </c:pt>
                <c:pt idx="68">
                  <c:v>3605.2749699043302</c:v>
                </c:pt>
                <c:pt idx="69">
                  <c:v>3606.2398635429699</c:v>
                </c:pt>
                <c:pt idx="70">
                  <c:v>3610.5870139097801</c:v>
                </c:pt>
                <c:pt idx="71">
                  <c:v>3527.0683816104001</c:v>
                </c:pt>
                <c:pt idx="72">
                  <c:v>3414.8233778918202</c:v>
                </c:pt>
                <c:pt idx="73">
                  <c:v>3487.6796867469302</c:v>
                </c:pt>
                <c:pt idx="74">
                  <c:v>3418.9958244435902</c:v>
                </c:pt>
                <c:pt idx="75">
                  <c:v>3313.2574385616599</c:v>
                </c:pt>
                <c:pt idx="76">
                  <c:v>3187.2826472562401</c:v>
                </c:pt>
                <c:pt idx="77">
                  <c:v>3221.5626683421101</c:v>
                </c:pt>
                <c:pt idx="78">
                  <c:v>3267.4253197584499</c:v>
                </c:pt>
              </c:numCache>
            </c:numRef>
          </c:val>
          <c:smooth val="0"/>
          <c:extLst>
            <c:ext xmlns:c16="http://schemas.microsoft.com/office/drawing/2014/chart" uri="{C3380CC4-5D6E-409C-BE32-E72D297353CC}">
              <c16:uniqueId val="{00000001-BDDE-4B90-AF87-BAFAB8B72489}"/>
            </c:ext>
          </c:extLst>
        </c:ser>
        <c:ser>
          <c:idx val="2"/>
          <c:order val="2"/>
          <c:tx>
            <c:strRef>
              <c:f>ETP_38!$D$40</c:f>
              <c:strCache>
                <c:ptCount val="1"/>
                <c:pt idx="0">
                  <c:v>Hébergement et restauration</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ETP_38!$F$40:$CF$40</c:f>
              <c:numCache>
                <c:formatCode>#,##0</c:formatCode>
                <c:ptCount val="79"/>
                <c:pt idx="0">
                  <c:v>152.96932751070401</c:v>
                </c:pt>
                <c:pt idx="1">
                  <c:v>163.02522507758499</c:v>
                </c:pt>
                <c:pt idx="2">
                  <c:v>167.947601970318</c:v>
                </c:pt>
                <c:pt idx="3">
                  <c:v>210.90792688545</c:v>
                </c:pt>
                <c:pt idx="4">
                  <c:v>180.23911900152899</c:v>
                </c:pt>
                <c:pt idx="5">
                  <c:v>193.724132242416</c:v>
                </c:pt>
                <c:pt idx="6">
                  <c:v>202.483474046693</c:v>
                </c:pt>
                <c:pt idx="7">
                  <c:v>210.507822573315</c:v>
                </c:pt>
                <c:pt idx="8">
                  <c:v>208.43609366032601</c:v>
                </c:pt>
                <c:pt idx="9">
                  <c:v>215.10809405383799</c:v>
                </c:pt>
                <c:pt idx="10">
                  <c:v>219.78031536061701</c:v>
                </c:pt>
                <c:pt idx="11">
                  <c:v>218.11029637387699</c:v>
                </c:pt>
                <c:pt idx="12">
                  <c:v>211.757187986334</c:v>
                </c:pt>
                <c:pt idx="13">
                  <c:v>204.251924021154</c:v>
                </c:pt>
                <c:pt idx="14">
                  <c:v>198.40561110699699</c:v>
                </c:pt>
                <c:pt idx="15">
                  <c:v>167.63466513122</c:v>
                </c:pt>
                <c:pt idx="16">
                  <c:v>167.16769666896201</c:v>
                </c:pt>
                <c:pt idx="17">
                  <c:v>182.070984767005</c:v>
                </c:pt>
                <c:pt idx="18">
                  <c:v>180.72748870814499</c:v>
                </c:pt>
                <c:pt idx="19">
                  <c:v>179.99870848858001</c:v>
                </c:pt>
                <c:pt idx="20">
                  <c:v>208.345258132156</c:v>
                </c:pt>
                <c:pt idx="21">
                  <c:v>198.26296300647999</c:v>
                </c:pt>
                <c:pt idx="22">
                  <c:v>205.422462282998</c:v>
                </c:pt>
                <c:pt idx="23">
                  <c:v>235.25000981563099</c:v>
                </c:pt>
                <c:pt idx="24">
                  <c:v>199.69991717859</c:v>
                </c:pt>
                <c:pt idx="25">
                  <c:v>179.45847011971699</c:v>
                </c:pt>
                <c:pt idx="26">
                  <c:v>175.05240407064599</c:v>
                </c:pt>
                <c:pt idx="27">
                  <c:v>192.843707884579</c:v>
                </c:pt>
                <c:pt idx="28">
                  <c:v>191.768215546991</c:v>
                </c:pt>
                <c:pt idx="29">
                  <c:v>184.77239504193699</c:v>
                </c:pt>
                <c:pt idx="30">
                  <c:v>180.788389744531</c:v>
                </c:pt>
                <c:pt idx="31">
                  <c:v>167.20446875201199</c:v>
                </c:pt>
                <c:pt idx="32">
                  <c:v>184.06239735640199</c:v>
                </c:pt>
                <c:pt idx="33">
                  <c:v>195.70011997924399</c:v>
                </c:pt>
                <c:pt idx="34">
                  <c:v>194.413651534823</c:v>
                </c:pt>
                <c:pt idx="35">
                  <c:v>177.90133780609699</c:v>
                </c:pt>
                <c:pt idx="36">
                  <c:v>173.99880638302699</c:v>
                </c:pt>
                <c:pt idx="37">
                  <c:v>168.816796415776</c:v>
                </c:pt>
                <c:pt idx="38">
                  <c:v>167.407943650628</c:v>
                </c:pt>
                <c:pt idx="39">
                  <c:v>151.317057473044</c:v>
                </c:pt>
                <c:pt idx="40">
                  <c:v>157.221130860888</c:v>
                </c:pt>
                <c:pt idx="41">
                  <c:v>183.742354604046</c:v>
                </c:pt>
                <c:pt idx="42">
                  <c:v>183.784986404112</c:v>
                </c:pt>
                <c:pt idx="43">
                  <c:v>198.035834375804</c:v>
                </c:pt>
                <c:pt idx="44">
                  <c:v>213.572608601778</c:v>
                </c:pt>
                <c:pt idx="45">
                  <c:v>213.73956331867799</c:v>
                </c:pt>
                <c:pt idx="46">
                  <c:v>212.532798339203</c:v>
                </c:pt>
                <c:pt idx="47">
                  <c:v>219.070305090771</c:v>
                </c:pt>
                <c:pt idx="48">
                  <c:v>220.322599742889</c:v>
                </c:pt>
                <c:pt idx="49">
                  <c:v>206.361758869836</c:v>
                </c:pt>
                <c:pt idx="50">
                  <c:v>203.35692567837501</c:v>
                </c:pt>
                <c:pt idx="51">
                  <c:v>229.44144845013199</c:v>
                </c:pt>
                <c:pt idx="52">
                  <c:v>247.038506217606</c:v>
                </c:pt>
                <c:pt idx="53">
                  <c:v>253.784665084686</c:v>
                </c:pt>
                <c:pt idx="54">
                  <c:v>259.14525851071602</c:v>
                </c:pt>
                <c:pt idx="55">
                  <c:v>261.078189949928</c:v>
                </c:pt>
                <c:pt idx="56">
                  <c:v>258.36691616190899</c:v>
                </c:pt>
                <c:pt idx="57">
                  <c:v>249.06697937680801</c:v>
                </c:pt>
                <c:pt idx="58">
                  <c:v>269.331428087662</c:v>
                </c:pt>
                <c:pt idx="59">
                  <c:v>231.29568255290599</c:v>
                </c:pt>
                <c:pt idx="60">
                  <c:v>37.789467315057699</c:v>
                </c:pt>
                <c:pt idx="61">
                  <c:v>121.462054426484</c:v>
                </c:pt>
                <c:pt idx="62">
                  <c:v>97.643728232473293</c:v>
                </c:pt>
                <c:pt idx="63">
                  <c:v>91.416110802504804</c:v>
                </c:pt>
                <c:pt idx="64">
                  <c:v>79.264222532999696</c:v>
                </c:pt>
                <c:pt idx="65">
                  <c:v>145.35861726431401</c:v>
                </c:pt>
                <c:pt idx="66">
                  <c:v>179.25890848352</c:v>
                </c:pt>
                <c:pt idx="67">
                  <c:v>178.91420377873999</c:v>
                </c:pt>
                <c:pt idx="68">
                  <c:v>204.005261106782</c:v>
                </c:pt>
                <c:pt idx="69">
                  <c:v>215.75784969644801</c:v>
                </c:pt>
                <c:pt idx="70">
                  <c:v>196.69453078777201</c:v>
                </c:pt>
                <c:pt idx="71">
                  <c:v>205.12934863160501</c:v>
                </c:pt>
                <c:pt idx="72">
                  <c:v>219.16592502365199</c:v>
                </c:pt>
                <c:pt idx="73">
                  <c:v>205.06031481749901</c:v>
                </c:pt>
                <c:pt idx="74">
                  <c:v>216.658210833439</c:v>
                </c:pt>
                <c:pt idx="75">
                  <c:v>215.168522505482</c:v>
                </c:pt>
                <c:pt idx="76">
                  <c:v>215.573531549997</c:v>
                </c:pt>
                <c:pt idx="77">
                  <c:v>218.57114340442899</c:v>
                </c:pt>
                <c:pt idx="78">
                  <c:v>223.49169859179301</c:v>
                </c:pt>
              </c:numCache>
            </c:numRef>
          </c:val>
          <c:smooth val="0"/>
          <c:extLst>
            <c:ext xmlns:c16="http://schemas.microsoft.com/office/drawing/2014/chart" uri="{C3380CC4-5D6E-409C-BE32-E72D297353CC}">
              <c16:uniqueId val="{00000002-BDDE-4B90-AF87-BAFAB8B72489}"/>
            </c:ext>
          </c:extLst>
        </c:ser>
        <c:ser>
          <c:idx val="3"/>
          <c:order val="3"/>
          <c:tx>
            <c:strRef>
              <c:f>ETP_38!$D$41</c:f>
              <c:strCache>
                <c:ptCount val="1"/>
                <c:pt idx="0">
                  <c:v>Information et communication</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ETP_38!$F$41:$CF$41</c:f>
              <c:numCache>
                <c:formatCode>#,##0</c:formatCode>
                <c:ptCount val="79"/>
                <c:pt idx="0">
                  <c:v>116.063498720128</c:v>
                </c:pt>
                <c:pt idx="1">
                  <c:v>128.22559711618899</c:v>
                </c:pt>
                <c:pt idx="2">
                  <c:v>110.40984451179099</c:v>
                </c:pt>
                <c:pt idx="3">
                  <c:v>98.669522644896304</c:v>
                </c:pt>
                <c:pt idx="4">
                  <c:v>108.230485969637</c:v>
                </c:pt>
                <c:pt idx="5">
                  <c:v>108.822484585548</c:v>
                </c:pt>
                <c:pt idx="6">
                  <c:v>129.08558279852301</c:v>
                </c:pt>
                <c:pt idx="7">
                  <c:v>144.323033175559</c:v>
                </c:pt>
                <c:pt idx="8">
                  <c:v>171.776069663767</c:v>
                </c:pt>
                <c:pt idx="9">
                  <c:v>183.06316534148101</c:v>
                </c:pt>
                <c:pt idx="10">
                  <c:v>141.28760123514499</c:v>
                </c:pt>
                <c:pt idx="11">
                  <c:v>121.560237263617</c:v>
                </c:pt>
                <c:pt idx="12">
                  <c:v>134.495726854216</c:v>
                </c:pt>
                <c:pt idx="13">
                  <c:v>143.13085451425999</c:v>
                </c:pt>
                <c:pt idx="14">
                  <c:v>129.22091870128901</c:v>
                </c:pt>
                <c:pt idx="15">
                  <c:v>121.804099858988</c:v>
                </c:pt>
                <c:pt idx="16">
                  <c:v>124.71697743900801</c:v>
                </c:pt>
                <c:pt idx="17">
                  <c:v>134.551559495297</c:v>
                </c:pt>
                <c:pt idx="18">
                  <c:v>112.503643040046</c:v>
                </c:pt>
                <c:pt idx="19">
                  <c:v>107.746480372276</c:v>
                </c:pt>
                <c:pt idx="20">
                  <c:v>119.374982196749</c:v>
                </c:pt>
                <c:pt idx="21">
                  <c:v>126.631111375518</c:v>
                </c:pt>
                <c:pt idx="22">
                  <c:v>153.087255696146</c:v>
                </c:pt>
                <c:pt idx="23">
                  <c:v>109.711651144803</c:v>
                </c:pt>
                <c:pt idx="24">
                  <c:v>107.740895187531</c:v>
                </c:pt>
                <c:pt idx="25">
                  <c:v>111.56023095246</c:v>
                </c:pt>
                <c:pt idx="26">
                  <c:v>87.467767133788399</c:v>
                </c:pt>
                <c:pt idx="27">
                  <c:v>94.436814646897105</c:v>
                </c:pt>
                <c:pt idx="28">
                  <c:v>94.014105011782704</c:v>
                </c:pt>
                <c:pt idx="29">
                  <c:v>113.047902538386</c:v>
                </c:pt>
                <c:pt idx="30">
                  <c:v>94.807517243747299</c:v>
                </c:pt>
                <c:pt idx="31">
                  <c:v>82.868047361862196</c:v>
                </c:pt>
                <c:pt idx="32">
                  <c:v>88.123179285575503</c:v>
                </c:pt>
                <c:pt idx="33">
                  <c:v>66.508521688981801</c:v>
                </c:pt>
                <c:pt idx="34">
                  <c:v>46.812786485968601</c:v>
                </c:pt>
                <c:pt idx="35">
                  <c:v>43.157881043158</c:v>
                </c:pt>
                <c:pt idx="36">
                  <c:v>52.192107254553001</c:v>
                </c:pt>
                <c:pt idx="37">
                  <c:v>63.819261756095699</c:v>
                </c:pt>
                <c:pt idx="38">
                  <c:v>42.332901983285197</c:v>
                </c:pt>
                <c:pt idx="39">
                  <c:v>39.060764157703602</c:v>
                </c:pt>
                <c:pt idx="40">
                  <c:v>54.421547453241601</c:v>
                </c:pt>
                <c:pt idx="41">
                  <c:v>73.179074787264497</c:v>
                </c:pt>
                <c:pt idx="42">
                  <c:v>48.556255381841403</c:v>
                </c:pt>
                <c:pt idx="43">
                  <c:v>44.349731081247299</c:v>
                </c:pt>
                <c:pt idx="44">
                  <c:v>48.078058232152003</c:v>
                </c:pt>
                <c:pt idx="45">
                  <c:v>73.826112959724995</c:v>
                </c:pt>
                <c:pt idx="46">
                  <c:v>68.776261125419396</c:v>
                </c:pt>
                <c:pt idx="47">
                  <c:v>74.712460937048704</c:v>
                </c:pt>
                <c:pt idx="48">
                  <c:v>83.215709144313806</c:v>
                </c:pt>
                <c:pt idx="49">
                  <c:v>90.615943468884595</c:v>
                </c:pt>
                <c:pt idx="50">
                  <c:v>85.660194471103296</c:v>
                </c:pt>
                <c:pt idx="51">
                  <c:v>77.978632583700204</c:v>
                </c:pt>
                <c:pt idx="52">
                  <c:v>88.415266841880694</c:v>
                </c:pt>
                <c:pt idx="53">
                  <c:v>85.843705475884093</c:v>
                </c:pt>
                <c:pt idx="54">
                  <c:v>87.034378165996003</c:v>
                </c:pt>
                <c:pt idx="55">
                  <c:v>89.424226352645604</c:v>
                </c:pt>
                <c:pt idx="56">
                  <c:v>87.789679349208797</c:v>
                </c:pt>
                <c:pt idx="57">
                  <c:v>102.91520977735399</c:v>
                </c:pt>
                <c:pt idx="58">
                  <c:v>101.697768752873</c:v>
                </c:pt>
                <c:pt idx="59">
                  <c:v>99.922739764946002</c:v>
                </c:pt>
                <c:pt idx="60">
                  <c:v>73.024084042968099</c:v>
                </c:pt>
                <c:pt idx="61">
                  <c:v>87.753737708861294</c:v>
                </c:pt>
                <c:pt idx="62">
                  <c:v>119.147780086802</c:v>
                </c:pt>
                <c:pt idx="63">
                  <c:v>77.476643489217295</c:v>
                </c:pt>
                <c:pt idx="64">
                  <c:v>110.896073913916</c:v>
                </c:pt>
                <c:pt idx="65">
                  <c:v>86.344731076067305</c:v>
                </c:pt>
                <c:pt idx="66">
                  <c:v>121.880814984867</c:v>
                </c:pt>
                <c:pt idx="67">
                  <c:v>101.896954522895</c:v>
                </c:pt>
                <c:pt idx="68">
                  <c:v>83.551827991141394</c:v>
                </c:pt>
                <c:pt idx="69">
                  <c:v>83.837130916614697</c:v>
                </c:pt>
                <c:pt idx="70">
                  <c:v>78.394284609186101</c:v>
                </c:pt>
                <c:pt idx="71">
                  <c:v>68.913890394284394</c:v>
                </c:pt>
                <c:pt idx="72">
                  <c:v>67.746323532161199</c:v>
                </c:pt>
                <c:pt idx="73">
                  <c:v>52.434923572054103</c:v>
                </c:pt>
                <c:pt idx="74">
                  <c:v>56.2916885706139</c:v>
                </c:pt>
                <c:pt idx="75">
                  <c:v>53.323695555931899</c:v>
                </c:pt>
                <c:pt idx="76">
                  <c:v>49.535316011863799</c:v>
                </c:pt>
                <c:pt idx="77">
                  <c:v>51.9539721185524</c:v>
                </c:pt>
                <c:pt idx="78">
                  <c:v>38.964741017979101</c:v>
                </c:pt>
              </c:numCache>
            </c:numRef>
          </c:val>
          <c:smooth val="0"/>
          <c:extLst>
            <c:ext xmlns:c16="http://schemas.microsoft.com/office/drawing/2014/chart" uri="{C3380CC4-5D6E-409C-BE32-E72D297353CC}">
              <c16:uniqueId val="{00000003-BDDE-4B90-AF87-BAFAB8B72489}"/>
            </c:ext>
          </c:extLst>
        </c:ser>
        <c:ser>
          <c:idx val="4"/>
          <c:order val="4"/>
          <c:tx>
            <c:strRef>
              <c:f>ETP_38!$D$42</c:f>
              <c:strCache>
                <c:ptCount val="1"/>
                <c:pt idx="0">
                  <c:v>Activites financieres et d'assurance</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ETP_38!$F$42:$CF$42</c:f>
              <c:numCache>
                <c:formatCode>#,##0</c:formatCode>
                <c:ptCount val="79"/>
                <c:pt idx="0">
                  <c:v>111.572462067723</c:v>
                </c:pt>
                <c:pt idx="1">
                  <c:v>137.204438813704</c:v>
                </c:pt>
                <c:pt idx="2">
                  <c:v>110.514508541404</c:v>
                </c:pt>
                <c:pt idx="3">
                  <c:v>125.404351550247</c:v>
                </c:pt>
                <c:pt idx="4">
                  <c:v>116.202765719639</c:v>
                </c:pt>
                <c:pt idx="5">
                  <c:v>105.881795432389</c:v>
                </c:pt>
                <c:pt idx="6">
                  <c:v>125.968900557577</c:v>
                </c:pt>
                <c:pt idx="7">
                  <c:v>157.197501112553</c:v>
                </c:pt>
                <c:pt idx="8">
                  <c:v>195.29429225229401</c:v>
                </c:pt>
                <c:pt idx="9">
                  <c:v>182.591301627099</c:v>
                </c:pt>
                <c:pt idx="10">
                  <c:v>180.58699804935901</c:v>
                </c:pt>
                <c:pt idx="11">
                  <c:v>181.35746898409701</c:v>
                </c:pt>
                <c:pt idx="12">
                  <c:v>178.77018256478701</c:v>
                </c:pt>
                <c:pt idx="13">
                  <c:v>186.766349572792</c:v>
                </c:pt>
                <c:pt idx="14">
                  <c:v>186.42413024739901</c:v>
                </c:pt>
                <c:pt idx="15">
                  <c:v>139.75811548301601</c:v>
                </c:pt>
                <c:pt idx="16">
                  <c:v>102.30675750632901</c:v>
                </c:pt>
                <c:pt idx="17">
                  <c:v>83.868028055360099</c:v>
                </c:pt>
                <c:pt idx="18">
                  <c:v>83.475240573121994</c:v>
                </c:pt>
                <c:pt idx="19">
                  <c:v>71.744672662857099</c:v>
                </c:pt>
                <c:pt idx="20">
                  <c:v>89.692242311432096</c:v>
                </c:pt>
                <c:pt idx="21">
                  <c:v>84.491039578983504</c:v>
                </c:pt>
                <c:pt idx="22">
                  <c:v>93.396648946555999</c:v>
                </c:pt>
                <c:pt idx="23">
                  <c:v>83.928364654534406</c:v>
                </c:pt>
                <c:pt idx="24">
                  <c:v>67.887253762875503</c:v>
                </c:pt>
                <c:pt idx="25">
                  <c:v>55.194921445942001</c:v>
                </c:pt>
                <c:pt idx="26">
                  <c:v>51.846730941411799</c:v>
                </c:pt>
                <c:pt idx="27">
                  <c:v>70.232801781141006</c:v>
                </c:pt>
                <c:pt idx="28">
                  <c:v>80.2670934190091</c:v>
                </c:pt>
                <c:pt idx="29">
                  <c:v>89.301196420826898</c:v>
                </c:pt>
                <c:pt idx="30">
                  <c:v>70.326703922991697</c:v>
                </c:pt>
                <c:pt idx="31">
                  <c:v>65.455825783946196</c:v>
                </c:pt>
                <c:pt idx="32">
                  <c:v>60.5626301072516</c:v>
                </c:pt>
                <c:pt idx="33">
                  <c:v>70.869930421770505</c:v>
                </c:pt>
                <c:pt idx="34">
                  <c:v>70.845337241889197</c:v>
                </c:pt>
                <c:pt idx="35">
                  <c:v>60.639798337492898</c:v>
                </c:pt>
                <c:pt idx="36">
                  <c:v>71.509066559245198</c:v>
                </c:pt>
                <c:pt idx="37">
                  <c:v>68.5154557637198</c:v>
                </c:pt>
                <c:pt idx="38">
                  <c:v>64.908630601676407</c:v>
                </c:pt>
                <c:pt idx="39">
                  <c:v>71.567206021840903</c:v>
                </c:pt>
                <c:pt idx="40">
                  <c:v>71.430550252448697</c:v>
                </c:pt>
                <c:pt idx="41">
                  <c:v>89.840792507159094</c:v>
                </c:pt>
                <c:pt idx="42">
                  <c:v>91.240465325653702</c:v>
                </c:pt>
                <c:pt idx="43">
                  <c:v>106.37502551345899</c:v>
                </c:pt>
                <c:pt idx="44">
                  <c:v>110.420941534951</c:v>
                </c:pt>
                <c:pt idx="45">
                  <c:v>98.211613634953494</c:v>
                </c:pt>
                <c:pt idx="46">
                  <c:v>90.744511542483096</c:v>
                </c:pt>
                <c:pt idx="47">
                  <c:v>92.7363828441419</c:v>
                </c:pt>
                <c:pt idx="48">
                  <c:v>107.90185296129501</c:v>
                </c:pt>
                <c:pt idx="49">
                  <c:v>117.419866348027</c:v>
                </c:pt>
                <c:pt idx="50">
                  <c:v>121.701370150898</c:v>
                </c:pt>
                <c:pt idx="51">
                  <c:v>96.876916941428306</c:v>
                </c:pt>
                <c:pt idx="52">
                  <c:v>88.979324447127397</c:v>
                </c:pt>
                <c:pt idx="53">
                  <c:v>84.939753120196201</c:v>
                </c:pt>
                <c:pt idx="54">
                  <c:v>89.134829078061003</c:v>
                </c:pt>
                <c:pt idx="55">
                  <c:v>86.833546241880697</c:v>
                </c:pt>
                <c:pt idx="56">
                  <c:v>70.251032318554394</c:v>
                </c:pt>
                <c:pt idx="57">
                  <c:v>69.799728512852397</c:v>
                </c:pt>
                <c:pt idx="58">
                  <c:v>66.834709160915295</c:v>
                </c:pt>
                <c:pt idx="59">
                  <c:v>67.237610685559403</c:v>
                </c:pt>
                <c:pt idx="60">
                  <c:v>44.894139007788098</c:v>
                </c:pt>
                <c:pt idx="61">
                  <c:v>43.909548018087101</c:v>
                </c:pt>
                <c:pt idx="62">
                  <c:v>53.1673717433466</c:v>
                </c:pt>
                <c:pt idx="63">
                  <c:v>41.405139008502097</c:v>
                </c:pt>
                <c:pt idx="64">
                  <c:v>48.485325917152203</c:v>
                </c:pt>
                <c:pt idx="65">
                  <c:v>30.842539692853101</c:v>
                </c:pt>
                <c:pt idx="66">
                  <c:v>40.076457980474103</c:v>
                </c:pt>
                <c:pt idx="67">
                  <c:v>38.035962573739397</c:v>
                </c:pt>
                <c:pt idx="68">
                  <c:v>31.669515763366299</c:v>
                </c:pt>
                <c:pt idx="69">
                  <c:v>30.567901973527199</c:v>
                </c:pt>
                <c:pt idx="70">
                  <c:v>25.523260531982899</c:v>
                </c:pt>
                <c:pt idx="71">
                  <c:v>35.132718908051501</c:v>
                </c:pt>
                <c:pt idx="72">
                  <c:v>24.902998939455198</c:v>
                </c:pt>
                <c:pt idx="73">
                  <c:v>22.6806614488119</c:v>
                </c:pt>
                <c:pt idx="74">
                  <c:v>19.0132388906197</c:v>
                </c:pt>
                <c:pt idx="75">
                  <c:v>16.647804080134399</c:v>
                </c:pt>
                <c:pt idx="76">
                  <c:v>21.116435814307401</c:v>
                </c:pt>
                <c:pt idx="77">
                  <c:v>23.178417915619701</c:v>
                </c:pt>
                <c:pt idx="78">
                  <c:v>22.962824539942702</c:v>
                </c:pt>
              </c:numCache>
            </c:numRef>
          </c:val>
          <c:smooth val="0"/>
          <c:extLst>
            <c:ext xmlns:c16="http://schemas.microsoft.com/office/drawing/2014/chart" uri="{C3380CC4-5D6E-409C-BE32-E72D297353CC}">
              <c16:uniqueId val="{00000004-BDDE-4B90-AF87-BAFAB8B72489}"/>
            </c:ext>
          </c:extLst>
        </c:ser>
        <c:ser>
          <c:idx val="5"/>
          <c:order val="5"/>
          <c:tx>
            <c:strRef>
              <c:f>ETP_38!$D$43</c:f>
              <c:strCache>
                <c:ptCount val="1"/>
                <c:pt idx="0">
                  <c:v>Activites immobilieres</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ETP_38!$F$43:$CF$43</c:f>
              <c:numCache>
                <c:formatCode>#,##0</c:formatCode>
                <c:ptCount val="79"/>
                <c:pt idx="0">
                  <c:v>126.26399471812</c:v>
                </c:pt>
                <c:pt idx="1">
                  <c:v>102.632466397535</c:v>
                </c:pt>
                <c:pt idx="2">
                  <c:v>124.074400955535</c:v>
                </c:pt>
                <c:pt idx="3">
                  <c:v>87.735133331661203</c:v>
                </c:pt>
                <c:pt idx="4">
                  <c:v>108.685868472604</c:v>
                </c:pt>
                <c:pt idx="5">
                  <c:v>106.104091390885</c:v>
                </c:pt>
                <c:pt idx="6">
                  <c:v>105.88917087913801</c:v>
                </c:pt>
                <c:pt idx="7">
                  <c:v>87.604533494277504</c:v>
                </c:pt>
                <c:pt idx="8">
                  <c:v>84.295548483621602</c:v>
                </c:pt>
                <c:pt idx="9">
                  <c:v>79.4418333683101</c:v>
                </c:pt>
                <c:pt idx="10">
                  <c:v>82.452657612828105</c:v>
                </c:pt>
                <c:pt idx="11">
                  <c:v>91.380367925610102</c:v>
                </c:pt>
                <c:pt idx="12">
                  <c:v>81.011134679412507</c:v>
                </c:pt>
                <c:pt idx="13">
                  <c:v>71.032079857755804</c:v>
                </c:pt>
                <c:pt idx="14">
                  <c:v>65.955408617195502</c:v>
                </c:pt>
                <c:pt idx="15">
                  <c:v>61.420540092887499</c:v>
                </c:pt>
                <c:pt idx="16">
                  <c:v>57.589785458046997</c:v>
                </c:pt>
                <c:pt idx="17">
                  <c:v>59.326884704264899</c:v>
                </c:pt>
                <c:pt idx="18">
                  <c:v>53.280294674053103</c:v>
                </c:pt>
                <c:pt idx="19">
                  <c:v>58.745064519772598</c:v>
                </c:pt>
                <c:pt idx="20">
                  <c:v>54.116311605824301</c:v>
                </c:pt>
                <c:pt idx="21">
                  <c:v>62.766101244565299</c:v>
                </c:pt>
                <c:pt idx="22">
                  <c:v>69.4726433294652</c:v>
                </c:pt>
                <c:pt idx="23">
                  <c:v>79.934687436892105</c:v>
                </c:pt>
                <c:pt idx="24">
                  <c:v>72.803007631165499</c:v>
                </c:pt>
                <c:pt idx="25">
                  <c:v>78.673432533939007</c:v>
                </c:pt>
                <c:pt idx="26">
                  <c:v>68.0450432721575</c:v>
                </c:pt>
                <c:pt idx="27">
                  <c:v>71.824328926267299</c:v>
                </c:pt>
                <c:pt idx="28">
                  <c:v>68.698858688922101</c:v>
                </c:pt>
                <c:pt idx="29">
                  <c:v>69.527758510193294</c:v>
                </c:pt>
                <c:pt idx="30">
                  <c:v>59.362620055541299</c:v>
                </c:pt>
                <c:pt idx="31">
                  <c:v>67.424984992617993</c:v>
                </c:pt>
                <c:pt idx="32">
                  <c:v>75.365586961185002</c:v>
                </c:pt>
                <c:pt idx="33">
                  <c:v>70.909328935501605</c:v>
                </c:pt>
                <c:pt idx="34">
                  <c:v>68.295447336261205</c:v>
                </c:pt>
                <c:pt idx="35">
                  <c:v>65.294630307684599</c:v>
                </c:pt>
                <c:pt idx="36">
                  <c:v>61.766042425836901</c:v>
                </c:pt>
                <c:pt idx="37">
                  <c:v>67.666170022982101</c:v>
                </c:pt>
                <c:pt idx="38">
                  <c:v>66.586795126635806</c:v>
                </c:pt>
                <c:pt idx="39">
                  <c:v>67.602245594096601</c:v>
                </c:pt>
                <c:pt idx="40">
                  <c:v>66.250348683677601</c:v>
                </c:pt>
                <c:pt idx="41">
                  <c:v>71.647540433634902</c:v>
                </c:pt>
                <c:pt idx="42">
                  <c:v>59.5894235696842</c:v>
                </c:pt>
                <c:pt idx="43">
                  <c:v>62.277260802113297</c:v>
                </c:pt>
                <c:pt idx="44">
                  <c:v>42.558752030194803</c:v>
                </c:pt>
                <c:pt idx="45">
                  <c:v>28.8966918520712</c:v>
                </c:pt>
                <c:pt idx="46">
                  <c:v>41.425565826055703</c:v>
                </c:pt>
                <c:pt idx="47">
                  <c:v>37.110067794315697</c:v>
                </c:pt>
                <c:pt idx="48">
                  <c:v>32.605516578146599</c:v>
                </c:pt>
                <c:pt idx="49">
                  <c:v>32.0316150921469</c:v>
                </c:pt>
                <c:pt idx="50">
                  <c:v>30.609900789480001</c:v>
                </c:pt>
                <c:pt idx="51">
                  <c:v>38.387217303830397</c:v>
                </c:pt>
                <c:pt idx="52">
                  <c:v>30.7064461811987</c:v>
                </c:pt>
                <c:pt idx="53">
                  <c:v>31.572118234510899</c:v>
                </c:pt>
                <c:pt idx="54">
                  <c:v>22.1142951124889</c:v>
                </c:pt>
                <c:pt idx="55">
                  <c:v>21.6366381085504</c:v>
                </c:pt>
                <c:pt idx="56">
                  <c:v>19.051113255362999</c:v>
                </c:pt>
                <c:pt idx="57">
                  <c:v>19.974739447471801</c:v>
                </c:pt>
                <c:pt idx="58">
                  <c:v>23.9309595547019</c:v>
                </c:pt>
                <c:pt idx="59">
                  <c:v>28.335751196008701</c:v>
                </c:pt>
                <c:pt idx="60">
                  <c:v>23.800129420261001</c:v>
                </c:pt>
                <c:pt idx="61">
                  <c:v>31.865415128561601</c:v>
                </c:pt>
                <c:pt idx="62">
                  <c:v>25.6941294518994</c:v>
                </c:pt>
                <c:pt idx="63">
                  <c:v>22.596206248168201</c:v>
                </c:pt>
                <c:pt idx="64">
                  <c:v>19.929940082854699</c:v>
                </c:pt>
                <c:pt idx="65">
                  <c:v>21.168834845660701</c:v>
                </c:pt>
                <c:pt idx="66">
                  <c:v>19.378471400263798</c:v>
                </c:pt>
                <c:pt idx="67">
                  <c:v>21.064026742302101</c:v>
                </c:pt>
                <c:pt idx="68">
                  <c:v>28.446982716612599</c:v>
                </c:pt>
                <c:pt idx="69">
                  <c:v>29.547694276435799</c:v>
                </c:pt>
                <c:pt idx="70">
                  <c:v>23.0033705759136</c:v>
                </c:pt>
                <c:pt idx="71">
                  <c:v>25.192832076424999</c:v>
                </c:pt>
                <c:pt idx="72">
                  <c:v>32.3925157636927</c:v>
                </c:pt>
                <c:pt idx="73">
                  <c:v>37.683430991728201</c:v>
                </c:pt>
                <c:pt idx="74">
                  <c:v>26.380267580572099</c:v>
                </c:pt>
                <c:pt idx="75">
                  <c:v>25.253076645181999</c:v>
                </c:pt>
                <c:pt idx="76">
                  <c:v>30.521343840891699</c:v>
                </c:pt>
                <c:pt idx="77">
                  <c:v>24.140005451308198</c:v>
                </c:pt>
                <c:pt idx="78">
                  <c:v>20.8284286102834</c:v>
                </c:pt>
              </c:numCache>
            </c:numRef>
          </c:val>
          <c:smooth val="0"/>
          <c:extLst>
            <c:ext xmlns:c16="http://schemas.microsoft.com/office/drawing/2014/chart" uri="{C3380CC4-5D6E-409C-BE32-E72D297353CC}">
              <c16:uniqueId val="{00000005-BDDE-4B90-AF87-BAFAB8B72489}"/>
            </c:ext>
          </c:extLst>
        </c:ser>
        <c:ser>
          <c:idx val="6"/>
          <c:order val="6"/>
          <c:tx>
            <c:strRef>
              <c:f>ETP_38!$D$44</c:f>
              <c:strCache>
                <c:ptCount val="1"/>
                <c:pt idx="0">
                  <c:v>Activités scientifiques et techniques ; services administratifs et de soutien</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ETP_38!$F$44:$CF$44</c:f>
              <c:numCache>
                <c:formatCode>#,##0</c:formatCode>
                <c:ptCount val="79"/>
                <c:pt idx="0">
                  <c:v>1087.5665495959099</c:v>
                </c:pt>
                <c:pt idx="1">
                  <c:v>1128.48140894722</c:v>
                </c:pt>
                <c:pt idx="2">
                  <c:v>1054.6220545152801</c:v>
                </c:pt>
                <c:pt idx="3">
                  <c:v>1092.8565194769101</c:v>
                </c:pt>
                <c:pt idx="4">
                  <c:v>1148.0042891876799</c:v>
                </c:pt>
                <c:pt idx="5">
                  <c:v>1152.4484998953899</c:v>
                </c:pt>
                <c:pt idx="6">
                  <c:v>1094.0335555372001</c:v>
                </c:pt>
                <c:pt idx="7">
                  <c:v>1140.42628353998</c:v>
                </c:pt>
                <c:pt idx="8">
                  <c:v>1141.8806239041901</c:v>
                </c:pt>
                <c:pt idx="9">
                  <c:v>1067.6857089162299</c:v>
                </c:pt>
                <c:pt idx="10">
                  <c:v>1142.2013210544801</c:v>
                </c:pt>
                <c:pt idx="11">
                  <c:v>1112.6424162916401</c:v>
                </c:pt>
                <c:pt idx="12">
                  <c:v>1094.1625890607099</c:v>
                </c:pt>
                <c:pt idx="13">
                  <c:v>1046.4019866819899</c:v>
                </c:pt>
                <c:pt idx="14">
                  <c:v>904.842472002823</c:v>
                </c:pt>
                <c:pt idx="15">
                  <c:v>773.26662305713899</c:v>
                </c:pt>
                <c:pt idx="16">
                  <c:v>715.43430380955897</c:v>
                </c:pt>
                <c:pt idx="17">
                  <c:v>758.22897646455101</c:v>
                </c:pt>
                <c:pt idx="18">
                  <c:v>869.66440471161104</c:v>
                </c:pt>
                <c:pt idx="19">
                  <c:v>907.499307094561</c:v>
                </c:pt>
                <c:pt idx="20">
                  <c:v>897.94232578754202</c:v>
                </c:pt>
                <c:pt idx="21">
                  <c:v>946.20418762970803</c:v>
                </c:pt>
                <c:pt idx="22">
                  <c:v>1007.8392698039499</c:v>
                </c:pt>
                <c:pt idx="23">
                  <c:v>995.22489362964495</c:v>
                </c:pt>
                <c:pt idx="24">
                  <c:v>995.59412286684596</c:v>
                </c:pt>
                <c:pt idx="25">
                  <c:v>1001.30636956009</c:v>
                </c:pt>
                <c:pt idx="26">
                  <c:v>1076.2759198395599</c:v>
                </c:pt>
                <c:pt idx="27">
                  <c:v>1086.48117393436</c:v>
                </c:pt>
                <c:pt idx="28">
                  <c:v>1119.52453314073</c:v>
                </c:pt>
                <c:pt idx="29">
                  <c:v>1009.18166452351</c:v>
                </c:pt>
                <c:pt idx="30">
                  <c:v>1004.69133722606</c:v>
                </c:pt>
                <c:pt idx="31">
                  <c:v>996.48317919787303</c:v>
                </c:pt>
                <c:pt idx="32">
                  <c:v>995.70062546946599</c:v>
                </c:pt>
                <c:pt idx="33">
                  <c:v>896.38110276081898</c:v>
                </c:pt>
                <c:pt idx="34">
                  <c:v>881.38027663033097</c:v>
                </c:pt>
                <c:pt idx="35">
                  <c:v>857.58651018403998</c:v>
                </c:pt>
                <c:pt idx="36">
                  <c:v>862.150983211896</c:v>
                </c:pt>
                <c:pt idx="37">
                  <c:v>892.26996727565302</c:v>
                </c:pt>
                <c:pt idx="38">
                  <c:v>858.13594384132602</c:v>
                </c:pt>
                <c:pt idx="39">
                  <c:v>870.53389098354501</c:v>
                </c:pt>
                <c:pt idx="40">
                  <c:v>963.13216118709204</c:v>
                </c:pt>
                <c:pt idx="41">
                  <c:v>1023.4704024393</c:v>
                </c:pt>
                <c:pt idx="42">
                  <c:v>967.93066763113404</c:v>
                </c:pt>
                <c:pt idx="43">
                  <c:v>1044.4007508857001</c:v>
                </c:pt>
                <c:pt idx="44">
                  <c:v>1176.0073162748799</c:v>
                </c:pt>
                <c:pt idx="45">
                  <c:v>1280.5810484874401</c:v>
                </c:pt>
                <c:pt idx="46">
                  <c:v>1366.78044712519</c:v>
                </c:pt>
                <c:pt idx="47">
                  <c:v>1321.31753360825</c:v>
                </c:pt>
                <c:pt idx="48">
                  <c:v>1227.3177179929601</c:v>
                </c:pt>
                <c:pt idx="49">
                  <c:v>1274.85139904483</c:v>
                </c:pt>
                <c:pt idx="50">
                  <c:v>1376.97516443981</c:v>
                </c:pt>
                <c:pt idx="51">
                  <c:v>1467.65804689264</c:v>
                </c:pt>
                <c:pt idx="52">
                  <c:v>1449.7093193974399</c:v>
                </c:pt>
                <c:pt idx="53">
                  <c:v>1571.16060937272</c:v>
                </c:pt>
                <c:pt idx="54">
                  <c:v>1710.23540958028</c:v>
                </c:pt>
                <c:pt idx="55">
                  <c:v>1932.3620358938999</c:v>
                </c:pt>
                <c:pt idx="56">
                  <c:v>2070.2892917661402</c:v>
                </c:pt>
                <c:pt idx="57">
                  <c:v>2155.5757109650199</c:v>
                </c:pt>
                <c:pt idx="58">
                  <c:v>2193.7976765968401</c:v>
                </c:pt>
                <c:pt idx="59">
                  <c:v>2016.3665511289501</c:v>
                </c:pt>
                <c:pt idx="60">
                  <c:v>1686.18598651906</c:v>
                </c:pt>
                <c:pt idx="61">
                  <c:v>1954.0971193190601</c:v>
                </c:pt>
                <c:pt idx="62">
                  <c:v>1954.0656839625501</c:v>
                </c:pt>
                <c:pt idx="63">
                  <c:v>2067.1412842591299</c:v>
                </c:pt>
                <c:pt idx="64">
                  <c:v>2120.00128225357</c:v>
                </c:pt>
                <c:pt idx="65">
                  <c:v>2119.3438031495298</c:v>
                </c:pt>
                <c:pt idx="66">
                  <c:v>2198.35078264201</c:v>
                </c:pt>
                <c:pt idx="67">
                  <c:v>2256.8048267399299</c:v>
                </c:pt>
                <c:pt idx="68">
                  <c:v>2234.92933932298</c:v>
                </c:pt>
                <c:pt idx="69">
                  <c:v>2075.3460515459201</c:v>
                </c:pt>
                <c:pt idx="70">
                  <c:v>2048.13341597624</c:v>
                </c:pt>
                <c:pt idx="71">
                  <c:v>1987.4581119908601</c:v>
                </c:pt>
                <c:pt idx="72">
                  <c:v>1915.0562441755601</c:v>
                </c:pt>
                <c:pt idx="73">
                  <c:v>1905.7221144667601</c:v>
                </c:pt>
                <c:pt idx="74">
                  <c:v>1904.4848567043</c:v>
                </c:pt>
                <c:pt idx="75">
                  <c:v>1851.07416838112</c:v>
                </c:pt>
                <c:pt idx="76">
                  <c:v>1773.7064645709499</c:v>
                </c:pt>
                <c:pt idx="77">
                  <c:v>1794.5549296485499</c:v>
                </c:pt>
                <c:pt idx="78">
                  <c:v>1736.0763325834801</c:v>
                </c:pt>
              </c:numCache>
            </c:numRef>
          </c:val>
          <c:smooth val="0"/>
          <c:extLst>
            <c:ext xmlns:c16="http://schemas.microsoft.com/office/drawing/2014/chart" uri="{C3380CC4-5D6E-409C-BE32-E72D297353CC}">
              <c16:uniqueId val="{00000006-BDDE-4B90-AF87-BAFAB8B72489}"/>
            </c:ext>
          </c:extLst>
        </c:ser>
        <c:ser>
          <c:idx val="7"/>
          <c:order val="7"/>
          <c:tx>
            <c:strRef>
              <c:f>ETP_38!$D$45</c:f>
              <c:strCache>
                <c:ptCount val="1"/>
                <c:pt idx="0">
                  <c:v>Administration publique, enseignement, sante humaine et action sociale</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ETP_38!$F$45:$CF$45</c:f>
              <c:numCache>
                <c:formatCode>#,##0</c:formatCode>
                <c:ptCount val="79"/>
                <c:pt idx="0">
                  <c:v>357.27841031823903</c:v>
                </c:pt>
                <c:pt idx="1">
                  <c:v>360.98389660071598</c:v>
                </c:pt>
                <c:pt idx="2">
                  <c:v>309.16228204925198</c:v>
                </c:pt>
                <c:pt idx="3">
                  <c:v>300.85979506032697</c:v>
                </c:pt>
                <c:pt idx="4">
                  <c:v>329.20896990604302</c:v>
                </c:pt>
                <c:pt idx="5">
                  <c:v>291.90185635476001</c:v>
                </c:pt>
                <c:pt idx="6">
                  <c:v>323.328778184719</c:v>
                </c:pt>
                <c:pt idx="7">
                  <c:v>301.72327603802</c:v>
                </c:pt>
                <c:pt idx="8">
                  <c:v>314.572889112371</c:v>
                </c:pt>
                <c:pt idx="9">
                  <c:v>355.08822010646099</c:v>
                </c:pt>
                <c:pt idx="10">
                  <c:v>388.98634031857199</c:v>
                </c:pt>
                <c:pt idx="11">
                  <c:v>390.49330074045798</c:v>
                </c:pt>
                <c:pt idx="12">
                  <c:v>381.84858992913797</c:v>
                </c:pt>
                <c:pt idx="13">
                  <c:v>383.233727140322</c:v>
                </c:pt>
                <c:pt idx="14">
                  <c:v>353.502696872191</c:v>
                </c:pt>
                <c:pt idx="15">
                  <c:v>347.36129632498699</c:v>
                </c:pt>
                <c:pt idx="16">
                  <c:v>379.08092883327703</c:v>
                </c:pt>
                <c:pt idx="17">
                  <c:v>387.72125935903398</c:v>
                </c:pt>
                <c:pt idx="18">
                  <c:v>404.072128651573</c:v>
                </c:pt>
                <c:pt idx="19">
                  <c:v>399.11850669089301</c:v>
                </c:pt>
                <c:pt idx="20">
                  <c:v>392.10577424598699</c:v>
                </c:pt>
                <c:pt idx="21">
                  <c:v>402.74359080868697</c:v>
                </c:pt>
                <c:pt idx="22">
                  <c:v>423.895360483633</c:v>
                </c:pt>
                <c:pt idx="23">
                  <c:v>422.26482919841499</c:v>
                </c:pt>
                <c:pt idx="24">
                  <c:v>401.098919604662</c:v>
                </c:pt>
                <c:pt idx="25">
                  <c:v>463.213716102798</c:v>
                </c:pt>
                <c:pt idx="26">
                  <c:v>432.52495990764902</c:v>
                </c:pt>
                <c:pt idx="27">
                  <c:v>397.31219632213498</c:v>
                </c:pt>
                <c:pt idx="28">
                  <c:v>408.91034855673502</c:v>
                </c:pt>
                <c:pt idx="29">
                  <c:v>389.82274897758901</c:v>
                </c:pt>
                <c:pt idx="30">
                  <c:v>341.27552848452899</c:v>
                </c:pt>
                <c:pt idx="31">
                  <c:v>379.64131516770198</c:v>
                </c:pt>
                <c:pt idx="32">
                  <c:v>360.17596605586999</c:v>
                </c:pt>
                <c:pt idx="33">
                  <c:v>315.67249081196098</c:v>
                </c:pt>
                <c:pt idx="34">
                  <c:v>297.26321510088798</c:v>
                </c:pt>
                <c:pt idx="35">
                  <c:v>332.79182108525998</c:v>
                </c:pt>
                <c:pt idx="36">
                  <c:v>333.20149750957103</c:v>
                </c:pt>
                <c:pt idx="37">
                  <c:v>322.14583819266801</c:v>
                </c:pt>
                <c:pt idx="38">
                  <c:v>344.006541937191</c:v>
                </c:pt>
                <c:pt idx="39">
                  <c:v>415.13215885381402</c:v>
                </c:pt>
                <c:pt idx="40">
                  <c:v>421.602995680677</c:v>
                </c:pt>
                <c:pt idx="41">
                  <c:v>391.66787006987801</c:v>
                </c:pt>
                <c:pt idx="42">
                  <c:v>410.30647611825901</c:v>
                </c:pt>
                <c:pt idx="43">
                  <c:v>412.32428259065199</c:v>
                </c:pt>
                <c:pt idx="44">
                  <c:v>529.92607031654904</c:v>
                </c:pt>
                <c:pt idx="45">
                  <c:v>494.44009326368098</c:v>
                </c:pt>
                <c:pt idx="46">
                  <c:v>537.23524034439299</c:v>
                </c:pt>
                <c:pt idx="47">
                  <c:v>465.8669411624</c:v>
                </c:pt>
                <c:pt idx="48">
                  <c:v>301.59395183173302</c:v>
                </c:pt>
                <c:pt idx="49">
                  <c:v>305.98135021592901</c:v>
                </c:pt>
                <c:pt idx="50">
                  <c:v>269.13109243668799</c:v>
                </c:pt>
                <c:pt idx="51">
                  <c:v>308.40199306576301</c:v>
                </c:pt>
                <c:pt idx="52">
                  <c:v>432.87295676613599</c:v>
                </c:pt>
                <c:pt idx="53">
                  <c:v>521.61749900074301</c:v>
                </c:pt>
                <c:pt idx="54">
                  <c:v>530.52154289677196</c:v>
                </c:pt>
                <c:pt idx="55">
                  <c:v>502.04797555363001</c:v>
                </c:pt>
                <c:pt idx="56">
                  <c:v>542.837120559597</c:v>
                </c:pt>
                <c:pt idx="57">
                  <c:v>532.20128831915304</c:v>
                </c:pt>
                <c:pt idx="58">
                  <c:v>547.579686693491</c:v>
                </c:pt>
                <c:pt idx="59">
                  <c:v>570.67504405589705</c:v>
                </c:pt>
                <c:pt idx="60">
                  <c:v>492.74793814288802</c:v>
                </c:pt>
                <c:pt idx="61">
                  <c:v>623.69080998017398</c:v>
                </c:pt>
                <c:pt idx="62">
                  <c:v>604.90905253983794</c:v>
                </c:pt>
                <c:pt idx="63">
                  <c:v>607.66509963714498</c:v>
                </c:pt>
                <c:pt idx="64">
                  <c:v>655.10198359104004</c:v>
                </c:pt>
                <c:pt idx="65">
                  <c:v>667.015135106804</c:v>
                </c:pt>
                <c:pt idx="66">
                  <c:v>673.53631112862797</c:v>
                </c:pt>
                <c:pt idx="67">
                  <c:v>730.84731149258096</c:v>
                </c:pt>
                <c:pt idx="68">
                  <c:v>781.60853491427099</c:v>
                </c:pt>
                <c:pt idx="69">
                  <c:v>771.32335779673303</c:v>
                </c:pt>
                <c:pt idx="70">
                  <c:v>783.65845005690505</c:v>
                </c:pt>
                <c:pt idx="71">
                  <c:v>777.70402710264898</c:v>
                </c:pt>
                <c:pt idx="72">
                  <c:v>721.60446936122901</c:v>
                </c:pt>
                <c:pt idx="73">
                  <c:v>684.39105397711296</c:v>
                </c:pt>
                <c:pt idx="74">
                  <c:v>693.49107958843797</c:v>
                </c:pt>
                <c:pt idx="75">
                  <c:v>678.07908261559101</c:v>
                </c:pt>
                <c:pt idx="76">
                  <c:v>686.24822083519905</c:v>
                </c:pt>
                <c:pt idx="77">
                  <c:v>655.847796207231</c:v>
                </c:pt>
                <c:pt idx="78">
                  <c:v>625.76478164258799</c:v>
                </c:pt>
              </c:numCache>
            </c:numRef>
          </c:val>
          <c:smooth val="0"/>
          <c:extLst>
            <c:ext xmlns:c16="http://schemas.microsoft.com/office/drawing/2014/chart" uri="{C3380CC4-5D6E-409C-BE32-E72D297353CC}">
              <c16:uniqueId val="{00000007-BDDE-4B90-AF87-BAFAB8B72489}"/>
            </c:ext>
          </c:extLst>
        </c:ser>
        <c:ser>
          <c:idx val="8"/>
          <c:order val="8"/>
          <c:tx>
            <c:strRef>
              <c:f>ETP_38!$D$46</c:f>
              <c:strCache>
                <c:ptCount val="1"/>
                <c:pt idx="0">
                  <c:v>Autres activites de services</c:v>
                </c:pt>
              </c:strCache>
            </c:strRef>
          </c:tx>
          <c:marker>
            <c:symbol val="none"/>
          </c:marker>
          <c:cat>
            <c:strRef>
              <c:f>ETP_38!$F$29:$CF$29</c:f>
              <c:strCache>
                <c:ptCount val="79"/>
                <c:pt idx="0">
                  <c:v>2005-T2</c:v>
                </c:pt>
                <c:pt idx="1">
                  <c:v>2005-T3</c:v>
                </c:pt>
                <c:pt idx="2">
                  <c:v>2005-T4</c:v>
                </c:pt>
                <c:pt idx="3">
                  <c:v>2006-T1</c:v>
                </c:pt>
                <c:pt idx="4">
                  <c:v>2006-T2</c:v>
                </c:pt>
                <c:pt idx="5">
                  <c:v>2006-T3</c:v>
                </c:pt>
                <c:pt idx="6">
                  <c:v>2006-T4</c:v>
                </c:pt>
                <c:pt idx="7">
                  <c:v>2007-T1</c:v>
                </c:pt>
                <c:pt idx="8">
                  <c:v>2007-T2</c:v>
                </c:pt>
                <c:pt idx="9">
                  <c:v>2007-T3</c:v>
                </c:pt>
                <c:pt idx="10">
                  <c:v>2007-T4</c:v>
                </c:pt>
                <c:pt idx="11">
                  <c:v>2008-T1</c:v>
                </c:pt>
                <c:pt idx="12">
                  <c:v>2008-T2</c:v>
                </c:pt>
                <c:pt idx="13">
                  <c:v>2008-T3</c:v>
                </c:pt>
                <c:pt idx="14">
                  <c:v>2008-T4</c:v>
                </c:pt>
                <c:pt idx="15">
                  <c:v>2009-T1</c:v>
                </c:pt>
                <c:pt idx="16">
                  <c:v>2009-T2</c:v>
                </c:pt>
                <c:pt idx="17">
                  <c:v>2009-T3</c:v>
                </c:pt>
                <c:pt idx="18">
                  <c:v>2009-T4</c:v>
                </c:pt>
                <c:pt idx="19">
                  <c:v>2010-T1</c:v>
                </c:pt>
                <c:pt idx="20">
                  <c:v>2010-T2</c:v>
                </c:pt>
                <c:pt idx="21">
                  <c:v>2010-T3</c:v>
                </c:pt>
                <c:pt idx="22">
                  <c:v>2010-T4</c:v>
                </c:pt>
                <c:pt idx="23">
                  <c:v>2011-T1</c:v>
                </c:pt>
                <c:pt idx="24">
                  <c:v>2011-T2</c:v>
                </c:pt>
                <c:pt idx="25">
                  <c:v>2011-T3</c:v>
                </c:pt>
                <c:pt idx="26">
                  <c:v>2011-T4</c:v>
                </c:pt>
                <c:pt idx="27">
                  <c:v>2012-T1</c:v>
                </c:pt>
                <c:pt idx="28">
                  <c:v>2012-T2</c:v>
                </c:pt>
                <c:pt idx="29">
                  <c:v>2012-T3</c:v>
                </c:pt>
                <c:pt idx="30">
                  <c:v>2012-T4</c:v>
                </c:pt>
                <c:pt idx="31">
                  <c:v>2013-T1</c:v>
                </c:pt>
                <c:pt idx="32">
                  <c:v>2013-T2</c:v>
                </c:pt>
                <c:pt idx="33">
                  <c:v>2013-T3</c:v>
                </c:pt>
                <c:pt idx="34">
                  <c:v>2013-T4</c:v>
                </c:pt>
                <c:pt idx="35">
                  <c:v>2014-T1</c:v>
                </c:pt>
                <c:pt idx="36">
                  <c:v>2014-T2</c:v>
                </c:pt>
                <c:pt idx="37">
                  <c:v>2014-T3</c:v>
                </c:pt>
                <c:pt idx="38">
                  <c:v>2014-T4</c:v>
                </c:pt>
                <c:pt idx="39">
                  <c:v>2015-T1</c:v>
                </c:pt>
                <c:pt idx="40">
                  <c:v>2015-T2</c:v>
                </c:pt>
                <c:pt idx="41">
                  <c:v>2015-T3</c:v>
                </c:pt>
                <c:pt idx="42">
                  <c:v>2015-T4</c:v>
                </c:pt>
                <c:pt idx="43">
                  <c:v>2016-T1</c:v>
                </c:pt>
                <c:pt idx="44">
                  <c:v>2016-T2</c:v>
                </c:pt>
                <c:pt idx="45">
                  <c:v>2016-T3</c:v>
                </c:pt>
                <c:pt idx="46">
                  <c:v>2016-T4</c:v>
                </c:pt>
                <c:pt idx="47">
                  <c:v>2017-T1</c:v>
                </c:pt>
                <c:pt idx="48">
                  <c:v>2017-T2</c:v>
                </c:pt>
                <c:pt idx="49">
                  <c:v>2017-T3</c:v>
                </c:pt>
                <c:pt idx="50">
                  <c:v>2017-T4</c:v>
                </c:pt>
                <c:pt idx="51">
                  <c:v>2018-T1</c:v>
                </c:pt>
                <c:pt idx="52">
                  <c:v>2018-T2</c:v>
                </c:pt>
                <c:pt idx="53">
                  <c:v>2018-T3</c:v>
                </c:pt>
                <c:pt idx="54">
                  <c:v>2018-T4</c:v>
                </c:pt>
                <c:pt idx="55">
                  <c:v>2019-T1</c:v>
                </c:pt>
                <c:pt idx="56">
                  <c:v>2019-T2</c:v>
                </c:pt>
                <c:pt idx="57">
                  <c:v>2019-T3</c:v>
                </c:pt>
                <c:pt idx="58">
                  <c:v>2019-T4</c:v>
                </c:pt>
                <c:pt idx="59">
                  <c:v>2020-T1</c:v>
                </c:pt>
                <c:pt idx="60">
                  <c:v>2020-T2</c:v>
                </c:pt>
                <c:pt idx="61">
                  <c:v>2020-T3</c:v>
                </c:pt>
                <c:pt idx="62">
                  <c:v>2020-T4</c:v>
                </c:pt>
                <c:pt idx="63">
                  <c:v>2021-T1</c:v>
                </c:pt>
                <c:pt idx="64">
                  <c:v>2021-T2</c:v>
                </c:pt>
                <c:pt idx="65">
                  <c:v>2021-T3</c:v>
                </c:pt>
                <c:pt idx="66">
                  <c:v>2021-T4</c:v>
                </c:pt>
                <c:pt idx="67">
                  <c:v>2022-T1</c:v>
                </c:pt>
                <c:pt idx="68">
                  <c:v>2022-T2</c:v>
                </c:pt>
                <c:pt idx="69">
                  <c:v>2022-T3</c:v>
                </c:pt>
                <c:pt idx="70">
                  <c:v>2022-T4</c:v>
                </c:pt>
                <c:pt idx="71">
                  <c:v>2023-T1</c:v>
                </c:pt>
                <c:pt idx="72">
                  <c:v>2023-T2</c:v>
                </c:pt>
                <c:pt idx="73">
                  <c:v>2023-T3</c:v>
                </c:pt>
                <c:pt idx="74">
                  <c:v>2023-T4</c:v>
                </c:pt>
                <c:pt idx="75">
                  <c:v>2024-T1</c:v>
                </c:pt>
                <c:pt idx="76">
                  <c:v>2024-T2</c:v>
                </c:pt>
                <c:pt idx="77">
                  <c:v>2024-T3</c:v>
                </c:pt>
                <c:pt idx="78">
                  <c:v>2024-T4</c:v>
                </c:pt>
              </c:strCache>
            </c:strRef>
          </c:cat>
          <c:val>
            <c:numRef>
              <c:f>ETP_38!$F$46:$CF$46</c:f>
              <c:numCache>
                <c:formatCode>#,##0</c:formatCode>
                <c:ptCount val="79"/>
                <c:pt idx="0">
                  <c:v>98.5015999954108</c:v>
                </c:pt>
                <c:pt idx="1">
                  <c:v>117.153331146212</c:v>
                </c:pt>
                <c:pt idx="2">
                  <c:v>101.75056182849799</c:v>
                </c:pt>
                <c:pt idx="3">
                  <c:v>101.118442930041</c:v>
                </c:pt>
                <c:pt idx="4">
                  <c:v>95.726733031444994</c:v>
                </c:pt>
                <c:pt idx="5">
                  <c:v>119.367950663202</c:v>
                </c:pt>
                <c:pt idx="6">
                  <c:v>92.473765770047606</c:v>
                </c:pt>
                <c:pt idx="7">
                  <c:v>81.749624395686098</c:v>
                </c:pt>
                <c:pt idx="8">
                  <c:v>91.235186055494694</c:v>
                </c:pt>
                <c:pt idx="9">
                  <c:v>104.41552978336701</c:v>
                </c:pt>
                <c:pt idx="10">
                  <c:v>109.327564580992</c:v>
                </c:pt>
                <c:pt idx="11">
                  <c:v>99.252878144516799</c:v>
                </c:pt>
                <c:pt idx="12">
                  <c:v>113.46749099018101</c:v>
                </c:pt>
                <c:pt idx="13">
                  <c:v>106.50055354634</c:v>
                </c:pt>
                <c:pt idx="14">
                  <c:v>83.9717699679681</c:v>
                </c:pt>
                <c:pt idx="15">
                  <c:v>87.321637236715404</c:v>
                </c:pt>
                <c:pt idx="16">
                  <c:v>69.960030470798998</c:v>
                </c:pt>
                <c:pt idx="17">
                  <c:v>68.829132798033598</c:v>
                </c:pt>
                <c:pt idx="18">
                  <c:v>68.949600418802206</c:v>
                </c:pt>
                <c:pt idx="19">
                  <c:v>69.709972034407002</c:v>
                </c:pt>
                <c:pt idx="20">
                  <c:v>82.839956789934703</c:v>
                </c:pt>
                <c:pt idx="21">
                  <c:v>88.495105926282505</c:v>
                </c:pt>
                <c:pt idx="22">
                  <c:v>93.657689312248095</c:v>
                </c:pt>
                <c:pt idx="23">
                  <c:v>85.796407163491693</c:v>
                </c:pt>
                <c:pt idx="24">
                  <c:v>70.579020634128099</c:v>
                </c:pt>
                <c:pt idx="25">
                  <c:v>81.290679510280398</c:v>
                </c:pt>
                <c:pt idx="26">
                  <c:v>64.246764498481298</c:v>
                </c:pt>
                <c:pt idx="27">
                  <c:v>50.712356675785003</c:v>
                </c:pt>
                <c:pt idx="28">
                  <c:v>48.274612035980901</c:v>
                </c:pt>
                <c:pt idx="29">
                  <c:v>45.318299791323298</c:v>
                </c:pt>
                <c:pt idx="30">
                  <c:v>45.184297818991404</c:v>
                </c:pt>
                <c:pt idx="31">
                  <c:v>53.529338541769903</c:v>
                </c:pt>
                <c:pt idx="32">
                  <c:v>66.447431422268096</c:v>
                </c:pt>
                <c:pt idx="33">
                  <c:v>93.420659120467406</c:v>
                </c:pt>
                <c:pt idx="34">
                  <c:v>77.218869115135405</c:v>
                </c:pt>
                <c:pt idx="35">
                  <c:v>55.0306906956476</c:v>
                </c:pt>
                <c:pt idx="36">
                  <c:v>73.693736713484299</c:v>
                </c:pt>
                <c:pt idx="37">
                  <c:v>65.300611966858796</c:v>
                </c:pt>
                <c:pt idx="38">
                  <c:v>55.966702680132201</c:v>
                </c:pt>
                <c:pt idx="39">
                  <c:v>70.345769716576001</c:v>
                </c:pt>
                <c:pt idx="40">
                  <c:v>74.469244714543706</c:v>
                </c:pt>
                <c:pt idx="41">
                  <c:v>80.535028157181898</c:v>
                </c:pt>
                <c:pt idx="42">
                  <c:v>88.499689719729204</c:v>
                </c:pt>
                <c:pt idx="43">
                  <c:v>77.860245083782104</c:v>
                </c:pt>
                <c:pt idx="44">
                  <c:v>87.157355271559794</c:v>
                </c:pt>
                <c:pt idx="45">
                  <c:v>95.244499343853605</c:v>
                </c:pt>
                <c:pt idx="46">
                  <c:v>121.012893570513</c:v>
                </c:pt>
                <c:pt idx="47">
                  <c:v>111.266847091535</c:v>
                </c:pt>
                <c:pt idx="48">
                  <c:v>66.617451056869797</c:v>
                </c:pt>
                <c:pt idx="49">
                  <c:v>68.373943989329305</c:v>
                </c:pt>
                <c:pt idx="50">
                  <c:v>63.678079280987198</c:v>
                </c:pt>
                <c:pt idx="51">
                  <c:v>72.597615196958301</c:v>
                </c:pt>
                <c:pt idx="52">
                  <c:v>85.047566289692696</c:v>
                </c:pt>
                <c:pt idx="53">
                  <c:v>76.797900326827104</c:v>
                </c:pt>
                <c:pt idx="54">
                  <c:v>82.890588709786599</c:v>
                </c:pt>
                <c:pt idx="55">
                  <c:v>77.205828764702801</c:v>
                </c:pt>
                <c:pt idx="56">
                  <c:v>79.369148966748099</c:v>
                </c:pt>
                <c:pt idx="57">
                  <c:v>61.7318694366651</c:v>
                </c:pt>
                <c:pt idx="58">
                  <c:v>73.706660985838795</c:v>
                </c:pt>
                <c:pt idx="59">
                  <c:v>70.952635735278704</c:v>
                </c:pt>
                <c:pt idx="60">
                  <c:v>29.408678345178199</c:v>
                </c:pt>
                <c:pt idx="61">
                  <c:v>48.491827755999701</c:v>
                </c:pt>
                <c:pt idx="62">
                  <c:v>44.138272564718498</c:v>
                </c:pt>
                <c:pt idx="63">
                  <c:v>36.5741218936952</c:v>
                </c:pt>
                <c:pt idx="64">
                  <c:v>39.731913732223902</c:v>
                </c:pt>
                <c:pt idx="65">
                  <c:v>62.196031496022698</c:v>
                </c:pt>
                <c:pt idx="66">
                  <c:v>83.510183863410404</c:v>
                </c:pt>
                <c:pt idx="67">
                  <c:v>69.089321309262203</c:v>
                </c:pt>
                <c:pt idx="68">
                  <c:v>79.8072886660227</c:v>
                </c:pt>
                <c:pt idx="69">
                  <c:v>102.324985556546</c:v>
                </c:pt>
                <c:pt idx="70">
                  <c:v>95.346641657141106</c:v>
                </c:pt>
                <c:pt idx="71">
                  <c:v>85.958645123854296</c:v>
                </c:pt>
                <c:pt idx="72">
                  <c:v>86.414826018720206</c:v>
                </c:pt>
                <c:pt idx="73">
                  <c:v>87.213926895548099</c:v>
                </c:pt>
                <c:pt idx="74">
                  <c:v>73.959138046998504</c:v>
                </c:pt>
                <c:pt idx="75">
                  <c:v>63.606857964128601</c:v>
                </c:pt>
                <c:pt idx="76">
                  <c:v>73.454183506132793</c:v>
                </c:pt>
                <c:pt idx="77">
                  <c:v>63.013628249236902</c:v>
                </c:pt>
                <c:pt idx="78">
                  <c:v>68.195771791310193</c:v>
                </c:pt>
              </c:numCache>
            </c:numRef>
          </c:val>
          <c:smooth val="0"/>
          <c:extLst>
            <c:ext xmlns:c16="http://schemas.microsoft.com/office/drawing/2014/chart" uri="{C3380CC4-5D6E-409C-BE32-E72D297353CC}">
              <c16:uniqueId val="{00000008-BDDE-4B90-AF87-BAFAB8B7248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dans la 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ETP_42!$K$5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ETP_42!$C$6:$H$23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ETP_42!$K$6:$K$23</c:f>
              <c:numCache>
                <c:formatCode>0%</c:formatCode>
                <c:ptCount val="18"/>
                <c:pt idx="0">
                  <c:v>-0.36942469295410474</c:v>
                </c:pt>
                <c:pt idx="1">
                  <c:v>-4.9694629865442486E-2</c:v>
                </c:pt>
                <c:pt idx="2">
                  <c:v>0</c:v>
                </c:pt>
                <c:pt idx="3">
                  <c:v>-9.6929200437212537E-2</c:v>
                </c:pt>
                <c:pt idx="4">
                  <c:v>-0.14735021229753098</c:v>
                </c:pt>
                <c:pt idx="5">
                  <c:v>-9.9216485507246377E-2</c:v>
                </c:pt>
                <c:pt idx="6">
                  <c:v>3.8322673818857123E-2</c:v>
                </c:pt>
                <c:pt idx="7">
                  <c:v>-6.0394959113808544E-2</c:v>
                </c:pt>
                <c:pt idx="8">
                  <c:v>-0.12320895522388053</c:v>
                </c:pt>
                <c:pt idx="9">
                  <c:v>-0.34309202248133541</c:v>
                </c:pt>
                <c:pt idx="10">
                  <c:v>-0.19243076923076929</c:v>
                </c:pt>
                <c:pt idx="11">
                  <c:v>-0.37715877437325906</c:v>
                </c:pt>
                <c:pt idx="12">
                  <c:v>-4.8623853211009149E-2</c:v>
                </c:pt>
                <c:pt idx="13">
                  <c:v>-0.13510253317249699</c:v>
                </c:pt>
                <c:pt idx="14">
                  <c:v>-0.11130447244771569</c:v>
                </c:pt>
                <c:pt idx="15">
                  <c:v>-0.15827199439186823</c:v>
                </c:pt>
                <c:pt idx="16">
                  <c:v>0.14947264337508237</c:v>
                </c:pt>
                <c:pt idx="17">
                  <c:v>-0.11238586531448014</c:v>
                </c:pt>
              </c:numCache>
            </c:numRef>
          </c:val>
          <c:extLst>
            <c:ext xmlns:c16="http://schemas.microsoft.com/office/drawing/2014/chart" uri="{C3380CC4-5D6E-409C-BE32-E72D297353CC}">
              <c16:uniqueId val="{00000004-7F95-48DE-8825-D7A9FC6C3130}"/>
            </c:ext>
          </c:extLst>
        </c:ser>
        <c:dLbls>
          <c:showLegendKey val="0"/>
          <c:showVal val="0"/>
          <c:showCatName val="0"/>
          <c:showSerName val="0"/>
          <c:showPercent val="0"/>
          <c:showBubbleSize val="0"/>
        </c:dLbls>
        <c:gapWidth val="150"/>
        <c:axId val="154298624"/>
        <c:axId val="154312704"/>
      </c:barChart>
      <c:catAx>
        <c:axId val="154298624"/>
        <c:scaling>
          <c:orientation val="minMax"/>
        </c:scaling>
        <c:delete val="0"/>
        <c:axPos val="l"/>
        <c:numFmt formatCode="General" sourceLinked="0"/>
        <c:majorTickMark val="out"/>
        <c:minorTickMark val="none"/>
        <c:tickLblPos val="low"/>
        <c:txPr>
          <a:bodyPr/>
          <a:lstStyle/>
          <a:p>
            <a:pPr>
              <a:defRPr sz="900"/>
            </a:pPr>
            <a:endParaRPr lang="fr-FR"/>
          </a:p>
        </c:txPr>
        <c:crossAx val="154312704"/>
        <c:crosses val="autoZero"/>
        <c:auto val="1"/>
        <c:lblAlgn val="ctr"/>
        <c:lblOffset val="100"/>
        <c:noMultiLvlLbl val="0"/>
      </c:catAx>
      <c:valAx>
        <c:axId val="154312704"/>
        <c:scaling>
          <c:orientation val="minMax"/>
        </c:scaling>
        <c:delete val="1"/>
        <c:axPos val="b"/>
        <c:numFmt formatCode="0%" sourceLinked="1"/>
        <c:majorTickMark val="out"/>
        <c:minorTickMark val="none"/>
        <c:tickLblPos val="nextTo"/>
        <c:crossAx val="154298624"/>
        <c:crosses val="autoZero"/>
        <c:crossBetween val="between"/>
      </c:valAx>
    </c:plotArea>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 Loire</a:t>
            </a:r>
          </a:p>
          <a:p>
            <a:pPr>
              <a:defRPr/>
            </a:pP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ETP_42!$D$32</c:f>
              <c:strCache>
                <c:ptCount val="1"/>
                <c:pt idx="0">
                  <c:v>Fabrication de denrees alimentaires, de boissons et  de produits a base de tabac</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ETP_42!$E$32:$CF$32</c:f>
              <c:numCache>
                <c:formatCode>#,##0</c:formatCode>
                <c:ptCount val="80"/>
                <c:pt idx="0">
                  <c:v>700.76103667030895</c:v>
                </c:pt>
                <c:pt idx="1">
                  <c:v>713.30707550963496</c:v>
                </c:pt>
                <c:pt idx="2">
                  <c:v>764.75402439861705</c:v>
                </c:pt>
                <c:pt idx="3">
                  <c:v>769.98955389212597</c:v>
                </c:pt>
                <c:pt idx="4">
                  <c:v>738.97985500155096</c:v>
                </c:pt>
                <c:pt idx="5">
                  <c:v>775.65763271068295</c:v>
                </c:pt>
                <c:pt idx="6">
                  <c:v>737.13147768439501</c:v>
                </c:pt>
                <c:pt idx="7">
                  <c:v>780.28972050463994</c:v>
                </c:pt>
                <c:pt idx="8">
                  <c:v>894.21657987577601</c:v>
                </c:pt>
                <c:pt idx="9">
                  <c:v>827.95270255292803</c:v>
                </c:pt>
                <c:pt idx="10">
                  <c:v>709.19527621857105</c:v>
                </c:pt>
                <c:pt idx="11">
                  <c:v>723.27004228838598</c:v>
                </c:pt>
                <c:pt idx="12">
                  <c:v>793.44017753552805</c:v>
                </c:pt>
                <c:pt idx="13">
                  <c:v>880.25132089171404</c:v>
                </c:pt>
                <c:pt idx="14">
                  <c:v>956.93975120858204</c:v>
                </c:pt>
                <c:pt idx="15">
                  <c:v>912.61571462646305</c:v>
                </c:pt>
                <c:pt idx="16">
                  <c:v>889.87359207968598</c:v>
                </c:pt>
                <c:pt idx="17">
                  <c:v>796.60344478350896</c:v>
                </c:pt>
                <c:pt idx="18">
                  <c:v>741.64008607253402</c:v>
                </c:pt>
                <c:pt idx="19">
                  <c:v>746.77890354351496</c:v>
                </c:pt>
                <c:pt idx="20">
                  <c:v>776.51102404282699</c:v>
                </c:pt>
                <c:pt idx="21">
                  <c:v>884.09570366010496</c:v>
                </c:pt>
                <c:pt idx="22">
                  <c:v>852.89632509273599</c:v>
                </c:pt>
                <c:pt idx="23">
                  <c:v>874.69559863355903</c:v>
                </c:pt>
                <c:pt idx="24">
                  <c:v>857.60669024307401</c:v>
                </c:pt>
                <c:pt idx="25">
                  <c:v>878.89352663958505</c:v>
                </c:pt>
                <c:pt idx="26">
                  <c:v>918.43902796044097</c:v>
                </c:pt>
                <c:pt idx="27">
                  <c:v>924.79284296735898</c:v>
                </c:pt>
                <c:pt idx="28">
                  <c:v>801.88538183650701</c:v>
                </c:pt>
                <c:pt idx="29">
                  <c:v>863.01773059205402</c:v>
                </c:pt>
                <c:pt idx="30">
                  <c:v>868.08709343130704</c:v>
                </c:pt>
                <c:pt idx="31">
                  <c:v>831.27175495617098</c:v>
                </c:pt>
                <c:pt idx="32">
                  <c:v>863.31767414457101</c:v>
                </c:pt>
                <c:pt idx="33">
                  <c:v>828.71297139587398</c:v>
                </c:pt>
                <c:pt idx="34">
                  <c:v>824.10881785517597</c:v>
                </c:pt>
                <c:pt idx="35">
                  <c:v>826.701369329616</c:v>
                </c:pt>
                <c:pt idx="36">
                  <c:v>856.60906652266203</c:v>
                </c:pt>
                <c:pt idx="37">
                  <c:v>864.27135828345502</c:v>
                </c:pt>
                <c:pt idx="38">
                  <c:v>875.83527684845103</c:v>
                </c:pt>
                <c:pt idx="39">
                  <c:v>938.39919260471004</c:v>
                </c:pt>
                <c:pt idx="40">
                  <c:v>945.90713722161695</c:v>
                </c:pt>
                <c:pt idx="41">
                  <c:v>986.29738218952798</c:v>
                </c:pt>
                <c:pt idx="42">
                  <c:v>1027.04839295649</c:v>
                </c:pt>
                <c:pt idx="43">
                  <c:v>969.16966930947297</c:v>
                </c:pt>
                <c:pt idx="44">
                  <c:v>1016.44705889557</c:v>
                </c:pt>
                <c:pt idx="45">
                  <c:v>1036.8173936580099</c:v>
                </c:pt>
                <c:pt idx="46">
                  <c:v>1160.1046002144101</c:v>
                </c:pt>
                <c:pt idx="47">
                  <c:v>1141.3284152966</c:v>
                </c:pt>
                <c:pt idx="48">
                  <c:v>1173.28502620876</c:v>
                </c:pt>
                <c:pt idx="49">
                  <c:v>1232.07976627927</c:v>
                </c:pt>
                <c:pt idx="50">
                  <c:v>1177.27128204373</c:v>
                </c:pt>
                <c:pt idx="51">
                  <c:v>1180.27340957563</c:v>
                </c:pt>
                <c:pt idx="52">
                  <c:v>1209.96476345067</c:v>
                </c:pt>
                <c:pt idx="53">
                  <c:v>1131.9616355568101</c:v>
                </c:pt>
                <c:pt idx="54">
                  <c:v>1139.9596977579099</c:v>
                </c:pt>
                <c:pt idx="55">
                  <c:v>1190.62322492159</c:v>
                </c:pt>
                <c:pt idx="56">
                  <c:v>1204.34975937791</c:v>
                </c:pt>
                <c:pt idx="57">
                  <c:v>1202.11554970522</c:v>
                </c:pt>
                <c:pt idx="58">
                  <c:v>1225.0878304344801</c:v>
                </c:pt>
                <c:pt idx="59">
                  <c:v>1233.90017492178</c:v>
                </c:pt>
                <c:pt idx="60">
                  <c:v>1163.8079329408099</c:v>
                </c:pt>
                <c:pt idx="61">
                  <c:v>995.23192248831697</c:v>
                </c:pt>
                <c:pt idx="62">
                  <c:v>1215.58270924101</c:v>
                </c:pt>
                <c:pt idx="63">
                  <c:v>1211.85680824576</c:v>
                </c:pt>
                <c:pt idx="64">
                  <c:v>1288.4180620186301</c:v>
                </c:pt>
                <c:pt idx="65">
                  <c:v>1347.8042471947999</c:v>
                </c:pt>
                <c:pt idx="66">
                  <c:v>1361.58145180067</c:v>
                </c:pt>
                <c:pt idx="67">
                  <c:v>1432.8617106747699</c:v>
                </c:pt>
                <c:pt idx="68">
                  <c:v>1359.5106473235401</c:v>
                </c:pt>
                <c:pt idx="69">
                  <c:v>1295.35047514502</c:v>
                </c:pt>
                <c:pt idx="70">
                  <c:v>1337.4425520063201</c:v>
                </c:pt>
                <c:pt idx="71">
                  <c:v>1307.16050736431</c:v>
                </c:pt>
                <c:pt idx="72">
                  <c:v>1333.8323185896099</c:v>
                </c:pt>
                <c:pt idx="73">
                  <c:v>1244.5328120172801</c:v>
                </c:pt>
                <c:pt idx="74">
                  <c:v>1192.09130694548</c:v>
                </c:pt>
                <c:pt idx="75">
                  <c:v>1160.65727846955</c:v>
                </c:pt>
                <c:pt idx="76">
                  <c:v>1163.3035258623299</c:v>
                </c:pt>
                <c:pt idx="77">
                  <c:v>1148.68431623588</c:v>
                </c:pt>
                <c:pt idx="78">
                  <c:v>1164.3473877404799</c:v>
                </c:pt>
                <c:pt idx="79">
                  <c:v>1215.1265943906999</c:v>
                </c:pt>
              </c:numCache>
            </c:numRef>
          </c:val>
          <c:smooth val="0"/>
          <c:extLst>
            <c:ext xmlns:c16="http://schemas.microsoft.com/office/drawing/2014/chart" uri="{C3380CC4-5D6E-409C-BE32-E72D297353CC}">
              <c16:uniqueId val="{00000000-2ADD-426C-AC19-6C21CB851DEB}"/>
            </c:ext>
          </c:extLst>
        </c:ser>
        <c:ser>
          <c:idx val="1"/>
          <c:order val="1"/>
          <c:tx>
            <c:strRef>
              <c:f>ETP_42!$D$33</c:f>
              <c:strCache>
                <c:ptCount val="1"/>
                <c:pt idx="0">
                  <c:v>Cokéfaction et raffinage. Industries extractives,  énergie, eau, gestion des déchets et dépollution</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ETP_42!$E$33:$CF$33</c:f>
              <c:numCache>
                <c:formatCode>#,##0</c:formatCode>
                <c:ptCount val="80"/>
                <c:pt idx="0">
                  <c:v>196.590693054045</c:v>
                </c:pt>
                <c:pt idx="1">
                  <c:v>207.25703258529299</c:v>
                </c:pt>
                <c:pt idx="2">
                  <c:v>209.24867131046</c:v>
                </c:pt>
                <c:pt idx="3">
                  <c:v>183.28210098828501</c:v>
                </c:pt>
                <c:pt idx="4">
                  <c:v>176.16905038045999</c:v>
                </c:pt>
                <c:pt idx="5">
                  <c:v>178.479693838401</c:v>
                </c:pt>
                <c:pt idx="6">
                  <c:v>183.620709838267</c:v>
                </c:pt>
                <c:pt idx="7">
                  <c:v>209.02499767695301</c:v>
                </c:pt>
                <c:pt idx="8">
                  <c:v>200.60895044548599</c:v>
                </c:pt>
                <c:pt idx="9">
                  <c:v>178.77170101857399</c:v>
                </c:pt>
                <c:pt idx="10">
                  <c:v>200.28499074758099</c:v>
                </c:pt>
                <c:pt idx="11">
                  <c:v>187.72759907000801</c:v>
                </c:pt>
                <c:pt idx="12">
                  <c:v>172.51863584428901</c:v>
                </c:pt>
                <c:pt idx="13">
                  <c:v>167.15455658416201</c:v>
                </c:pt>
                <c:pt idx="14">
                  <c:v>173.66247293044299</c:v>
                </c:pt>
                <c:pt idx="15">
                  <c:v>160.225153825913</c:v>
                </c:pt>
                <c:pt idx="16">
                  <c:v>166.42237958352999</c:v>
                </c:pt>
                <c:pt idx="17">
                  <c:v>175.183802355133</c:v>
                </c:pt>
                <c:pt idx="18">
                  <c:v>174.14018783272601</c:v>
                </c:pt>
                <c:pt idx="19">
                  <c:v>156.51547126706899</c:v>
                </c:pt>
                <c:pt idx="20">
                  <c:v>163.02916185967101</c:v>
                </c:pt>
                <c:pt idx="21">
                  <c:v>163.480520424796</c:v>
                </c:pt>
                <c:pt idx="22">
                  <c:v>179.55795786497501</c:v>
                </c:pt>
                <c:pt idx="23">
                  <c:v>184.87578228383401</c:v>
                </c:pt>
                <c:pt idx="24">
                  <c:v>190.14935604682699</c:v>
                </c:pt>
                <c:pt idx="25">
                  <c:v>200.44469095020199</c:v>
                </c:pt>
                <c:pt idx="26">
                  <c:v>209.380728698475</c:v>
                </c:pt>
                <c:pt idx="27">
                  <c:v>205.15193609297401</c:v>
                </c:pt>
                <c:pt idx="28">
                  <c:v>186.918222420669</c:v>
                </c:pt>
                <c:pt idx="29">
                  <c:v>201.143598130149</c:v>
                </c:pt>
                <c:pt idx="30">
                  <c:v>198.261426826677</c:v>
                </c:pt>
                <c:pt idx="31">
                  <c:v>192.186285666521</c:v>
                </c:pt>
                <c:pt idx="32">
                  <c:v>187.07471414467301</c:v>
                </c:pt>
                <c:pt idx="33">
                  <c:v>188.969522568016</c:v>
                </c:pt>
                <c:pt idx="34">
                  <c:v>168.14417142458399</c:v>
                </c:pt>
                <c:pt idx="35">
                  <c:v>161.34207003062099</c:v>
                </c:pt>
                <c:pt idx="36">
                  <c:v>161.25309336636201</c:v>
                </c:pt>
                <c:pt idx="37">
                  <c:v>170.41371637358199</c:v>
                </c:pt>
                <c:pt idx="38">
                  <c:v>178.269465202383</c:v>
                </c:pt>
                <c:pt idx="39">
                  <c:v>166.026840445701</c:v>
                </c:pt>
                <c:pt idx="40">
                  <c:v>157.165259593363</c:v>
                </c:pt>
                <c:pt idx="41">
                  <c:v>146.501240656524</c:v>
                </c:pt>
                <c:pt idx="42">
                  <c:v>149.07538763102701</c:v>
                </c:pt>
                <c:pt idx="43">
                  <c:v>168.45692928619999</c:v>
                </c:pt>
                <c:pt idx="44">
                  <c:v>174.703450586619</c:v>
                </c:pt>
                <c:pt idx="45">
                  <c:v>189.78530017211</c:v>
                </c:pt>
                <c:pt idx="46">
                  <c:v>206.069755553286</c:v>
                </c:pt>
                <c:pt idx="47">
                  <c:v>194.06922182964399</c:v>
                </c:pt>
                <c:pt idx="48">
                  <c:v>210.128093034898</c:v>
                </c:pt>
                <c:pt idx="49">
                  <c:v>212.74160875337299</c:v>
                </c:pt>
                <c:pt idx="50">
                  <c:v>230.31497703714601</c:v>
                </c:pt>
                <c:pt idx="51">
                  <c:v>259.06392460741102</c:v>
                </c:pt>
                <c:pt idx="52">
                  <c:v>247.94089100040799</c:v>
                </c:pt>
                <c:pt idx="53">
                  <c:v>257.37227724424503</c:v>
                </c:pt>
                <c:pt idx="54">
                  <c:v>253.405644269172</c:v>
                </c:pt>
                <c:pt idx="55">
                  <c:v>234.22235544383599</c:v>
                </c:pt>
                <c:pt idx="56">
                  <c:v>229.38833136922901</c:v>
                </c:pt>
                <c:pt idx="57">
                  <c:v>230.21842201578801</c:v>
                </c:pt>
                <c:pt idx="58">
                  <c:v>243.84574584724101</c:v>
                </c:pt>
                <c:pt idx="59">
                  <c:v>253.382245516382</c:v>
                </c:pt>
                <c:pt idx="60">
                  <c:v>229.80129975540399</c:v>
                </c:pt>
                <c:pt idx="61">
                  <c:v>166.33508612183499</c:v>
                </c:pt>
                <c:pt idx="62">
                  <c:v>214.36265786336901</c:v>
                </c:pt>
                <c:pt idx="63">
                  <c:v>223.55910335156099</c:v>
                </c:pt>
                <c:pt idx="64">
                  <c:v>226.44236756409001</c:v>
                </c:pt>
                <c:pt idx="65">
                  <c:v>234.062420932214</c:v>
                </c:pt>
                <c:pt idx="66">
                  <c:v>231.722000698431</c:v>
                </c:pt>
                <c:pt idx="67">
                  <c:v>240.06969463178601</c:v>
                </c:pt>
                <c:pt idx="68">
                  <c:v>241.33615293476899</c:v>
                </c:pt>
                <c:pt idx="69">
                  <c:v>222.622530423603</c:v>
                </c:pt>
                <c:pt idx="70">
                  <c:v>204.725318952462</c:v>
                </c:pt>
                <c:pt idx="71">
                  <c:v>202.62374946225501</c:v>
                </c:pt>
                <c:pt idx="72">
                  <c:v>200.64293071164099</c:v>
                </c:pt>
                <c:pt idx="73">
                  <c:v>198.985079808027</c:v>
                </c:pt>
                <c:pt idx="74">
                  <c:v>196.005325816778</c:v>
                </c:pt>
                <c:pt idx="75">
                  <c:v>180.36893681278701</c:v>
                </c:pt>
                <c:pt idx="76">
                  <c:v>204.77593949911301</c:v>
                </c:pt>
                <c:pt idx="77">
                  <c:v>209.79385137766599</c:v>
                </c:pt>
                <c:pt idx="78">
                  <c:v>184.55584966185401</c:v>
                </c:pt>
                <c:pt idx="79">
                  <c:v>207.81440384318299</c:v>
                </c:pt>
              </c:numCache>
            </c:numRef>
          </c:val>
          <c:smooth val="0"/>
          <c:extLst>
            <c:ext xmlns:c16="http://schemas.microsoft.com/office/drawing/2014/chart" uri="{C3380CC4-5D6E-409C-BE32-E72D297353CC}">
              <c16:uniqueId val="{00000001-2ADD-426C-AC19-6C21CB851DEB}"/>
            </c:ext>
          </c:extLst>
        </c:ser>
        <c:ser>
          <c:idx val="2"/>
          <c:order val="2"/>
          <c:tx>
            <c:strRef>
              <c:f>ETP_42!$D$34</c:f>
              <c:strCache>
                <c:ptCount val="1"/>
                <c:pt idx="0">
                  <c:v>Fabrication d'equipements electriques, electroniques, informatiques ; fabrication de machine</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ETP_42!$E$34:$CF$34</c:f>
              <c:numCache>
                <c:formatCode>#,##0</c:formatCode>
                <c:ptCount val="80"/>
                <c:pt idx="0">
                  <c:v>932.48899552094599</c:v>
                </c:pt>
                <c:pt idx="1">
                  <c:v>920.117979322314</c:v>
                </c:pt>
                <c:pt idx="2">
                  <c:v>986.28163485713901</c:v>
                </c:pt>
                <c:pt idx="3">
                  <c:v>984.81274063344802</c:v>
                </c:pt>
                <c:pt idx="4">
                  <c:v>1052.31512390681</c:v>
                </c:pt>
                <c:pt idx="5">
                  <c:v>1084.7740192430299</c:v>
                </c:pt>
                <c:pt idx="6">
                  <c:v>1115.5964668465499</c:v>
                </c:pt>
                <c:pt idx="7">
                  <c:v>1266.1968790644601</c:v>
                </c:pt>
                <c:pt idx="8">
                  <c:v>1305.64778220683</c:v>
                </c:pt>
                <c:pt idx="9">
                  <c:v>1263.3544497759799</c:v>
                </c:pt>
                <c:pt idx="10">
                  <c:v>1225.44684184367</c:v>
                </c:pt>
                <c:pt idx="11">
                  <c:v>1333.42325436745</c:v>
                </c:pt>
                <c:pt idx="12">
                  <c:v>1208.78599240208</c:v>
                </c:pt>
                <c:pt idx="13">
                  <c:v>1210.62928701442</c:v>
                </c:pt>
                <c:pt idx="14">
                  <c:v>1015.07483826983</c:v>
                </c:pt>
                <c:pt idx="15">
                  <c:v>713.14372397259694</c:v>
                </c:pt>
                <c:pt idx="16">
                  <c:v>422.797288675213</c:v>
                </c:pt>
                <c:pt idx="17">
                  <c:v>267.81371857478501</c:v>
                </c:pt>
                <c:pt idx="18">
                  <c:v>290.267627303778</c:v>
                </c:pt>
                <c:pt idx="19">
                  <c:v>307.35680115039003</c:v>
                </c:pt>
                <c:pt idx="20">
                  <c:v>413.27713914994098</c:v>
                </c:pt>
                <c:pt idx="21">
                  <c:v>448.71266692385899</c:v>
                </c:pt>
                <c:pt idx="22">
                  <c:v>554.08546375258504</c:v>
                </c:pt>
                <c:pt idx="23">
                  <c:v>635.30290865660197</c:v>
                </c:pt>
                <c:pt idx="24">
                  <c:v>693.91072480261198</c:v>
                </c:pt>
                <c:pt idx="25">
                  <c:v>757.40236271655397</c:v>
                </c:pt>
                <c:pt idx="26">
                  <c:v>711.492746949555</c:v>
                </c:pt>
                <c:pt idx="27">
                  <c:v>638.16227214895503</c:v>
                </c:pt>
                <c:pt idx="28">
                  <c:v>599.71865727169302</c:v>
                </c:pt>
                <c:pt idx="29">
                  <c:v>567.68791854077404</c:v>
                </c:pt>
                <c:pt idx="30">
                  <c:v>558.72278084889194</c:v>
                </c:pt>
                <c:pt idx="31">
                  <c:v>523.86386205418898</c:v>
                </c:pt>
                <c:pt idx="32">
                  <c:v>499.90596188005998</c:v>
                </c:pt>
                <c:pt idx="33">
                  <c:v>519.71957807482897</c:v>
                </c:pt>
                <c:pt idx="34">
                  <c:v>553.29997490882704</c:v>
                </c:pt>
                <c:pt idx="35">
                  <c:v>581.44901199716696</c:v>
                </c:pt>
                <c:pt idx="36">
                  <c:v>604.34161393533498</c:v>
                </c:pt>
                <c:pt idx="37">
                  <c:v>633.84427059806296</c:v>
                </c:pt>
                <c:pt idx="38">
                  <c:v>609.71717070789396</c:v>
                </c:pt>
                <c:pt idx="39">
                  <c:v>602.74933336711297</c:v>
                </c:pt>
                <c:pt idx="40">
                  <c:v>610.18922362044395</c:v>
                </c:pt>
                <c:pt idx="41">
                  <c:v>632.58290758019598</c:v>
                </c:pt>
                <c:pt idx="42">
                  <c:v>665.57665536214904</c:v>
                </c:pt>
                <c:pt idx="43">
                  <c:v>667.04933334692396</c:v>
                </c:pt>
                <c:pt idx="44">
                  <c:v>764.07612818741302</c:v>
                </c:pt>
                <c:pt idx="45">
                  <c:v>729.42334329643802</c:v>
                </c:pt>
                <c:pt idx="46">
                  <c:v>760.79600282451304</c:v>
                </c:pt>
                <c:pt idx="47">
                  <c:v>709.386627232141</c:v>
                </c:pt>
                <c:pt idx="48">
                  <c:v>618.25715095518296</c:v>
                </c:pt>
                <c:pt idx="49">
                  <c:v>668.65157286385397</c:v>
                </c:pt>
                <c:pt idx="50">
                  <c:v>674.41913286898</c:v>
                </c:pt>
                <c:pt idx="51">
                  <c:v>710.81606912338304</c:v>
                </c:pt>
                <c:pt idx="52">
                  <c:v>757.74754203344901</c:v>
                </c:pt>
                <c:pt idx="53">
                  <c:v>765.586237510611</c:v>
                </c:pt>
                <c:pt idx="54">
                  <c:v>760.92085089659997</c:v>
                </c:pt>
                <c:pt idx="55">
                  <c:v>729.69835713054795</c:v>
                </c:pt>
                <c:pt idx="56">
                  <c:v>731.88975718240397</c:v>
                </c:pt>
                <c:pt idx="57">
                  <c:v>632.07696843401004</c:v>
                </c:pt>
                <c:pt idx="58">
                  <c:v>566.72731620821003</c:v>
                </c:pt>
                <c:pt idx="59">
                  <c:v>533.52441051648896</c:v>
                </c:pt>
                <c:pt idx="60">
                  <c:v>484.38035326951899</c:v>
                </c:pt>
                <c:pt idx="61">
                  <c:v>294.66374589519398</c:v>
                </c:pt>
                <c:pt idx="62">
                  <c:v>482.552664102687</c:v>
                </c:pt>
                <c:pt idx="63">
                  <c:v>477.43614694727302</c:v>
                </c:pt>
                <c:pt idx="64">
                  <c:v>488.074161266462</c:v>
                </c:pt>
                <c:pt idx="65">
                  <c:v>537.38720772563499</c:v>
                </c:pt>
                <c:pt idx="66">
                  <c:v>559.971808587552</c:v>
                </c:pt>
                <c:pt idx="67">
                  <c:v>631.11619788396104</c:v>
                </c:pt>
                <c:pt idx="68">
                  <c:v>634.04909829297605</c:v>
                </c:pt>
                <c:pt idx="69">
                  <c:v>592.42553050435595</c:v>
                </c:pt>
                <c:pt idx="70">
                  <c:v>592.25778488977699</c:v>
                </c:pt>
                <c:pt idx="71">
                  <c:v>564.07232610331505</c:v>
                </c:pt>
                <c:pt idx="72">
                  <c:v>531.40663613260199</c:v>
                </c:pt>
                <c:pt idx="73">
                  <c:v>482.60162994236299</c:v>
                </c:pt>
                <c:pt idx="74">
                  <c:v>486.953859879258</c:v>
                </c:pt>
                <c:pt idx="75">
                  <c:v>438.38236885981598</c:v>
                </c:pt>
                <c:pt idx="76">
                  <c:v>442.00304987979501</c:v>
                </c:pt>
                <c:pt idx="77">
                  <c:v>428.50746595873301</c:v>
                </c:pt>
                <c:pt idx="78">
                  <c:v>433.74342176325001</c:v>
                </c:pt>
                <c:pt idx="79">
                  <c:v>449.31406144648201</c:v>
                </c:pt>
              </c:numCache>
            </c:numRef>
          </c:val>
          <c:smooth val="0"/>
          <c:extLst>
            <c:ext xmlns:c16="http://schemas.microsoft.com/office/drawing/2014/chart" uri="{C3380CC4-5D6E-409C-BE32-E72D297353CC}">
              <c16:uniqueId val="{00000002-2ADD-426C-AC19-6C21CB851DEB}"/>
            </c:ext>
          </c:extLst>
        </c:ser>
        <c:ser>
          <c:idx val="3"/>
          <c:order val="3"/>
          <c:tx>
            <c:strRef>
              <c:f>ETP_42!$D$35</c:f>
              <c:strCache>
                <c:ptCount val="1"/>
                <c:pt idx="0">
                  <c:v>Fabrication de materiels de transport</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ETP_42!$E$35:$CF$35</c:f>
              <c:numCache>
                <c:formatCode>#,##0</c:formatCode>
                <c:ptCount val="80"/>
                <c:pt idx="0">
                  <c:v>673.72714746122699</c:v>
                </c:pt>
                <c:pt idx="1">
                  <c:v>655.63896001026205</c:v>
                </c:pt>
                <c:pt idx="2">
                  <c:v>659.23768762476095</c:v>
                </c:pt>
                <c:pt idx="3">
                  <c:v>690.59224692511395</c:v>
                </c:pt>
                <c:pt idx="4">
                  <c:v>609.44030714918802</c:v>
                </c:pt>
                <c:pt idx="5">
                  <c:v>746.26965606876695</c:v>
                </c:pt>
                <c:pt idx="6">
                  <c:v>646.94286760972295</c:v>
                </c:pt>
                <c:pt idx="7">
                  <c:v>799.25673024534694</c:v>
                </c:pt>
                <c:pt idx="8">
                  <c:v>867.47849029577503</c:v>
                </c:pt>
                <c:pt idx="9">
                  <c:v>876.99405162052199</c:v>
                </c:pt>
                <c:pt idx="10">
                  <c:v>902.01298349990304</c:v>
                </c:pt>
                <c:pt idx="11">
                  <c:v>848.09175856501702</c:v>
                </c:pt>
                <c:pt idx="12">
                  <c:v>1031.0548617152499</c:v>
                </c:pt>
                <c:pt idx="13">
                  <c:v>954.68148970274899</c:v>
                </c:pt>
                <c:pt idx="14">
                  <c:v>844.52661743317299</c:v>
                </c:pt>
                <c:pt idx="15">
                  <c:v>541.51327846479501</c:v>
                </c:pt>
                <c:pt idx="16">
                  <c:v>232.48099216172201</c:v>
                </c:pt>
                <c:pt idx="17">
                  <c:v>195.16272417296901</c:v>
                </c:pt>
                <c:pt idx="18">
                  <c:v>182.505345504947</c:v>
                </c:pt>
                <c:pt idx="19">
                  <c:v>316.43588404809498</c:v>
                </c:pt>
                <c:pt idx="20">
                  <c:v>376.02718239310502</c:v>
                </c:pt>
                <c:pt idx="21">
                  <c:v>411.09294711437298</c:v>
                </c:pt>
                <c:pt idx="22">
                  <c:v>482.694382559399</c:v>
                </c:pt>
                <c:pt idx="23">
                  <c:v>540.40115342006004</c:v>
                </c:pt>
                <c:pt idx="24">
                  <c:v>513.89430740299895</c:v>
                </c:pt>
                <c:pt idx="25">
                  <c:v>458.95678511269199</c:v>
                </c:pt>
                <c:pt idx="26">
                  <c:v>515.538284812185</c:v>
                </c:pt>
                <c:pt idx="27">
                  <c:v>481.48693090893198</c:v>
                </c:pt>
                <c:pt idx="28">
                  <c:v>526.983196912979</c:v>
                </c:pt>
                <c:pt idx="29">
                  <c:v>484.540781087526</c:v>
                </c:pt>
                <c:pt idx="30">
                  <c:v>359.28894300146999</c:v>
                </c:pt>
                <c:pt idx="31">
                  <c:v>276.66908512183699</c:v>
                </c:pt>
                <c:pt idx="32">
                  <c:v>257.70146935314</c:v>
                </c:pt>
                <c:pt idx="33">
                  <c:v>313.712973269016</c:v>
                </c:pt>
                <c:pt idx="34">
                  <c:v>300.40475498785798</c:v>
                </c:pt>
                <c:pt idx="35">
                  <c:v>351.49939084685298</c:v>
                </c:pt>
                <c:pt idx="36">
                  <c:v>316.94754482005999</c:v>
                </c:pt>
                <c:pt idx="37">
                  <c:v>307.18260485370598</c:v>
                </c:pt>
                <c:pt idx="38">
                  <c:v>281.84850370132</c:v>
                </c:pt>
                <c:pt idx="39">
                  <c:v>248.437581498626</c:v>
                </c:pt>
                <c:pt idx="40">
                  <c:v>257.25758814001603</c:v>
                </c:pt>
                <c:pt idx="41">
                  <c:v>303.31746848082099</c:v>
                </c:pt>
                <c:pt idx="42">
                  <c:v>284.504650717956</c:v>
                </c:pt>
                <c:pt idx="43">
                  <c:v>281.53138507622202</c:v>
                </c:pt>
                <c:pt idx="44">
                  <c:v>325.21121280538898</c:v>
                </c:pt>
                <c:pt idx="45">
                  <c:v>339.83658048254301</c:v>
                </c:pt>
                <c:pt idx="46">
                  <c:v>464.897285149494</c:v>
                </c:pt>
                <c:pt idx="47">
                  <c:v>481.63057610360499</c:v>
                </c:pt>
                <c:pt idx="48">
                  <c:v>512.02236389433995</c:v>
                </c:pt>
                <c:pt idx="49">
                  <c:v>582.81089767699996</c:v>
                </c:pt>
                <c:pt idx="50">
                  <c:v>592.29758806120003</c:v>
                </c:pt>
                <c:pt idx="51">
                  <c:v>692.42817552179599</c:v>
                </c:pt>
                <c:pt idx="52">
                  <c:v>715.331200913055</c:v>
                </c:pt>
                <c:pt idx="53">
                  <c:v>660.16872120909602</c:v>
                </c:pt>
                <c:pt idx="54">
                  <c:v>657.19524983522103</c:v>
                </c:pt>
                <c:pt idx="55">
                  <c:v>639.67509471975302</c:v>
                </c:pt>
                <c:pt idx="56">
                  <c:v>530.92646653091901</c:v>
                </c:pt>
                <c:pt idx="57">
                  <c:v>467.044578906612</c:v>
                </c:pt>
                <c:pt idx="58">
                  <c:v>361.09450679033</c:v>
                </c:pt>
                <c:pt idx="59">
                  <c:v>379.81514486162001</c:v>
                </c:pt>
                <c:pt idx="60">
                  <c:v>339.04200260515898</c:v>
                </c:pt>
                <c:pt idx="61">
                  <c:v>43.882883632679601</c:v>
                </c:pt>
                <c:pt idx="62">
                  <c:v>268.96896997070098</c:v>
                </c:pt>
                <c:pt idx="63">
                  <c:v>366.86883007470402</c:v>
                </c:pt>
                <c:pt idx="64">
                  <c:v>396.82740041515098</c:v>
                </c:pt>
                <c:pt idx="65">
                  <c:v>434.538761268987</c:v>
                </c:pt>
                <c:pt idx="66">
                  <c:v>416.28916186139003</c:v>
                </c:pt>
                <c:pt idx="67">
                  <c:v>416.32281399674298</c:v>
                </c:pt>
                <c:pt idx="68">
                  <c:v>416.19551073075098</c:v>
                </c:pt>
                <c:pt idx="69">
                  <c:v>346.46128731549601</c:v>
                </c:pt>
                <c:pt idx="70">
                  <c:v>349.91652260946199</c:v>
                </c:pt>
                <c:pt idx="71">
                  <c:v>324.53215865872198</c:v>
                </c:pt>
                <c:pt idx="72">
                  <c:v>284.57126466968299</c:v>
                </c:pt>
                <c:pt idx="73">
                  <c:v>339.06487615435299</c:v>
                </c:pt>
                <c:pt idx="74">
                  <c:v>336.04510350919497</c:v>
                </c:pt>
                <c:pt idx="75">
                  <c:v>309.99580429272902</c:v>
                </c:pt>
                <c:pt idx="76">
                  <c:v>301.86555099067499</c:v>
                </c:pt>
                <c:pt idx="77">
                  <c:v>223.00972103964301</c:v>
                </c:pt>
                <c:pt idx="78">
                  <c:v>268.08392708027401</c:v>
                </c:pt>
                <c:pt idx="79">
                  <c:v>291.61625608895201</c:v>
                </c:pt>
              </c:numCache>
            </c:numRef>
          </c:val>
          <c:smooth val="0"/>
          <c:extLst>
            <c:ext xmlns:c16="http://schemas.microsoft.com/office/drawing/2014/chart" uri="{C3380CC4-5D6E-409C-BE32-E72D297353CC}">
              <c16:uniqueId val="{00000003-2ADD-426C-AC19-6C21CB851DEB}"/>
            </c:ext>
          </c:extLst>
        </c:ser>
        <c:ser>
          <c:idx val="4"/>
          <c:order val="4"/>
          <c:tx>
            <c:strRef>
              <c:f>ETP_42!$D$36</c:f>
              <c:strCache>
                <c:ptCount val="1"/>
                <c:pt idx="0">
                  <c:v>Fabrication d'autres produits industriels</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ETP_42!$E$36:$CF$36</c:f>
              <c:numCache>
                <c:formatCode>#,##0</c:formatCode>
                <c:ptCount val="80"/>
                <c:pt idx="0">
                  <c:v>2519.2741577752599</c:v>
                </c:pt>
                <c:pt idx="1">
                  <c:v>2530.69165934798</c:v>
                </c:pt>
                <c:pt idx="2">
                  <c:v>2467.1725423231501</c:v>
                </c:pt>
                <c:pt idx="3">
                  <c:v>2507.8552410881498</c:v>
                </c:pt>
                <c:pt idx="4">
                  <c:v>2481.00032912804</c:v>
                </c:pt>
                <c:pt idx="5">
                  <c:v>2724.6197111013198</c:v>
                </c:pt>
                <c:pt idx="6">
                  <c:v>2718.5923375922898</c:v>
                </c:pt>
                <c:pt idx="7">
                  <c:v>2896.8880183082001</c:v>
                </c:pt>
                <c:pt idx="8">
                  <c:v>3088.0632172425799</c:v>
                </c:pt>
                <c:pt idx="9">
                  <c:v>3101.7525167056601</c:v>
                </c:pt>
                <c:pt idx="10">
                  <c:v>2886.1072176009702</c:v>
                </c:pt>
                <c:pt idx="11">
                  <c:v>2868.5482990013702</c:v>
                </c:pt>
                <c:pt idx="12">
                  <c:v>3123.59717932988</c:v>
                </c:pt>
                <c:pt idx="13">
                  <c:v>2992.5983339250301</c:v>
                </c:pt>
                <c:pt idx="14">
                  <c:v>2715.2315986666699</c:v>
                </c:pt>
                <c:pt idx="15">
                  <c:v>2193.8833536781399</c:v>
                </c:pt>
                <c:pt idx="16">
                  <c:v>1537.4010000344499</c:v>
                </c:pt>
                <c:pt idx="17">
                  <c:v>1141.6778157977101</c:v>
                </c:pt>
                <c:pt idx="18">
                  <c:v>1440.0417533176701</c:v>
                </c:pt>
                <c:pt idx="19">
                  <c:v>1592.8562948945901</c:v>
                </c:pt>
                <c:pt idx="20">
                  <c:v>1866.8358466695199</c:v>
                </c:pt>
                <c:pt idx="21">
                  <c:v>2115.98890994569</c:v>
                </c:pt>
                <c:pt idx="22">
                  <c:v>2301.74601989552</c:v>
                </c:pt>
                <c:pt idx="23">
                  <c:v>2548.8813110874198</c:v>
                </c:pt>
                <c:pt idx="24">
                  <c:v>2714.4266736607301</c:v>
                </c:pt>
                <c:pt idx="25">
                  <c:v>2800.8609120302299</c:v>
                </c:pt>
                <c:pt idx="26">
                  <c:v>2568.6857605281498</c:v>
                </c:pt>
                <c:pt idx="27">
                  <c:v>2457.4101524175398</c:v>
                </c:pt>
                <c:pt idx="28">
                  <c:v>2424.3781400673902</c:v>
                </c:pt>
                <c:pt idx="29">
                  <c:v>2432.6415474691098</c:v>
                </c:pt>
                <c:pt idx="30">
                  <c:v>2191.4925524730502</c:v>
                </c:pt>
                <c:pt idx="31">
                  <c:v>1998.98536356162</c:v>
                </c:pt>
                <c:pt idx="32">
                  <c:v>1968.5217912624</c:v>
                </c:pt>
                <c:pt idx="33">
                  <c:v>1949.3681012383199</c:v>
                </c:pt>
                <c:pt idx="34">
                  <c:v>2026.3267472458101</c:v>
                </c:pt>
                <c:pt idx="35">
                  <c:v>2063.2705572847599</c:v>
                </c:pt>
                <c:pt idx="36">
                  <c:v>2127.1146087748798</c:v>
                </c:pt>
                <c:pt idx="37">
                  <c:v>2062.2097714444599</c:v>
                </c:pt>
                <c:pt idx="38">
                  <c:v>2045.7145155575699</c:v>
                </c:pt>
                <c:pt idx="39">
                  <c:v>2034.30416072908</c:v>
                </c:pt>
                <c:pt idx="40">
                  <c:v>2036.9409949998801</c:v>
                </c:pt>
                <c:pt idx="41">
                  <c:v>2085.5064439202802</c:v>
                </c:pt>
                <c:pt idx="42">
                  <c:v>2130.7510405841199</c:v>
                </c:pt>
                <c:pt idx="43">
                  <c:v>2050.2448248098499</c:v>
                </c:pt>
                <c:pt idx="44">
                  <c:v>2014.9071062927801</c:v>
                </c:pt>
                <c:pt idx="45">
                  <c:v>2044.8513622599801</c:v>
                </c:pt>
                <c:pt idx="46">
                  <c:v>2361.76226091234</c:v>
                </c:pt>
                <c:pt idx="47">
                  <c:v>2301.7929903505301</c:v>
                </c:pt>
                <c:pt idx="48">
                  <c:v>2181.91461044377</c:v>
                </c:pt>
                <c:pt idx="49">
                  <c:v>2269.8167403135799</c:v>
                </c:pt>
                <c:pt idx="50">
                  <c:v>2389.7576260084602</c:v>
                </c:pt>
                <c:pt idx="51">
                  <c:v>2418.4570591800398</c:v>
                </c:pt>
                <c:pt idx="52">
                  <c:v>2472.2663467047</c:v>
                </c:pt>
                <c:pt idx="53">
                  <c:v>2417.9757424301902</c:v>
                </c:pt>
                <c:pt idx="54">
                  <c:v>2369.07229248979</c:v>
                </c:pt>
                <c:pt idx="55">
                  <c:v>2470.3365903906802</c:v>
                </c:pt>
                <c:pt idx="56">
                  <c:v>2504.4125944840498</c:v>
                </c:pt>
                <c:pt idx="57">
                  <c:v>2350.3257419955698</c:v>
                </c:pt>
                <c:pt idx="58">
                  <c:v>2318.9543557902698</c:v>
                </c:pt>
                <c:pt idx="59">
                  <c:v>2212.26954528641</c:v>
                </c:pt>
                <c:pt idx="60">
                  <c:v>2026.2425872244801</c:v>
                </c:pt>
                <c:pt idx="61">
                  <c:v>1146.3046445005</c:v>
                </c:pt>
                <c:pt idx="62">
                  <c:v>1836.0793217801299</c:v>
                </c:pt>
                <c:pt idx="63">
                  <c:v>2093.5199106928399</c:v>
                </c:pt>
                <c:pt idx="64">
                  <c:v>2303.3300754245402</c:v>
                </c:pt>
                <c:pt idx="65">
                  <c:v>2455.3598904680898</c:v>
                </c:pt>
                <c:pt idx="66">
                  <c:v>2494.2442281513099</c:v>
                </c:pt>
                <c:pt idx="67">
                  <c:v>2533.3857770463701</c:v>
                </c:pt>
                <c:pt idx="68">
                  <c:v>2621.8145367762399</c:v>
                </c:pt>
                <c:pt idx="69">
                  <c:v>2512.9620238870898</c:v>
                </c:pt>
                <c:pt idx="70">
                  <c:v>2427.5339089494501</c:v>
                </c:pt>
                <c:pt idx="71">
                  <c:v>2359.30501192066</c:v>
                </c:pt>
                <c:pt idx="72">
                  <c:v>2286.5580485033302</c:v>
                </c:pt>
                <c:pt idx="73">
                  <c:v>2213.5631818104898</c:v>
                </c:pt>
                <c:pt idx="74">
                  <c:v>2181.2536019214199</c:v>
                </c:pt>
                <c:pt idx="75">
                  <c:v>2147.65258307457</c:v>
                </c:pt>
                <c:pt idx="76">
                  <c:v>2094.6320269708899</c:v>
                </c:pt>
                <c:pt idx="77">
                  <c:v>1989.9190208667101</c:v>
                </c:pt>
                <c:pt idx="78">
                  <c:v>1958.60637888729</c:v>
                </c:pt>
                <c:pt idx="79">
                  <c:v>1919.0349259776599</c:v>
                </c:pt>
              </c:numCache>
            </c:numRef>
          </c:val>
          <c:smooth val="0"/>
          <c:extLst>
            <c:ext xmlns:c16="http://schemas.microsoft.com/office/drawing/2014/chart" uri="{C3380CC4-5D6E-409C-BE32-E72D297353CC}">
              <c16:uniqueId val="{00000004-2ADD-426C-AC19-6C21CB851DEB}"/>
            </c:ext>
          </c:extLst>
        </c:ser>
        <c:ser>
          <c:idx val="6"/>
          <c:order val="5"/>
          <c:tx>
            <c:strRef>
              <c:f>ETP_42!$D$37</c:f>
              <c:strCache>
                <c:ptCount val="1"/>
                <c:pt idx="0">
                  <c:v>Construction</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ETP_42!$E$37:$CF$37</c:f>
              <c:numCache>
                <c:formatCode>#,##0</c:formatCode>
                <c:ptCount val="80"/>
                <c:pt idx="0">
                  <c:v>1408.70457488177</c:v>
                </c:pt>
                <c:pt idx="1">
                  <c:v>1647.7337775557</c:v>
                </c:pt>
                <c:pt idx="2">
                  <c:v>1600.49659707766</c:v>
                </c:pt>
                <c:pt idx="3">
                  <c:v>1413.64763454589</c:v>
                </c:pt>
                <c:pt idx="4">
                  <c:v>1416.72599569616</c:v>
                </c:pt>
                <c:pt idx="5">
                  <c:v>1663.8715264226801</c:v>
                </c:pt>
                <c:pt idx="6">
                  <c:v>1565.63059435227</c:v>
                </c:pt>
                <c:pt idx="7">
                  <c:v>1769.2878877660501</c:v>
                </c:pt>
                <c:pt idx="8">
                  <c:v>1803.6683772250201</c:v>
                </c:pt>
                <c:pt idx="9">
                  <c:v>1804.3619357748901</c:v>
                </c:pt>
                <c:pt idx="10">
                  <c:v>1671.6577762368099</c:v>
                </c:pt>
                <c:pt idx="11">
                  <c:v>1703.9396945159399</c:v>
                </c:pt>
                <c:pt idx="12">
                  <c:v>1902.7036457526699</c:v>
                </c:pt>
                <c:pt idx="13">
                  <c:v>1788.03769867853</c:v>
                </c:pt>
                <c:pt idx="14">
                  <c:v>1750.7069639798499</c:v>
                </c:pt>
                <c:pt idx="15">
                  <c:v>1708.7940199028601</c:v>
                </c:pt>
                <c:pt idx="16">
                  <c:v>1463.9846267391799</c:v>
                </c:pt>
                <c:pt idx="17">
                  <c:v>1321.32242855716</c:v>
                </c:pt>
                <c:pt idx="18">
                  <c:v>1387.2705759512901</c:v>
                </c:pt>
                <c:pt idx="19">
                  <c:v>1320.67104419109</c:v>
                </c:pt>
                <c:pt idx="20">
                  <c:v>1202.88970776411</c:v>
                </c:pt>
                <c:pt idx="21">
                  <c:v>1476.61300201826</c:v>
                </c:pt>
                <c:pt idx="22">
                  <c:v>1498.79194554896</c:v>
                </c:pt>
                <c:pt idx="23">
                  <c:v>1529.7173288951701</c:v>
                </c:pt>
                <c:pt idx="24">
                  <c:v>1665.9601279317001</c:v>
                </c:pt>
                <c:pt idx="25">
                  <c:v>1755.1544658165601</c:v>
                </c:pt>
                <c:pt idx="26">
                  <c:v>1615.8523642069199</c:v>
                </c:pt>
                <c:pt idx="27">
                  <c:v>1570.9817514045301</c:v>
                </c:pt>
                <c:pt idx="28">
                  <c:v>1471.70345597237</c:v>
                </c:pt>
                <c:pt idx="29">
                  <c:v>1595.7216785862199</c:v>
                </c:pt>
                <c:pt idx="30">
                  <c:v>1561.5945687963699</c:v>
                </c:pt>
                <c:pt idx="31">
                  <c:v>1434.5838569326399</c:v>
                </c:pt>
                <c:pt idx="32">
                  <c:v>1316.4050264172299</c:v>
                </c:pt>
                <c:pt idx="33">
                  <c:v>1340.47816712084</c:v>
                </c:pt>
                <c:pt idx="34">
                  <c:v>1429.3430826209501</c:v>
                </c:pt>
                <c:pt idx="35">
                  <c:v>1400.01416967915</c:v>
                </c:pt>
                <c:pt idx="36">
                  <c:v>1475.72501014418</c:v>
                </c:pt>
                <c:pt idx="37">
                  <c:v>1287.25543639594</c:v>
                </c:pt>
                <c:pt idx="38">
                  <c:v>1256.8860705756299</c:v>
                </c:pt>
                <c:pt idx="39">
                  <c:v>1249.2799138857399</c:v>
                </c:pt>
                <c:pt idx="40">
                  <c:v>1236.3734662266199</c:v>
                </c:pt>
                <c:pt idx="41">
                  <c:v>1280.7474262886401</c:v>
                </c:pt>
                <c:pt idx="42">
                  <c:v>1374.9739657784501</c:v>
                </c:pt>
                <c:pt idx="43">
                  <c:v>1307.74804597459</c:v>
                </c:pt>
                <c:pt idx="44">
                  <c:v>1355.5875064986201</c:v>
                </c:pt>
                <c:pt idx="45">
                  <c:v>1364.6257648999699</c:v>
                </c:pt>
                <c:pt idx="46">
                  <c:v>1571.33058505753</c:v>
                </c:pt>
                <c:pt idx="47">
                  <c:v>1517.7289311689401</c:v>
                </c:pt>
                <c:pt idx="48">
                  <c:v>1449.63716971339</c:v>
                </c:pt>
                <c:pt idx="49">
                  <c:v>1534.58734067709</c:v>
                </c:pt>
                <c:pt idx="50">
                  <c:v>1571.5579727966201</c:v>
                </c:pt>
                <c:pt idx="51">
                  <c:v>1561.2424833163</c:v>
                </c:pt>
                <c:pt idx="52">
                  <c:v>1534.6838623389201</c:v>
                </c:pt>
                <c:pt idx="53">
                  <c:v>1405.6324296077601</c:v>
                </c:pt>
                <c:pt idx="54">
                  <c:v>1408.96589300758</c:v>
                </c:pt>
                <c:pt idx="55">
                  <c:v>1531.6029074958401</c:v>
                </c:pt>
                <c:pt idx="56">
                  <c:v>1580.3245427705001</c:v>
                </c:pt>
                <c:pt idx="57">
                  <c:v>1497.4487742451399</c:v>
                </c:pt>
                <c:pt idx="58">
                  <c:v>1496.4897363268101</c:v>
                </c:pt>
                <c:pt idx="59">
                  <c:v>1505.6957179378801</c:v>
                </c:pt>
                <c:pt idx="60">
                  <c:v>1322.9878133892601</c:v>
                </c:pt>
                <c:pt idx="61">
                  <c:v>544.34531542585</c:v>
                </c:pt>
                <c:pt idx="62">
                  <c:v>1282.4872715301101</c:v>
                </c:pt>
                <c:pt idx="63">
                  <c:v>1344.6659681702099</c:v>
                </c:pt>
                <c:pt idx="64">
                  <c:v>1436.71866063888</c:v>
                </c:pt>
                <c:pt idx="65">
                  <c:v>1458.4659330422401</c:v>
                </c:pt>
                <c:pt idx="66">
                  <c:v>1387.0459678367599</c:v>
                </c:pt>
                <c:pt idx="67">
                  <c:v>1419.0960865769</c:v>
                </c:pt>
                <c:pt idx="68">
                  <c:v>1492.92778314304</c:v>
                </c:pt>
                <c:pt idx="69">
                  <c:v>1314.8287673612699</c:v>
                </c:pt>
                <c:pt idx="70">
                  <c:v>1341.58895432794</c:v>
                </c:pt>
                <c:pt idx="71">
                  <c:v>1394.81390819682</c:v>
                </c:pt>
                <c:pt idx="72">
                  <c:v>1411.16814700912</c:v>
                </c:pt>
                <c:pt idx="73">
                  <c:v>1362.51188212225</c:v>
                </c:pt>
                <c:pt idx="74">
                  <c:v>1275.4753202997599</c:v>
                </c:pt>
                <c:pt idx="75">
                  <c:v>1299.37380884548</c:v>
                </c:pt>
                <c:pt idx="76">
                  <c:v>1246.9219510257501</c:v>
                </c:pt>
                <c:pt idx="77">
                  <c:v>1236.93861255007</c:v>
                </c:pt>
                <c:pt idx="78">
                  <c:v>1267.2361269499499</c:v>
                </c:pt>
                <c:pt idx="79">
                  <c:v>1281.75727501916</c:v>
                </c:pt>
              </c:numCache>
            </c:numRef>
          </c:val>
          <c:smooth val="0"/>
          <c:extLst>
            <c:ext xmlns:c16="http://schemas.microsoft.com/office/drawing/2014/chart" uri="{C3380CC4-5D6E-409C-BE32-E72D297353CC}">
              <c16:uniqueId val="{00000005-2ADD-426C-AC19-6C21CB851DE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 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ETP_42!$D$38</c:f>
              <c:strCache>
                <c:ptCount val="1"/>
                <c:pt idx="0">
                  <c:v>Commerce ; reparation d'automobiles et de motocycles</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ETP_42!$E$38:$CF$38</c:f>
              <c:numCache>
                <c:formatCode>#,##0</c:formatCode>
                <c:ptCount val="80"/>
                <c:pt idx="0">
                  <c:v>627.805730228789</c:v>
                </c:pt>
                <c:pt idx="1">
                  <c:v>574.58227144644798</c:v>
                </c:pt>
                <c:pt idx="2">
                  <c:v>651.00346608746599</c:v>
                </c:pt>
                <c:pt idx="3">
                  <c:v>645.32335320291895</c:v>
                </c:pt>
                <c:pt idx="4">
                  <c:v>633.68304507520998</c:v>
                </c:pt>
                <c:pt idx="5">
                  <c:v>667.597486030666</c:v>
                </c:pt>
                <c:pt idx="6">
                  <c:v>741.82178291626701</c:v>
                </c:pt>
                <c:pt idx="7">
                  <c:v>781.35008314534196</c:v>
                </c:pt>
                <c:pt idx="8">
                  <c:v>739.70641282491499</c:v>
                </c:pt>
                <c:pt idx="9">
                  <c:v>782.33262644444403</c:v>
                </c:pt>
                <c:pt idx="10">
                  <c:v>668.07017611276103</c:v>
                </c:pt>
                <c:pt idx="11">
                  <c:v>722.37213959554697</c:v>
                </c:pt>
                <c:pt idx="12">
                  <c:v>768.92695432067501</c:v>
                </c:pt>
                <c:pt idx="13">
                  <c:v>748.78246384581701</c:v>
                </c:pt>
                <c:pt idx="14">
                  <c:v>625.89478103484498</c:v>
                </c:pt>
                <c:pt idx="15">
                  <c:v>690.88582947203895</c:v>
                </c:pt>
                <c:pt idx="16">
                  <c:v>536.19888746612799</c:v>
                </c:pt>
                <c:pt idx="17">
                  <c:v>532.71998716871701</c:v>
                </c:pt>
                <c:pt idx="18">
                  <c:v>463.02291721788799</c:v>
                </c:pt>
                <c:pt idx="19">
                  <c:v>544.253920712276</c:v>
                </c:pt>
                <c:pt idx="20">
                  <c:v>529.59886579595695</c:v>
                </c:pt>
                <c:pt idx="21">
                  <c:v>580.22976455589196</c:v>
                </c:pt>
                <c:pt idx="22">
                  <c:v>622.56408184902796</c:v>
                </c:pt>
                <c:pt idx="23">
                  <c:v>636.56674968472896</c:v>
                </c:pt>
                <c:pt idx="24">
                  <c:v>668.09889892667695</c:v>
                </c:pt>
                <c:pt idx="25">
                  <c:v>685.70169356345002</c:v>
                </c:pt>
                <c:pt idx="26">
                  <c:v>666.04941754347306</c:v>
                </c:pt>
                <c:pt idx="27">
                  <c:v>659.67253052544595</c:v>
                </c:pt>
                <c:pt idx="28">
                  <c:v>651.23464355761405</c:v>
                </c:pt>
                <c:pt idx="29">
                  <c:v>551.67571612464303</c:v>
                </c:pt>
                <c:pt idx="30">
                  <c:v>626.63227233512998</c:v>
                </c:pt>
                <c:pt idx="31">
                  <c:v>593.10504269010903</c:v>
                </c:pt>
                <c:pt idx="32">
                  <c:v>677.81564221756696</c:v>
                </c:pt>
                <c:pt idx="33">
                  <c:v>716.112795922244</c:v>
                </c:pt>
                <c:pt idx="34">
                  <c:v>641.845613137236</c:v>
                </c:pt>
                <c:pt idx="35">
                  <c:v>612.86163997407198</c:v>
                </c:pt>
                <c:pt idx="36">
                  <c:v>573.68259237706104</c:v>
                </c:pt>
                <c:pt idx="37">
                  <c:v>551.51118113768598</c:v>
                </c:pt>
                <c:pt idx="38">
                  <c:v>576.693896144056</c:v>
                </c:pt>
                <c:pt idx="39">
                  <c:v>627.51790222004695</c:v>
                </c:pt>
                <c:pt idx="40">
                  <c:v>691.67997091765699</c:v>
                </c:pt>
                <c:pt idx="41">
                  <c:v>1094.14949775644</c:v>
                </c:pt>
                <c:pt idx="42">
                  <c:v>960.37621393345103</c:v>
                </c:pt>
                <c:pt idx="43">
                  <c:v>852.15237062502399</c:v>
                </c:pt>
                <c:pt idx="44">
                  <c:v>834.70822437305105</c:v>
                </c:pt>
                <c:pt idx="45">
                  <c:v>998.33076897798503</c:v>
                </c:pt>
                <c:pt idx="46">
                  <c:v>1023.1778105046</c:v>
                </c:pt>
                <c:pt idx="47">
                  <c:v>961.726555587946</c:v>
                </c:pt>
                <c:pt idx="48">
                  <c:v>715.25878447612502</c:v>
                </c:pt>
                <c:pt idx="49">
                  <c:v>693.63745021323996</c:v>
                </c:pt>
                <c:pt idx="50">
                  <c:v>720.603780246984</c:v>
                </c:pt>
                <c:pt idx="51">
                  <c:v>711.60639958222896</c:v>
                </c:pt>
                <c:pt idx="52">
                  <c:v>665.35526583045203</c:v>
                </c:pt>
                <c:pt idx="53">
                  <c:v>702.68234438004902</c:v>
                </c:pt>
                <c:pt idx="54">
                  <c:v>785.04760306743594</c:v>
                </c:pt>
                <c:pt idx="55">
                  <c:v>809.79822423284895</c:v>
                </c:pt>
                <c:pt idx="56">
                  <c:v>815.370309167492</c:v>
                </c:pt>
                <c:pt idx="57">
                  <c:v>816.91035828483496</c:v>
                </c:pt>
                <c:pt idx="58">
                  <c:v>718.24401449482605</c:v>
                </c:pt>
                <c:pt idx="59">
                  <c:v>802.126237963417</c:v>
                </c:pt>
                <c:pt idx="60">
                  <c:v>822.66235300108701</c:v>
                </c:pt>
                <c:pt idx="61">
                  <c:v>598.41944894756102</c:v>
                </c:pt>
                <c:pt idx="62">
                  <c:v>723.80969520038195</c:v>
                </c:pt>
                <c:pt idx="63">
                  <c:v>630.38534902393098</c:v>
                </c:pt>
                <c:pt idx="64">
                  <c:v>659.71774287087305</c:v>
                </c:pt>
                <c:pt idx="65">
                  <c:v>717.94441043359905</c:v>
                </c:pt>
                <c:pt idx="66">
                  <c:v>925.72091091919594</c:v>
                </c:pt>
                <c:pt idx="67">
                  <c:v>812.51303098053802</c:v>
                </c:pt>
                <c:pt idx="68">
                  <c:v>925.26142722417399</c:v>
                </c:pt>
                <c:pt idx="69">
                  <c:v>839.64940220176095</c:v>
                </c:pt>
                <c:pt idx="70">
                  <c:v>788.13852097978497</c:v>
                </c:pt>
                <c:pt idx="71">
                  <c:v>826.58803988626698</c:v>
                </c:pt>
                <c:pt idx="72">
                  <c:v>792.02878132459796</c:v>
                </c:pt>
                <c:pt idx="73">
                  <c:v>702.01009540137102</c:v>
                </c:pt>
                <c:pt idx="74">
                  <c:v>597.39875374445205</c:v>
                </c:pt>
                <c:pt idx="75">
                  <c:v>604.77019475178702</c:v>
                </c:pt>
                <c:pt idx="76">
                  <c:v>582.03083853104499</c:v>
                </c:pt>
                <c:pt idx="77">
                  <c:v>558.79261842777305</c:v>
                </c:pt>
                <c:pt idx="78">
                  <c:v>568.61680173756895</c:v>
                </c:pt>
                <c:pt idx="79">
                  <c:v>639.81572541508604</c:v>
                </c:pt>
              </c:numCache>
            </c:numRef>
          </c:val>
          <c:smooth val="0"/>
          <c:extLst>
            <c:ext xmlns:c16="http://schemas.microsoft.com/office/drawing/2014/chart" uri="{C3380CC4-5D6E-409C-BE32-E72D297353CC}">
              <c16:uniqueId val="{00000000-83E5-4F1B-901A-9D00DA5E3F4B}"/>
            </c:ext>
          </c:extLst>
        </c:ser>
        <c:ser>
          <c:idx val="1"/>
          <c:order val="1"/>
          <c:tx>
            <c:strRef>
              <c:f>ETP_42!$D$39</c:f>
              <c:strCache>
                <c:ptCount val="1"/>
                <c:pt idx="0">
                  <c:v>Transports et entreposage</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ETP_42!$E$39:$CF$39</c:f>
              <c:numCache>
                <c:formatCode>#,##0</c:formatCode>
                <c:ptCount val="80"/>
                <c:pt idx="0">
                  <c:v>380.27984986567998</c:v>
                </c:pt>
                <c:pt idx="1">
                  <c:v>476.220744630794</c:v>
                </c:pt>
                <c:pt idx="2">
                  <c:v>437.90157024232502</c:v>
                </c:pt>
                <c:pt idx="3">
                  <c:v>444.68175038172802</c:v>
                </c:pt>
                <c:pt idx="4">
                  <c:v>467.44571965559101</c:v>
                </c:pt>
                <c:pt idx="5">
                  <c:v>442.65310482790602</c:v>
                </c:pt>
                <c:pt idx="6">
                  <c:v>453.60840441585202</c:v>
                </c:pt>
                <c:pt idx="7">
                  <c:v>490.94384863396101</c:v>
                </c:pt>
                <c:pt idx="8">
                  <c:v>513.55191682857799</c:v>
                </c:pt>
                <c:pt idx="9">
                  <c:v>539.36868191766098</c:v>
                </c:pt>
                <c:pt idx="10">
                  <c:v>520.10879275804098</c:v>
                </c:pt>
                <c:pt idx="11">
                  <c:v>460.805199616224</c:v>
                </c:pt>
                <c:pt idx="12">
                  <c:v>496.101075343773</c:v>
                </c:pt>
                <c:pt idx="13">
                  <c:v>487.255317854596</c:v>
                </c:pt>
                <c:pt idx="14">
                  <c:v>454.08559082894999</c:v>
                </c:pt>
                <c:pt idx="15">
                  <c:v>479.70924345885697</c:v>
                </c:pt>
                <c:pt idx="16">
                  <c:v>438.17673440383902</c:v>
                </c:pt>
                <c:pt idx="17">
                  <c:v>431.01570697729602</c:v>
                </c:pt>
                <c:pt idx="18">
                  <c:v>423.21301191553101</c:v>
                </c:pt>
                <c:pt idx="19">
                  <c:v>397.17376906458702</c:v>
                </c:pt>
                <c:pt idx="20">
                  <c:v>505.48014207486602</c:v>
                </c:pt>
                <c:pt idx="21">
                  <c:v>461.77257272020603</c:v>
                </c:pt>
                <c:pt idx="22">
                  <c:v>501.60503183770101</c:v>
                </c:pt>
                <c:pt idx="23">
                  <c:v>531.35333507196697</c:v>
                </c:pt>
                <c:pt idx="24">
                  <c:v>589.06164942470195</c:v>
                </c:pt>
                <c:pt idx="25">
                  <c:v>573.17136853074896</c:v>
                </c:pt>
                <c:pt idx="26">
                  <c:v>487.97060638792499</c:v>
                </c:pt>
                <c:pt idx="27">
                  <c:v>525.71501706941899</c:v>
                </c:pt>
                <c:pt idx="28">
                  <c:v>477.62603286120901</c:v>
                </c:pt>
                <c:pt idx="29">
                  <c:v>475.018212559402</c:v>
                </c:pt>
                <c:pt idx="30">
                  <c:v>491.550376895618</c:v>
                </c:pt>
                <c:pt idx="31">
                  <c:v>627.85049422993598</c:v>
                </c:pt>
                <c:pt idx="32">
                  <c:v>696.97184840749401</c:v>
                </c:pt>
                <c:pt idx="33">
                  <c:v>687.57094440480898</c:v>
                </c:pt>
                <c:pt idx="34">
                  <c:v>669.28206890960496</c:v>
                </c:pt>
                <c:pt idx="35">
                  <c:v>698.32235016061099</c:v>
                </c:pt>
                <c:pt idx="36">
                  <c:v>687.66834913799505</c:v>
                </c:pt>
                <c:pt idx="37">
                  <c:v>649.27482739063396</c:v>
                </c:pt>
                <c:pt idx="38">
                  <c:v>682.77377164866596</c:v>
                </c:pt>
                <c:pt idx="39">
                  <c:v>708.435808243883</c:v>
                </c:pt>
                <c:pt idx="40">
                  <c:v>729.18108253238199</c:v>
                </c:pt>
                <c:pt idx="41">
                  <c:v>798.15778405605795</c:v>
                </c:pt>
                <c:pt idx="42">
                  <c:v>744.60834966339701</c:v>
                </c:pt>
                <c:pt idx="43">
                  <c:v>659.171234921635</c:v>
                </c:pt>
                <c:pt idx="44">
                  <c:v>611.72098219929705</c:v>
                </c:pt>
                <c:pt idx="45">
                  <c:v>601.12321347245597</c:v>
                </c:pt>
                <c:pt idx="46">
                  <c:v>670.59371776712396</c:v>
                </c:pt>
                <c:pt idx="47">
                  <c:v>630.29560839740395</c:v>
                </c:pt>
                <c:pt idx="48">
                  <c:v>651.09838431959497</c:v>
                </c:pt>
                <c:pt idx="49">
                  <c:v>649.47784902543697</c:v>
                </c:pt>
                <c:pt idx="50">
                  <c:v>666.80737049408697</c:v>
                </c:pt>
                <c:pt idx="51">
                  <c:v>691.24061921413704</c:v>
                </c:pt>
                <c:pt idx="52">
                  <c:v>675.42630818464295</c:v>
                </c:pt>
                <c:pt idx="53">
                  <c:v>654.35241535422995</c:v>
                </c:pt>
                <c:pt idx="54">
                  <c:v>623.93886659823204</c:v>
                </c:pt>
                <c:pt idx="55">
                  <c:v>576.30370626797105</c:v>
                </c:pt>
                <c:pt idx="56">
                  <c:v>583.45908327045595</c:v>
                </c:pt>
                <c:pt idx="57">
                  <c:v>584.96130620434406</c:v>
                </c:pt>
                <c:pt idx="58">
                  <c:v>608.940050946935</c:v>
                </c:pt>
                <c:pt idx="59">
                  <c:v>644.95377584449602</c:v>
                </c:pt>
                <c:pt idx="60">
                  <c:v>641.17529335148004</c:v>
                </c:pt>
                <c:pt idx="61">
                  <c:v>509.90402134184097</c:v>
                </c:pt>
                <c:pt idx="62">
                  <c:v>702.59994094745105</c:v>
                </c:pt>
                <c:pt idx="63">
                  <c:v>802.99895520312896</c:v>
                </c:pt>
                <c:pt idx="64">
                  <c:v>854.99371040807205</c:v>
                </c:pt>
                <c:pt idx="65">
                  <c:v>925.89801686097996</c:v>
                </c:pt>
                <c:pt idx="66">
                  <c:v>902.35471225868901</c:v>
                </c:pt>
                <c:pt idx="67">
                  <c:v>904.62518485626697</c:v>
                </c:pt>
                <c:pt idx="68">
                  <c:v>950.91643039546398</c:v>
                </c:pt>
                <c:pt idx="69">
                  <c:v>913.67979032700396</c:v>
                </c:pt>
                <c:pt idx="70">
                  <c:v>946.25488551322405</c:v>
                </c:pt>
                <c:pt idx="71">
                  <c:v>927.56245271515002</c:v>
                </c:pt>
                <c:pt idx="72">
                  <c:v>860.48746302242796</c:v>
                </c:pt>
                <c:pt idx="73">
                  <c:v>735.32231081674297</c:v>
                </c:pt>
                <c:pt idx="74">
                  <c:v>675.80101423866904</c:v>
                </c:pt>
                <c:pt idx="75">
                  <c:v>590.393828212941</c:v>
                </c:pt>
                <c:pt idx="76">
                  <c:v>537.74059329282795</c:v>
                </c:pt>
                <c:pt idx="77">
                  <c:v>480.70248176588802</c:v>
                </c:pt>
                <c:pt idx="78">
                  <c:v>418.93697974053299</c:v>
                </c:pt>
                <c:pt idx="79">
                  <c:v>445.77939954204197</c:v>
                </c:pt>
              </c:numCache>
            </c:numRef>
          </c:val>
          <c:smooth val="0"/>
          <c:extLst>
            <c:ext xmlns:c16="http://schemas.microsoft.com/office/drawing/2014/chart" uri="{C3380CC4-5D6E-409C-BE32-E72D297353CC}">
              <c16:uniqueId val="{00000001-83E5-4F1B-901A-9D00DA5E3F4B}"/>
            </c:ext>
          </c:extLst>
        </c:ser>
        <c:ser>
          <c:idx val="2"/>
          <c:order val="2"/>
          <c:tx>
            <c:strRef>
              <c:f>ETP_42!$D$40</c:f>
              <c:strCache>
                <c:ptCount val="1"/>
                <c:pt idx="0">
                  <c:v>Hébergement et restauration</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ETP_42!$E$40:$CF$40</c:f>
              <c:numCache>
                <c:formatCode>#,##0</c:formatCode>
                <c:ptCount val="80"/>
                <c:pt idx="0">
                  <c:v>70.991755387709304</c:v>
                </c:pt>
                <c:pt idx="1">
                  <c:v>72.355360741460402</c:v>
                </c:pt>
                <c:pt idx="2">
                  <c:v>76.980847580455404</c:v>
                </c:pt>
                <c:pt idx="3">
                  <c:v>96.693080296417506</c:v>
                </c:pt>
                <c:pt idx="4">
                  <c:v>73.729427306803899</c:v>
                </c:pt>
                <c:pt idx="5">
                  <c:v>76.020222066988694</c:v>
                </c:pt>
                <c:pt idx="6">
                  <c:v>81.762662341627703</c:v>
                </c:pt>
                <c:pt idx="7">
                  <c:v>71.689680003006501</c:v>
                </c:pt>
                <c:pt idx="8">
                  <c:v>75.568870705356801</c:v>
                </c:pt>
                <c:pt idx="9">
                  <c:v>72.491278605305595</c:v>
                </c:pt>
                <c:pt idx="10">
                  <c:v>101.16624815083399</c:v>
                </c:pt>
                <c:pt idx="11">
                  <c:v>97.717783362553206</c:v>
                </c:pt>
                <c:pt idx="12">
                  <c:v>96.2458620091206</c:v>
                </c:pt>
                <c:pt idx="13">
                  <c:v>82.6832879977906</c:v>
                </c:pt>
                <c:pt idx="14">
                  <c:v>71.127418163973303</c:v>
                </c:pt>
                <c:pt idx="15">
                  <c:v>89.690139955124394</c:v>
                </c:pt>
                <c:pt idx="16">
                  <c:v>75.847590084146503</c:v>
                </c:pt>
                <c:pt idx="17">
                  <c:v>73.757598325894094</c:v>
                </c:pt>
                <c:pt idx="18">
                  <c:v>83.370527364487998</c:v>
                </c:pt>
                <c:pt idx="19">
                  <c:v>86.311835732231501</c:v>
                </c:pt>
                <c:pt idx="20">
                  <c:v>83.674292117285205</c:v>
                </c:pt>
                <c:pt idx="21">
                  <c:v>112.36299571835799</c:v>
                </c:pt>
                <c:pt idx="22">
                  <c:v>125.57461573804601</c:v>
                </c:pt>
                <c:pt idx="23">
                  <c:v>124.98949938687301</c:v>
                </c:pt>
                <c:pt idx="24">
                  <c:v>109.77494306411199</c:v>
                </c:pt>
                <c:pt idx="25">
                  <c:v>129.970605306056</c:v>
                </c:pt>
                <c:pt idx="26">
                  <c:v>118.052772224629</c:v>
                </c:pt>
                <c:pt idx="27">
                  <c:v>117.946324965842</c:v>
                </c:pt>
                <c:pt idx="28">
                  <c:v>135.88069143219701</c:v>
                </c:pt>
                <c:pt idx="29">
                  <c:v>126.731511222943</c:v>
                </c:pt>
                <c:pt idx="30">
                  <c:v>107.82824833174401</c:v>
                </c:pt>
                <c:pt idx="31">
                  <c:v>110.81140324191399</c:v>
                </c:pt>
                <c:pt idx="32">
                  <c:v>129.007891425873</c:v>
                </c:pt>
                <c:pt idx="33">
                  <c:v>125.795103587396</c:v>
                </c:pt>
                <c:pt idx="34">
                  <c:v>132.793863852333</c:v>
                </c:pt>
                <c:pt idx="35">
                  <c:v>118.11368539017801</c:v>
                </c:pt>
                <c:pt idx="36">
                  <c:v>104.43282286575899</c:v>
                </c:pt>
                <c:pt idx="37">
                  <c:v>109.989921480901</c:v>
                </c:pt>
                <c:pt idx="38">
                  <c:v>147.122642335752</c:v>
                </c:pt>
                <c:pt idx="39">
                  <c:v>157.732507426116</c:v>
                </c:pt>
                <c:pt idx="40">
                  <c:v>161.90488949877499</c:v>
                </c:pt>
                <c:pt idx="41">
                  <c:v>176.153541037162</c:v>
                </c:pt>
                <c:pt idx="42">
                  <c:v>151.81955506982001</c:v>
                </c:pt>
                <c:pt idx="43">
                  <c:v>158.54000341947801</c:v>
                </c:pt>
                <c:pt idx="44">
                  <c:v>181.246921069807</c:v>
                </c:pt>
                <c:pt idx="45">
                  <c:v>172.63532177107101</c:v>
                </c:pt>
                <c:pt idx="46">
                  <c:v>142.86806112701601</c:v>
                </c:pt>
                <c:pt idx="47">
                  <c:v>128.91141381565899</c:v>
                </c:pt>
                <c:pt idx="48">
                  <c:v>111.230568431081</c:v>
                </c:pt>
                <c:pt idx="49">
                  <c:v>119.29106635997201</c:v>
                </c:pt>
                <c:pt idx="50">
                  <c:v>134.33202183608401</c:v>
                </c:pt>
                <c:pt idx="51">
                  <c:v>140.20145335648201</c:v>
                </c:pt>
                <c:pt idx="52">
                  <c:v>136.81010727257299</c:v>
                </c:pt>
                <c:pt idx="53">
                  <c:v>164.29443252222401</c:v>
                </c:pt>
                <c:pt idx="54">
                  <c:v>167.98564254290599</c:v>
                </c:pt>
                <c:pt idx="55">
                  <c:v>159.66352153713299</c:v>
                </c:pt>
                <c:pt idx="56">
                  <c:v>184.56918865071401</c:v>
                </c:pt>
                <c:pt idx="57">
                  <c:v>179.070021902203</c:v>
                </c:pt>
                <c:pt idx="58">
                  <c:v>158.238413835719</c:v>
                </c:pt>
                <c:pt idx="59">
                  <c:v>162.78008648531599</c:v>
                </c:pt>
                <c:pt idx="60">
                  <c:v>139.48511744841699</c:v>
                </c:pt>
                <c:pt idx="61">
                  <c:v>45.779697682210298</c:v>
                </c:pt>
                <c:pt idx="62">
                  <c:v>62.881916341268401</c:v>
                </c:pt>
                <c:pt idx="63">
                  <c:v>49.290997386364801</c:v>
                </c:pt>
                <c:pt idx="64">
                  <c:v>55.865535932594398</c:v>
                </c:pt>
                <c:pt idx="65">
                  <c:v>54.126988162590699</c:v>
                </c:pt>
                <c:pt idx="66">
                  <c:v>106.70748606228899</c:v>
                </c:pt>
                <c:pt idx="67">
                  <c:v>108.577881187188</c:v>
                </c:pt>
                <c:pt idx="68">
                  <c:v>118.881800873598</c:v>
                </c:pt>
                <c:pt idx="69">
                  <c:v>149.71874117810799</c:v>
                </c:pt>
                <c:pt idx="70">
                  <c:v>146.94477785377401</c:v>
                </c:pt>
                <c:pt idx="71">
                  <c:v>140.44048355664501</c:v>
                </c:pt>
                <c:pt idx="72">
                  <c:v>147.12909886076301</c:v>
                </c:pt>
                <c:pt idx="73">
                  <c:v>147.39353338498199</c:v>
                </c:pt>
                <c:pt idx="74">
                  <c:v>193.11850479135001</c:v>
                </c:pt>
                <c:pt idx="75">
                  <c:v>162.35905667787401</c:v>
                </c:pt>
                <c:pt idx="76">
                  <c:v>143.49841824781299</c:v>
                </c:pt>
                <c:pt idx="77">
                  <c:v>132.425378471518</c:v>
                </c:pt>
                <c:pt idx="78">
                  <c:v>120.414759996922</c:v>
                </c:pt>
                <c:pt idx="79">
                  <c:v>129.50354028999101</c:v>
                </c:pt>
              </c:numCache>
            </c:numRef>
          </c:val>
          <c:smooth val="0"/>
          <c:extLst>
            <c:ext xmlns:c16="http://schemas.microsoft.com/office/drawing/2014/chart" uri="{C3380CC4-5D6E-409C-BE32-E72D297353CC}">
              <c16:uniqueId val="{00000002-83E5-4F1B-901A-9D00DA5E3F4B}"/>
            </c:ext>
          </c:extLst>
        </c:ser>
        <c:ser>
          <c:idx val="3"/>
          <c:order val="3"/>
          <c:tx>
            <c:strRef>
              <c:f>ETP_42!$D$41</c:f>
              <c:strCache>
                <c:ptCount val="1"/>
                <c:pt idx="0">
                  <c:v>Information et communication</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ETP_42!$E$41:$CF$41</c:f>
              <c:numCache>
                <c:formatCode>#,##0</c:formatCode>
                <c:ptCount val="80"/>
                <c:pt idx="0">
                  <c:v>42.382355599949499</c:v>
                </c:pt>
                <c:pt idx="1">
                  <c:v>19.464011292251701</c:v>
                </c:pt>
                <c:pt idx="2">
                  <c:v>20.1087680942479</c:v>
                </c:pt>
                <c:pt idx="3">
                  <c:v>39.843383671721497</c:v>
                </c:pt>
                <c:pt idx="4">
                  <c:v>26.580532490129901</c:v>
                </c:pt>
                <c:pt idx="5">
                  <c:v>18.347972645034702</c:v>
                </c:pt>
                <c:pt idx="6">
                  <c:v>25.821037461220001</c:v>
                </c:pt>
                <c:pt idx="7">
                  <c:v>23.370920723333199</c:v>
                </c:pt>
                <c:pt idx="8">
                  <c:v>18.635903578290701</c:v>
                </c:pt>
                <c:pt idx="9">
                  <c:v>19.3812323755437</c:v>
                </c:pt>
                <c:pt idx="10">
                  <c:v>17.692254567973499</c:v>
                </c:pt>
                <c:pt idx="11">
                  <c:v>0</c:v>
                </c:pt>
                <c:pt idx="12">
                  <c:v>0</c:v>
                </c:pt>
                <c:pt idx="13">
                  <c:v>11.806873813050601</c:v>
                </c:pt>
                <c:pt idx="14">
                  <c:v>16.8547554237797</c:v>
                </c:pt>
                <c:pt idx="15">
                  <c:v>13.5087921965345</c:v>
                </c:pt>
                <c:pt idx="16">
                  <c:v>0</c:v>
                </c:pt>
                <c:pt idx="17">
                  <c:v>9.9910968910768307</c:v>
                </c:pt>
                <c:pt idx="18">
                  <c:v>13.320381238066201</c:v>
                </c:pt>
                <c:pt idx="19">
                  <c:v>0</c:v>
                </c:pt>
                <c:pt idx="20">
                  <c:v>10.057019115106</c:v>
                </c:pt>
                <c:pt idx="21">
                  <c:v>0</c:v>
                </c:pt>
                <c:pt idx="22">
                  <c:v>11.5315979067379</c:v>
                </c:pt>
                <c:pt idx="23">
                  <c:v>13.120791383861</c:v>
                </c:pt>
                <c:pt idx="24">
                  <c:v>0</c:v>
                </c:pt>
                <c:pt idx="25">
                  <c:v>27.2515405953807</c:v>
                </c:pt>
                <c:pt idx="26">
                  <c:v>18.937403349861999</c:v>
                </c:pt>
                <c:pt idx="27">
                  <c:v>19.9850565055931</c:v>
                </c:pt>
                <c:pt idx="28">
                  <c:v>23.987270902265902</c:v>
                </c:pt>
                <c:pt idx="29">
                  <c:v>24.5716491388674</c:v>
                </c:pt>
                <c:pt idx="30">
                  <c:v>24.299289577382901</c:v>
                </c:pt>
                <c:pt idx="31">
                  <c:v>23.0744147392105</c:v>
                </c:pt>
                <c:pt idx="32">
                  <c:v>32.602813404654697</c:v>
                </c:pt>
                <c:pt idx="33">
                  <c:v>25.161397362206198</c:v>
                </c:pt>
                <c:pt idx="34">
                  <c:v>34.175059718476199</c:v>
                </c:pt>
                <c:pt idx="35">
                  <c:v>28.651446506969702</c:v>
                </c:pt>
                <c:pt idx="36">
                  <c:v>32.657206648356201</c:v>
                </c:pt>
                <c:pt idx="37">
                  <c:v>12.3534887983656</c:v>
                </c:pt>
                <c:pt idx="38">
                  <c:v>16.012446863393698</c:v>
                </c:pt>
                <c:pt idx="39">
                  <c:v>0</c:v>
                </c:pt>
                <c:pt idx="40">
                  <c:v>6.4324753409053104</c:v>
                </c:pt>
                <c:pt idx="41">
                  <c:v>5.1305288096649697</c:v>
                </c:pt>
                <c:pt idx="42">
                  <c:v>6.4350350188727203</c:v>
                </c:pt>
                <c:pt idx="43">
                  <c:v>0</c:v>
                </c:pt>
                <c:pt idx="44">
                  <c:v>0</c:v>
                </c:pt>
                <c:pt idx="45">
                  <c:v>0</c:v>
                </c:pt>
                <c:pt idx="46">
                  <c:v>0</c:v>
                </c:pt>
                <c:pt idx="47">
                  <c:v>9.2691103043142604</c:v>
                </c:pt>
                <c:pt idx="48">
                  <c:v>11.2635796730913</c:v>
                </c:pt>
                <c:pt idx="49">
                  <c:v>12.6513528180928</c:v>
                </c:pt>
                <c:pt idx="50">
                  <c:v>13.712247706066201</c:v>
                </c:pt>
                <c:pt idx="51">
                  <c:v>16.615591981406599</c:v>
                </c:pt>
                <c:pt idx="52">
                  <c:v>21.084050937655299</c:v>
                </c:pt>
                <c:pt idx="53">
                  <c:v>16.233701622418799</c:v>
                </c:pt>
                <c:pt idx="54">
                  <c:v>15.1950959540774</c:v>
                </c:pt>
                <c:pt idx="55">
                  <c:v>13.8564794315381</c:v>
                </c:pt>
                <c:pt idx="56">
                  <c:v>10.9671181170458</c:v>
                </c:pt>
                <c:pt idx="57">
                  <c:v>9.2638577902678705</c:v>
                </c:pt>
                <c:pt idx="58">
                  <c:v>13.687068122593001</c:v>
                </c:pt>
                <c:pt idx="59">
                  <c:v>16.230714542060198</c:v>
                </c:pt>
                <c:pt idx="60">
                  <c:v>20.826883534050801</c:v>
                </c:pt>
                <c:pt idx="61">
                  <c:v>16.811715706060301</c:v>
                </c:pt>
                <c:pt idx="62">
                  <c:v>22.464202720227</c:v>
                </c:pt>
                <c:pt idx="63">
                  <c:v>21.0149210141631</c:v>
                </c:pt>
                <c:pt idx="64">
                  <c:v>18.028438184157199</c:v>
                </c:pt>
                <c:pt idx="65">
                  <c:v>18.961822547104902</c:v>
                </c:pt>
                <c:pt idx="66">
                  <c:v>26.354842962094299</c:v>
                </c:pt>
                <c:pt idx="67">
                  <c:v>28.086462885984201</c:v>
                </c:pt>
                <c:pt idx="68">
                  <c:v>25.1858617190966</c:v>
                </c:pt>
                <c:pt idx="69">
                  <c:v>20.9187802237619</c:v>
                </c:pt>
                <c:pt idx="70">
                  <c:v>19.6915221087323</c:v>
                </c:pt>
                <c:pt idx="71">
                  <c:v>13.711299890851301</c:v>
                </c:pt>
                <c:pt idx="72">
                  <c:v>15.5808067455295</c:v>
                </c:pt>
                <c:pt idx="73">
                  <c:v>17.5237395359113</c:v>
                </c:pt>
                <c:pt idx="74">
                  <c:v>20.836057539624001</c:v>
                </c:pt>
                <c:pt idx="75">
                  <c:v>17.7371110300992</c:v>
                </c:pt>
                <c:pt idx="76">
                  <c:v>13.35401724333</c:v>
                </c:pt>
                <c:pt idx="77">
                  <c:v>11.509894080372201</c:v>
                </c:pt>
                <c:pt idx="78">
                  <c:v>12.085313870516501</c:v>
                </c:pt>
                <c:pt idx="79">
                  <c:v>7.8954208033256599</c:v>
                </c:pt>
              </c:numCache>
            </c:numRef>
          </c:val>
          <c:smooth val="0"/>
          <c:extLst>
            <c:ext xmlns:c16="http://schemas.microsoft.com/office/drawing/2014/chart" uri="{C3380CC4-5D6E-409C-BE32-E72D297353CC}">
              <c16:uniqueId val="{00000003-83E5-4F1B-901A-9D00DA5E3F4B}"/>
            </c:ext>
          </c:extLst>
        </c:ser>
        <c:ser>
          <c:idx val="4"/>
          <c:order val="4"/>
          <c:tx>
            <c:strRef>
              <c:f>ETP_42!$D$42</c:f>
              <c:strCache>
                <c:ptCount val="1"/>
                <c:pt idx="0">
                  <c:v>Activites financieres et d'assurance</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ETP_42!$E$42:$CF$42</c:f>
              <c:numCache>
                <c:formatCode>#,##0</c:formatCode>
                <c:ptCount val="80"/>
                <c:pt idx="0">
                  <c:v>73.379855401485898</c:v>
                </c:pt>
                <c:pt idx="1">
                  <c:v>71.408865758052798</c:v>
                </c:pt>
                <c:pt idx="2">
                  <c:v>96.159242168250501</c:v>
                </c:pt>
                <c:pt idx="3">
                  <c:v>81.098795315027004</c:v>
                </c:pt>
                <c:pt idx="4">
                  <c:v>82.313939071780794</c:v>
                </c:pt>
                <c:pt idx="5">
                  <c:v>88.567116664006093</c:v>
                </c:pt>
                <c:pt idx="6">
                  <c:v>125.95419264493</c:v>
                </c:pt>
                <c:pt idx="7">
                  <c:v>129.873484439381</c:v>
                </c:pt>
                <c:pt idx="8">
                  <c:v>110.441079815606</c:v>
                </c:pt>
                <c:pt idx="9">
                  <c:v>121.081417667293</c:v>
                </c:pt>
                <c:pt idx="10">
                  <c:v>113.994892634322</c:v>
                </c:pt>
                <c:pt idx="11">
                  <c:v>119.27389222227799</c:v>
                </c:pt>
                <c:pt idx="12">
                  <c:v>75.889956571895098</c:v>
                </c:pt>
                <c:pt idx="13">
                  <c:v>85.660855433127196</c:v>
                </c:pt>
                <c:pt idx="14">
                  <c:v>90.282790962877996</c:v>
                </c:pt>
                <c:pt idx="15">
                  <c:v>83.138139561067504</c:v>
                </c:pt>
                <c:pt idx="16">
                  <c:v>72.284397482240394</c:v>
                </c:pt>
                <c:pt idx="17">
                  <c:v>69.061441959959794</c:v>
                </c:pt>
                <c:pt idx="18">
                  <c:v>72.282497717970699</c:v>
                </c:pt>
                <c:pt idx="19">
                  <c:v>73.555843196622604</c:v>
                </c:pt>
                <c:pt idx="20">
                  <c:v>77.648193756968894</c:v>
                </c:pt>
                <c:pt idx="21">
                  <c:v>91.141580966756706</c:v>
                </c:pt>
                <c:pt idx="22">
                  <c:v>90.180660830316896</c:v>
                </c:pt>
                <c:pt idx="23">
                  <c:v>93.381134147111297</c:v>
                </c:pt>
                <c:pt idx="24">
                  <c:v>94.074479528683995</c:v>
                </c:pt>
                <c:pt idx="25">
                  <c:v>103.12531530061401</c:v>
                </c:pt>
                <c:pt idx="26">
                  <c:v>124.637453491451</c:v>
                </c:pt>
                <c:pt idx="27">
                  <c:v>102.423226978139</c:v>
                </c:pt>
                <c:pt idx="28">
                  <c:v>104.07173457371501</c:v>
                </c:pt>
                <c:pt idx="29">
                  <c:v>109.66885504676399</c:v>
                </c:pt>
                <c:pt idx="30">
                  <c:v>141.621954836409</c:v>
                </c:pt>
                <c:pt idx="31">
                  <c:v>107.61490184059799</c:v>
                </c:pt>
                <c:pt idx="32">
                  <c:v>114.298855372121</c:v>
                </c:pt>
                <c:pt idx="33">
                  <c:v>106.638522663506</c:v>
                </c:pt>
                <c:pt idx="34">
                  <c:v>148.186378174309</c:v>
                </c:pt>
                <c:pt idx="35">
                  <c:v>132.33931923360899</c:v>
                </c:pt>
                <c:pt idx="36">
                  <c:v>135.188239924855</c:v>
                </c:pt>
                <c:pt idx="37">
                  <c:v>128.972116187018</c:v>
                </c:pt>
                <c:pt idx="38">
                  <c:v>173.923350960947</c:v>
                </c:pt>
                <c:pt idx="39">
                  <c:v>99.787530120914596</c:v>
                </c:pt>
                <c:pt idx="40">
                  <c:v>106.663272467854</c:v>
                </c:pt>
                <c:pt idx="41">
                  <c:v>150.15569991294601</c:v>
                </c:pt>
                <c:pt idx="42">
                  <c:v>157.31293290942</c:v>
                </c:pt>
                <c:pt idx="43">
                  <c:v>121.307917944751</c:v>
                </c:pt>
                <c:pt idx="44">
                  <c:v>92.180109893385605</c:v>
                </c:pt>
                <c:pt idx="45">
                  <c:v>127.883015717817</c:v>
                </c:pt>
                <c:pt idx="46">
                  <c:v>127.2830158089</c:v>
                </c:pt>
                <c:pt idx="47">
                  <c:v>137.16592252279699</c:v>
                </c:pt>
                <c:pt idx="48">
                  <c:v>102.59272976960899</c:v>
                </c:pt>
                <c:pt idx="49">
                  <c:v>105.979651372535</c:v>
                </c:pt>
                <c:pt idx="50">
                  <c:v>135.97857197522401</c:v>
                </c:pt>
                <c:pt idx="51">
                  <c:v>113.87422226445101</c:v>
                </c:pt>
                <c:pt idx="52">
                  <c:v>101.695804257665</c:v>
                </c:pt>
                <c:pt idx="53">
                  <c:v>111.32170981348899</c:v>
                </c:pt>
                <c:pt idx="54">
                  <c:v>128.481653572082</c:v>
                </c:pt>
                <c:pt idx="55">
                  <c:v>130.548993609858</c:v>
                </c:pt>
                <c:pt idx="56">
                  <c:v>125.13606506995799</c:v>
                </c:pt>
                <c:pt idx="57">
                  <c:v>140.952601499526</c:v>
                </c:pt>
                <c:pt idx="58">
                  <c:v>167.06613479432599</c:v>
                </c:pt>
                <c:pt idx="59">
                  <c:v>150.17423417062099</c:v>
                </c:pt>
                <c:pt idx="60">
                  <c:v>126.351049206328</c:v>
                </c:pt>
                <c:pt idx="61">
                  <c:v>89.329926058088901</c:v>
                </c:pt>
                <c:pt idx="62">
                  <c:v>132.661916273391</c:v>
                </c:pt>
                <c:pt idx="63">
                  <c:v>135.116654333464</c:v>
                </c:pt>
                <c:pt idx="64">
                  <c:v>139.24695774115801</c:v>
                </c:pt>
                <c:pt idx="65">
                  <c:v>151.70077869376101</c:v>
                </c:pt>
                <c:pt idx="66">
                  <c:v>165.022761922575</c:v>
                </c:pt>
                <c:pt idx="67">
                  <c:v>156.33827026853999</c:v>
                </c:pt>
                <c:pt idx="68">
                  <c:v>142.24683772190701</c:v>
                </c:pt>
                <c:pt idx="69">
                  <c:v>140.360378966653</c:v>
                </c:pt>
                <c:pt idx="70">
                  <c:v>126.792158667857</c:v>
                </c:pt>
                <c:pt idx="71">
                  <c:v>99.660756195788295</c:v>
                </c:pt>
                <c:pt idx="72">
                  <c:v>99.306848739679495</c:v>
                </c:pt>
                <c:pt idx="73">
                  <c:v>95.917004059646899</c:v>
                </c:pt>
                <c:pt idx="74">
                  <c:v>103.792491778656</c:v>
                </c:pt>
                <c:pt idx="75">
                  <c:v>92.235736586746896</c:v>
                </c:pt>
                <c:pt idx="76">
                  <c:v>95.224952453642203</c:v>
                </c:pt>
                <c:pt idx="77">
                  <c:v>98.470105121405197</c:v>
                </c:pt>
                <c:pt idx="78">
                  <c:v>98.852404986314497</c:v>
                </c:pt>
                <c:pt idx="79">
                  <c:v>80.875613916886394</c:v>
                </c:pt>
              </c:numCache>
            </c:numRef>
          </c:val>
          <c:smooth val="0"/>
          <c:extLst>
            <c:ext xmlns:c16="http://schemas.microsoft.com/office/drawing/2014/chart" uri="{C3380CC4-5D6E-409C-BE32-E72D297353CC}">
              <c16:uniqueId val="{00000004-83E5-4F1B-901A-9D00DA5E3F4B}"/>
            </c:ext>
          </c:extLst>
        </c:ser>
        <c:ser>
          <c:idx val="5"/>
          <c:order val="5"/>
          <c:tx>
            <c:strRef>
              <c:f>ETP_42!$D$43</c:f>
              <c:strCache>
                <c:ptCount val="1"/>
                <c:pt idx="0">
                  <c:v>Activites immobilieres</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ETP_42!$E$43:$CF$43</c:f>
              <c:numCache>
                <c:formatCode>#,##0</c:formatCode>
                <c:ptCount val="80"/>
                <c:pt idx="0">
                  <c:v>26.612043434524001</c:v>
                </c:pt>
                <c:pt idx="1">
                  <c:v>28.4842868618761</c:v>
                </c:pt>
                <c:pt idx="2">
                  <c:v>37.6512995821179</c:v>
                </c:pt>
                <c:pt idx="3">
                  <c:v>0</c:v>
                </c:pt>
                <c:pt idx="4">
                  <c:v>22.859335697863902</c:v>
                </c:pt>
                <c:pt idx="5">
                  <c:v>26.173737209828101</c:v>
                </c:pt>
                <c:pt idx="6">
                  <c:v>30.5363245918297</c:v>
                </c:pt>
                <c:pt idx="7">
                  <c:v>23.985609311292801</c:v>
                </c:pt>
                <c:pt idx="8">
                  <c:v>15.188540524535901</c:v>
                </c:pt>
                <c:pt idx="9">
                  <c:v>19.637946458064</c:v>
                </c:pt>
                <c:pt idx="10">
                  <c:v>31.393344078735101</c:v>
                </c:pt>
                <c:pt idx="11">
                  <c:v>27.736290267264401</c:v>
                </c:pt>
                <c:pt idx="12">
                  <c:v>27.784747732833701</c:v>
                </c:pt>
                <c:pt idx="13">
                  <c:v>25.979141782619699</c:v>
                </c:pt>
                <c:pt idx="14">
                  <c:v>32.841600382244401</c:v>
                </c:pt>
                <c:pt idx="15">
                  <c:v>36.0151610831835</c:v>
                </c:pt>
                <c:pt idx="16">
                  <c:v>75.549747610929202</c:v>
                </c:pt>
                <c:pt idx="17">
                  <c:v>67.309255230622696</c:v>
                </c:pt>
                <c:pt idx="18">
                  <c:v>60.979750019247298</c:v>
                </c:pt>
                <c:pt idx="19">
                  <c:v>55.595120624569702</c:v>
                </c:pt>
                <c:pt idx="20">
                  <c:v>53.591797068109997</c:v>
                </c:pt>
                <c:pt idx="21">
                  <c:v>46.319462218132699</c:v>
                </c:pt>
                <c:pt idx="22">
                  <c:v>36.584258565599903</c:v>
                </c:pt>
                <c:pt idx="23">
                  <c:v>56.138440690900097</c:v>
                </c:pt>
                <c:pt idx="24">
                  <c:v>64.484341344066394</c:v>
                </c:pt>
                <c:pt idx="25">
                  <c:v>65.256101917333993</c:v>
                </c:pt>
                <c:pt idx="26">
                  <c:v>49.024055986869598</c:v>
                </c:pt>
                <c:pt idx="27">
                  <c:v>67.4319507059801</c:v>
                </c:pt>
                <c:pt idx="28">
                  <c:v>77.010743658494803</c:v>
                </c:pt>
                <c:pt idx="29">
                  <c:v>82.246194798796594</c:v>
                </c:pt>
                <c:pt idx="30">
                  <c:v>64.120457331185307</c:v>
                </c:pt>
                <c:pt idx="31">
                  <c:v>64.751502815190506</c:v>
                </c:pt>
                <c:pt idx="32">
                  <c:v>64.326477004826998</c:v>
                </c:pt>
                <c:pt idx="33">
                  <c:v>57.7278892026996</c:v>
                </c:pt>
                <c:pt idx="34">
                  <c:v>40.105994966304102</c:v>
                </c:pt>
                <c:pt idx="35">
                  <c:v>51.194173681555903</c:v>
                </c:pt>
                <c:pt idx="36">
                  <c:v>50.2348906800216</c:v>
                </c:pt>
                <c:pt idx="37">
                  <c:v>39.491292080354398</c:v>
                </c:pt>
                <c:pt idx="38">
                  <c:v>29.9348062567094</c:v>
                </c:pt>
                <c:pt idx="39">
                  <c:v>39.700095599223403</c:v>
                </c:pt>
                <c:pt idx="40">
                  <c:v>37.898106712278199</c:v>
                </c:pt>
                <c:pt idx="41">
                  <c:v>39.990238582720899</c:v>
                </c:pt>
                <c:pt idx="42">
                  <c:v>47.212016546911101</c:v>
                </c:pt>
                <c:pt idx="43">
                  <c:v>51.4956782224574</c:v>
                </c:pt>
                <c:pt idx="44">
                  <c:v>46.570693421024501</c:v>
                </c:pt>
                <c:pt idx="45">
                  <c:v>51.102949164192701</c:v>
                </c:pt>
                <c:pt idx="46">
                  <c:v>54.317599049176501</c:v>
                </c:pt>
                <c:pt idx="47">
                  <c:v>46.407164021201197</c:v>
                </c:pt>
                <c:pt idx="48">
                  <c:v>48.476783029537799</c:v>
                </c:pt>
                <c:pt idx="49">
                  <c:v>48.100372331746101</c:v>
                </c:pt>
                <c:pt idx="50">
                  <c:v>61.135669350359002</c:v>
                </c:pt>
                <c:pt idx="51">
                  <c:v>46.051738197754297</c:v>
                </c:pt>
                <c:pt idx="52">
                  <c:v>25.687746623189</c:v>
                </c:pt>
                <c:pt idx="53">
                  <c:v>22.2322152208726</c:v>
                </c:pt>
                <c:pt idx="54">
                  <c:v>28.176858561098101</c:v>
                </c:pt>
                <c:pt idx="55">
                  <c:v>26.836003972133302</c:v>
                </c:pt>
                <c:pt idx="56">
                  <c:v>35.782645278425001</c:v>
                </c:pt>
                <c:pt idx="57">
                  <c:v>43.9228700844222</c:v>
                </c:pt>
                <c:pt idx="58">
                  <c:v>47.561771353889299</c:v>
                </c:pt>
                <c:pt idx="59">
                  <c:v>48.002698240686399</c:v>
                </c:pt>
                <c:pt idx="60">
                  <c:v>41.911044754301301</c:v>
                </c:pt>
                <c:pt idx="61">
                  <c:v>32.863307503734497</c:v>
                </c:pt>
                <c:pt idx="62">
                  <c:v>50.151599245981501</c:v>
                </c:pt>
                <c:pt idx="63">
                  <c:v>49.1214996934292</c:v>
                </c:pt>
                <c:pt idx="64">
                  <c:v>47.177531891263897</c:v>
                </c:pt>
                <c:pt idx="65">
                  <c:v>45.591305435987302</c:v>
                </c:pt>
                <c:pt idx="66">
                  <c:v>42.228422362962398</c:v>
                </c:pt>
                <c:pt idx="67">
                  <c:v>54.433211888589099</c:v>
                </c:pt>
                <c:pt idx="68">
                  <c:v>46.737546667141999</c:v>
                </c:pt>
                <c:pt idx="69">
                  <c:v>44.261503385108902</c:v>
                </c:pt>
                <c:pt idx="70">
                  <c:v>47.748897176138101</c:v>
                </c:pt>
                <c:pt idx="71">
                  <c:v>43.310840192143601</c:v>
                </c:pt>
                <c:pt idx="72">
                  <c:v>24.977402532049599</c:v>
                </c:pt>
                <c:pt idx="73">
                  <c:v>20.9950542155592</c:v>
                </c:pt>
                <c:pt idx="74">
                  <c:v>26.832541915023299</c:v>
                </c:pt>
                <c:pt idx="75">
                  <c:v>26.7487778019422</c:v>
                </c:pt>
                <c:pt idx="76">
                  <c:v>17.0149266992786</c:v>
                </c:pt>
                <c:pt idx="77">
                  <c:v>19.825311405722601</c:v>
                </c:pt>
                <c:pt idx="78">
                  <c:v>28.1995259154263</c:v>
                </c:pt>
                <c:pt idx="79">
                  <c:v>20.9604043473195</c:v>
                </c:pt>
              </c:numCache>
            </c:numRef>
          </c:val>
          <c:smooth val="0"/>
          <c:extLst>
            <c:ext xmlns:c16="http://schemas.microsoft.com/office/drawing/2014/chart" uri="{C3380CC4-5D6E-409C-BE32-E72D297353CC}">
              <c16:uniqueId val="{00000005-83E5-4F1B-901A-9D00DA5E3F4B}"/>
            </c:ext>
          </c:extLst>
        </c:ser>
        <c:ser>
          <c:idx val="6"/>
          <c:order val="6"/>
          <c:tx>
            <c:strRef>
              <c:f>ETP_42!$D$44</c:f>
              <c:strCache>
                <c:ptCount val="1"/>
                <c:pt idx="0">
                  <c:v>Activités scientifiques et techniques ; services administratifs et de soutien</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ETP_42!$E$44:$CF$44</c:f>
              <c:numCache>
                <c:formatCode>#,##0</c:formatCode>
                <c:ptCount val="80"/>
                <c:pt idx="0">
                  <c:v>544.95197829978997</c:v>
                </c:pt>
                <c:pt idx="1">
                  <c:v>496.96172878998101</c:v>
                </c:pt>
                <c:pt idx="2">
                  <c:v>476.15853178765099</c:v>
                </c:pt>
                <c:pt idx="3">
                  <c:v>385.39482867357202</c:v>
                </c:pt>
                <c:pt idx="4">
                  <c:v>455.87629196149697</c:v>
                </c:pt>
                <c:pt idx="5">
                  <c:v>468.71703343761698</c:v>
                </c:pt>
                <c:pt idx="6">
                  <c:v>427.02071879582201</c:v>
                </c:pt>
                <c:pt idx="7">
                  <c:v>519.63795327571802</c:v>
                </c:pt>
                <c:pt idx="8">
                  <c:v>649.57403430602096</c:v>
                </c:pt>
                <c:pt idx="9">
                  <c:v>585.64701948356299</c:v>
                </c:pt>
                <c:pt idx="10">
                  <c:v>604.29552079113205</c:v>
                </c:pt>
                <c:pt idx="11">
                  <c:v>589.13892817355998</c:v>
                </c:pt>
                <c:pt idx="12">
                  <c:v>560.91261432242595</c:v>
                </c:pt>
                <c:pt idx="13">
                  <c:v>522.94492866850896</c:v>
                </c:pt>
                <c:pt idx="14">
                  <c:v>572.24172278541698</c:v>
                </c:pt>
                <c:pt idx="15">
                  <c:v>570.79792642017605</c:v>
                </c:pt>
                <c:pt idx="16">
                  <c:v>449.16846509134302</c:v>
                </c:pt>
                <c:pt idx="17">
                  <c:v>489.08426655968498</c:v>
                </c:pt>
                <c:pt idx="18">
                  <c:v>474.502478619116</c:v>
                </c:pt>
                <c:pt idx="19">
                  <c:v>459.70297006371902</c:v>
                </c:pt>
                <c:pt idx="20">
                  <c:v>469.65719659700301</c:v>
                </c:pt>
                <c:pt idx="21">
                  <c:v>487.86069875604301</c:v>
                </c:pt>
                <c:pt idx="22">
                  <c:v>576.36094326601096</c:v>
                </c:pt>
                <c:pt idx="23">
                  <c:v>534.68128967103803</c:v>
                </c:pt>
                <c:pt idx="24">
                  <c:v>535.89115332425501</c:v>
                </c:pt>
                <c:pt idx="25">
                  <c:v>527.66667980820398</c:v>
                </c:pt>
                <c:pt idx="26">
                  <c:v>608.50602046588494</c:v>
                </c:pt>
                <c:pt idx="27">
                  <c:v>622.61869953476696</c:v>
                </c:pt>
                <c:pt idx="28">
                  <c:v>645.10138375496695</c:v>
                </c:pt>
                <c:pt idx="29">
                  <c:v>626.12983726649395</c:v>
                </c:pt>
                <c:pt idx="30">
                  <c:v>668.568136081587</c:v>
                </c:pt>
                <c:pt idx="31">
                  <c:v>670.78541672313702</c:v>
                </c:pt>
                <c:pt idx="32">
                  <c:v>641.49702914520003</c:v>
                </c:pt>
                <c:pt idx="33">
                  <c:v>588.47029473137195</c:v>
                </c:pt>
                <c:pt idx="34">
                  <c:v>582.78388670973402</c:v>
                </c:pt>
                <c:pt idx="35">
                  <c:v>626.51091233473596</c:v>
                </c:pt>
                <c:pt idx="36">
                  <c:v>604.051742992605</c:v>
                </c:pt>
                <c:pt idx="37">
                  <c:v>553.49359161547602</c:v>
                </c:pt>
                <c:pt idx="38">
                  <c:v>522.94102405627405</c:v>
                </c:pt>
                <c:pt idx="39">
                  <c:v>544.78552128999797</c:v>
                </c:pt>
                <c:pt idx="40">
                  <c:v>529.64476058258401</c:v>
                </c:pt>
                <c:pt idx="41">
                  <c:v>507.86280591355597</c:v>
                </c:pt>
                <c:pt idx="42">
                  <c:v>590.96849977440195</c:v>
                </c:pt>
                <c:pt idx="43">
                  <c:v>597.27668292189696</c:v>
                </c:pt>
                <c:pt idx="44">
                  <c:v>635.03019229158599</c:v>
                </c:pt>
                <c:pt idx="45">
                  <c:v>665.94776952862799</c:v>
                </c:pt>
                <c:pt idx="46">
                  <c:v>709.732799728548</c:v>
                </c:pt>
                <c:pt idx="47">
                  <c:v>770.39829510196796</c:v>
                </c:pt>
                <c:pt idx="48">
                  <c:v>788.17429445773405</c:v>
                </c:pt>
                <c:pt idx="49">
                  <c:v>871.60452062044601</c:v>
                </c:pt>
                <c:pt idx="50">
                  <c:v>930.26814255340901</c:v>
                </c:pt>
                <c:pt idx="51">
                  <c:v>1015.7476382677399</c:v>
                </c:pt>
                <c:pt idx="52">
                  <c:v>972.45661965979002</c:v>
                </c:pt>
                <c:pt idx="53">
                  <c:v>999.22983008015694</c:v>
                </c:pt>
                <c:pt idx="54">
                  <c:v>1065.7882983578299</c:v>
                </c:pt>
                <c:pt idx="55">
                  <c:v>1100.3425356921</c:v>
                </c:pt>
                <c:pt idx="56">
                  <c:v>1103.6679878488501</c:v>
                </c:pt>
                <c:pt idx="57">
                  <c:v>1113.82037767315</c:v>
                </c:pt>
                <c:pt idx="58">
                  <c:v>1147.71880578073</c:v>
                </c:pt>
                <c:pt idx="59">
                  <c:v>1152.42895598828</c:v>
                </c:pt>
                <c:pt idx="60">
                  <c:v>1103.26879259016</c:v>
                </c:pt>
                <c:pt idx="61">
                  <c:v>913.55670138520895</c:v>
                </c:pt>
                <c:pt idx="62">
                  <c:v>1010.8261484672799</c:v>
                </c:pt>
                <c:pt idx="63">
                  <c:v>1034.6769693368699</c:v>
                </c:pt>
                <c:pt idx="64">
                  <c:v>1057.2143800798799</c:v>
                </c:pt>
                <c:pt idx="65">
                  <c:v>1112.4897500361701</c:v>
                </c:pt>
                <c:pt idx="66">
                  <c:v>1084.1885659009999</c:v>
                </c:pt>
                <c:pt idx="67">
                  <c:v>1076.5554996409101</c:v>
                </c:pt>
                <c:pt idx="68">
                  <c:v>1104.6059159178601</c:v>
                </c:pt>
                <c:pt idx="69">
                  <c:v>1172.6513900684399</c:v>
                </c:pt>
                <c:pt idx="70">
                  <c:v>1140.4854138123401</c:v>
                </c:pt>
                <c:pt idx="71">
                  <c:v>1069.48083605996</c:v>
                </c:pt>
                <c:pt idx="72">
                  <c:v>1023.40335425838</c:v>
                </c:pt>
                <c:pt idx="73">
                  <c:v>978.82181388914796</c:v>
                </c:pt>
                <c:pt idx="74">
                  <c:v>947.02270813795303</c:v>
                </c:pt>
                <c:pt idx="75">
                  <c:v>955.57359699652898</c:v>
                </c:pt>
                <c:pt idx="76">
                  <c:v>875.83631885251998</c:v>
                </c:pt>
                <c:pt idx="77">
                  <c:v>932.59317097681196</c:v>
                </c:pt>
                <c:pt idx="78">
                  <c:v>862.41712493075897</c:v>
                </c:pt>
                <c:pt idx="79">
                  <c:v>805.76080400586704</c:v>
                </c:pt>
              </c:numCache>
            </c:numRef>
          </c:val>
          <c:smooth val="0"/>
          <c:extLst>
            <c:ext xmlns:c16="http://schemas.microsoft.com/office/drawing/2014/chart" uri="{C3380CC4-5D6E-409C-BE32-E72D297353CC}">
              <c16:uniqueId val="{00000006-83E5-4F1B-901A-9D00DA5E3F4B}"/>
            </c:ext>
          </c:extLst>
        </c:ser>
        <c:ser>
          <c:idx val="7"/>
          <c:order val="7"/>
          <c:tx>
            <c:strRef>
              <c:f>ETP_42!$D$45</c:f>
              <c:strCache>
                <c:ptCount val="1"/>
                <c:pt idx="0">
                  <c:v>Administration publique, enseignement, sante humaine et action sociale</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ETP_42!$E$45:$CF$45</c:f>
              <c:numCache>
                <c:formatCode>#,##0</c:formatCode>
                <c:ptCount val="80"/>
                <c:pt idx="0">
                  <c:v>130.77630671210099</c:v>
                </c:pt>
                <c:pt idx="1">
                  <c:v>154.59355613377801</c:v>
                </c:pt>
                <c:pt idx="2">
                  <c:v>137.30370858700101</c:v>
                </c:pt>
                <c:pt idx="3">
                  <c:v>132.32276137414701</c:v>
                </c:pt>
                <c:pt idx="4">
                  <c:v>106.093486130613</c:v>
                </c:pt>
                <c:pt idx="5">
                  <c:v>114.87420780663101</c:v>
                </c:pt>
                <c:pt idx="6">
                  <c:v>107.022928270764</c:v>
                </c:pt>
                <c:pt idx="7">
                  <c:v>92.495602031786404</c:v>
                </c:pt>
                <c:pt idx="8">
                  <c:v>99.120142078258297</c:v>
                </c:pt>
                <c:pt idx="9">
                  <c:v>102.57141303602501</c:v>
                </c:pt>
                <c:pt idx="10">
                  <c:v>124.764701607776</c:v>
                </c:pt>
                <c:pt idx="11">
                  <c:v>143.702483809623</c:v>
                </c:pt>
                <c:pt idx="12">
                  <c:v>140.87062884978801</c:v>
                </c:pt>
                <c:pt idx="13">
                  <c:v>140.138176158915</c:v>
                </c:pt>
                <c:pt idx="14">
                  <c:v>131.54039394898601</c:v>
                </c:pt>
                <c:pt idx="15">
                  <c:v>140.19070994533399</c:v>
                </c:pt>
                <c:pt idx="16">
                  <c:v>130.939580421193</c:v>
                </c:pt>
                <c:pt idx="17">
                  <c:v>161.00120132754</c:v>
                </c:pt>
                <c:pt idx="18">
                  <c:v>157.94957319080399</c:v>
                </c:pt>
                <c:pt idx="19">
                  <c:v>149.99379194586101</c:v>
                </c:pt>
                <c:pt idx="20">
                  <c:v>152.855225330065</c:v>
                </c:pt>
                <c:pt idx="21">
                  <c:v>166.93132153499599</c:v>
                </c:pt>
                <c:pt idx="22">
                  <c:v>161.68470392451701</c:v>
                </c:pt>
                <c:pt idx="23">
                  <c:v>171.79837635346499</c:v>
                </c:pt>
                <c:pt idx="24">
                  <c:v>189.20137419340099</c:v>
                </c:pt>
                <c:pt idx="25">
                  <c:v>195.686356717981</c:v>
                </c:pt>
                <c:pt idx="26">
                  <c:v>198.898836448807</c:v>
                </c:pt>
                <c:pt idx="27">
                  <c:v>206.57745600878999</c:v>
                </c:pt>
                <c:pt idx="28">
                  <c:v>180.75126568898901</c:v>
                </c:pt>
                <c:pt idx="29">
                  <c:v>159.31548929690999</c:v>
                </c:pt>
                <c:pt idx="30">
                  <c:v>143.65132191756899</c:v>
                </c:pt>
                <c:pt idx="31">
                  <c:v>124.00826947903001</c:v>
                </c:pt>
                <c:pt idx="32">
                  <c:v>111.63625901411601</c:v>
                </c:pt>
                <c:pt idx="33">
                  <c:v>112.269955830547</c:v>
                </c:pt>
                <c:pt idx="34">
                  <c:v>104.829751523586</c:v>
                </c:pt>
                <c:pt idx="35">
                  <c:v>96.531152220748098</c:v>
                </c:pt>
                <c:pt idx="36">
                  <c:v>100.721301198731</c:v>
                </c:pt>
                <c:pt idx="37">
                  <c:v>106.25071769943</c:v>
                </c:pt>
                <c:pt idx="38">
                  <c:v>111.861898826595</c:v>
                </c:pt>
                <c:pt idx="39">
                  <c:v>114.700012629955</c:v>
                </c:pt>
                <c:pt idx="40">
                  <c:v>126.650673497857</c:v>
                </c:pt>
                <c:pt idx="41">
                  <c:v>141.33254814316001</c:v>
                </c:pt>
                <c:pt idx="42">
                  <c:v>139.03970881466</c:v>
                </c:pt>
                <c:pt idx="43">
                  <c:v>122.554766053113</c:v>
                </c:pt>
                <c:pt idx="44">
                  <c:v>136.78334837267801</c:v>
                </c:pt>
                <c:pt idx="45">
                  <c:v>132.50735979573099</c:v>
                </c:pt>
                <c:pt idx="46">
                  <c:v>162.675572323832</c:v>
                </c:pt>
                <c:pt idx="47">
                  <c:v>184.07607996110201</c:v>
                </c:pt>
                <c:pt idx="48">
                  <c:v>253.083177323315</c:v>
                </c:pt>
                <c:pt idx="49">
                  <c:v>280.45961570204099</c:v>
                </c:pt>
                <c:pt idx="50">
                  <c:v>272.74843550325699</c:v>
                </c:pt>
                <c:pt idx="51">
                  <c:v>278.67444294810701</c:v>
                </c:pt>
                <c:pt idx="52">
                  <c:v>278.07851385669301</c:v>
                </c:pt>
                <c:pt idx="53">
                  <c:v>304.63353071022902</c:v>
                </c:pt>
                <c:pt idx="54">
                  <c:v>291.41303078812001</c:v>
                </c:pt>
                <c:pt idx="55">
                  <c:v>371.80849962233299</c:v>
                </c:pt>
                <c:pt idx="56">
                  <c:v>430.82376101729102</c:v>
                </c:pt>
                <c:pt idx="57">
                  <c:v>450.80992483374899</c:v>
                </c:pt>
                <c:pt idx="58">
                  <c:v>476.051264252772</c:v>
                </c:pt>
                <c:pt idx="59">
                  <c:v>442.12631604737197</c:v>
                </c:pt>
                <c:pt idx="60">
                  <c:v>480.784888658309</c:v>
                </c:pt>
                <c:pt idx="61">
                  <c:v>418.58111024791498</c:v>
                </c:pt>
                <c:pt idx="62">
                  <c:v>497.82035095087298</c:v>
                </c:pt>
                <c:pt idx="63">
                  <c:v>542.86293466539098</c:v>
                </c:pt>
                <c:pt idx="64">
                  <c:v>441.17554689683197</c:v>
                </c:pt>
                <c:pt idx="65">
                  <c:v>474.16360827038199</c:v>
                </c:pt>
                <c:pt idx="66">
                  <c:v>459.86934293001599</c:v>
                </c:pt>
                <c:pt idx="67">
                  <c:v>513.59449528723098</c:v>
                </c:pt>
                <c:pt idx="68">
                  <c:v>582.11744345950399</c:v>
                </c:pt>
                <c:pt idx="69">
                  <c:v>578.32764834214299</c:v>
                </c:pt>
                <c:pt idx="70">
                  <c:v>602.04990025685504</c:v>
                </c:pt>
                <c:pt idx="71">
                  <c:v>574.76331309616899</c:v>
                </c:pt>
                <c:pt idx="72">
                  <c:v>574.88233138557996</c:v>
                </c:pt>
                <c:pt idx="73">
                  <c:v>571.35016736043599</c:v>
                </c:pt>
                <c:pt idx="74">
                  <c:v>559.54448226428201</c:v>
                </c:pt>
                <c:pt idx="75">
                  <c:v>579.11284526366603</c:v>
                </c:pt>
                <c:pt idx="76">
                  <c:v>556.93473615418702</c:v>
                </c:pt>
                <c:pt idx="77">
                  <c:v>531.37295002411599</c:v>
                </c:pt>
                <c:pt idx="78">
                  <c:v>445.05842529613898</c:v>
                </c:pt>
                <c:pt idx="79">
                  <c:v>389.59090198035602</c:v>
                </c:pt>
              </c:numCache>
            </c:numRef>
          </c:val>
          <c:smooth val="0"/>
          <c:extLst>
            <c:ext xmlns:c16="http://schemas.microsoft.com/office/drawing/2014/chart" uri="{C3380CC4-5D6E-409C-BE32-E72D297353CC}">
              <c16:uniqueId val="{00000007-83E5-4F1B-901A-9D00DA5E3F4B}"/>
            </c:ext>
          </c:extLst>
        </c:ser>
        <c:ser>
          <c:idx val="8"/>
          <c:order val="8"/>
          <c:tx>
            <c:strRef>
              <c:f>ETP_42!$D$46</c:f>
              <c:strCache>
                <c:ptCount val="1"/>
                <c:pt idx="0">
                  <c:v>Autres activites de services</c:v>
                </c:pt>
              </c:strCache>
            </c:strRef>
          </c:tx>
          <c:marker>
            <c:symbol val="none"/>
          </c:marker>
          <c:cat>
            <c:strRef>
              <c:f>ETP_42!$E$29:$CF$29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ETP_42!$E$46:$CF$46</c:f>
              <c:numCache>
                <c:formatCode>#,##0</c:formatCode>
                <c:ptCount val="80"/>
                <c:pt idx="0">
                  <c:v>44.997997978043699</c:v>
                </c:pt>
                <c:pt idx="1">
                  <c:v>59.151853734388503</c:v>
                </c:pt>
                <c:pt idx="2">
                  <c:v>40.787006545692797</c:v>
                </c:pt>
                <c:pt idx="3">
                  <c:v>43.599564971221497</c:v>
                </c:pt>
                <c:pt idx="4">
                  <c:v>50.447458377631399</c:v>
                </c:pt>
                <c:pt idx="5">
                  <c:v>68.923601250031297</c:v>
                </c:pt>
                <c:pt idx="6">
                  <c:v>66.633348292929796</c:v>
                </c:pt>
                <c:pt idx="7">
                  <c:v>86.189408417464804</c:v>
                </c:pt>
                <c:pt idx="8">
                  <c:v>84.391268937354198</c:v>
                </c:pt>
                <c:pt idx="9">
                  <c:v>127.99834721173799</c:v>
                </c:pt>
                <c:pt idx="10">
                  <c:v>101.051540826173</c:v>
                </c:pt>
                <c:pt idx="11">
                  <c:v>96.808743028286699</c:v>
                </c:pt>
                <c:pt idx="12">
                  <c:v>128.84657965372901</c:v>
                </c:pt>
                <c:pt idx="13">
                  <c:v>96.070539187436395</c:v>
                </c:pt>
                <c:pt idx="14">
                  <c:v>61.429209752243302</c:v>
                </c:pt>
                <c:pt idx="15">
                  <c:v>60.538908841288404</c:v>
                </c:pt>
                <c:pt idx="16">
                  <c:v>61.453108456353696</c:v>
                </c:pt>
                <c:pt idx="17">
                  <c:v>74.657178403860897</c:v>
                </c:pt>
                <c:pt idx="18">
                  <c:v>56.6463595420567</c:v>
                </c:pt>
                <c:pt idx="19">
                  <c:v>50.388036795792601</c:v>
                </c:pt>
                <c:pt idx="20">
                  <c:v>49.093616229850198</c:v>
                </c:pt>
                <c:pt idx="21">
                  <c:v>46.694394080781699</c:v>
                </c:pt>
                <c:pt idx="22">
                  <c:v>29.647588880031599</c:v>
                </c:pt>
                <c:pt idx="23">
                  <c:v>25.5230985106788</c:v>
                </c:pt>
                <c:pt idx="24">
                  <c:v>22.0266862387241</c:v>
                </c:pt>
                <c:pt idx="25">
                  <c:v>28.947485807400501</c:v>
                </c:pt>
                <c:pt idx="26">
                  <c:v>33.6863447134971</c:v>
                </c:pt>
                <c:pt idx="27">
                  <c:v>37.5059543993817</c:v>
                </c:pt>
                <c:pt idx="28">
                  <c:v>35.086456935342198</c:v>
                </c:pt>
                <c:pt idx="29">
                  <c:v>39.845669612097602</c:v>
                </c:pt>
                <c:pt idx="30">
                  <c:v>29.6165776052169</c:v>
                </c:pt>
                <c:pt idx="31">
                  <c:v>30.907997956176899</c:v>
                </c:pt>
                <c:pt idx="32">
                  <c:v>29.845591971345399</c:v>
                </c:pt>
                <c:pt idx="33">
                  <c:v>40.093757995640402</c:v>
                </c:pt>
                <c:pt idx="34">
                  <c:v>47.449410498225099</c:v>
                </c:pt>
                <c:pt idx="35">
                  <c:v>43.9044895211157</c:v>
                </c:pt>
                <c:pt idx="36">
                  <c:v>46.930160598246999</c:v>
                </c:pt>
                <c:pt idx="37">
                  <c:v>51.502400035188103</c:v>
                </c:pt>
                <c:pt idx="38">
                  <c:v>57.075056602174797</c:v>
                </c:pt>
                <c:pt idx="39">
                  <c:v>42.640972098369502</c:v>
                </c:pt>
                <c:pt idx="40">
                  <c:v>41.227582828756503</c:v>
                </c:pt>
                <c:pt idx="41">
                  <c:v>41.444662673757897</c:v>
                </c:pt>
                <c:pt idx="42">
                  <c:v>43.196475008219799</c:v>
                </c:pt>
                <c:pt idx="43">
                  <c:v>33.674040899620202</c:v>
                </c:pt>
                <c:pt idx="44">
                  <c:v>37.478506814385398</c:v>
                </c:pt>
                <c:pt idx="45">
                  <c:v>36.998444089499003</c:v>
                </c:pt>
                <c:pt idx="46">
                  <c:v>37.087575653053101</c:v>
                </c:pt>
                <c:pt idx="47">
                  <c:v>32.8428425283726</c:v>
                </c:pt>
                <c:pt idx="48">
                  <c:v>35.640654000224401</c:v>
                </c:pt>
                <c:pt idx="49">
                  <c:v>37.344371257392503</c:v>
                </c:pt>
                <c:pt idx="50">
                  <c:v>47.045955167865003</c:v>
                </c:pt>
                <c:pt idx="51">
                  <c:v>40.688683238874802</c:v>
                </c:pt>
                <c:pt idx="52">
                  <c:v>44.680126540010903</c:v>
                </c:pt>
                <c:pt idx="53">
                  <c:v>44.293849061330199</c:v>
                </c:pt>
                <c:pt idx="54">
                  <c:v>43.028530917413299</c:v>
                </c:pt>
                <c:pt idx="55">
                  <c:v>28.7104604485225</c:v>
                </c:pt>
                <c:pt idx="56">
                  <c:v>31.291697807831099</c:v>
                </c:pt>
                <c:pt idx="57">
                  <c:v>27.234402935912701</c:v>
                </c:pt>
                <c:pt idx="58">
                  <c:v>37.1034537845957</c:v>
                </c:pt>
                <c:pt idx="59">
                  <c:v>53.728414296676299</c:v>
                </c:pt>
                <c:pt idx="60">
                  <c:v>39.664255039837201</c:v>
                </c:pt>
                <c:pt idx="61">
                  <c:v>19.480557213259299</c:v>
                </c:pt>
                <c:pt idx="62">
                  <c:v>36.556019039152403</c:v>
                </c:pt>
                <c:pt idx="63">
                  <c:v>32.961035079194097</c:v>
                </c:pt>
                <c:pt idx="64">
                  <c:v>22.439434518786101</c:v>
                </c:pt>
                <c:pt idx="65">
                  <c:v>24.8252461358422</c:v>
                </c:pt>
                <c:pt idx="66">
                  <c:v>57.618615532277403</c:v>
                </c:pt>
                <c:pt idx="67">
                  <c:v>57.505535305570703</c:v>
                </c:pt>
                <c:pt idx="68">
                  <c:v>44.067058390942897</c:v>
                </c:pt>
                <c:pt idx="69">
                  <c:v>44.156207397509199</c:v>
                </c:pt>
                <c:pt idx="70">
                  <c:v>52.1926352683601</c:v>
                </c:pt>
                <c:pt idx="71">
                  <c:v>58.906977082724197</c:v>
                </c:pt>
                <c:pt idx="72">
                  <c:v>55.391817016330798</c:v>
                </c:pt>
                <c:pt idx="73">
                  <c:v>58.787729024569799</c:v>
                </c:pt>
                <c:pt idx="74">
                  <c:v>61.033612314189597</c:v>
                </c:pt>
                <c:pt idx="75">
                  <c:v>67.427028485854194</c:v>
                </c:pt>
                <c:pt idx="76">
                  <c:v>71.719875217622601</c:v>
                </c:pt>
                <c:pt idx="77">
                  <c:v>70.296612464248895</c:v>
                </c:pt>
                <c:pt idx="78">
                  <c:v>64.038126784557093</c:v>
                </c:pt>
                <c:pt idx="79">
                  <c:v>71.864880324021399</c:v>
                </c:pt>
              </c:numCache>
            </c:numRef>
          </c:val>
          <c:smooth val="0"/>
          <c:extLst>
            <c:ext xmlns:c16="http://schemas.microsoft.com/office/drawing/2014/chart" uri="{C3380CC4-5D6E-409C-BE32-E72D297353CC}">
              <c16:uniqueId val="{00000008-83E5-4F1B-901A-9D00DA5E3F4B}"/>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en Haute-Loire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ETP_43!$K$5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ETP_43!$C$6:$H$23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ETP_43!$K$6:$K$23</c:f>
              <c:numCache>
                <c:formatCode>0%</c:formatCode>
                <c:ptCount val="18"/>
                <c:pt idx="0">
                  <c:v>2.8835063437139485E-2</c:v>
                </c:pt>
                <c:pt idx="1">
                  <c:v>5.8583811775301253E-2</c:v>
                </c:pt>
                <c:pt idx="2">
                  <c:v>0</c:v>
                </c:pt>
                <c:pt idx="3">
                  <c:v>-0.39517536898904937</c:v>
                </c:pt>
                <c:pt idx="4">
                  <c:v>-0.22955093527993231</c:v>
                </c:pt>
                <c:pt idx="5">
                  <c:v>4.3101132220303207E-2</c:v>
                </c:pt>
                <c:pt idx="6">
                  <c:v>2.178004840010761E-2</c:v>
                </c:pt>
                <c:pt idx="7">
                  <c:v>-3.0706663681814628E-2</c:v>
                </c:pt>
                <c:pt idx="8">
                  <c:v>-8.2644628099173389E-2</c:v>
                </c:pt>
                <c:pt idx="9">
                  <c:v>-5.3468208092486424E-3</c:v>
                </c:pt>
                <c:pt idx="10">
                  <c:v>-0.22661644695542993</c:v>
                </c:pt>
                <c:pt idx="11">
                  <c:v>0</c:v>
                </c:pt>
                <c:pt idx="12">
                  <c:v>0</c:v>
                </c:pt>
                <c:pt idx="13">
                  <c:v>0</c:v>
                </c:pt>
                <c:pt idx="14">
                  <c:v>-9.4426767935954059E-2</c:v>
                </c:pt>
                <c:pt idx="15">
                  <c:v>-0.23466622875441345</c:v>
                </c:pt>
                <c:pt idx="16">
                  <c:v>0</c:v>
                </c:pt>
                <c:pt idx="17">
                  <c:v>-3.2345176926217634E-2</c:v>
                </c:pt>
              </c:numCache>
            </c:numRef>
          </c:val>
          <c:extLst>
            <c:ext xmlns:c16="http://schemas.microsoft.com/office/drawing/2014/chart" uri="{C3380CC4-5D6E-409C-BE32-E72D297353CC}">
              <c16:uniqueId val="{00000001-AC2B-47A4-B684-CAC4DF3EFE5E}"/>
            </c:ext>
          </c:extLst>
        </c:ser>
        <c:dLbls>
          <c:showLegendKey val="0"/>
          <c:showVal val="0"/>
          <c:showCatName val="0"/>
          <c:showSerName val="0"/>
          <c:showPercent val="0"/>
          <c:showBubbleSize val="0"/>
        </c:dLbls>
        <c:gapWidth val="150"/>
        <c:axId val="154058112"/>
        <c:axId val="154064000"/>
      </c:barChart>
      <c:catAx>
        <c:axId val="154058112"/>
        <c:scaling>
          <c:orientation val="minMax"/>
        </c:scaling>
        <c:delete val="0"/>
        <c:axPos val="l"/>
        <c:numFmt formatCode="General" sourceLinked="0"/>
        <c:majorTickMark val="out"/>
        <c:minorTickMark val="none"/>
        <c:tickLblPos val="low"/>
        <c:txPr>
          <a:bodyPr/>
          <a:lstStyle/>
          <a:p>
            <a:pPr>
              <a:defRPr sz="900"/>
            </a:pPr>
            <a:endParaRPr lang="fr-FR"/>
          </a:p>
        </c:txPr>
        <c:crossAx val="154064000"/>
        <c:crosses val="autoZero"/>
        <c:auto val="1"/>
        <c:lblAlgn val="ctr"/>
        <c:lblOffset val="100"/>
        <c:noMultiLvlLbl val="0"/>
      </c:catAx>
      <c:valAx>
        <c:axId val="154064000"/>
        <c:scaling>
          <c:orientation val="minMax"/>
        </c:scaling>
        <c:delete val="1"/>
        <c:axPos val="b"/>
        <c:numFmt formatCode="0%" sourceLinked="1"/>
        <c:majorTickMark val="out"/>
        <c:minorTickMark val="none"/>
        <c:tickLblPos val="nextTo"/>
        <c:crossAx val="154058112"/>
        <c:crosses val="autoZero"/>
        <c:crossBetween val="between"/>
      </c:valAx>
    </c:plotArea>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 Haute-Loire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ETP_43!$D$32</c:f>
              <c:strCache>
                <c:ptCount val="1"/>
                <c:pt idx="0">
                  <c:v>Fabrication de denrees alimentaires, de boissons et  de produits a base de tabac</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ETP_43!$E$32:$CF$32</c:f>
              <c:numCache>
                <c:formatCode>#,##0</c:formatCode>
                <c:ptCount val="80"/>
                <c:pt idx="0">
                  <c:v>346.02639191059399</c:v>
                </c:pt>
                <c:pt idx="1">
                  <c:v>307.296502123305</c:v>
                </c:pt>
                <c:pt idx="2">
                  <c:v>323.04738397412001</c:v>
                </c:pt>
                <c:pt idx="3">
                  <c:v>389.00715611504501</c:v>
                </c:pt>
                <c:pt idx="4">
                  <c:v>398.18468146843497</c:v>
                </c:pt>
                <c:pt idx="5">
                  <c:v>379.67164086133999</c:v>
                </c:pt>
                <c:pt idx="6">
                  <c:v>377.27090742770702</c:v>
                </c:pt>
                <c:pt idx="7">
                  <c:v>388.6447528013</c:v>
                </c:pt>
                <c:pt idx="8">
                  <c:v>378.07057284831097</c:v>
                </c:pt>
                <c:pt idx="9">
                  <c:v>413.07508319969099</c:v>
                </c:pt>
                <c:pt idx="10">
                  <c:v>385.731418740533</c:v>
                </c:pt>
                <c:pt idx="11">
                  <c:v>432.80069303749002</c:v>
                </c:pt>
                <c:pt idx="12">
                  <c:v>401.45136475466001</c:v>
                </c:pt>
                <c:pt idx="13">
                  <c:v>326.08967278595901</c:v>
                </c:pt>
                <c:pt idx="14">
                  <c:v>323.52107449187599</c:v>
                </c:pt>
                <c:pt idx="15">
                  <c:v>327.06400179652701</c:v>
                </c:pt>
                <c:pt idx="16">
                  <c:v>352.49227262375899</c:v>
                </c:pt>
                <c:pt idx="17">
                  <c:v>359.32247723399098</c:v>
                </c:pt>
                <c:pt idx="18">
                  <c:v>342.39141160783498</c:v>
                </c:pt>
                <c:pt idx="19">
                  <c:v>357.47764026603301</c:v>
                </c:pt>
                <c:pt idx="20">
                  <c:v>385.83930299565401</c:v>
                </c:pt>
                <c:pt idx="21">
                  <c:v>398.54194329086903</c:v>
                </c:pt>
                <c:pt idx="22">
                  <c:v>377.74185010143299</c:v>
                </c:pt>
                <c:pt idx="23">
                  <c:v>400.13389287951998</c:v>
                </c:pt>
                <c:pt idx="24">
                  <c:v>407.83597544162399</c:v>
                </c:pt>
                <c:pt idx="25">
                  <c:v>405.39335485265502</c:v>
                </c:pt>
                <c:pt idx="26">
                  <c:v>399.961019294452</c:v>
                </c:pt>
                <c:pt idx="27">
                  <c:v>421.89457524292101</c:v>
                </c:pt>
                <c:pt idx="28">
                  <c:v>415.33013099795801</c:v>
                </c:pt>
                <c:pt idx="29">
                  <c:v>461.08484124635299</c:v>
                </c:pt>
                <c:pt idx="30">
                  <c:v>439.678677840501</c:v>
                </c:pt>
                <c:pt idx="31">
                  <c:v>433.89488847264403</c:v>
                </c:pt>
                <c:pt idx="32">
                  <c:v>445.36693789334799</c:v>
                </c:pt>
                <c:pt idx="33">
                  <c:v>410.67062444359198</c:v>
                </c:pt>
                <c:pt idx="34">
                  <c:v>405.54230722879902</c:v>
                </c:pt>
                <c:pt idx="35">
                  <c:v>465.35847219857698</c:v>
                </c:pt>
                <c:pt idx="36">
                  <c:v>440.26583464571598</c:v>
                </c:pt>
                <c:pt idx="37">
                  <c:v>431.45830279068298</c:v>
                </c:pt>
                <c:pt idx="38">
                  <c:v>484.04223109783698</c:v>
                </c:pt>
                <c:pt idx="39">
                  <c:v>460.59524395679603</c:v>
                </c:pt>
                <c:pt idx="40">
                  <c:v>479.29044748974002</c:v>
                </c:pt>
                <c:pt idx="41">
                  <c:v>447.02794343205699</c:v>
                </c:pt>
                <c:pt idx="42">
                  <c:v>462.89556049662599</c:v>
                </c:pt>
                <c:pt idx="43">
                  <c:v>463.856278697611</c:v>
                </c:pt>
                <c:pt idx="44">
                  <c:v>440.87608997363299</c:v>
                </c:pt>
                <c:pt idx="45">
                  <c:v>453.76017780181201</c:v>
                </c:pt>
                <c:pt idx="46">
                  <c:v>472.89753282284101</c:v>
                </c:pt>
                <c:pt idx="47">
                  <c:v>461.49072877101702</c:v>
                </c:pt>
                <c:pt idx="48">
                  <c:v>465.92260216382601</c:v>
                </c:pt>
                <c:pt idx="49">
                  <c:v>484.14358236133103</c:v>
                </c:pt>
                <c:pt idx="50">
                  <c:v>487.91770802877301</c:v>
                </c:pt>
                <c:pt idx="51">
                  <c:v>486.44368438210699</c:v>
                </c:pt>
                <c:pt idx="52">
                  <c:v>499.70901984143302</c:v>
                </c:pt>
                <c:pt idx="53">
                  <c:v>500.25308857777202</c:v>
                </c:pt>
                <c:pt idx="54">
                  <c:v>491.44919461982698</c:v>
                </c:pt>
                <c:pt idx="55">
                  <c:v>550.77783014169597</c:v>
                </c:pt>
                <c:pt idx="56">
                  <c:v>558.97504529419905</c:v>
                </c:pt>
                <c:pt idx="57">
                  <c:v>497.28856802584698</c:v>
                </c:pt>
                <c:pt idx="58">
                  <c:v>477.02901788607699</c:v>
                </c:pt>
                <c:pt idx="59">
                  <c:v>476.06189244704001</c:v>
                </c:pt>
                <c:pt idx="60">
                  <c:v>430.22018267949699</c:v>
                </c:pt>
                <c:pt idx="61">
                  <c:v>408.37134345759301</c:v>
                </c:pt>
                <c:pt idx="62">
                  <c:v>458.54655087158301</c:v>
                </c:pt>
                <c:pt idx="63">
                  <c:v>440.24415265736701</c:v>
                </c:pt>
                <c:pt idx="64">
                  <c:v>447.29008508159899</c:v>
                </c:pt>
                <c:pt idx="65">
                  <c:v>488.55896297030102</c:v>
                </c:pt>
                <c:pt idx="66">
                  <c:v>495.34686161701899</c:v>
                </c:pt>
                <c:pt idx="67">
                  <c:v>500.96729924549498</c:v>
                </c:pt>
                <c:pt idx="68">
                  <c:v>477.03015315016899</c:v>
                </c:pt>
                <c:pt idx="69">
                  <c:v>436.94488149409801</c:v>
                </c:pt>
                <c:pt idx="70">
                  <c:v>441.87234164058799</c:v>
                </c:pt>
                <c:pt idx="71">
                  <c:v>467.32372514150899</c:v>
                </c:pt>
                <c:pt idx="72">
                  <c:v>454.05950742605398</c:v>
                </c:pt>
                <c:pt idx="73">
                  <c:v>443.12113414753298</c:v>
                </c:pt>
                <c:pt idx="74">
                  <c:v>444.847372742461</c:v>
                </c:pt>
                <c:pt idx="75">
                  <c:v>432.296721988824</c:v>
                </c:pt>
                <c:pt idx="76">
                  <c:v>451.22360155770201</c:v>
                </c:pt>
                <c:pt idx="77">
                  <c:v>460.19635409740602</c:v>
                </c:pt>
                <c:pt idx="78">
                  <c:v>469.29853230461902</c:v>
                </c:pt>
                <c:pt idx="79">
                  <c:v>501.11011855280998</c:v>
                </c:pt>
              </c:numCache>
            </c:numRef>
          </c:val>
          <c:smooth val="0"/>
          <c:extLst>
            <c:ext xmlns:c16="http://schemas.microsoft.com/office/drawing/2014/chart" uri="{C3380CC4-5D6E-409C-BE32-E72D297353CC}">
              <c16:uniqueId val="{00000000-8722-413B-B0C0-B48ED0024BFB}"/>
            </c:ext>
          </c:extLst>
        </c:ser>
        <c:ser>
          <c:idx val="1"/>
          <c:order val="1"/>
          <c:tx>
            <c:strRef>
              <c:f>ETP_43!$D$33</c:f>
              <c:strCache>
                <c:ptCount val="1"/>
                <c:pt idx="0">
                  <c:v>Cokéfaction et raffinage. Industries extractives,  énergie, eau, gestion des déchets et dépollution</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ETP_43!$E$33:$CF$33</c:f>
              <c:numCache>
                <c:formatCode>#,##0</c:formatCode>
                <c:ptCount val="80"/>
                <c:pt idx="0">
                  <c:v>23.180738176443299</c:v>
                </c:pt>
                <c:pt idx="1">
                  <c:v>29.393353230801001</c:v>
                </c:pt>
                <c:pt idx="2">
                  <c:v>35.7410324327832</c:v>
                </c:pt>
                <c:pt idx="3">
                  <c:v>21.7447914543244</c:v>
                </c:pt>
                <c:pt idx="4">
                  <c:v>24.029196878360501</c:v>
                </c:pt>
                <c:pt idx="5">
                  <c:v>24.184774756419301</c:v>
                </c:pt>
                <c:pt idx="6">
                  <c:v>29.8541141861254</c:v>
                </c:pt>
                <c:pt idx="7">
                  <c:v>26.837348612503</c:v>
                </c:pt>
                <c:pt idx="8">
                  <c:v>33.768470534678499</c:v>
                </c:pt>
                <c:pt idx="9">
                  <c:v>28.093087945764999</c:v>
                </c:pt>
                <c:pt idx="10">
                  <c:v>30.5375569582942</c:v>
                </c:pt>
                <c:pt idx="11">
                  <c:v>26.446705677283799</c:v>
                </c:pt>
                <c:pt idx="12">
                  <c:v>26.547250338783801</c:v>
                </c:pt>
                <c:pt idx="13">
                  <c:v>26.953525782623601</c:v>
                </c:pt>
                <c:pt idx="14">
                  <c:v>26.1497827829002</c:v>
                </c:pt>
                <c:pt idx="15">
                  <c:v>20.3583796494102</c:v>
                </c:pt>
                <c:pt idx="16">
                  <c:v>13.353514234440899</c:v>
                </c:pt>
                <c:pt idx="17">
                  <c:v>20.454743436055399</c:v>
                </c:pt>
                <c:pt idx="18">
                  <c:v>29.915345479034499</c:v>
                </c:pt>
                <c:pt idx="19">
                  <c:v>24.689062425989199</c:v>
                </c:pt>
                <c:pt idx="20">
                  <c:v>20.8601614505972</c:v>
                </c:pt>
                <c:pt idx="21">
                  <c:v>27.598154353845299</c:v>
                </c:pt>
                <c:pt idx="22">
                  <c:v>29.576519964863</c:v>
                </c:pt>
                <c:pt idx="23">
                  <c:v>21.9734350949545</c:v>
                </c:pt>
                <c:pt idx="24">
                  <c:v>24.2550817881611</c:v>
                </c:pt>
                <c:pt idx="25">
                  <c:v>29.300587358117198</c:v>
                </c:pt>
                <c:pt idx="26">
                  <c:v>25.340612140793802</c:v>
                </c:pt>
                <c:pt idx="27">
                  <c:v>17.661505363936399</c:v>
                </c:pt>
                <c:pt idx="28">
                  <c:v>11.8952908380389</c:v>
                </c:pt>
                <c:pt idx="29">
                  <c:v>17.748279126428201</c:v>
                </c:pt>
                <c:pt idx="30">
                  <c:v>27.817381102932199</c:v>
                </c:pt>
                <c:pt idx="31">
                  <c:v>19.1057940539621</c:v>
                </c:pt>
                <c:pt idx="32">
                  <c:v>13.350428779375299</c:v>
                </c:pt>
                <c:pt idx="33">
                  <c:v>18.001781882083598</c:v>
                </c:pt>
                <c:pt idx="34">
                  <c:v>31.0969922337427</c:v>
                </c:pt>
                <c:pt idx="35">
                  <c:v>26.531909971696301</c:v>
                </c:pt>
                <c:pt idx="36">
                  <c:v>30.146041933026002</c:v>
                </c:pt>
                <c:pt idx="37">
                  <c:v>23.879177842487501</c:v>
                </c:pt>
                <c:pt idx="38">
                  <c:v>30.454892562876601</c:v>
                </c:pt>
                <c:pt idx="39">
                  <c:v>28.429139578608702</c:v>
                </c:pt>
                <c:pt idx="40">
                  <c:v>23.291324539647501</c:v>
                </c:pt>
                <c:pt idx="41">
                  <c:v>30.479243133971199</c:v>
                </c:pt>
                <c:pt idx="42">
                  <c:v>39.068856514732701</c:v>
                </c:pt>
                <c:pt idx="43">
                  <c:v>36.127922675065001</c:v>
                </c:pt>
                <c:pt idx="44">
                  <c:v>34.032085957861398</c:v>
                </c:pt>
                <c:pt idx="45">
                  <c:v>40.745344412641501</c:v>
                </c:pt>
                <c:pt idx="46">
                  <c:v>44.799298979793498</c:v>
                </c:pt>
                <c:pt idx="47">
                  <c:v>38.1175459348148</c:v>
                </c:pt>
                <c:pt idx="48">
                  <c:v>21.457232343217601</c:v>
                </c:pt>
                <c:pt idx="49">
                  <c:v>25.025900947412399</c:v>
                </c:pt>
                <c:pt idx="50">
                  <c:v>37.468310374191802</c:v>
                </c:pt>
                <c:pt idx="51">
                  <c:v>29.973647347371699</c:v>
                </c:pt>
                <c:pt idx="52">
                  <c:v>19.236572213419102</c:v>
                </c:pt>
                <c:pt idx="53">
                  <c:v>28.048320702543599</c:v>
                </c:pt>
                <c:pt idx="54">
                  <c:v>33.542588872897497</c:v>
                </c:pt>
                <c:pt idx="55">
                  <c:v>36.185849044468299</c:v>
                </c:pt>
                <c:pt idx="56">
                  <c:v>33.723359998065</c:v>
                </c:pt>
                <c:pt idx="57">
                  <c:v>34.302562519216401</c:v>
                </c:pt>
                <c:pt idx="58">
                  <c:v>35.240542924074397</c:v>
                </c:pt>
                <c:pt idx="59">
                  <c:v>35.103713879235698</c:v>
                </c:pt>
                <c:pt idx="60">
                  <c:v>31.707891892765101</c:v>
                </c:pt>
                <c:pt idx="61">
                  <c:v>28.551609299658601</c:v>
                </c:pt>
                <c:pt idx="62">
                  <c:v>37.564901862314997</c:v>
                </c:pt>
                <c:pt idx="63">
                  <c:v>30.824561120854099</c:v>
                </c:pt>
                <c:pt idx="64">
                  <c:v>30.932095937035101</c:v>
                </c:pt>
                <c:pt idx="65">
                  <c:v>39.095960792940701</c:v>
                </c:pt>
                <c:pt idx="66">
                  <c:v>46.0131865152891</c:v>
                </c:pt>
                <c:pt idx="67">
                  <c:v>45.759661259850198</c:v>
                </c:pt>
                <c:pt idx="68">
                  <c:v>42.745050720561402</c:v>
                </c:pt>
                <c:pt idx="69">
                  <c:v>42.818852129560398</c:v>
                </c:pt>
                <c:pt idx="70">
                  <c:v>42.026536502386101</c:v>
                </c:pt>
                <c:pt idx="71">
                  <c:v>34.754194591078097</c:v>
                </c:pt>
                <c:pt idx="72">
                  <c:v>27.779358672777299</c:v>
                </c:pt>
                <c:pt idx="73">
                  <c:v>36.980741235914799</c:v>
                </c:pt>
                <c:pt idx="74">
                  <c:v>45.292418954006699</c:v>
                </c:pt>
                <c:pt idx="75">
                  <c:v>38.671819737024002</c:v>
                </c:pt>
                <c:pt idx="76">
                  <c:v>29.039199610895299</c:v>
                </c:pt>
                <c:pt idx="77">
                  <c:v>35.904596301755397</c:v>
                </c:pt>
                <c:pt idx="78">
                  <c:v>43.844689615960696</c:v>
                </c:pt>
                <c:pt idx="79">
                  <c:v>43.3236471499076</c:v>
                </c:pt>
              </c:numCache>
            </c:numRef>
          </c:val>
          <c:smooth val="0"/>
          <c:extLst>
            <c:ext xmlns:c16="http://schemas.microsoft.com/office/drawing/2014/chart" uri="{C3380CC4-5D6E-409C-BE32-E72D297353CC}">
              <c16:uniqueId val="{00000001-8722-413B-B0C0-B48ED0024BFB}"/>
            </c:ext>
          </c:extLst>
        </c:ser>
        <c:ser>
          <c:idx val="2"/>
          <c:order val="2"/>
          <c:tx>
            <c:strRef>
              <c:f>ETP_43!$D$34</c:f>
              <c:strCache>
                <c:ptCount val="1"/>
                <c:pt idx="0">
                  <c:v>Fabrication d'equipements electriques, electroniques, informatiques ; fabrication de machine</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ETP_43!$E$34:$CF$34</c:f>
              <c:numCache>
                <c:formatCode>#,##0</c:formatCode>
                <c:ptCount val="80"/>
                <c:pt idx="0">
                  <c:v>96.679884374384699</c:v>
                </c:pt>
                <c:pt idx="1">
                  <c:v>68.466118761658294</c:v>
                </c:pt>
                <c:pt idx="2">
                  <c:v>107.50667681776299</c:v>
                </c:pt>
                <c:pt idx="3">
                  <c:v>83.631104931199005</c:v>
                </c:pt>
                <c:pt idx="4">
                  <c:v>85.800638720746704</c:v>
                </c:pt>
                <c:pt idx="5">
                  <c:v>83.136804399851897</c:v>
                </c:pt>
                <c:pt idx="6">
                  <c:v>99.753053233497994</c:v>
                </c:pt>
                <c:pt idx="7">
                  <c:v>97.550340828101497</c:v>
                </c:pt>
                <c:pt idx="8">
                  <c:v>92.913925938383002</c:v>
                </c:pt>
                <c:pt idx="9">
                  <c:v>80.388079993272797</c:v>
                </c:pt>
                <c:pt idx="10">
                  <c:v>78.227181700819699</c:v>
                </c:pt>
                <c:pt idx="11">
                  <c:v>61.079865408809702</c:v>
                </c:pt>
                <c:pt idx="12">
                  <c:v>43.923759337255099</c:v>
                </c:pt>
                <c:pt idx="13">
                  <c:v>38.796652054556503</c:v>
                </c:pt>
                <c:pt idx="14">
                  <c:v>29.812059614653201</c:v>
                </c:pt>
                <c:pt idx="15">
                  <c:v>27.766531622085399</c:v>
                </c:pt>
                <c:pt idx="16">
                  <c:v>14.8725177281872</c:v>
                </c:pt>
                <c:pt idx="17">
                  <c:v>12.073122702987099</c:v>
                </c:pt>
                <c:pt idx="18">
                  <c:v>12.177982370654901</c:v>
                </c:pt>
                <c:pt idx="19">
                  <c:v>19.011689797151899</c:v>
                </c:pt>
                <c:pt idx="20">
                  <c:v>14.040260047937901</c:v>
                </c:pt>
                <c:pt idx="21">
                  <c:v>25.377877152094001</c:v>
                </c:pt>
                <c:pt idx="22">
                  <c:v>37.5938796138988</c:v>
                </c:pt>
                <c:pt idx="23">
                  <c:v>37.126434674759103</c:v>
                </c:pt>
                <c:pt idx="24">
                  <c:v>50.225335968619397</c:v>
                </c:pt>
                <c:pt idx="25">
                  <c:v>42.587026490380403</c:v>
                </c:pt>
                <c:pt idx="26">
                  <c:v>28.236951806716402</c:v>
                </c:pt>
                <c:pt idx="27">
                  <c:v>27.610247096362301</c:v>
                </c:pt>
                <c:pt idx="28">
                  <c:v>26.204571729488102</c:v>
                </c:pt>
                <c:pt idx="29">
                  <c:v>26.521256967938701</c:v>
                </c:pt>
                <c:pt idx="30">
                  <c:v>25.704717207074399</c:v>
                </c:pt>
                <c:pt idx="31">
                  <c:v>31.304279019501099</c:v>
                </c:pt>
                <c:pt idx="32">
                  <c:v>35.914634106298202</c:v>
                </c:pt>
                <c:pt idx="33">
                  <c:v>39.519442902912601</c:v>
                </c:pt>
                <c:pt idx="34">
                  <c:v>35.683520954924397</c:v>
                </c:pt>
                <c:pt idx="35">
                  <c:v>31.618339140967599</c:v>
                </c:pt>
                <c:pt idx="36">
                  <c:v>36.3757127298122</c:v>
                </c:pt>
                <c:pt idx="37">
                  <c:v>29.7297030823573</c:v>
                </c:pt>
                <c:pt idx="38">
                  <c:v>28.240110505587701</c:v>
                </c:pt>
                <c:pt idx="39">
                  <c:v>18.209659332932301</c:v>
                </c:pt>
                <c:pt idx="40">
                  <c:v>33.113653231034696</c:v>
                </c:pt>
                <c:pt idx="41">
                  <c:v>48.117506509342498</c:v>
                </c:pt>
                <c:pt idx="42">
                  <c:v>49.7153987316429</c:v>
                </c:pt>
                <c:pt idx="43">
                  <c:v>43.923915119942698</c:v>
                </c:pt>
                <c:pt idx="44">
                  <c:v>41.9607261727839</c:v>
                </c:pt>
                <c:pt idx="45">
                  <c:v>55.558084531938803</c:v>
                </c:pt>
                <c:pt idx="46">
                  <c:v>46.631788483667798</c:v>
                </c:pt>
                <c:pt idx="47">
                  <c:v>38.3129368044969</c:v>
                </c:pt>
                <c:pt idx="48">
                  <c:v>49.846652101383498</c:v>
                </c:pt>
                <c:pt idx="49">
                  <c:v>50.609427779394601</c:v>
                </c:pt>
                <c:pt idx="50">
                  <c:v>51.188127082633898</c:v>
                </c:pt>
                <c:pt idx="51">
                  <c:v>40.924430086277098</c:v>
                </c:pt>
                <c:pt idx="52">
                  <c:v>46.159113517396598</c:v>
                </c:pt>
                <c:pt idx="53">
                  <c:v>49.325859717569699</c:v>
                </c:pt>
                <c:pt idx="54">
                  <c:v>56.069824485352299</c:v>
                </c:pt>
                <c:pt idx="55">
                  <c:v>57.4340952513327</c:v>
                </c:pt>
                <c:pt idx="56">
                  <c:v>58.328791633718602</c:v>
                </c:pt>
                <c:pt idx="57">
                  <c:v>54.226875993549498</c:v>
                </c:pt>
                <c:pt idx="58">
                  <c:v>49.956824760966697</c:v>
                </c:pt>
                <c:pt idx="59">
                  <c:v>44.746334931831697</c:v>
                </c:pt>
                <c:pt idx="60">
                  <c:v>40.6534850131452</c:v>
                </c:pt>
                <c:pt idx="61">
                  <c:v>11.8082116516934</c:v>
                </c:pt>
                <c:pt idx="62">
                  <c:v>24.847528711521999</c:v>
                </c:pt>
                <c:pt idx="63">
                  <c:v>33.181631455597703</c:v>
                </c:pt>
                <c:pt idx="64">
                  <c:v>43.5135955381283</c:v>
                </c:pt>
                <c:pt idx="65">
                  <c:v>46.075845964807598</c:v>
                </c:pt>
                <c:pt idx="66">
                  <c:v>50.8289163229595</c:v>
                </c:pt>
                <c:pt idx="67">
                  <c:v>56.329161345691404</c:v>
                </c:pt>
                <c:pt idx="68">
                  <c:v>68.943078777832099</c:v>
                </c:pt>
                <c:pt idx="69">
                  <c:v>72.4793155127348</c:v>
                </c:pt>
                <c:pt idx="70">
                  <c:v>67.190801144007906</c:v>
                </c:pt>
                <c:pt idx="71">
                  <c:v>75.502925401953306</c:v>
                </c:pt>
                <c:pt idx="72">
                  <c:v>64.965994821676503</c:v>
                </c:pt>
                <c:pt idx="73">
                  <c:v>70.561948639039798</c:v>
                </c:pt>
                <c:pt idx="74">
                  <c:v>62.2864936448848</c:v>
                </c:pt>
                <c:pt idx="75">
                  <c:v>53.882673658387603</c:v>
                </c:pt>
                <c:pt idx="76">
                  <c:v>52.031832997327797</c:v>
                </c:pt>
                <c:pt idx="77">
                  <c:v>45.150634514017398</c:v>
                </c:pt>
                <c:pt idx="78">
                  <c:v>27.137469819012701</c:v>
                </c:pt>
                <c:pt idx="79">
                  <c:v>27.213868025465601</c:v>
                </c:pt>
              </c:numCache>
            </c:numRef>
          </c:val>
          <c:smooth val="0"/>
          <c:extLst>
            <c:ext xmlns:c16="http://schemas.microsoft.com/office/drawing/2014/chart" uri="{C3380CC4-5D6E-409C-BE32-E72D297353CC}">
              <c16:uniqueId val="{00000002-8722-413B-B0C0-B48ED0024BFB}"/>
            </c:ext>
          </c:extLst>
        </c:ser>
        <c:ser>
          <c:idx val="3"/>
          <c:order val="3"/>
          <c:tx>
            <c:strRef>
              <c:f>ETP_43!$D$35</c:f>
              <c:strCache>
                <c:ptCount val="1"/>
                <c:pt idx="0">
                  <c:v>Fabrication de materiels de transport</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ETP_43!$E$35:$CF$35</c:f>
              <c:numCache>
                <c:formatCode>#,##0</c:formatCode>
                <c:ptCount val="80"/>
                <c:pt idx="0">
                  <c:v>188.89372513113699</c:v>
                </c:pt>
                <c:pt idx="1">
                  <c:v>22.710177609677199</c:v>
                </c:pt>
                <c:pt idx="2">
                  <c:v>125.580391105839</c:v>
                </c:pt>
                <c:pt idx="3">
                  <c:v>198.20553885367599</c:v>
                </c:pt>
                <c:pt idx="4">
                  <c:v>146.25802930100701</c:v>
                </c:pt>
                <c:pt idx="5">
                  <c:v>127.39638763453</c:v>
                </c:pt>
                <c:pt idx="6">
                  <c:v>51.771362236647199</c:v>
                </c:pt>
                <c:pt idx="7">
                  <c:v>155.16758066009101</c:v>
                </c:pt>
                <c:pt idx="8">
                  <c:v>108.45199128937099</c:v>
                </c:pt>
                <c:pt idx="9">
                  <c:v>130.88233306678401</c:v>
                </c:pt>
                <c:pt idx="10">
                  <c:v>123.820974811863</c:v>
                </c:pt>
                <c:pt idx="11">
                  <c:v>131.682623056457</c:v>
                </c:pt>
                <c:pt idx="12">
                  <c:v>170.14030116290701</c:v>
                </c:pt>
                <c:pt idx="13">
                  <c:v>167.91918829943799</c:v>
                </c:pt>
                <c:pt idx="14">
                  <c:v>109.24977822984199</c:v>
                </c:pt>
                <c:pt idx="15">
                  <c:v>39.423122618008001</c:v>
                </c:pt>
                <c:pt idx="16">
                  <c:v>31.001100915324301</c:v>
                </c:pt>
                <c:pt idx="17">
                  <c:v>30.3531108298973</c:v>
                </c:pt>
                <c:pt idx="18">
                  <c:v>127.047414825792</c:v>
                </c:pt>
                <c:pt idx="19">
                  <c:v>253.61243343377399</c:v>
                </c:pt>
                <c:pt idx="20">
                  <c:v>322.69707728612201</c:v>
                </c:pt>
                <c:pt idx="21">
                  <c:v>368.35043254615101</c:v>
                </c:pt>
                <c:pt idx="22">
                  <c:v>256.70063601865297</c:v>
                </c:pt>
                <c:pt idx="23">
                  <c:v>299.58840244261501</c:v>
                </c:pt>
                <c:pt idx="24">
                  <c:v>369.91013599392397</c:v>
                </c:pt>
                <c:pt idx="25">
                  <c:v>342.14571323388799</c:v>
                </c:pt>
                <c:pt idx="26">
                  <c:v>281.07708376667102</c:v>
                </c:pt>
                <c:pt idx="27">
                  <c:v>289.714104945244</c:v>
                </c:pt>
                <c:pt idx="28">
                  <c:v>221.243515927922</c:v>
                </c:pt>
                <c:pt idx="29">
                  <c:v>186.61319401210901</c:v>
                </c:pt>
                <c:pt idx="30">
                  <c:v>124.67120446384899</c:v>
                </c:pt>
                <c:pt idx="31">
                  <c:v>90.865284865151907</c:v>
                </c:pt>
                <c:pt idx="32">
                  <c:v>116.57687217748099</c:v>
                </c:pt>
                <c:pt idx="33">
                  <c:v>159.097341925634</c:v>
                </c:pt>
                <c:pt idx="34">
                  <c:v>145.683103564036</c:v>
                </c:pt>
                <c:pt idx="35">
                  <c:v>143.31690129436399</c:v>
                </c:pt>
                <c:pt idx="36">
                  <c:v>154.40189871771301</c:v>
                </c:pt>
                <c:pt idx="37">
                  <c:v>173.48710162834101</c:v>
                </c:pt>
                <c:pt idx="38">
                  <c:v>150.551313038687</c:v>
                </c:pt>
                <c:pt idx="39">
                  <c:v>129.093638583093</c:v>
                </c:pt>
                <c:pt idx="40">
                  <c:v>144.268252696274</c:v>
                </c:pt>
                <c:pt idx="41">
                  <c:v>213.12830255805099</c:v>
                </c:pt>
                <c:pt idx="42">
                  <c:v>219.00355855430001</c:v>
                </c:pt>
                <c:pt idx="43">
                  <c:v>195.95133243919</c:v>
                </c:pt>
                <c:pt idx="44">
                  <c:v>182.97364036046901</c:v>
                </c:pt>
                <c:pt idx="45">
                  <c:v>245.71484168172401</c:v>
                </c:pt>
                <c:pt idx="46">
                  <c:v>218.277751230977</c:v>
                </c:pt>
                <c:pt idx="47">
                  <c:v>180.478104096175</c:v>
                </c:pt>
                <c:pt idx="48">
                  <c:v>163.80282809750099</c:v>
                </c:pt>
                <c:pt idx="49">
                  <c:v>171.968957062361</c:v>
                </c:pt>
                <c:pt idx="50">
                  <c:v>163.21972657272201</c:v>
                </c:pt>
                <c:pt idx="51">
                  <c:v>136.940172443465</c:v>
                </c:pt>
                <c:pt idx="52">
                  <c:v>111.660950032343</c:v>
                </c:pt>
                <c:pt idx="53">
                  <c:v>111.31828473460899</c:v>
                </c:pt>
                <c:pt idx="54">
                  <c:v>85.506096123525495</c:v>
                </c:pt>
                <c:pt idx="55">
                  <c:v>47.749970980647397</c:v>
                </c:pt>
                <c:pt idx="56">
                  <c:v>61.648854366447601</c:v>
                </c:pt>
                <c:pt idx="57">
                  <c:v>67.501088717053193</c:v>
                </c:pt>
                <c:pt idx="58">
                  <c:v>96.114765860954193</c:v>
                </c:pt>
                <c:pt idx="59">
                  <c:v>147.05473622465701</c:v>
                </c:pt>
                <c:pt idx="60">
                  <c:v>196.55288946109201</c:v>
                </c:pt>
                <c:pt idx="61">
                  <c:v>73.636567802512204</c:v>
                </c:pt>
                <c:pt idx="62">
                  <c:v>169.72420339921601</c:v>
                </c:pt>
                <c:pt idx="63">
                  <c:v>274.92419860181599</c:v>
                </c:pt>
                <c:pt idx="64">
                  <c:v>217.86940140033099</c:v>
                </c:pt>
                <c:pt idx="65">
                  <c:v>184.06247997827299</c:v>
                </c:pt>
                <c:pt idx="66">
                  <c:v>114.420564846616</c:v>
                </c:pt>
                <c:pt idx="67">
                  <c:v>76.180653420997203</c:v>
                </c:pt>
                <c:pt idx="68">
                  <c:v>112.448611145591</c:v>
                </c:pt>
                <c:pt idx="69">
                  <c:v>114.37200213671601</c:v>
                </c:pt>
                <c:pt idx="70">
                  <c:v>134.458027442423</c:v>
                </c:pt>
                <c:pt idx="71">
                  <c:v>145.22679376964101</c:v>
                </c:pt>
                <c:pt idx="72">
                  <c:v>158.14994084586701</c:v>
                </c:pt>
                <c:pt idx="73">
                  <c:v>152.31879695871501</c:v>
                </c:pt>
                <c:pt idx="74">
                  <c:v>154.11212429426499</c:v>
                </c:pt>
                <c:pt idx="75">
                  <c:v>148.71412736439399</c:v>
                </c:pt>
                <c:pt idx="76">
                  <c:v>150.173839871242</c:v>
                </c:pt>
                <c:pt idx="77">
                  <c:v>126.997555469387</c:v>
                </c:pt>
                <c:pt idx="78">
                  <c:v>96.500989374048999</c:v>
                </c:pt>
                <c:pt idx="79">
                  <c:v>99.662315069851601</c:v>
                </c:pt>
              </c:numCache>
            </c:numRef>
          </c:val>
          <c:smooth val="0"/>
          <c:extLst>
            <c:ext xmlns:c16="http://schemas.microsoft.com/office/drawing/2014/chart" uri="{C3380CC4-5D6E-409C-BE32-E72D297353CC}">
              <c16:uniqueId val="{00000003-8722-413B-B0C0-B48ED0024BFB}"/>
            </c:ext>
          </c:extLst>
        </c:ser>
        <c:ser>
          <c:idx val="4"/>
          <c:order val="4"/>
          <c:tx>
            <c:strRef>
              <c:f>ETP_43!$D$36</c:f>
              <c:strCache>
                <c:ptCount val="1"/>
                <c:pt idx="0">
                  <c:v>Fabrication d'autres produits industriels</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ETP_43!$E$36:$CF$36</c:f>
              <c:numCache>
                <c:formatCode>#,##0</c:formatCode>
                <c:ptCount val="80"/>
                <c:pt idx="0">
                  <c:v>911.22291938923695</c:v>
                </c:pt>
                <c:pt idx="1">
                  <c:v>843.77698169427401</c:v>
                </c:pt>
                <c:pt idx="2">
                  <c:v>782.51385860459504</c:v>
                </c:pt>
                <c:pt idx="3">
                  <c:v>820.45954876531596</c:v>
                </c:pt>
                <c:pt idx="4">
                  <c:v>774.91920723817202</c:v>
                </c:pt>
                <c:pt idx="5">
                  <c:v>882.48511937984199</c:v>
                </c:pt>
                <c:pt idx="6">
                  <c:v>934.39871323551495</c:v>
                </c:pt>
                <c:pt idx="7">
                  <c:v>1016.26889111706</c:v>
                </c:pt>
                <c:pt idx="8">
                  <c:v>1049.7404137891201</c:v>
                </c:pt>
                <c:pt idx="9">
                  <c:v>980.36555992361195</c:v>
                </c:pt>
                <c:pt idx="10">
                  <c:v>875.22617313207104</c:v>
                </c:pt>
                <c:pt idx="11">
                  <c:v>894.92352300730897</c:v>
                </c:pt>
                <c:pt idx="12">
                  <c:v>957.04301497657002</c:v>
                </c:pt>
                <c:pt idx="13">
                  <c:v>800.04103483856397</c:v>
                </c:pt>
                <c:pt idx="14">
                  <c:v>709.74379970901305</c:v>
                </c:pt>
                <c:pt idx="15">
                  <c:v>535.86016491999101</c:v>
                </c:pt>
                <c:pt idx="16">
                  <c:v>428.45539837390101</c:v>
                </c:pt>
                <c:pt idx="17">
                  <c:v>365.34082058505601</c:v>
                </c:pt>
                <c:pt idx="18">
                  <c:v>469.73931995852899</c:v>
                </c:pt>
                <c:pt idx="19">
                  <c:v>530.02188025835505</c:v>
                </c:pt>
                <c:pt idx="20">
                  <c:v>568.09900504856398</c:v>
                </c:pt>
                <c:pt idx="21">
                  <c:v>678.50768824349996</c:v>
                </c:pt>
                <c:pt idx="22">
                  <c:v>748.84359545465702</c:v>
                </c:pt>
                <c:pt idx="23">
                  <c:v>818.91751301802299</c:v>
                </c:pt>
                <c:pt idx="24">
                  <c:v>834.27963193697099</c:v>
                </c:pt>
                <c:pt idx="25">
                  <c:v>795.00050159483396</c:v>
                </c:pt>
                <c:pt idx="26">
                  <c:v>775.53089506472895</c:v>
                </c:pt>
                <c:pt idx="27">
                  <c:v>738.13740512428797</c:v>
                </c:pt>
                <c:pt idx="28">
                  <c:v>750.509960148088</c:v>
                </c:pt>
                <c:pt idx="29">
                  <c:v>744.02987846563303</c:v>
                </c:pt>
                <c:pt idx="30">
                  <c:v>655.58912257913505</c:v>
                </c:pt>
                <c:pt idx="31">
                  <c:v>625.72089390155304</c:v>
                </c:pt>
                <c:pt idx="32">
                  <c:v>626.63312074962903</c:v>
                </c:pt>
                <c:pt idx="33">
                  <c:v>607.77360050219795</c:v>
                </c:pt>
                <c:pt idx="34">
                  <c:v>650.46307589316598</c:v>
                </c:pt>
                <c:pt idx="35">
                  <c:v>756.52057034828204</c:v>
                </c:pt>
                <c:pt idx="36">
                  <c:v>809.73632040315101</c:v>
                </c:pt>
                <c:pt idx="37">
                  <c:v>761.52564292055104</c:v>
                </c:pt>
                <c:pt idx="38">
                  <c:v>776.14878504612602</c:v>
                </c:pt>
                <c:pt idx="39">
                  <c:v>799.10109596684902</c:v>
                </c:pt>
                <c:pt idx="40">
                  <c:v>811.94643577091597</c:v>
                </c:pt>
                <c:pt idx="41">
                  <c:v>778.96656249206796</c:v>
                </c:pt>
                <c:pt idx="42">
                  <c:v>816.97910011723104</c:v>
                </c:pt>
                <c:pt idx="43">
                  <c:v>821.03003929484396</c:v>
                </c:pt>
                <c:pt idx="44">
                  <c:v>768.73847178954099</c:v>
                </c:pt>
                <c:pt idx="45">
                  <c:v>749.76858582381999</c:v>
                </c:pt>
                <c:pt idx="46">
                  <c:v>854.78517697234702</c:v>
                </c:pt>
                <c:pt idx="47">
                  <c:v>897.05351937885996</c:v>
                </c:pt>
                <c:pt idx="48">
                  <c:v>925.67319051979598</c:v>
                </c:pt>
                <c:pt idx="49">
                  <c:v>973.06218508994198</c:v>
                </c:pt>
                <c:pt idx="50">
                  <c:v>984.79274338915104</c:v>
                </c:pt>
                <c:pt idx="51">
                  <c:v>1091.25479006756</c:v>
                </c:pt>
                <c:pt idx="52">
                  <c:v>1076.3011689965599</c:v>
                </c:pt>
                <c:pt idx="53">
                  <c:v>990.50173979578801</c:v>
                </c:pt>
                <c:pt idx="54">
                  <c:v>978.291038334159</c:v>
                </c:pt>
                <c:pt idx="55">
                  <c:v>979.37114551992204</c:v>
                </c:pt>
                <c:pt idx="56">
                  <c:v>1012.13826642331</c:v>
                </c:pt>
                <c:pt idx="57">
                  <c:v>947.14286872259402</c:v>
                </c:pt>
                <c:pt idx="58">
                  <c:v>892.82820898737702</c:v>
                </c:pt>
                <c:pt idx="59">
                  <c:v>882.55004173137502</c:v>
                </c:pt>
                <c:pt idx="60">
                  <c:v>858.28100740819502</c:v>
                </c:pt>
                <c:pt idx="61">
                  <c:v>580.30282027478404</c:v>
                </c:pt>
                <c:pt idx="62">
                  <c:v>715.68059584078003</c:v>
                </c:pt>
                <c:pt idx="63">
                  <c:v>853.27890997546001</c:v>
                </c:pt>
                <c:pt idx="64">
                  <c:v>932.65216211125903</c:v>
                </c:pt>
                <c:pt idx="65">
                  <c:v>963.511823248307</c:v>
                </c:pt>
                <c:pt idx="66">
                  <c:v>954.62651585447998</c:v>
                </c:pt>
                <c:pt idx="67">
                  <c:v>1017.01209881606</c:v>
                </c:pt>
                <c:pt idx="68">
                  <c:v>1001.45065123506</c:v>
                </c:pt>
                <c:pt idx="69">
                  <c:v>968.17728202994294</c:v>
                </c:pt>
                <c:pt idx="70">
                  <c:v>910.92405842000403</c:v>
                </c:pt>
                <c:pt idx="71">
                  <c:v>909.99683196039803</c:v>
                </c:pt>
                <c:pt idx="72">
                  <c:v>817.249186691315</c:v>
                </c:pt>
                <c:pt idx="73">
                  <c:v>758.68361642134903</c:v>
                </c:pt>
                <c:pt idx="74">
                  <c:v>770.33067870501498</c:v>
                </c:pt>
                <c:pt idx="75">
                  <c:v>779.096349982334</c:v>
                </c:pt>
                <c:pt idx="76">
                  <c:v>814.15806042416295</c:v>
                </c:pt>
                <c:pt idx="77">
                  <c:v>801.44620513557004</c:v>
                </c:pt>
                <c:pt idx="78">
                  <c:v>813.29544753349296</c:v>
                </c:pt>
                <c:pt idx="79">
                  <c:v>833.37698369633995</c:v>
                </c:pt>
              </c:numCache>
            </c:numRef>
          </c:val>
          <c:smooth val="0"/>
          <c:extLst>
            <c:ext xmlns:c16="http://schemas.microsoft.com/office/drawing/2014/chart" uri="{C3380CC4-5D6E-409C-BE32-E72D297353CC}">
              <c16:uniqueId val="{00000004-8722-413B-B0C0-B48ED0024BFB}"/>
            </c:ext>
          </c:extLst>
        </c:ser>
        <c:ser>
          <c:idx val="6"/>
          <c:order val="5"/>
          <c:tx>
            <c:strRef>
              <c:f>ETP_43!$D$37</c:f>
              <c:strCache>
                <c:ptCount val="1"/>
                <c:pt idx="0">
                  <c:v>Construction</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ETP_43!$E$37:$CF$37</c:f>
              <c:numCache>
                <c:formatCode>#,##0</c:formatCode>
                <c:ptCount val="80"/>
                <c:pt idx="0">
                  <c:v>199.18846637694699</c:v>
                </c:pt>
                <c:pt idx="1">
                  <c:v>224.554822683445</c:v>
                </c:pt>
                <c:pt idx="2">
                  <c:v>247.30503963453799</c:v>
                </c:pt>
                <c:pt idx="3">
                  <c:v>219.35544500509499</c:v>
                </c:pt>
                <c:pt idx="4">
                  <c:v>220.03365614953</c:v>
                </c:pt>
                <c:pt idx="5">
                  <c:v>245.569224493538</c:v>
                </c:pt>
                <c:pt idx="6">
                  <c:v>218.938525058213</c:v>
                </c:pt>
                <c:pt idx="7">
                  <c:v>227.490245974624</c:v>
                </c:pt>
                <c:pt idx="8">
                  <c:v>253.67864936369901</c:v>
                </c:pt>
                <c:pt idx="9">
                  <c:v>234.78792434469699</c:v>
                </c:pt>
                <c:pt idx="10">
                  <c:v>226.37172004321499</c:v>
                </c:pt>
                <c:pt idx="11">
                  <c:v>230.20140962551901</c:v>
                </c:pt>
                <c:pt idx="12">
                  <c:v>262.01314882527299</c:v>
                </c:pt>
                <c:pt idx="13">
                  <c:v>244.52553646472299</c:v>
                </c:pt>
                <c:pt idx="14">
                  <c:v>259.10805584935099</c:v>
                </c:pt>
                <c:pt idx="15">
                  <c:v>300.773446979629</c:v>
                </c:pt>
                <c:pt idx="16">
                  <c:v>297.35152594206397</c:v>
                </c:pt>
                <c:pt idx="17">
                  <c:v>305.90420851519798</c:v>
                </c:pt>
                <c:pt idx="18">
                  <c:v>322.51013296295599</c:v>
                </c:pt>
                <c:pt idx="19">
                  <c:v>317.57275369189102</c:v>
                </c:pt>
                <c:pt idx="20">
                  <c:v>246.80272253402401</c:v>
                </c:pt>
                <c:pt idx="21">
                  <c:v>262.54827894069598</c:v>
                </c:pt>
                <c:pt idx="22">
                  <c:v>265.04230519292997</c:v>
                </c:pt>
                <c:pt idx="23">
                  <c:v>277.74326313304198</c:v>
                </c:pt>
                <c:pt idx="24">
                  <c:v>307.76830155189401</c:v>
                </c:pt>
                <c:pt idx="25">
                  <c:v>328.63610072174799</c:v>
                </c:pt>
                <c:pt idx="26">
                  <c:v>336.57996748491598</c:v>
                </c:pt>
                <c:pt idx="27">
                  <c:v>338.474614859403</c:v>
                </c:pt>
                <c:pt idx="28">
                  <c:v>297.92334397615599</c:v>
                </c:pt>
                <c:pt idx="29">
                  <c:v>263.13832242121401</c:v>
                </c:pt>
                <c:pt idx="30">
                  <c:v>246.926043060853</c:v>
                </c:pt>
                <c:pt idx="31">
                  <c:v>265.86558291443902</c:v>
                </c:pt>
                <c:pt idx="32">
                  <c:v>293.54106580408597</c:v>
                </c:pt>
                <c:pt idx="33">
                  <c:v>300.88331024228597</c:v>
                </c:pt>
                <c:pt idx="34">
                  <c:v>291.17104866034799</c:v>
                </c:pt>
                <c:pt idx="35">
                  <c:v>298.984697774148</c:v>
                </c:pt>
                <c:pt idx="36">
                  <c:v>272.00744660569597</c:v>
                </c:pt>
                <c:pt idx="37">
                  <c:v>228.47132923339299</c:v>
                </c:pt>
                <c:pt idx="38">
                  <c:v>212.161940417192</c:v>
                </c:pt>
                <c:pt idx="39">
                  <c:v>183.901876952762</c:v>
                </c:pt>
                <c:pt idx="40">
                  <c:v>186.94231031282101</c:v>
                </c:pt>
                <c:pt idx="41">
                  <c:v>193.909407753571</c:v>
                </c:pt>
                <c:pt idx="42">
                  <c:v>228.582952456605</c:v>
                </c:pt>
                <c:pt idx="43">
                  <c:v>247.921853215152</c:v>
                </c:pt>
                <c:pt idx="44">
                  <c:v>247.63020723875999</c:v>
                </c:pt>
                <c:pt idx="45">
                  <c:v>225.06764862642001</c:v>
                </c:pt>
                <c:pt idx="46">
                  <c:v>214.67355327685499</c:v>
                </c:pt>
                <c:pt idx="47">
                  <c:v>222.52078104813501</c:v>
                </c:pt>
                <c:pt idx="48">
                  <c:v>228.768335160372</c:v>
                </c:pt>
                <c:pt idx="49">
                  <c:v>255.544211808417</c:v>
                </c:pt>
                <c:pt idx="50">
                  <c:v>290.921584246034</c:v>
                </c:pt>
                <c:pt idx="51">
                  <c:v>310.78602477295499</c:v>
                </c:pt>
                <c:pt idx="52">
                  <c:v>304.48221615697702</c:v>
                </c:pt>
                <c:pt idx="53">
                  <c:v>298.221263086627</c:v>
                </c:pt>
                <c:pt idx="54">
                  <c:v>308.12812373870599</c:v>
                </c:pt>
                <c:pt idx="55">
                  <c:v>321.66198866282099</c:v>
                </c:pt>
                <c:pt idx="56">
                  <c:v>295.84041104518002</c:v>
                </c:pt>
                <c:pt idx="57">
                  <c:v>275.98717833455498</c:v>
                </c:pt>
                <c:pt idx="58">
                  <c:v>288.21437346060299</c:v>
                </c:pt>
                <c:pt idx="59">
                  <c:v>317.774932041547</c:v>
                </c:pt>
                <c:pt idx="60">
                  <c:v>322.796305104091</c:v>
                </c:pt>
                <c:pt idx="61">
                  <c:v>144.419984883956</c:v>
                </c:pt>
                <c:pt idx="62">
                  <c:v>282.09741670484402</c:v>
                </c:pt>
                <c:pt idx="63">
                  <c:v>299.66361479828402</c:v>
                </c:pt>
                <c:pt idx="64">
                  <c:v>306.20124039217598</c:v>
                </c:pt>
                <c:pt idx="65">
                  <c:v>307.88735233568298</c:v>
                </c:pt>
                <c:pt idx="66">
                  <c:v>292.133927607727</c:v>
                </c:pt>
                <c:pt idx="67">
                  <c:v>312.39591361527499</c:v>
                </c:pt>
                <c:pt idx="68">
                  <c:v>328.59178765955801</c:v>
                </c:pt>
                <c:pt idx="69">
                  <c:v>280.96587899555402</c:v>
                </c:pt>
                <c:pt idx="70">
                  <c:v>278.57247161060798</c:v>
                </c:pt>
                <c:pt idx="71">
                  <c:v>298.10087783067002</c:v>
                </c:pt>
                <c:pt idx="72">
                  <c:v>284.72118068786699</c:v>
                </c:pt>
                <c:pt idx="73">
                  <c:v>275.67420887560201</c:v>
                </c:pt>
                <c:pt idx="74">
                  <c:v>266.10880895796703</c:v>
                </c:pt>
                <c:pt idx="75">
                  <c:v>244.67818552719601</c:v>
                </c:pt>
                <c:pt idx="76">
                  <c:v>242.32244737139899</c:v>
                </c:pt>
                <c:pt idx="77">
                  <c:v>248.94125370028601</c:v>
                </c:pt>
                <c:pt idx="78">
                  <c:v>265.69078842439598</c:v>
                </c:pt>
                <c:pt idx="79">
                  <c:v>283.28980005353498</c:v>
                </c:pt>
              </c:numCache>
            </c:numRef>
          </c:val>
          <c:smooth val="0"/>
          <c:extLst>
            <c:ext xmlns:c16="http://schemas.microsoft.com/office/drawing/2014/chart" uri="{C3380CC4-5D6E-409C-BE32-E72D297353CC}">
              <c16:uniqueId val="{00000005-8722-413B-B0C0-B48ED0024BF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Haute-Loire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ETP_43!$D$38</c:f>
              <c:strCache>
                <c:ptCount val="1"/>
                <c:pt idx="0">
                  <c:v>Commerce ; reparation d'automobiles et de motocycles</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ETP_43!$E$38:$CF$38</c:f>
              <c:numCache>
                <c:formatCode>#,##0</c:formatCode>
                <c:ptCount val="80"/>
                <c:pt idx="0">
                  <c:v>192.15397152121801</c:v>
                </c:pt>
                <c:pt idx="1">
                  <c:v>228.29001475657199</c:v>
                </c:pt>
                <c:pt idx="2">
                  <c:v>256.94215150108801</c:v>
                </c:pt>
                <c:pt idx="3">
                  <c:v>121.33292274406401</c:v>
                </c:pt>
                <c:pt idx="4">
                  <c:v>188.562495238417</c:v>
                </c:pt>
                <c:pt idx="5">
                  <c:v>198.59992126318801</c:v>
                </c:pt>
                <c:pt idx="6">
                  <c:v>157.324160599343</c:v>
                </c:pt>
                <c:pt idx="7">
                  <c:v>123.817950907412</c:v>
                </c:pt>
                <c:pt idx="8">
                  <c:v>111.977480586534</c:v>
                </c:pt>
                <c:pt idx="9">
                  <c:v>145.57286126322299</c:v>
                </c:pt>
                <c:pt idx="10">
                  <c:v>142.000259098301</c:v>
                </c:pt>
                <c:pt idx="11">
                  <c:v>131.69320482875699</c:v>
                </c:pt>
                <c:pt idx="12">
                  <c:v>161.43553441208499</c:v>
                </c:pt>
                <c:pt idx="13">
                  <c:v>156.045945439522</c:v>
                </c:pt>
                <c:pt idx="14">
                  <c:v>130.19657347131201</c:v>
                </c:pt>
                <c:pt idx="15">
                  <c:v>100.110134014745</c:v>
                </c:pt>
                <c:pt idx="16">
                  <c:v>100.73539593250401</c:v>
                </c:pt>
                <c:pt idx="17">
                  <c:v>87.877654296330803</c:v>
                </c:pt>
                <c:pt idx="18">
                  <c:v>98.402650697634002</c:v>
                </c:pt>
                <c:pt idx="19">
                  <c:v>101.816879570502</c:v>
                </c:pt>
                <c:pt idx="20">
                  <c:v>92.1807043069755</c:v>
                </c:pt>
                <c:pt idx="21">
                  <c:v>124.929678091496</c:v>
                </c:pt>
                <c:pt idx="22">
                  <c:v>123.856411617278</c:v>
                </c:pt>
                <c:pt idx="23">
                  <c:v>108.10008808326501</c:v>
                </c:pt>
                <c:pt idx="24">
                  <c:v>118.036851168116</c:v>
                </c:pt>
                <c:pt idx="25">
                  <c:v>104.499764865731</c:v>
                </c:pt>
                <c:pt idx="26">
                  <c:v>135.196923468091</c:v>
                </c:pt>
                <c:pt idx="27">
                  <c:v>98.133893380476096</c:v>
                </c:pt>
                <c:pt idx="28">
                  <c:v>96.652222015157307</c:v>
                </c:pt>
                <c:pt idx="29">
                  <c:v>83.706247025219199</c:v>
                </c:pt>
                <c:pt idx="30">
                  <c:v>103.415727794349</c:v>
                </c:pt>
                <c:pt idx="31">
                  <c:v>100.957675145571</c:v>
                </c:pt>
                <c:pt idx="32">
                  <c:v>78.056996938483906</c:v>
                </c:pt>
                <c:pt idx="33">
                  <c:v>86.130993423738502</c:v>
                </c:pt>
                <c:pt idx="34">
                  <c:v>98.152060768708296</c:v>
                </c:pt>
                <c:pt idx="35">
                  <c:v>79.571940217655296</c:v>
                </c:pt>
                <c:pt idx="36">
                  <c:v>62.278984239267302</c:v>
                </c:pt>
                <c:pt idx="37">
                  <c:v>80.262981950724793</c:v>
                </c:pt>
                <c:pt idx="38">
                  <c:v>83.721996605222898</c:v>
                </c:pt>
                <c:pt idx="39">
                  <c:v>85.893970899032695</c:v>
                </c:pt>
                <c:pt idx="40">
                  <c:v>110.75147583564799</c:v>
                </c:pt>
                <c:pt idx="41">
                  <c:v>146.56960367369899</c:v>
                </c:pt>
                <c:pt idx="42">
                  <c:v>112.683387144029</c:v>
                </c:pt>
                <c:pt idx="43">
                  <c:v>99.002611193579099</c:v>
                </c:pt>
                <c:pt idx="44">
                  <c:v>89.685868988195097</c:v>
                </c:pt>
                <c:pt idx="45">
                  <c:v>89.965428705057803</c:v>
                </c:pt>
                <c:pt idx="46">
                  <c:v>105.623423526069</c:v>
                </c:pt>
                <c:pt idx="47">
                  <c:v>104.0964107952</c:v>
                </c:pt>
                <c:pt idx="48">
                  <c:v>109.081748037686</c:v>
                </c:pt>
                <c:pt idx="49">
                  <c:v>141.486726929914</c:v>
                </c:pt>
                <c:pt idx="50">
                  <c:v>129.27923558731601</c:v>
                </c:pt>
                <c:pt idx="51">
                  <c:v>119.414323745549</c:v>
                </c:pt>
                <c:pt idx="52">
                  <c:v>120.53100010071999</c:v>
                </c:pt>
                <c:pt idx="53">
                  <c:v>124.87690479066799</c:v>
                </c:pt>
                <c:pt idx="54">
                  <c:v>127.330808918817</c:v>
                </c:pt>
                <c:pt idx="55">
                  <c:v>98.894391917792703</c:v>
                </c:pt>
                <c:pt idx="56">
                  <c:v>83.932161507926097</c:v>
                </c:pt>
                <c:pt idx="57">
                  <c:v>98.922827227061902</c:v>
                </c:pt>
                <c:pt idx="58">
                  <c:v>97.583734529187197</c:v>
                </c:pt>
                <c:pt idx="59">
                  <c:v>100.97723200447</c:v>
                </c:pt>
                <c:pt idx="60">
                  <c:v>87.003223296664302</c:v>
                </c:pt>
                <c:pt idx="61">
                  <c:v>63.796647616841</c:v>
                </c:pt>
                <c:pt idx="62">
                  <c:v>124.654237126982</c:v>
                </c:pt>
                <c:pt idx="63">
                  <c:v>110.96425410896499</c:v>
                </c:pt>
                <c:pt idx="64">
                  <c:v>115.939565370097</c:v>
                </c:pt>
                <c:pt idx="65">
                  <c:v>148.60439893209099</c:v>
                </c:pt>
                <c:pt idx="66">
                  <c:v>152.83122433420201</c:v>
                </c:pt>
                <c:pt idx="67">
                  <c:v>151.10939305238</c:v>
                </c:pt>
                <c:pt idx="68">
                  <c:v>145.97457926738701</c:v>
                </c:pt>
                <c:pt idx="69">
                  <c:v>147.949202391878</c:v>
                </c:pt>
                <c:pt idx="70">
                  <c:v>141.73581053312401</c:v>
                </c:pt>
                <c:pt idx="71">
                  <c:v>125.090367454247</c:v>
                </c:pt>
                <c:pt idx="72">
                  <c:v>121.270773721593</c:v>
                </c:pt>
                <c:pt idx="73">
                  <c:v>125.182452892317</c:v>
                </c:pt>
                <c:pt idx="74">
                  <c:v>154.581986570651</c:v>
                </c:pt>
                <c:pt idx="75">
                  <c:v>145.205099321565</c:v>
                </c:pt>
                <c:pt idx="76">
                  <c:v>108.386633518301</c:v>
                </c:pt>
                <c:pt idx="77">
                  <c:v>117.834211994974</c:v>
                </c:pt>
                <c:pt idx="78">
                  <c:v>142.09060998789499</c:v>
                </c:pt>
                <c:pt idx="79">
                  <c:v>132.95438029312101</c:v>
                </c:pt>
              </c:numCache>
            </c:numRef>
          </c:val>
          <c:smooth val="0"/>
          <c:extLst>
            <c:ext xmlns:c16="http://schemas.microsoft.com/office/drawing/2014/chart" uri="{C3380CC4-5D6E-409C-BE32-E72D297353CC}">
              <c16:uniqueId val="{00000000-C0A1-4844-B663-E2763CFD530D}"/>
            </c:ext>
          </c:extLst>
        </c:ser>
        <c:ser>
          <c:idx val="1"/>
          <c:order val="1"/>
          <c:tx>
            <c:strRef>
              <c:f>ETP_43!$D$39</c:f>
              <c:strCache>
                <c:ptCount val="1"/>
                <c:pt idx="0">
                  <c:v>Transports et entreposage</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ETP_43!$E$39:$CF$39</c:f>
              <c:numCache>
                <c:formatCode>#,##0</c:formatCode>
                <c:ptCount val="80"/>
                <c:pt idx="0">
                  <c:v>19.8909253740153</c:v>
                </c:pt>
                <c:pt idx="1">
                  <c:v>17.900100213090901</c:v>
                </c:pt>
                <c:pt idx="2">
                  <c:v>19.372675226371999</c:v>
                </c:pt>
                <c:pt idx="3">
                  <c:v>24.336409389846899</c:v>
                </c:pt>
                <c:pt idx="4">
                  <c:v>37.431866414770099</c:v>
                </c:pt>
                <c:pt idx="5">
                  <c:v>36.262017852227402</c:v>
                </c:pt>
                <c:pt idx="6">
                  <c:v>68.749713981423497</c:v>
                </c:pt>
                <c:pt idx="7">
                  <c:v>54.742812336625903</c:v>
                </c:pt>
                <c:pt idx="8">
                  <c:v>60.048291349564401</c:v>
                </c:pt>
                <c:pt idx="9">
                  <c:v>60.9959328401427</c:v>
                </c:pt>
                <c:pt idx="10">
                  <c:v>48.413793134321502</c:v>
                </c:pt>
                <c:pt idx="11">
                  <c:v>49.184501619898697</c:v>
                </c:pt>
                <c:pt idx="12">
                  <c:v>43.723349537570797</c:v>
                </c:pt>
                <c:pt idx="13">
                  <c:v>36.893999634476899</c:v>
                </c:pt>
                <c:pt idx="14">
                  <c:v>39.157835069959901</c:v>
                </c:pt>
                <c:pt idx="15">
                  <c:v>41.1207929674977</c:v>
                </c:pt>
                <c:pt idx="16">
                  <c:v>32.086932382313599</c:v>
                </c:pt>
                <c:pt idx="17">
                  <c:v>28.521746250904702</c:v>
                </c:pt>
                <c:pt idx="18">
                  <c:v>28.758385174454901</c:v>
                </c:pt>
                <c:pt idx="19">
                  <c:v>25.923204186809901</c:v>
                </c:pt>
                <c:pt idx="20">
                  <c:v>33.278340614848403</c:v>
                </c:pt>
                <c:pt idx="21">
                  <c:v>29.201985549318898</c:v>
                </c:pt>
                <c:pt idx="22">
                  <c:v>26.0812325728525</c:v>
                </c:pt>
                <c:pt idx="23">
                  <c:v>32.544400104559699</c:v>
                </c:pt>
                <c:pt idx="24">
                  <c:v>40.462528753022802</c:v>
                </c:pt>
                <c:pt idx="25">
                  <c:v>37.558726027099503</c:v>
                </c:pt>
                <c:pt idx="26">
                  <c:v>29.033977647457899</c:v>
                </c:pt>
                <c:pt idx="27">
                  <c:v>20.0512871867471</c:v>
                </c:pt>
                <c:pt idx="28">
                  <c:v>12.5470597651509</c:v>
                </c:pt>
                <c:pt idx="29">
                  <c:v>14.7016455713919</c:v>
                </c:pt>
                <c:pt idx="30">
                  <c:v>15.725692255650101</c:v>
                </c:pt>
                <c:pt idx="31">
                  <c:v>13.718750881750999</c:v>
                </c:pt>
                <c:pt idx="32">
                  <c:v>16.468858492919999</c:v>
                </c:pt>
                <c:pt idx="33">
                  <c:v>14.131350417955501</c:v>
                </c:pt>
                <c:pt idx="34">
                  <c:v>18.2105830966394</c:v>
                </c:pt>
                <c:pt idx="35">
                  <c:v>17.2754215341505</c:v>
                </c:pt>
                <c:pt idx="36">
                  <c:v>19.275466680031698</c:v>
                </c:pt>
                <c:pt idx="37">
                  <c:v>22.0739870185397</c:v>
                </c:pt>
                <c:pt idx="38">
                  <c:v>26.9883593006602</c:v>
                </c:pt>
                <c:pt idx="39">
                  <c:v>24.331280486331199</c:v>
                </c:pt>
                <c:pt idx="40">
                  <c:v>19.5844311134246</c:v>
                </c:pt>
                <c:pt idx="41">
                  <c:v>21.106923515641299</c:v>
                </c:pt>
                <c:pt idx="42">
                  <c:v>19.803351533395499</c:v>
                </c:pt>
                <c:pt idx="43">
                  <c:v>28.799393925694801</c:v>
                </c:pt>
                <c:pt idx="44">
                  <c:v>23.6794305125836</c:v>
                </c:pt>
                <c:pt idx="45">
                  <c:v>24.6902911524949</c:v>
                </c:pt>
                <c:pt idx="46">
                  <c:v>25.419195650833199</c:v>
                </c:pt>
                <c:pt idx="47">
                  <c:v>28.930783170523501</c:v>
                </c:pt>
                <c:pt idx="48">
                  <c:v>33.295436975578802</c:v>
                </c:pt>
                <c:pt idx="49">
                  <c:v>37.277555208997697</c:v>
                </c:pt>
                <c:pt idx="50">
                  <c:v>36.209774270861502</c:v>
                </c:pt>
                <c:pt idx="51">
                  <c:v>38.745189896569698</c:v>
                </c:pt>
                <c:pt idx="52">
                  <c:v>38.758289048174298</c:v>
                </c:pt>
                <c:pt idx="53">
                  <c:v>37.054662560002903</c:v>
                </c:pt>
                <c:pt idx="54">
                  <c:v>39.019227228000403</c:v>
                </c:pt>
                <c:pt idx="55">
                  <c:v>32.001031117255103</c:v>
                </c:pt>
                <c:pt idx="56">
                  <c:v>40.893080235728199</c:v>
                </c:pt>
                <c:pt idx="57">
                  <c:v>40.372500002463603</c:v>
                </c:pt>
                <c:pt idx="58">
                  <c:v>40.639170292081801</c:v>
                </c:pt>
                <c:pt idx="59">
                  <c:v>56.291296398102403</c:v>
                </c:pt>
                <c:pt idx="60">
                  <c:v>54.919672221688003</c:v>
                </c:pt>
                <c:pt idx="61">
                  <c:v>48.455250927625002</c:v>
                </c:pt>
                <c:pt idx="62">
                  <c:v>73.186023176688096</c:v>
                </c:pt>
                <c:pt idx="63">
                  <c:v>95.948959266399299</c:v>
                </c:pt>
                <c:pt idx="64">
                  <c:v>95.744193317779306</c:v>
                </c:pt>
                <c:pt idx="65">
                  <c:v>86.815071022115603</c:v>
                </c:pt>
                <c:pt idx="66">
                  <c:v>87.925132446379607</c:v>
                </c:pt>
                <c:pt idx="67">
                  <c:v>86.432770278255504</c:v>
                </c:pt>
                <c:pt idx="68">
                  <c:v>85.994541137255098</c:v>
                </c:pt>
                <c:pt idx="69">
                  <c:v>112.890133659188</c:v>
                </c:pt>
                <c:pt idx="70">
                  <c:v>108.966059576308</c:v>
                </c:pt>
                <c:pt idx="71">
                  <c:v>117.87754851424999</c:v>
                </c:pt>
                <c:pt idx="72">
                  <c:v>139.66503205771701</c:v>
                </c:pt>
                <c:pt idx="73">
                  <c:v>130.36727088358401</c:v>
                </c:pt>
                <c:pt idx="74">
                  <c:v>132.345780048064</c:v>
                </c:pt>
                <c:pt idx="75">
                  <c:v>150.70062252168799</c:v>
                </c:pt>
                <c:pt idx="76">
                  <c:v>153.53070961048701</c:v>
                </c:pt>
                <c:pt idx="77">
                  <c:v>139.030533849216</c:v>
                </c:pt>
                <c:pt idx="78">
                  <c:v>138.32540651412501</c:v>
                </c:pt>
                <c:pt idx="79">
                  <c:v>123.393388958369</c:v>
                </c:pt>
              </c:numCache>
            </c:numRef>
          </c:val>
          <c:smooth val="0"/>
          <c:extLst>
            <c:ext xmlns:c16="http://schemas.microsoft.com/office/drawing/2014/chart" uri="{C3380CC4-5D6E-409C-BE32-E72D297353CC}">
              <c16:uniqueId val="{00000001-C0A1-4844-B663-E2763CFD530D}"/>
            </c:ext>
          </c:extLst>
        </c:ser>
        <c:ser>
          <c:idx val="2"/>
          <c:order val="2"/>
          <c:tx>
            <c:strRef>
              <c:f>ETP_43!$D$40</c:f>
              <c:strCache>
                <c:ptCount val="1"/>
                <c:pt idx="0">
                  <c:v>Hébergement et restauration</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ETP_43!$E$40:$CF$40</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2-C0A1-4844-B663-E2763CFD530D}"/>
            </c:ext>
          </c:extLst>
        </c:ser>
        <c:ser>
          <c:idx val="3"/>
          <c:order val="3"/>
          <c:tx>
            <c:strRef>
              <c:f>ETP_43!$D$41</c:f>
              <c:strCache>
                <c:ptCount val="1"/>
                <c:pt idx="0">
                  <c:v>Information et communication</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ETP_43!$E$41:$CF$41</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3-C0A1-4844-B663-E2763CFD530D}"/>
            </c:ext>
          </c:extLst>
        </c:ser>
        <c:ser>
          <c:idx val="4"/>
          <c:order val="4"/>
          <c:tx>
            <c:strRef>
              <c:f>ETP_43!$D$42</c:f>
              <c:strCache>
                <c:ptCount val="1"/>
                <c:pt idx="0">
                  <c:v>Activites financieres et d'assurance</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ETP_43!$E$42:$CF$42</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4-C0A1-4844-B663-E2763CFD530D}"/>
            </c:ext>
          </c:extLst>
        </c:ser>
        <c:ser>
          <c:idx val="5"/>
          <c:order val="5"/>
          <c:tx>
            <c:strRef>
              <c:f>ETP_43!$D$43</c:f>
              <c:strCache>
                <c:ptCount val="1"/>
                <c:pt idx="0">
                  <c:v>Activites immobilieres</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ETP_43!$E$43:$CF$43</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5-C0A1-4844-B663-E2763CFD530D}"/>
            </c:ext>
          </c:extLst>
        </c:ser>
        <c:ser>
          <c:idx val="6"/>
          <c:order val="6"/>
          <c:tx>
            <c:strRef>
              <c:f>ETP_43!$D$44</c:f>
              <c:strCache>
                <c:ptCount val="1"/>
                <c:pt idx="0">
                  <c:v>Activités scientifiques et techniques ; services administratifs et de soutien</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ETP_43!$E$44:$CF$44</c:f>
              <c:numCache>
                <c:formatCode>#,##0</c:formatCode>
                <c:ptCount val="80"/>
                <c:pt idx="0">
                  <c:v>66.705333327490706</c:v>
                </c:pt>
                <c:pt idx="1">
                  <c:v>314.575961533407</c:v>
                </c:pt>
                <c:pt idx="2">
                  <c:v>270.00892430679897</c:v>
                </c:pt>
                <c:pt idx="3">
                  <c:v>316.546574715688</c:v>
                </c:pt>
                <c:pt idx="4">
                  <c:v>128.48540770777899</c:v>
                </c:pt>
                <c:pt idx="5">
                  <c:v>202.34477677434799</c:v>
                </c:pt>
                <c:pt idx="6">
                  <c:v>125.514151076174</c:v>
                </c:pt>
                <c:pt idx="7">
                  <c:v>46.870275126000799</c:v>
                </c:pt>
                <c:pt idx="8">
                  <c:v>48.530096578732902</c:v>
                </c:pt>
                <c:pt idx="9">
                  <c:v>59.046022675600099</c:v>
                </c:pt>
                <c:pt idx="10">
                  <c:v>54.246154605729501</c:v>
                </c:pt>
                <c:pt idx="11">
                  <c:v>72.998265835121003</c:v>
                </c:pt>
                <c:pt idx="12">
                  <c:v>61.2023572322733</c:v>
                </c:pt>
                <c:pt idx="13">
                  <c:v>48.473940020273197</c:v>
                </c:pt>
                <c:pt idx="14">
                  <c:v>42.163508569116601</c:v>
                </c:pt>
                <c:pt idx="15">
                  <c:v>29.2242245020384</c:v>
                </c:pt>
                <c:pt idx="16">
                  <c:v>17.4786373015084</c:v>
                </c:pt>
                <c:pt idx="17">
                  <c:v>10.1091937409316</c:v>
                </c:pt>
                <c:pt idx="18">
                  <c:v>17.585717701252101</c:v>
                </c:pt>
                <c:pt idx="19">
                  <c:v>15.500339827203501</c:v>
                </c:pt>
                <c:pt idx="20">
                  <c:v>18.232555172497602</c:v>
                </c:pt>
                <c:pt idx="21">
                  <c:v>26.352803684630601</c:v>
                </c:pt>
                <c:pt idx="22">
                  <c:v>28.976741365054998</c:v>
                </c:pt>
                <c:pt idx="23">
                  <c:v>27.0234627572638</c:v>
                </c:pt>
                <c:pt idx="24">
                  <c:v>27.787913939094199</c:v>
                </c:pt>
                <c:pt idx="25">
                  <c:v>29.044707577082701</c:v>
                </c:pt>
                <c:pt idx="26">
                  <c:v>26.3082308102199</c:v>
                </c:pt>
                <c:pt idx="27">
                  <c:v>23.583965684555501</c:v>
                </c:pt>
                <c:pt idx="28">
                  <c:v>19.931436152311999</c:v>
                </c:pt>
                <c:pt idx="29">
                  <c:v>22.495046456802601</c:v>
                </c:pt>
                <c:pt idx="30">
                  <c:v>32.698204811944699</c:v>
                </c:pt>
                <c:pt idx="31">
                  <c:v>25.275039839487398</c:v>
                </c:pt>
                <c:pt idx="32">
                  <c:v>18.970430673863198</c:v>
                </c:pt>
                <c:pt idx="33">
                  <c:v>32.426706879564101</c:v>
                </c:pt>
                <c:pt idx="34">
                  <c:v>24.781529232614201</c:v>
                </c:pt>
                <c:pt idx="35">
                  <c:v>25.479991213980799</c:v>
                </c:pt>
                <c:pt idx="36">
                  <c:v>24.308795212343501</c:v>
                </c:pt>
                <c:pt idx="37">
                  <c:v>35.919126676606503</c:v>
                </c:pt>
                <c:pt idx="38">
                  <c:v>47.308508640844302</c:v>
                </c:pt>
                <c:pt idx="39">
                  <c:v>30.2207517232284</c:v>
                </c:pt>
                <c:pt idx="40">
                  <c:v>33.1504774046454</c:v>
                </c:pt>
                <c:pt idx="41">
                  <c:v>48.147889271684797</c:v>
                </c:pt>
                <c:pt idx="42">
                  <c:v>52.150440608275503</c:v>
                </c:pt>
                <c:pt idx="43">
                  <c:v>58.348177686218101</c:v>
                </c:pt>
                <c:pt idx="44">
                  <c:v>65.174484322406599</c:v>
                </c:pt>
                <c:pt idx="45">
                  <c:v>75.776200428324401</c:v>
                </c:pt>
                <c:pt idx="46">
                  <c:v>73.829239542590102</c:v>
                </c:pt>
                <c:pt idx="47">
                  <c:v>77.308737769816901</c:v>
                </c:pt>
                <c:pt idx="48">
                  <c:v>106.873005357533</c:v>
                </c:pt>
                <c:pt idx="49">
                  <c:v>125.03191264008601</c:v>
                </c:pt>
                <c:pt idx="50">
                  <c:v>120.693236049204</c:v>
                </c:pt>
                <c:pt idx="51">
                  <c:v>117.461437712993</c:v>
                </c:pt>
                <c:pt idx="52">
                  <c:v>134.57465253722901</c:v>
                </c:pt>
                <c:pt idx="53">
                  <c:v>147.642143098975</c:v>
                </c:pt>
                <c:pt idx="54">
                  <c:v>156.61876101851999</c:v>
                </c:pt>
                <c:pt idx="55">
                  <c:v>150.02468314736501</c:v>
                </c:pt>
                <c:pt idx="56">
                  <c:v>156.28024563288699</c:v>
                </c:pt>
                <c:pt idx="57">
                  <c:v>191.18738292854101</c:v>
                </c:pt>
                <c:pt idx="58">
                  <c:v>289.552079606973</c:v>
                </c:pt>
                <c:pt idx="59">
                  <c:v>251.82012555011099</c:v>
                </c:pt>
                <c:pt idx="60">
                  <c:v>242.83354513356201</c:v>
                </c:pt>
                <c:pt idx="61">
                  <c:v>223.50808701557401</c:v>
                </c:pt>
                <c:pt idx="62">
                  <c:v>256.09820326697502</c:v>
                </c:pt>
                <c:pt idx="63">
                  <c:v>242.62611568194501</c:v>
                </c:pt>
                <c:pt idx="64">
                  <c:v>284.47943649937702</c:v>
                </c:pt>
                <c:pt idx="65">
                  <c:v>302.96179923962097</c:v>
                </c:pt>
                <c:pt idx="66">
                  <c:v>294.95054825834302</c:v>
                </c:pt>
                <c:pt idx="67">
                  <c:v>276.16863537674902</c:v>
                </c:pt>
                <c:pt idx="68">
                  <c:v>289.74218359624501</c:v>
                </c:pt>
                <c:pt idx="69">
                  <c:v>298.657020035936</c:v>
                </c:pt>
                <c:pt idx="70">
                  <c:v>291.86944760165102</c:v>
                </c:pt>
                <c:pt idx="71">
                  <c:v>305.17319659757197</c:v>
                </c:pt>
                <c:pt idx="72">
                  <c:v>286.84832365743603</c:v>
                </c:pt>
                <c:pt idx="73">
                  <c:v>288.63034455431898</c:v>
                </c:pt>
                <c:pt idx="74">
                  <c:v>299.76412290461701</c:v>
                </c:pt>
                <c:pt idx="75">
                  <c:v>293.20020872512299</c:v>
                </c:pt>
                <c:pt idx="76">
                  <c:v>287.79738337231998</c:v>
                </c:pt>
                <c:pt idx="77">
                  <c:v>263.15670785438601</c:v>
                </c:pt>
                <c:pt idx="78">
                  <c:v>261.88540603932103</c:v>
                </c:pt>
                <c:pt idx="79">
                  <c:v>247.63505763372501</c:v>
                </c:pt>
              </c:numCache>
            </c:numRef>
          </c:val>
          <c:smooth val="0"/>
          <c:extLst>
            <c:ext xmlns:c16="http://schemas.microsoft.com/office/drawing/2014/chart" uri="{C3380CC4-5D6E-409C-BE32-E72D297353CC}">
              <c16:uniqueId val="{00000006-C0A1-4844-B663-E2763CFD530D}"/>
            </c:ext>
          </c:extLst>
        </c:ser>
        <c:ser>
          <c:idx val="7"/>
          <c:order val="7"/>
          <c:tx>
            <c:strRef>
              <c:f>ETP_43!$D$45</c:f>
              <c:strCache>
                <c:ptCount val="1"/>
                <c:pt idx="0">
                  <c:v>Administration publique, enseignement, sante humaine et action sociale</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ETP_43!$E$45:$CF$45</c:f>
              <c:numCache>
                <c:formatCode>#,##0</c:formatCode>
                <c:ptCount val="80"/>
                <c:pt idx="0">
                  <c:v>11.514063875692299</c:v>
                </c:pt>
                <c:pt idx="1">
                  <c:v>14.767374238891</c:v>
                </c:pt>
                <c:pt idx="2">
                  <c:v>17.533662538982998</c:v>
                </c:pt>
                <c:pt idx="3">
                  <c:v>13.0623092868392</c:v>
                </c:pt>
                <c:pt idx="4">
                  <c:v>9.6413879642669293</c:v>
                </c:pt>
                <c:pt idx="5">
                  <c:v>11.938575303558199</c:v>
                </c:pt>
                <c:pt idx="6">
                  <c:v>21.5365944119741</c:v>
                </c:pt>
                <c:pt idx="7">
                  <c:v>13.490328046773501</c:v>
                </c:pt>
                <c:pt idx="8">
                  <c:v>10.516164793662099</c:v>
                </c:pt>
                <c:pt idx="9">
                  <c:v>18.409547487988299</c:v>
                </c:pt>
                <c:pt idx="10">
                  <c:v>24.068895680460798</c:v>
                </c:pt>
                <c:pt idx="11">
                  <c:v>14.144260243826499</c:v>
                </c:pt>
                <c:pt idx="12">
                  <c:v>13.927808165452999</c:v>
                </c:pt>
                <c:pt idx="13">
                  <c:v>15.888869106648199</c:v>
                </c:pt>
                <c:pt idx="14">
                  <c:v>19.817212933337402</c:v>
                </c:pt>
                <c:pt idx="15">
                  <c:v>19.9818205596894</c:v>
                </c:pt>
                <c:pt idx="16">
                  <c:v>16.3918469309335</c:v>
                </c:pt>
                <c:pt idx="17">
                  <c:v>12.7870753070156</c:v>
                </c:pt>
                <c:pt idx="18">
                  <c:v>18.507036484594401</c:v>
                </c:pt>
                <c:pt idx="19">
                  <c:v>22.2580436775355</c:v>
                </c:pt>
                <c:pt idx="20">
                  <c:v>20.479399560318502</c:v>
                </c:pt>
                <c:pt idx="21">
                  <c:v>25.402333595941101</c:v>
                </c:pt>
                <c:pt idx="22">
                  <c:v>32.217525680192402</c:v>
                </c:pt>
                <c:pt idx="23">
                  <c:v>30.444041713843799</c:v>
                </c:pt>
                <c:pt idx="24">
                  <c:v>28.673269770513201</c:v>
                </c:pt>
                <c:pt idx="25">
                  <c:v>38.970306464175501</c:v>
                </c:pt>
                <c:pt idx="26">
                  <c:v>41.575914363765101</c:v>
                </c:pt>
                <c:pt idx="27">
                  <c:v>32.9816260912038</c:v>
                </c:pt>
                <c:pt idx="28">
                  <c:v>27.796218404672299</c:v>
                </c:pt>
                <c:pt idx="29">
                  <c:v>29.3376534398665</c:v>
                </c:pt>
                <c:pt idx="30">
                  <c:v>29.095396320395299</c:v>
                </c:pt>
                <c:pt idx="31">
                  <c:v>28.886799496358002</c:v>
                </c:pt>
                <c:pt idx="32">
                  <c:v>37.862449105302801</c:v>
                </c:pt>
                <c:pt idx="33">
                  <c:v>32.784175192168597</c:v>
                </c:pt>
                <c:pt idx="34">
                  <c:v>26.433888080689101</c:v>
                </c:pt>
                <c:pt idx="35">
                  <c:v>16.669658872301198</c:v>
                </c:pt>
                <c:pt idx="36">
                  <c:v>17.9582743040663</c:v>
                </c:pt>
                <c:pt idx="37">
                  <c:v>13.9161460665741</c:v>
                </c:pt>
                <c:pt idx="38">
                  <c:v>18.725920788706901</c:v>
                </c:pt>
                <c:pt idx="39">
                  <c:v>10.0993861156522</c:v>
                </c:pt>
                <c:pt idx="40">
                  <c:v>10.4192502300314</c:v>
                </c:pt>
                <c:pt idx="41">
                  <c:v>18.637815032137301</c:v>
                </c:pt>
                <c:pt idx="42">
                  <c:v>27.046042846988101</c:v>
                </c:pt>
                <c:pt idx="43">
                  <c:v>22.720963139811801</c:v>
                </c:pt>
                <c:pt idx="44">
                  <c:v>22.539472999372698</c:v>
                </c:pt>
                <c:pt idx="45">
                  <c:v>27.7475708104974</c:v>
                </c:pt>
                <c:pt idx="46">
                  <c:v>33.3138316389824</c:v>
                </c:pt>
                <c:pt idx="47">
                  <c:v>32.962562156338301</c:v>
                </c:pt>
                <c:pt idx="48">
                  <c:v>46.081795753775801</c:v>
                </c:pt>
                <c:pt idx="49">
                  <c:v>42.606545281670897</c:v>
                </c:pt>
                <c:pt idx="50">
                  <c:v>40.696248950280904</c:v>
                </c:pt>
                <c:pt idx="51">
                  <c:v>37.966017387609902</c:v>
                </c:pt>
                <c:pt idx="52">
                  <c:v>46.077816016577799</c:v>
                </c:pt>
                <c:pt idx="53">
                  <c:v>48.809463950524901</c:v>
                </c:pt>
                <c:pt idx="54">
                  <c:v>56.9970844438459</c:v>
                </c:pt>
                <c:pt idx="55">
                  <c:v>68.7070327498474</c:v>
                </c:pt>
                <c:pt idx="56">
                  <c:v>71.114121403360301</c:v>
                </c:pt>
                <c:pt idx="57">
                  <c:v>67.284685806505294</c:v>
                </c:pt>
                <c:pt idx="58">
                  <c:v>81.315226985243896</c:v>
                </c:pt>
                <c:pt idx="59">
                  <c:v>77.905419246003305</c:v>
                </c:pt>
                <c:pt idx="60">
                  <c:v>71.340023848768595</c:v>
                </c:pt>
                <c:pt idx="61">
                  <c:v>57.183224429052999</c:v>
                </c:pt>
                <c:pt idx="62">
                  <c:v>85.349532906722104</c:v>
                </c:pt>
                <c:pt idx="63">
                  <c:v>95.0528105217019</c:v>
                </c:pt>
                <c:pt idx="64">
                  <c:v>82.580555347940702</c:v>
                </c:pt>
                <c:pt idx="65">
                  <c:v>88.266802214852603</c:v>
                </c:pt>
                <c:pt idx="66">
                  <c:v>96.647196385047494</c:v>
                </c:pt>
                <c:pt idx="67">
                  <c:v>95.731459140583297</c:v>
                </c:pt>
                <c:pt idx="68">
                  <c:v>100.95546010132099</c:v>
                </c:pt>
                <c:pt idx="69">
                  <c:v>87.570442814398106</c:v>
                </c:pt>
                <c:pt idx="70">
                  <c:v>113.45510459808</c:v>
                </c:pt>
                <c:pt idx="71">
                  <c:v>121.82879484028101</c:v>
                </c:pt>
                <c:pt idx="72">
                  <c:v>114.992846482256</c:v>
                </c:pt>
                <c:pt idx="73">
                  <c:v>118.857827784032</c:v>
                </c:pt>
                <c:pt idx="74">
                  <c:v>134.77642159934601</c:v>
                </c:pt>
                <c:pt idx="75">
                  <c:v>117.236559907714</c:v>
                </c:pt>
                <c:pt idx="76">
                  <c:v>92.401542564519303</c:v>
                </c:pt>
                <c:pt idx="77">
                  <c:v>106.03169792328301</c:v>
                </c:pt>
                <c:pt idx="78">
                  <c:v>91.186921026060901</c:v>
                </c:pt>
                <c:pt idx="79">
                  <c:v>82.752075086466505</c:v>
                </c:pt>
              </c:numCache>
            </c:numRef>
          </c:val>
          <c:smooth val="0"/>
          <c:extLst>
            <c:ext xmlns:c16="http://schemas.microsoft.com/office/drawing/2014/chart" uri="{C3380CC4-5D6E-409C-BE32-E72D297353CC}">
              <c16:uniqueId val="{00000007-C0A1-4844-B663-E2763CFD530D}"/>
            </c:ext>
          </c:extLst>
        </c:ser>
        <c:ser>
          <c:idx val="8"/>
          <c:order val="8"/>
          <c:tx>
            <c:strRef>
              <c:f>ETP_43!$D$46</c:f>
              <c:strCache>
                <c:ptCount val="1"/>
                <c:pt idx="0">
                  <c:v>Autres activites de services</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ETP_43!$E$46:$CF$46</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8-C0A1-4844-B663-E2763CFD530D}"/>
            </c:ext>
          </c:extLst>
        </c:ser>
        <c:ser>
          <c:idx val="9"/>
          <c:order val="9"/>
          <c:tx>
            <c:strRef>
              <c:f>ETP_43!$D$47</c:f>
              <c:strCache>
                <c:ptCount val="1"/>
                <c:pt idx="0">
                  <c:v>TOTAL</c:v>
                </c:pt>
              </c:strCache>
            </c:strRef>
          </c:tx>
          <c:marker>
            <c:symbol val="none"/>
          </c:marker>
          <c:cat>
            <c:strRef>
              <c:f>ETP_43!$E$29:$CF$29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ETP_43!$E$47:$CF$47</c:f>
              <c:numCache>
                <c:formatCode>#,##0</c:formatCode>
                <c:ptCount val="80"/>
                <c:pt idx="0">
                  <c:v>2107.3694885014975</c:v>
                </c:pt>
                <c:pt idx="1">
                  <c:v>2188.257987462734</c:v>
                </c:pt>
                <c:pt idx="2">
                  <c:v>2241.5933487721668</c:v>
                </c:pt>
                <c:pt idx="3">
                  <c:v>2250.2168088056883</c:v>
                </c:pt>
                <c:pt idx="4">
                  <c:v>2124.4349613751347</c:v>
                </c:pt>
                <c:pt idx="5">
                  <c:v>2238.0781639602701</c:v>
                </c:pt>
                <c:pt idx="6">
                  <c:v>2126.9477618414753</c:v>
                </c:pt>
                <c:pt idx="7">
                  <c:v>2179.7894029455533</c:v>
                </c:pt>
                <c:pt idx="8">
                  <c:v>2178.6288908373895</c:v>
                </c:pt>
                <c:pt idx="9">
                  <c:v>2190.5975867767656</c:v>
                </c:pt>
                <c:pt idx="10">
                  <c:v>2041.1717121386457</c:v>
                </c:pt>
                <c:pt idx="11">
                  <c:v>2065.4658245057922</c:v>
                </c:pt>
                <c:pt idx="12">
                  <c:v>2158.5511220593676</c:v>
                </c:pt>
                <c:pt idx="13">
                  <c:v>1876.4662786129818</c:v>
                </c:pt>
                <c:pt idx="14">
                  <c:v>1705.6953953990544</c:v>
                </c:pt>
                <c:pt idx="15">
                  <c:v>1458.7936304741763</c:v>
                </c:pt>
                <c:pt idx="16">
                  <c:v>1317.2344362034657</c:v>
                </c:pt>
                <c:pt idx="17">
                  <c:v>1250.4092238786945</c:v>
                </c:pt>
                <c:pt idx="18">
                  <c:v>1484.6170891597151</c:v>
                </c:pt>
                <c:pt idx="19">
                  <c:v>1687.2944005026286</c:v>
                </c:pt>
                <c:pt idx="20">
                  <c:v>1739.868737731492</c:v>
                </c:pt>
                <c:pt idx="21">
                  <c:v>1990.357768140065</c:v>
                </c:pt>
                <c:pt idx="22">
                  <c:v>1942.8022818030236</c:v>
                </c:pt>
                <c:pt idx="23">
                  <c:v>2075.8008336065996</c:v>
                </c:pt>
                <c:pt idx="24">
                  <c:v>2236.0060740849744</c:v>
                </c:pt>
                <c:pt idx="25">
                  <c:v>2180.670733175084</c:v>
                </c:pt>
                <c:pt idx="26">
                  <c:v>2098.0886336473332</c:v>
                </c:pt>
                <c:pt idx="27">
                  <c:v>2031.2694025284468</c:v>
                </c:pt>
                <c:pt idx="28">
                  <c:v>1901.8417302376208</c:v>
                </c:pt>
                <c:pt idx="29">
                  <c:v>1864.8972327086171</c:v>
                </c:pt>
                <c:pt idx="30">
                  <c:v>1716.1298531850673</c:v>
                </c:pt>
                <c:pt idx="31">
                  <c:v>1651.5901675587172</c:v>
                </c:pt>
                <c:pt idx="32">
                  <c:v>1697.8833641682263</c:v>
                </c:pt>
                <c:pt idx="33">
                  <c:v>1721.4655000023815</c:v>
                </c:pt>
                <c:pt idx="34">
                  <c:v>1752.6557756786387</c:v>
                </c:pt>
                <c:pt idx="35">
                  <c:v>1879.1739046984906</c:v>
                </c:pt>
                <c:pt idx="36">
                  <c:v>1880.9908306819195</c:v>
                </c:pt>
                <c:pt idx="37">
                  <c:v>1813.3545575025846</c:v>
                </c:pt>
                <c:pt idx="38">
                  <c:v>1875.5362771370644</c:v>
                </c:pt>
                <c:pt idx="39">
                  <c:v>1786.6778165395767</c:v>
                </c:pt>
                <c:pt idx="40">
                  <c:v>1868.0271045831266</c:v>
                </c:pt>
                <c:pt idx="41">
                  <c:v>1963.9691995359706</c:v>
                </c:pt>
                <c:pt idx="42">
                  <c:v>2044.850434935337</c:v>
                </c:pt>
                <c:pt idx="43">
                  <c:v>2035.1427712939176</c:v>
                </c:pt>
                <c:pt idx="44">
                  <c:v>1940.0674655524979</c:v>
                </c:pt>
                <c:pt idx="45">
                  <c:v>2019.2495413375332</c:v>
                </c:pt>
                <c:pt idx="46">
                  <c:v>2114.2382278566733</c:v>
                </c:pt>
                <c:pt idx="47">
                  <c:v>2100.538971740018</c:v>
                </c:pt>
                <c:pt idx="48">
                  <c:v>2170.9241399518169</c:v>
                </c:pt>
                <c:pt idx="49">
                  <c:v>2340.6902983956229</c:v>
                </c:pt>
                <c:pt idx="50">
                  <c:v>2379.8818535361906</c:v>
                </c:pt>
                <c:pt idx="51">
                  <c:v>2443.349967966069</c:v>
                </c:pt>
                <c:pt idx="52">
                  <c:v>2431.4744159748593</c:v>
                </c:pt>
                <c:pt idx="53">
                  <c:v>2373.3372056586222</c:v>
                </c:pt>
                <c:pt idx="54">
                  <c:v>2380.6638225206734</c:v>
                </c:pt>
                <c:pt idx="55">
                  <c:v>2380.8617537317173</c:v>
                </c:pt>
                <c:pt idx="56">
                  <c:v>2412.3941696807628</c:v>
                </c:pt>
                <c:pt idx="57">
                  <c:v>2309.0636448916139</c:v>
                </c:pt>
                <c:pt idx="58">
                  <c:v>2381.5823017881899</c:v>
                </c:pt>
                <c:pt idx="59">
                  <c:v>2425.472414391726</c:v>
                </c:pt>
                <c:pt idx="60">
                  <c:v>2372.760264203529</c:v>
                </c:pt>
                <c:pt idx="61">
                  <c:v>1661.0760993329827</c:v>
                </c:pt>
                <c:pt idx="62">
                  <c:v>2253.6060324745963</c:v>
                </c:pt>
                <c:pt idx="63">
                  <c:v>2506.7656666073253</c:v>
                </c:pt>
                <c:pt idx="64">
                  <c:v>2580.6781891709761</c:v>
                </c:pt>
                <c:pt idx="65">
                  <c:v>2692.5216128275242</c:v>
                </c:pt>
                <c:pt idx="66">
                  <c:v>2622.5401137851336</c:v>
                </c:pt>
                <c:pt idx="67">
                  <c:v>2657.2414420622899</c:v>
                </c:pt>
                <c:pt idx="68">
                  <c:v>2438.7983330688021</c:v>
                </c:pt>
                <c:pt idx="69">
                  <c:v>2619.6431275749865</c:v>
                </c:pt>
                <c:pt idx="70">
                  <c:v>2577.4789960422395</c:v>
                </c:pt>
                <c:pt idx="71">
                  <c:v>2640.9798873183122</c:v>
                </c:pt>
                <c:pt idx="72">
                  <c:v>2510.5540499737936</c:v>
                </c:pt>
                <c:pt idx="73">
                  <c:v>2438.7983330688021</c:v>
                </c:pt>
                <c:pt idx="74">
                  <c:v>2496.0092015515611</c:v>
                </c:pt>
                <c:pt idx="75">
                  <c:v>2445.2674019018782</c:v>
                </c:pt>
                <c:pt idx="76">
                  <c:v>2413.2514338751785</c:v>
                </c:pt>
                <c:pt idx="77">
                  <c:v>2383.0368702626506</c:v>
                </c:pt>
                <c:pt idx="78">
                  <c:v>2383.0109737928765</c:v>
                </c:pt>
                <c:pt idx="79">
                  <c:v>2401.672822751108</c:v>
                </c:pt>
              </c:numCache>
            </c:numRef>
          </c:val>
          <c:smooth val="0"/>
          <c:extLst>
            <c:ext xmlns:c16="http://schemas.microsoft.com/office/drawing/2014/chart" uri="{C3380CC4-5D6E-409C-BE32-E72D297353CC}">
              <c16:uniqueId val="{00000000-5C7D-4F4C-9E00-28458BFD9D52}"/>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0084703789858283"/>
          <c:y val="0.14445002234982635"/>
          <c:w val="0.29915297445301797"/>
          <c:h val="0.77019127021670164"/>
        </c:manualLayout>
      </c:layout>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dans le Puy-de-Dome</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ETP_63!$K$6:$K$23</c:f>
              <c:numCache>
                <c:formatCode>0%</c:formatCode>
                <c:ptCount val="18"/>
                <c:pt idx="0">
                  <c:v>0.74356530028598655</c:v>
                </c:pt>
                <c:pt idx="1">
                  <c:v>5.7412149037612492E-2</c:v>
                </c:pt>
                <c:pt idx="2">
                  <c:v>0</c:v>
                </c:pt>
                <c:pt idx="3">
                  <c:v>-0.12972148035101094</c:v>
                </c:pt>
                <c:pt idx="4">
                  <c:v>1.1895831100632304E-2</c:v>
                </c:pt>
                <c:pt idx="5">
                  <c:v>-8.0362629635026384E-2</c:v>
                </c:pt>
                <c:pt idx="6">
                  <c:v>3.424106085721057E-2</c:v>
                </c:pt>
                <c:pt idx="7">
                  <c:v>-6.3810298334974314E-2</c:v>
                </c:pt>
                <c:pt idx="8">
                  <c:v>-9.0649837161033475E-2</c:v>
                </c:pt>
                <c:pt idx="9">
                  <c:v>6.075139888089609E-3</c:v>
                </c:pt>
                <c:pt idx="10">
                  <c:v>-0.131859645735798</c:v>
                </c:pt>
                <c:pt idx="11">
                  <c:v>-0.23424621111406541</c:v>
                </c:pt>
                <c:pt idx="12">
                  <c:v>-0.20817490494296575</c:v>
                </c:pt>
                <c:pt idx="13">
                  <c:v>-0.19386764991267225</c:v>
                </c:pt>
                <c:pt idx="14">
                  <c:v>-3.6342307736541346E-2</c:v>
                </c:pt>
                <c:pt idx="15">
                  <c:v>-0.15370408074227049</c:v>
                </c:pt>
                <c:pt idx="16">
                  <c:v>-3.6292935839273843E-3</c:v>
                </c:pt>
                <c:pt idx="17">
                  <c:v>-5.5871375807047041E-2</c:v>
                </c:pt>
              </c:numCache>
            </c:numRef>
          </c:val>
          <c:extLst>
            <c:ext xmlns:c16="http://schemas.microsoft.com/office/drawing/2014/chart" uri="{C3380CC4-5D6E-409C-BE32-E72D297353CC}">
              <c16:uniqueId val="{00000001-6C56-438F-AA23-8CEB2AE03E06}"/>
            </c:ext>
          </c:extLst>
        </c:ser>
        <c:dLbls>
          <c:showLegendKey val="0"/>
          <c:showVal val="0"/>
          <c:showCatName val="0"/>
          <c:showSerName val="0"/>
          <c:showPercent val="0"/>
          <c:showBubbleSize val="0"/>
        </c:dLbls>
        <c:gapWidth val="150"/>
        <c:axId val="154641536"/>
        <c:axId val="154643072"/>
      </c:barChart>
      <c:catAx>
        <c:axId val="154641536"/>
        <c:scaling>
          <c:orientation val="minMax"/>
        </c:scaling>
        <c:delete val="0"/>
        <c:axPos val="l"/>
        <c:numFmt formatCode="General" sourceLinked="0"/>
        <c:majorTickMark val="out"/>
        <c:minorTickMark val="none"/>
        <c:tickLblPos val="low"/>
        <c:txPr>
          <a:bodyPr/>
          <a:lstStyle/>
          <a:p>
            <a:pPr>
              <a:defRPr sz="900"/>
            </a:pPr>
            <a:endParaRPr lang="fr-FR"/>
          </a:p>
        </c:txPr>
        <c:crossAx val="154643072"/>
        <c:crosses val="autoZero"/>
        <c:auto val="1"/>
        <c:lblAlgn val="ctr"/>
        <c:lblOffset val="100"/>
        <c:noMultiLvlLbl val="0"/>
      </c:catAx>
      <c:valAx>
        <c:axId val="154643072"/>
        <c:scaling>
          <c:orientation val="minMax"/>
        </c:scaling>
        <c:delete val="1"/>
        <c:axPos val="b"/>
        <c:numFmt formatCode="0%" sourceLinked="1"/>
        <c:majorTickMark val="out"/>
        <c:minorTickMark val="none"/>
        <c:tickLblPos val="nextTo"/>
        <c:crossAx val="15464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Puy-de-Dôme</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ETP_63!$D$32</c:f>
              <c:strCache>
                <c:ptCount val="1"/>
                <c:pt idx="0">
                  <c:v>Fabrication de denrees alimentaires, de boissons et  de produits a base de tabac</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ETP_63!$E$32:$CF$32</c:f>
              <c:numCache>
                <c:formatCode>#,##0</c:formatCode>
                <c:ptCount val="80"/>
                <c:pt idx="0">
                  <c:v>546.796090122186</c:v>
                </c:pt>
                <c:pt idx="1">
                  <c:v>573.62448450985096</c:v>
                </c:pt>
                <c:pt idx="2">
                  <c:v>598.73577222231597</c:v>
                </c:pt>
                <c:pt idx="3">
                  <c:v>521.21987007610801</c:v>
                </c:pt>
                <c:pt idx="4">
                  <c:v>443.15902034025203</c:v>
                </c:pt>
                <c:pt idx="5">
                  <c:v>505.18621268881799</c:v>
                </c:pt>
                <c:pt idx="6">
                  <c:v>548.70883978434097</c:v>
                </c:pt>
                <c:pt idx="7">
                  <c:v>460.62522816895802</c:v>
                </c:pt>
                <c:pt idx="8">
                  <c:v>544.24840550677095</c:v>
                </c:pt>
                <c:pt idx="9">
                  <c:v>501.76744035904397</c:v>
                </c:pt>
                <c:pt idx="10">
                  <c:v>464.03062033749899</c:v>
                </c:pt>
                <c:pt idx="11">
                  <c:v>486.23099709628701</c:v>
                </c:pt>
                <c:pt idx="12">
                  <c:v>495.195471550062</c:v>
                </c:pt>
                <c:pt idx="13">
                  <c:v>466.04322989668702</c:v>
                </c:pt>
                <c:pt idx="14">
                  <c:v>348.90176631763597</c:v>
                </c:pt>
                <c:pt idx="15">
                  <c:v>352.790158890942</c:v>
                </c:pt>
                <c:pt idx="16">
                  <c:v>353.91417585715499</c:v>
                </c:pt>
                <c:pt idx="17">
                  <c:v>357.88199766450401</c:v>
                </c:pt>
                <c:pt idx="18">
                  <c:v>359.66452632739498</c:v>
                </c:pt>
                <c:pt idx="19">
                  <c:v>335.96506790495499</c:v>
                </c:pt>
                <c:pt idx="20">
                  <c:v>296.83031800176502</c:v>
                </c:pt>
                <c:pt idx="21">
                  <c:v>315.84199855430001</c:v>
                </c:pt>
                <c:pt idx="22">
                  <c:v>409.15600478743397</c:v>
                </c:pt>
                <c:pt idx="23">
                  <c:v>399.34618558143097</c:v>
                </c:pt>
                <c:pt idx="24">
                  <c:v>354.03077131239502</c:v>
                </c:pt>
                <c:pt idx="25">
                  <c:v>372.61685933352402</c:v>
                </c:pt>
                <c:pt idx="26">
                  <c:v>331.25346769957599</c:v>
                </c:pt>
                <c:pt idx="27">
                  <c:v>313.00542004703198</c:v>
                </c:pt>
                <c:pt idx="28">
                  <c:v>311.502811954538</c:v>
                </c:pt>
                <c:pt idx="29">
                  <c:v>286.55880064066503</c:v>
                </c:pt>
                <c:pt idx="30">
                  <c:v>272.19094396802399</c:v>
                </c:pt>
                <c:pt idx="31">
                  <c:v>306.33232838222602</c:v>
                </c:pt>
                <c:pt idx="32">
                  <c:v>320.62903988327702</c:v>
                </c:pt>
                <c:pt idx="33">
                  <c:v>281.10512615759802</c:v>
                </c:pt>
                <c:pt idx="34">
                  <c:v>279.40275214616997</c:v>
                </c:pt>
                <c:pt idx="35">
                  <c:v>291.31617043098697</c:v>
                </c:pt>
                <c:pt idx="36">
                  <c:v>331.86549239004501</c:v>
                </c:pt>
                <c:pt idx="37">
                  <c:v>362.99998633043799</c:v>
                </c:pt>
                <c:pt idx="38">
                  <c:v>371.09208222517702</c:v>
                </c:pt>
                <c:pt idx="39">
                  <c:v>392.64163880850299</c:v>
                </c:pt>
                <c:pt idx="40">
                  <c:v>453.65365276029701</c:v>
                </c:pt>
                <c:pt idx="41">
                  <c:v>419.57685385147801</c:v>
                </c:pt>
                <c:pt idx="42">
                  <c:v>426.86996648646101</c:v>
                </c:pt>
                <c:pt idx="43">
                  <c:v>422.44469646087299</c:v>
                </c:pt>
                <c:pt idx="44">
                  <c:v>382.11599170764703</c:v>
                </c:pt>
                <c:pt idx="45">
                  <c:v>407.64404773180797</c:v>
                </c:pt>
                <c:pt idx="46">
                  <c:v>380.12530219473501</c:v>
                </c:pt>
                <c:pt idx="47">
                  <c:v>442.34039790216298</c:v>
                </c:pt>
                <c:pt idx="48">
                  <c:v>462.84972724517303</c:v>
                </c:pt>
                <c:pt idx="49">
                  <c:v>499.20898850745499</c:v>
                </c:pt>
                <c:pt idx="50">
                  <c:v>565.227347884344</c:v>
                </c:pt>
                <c:pt idx="51">
                  <c:v>508.64006309577201</c:v>
                </c:pt>
                <c:pt idx="52">
                  <c:v>511.25834110557901</c:v>
                </c:pt>
                <c:pt idx="53">
                  <c:v>482.59928691064403</c:v>
                </c:pt>
                <c:pt idx="54">
                  <c:v>526.26298098503401</c:v>
                </c:pt>
                <c:pt idx="55">
                  <c:v>478.04959186140599</c:v>
                </c:pt>
                <c:pt idx="56">
                  <c:v>464.22047815570602</c:v>
                </c:pt>
                <c:pt idx="57">
                  <c:v>473.34816627007802</c:v>
                </c:pt>
                <c:pt idx="58">
                  <c:v>409.02486108078102</c:v>
                </c:pt>
                <c:pt idx="59">
                  <c:v>422.19113401010401</c:v>
                </c:pt>
                <c:pt idx="60">
                  <c:v>420.22942092444799</c:v>
                </c:pt>
                <c:pt idx="61">
                  <c:v>377.03489244973298</c:v>
                </c:pt>
                <c:pt idx="62">
                  <c:v>426.22079114572102</c:v>
                </c:pt>
                <c:pt idx="63">
                  <c:v>439.19374961803697</c:v>
                </c:pt>
                <c:pt idx="64">
                  <c:v>441.99516132395001</c:v>
                </c:pt>
                <c:pt idx="65">
                  <c:v>467.30248917008697</c:v>
                </c:pt>
                <c:pt idx="66">
                  <c:v>462.25747063187799</c:v>
                </c:pt>
                <c:pt idx="67">
                  <c:v>471.67784158059999</c:v>
                </c:pt>
                <c:pt idx="68">
                  <c:v>475.53714998417303</c:v>
                </c:pt>
                <c:pt idx="69">
                  <c:v>437.15059229660102</c:v>
                </c:pt>
                <c:pt idx="70">
                  <c:v>451.21479320357599</c:v>
                </c:pt>
                <c:pt idx="71">
                  <c:v>463.55204842505702</c:v>
                </c:pt>
                <c:pt idx="72">
                  <c:v>444.03251291364103</c:v>
                </c:pt>
                <c:pt idx="73">
                  <c:v>452.29994539696901</c:v>
                </c:pt>
                <c:pt idx="74">
                  <c:v>445.82502079140801</c:v>
                </c:pt>
                <c:pt idx="75">
                  <c:v>470.06743321200997</c:v>
                </c:pt>
                <c:pt idx="76">
                  <c:v>485.19645297637697</c:v>
                </c:pt>
                <c:pt idx="77">
                  <c:v>457.74729322102201</c:v>
                </c:pt>
                <c:pt idx="78">
                  <c:v>466.12640609203498</c:v>
                </c:pt>
                <c:pt idx="79">
                  <c:v>508.82497363002898</c:v>
                </c:pt>
              </c:numCache>
            </c:numRef>
          </c:val>
          <c:smooth val="0"/>
          <c:extLst>
            <c:ext xmlns:c16="http://schemas.microsoft.com/office/drawing/2014/chart" uri="{C3380CC4-5D6E-409C-BE32-E72D297353CC}">
              <c16:uniqueId val="{00000000-F8F8-4AE7-B98E-3179A2CC8221}"/>
            </c:ext>
          </c:extLst>
        </c:ser>
        <c:ser>
          <c:idx val="1"/>
          <c:order val="1"/>
          <c:tx>
            <c:strRef>
              <c:f>ETP_63!$D$33</c:f>
              <c:strCache>
                <c:ptCount val="1"/>
                <c:pt idx="0">
                  <c:v>Cokéfaction et raffinage. Industries extractives,  énergie, eau, gestion des déchets et dépollution</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ETP_63!$E$33:$CF$33</c:f>
              <c:numCache>
                <c:formatCode>#,##0</c:formatCode>
                <c:ptCount val="80"/>
                <c:pt idx="0">
                  <c:v>158.51106774669</c:v>
                </c:pt>
                <c:pt idx="1">
                  <c:v>155.45533851295301</c:v>
                </c:pt>
                <c:pt idx="2">
                  <c:v>169.20178836084199</c:v>
                </c:pt>
                <c:pt idx="3">
                  <c:v>133.43911307313601</c:v>
                </c:pt>
                <c:pt idx="4">
                  <c:v>130.46662207406899</c:v>
                </c:pt>
                <c:pt idx="5">
                  <c:v>143.19159526543299</c:v>
                </c:pt>
                <c:pt idx="6">
                  <c:v>154.05364589979601</c:v>
                </c:pt>
                <c:pt idx="7">
                  <c:v>138.496580016536</c:v>
                </c:pt>
                <c:pt idx="8">
                  <c:v>156.13780655322199</c:v>
                </c:pt>
                <c:pt idx="9">
                  <c:v>155.25680952896701</c:v>
                </c:pt>
                <c:pt idx="10">
                  <c:v>145.80313445959001</c:v>
                </c:pt>
                <c:pt idx="11">
                  <c:v>152.071188566573</c:v>
                </c:pt>
                <c:pt idx="12">
                  <c:v>134.240000598617</c:v>
                </c:pt>
                <c:pt idx="13">
                  <c:v>135.61711895589499</c:v>
                </c:pt>
                <c:pt idx="14">
                  <c:v>125.814467802354</c:v>
                </c:pt>
                <c:pt idx="15">
                  <c:v>111.928399378227</c:v>
                </c:pt>
                <c:pt idx="16">
                  <c:v>109.946159260359</c:v>
                </c:pt>
                <c:pt idx="17">
                  <c:v>84.282749174378594</c:v>
                </c:pt>
                <c:pt idx="18">
                  <c:v>100.373664999287</c:v>
                </c:pt>
                <c:pt idx="19">
                  <c:v>106.162903920548</c:v>
                </c:pt>
                <c:pt idx="20">
                  <c:v>101.926206550443</c:v>
                </c:pt>
                <c:pt idx="21">
                  <c:v>127.94632966170199</c:v>
                </c:pt>
                <c:pt idx="22">
                  <c:v>142.809425680239</c:v>
                </c:pt>
                <c:pt idx="23">
                  <c:v>169.657327778439</c:v>
                </c:pt>
                <c:pt idx="24">
                  <c:v>160.04939796986801</c:v>
                </c:pt>
                <c:pt idx="25">
                  <c:v>150.62295423431601</c:v>
                </c:pt>
                <c:pt idx="26">
                  <c:v>148.80331982477099</c:v>
                </c:pt>
                <c:pt idx="27">
                  <c:v>154.771395729213</c:v>
                </c:pt>
                <c:pt idx="28">
                  <c:v>139.448652806311</c:v>
                </c:pt>
                <c:pt idx="29">
                  <c:v>150.212192639455</c:v>
                </c:pt>
                <c:pt idx="30">
                  <c:v>131.536987515839</c:v>
                </c:pt>
                <c:pt idx="31">
                  <c:v>121.69449124143399</c:v>
                </c:pt>
                <c:pt idx="32">
                  <c:v>121.782117186123</c:v>
                </c:pt>
                <c:pt idx="33">
                  <c:v>119.41568210025299</c:v>
                </c:pt>
                <c:pt idx="34">
                  <c:v>109.779510359385</c:v>
                </c:pt>
                <c:pt idx="35">
                  <c:v>97.264954739146901</c:v>
                </c:pt>
                <c:pt idx="36">
                  <c:v>98.366512871404296</c:v>
                </c:pt>
                <c:pt idx="37">
                  <c:v>86.673090126540501</c:v>
                </c:pt>
                <c:pt idx="38">
                  <c:v>100.017436965786</c:v>
                </c:pt>
                <c:pt idx="39">
                  <c:v>108.22681281347</c:v>
                </c:pt>
                <c:pt idx="40">
                  <c:v>101.448789159394</c:v>
                </c:pt>
                <c:pt idx="41">
                  <c:v>104.91652470181501</c:v>
                </c:pt>
                <c:pt idx="42">
                  <c:v>108.593182334923</c:v>
                </c:pt>
                <c:pt idx="43">
                  <c:v>115.26274586541101</c:v>
                </c:pt>
                <c:pt idx="44">
                  <c:v>110.454785662261</c:v>
                </c:pt>
                <c:pt idx="45">
                  <c:v>149.55718677044399</c:v>
                </c:pt>
                <c:pt idx="46">
                  <c:v>166.62923204334299</c:v>
                </c:pt>
                <c:pt idx="47">
                  <c:v>180.01100433599601</c:v>
                </c:pt>
                <c:pt idx="48">
                  <c:v>198.324160724949</c:v>
                </c:pt>
                <c:pt idx="49">
                  <c:v>218.00960846184901</c:v>
                </c:pt>
                <c:pt idx="50">
                  <c:v>247.060072537867</c:v>
                </c:pt>
                <c:pt idx="51">
                  <c:v>252.45854039165999</c:v>
                </c:pt>
                <c:pt idx="52">
                  <c:v>253.49643099877301</c:v>
                </c:pt>
                <c:pt idx="53">
                  <c:v>289.40033122942901</c:v>
                </c:pt>
                <c:pt idx="54">
                  <c:v>247.97000501443199</c:v>
                </c:pt>
                <c:pt idx="55">
                  <c:v>256.967067756662</c:v>
                </c:pt>
                <c:pt idx="56">
                  <c:v>233.755852098709</c:v>
                </c:pt>
                <c:pt idx="57">
                  <c:v>235.10025468026501</c:v>
                </c:pt>
                <c:pt idx="58">
                  <c:v>254.13102314503999</c:v>
                </c:pt>
                <c:pt idx="59">
                  <c:v>249.84247878941699</c:v>
                </c:pt>
                <c:pt idx="60">
                  <c:v>227.98617762276399</c:v>
                </c:pt>
                <c:pt idx="61">
                  <c:v>121.31811018114</c:v>
                </c:pt>
                <c:pt idx="62">
                  <c:v>172.02752326197901</c:v>
                </c:pt>
                <c:pt idx="63">
                  <c:v>196.387293480822</c:v>
                </c:pt>
                <c:pt idx="64">
                  <c:v>199.71990872405601</c:v>
                </c:pt>
                <c:pt idx="65">
                  <c:v>169.881591858272</c:v>
                </c:pt>
                <c:pt idx="66">
                  <c:v>156.56591993268299</c:v>
                </c:pt>
                <c:pt idx="67">
                  <c:v>183.99332065264201</c:v>
                </c:pt>
                <c:pt idx="68">
                  <c:v>200.49368767068799</c:v>
                </c:pt>
                <c:pt idx="69">
                  <c:v>211.731216922687</c:v>
                </c:pt>
                <c:pt idx="70">
                  <c:v>226.793221891298</c:v>
                </c:pt>
                <c:pt idx="71">
                  <c:v>227.97328505301101</c:v>
                </c:pt>
                <c:pt idx="72">
                  <c:v>217.83614785023099</c:v>
                </c:pt>
                <c:pt idx="73">
                  <c:v>224.796960442553</c:v>
                </c:pt>
                <c:pt idx="74">
                  <c:v>204.68523724813201</c:v>
                </c:pt>
                <c:pt idx="75">
                  <c:v>196.827163085927</c:v>
                </c:pt>
                <c:pt idx="76">
                  <c:v>210.68672649699801</c:v>
                </c:pt>
                <c:pt idx="77">
                  <c:v>223.96199829437899</c:v>
                </c:pt>
                <c:pt idx="78">
                  <c:v>212.7188815266</c:v>
                </c:pt>
                <c:pt idx="79">
                  <c:v>228.47385746314799</c:v>
                </c:pt>
              </c:numCache>
            </c:numRef>
          </c:val>
          <c:smooth val="0"/>
          <c:extLst>
            <c:ext xmlns:c16="http://schemas.microsoft.com/office/drawing/2014/chart" uri="{C3380CC4-5D6E-409C-BE32-E72D297353CC}">
              <c16:uniqueId val="{00000001-F8F8-4AE7-B98E-3179A2CC8221}"/>
            </c:ext>
          </c:extLst>
        </c:ser>
        <c:ser>
          <c:idx val="2"/>
          <c:order val="2"/>
          <c:tx>
            <c:strRef>
              <c:f>ETP_63!$D$34</c:f>
              <c:strCache>
                <c:ptCount val="1"/>
                <c:pt idx="0">
                  <c:v>Fabrication d'equipements electriques, electroniques, informatiques ; fabrication de machine</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ETP_63!$E$34:$CF$34</c:f>
              <c:numCache>
                <c:formatCode>#,##0</c:formatCode>
                <c:ptCount val="80"/>
                <c:pt idx="0">
                  <c:v>292.52605781257603</c:v>
                </c:pt>
                <c:pt idx="1">
                  <c:v>285.66832795794801</c:v>
                </c:pt>
                <c:pt idx="2">
                  <c:v>260.477485975886</c:v>
                </c:pt>
                <c:pt idx="3">
                  <c:v>198.40471896609299</c:v>
                </c:pt>
                <c:pt idx="4">
                  <c:v>176.59264898001101</c:v>
                </c:pt>
                <c:pt idx="5">
                  <c:v>186.84797827656499</c:v>
                </c:pt>
                <c:pt idx="6">
                  <c:v>211.38640208840101</c:v>
                </c:pt>
                <c:pt idx="7">
                  <c:v>205.958675456946</c:v>
                </c:pt>
                <c:pt idx="8">
                  <c:v>281.24626286742699</c:v>
                </c:pt>
                <c:pt idx="9">
                  <c:v>272.50508521649499</c:v>
                </c:pt>
                <c:pt idx="10">
                  <c:v>208.336254737112</c:v>
                </c:pt>
                <c:pt idx="11">
                  <c:v>269.79495704491302</c:v>
                </c:pt>
                <c:pt idx="12">
                  <c:v>244.06637786270801</c:v>
                </c:pt>
                <c:pt idx="13">
                  <c:v>260.59837401006098</c:v>
                </c:pt>
                <c:pt idx="14">
                  <c:v>269.35020676245398</c:v>
                </c:pt>
                <c:pt idx="15">
                  <c:v>220.30041977396101</c:v>
                </c:pt>
                <c:pt idx="16">
                  <c:v>188.724645249742</c:v>
                </c:pt>
                <c:pt idx="17">
                  <c:v>194.78149337088399</c:v>
                </c:pt>
                <c:pt idx="18">
                  <c:v>128.17073839851699</c:v>
                </c:pt>
                <c:pt idx="19">
                  <c:v>112.55411928407</c:v>
                </c:pt>
                <c:pt idx="20">
                  <c:v>133.49779857823501</c:v>
                </c:pt>
                <c:pt idx="21">
                  <c:v>156.46102039942099</c:v>
                </c:pt>
                <c:pt idx="22">
                  <c:v>193.37203552960801</c:v>
                </c:pt>
                <c:pt idx="23">
                  <c:v>176.477357213104</c:v>
                </c:pt>
                <c:pt idx="24">
                  <c:v>155.83202475753299</c:v>
                </c:pt>
                <c:pt idx="25">
                  <c:v>149.807365289659</c:v>
                </c:pt>
                <c:pt idx="26">
                  <c:v>130.28424649909999</c:v>
                </c:pt>
                <c:pt idx="27">
                  <c:v>143.76396545563401</c:v>
                </c:pt>
                <c:pt idx="28">
                  <c:v>117.586567530617</c:v>
                </c:pt>
                <c:pt idx="29">
                  <c:v>105.316674865175</c:v>
                </c:pt>
                <c:pt idx="30">
                  <c:v>96.127293577916205</c:v>
                </c:pt>
                <c:pt idx="31">
                  <c:v>106.618351766186</c:v>
                </c:pt>
                <c:pt idx="32">
                  <c:v>115.523904880188</c:v>
                </c:pt>
                <c:pt idx="33">
                  <c:v>128.509717843403</c:v>
                </c:pt>
                <c:pt idx="34">
                  <c:v>131.010501405784</c:v>
                </c:pt>
                <c:pt idx="35">
                  <c:v>137.55496143676601</c:v>
                </c:pt>
                <c:pt idx="36">
                  <c:v>138.058852967294</c:v>
                </c:pt>
                <c:pt idx="37">
                  <c:v>123.680322669253</c:v>
                </c:pt>
                <c:pt idx="38">
                  <c:v>112.609763676494</c:v>
                </c:pt>
                <c:pt idx="39">
                  <c:v>117.56236305978901</c:v>
                </c:pt>
                <c:pt idx="40">
                  <c:v>121.15138809442399</c:v>
                </c:pt>
                <c:pt idx="41">
                  <c:v>120.462478133188</c:v>
                </c:pt>
                <c:pt idx="42">
                  <c:v>124.403932905543</c:v>
                </c:pt>
                <c:pt idx="43">
                  <c:v>128.05321339951701</c:v>
                </c:pt>
                <c:pt idx="44">
                  <c:v>113.069114333729</c:v>
                </c:pt>
                <c:pt idx="45">
                  <c:v>126.530584718349</c:v>
                </c:pt>
                <c:pt idx="46">
                  <c:v>114.22686322474399</c:v>
                </c:pt>
                <c:pt idx="47">
                  <c:v>112.102114427342</c:v>
                </c:pt>
                <c:pt idx="48">
                  <c:v>100.947030809046</c:v>
                </c:pt>
                <c:pt idx="49">
                  <c:v>108.38332461888</c:v>
                </c:pt>
                <c:pt idx="50">
                  <c:v>102.56199309086701</c:v>
                </c:pt>
                <c:pt idx="51">
                  <c:v>97.288114618166901</c:v>
                </c:pt>
                <c:pt idx="52">
                  <c:v>90.210699181573602</c:v>
                </c:pt>
                <c:pt idx="53">
                  <c:v>89.081935292786497</c:v>
                </c:pt>
                <c:pt idx="54">
                  <c:v>82.738947103938401</c:v>
                </c:pt>
                <c:pt idx="55">
                  <c:v>97.9268538983615</c:v>
                </c:pt>
                <c:pt idx="56">
                  <c:v>107.275508255524</c:v>
                </c:pt>
                <c:pt idx="57">
                  <c:v>102.69636260682999</c:v>
                </c:pt>
                <c:pt idx="58">
                  <c:v>90.941841024304296</c:v>
                </c:pt>
                <c:pt idx="59">
                  <c:v>81.678340340586303</c:v>
                </c:pt>
                <c:pt idx="60">
                  <c:v>69.450462185824406</c:v>
                </c:pt>
                <c:pt idx="61">
                  <c:v>32.880054464132201</c:v>
                </c:pt>
                <c:pt idx="62">
                  <c:v>58.6487782486059</c:v>
                </c:pt>
                <c:pt idx="63">
                  <c:v>70.1991408894947</c:v>
                </c:pt>
                <c:pt idx="64">
                  <c:v>78.358735275322502</c:v>
                </c:pt>
                <c:pt idx="65">
                  <c:v>88.877879182109297</c:v>
                </c:pt>
                <c:pt idx="66">
                  <c:v>83.4080158709382</c:v>
                </c:pt>
                <c:pt idx="67">
                  <c:v>81.822810936823799</c:v>
                </c:pt>
                <c:pt idx="68">
                  <c:v>83.380106863306906</c:v>
                </c:pt>
                <c:pt idx="69">
                  <c:v>62.772282656988601</c:v>
                </c:pt>
                <c:pt idx="70">
                  <c:v>63.241558177799099</c:v>
                </c:pt>
                <c:pt idx="71">
                  <c:v>63.440342796566298</c:v>
                </c:pt>
                <c:pt idx="72">
                  <c:v>66.842687148603801</c:v>
                </c:pt>
                <c:pt idx="73">
                  <c:v>83.531150643051703</c:v>
                </c:pt>
                <c:pt idx="74">
                  <c:v>83.359522500463399</c:v>
                </c:pt>
                <c:pt idx="75">
                  <c:v>77.623881486479306</c:v>
                </c:pt>
                <c:pt idx="76">
                  <c:v>74.245388612319701</c:v>
                </c:pt>
                <c:pt idx="77">
                  <c:v>70.587410504609494</c:v>
                </c:pt>
                <c:pt idx="78">
                  <c:v>64.928602669094403</c:v>
                </c:pt>
                <c:pt idx="79">
                  <c:v>64.759894677158002</c:v>
                </c:pt>
              </c:numCache>
            </c:numRef>
          </c:val>
          <c:smooth val="0"/>
          <c:extLst>
            <c:ext xmlns:c16="http://schemas.microsoft.com/office/drawing/2014/chart" uri="{C3380CC4-5D6E-409C-BE32-E72D297353CC}">
              <c16:uniqueId val="{00000002-F8F8-4AE7-B98E-3179A2CC8221}"/>
            </c:ext>
          </c:extLst>
        </c:ser>
        <c:ser>
          <c:idx val="3"/>
          <c:order val="3"/>
          <c:tx>
            <c:strRef>
              <c:f>ETP_63!$D$35</c:f>
              <c:strCache>
                <c:ptCount val="1"/>
                <c:pt idx="0">
                  <c:v>Fabrication de materiels de transport</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ETP_63!$E$35:$CF$35</c:f>
              <c:numCache>
                <c:formatCode>#,##0</c:formatCode>
                <c:ptCount val="80"/>
                <c:pt idx="0">
                  <c:v>290.258728306541</c:v>
                </c:pt>
                <c:pt idx="1">
                  <c:v>340.63922499143399</c:v>
                </c:pt>
                <c:pt idx="2">
                  <c:v>298.073342688548</c:v>
                </c:pt>
                <c:pt idx="3">
                  <c:v>232.93684022984101</c:v>
                </c:pt>
                <c:pt idx="4">
                  <c:v>254.964202107592</c:v>
                </c:pt>
                <c:pt idx="5">
                  <c:v>254.50938202984301</c:v>
                </c:pt>
                <c:pt idx="6">
                  <c:v>226.850789622083</c:v>
                </c:pt>
                <c:pt idx="7">
                  <c:v>281.03557184736201</c:v>
                </c:pt>
                <c:pt idx="8">
                  <c:v>269.10694856208698</c:v>
                </c:pt>
                <c:pt idx="9">
                  <c:v>323.81831419775</c:v>
                </c:pt>
                <c:pt idx="10">
                  <c:v>306.081512091599</c:v>
                </c:pt>
                <c:pt idx="11">
                  <c:v>221.733437473203</c:v>
                </c:pt>
                <c:pt idx="12">
                  <c:v>174.01240031627299</c:v>
                </c:pt>
                <c:pt idx="13">
                  <c:v>175.12274310800501</c:v>
                </c:pt>
                <c:pt idx="14">
                  <c:v>214.67699800174199</c:v>
                </c:pt>
                <c:pt idx="15">
                  <c:v>119.06284950654999</c:v>
                </c:pt>
                <c:pt idx="16">
                  <c:v>122.7372192935</c:v>
                </c:pt>
                <c:pt idx="17">
                  <c:v>61.759182504656302</c:v>
                </c:pt>
                <c:pt idx="18">
                  <c:v>16.163395679226401</c:v>
                </c:pt>
                <c:pt idx="19">
                  <c:v>50.698030214016399</c:v>
                </c:pt>
                <c:pt idx="20">
                  <c:v>51.684272211426801</c:v>
                </c:pt>
                <c:pt idx="21">
                  <c:v>73.493700938644906</c:v>
                </c:pt>
                <c:pt idx="22">
                  <c:v>102.84833779426199</c:v>
                </c:pt>
                <c:pt idx="23">
                  <c:v>116.740603122181</c:v>
                </c:pt>
                <c:pt idx="24">
                  <c:v>124.44956636827401</c:v>
                </c:pt>
                <c:pt idx="25">
                  <c:v>80.611406410212695</c:v>
                </c:pt>
                <c:pt idx="26">
                  <c:v>86.261809282163398</c:v>
                </c:pt>
                <c:pt idx="27">
                  <c:v>83.437273074548301</c:v>
                </c:pt>
                <c:pt idx="28">
                  <c:v>71.112406585765498</c:v>
                </c:pt>
                <c:pt idx="29">
                  <c:v>78.874506040796305</c:v>
                </c:pt>
                <c:pt idx="30">
                  <c:v>75.446515265640301</c:v>
                </c:pt>
                <c:pt idx="31">
                  <c:v>93.793478084189999</c:v>
                </c:pt>
                <c:pt idx="32">
                  <c:v>102.58432189242301</c:v>
                </c:pt>
                <c:pt idx="33">
                  <c:v>123.475844374861</c:v>
                </c:pt>
                <c:pt idx="34">
                  <c:v>112.552023888836</c:v>
                </c:pt>
                <c:pt idx="35">
                  <c:v>90.085320270427999</c:v>
                </c:pt>
                <c:pt idx="36">
                  <c:v>86.047128234576903</c:v>
                </c:pt>
                <c:pt idx="37">
                  <c:v>74.045731553149096</c:v>
                </c:pt>
                <c:pt idx="38">
                  <c:v>74.295799537534904</c:v>
                </c:pt>
                <c:pt idx="39">
                  <c:v>78.273279439031398</c:v>
                </c:pt>
                <c:pt idx="40">
                  <c:v>88.394773280721907</c:v>
                </c:pt>
                <c:pt idx="41">
                  <c:v>88.329476359993905</c:v>
                </c:pt>
                <c:pt idx="42">
                  <c:v>112.054614256102</c:v>
                </c:pt>
                <c:pt idx="43">
                  <c:v>125.84997924332799</c:v>
                </c:pt>
                <c:pt idx="44">
                  <c:v>100.20094158093001</c:v>
                </c:pt>
                <c:pt idx="45">
                  <c:v>125.813141187073</c:v>
                </c:pt>
                <c:pt idx="46">
                  <c:v>90.442456564915005</c:v>
                </c:pt>
                <c:pt idx="47">
                  <c:v>89.037472233296398</c:v>
                </c:pt>
                <c:pt idx="48">
                  <c:v>77.225545465378104</c:v>
                </c:pt>
                <c:pt idx="49">
                  <c:v>83.923598219319899</c:v>
                </c:pt>
                <c:pt idx="50">
                  <c:v>99.877600475604396</c:v>
                </c:pt>
                <c:pt idx="51">
                  <c:v>89.485130638695793</c:v>
                </c:pt>
                <c:pt idx="52">
                  <c:v>115.78953666979299</c:v>
                </c:pt>
                <c:pt idx="53">
                  <c:v>125.59974646235101</c:v>
                </c:pt>
                <c:pt idx="54">
                  <c:v>149.261697389651</c:v>
                </c:pt>
                <c:pt idx="55">
                  <c:v>114.836774120695</c:v>
                </c:pt>
                <c:pt idx="56">
                  <c:v>145.32457811319901</c:v>
                </c:pt>
                <c:pt idx="57">
                  <c:v>152.865634686356</c:v>
                </c:pt>
                <c:pt idx="58">
                  <c:v>148.35740209825701</c:v>
                </c:pt>
                <c:pt idx="59">
                  <c:v>173.54278249990799</c:v>
                </c:pt>
                <c:pt idx="60">
                  <c:v>180.78547070198999</c:v>
                </c:pt>
                <c:pt idx="61">
                  <c:v>73.114589987996794</c:v>
                </c:pt>
                <c:pt idx="62">
                  <c:v>116.183104096698</c:v>
                </c:pt>
                <c:pt idx="63">
                  <c:v>138.67721218400899</c:v>
                </c:pt>
                <c:pt idx="64">
                  <c:v>102.717323553707</c:v>
                </c:pt>
                <c:pt idx="65">
                  <c:v>108.51106817609001</c:v>
                </c:pt>
                <c:pt idx="66">
                  <c:v>122.983675387095</c:v>
                </c:pt>
                <c:pt idx="67">
                  <c:v>140.86787683579999</c:v>
                </c:pt>
                <c:pt idx="68">
                  <c:v>154.684424546294</c:v>
                </c:pt>
                <c:pt idx="69">
                  <c:v>143.067749843743</c:v>
                </c:pt>
                <c:pt idx="70">
                  <c:v>154.09980315137801</c:v>
                </c:pt>
                <c:pt idx="71">
                  <c:v>170.62402366188499</c:v>
                </c:pt>
                <c:pt idx="72">
                  <c:v>181.646951767676</c:v>
                </c:pt>
                <c:pt idx="73">
                  <c:v>192.244961465014</c:v>
                </c:pt>
                <c:pt idx="74">
                  <c:v>181.59739255220299</c:v>
                </c:pt>
                <c:pt idx="75">
                  <c:v>189.792888459023</c:v>
                </c:pt>
                <c:pt idx="76">
                  <c:v>187.34099843092599</c:v>
                </c:pt>
                <c:pt idx="77">
                  <c:v>199.71999931453101</c:v>
                </c:pt>
                <c:pt idx="78">
                  <c:v>185.36756490246799</c:v>
                </c:pt>
                <c:pt idx="79">
                  <c:v>183.117230273296</c:v>
                </c:pt>
              </c:numCache>
            </c:numRef>
          </c:val>
          <c:smooth val="0"/>
          <c:extLst>
            <c:ext xmlns:c16="http://schemas.microsoft.com/office/drawing/2014/chart" uri="{C3380CC4-5D6E-409C-BE32-E72D297353CC}">
              <c16:uniqueId val="{00000003-F8F8-4AE7-B98E-3179A2CC8221}"/>
            </c:ext>
          </c:extLst>
        </c:ser>
        <c:ser>
          <c:idx val="4"/>
          <c:order val="4"/>
          <c:tx>
            <c:strRef>
              <c:f>ETP_63!$D$36</c:f>
              <c:strCache>
                <c:ptCount val="1"/>
                <c:pt idx="0">
                  <c:v>Fabrication d'autres produits industriels</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ETP_63!$E$36:$CF$36</c:f>
              <c:numCache>
                <c:formatCode>#,##0</c:formatCode>
                <c:ptCount val="80"/>
                <c:pt idx="0">
                  <c:v>1646.9791766717599</c:v>
                </c:pt>
                <c:pt idx="1">
                  <c:v>1571.11840148341</c:v>
                </c:pt>
                <c:pt idx="2">
                  <c:v>1608.1609843001299</c:v>
                </c:pt>
                <c:pt idx="3">
                  <c:v>1615.2862185443601</c:v>
                </c:pt>
                <c:pt idx="4">
                  <c:v>1649.3120037818701</c:v>
                </c:pt>
                <c:pt idx="5">
                  <c:v>1738.74606503063</c:v>
                </c:pt>
                <c:pt idx="6">
                  <c:v>1717.6532303817901</c:v>
                </c:pt>
                <c:pt idx="7">
                  <c:v>1809.4212638705401</c:v>
                </c:pt>
                <c:pt idx="8">
                  <c:v>1880.52453901629</c:v>
                </c:pt>
                <c:pt idx="9">
                  <c:v>1931.6549927316501</c:v>
                </c:pt>
                <c:pt idx="10">
                  <c:v>1834.5250433037299</c:v>
                </c:pt>
                <c:pt idx="11">
                  <c:v>1785.6234496014699</c:v>
                </c:pt>
                <c:pt idx="12">
                  <c:v>2045.35264057107</c:v>
                </c:pt>
                <c:pt idx="13">
                  <c:v>1788.8388067215401</c:v>
                </c:pt>
                <c:pt idx="14">
                  <c:v>1587.0809938090499</c:v>
                </c:pt>
                <c:pt idx="15">
                  <c:v>1277.89328292798</c:v>
                </c:pt>
                <c:pt idx="16">
                  <c:v>943.91802042319296</c:v>
                </c:pt>
                <c:pt idx="17">
                  <c:v>679.14535074152502</c:v>
                </c:pt>
                <c:pt idx="18">
                  <c:v>722.26656837178302</c:v>
                </c:pt>
                <c:pt idx="19">
                  <c:v>719.57660615642499</c:v>
                </c:pt>
                <c:pt idx="20">
                  <c:v>763.43389015955199</c:v>
                </c:pt>
                <c:pt idx="21">
                  <c:v>960.14638083792704</c:v>
                </c:pt>
                <c:pt idx="22">
                  <c:v>1189.3209963956001</c:v>
                </c:pt>
                <c:pt idx="23">
                  <c:v>1291.71398160078</c:v>
                </c:pt>
                <c:pt idx="24">
                  <c:v>1481.1682219223101</c:v>
                </c:pt>
                <c:pt idx="25">
                  <c:v>1577.0063053286799</c:v>
                </c:pt>
                <c:pt idx="26">
                  <c:v>1567.8317705428401</c:v>
                </c:pt>
                <c:pt idx="27">
                  <c:v>1539.1559330626101</c:v>
                </c:pt>
                <c:pt idx="28">
                  <c:v>1461.22030224681</c:v>
                </c:pt>
                <c:pt idx="29">
                  <c:v>1410.9453163752</c:v>
                </c:pt>
                <c:pt idx="30">
                  <c:v>1324.07534154671</c:v>
                </c:pt>
                <c:pt idx="31">
                  <c:v>1238.3113103396599</c:v>
                </c:pt>
                <c:pt idx="32">
                  <c:v>1247.40620468868</c:v>
                </c:pt>
                <c:pt idx="33">
                  <c:v>1361.5017347389401</c:v>
                </c:pt>
                <c:pt idx="34">
                  <c:v>1426.7222913888299</c:v>
                </c:pt>
                <c:pt idx="35">
                  <c:v>1412.39449434977</c:v>
                </c:pt>
                <c:pt idx="36">
                  <c:v>1466.7820729435</c:v>
                </c:pt>
                <c:pt idx="37">
                  <c:v>1434.5524024912299</c:v>
                </c:pt>
                <c:pt idx="38">
                  <c:v>1469.1515472461899</c:v>
                </c:pt>
                <c:pt idx="39">
                  <c:v>1509.4146759080299</c:v>
                </c:pt>
                <c:pt idx="40">
                  <c:v>1452.3529972731901</c:v>
                </c:pt>
                <c:pt idx="41">
                  <c:v>1378.85884917149</c:v>
                </c:pt>
                <c:pt idx="42">
                  <c:v>1476.65833870078</c:v>
                </c:pt>
                <c:pt idx="43">
                  <c:v>1525.54030290728</c:v>
                </c:pt>
                <c:pt idx="44">
                  <c:v>1566.8290434938799</c:v>
                </c:pt>
                <c:pt idx="45">
                  <c:v>1635.80213620879</c:v>
                </c:pt>
                <c:pt idx="46">
                  <c:v>1566.1074466043401</c:v>
                </c:pt>
                <c:pt idx="47">
                  <c:v>1588.8606845494901</c:v>
                </c:pt>
                <c:pt idx="48">
                  <c:v>1711.50251708417</c:v>
                </c:pt>
                <c:pt idx="49">
                  <c:v>1789.3064480205501</c:v>
                </c:pt>
                <c:pt idx="50">
                  <c:v>1882.41240551737</c:v>
                </c:pt>
                <c:pt idx="51">
                  <c:v>1985.83313376812</c:v>
                </c:pt>
                <c:pt idx="52">
                  <c:v>1999.4418600553499</c:v>
                </c:pt>
                <c:pt idx="53">
                  <c:v>1934.2109460081299</c:v>
                </c:pt>
                <c:pt idx="54">
                  <c:v>1961.2192771786799</c:v>
                </c:pt>
                <c:pt idx="55">
                  <c:v>1955.50921665746</c:v>
                </c:pt>
                <c:pt idx="56">
                  <c:v>1971.36136146842</c:v>
                </c:pt>
                <c:pt idx="57">
                  <c:v>1910.3356533559299</c:v>
                </c:pt>
                <c:pt idx="58">
                  <c:v>1921.7513489057601</c:v>
                </c:pt>
                <c:pt idx="59">
                  <c:v>1828.3316811787099</c:v>
                </c:pt>
                <c:pt idx="60">
                  <c:v>1657.8028982120099</c:v>
                </c:pt>
                <c:pt idx="61">
                  <c:v>848.23683573807</c:v>
                </c:pt>
                <c:pt idx="62">
                  <c:v>1186.33657216596</c:v>
                </c:pt>
                <c:pt idx="63">
                  <c:v>1366.2368883312899</c:v>
                </c:pt>
                <c:pt idx="64">
                  <c:v>1396.60671289569</c:v>
                </c:pt>
                <c:pt idx="65">
                  <c:v>1465.0243001295601</c:v>
                </c:pt>
                <c:pt idx="66">
                  <c:v>1487.0571084598701</c:v>
                </c:pt>
                <c:pt idx="67">
                  <c:v>1590.2446845070201</c:v>
                </c:pt>
                <c:pt idx="68">
                  <c:v>1783.4454813679699</c:v>
                </c:pt>
                <c:pt idx="69">
                  <c:v>1734.24220931595</c:v>
                </c:pt>
                <c:pt idx="70">
                  <c:v>1677.95483657362</c:v>
                </c:pt>
                <c:pt idx="71">
                  <c:v>1683.11700770229</c:v>
                </c:pt>
                <c:pt idx="72">
                  <c:v>1627.2996054324001</c:v>
                </c:pt>
                <c:pt idx="73">
                  <c:v>1591.7590991510799</c:v>
                </c:pt>
                <c:pt idx="74">
                  <c:v>1557.3309389759199</c:v>
                </c:pt>
                <c:pt idx="75">
                  <c:v>1536.6186421892801</c:v>
                </c:pt>
                <c:pt idx="76">
                  <c:v>1492.2069612796499</c:v>
                </c:pt>
                <c:pt idx="77">
                  <c:v>1483.3122911948001</c:v>
                </c:pt>
                <c:pt idx="78">
                  <c:v>1435.33737055711</c:v>
                </c:pt>
                <c:pt idx="79">
                  <c:v>1399.10840940857</c:v>
                </c:pt>
              </c:numCache>
            </c:numRef>
          </c:val>
          <c:smooth val="0"/>
          <c:extLst>
            <c:ext xmlns:c16="http://schemas.microsoft.com/office/drawing/2014/chart" uri="{C3380CC4-5D6E-409C-BE32-E72D297353CC}">
              <c16:uniqueId val="{00000004-F8F8-4AE7-B98E-3179A2CC8221}"/>
            </c:ext>
          </c:extLst>
        </c:ser>
        <c:ser>
          <c:idx val="6"/>
          <c:order val="5"/>
          <c:tx>
            <c:strRef>
              <c:f>ETP_63!$D$37</c:f>
              <c:strCache>
                <c:ptCount val="1"/>
                <c:pt idx="0">
                  <c:v>Construction</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ETP_63!$E$37:$CF$37</c:f>
              <c:numCache>
                <c:formatCode>#,##0</c:formatCode>
                <c:ptCount val="80"/>
                <c:pt idx="0">
                  <c:v>1132.2053755208599</c:v>
                </c:pt>
                <c:pt idx="1">
                  <c:v>1337.4140845280201</c:v>
                </c:pt>
                <c:pt idx="2">
                  <c:v>1297.97172850632</c:v>
                </c:pt>
                <c:pt idx="3">
                  <c:v>1220.7353339819299</c:v>
                </c:pt>
                <c:pt idx="4">
                  <c:v>1178.77267222148</c:v>
                </c:pt>
                <c:pt idx="5">
                  <c:v>1211.36767236787</c:v>
                </c:pt>
                <c:pt idx="6">
                  <c:v>1215.6270334766</c:v>
                </c:pt>
                <c:pt idx="7">
                  <c:v>1291.3104287292099</c:v>
                </c:pt>
                <c:pt idx="8">
                  <c:v>1276.3009793937099</c:v>
                </c:pt>
                <c:pt idx="9">
                  <c:v>1234.44081147467</c:v>
                </c:pt>
                <c:pt idx="10">
                  <c:v>1087.74007348705</c:v>
                </c:pt>
                <c:pt idx="11">
                  <c:v>1261.43476134155</c:v>
                </c:pt>
                <c:pt idx="12">
                  <c:v>1361.87357710681</c:v>
                </c:pt>
                <c:pt idx="13">
                  <c:v>1252.59891065394</c:v>
                </c:pt>
                <c:pt idx="14">
                  <c:v>1116.29826794463</c:v>
                </c:pt>
                <c:pt idx="15">
                  <c:v>1031.89410004972</c:v>
                </c:pt>
                <c:pt idx="16">
                  <c:v>972.51056846762401</c:v>
                </c:pt>
                <c:pt idx="17">
                  <c:v>975.48839123988705</c:v>
                </c:pt>
                <c:pt idx="18">
                  <c:v>1040.2681275672601</c:v>
                </c:pt>
                <c:pt idx="19">
                  <c:v>961.29246757515205</c:v>
                </c:pt>
                <c:pt idx="20">
                  <c:v>835.74397415763701</c:v>
                </c:pt>
                <c:pt idx="21">
                  <c:v>973.23527262056905</c:v>
                </c:pt>
                <c:pt idx="22">
                  <c:v>986.29015308634996</c:v>
                </c:pt>
                <c:pt idx="23">
                  <c:v>978.05765933369196</c:v>
                </c:pt>
                <c:pt idx="24">
                  <c:v>1065.7750732397201</c:v>
                </c:pt>
                <c:pt idx="25">
                  <c:v>1090.6122783103001</c:v>
                </c:pt>
                <c:pt idx="26">
                  <c:v>1081.0691054250001</c:v>
                </c:pt>
                <c:pt idx="27">
                  <c:v>1137.77587280639</c:v>
                </c:pt>
                <c:pt idx="28">
                  <c:v>1041.44872727816</c:v>
                </c:pt>
                <c:pt idx="29">
                  <c:v>1087.2670620362901</c:v>
                </c:pt>
                <c:pt idx="30">
                  <c:v>1029.5270545507201</c:v>
                </c:pt>
                <c:pt idx="31">
                  <c:v>1025.84806133351</c:v>
                </c:pt>
                <c:pt idx="32">
                  <c:v>971.34566208434296</c:v>
                </c:pt>
                <c:pt idx="33">
                  <c:v>991.77606277124403</c:v>
                </c:pt>
                <c:pt idx="34">
                  <c:v>1026.6147808145599</c:v>
                </c:pt>
                <c:pt idx="35">
                  <c:v>973.46225037002603</c:v>
                </c:pt>
                <c:pt idx="36">
                  <c:v>947.75563597457699</c:v>
                </c:pt>
                <c:pt idx="37">
                  <c:v>893.94805898431696</c:v>
                </c:pt>
                <c:pt idx="38">
                  <c:v>860.62790387869404</c:v>
                </c:pt>
                <c:pt idx="39">
                  <c:v>836.65491885461699</c:v>
                </c:pt>
                <c:pt idx="40">
                  <c:v>844.10288597677402</c:v>
                </c:pt>
                <c:pt idx="41">
                  <c:v>854.28731128486595</c:v>
                </c:pt>
                <c:pt idx="42">
                  <c:v>835.69636055036301</c:v>
                </c:pt>
                <c:pt idx="43">
                  <c:v>889.22356659173101</c:v>
                </c:pt>
                <c:pt idx="44">
                  <c:v>799.26744960374197</c:v>
                </c:pt>
                <c:pt idx="45">
                  <c:v>836.23146334695605</c:v>
                </c:pt>
                <c:pt idx="46">
                  <c:v>1033.9275117806999</c:v>
                </c:pt>
                <c:pt idx="47">
                  <c:v>1106.8639662131</c:v>
                </c:pt>
                <c:pt idx="48">
                  <c:v>1147.5262516376199</c:v>
                </c:pt>
                <c:pt idx="49">
                  <c:v>1152.4105441280001</c:v>
                </c:pt>
                <c:pt idx="50">
                  <c:v>1125.35629986649</c:v>
                </c:pt>
                <c:pt idx="51">
                  <c:v>1174.1240498463301</c:v>
                </c:pt>
                <c:pt idx="52">
                  <c:v>1207.7841971154201</c:v>
                </c:pt>
                <c:pt idx="53">
                  <c:v>1142.77065947864</c:v>
                </c:pt>
                <c:pt idx="54">
                  <c:v>1182.8963590218</c:v>
                </c:pt>
                <c:pt idx="55">
                  <c:v>1273.2158883785601</c:v>
                </c:pt>
                <c:pt idx="56">
                  <c:v>1275.2676406226699</c:v>
                </c:pt>
                <c:pt idx="57">
                  <c:v>1236.51628023893</c:v>
                </c:pt>
                <c:pt idx="58">
                  <c:v>1206.7692529708499</c:v>
                </c:pt>
                <c:pt idx="59">
                  <c:v>1289.8138129716301</c:v>
                </c:pt>
                <c:pt idx="60">
                  <c:v>1191.16814946511</c:v>
                </c:pt>
                <c:pt idx="61">
                  <c:v>443.11739767091399</c:v>
                </c:pt>
                <c:pt idx="62">
                  <c:v>1088.5537037643201</c:v>
                </c:pt>
                <c:pt idx="63">
                  <c:v>1186.1461686932801</c:v>
                </c:pt>
                <c:pt idx="64">
                  <c:v>1224.91505404741</c:v>
                </c:pt>
                <c:pt idx="65">
                  <c:v>1267.1071463578601</c:v>
                </c:pt>
                <c:pt idx="66">
                  <c:v>1325.4374799298701</c:v>
                </c:pt>
                <c:pt idx="67">
                  <c:v>1319.00800626822</c:v>
                </c:pt>
                <c:pt idx="68">
                  <c:v>1342.3129104182301</c:v>
                </c:pt>
                <c:pt idx="69">
                  <c:v>1207.5068213214299</c:v>
                </c:pt>
                <c:pt idx="70">
                  <c:v>1192.16636704851</c:v>
                </c:pt>
                <c:pt idx="71">
                  <c:v>1303.4968592653399</c:v>
                </c:pt>
                <c:pt idx="72">
                  <c:v>1285.4452115199799</c:v>
                </c:pt>
                <c:pt idx="73">
                  <c:v>1197.5663605775701</c:v>
                </c:pt>
                <c:pt idx="74">
                  <c:v>1104.60202044675</c:v>
                </c:pt>
                <c:pt idx="75">
                  <c:v>1088.9069105148601</c:v>
                </c:pt>
                <c:pt idx="76">
                  <c:v>1100.1308306579999</c:v>
                </c:pt>
                <c:pt idx="77">
                  <c:v>1060.10913578539</c:v>
                </c:pt>
                <c:pt idx="78">
                  <c:v>1103.18240156144</c:v>
                </c:pt>
                <c:pt idx="79">
                  <c:v>1117.2538315886</c:v>
                </c:pt>
              </c:numCache>
            </c:numRef>
          </c:val>
          <c:smooth val="0"/>
          <c:extLst>
            <c:ext xmlns:c16="http://schemas.microsoft.com/office/drawing/2014/chart" uri="{C3380CC4-5D6E-409C-BE32-E72D297353CC}">
              <c16:uniqueId val="{00000005-F8F8-4AE7-B98E-3179A2CC8221}"/>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400"/>
              <a:t>Evolution trimestrielle des ETP intérimaires dans l'industrie (hors cokéfaction) et la construction en ARA</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958994931366774E-2"/>
          <c:y val="0.13106971424691674"/>
          <c:w val="0.60131384261824528"/>
          <c:h val="0.75462515039969691"/>
        </c:manualLayout>
      </c:layout>
      <c:lineChart>
        <c:grouping val="standard"/>
        <c:varyColors val="0"/>
        <c:ser>
          <c:idx val="0"/>
          <c:order val="0"/>
          <c:tx>
            <c:strRef>
              <c:f>ETP_ARA!$D$32</c:f>
              <c:strCache>
                <c:ptCount val="1"/>
                <c:pt idx="0">
                  <c:v>Fabrication de denrees alimentaires, de boissons et  de produits a base de tabac</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ETP_ARA!$E$32:$CF$32</c:f>
              <c:numCache>
                <c:formatCode>#,##0</c:formatCode>
                <c:ptCount val="80"/>
                <c:pt idx="0">
                  <c:v>5041.46549554592</c:v>
                </c:pt>
                <c:pt idx="1">
                  <c:v>5099.7621430713798</c:v>
                </c:pt>
                <c:pt idx="2">
                  <c:v>5182.22638006528</c:v>
                </c:pt>
                <c:pt idx="3">
                  <c:v>5111.8744263457102</c:v>
                </c:pt>
                <c:pt idx="4">
                  <c:v>4972.7245663488702</c:v>
                </c:pt>
                <c:pt idx="5">
                  <c:v>5102.7317308749798</c:v>
                </c:pt>
                <c:pt idx="6">
                  <c:v>5139.71717161168</c:v>
                </c:pt>
                <c:pt idx="7">
                  <c:v>5385.3286833707798</c:v>
                </c:pt>
                <c:pt idx="8">
                  <c:v>5703.6370124036503</c:v>
                </c:pt>
                <c:pt idx="9">
                  <c:v>5633.7217518767802</c:v>
                </c:pt>
                <c:pt idx="10">
                  <c:v>5353.2467648133797</c:v>
                </c:pt>
                <c:pt idx="11">
                  <c:v>5442.3945877452998</c:v>
                </c:pt>
                <c:pt idx="12">
                  <c:v>5409.2298824548698</c:v>
                </c:pt>
                <c:pt idx="13">
                  <c:v>5230.1644359045104</c:v>
                </c:pt>
                <c:pt idx="14">
                  <c:v>5140.6057611443102</c:v>
                </c:pt>
                <c:pt idx="15">
                  <c:v>4879.0380544182099</c:v>
                </c:pt>
                <c:pt idx="16">
                  <c:v>4813.3330569117898</c:v>
                </c:pt>
                <c:pt idx="17">
                  <c:v>4757.5351418263499</c:v>
                </c:pt>
                <c:pt idx="18">
                  <c:v>4802.2354586532201</c:v>
                </c:pt>
                <c:pt idx="19">
                  <c:v>4785.5332353723297</c:v>
                </c:pt>
                <c:pt idx="20">
                  <c:v>4919.68371703922</c:v>
                </c:pt>
                <c:pt idx="21">
                  <c:v>5264.5903476837602</c:v>
                </c:pt>
                <c:pt idx="22">
                  <c:v>5446.46784601534</c:v>
                </c:pt>
                <c:pt idx="23">
                  <c:v>5677.789953515</c:v>
                </c:pt>
                <c:pt idx="24">
                  <c:v>5658.7192724167098</c:v>
                </c:pt>
                <c:pt idx="25">
                  <c:v>5746.2788074038099</c:v>
                </c:pt>
                <c:pt idx="26">
                  <c:v>5551.7828526146204</c:v>
                </c:pt>
                <c:pt idx="27">
                  <c:v>5462.2997858185799</c:v>
                </c:pt>
                <c:pt idx="28">
                  <c:v>5135.0872962073199</c:v>
                </c:pt>
                <c:pt idx="29">
                  <c:v>5270.0659548855501</c:v>
                </c:pt>
                <c:pt idx="30">
                  <c:v>5016.2385940842996</c:v>
                </c:pt>
                <c:pt idx="31">
                  <c:v>5149.9857845468896</c:v>
                </c:pt>
                <c:pt idx="32">
                  <c:v>5328.3677361304599</c:v>
                </c:pt>
                <c:pt idx="33">
                  <c:v>5046.06985085213</c:v>
                </c:pt>
                <c:pt idx="34">
                  <c:v>4892.0732003835701</c:v>
                </c:pt>
                <c:pt idx="35">
                  <c:v>5061.9581739861496</c:v>
                </c:pt>
                <c:pt idx="36">
                  <c:v>5184.4275627769903</c:v>
                </c:pt>
                <c:pt idx="37">
                  <c:v>5173.0210923097002</c:v>
                </c:pt>
                <c:pt idx="38">
                  <c:v>5291.2294312469403</c:v>
                </c:pt>
                <c:pt idx="39">
                  <c:v>5339.2424173474701</c:v>
                </c:pt>
                <c:pt idx="40">
                  <c:v>5730.2555066468703</c:v>
                </c:pt>
                <c:pt idx="41">
                  <c:v>5875.1927446345098</c:v>
                </c:pt>
                <c:pt idx="42">
                  <c:v>6041.2345869253404</c:v>
                </c:pt>
                <c:pt idx="43">
                  <c:v>5883.5405064668203</c:v>
                </c:pt>
                <c:pt idx="44">
                  <c:v>5834.87439165669</c:v>
                </c:pt>
                <c:pt idx="45">
                  <c:v>5885.2409568592802</c:v>
                </c:pt>
                <c:pt idx="46">
                  <c:v>6275.1257541761297</c:v>
                </c:pt>
                <c:pt idx="47">
                  <c:v>6404.1780987645898</c:v>
                </c:pt>
                <c:pt idx="48">
                  <c:v>6314.7476513361598</c:v>
                </c:pt>
                <c:pt idx="49">
                  <c:v>6565.9129515449004</c:v>
                </c:pt>
                <c:pt idx="50">
                  <c:v>6744.3448275370602</c:v>
                </c:pt>
                <c:pt idx="51">
                  <c:v>6699.0409219381199</c:v>
                </c:pt>
                <c:pt idx="52">
                  <c:v>6840.2954134083602</c:v>
                </c:pt>
                <c:pt idx="53">
                  <c:v>6724.02569317287</c:v>
                </c:pt>
                <c:pt idx="54">
                  <c:v>6598.2987614827598</c:v>
                </c:pt>
                <c:pt idx="55">
                  <c:v>6728.3188152626199</c:v>
                </c:pt>
                <c:pt idx="56">
                  <c:v>6791.1443613388401</c:v>
                </c:pt>
                <c:pt idx="57">
                  <c:v>6643.3931709311801</c:v>
                </c:pt>
                <c:pt idx="58">
                  <c:v>6546.5706737499804</c:v>
                </c:pt>
                <c:pt idx="59">
                  <c:v>6757.4467594221896</c:v>
                </c:pt>
                <c:pt idx="60">
                  <c:v>6629.0359919610801</c:v>
                </c:pt>
                <c:pt idx="61">
                  <c:v>5460.8817313646496</c:v>
                </c:pt>
                <c:pt idx="62">
                  <c:v>6269.1187722247596</c:v>
                </c:pt>
                <c:pt idx="63">
                  <c:v>6076.0895553743703</c:v>
                </c:pt>
                <c:pt idx="64">
                  <c:v>6147.1560057614397</c:v>
                </c:pt>
                <c:pt idx="65">
                  <c:v>6582.30478221061</c:v>
                </c:pt>
                <c:pt idx="66">
                  <c:v>6788.6168651418402</c:v>
                </c:pt>
                <c:pt idx="67">
                  <c:v>7195.7086205058204</c:v>
                </c:pt>
                <c:pt idx="68">
                  <c:v>7237.9949604102903</c:v>
                </c:pt>
                <c:pt idx="69">
                  <c:v>6961.2263972876199</c:v>
                </c:pt>
                <c:pt idx="70">
                  <c:v>7094.6881674177403</c:v>
                </c:pt>
                <c:pt idx="71">
                  <c:v>7114.46808196448</c:v>
                </c:pt>
                <c:pt idx="72">
                  <c:v>6975.3991395488001</c:v>
                </c:pt>
                <c:pt idx="73">
                  <c:v>6787.9601616899799</c:v>
                </c:pt>
                <c:pt idx="74">
                  <c:v>6712.20414213408</c:v>
                </c:pt>
                <c:pt idx="75">
                  <c:v>6660.4244042067103</c:v>
                </c:pt>
                <c:pt idx="76">
                  <c:v>6918.6015594649698</c:v>
                </c:pt>
                <c:pt idx="77">
                  <c:v>6794.3722849158403</c:v>
                </c:pt>
                <c:pt idx="78">
                  <c:v>6928.3134463189599</c:v>
                </c:pt>
                <c:pt idx="79">
                  <c:v>7074.20426689346</c:v>
                </c:pt>
              </c:numCache>
            </c:numRef>
          </c:val>
          <c:smooth val="0"/>
          <c:extLst>
            <c:ext xmlns:c16="http://schemas.microsoft.com/office/drawing/2014/chart" uri="{C3380CC4-5D6E-409C-BE32-E72D297353CC}">
              <c16:uniqueId val="{00000000-49FB-442A-BEB8-78C4AEAB0534}"/>
            </c:ext>
          </c:extLst>
        </c:ser>
        <c:ser>
          <c:idx val="1"/>
          <c:order val="1"/>
          <c:tx>
            <c:strRef>
              <c:f>ETP_ARA!$D$33</c:f>
              <c:strCache>
                <c:ptCount val="1"/>
                <c:pt idx="0">
                  <c:v>Cokéfaction et raffinage. Industries extractives,  énergie, eau, gestion des déchets et dépollution</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ETP_ARA!$E$33:$CF$33</c:f>
              <c:numCache>
                <c:formatCode>#,##0</c:formatCode>
                <c:ptCount val="80"/>
                <c:pt idx="0">
                  <c:v>2168.9514023059701</c:v>
                </c:pt>
                <c:pt idx="1">
                  <c:v>2207.0310842229001</c:v>
                </c:pt>
                <c:pt idx="2">
                  <c:v>2270.4118733497999</c:v>
                </c:pt>
                <c:pt idx="3">
                  <c:v>2174.8700602164699</c:v>
                </c:pt>
                <c:pt idx="4">
                  <c:v>2225.20725543259</c:v>
                </c:pt>
                <c:pt idx="5">
                  <c:v>2359.8968051905699</c:v>
                </c:pt>
                <c:pt idx="6">
                  <c:v>2488.0713937318701</c:v>
                </c:pt>
                <c:pt idx="7">
                  <c:v>2391.0679163087202</c:v>
                </c:pt>
                <c:pt idx="8">
                  <c:v>2435.3103223847302</c:v>
                </c:pt>
                <c:pt idx="9">
                  <c:v>2385.6861890135601</c:v>
                </c:pt>
                <c:pt idx="10">
                  <c:v>2530.7068277470999</c:v>
                </c:pt>
                <c:pt idx="11">
                  <c:v>2522.7684088681199</c:v>
                </c:pt>
                <c:pt idx="12">
                  <c:v>2469.0337115206398</c:v>
                </c:pt>
                <c:pt idx="13">
                  <c:v>2453.7337384478201</c:v>
                </c:pt>
                <c:pt idx="14">
                  <c:v>2552.4475524726899</c:v>
                </c:pt>
                <c:pt idx="15">
                  <c:v>2456.1423000797399</c:v>
                </c:pt>
                <c:pt idx="16">
                  <c:v>2284.8783129687599</c:v>
                </c:pt>
                <c:pt idx="17">
                  <c:v>2112.0311431190698</c:v>
                </c:pt>
                <c:pt idx="18">
                  <c:v>2007.73275533481</c:v>
                </c:pt>
                <c:pt idx="19">
                  <c:v>1945.3046058949701</c:v>
                </c:pt>
                <c:pt idx="20">
                  <c:v>1994.8573561322701</c:v>
                </c:pt>
                <c:pt idx="21">
                  <c:v>2127.3842348993999</c:v>
                </c:pt>
                <c:pt idx="22">
                  <c:v>2127.6621782346301</c:v>
                </c:pt>
                <c:pt idx="23">
                  <c:v>2204.79494736573</c:v>
                </c:pt>
                <c:pt idx="24">
                  <c:v>2207.12262515772</c:v>
                </c:pt>
                <c:pt idx="25">
                  <c:v>2144.0905048713198</c:v>
                </c:pt>
                <c:pt idx="26">
                  <c:v>2046.0683831660499</c:v>
                </c:pt>
                <c:pt idx="27">
                  <c:v>2052.3785891477801</c:v>
                </c:pt>
                <c:pt idx="28">
                  <c:v>2005.44698052288</c:v>
                </c:pt>
                <c:pt idx="29">
                  <c:v>2066.1749316980299</c:v>
                </c:pt>
                <c:pt idx="30">
                  <c:v>1986.5262184303599</c:v>
                </c:pt>
                <c:pt idx="31">
                  <c:v>1901.0789412604099</c:v>
                </c:pt>
                <c:pt idx="32">
                  <c:v>1835.4541314334599</c:v>
                </c:pt>
                <c:pt idx="33">
                  <c:v>1837.0635435537399</c:v>
                </c:pt>
                <c:pt idx="34">
                  <c:v>1848.97872771316</c:v>
                </c:pt>
                <c:pt idx="35">
                  <c:v>1880.37908096153</c:v>
                </c:pt>
                <c:pt idx="36">
                  <c:v>1817.32260753796</c:v>
                </c:pt>
                <c:pt idx="37">
                  <c:v>1829.97657954136</c:v>
                </c:pt>
                <c:pt idx="38">
                  <c:v>1806.5108044042499</c:v>
                </c:pt>
                <c:pt idx="39">
                  <c:v>1798.6994572179201</c:v>
                </c:pt>
                <c:pt idx="40">
                  <c:v>1746.1683368906699</c:v>
                </c:pt>
                <c:pt idx="41">
                  <c:v>1783.6088611748401</c:v>
                </c:pt>
                <c:pt idx="42">
                  <c:v>1843.80829484529</c:v>
                </c:pt>
                <c:pt idx="43">
                  <c:v>1842.5891744636999</c:v>
                </c:pt>
                <c:pt idx="44">
                  <c:v>1814.1279298694201</c:v>
                </c:pt>
                <c:pt idx="45">
                  <c:v>2076.0663601073702</c:v>
                </c:pt>
                <c:pt idx="46">
                  <c:v>2276.7000851467101</c:v>
                </c:pt>
                <c:pt idx="47">
                  <c:v>2392.3954552564701</c:v>
                </c:pt>
                <c:pt idx="48">
                  <c:v>2522.6427365365298</c:v>
                </c:pt>
                <c:pt idx="49">
                  <c:v>2579.5420021011701</c:v>
                </c:pt>
                <c:pt idx="50">
                  <c:v>2740.35224330757</c:v>
                </c:pt>
                <c:pt idx="51">
                  <c:v>2857.5724702710099</c:v>
                </c:pt>
                <c:pt idx="52">
                  <c:v>2868.9653899464101</c:v>
                </c:pt>
                <c:pt idx="53">
                  <c:v>2897.2197044566601</c:v>
                </c:pt>
                <c:pt idx="54">
                  <c:v>2918.4721589117898</c:v>
                </c:pt>
                <c:pt idx="55">
                  <c:v>2971.48752845539</c:v>
                </c:pt>
                <c:pt idx="56">
                  <c:v>2967.9152993087</c:v>
                </c:pt>
                <c:pt idx="57">
                  <c:v>2926.2920699223</c:v>
                </c:pt>
                <c:pt idx="58">
                  <c:v>3013.3038623655402</c:v>
                </c:pt>
                <c:pt idx="59">
                  <c:v>2988.9485560565199</c:v>
                </c:pt>
                <c:pt idx="60">
                  <c:v>2822.8620035556401</c:v>
                </c:pt>
                <c:pt idx="61">
                  <c:v>1865.4058976596</c:v>
                </c:pt>
                <c:pt idx="62">
                  <c:v>2520.2219069514599</c:v>
                </c:pt>
                <c:pt idx="63">
                  <c:v>2615.3259469627701</c:v>
                </c:pt>
                <c:pt idx="64">
                  <c:v>2699.79647348852</c:v>
                </c:pt>
                <c:pt idx="65">
                  <c:v>2711.98642166539</c:v>
                </c:pt>
                <c:pt idx="66">
                  <c:v>2671.7410871779198</c:v>
                </c:pt>
                <c:pt idx="67">
                  <c:v>2895.8871446813801</c:v>
                </c:pt>
                <c:pt idx="68">
                  <c:v>2963.3995951382899</c:v>
                </c:pt>
                <c:pt idx="69">
                  <c:v>2887.6183794119802</c:v>
                </c:pt>
                <c:pt idx="70">
                  <c:v>2770.8613311791701</c:v>
                </c:pt>
                <c:pt idx="71">
                  <c:v>2736.0435439479202</c:v>
                </c:pt>
                <c:pt idx="72">
                  <c:v>2709.8434929606901</c:v>
                </c:pt>
                <c:pt idx="73">
                  <c:v>2726.8966480528602</c:v>
                </c:pt>
                <c:pt idx="74">
                  <c:v>2720.2953618829501</c:v>
                </c:pt>
                <c:pt idx="75">
                  <c:v>2650.6402907913098</c:v>
                </c:pt>
                <c:pt idx="76">
                  <c:v>2725.2061232251099</c:v>
                </c:pt>
                <c:pt idx="77">
                  <c:v>2712.6741707874298</c:v>
                </c:pt>
                <c:pt idx="78">
                  <c:v>2694.7758398845099</c:v>
                </c:pt>
                <c:pt idx="79">
                  <c:v>2820.3485450255798</c:v>
                </c:pt>
              </c:numCache>
            </c:numRef>
          </c:val>
          <c:smooth val="0"/>
          <c:extLst>
            <c:ext xmlns:c16="http://schemas.microsoft.com/office/drawing/2014/chart" uri="{C3380CC4-5D6E-409C-BE32-E72D297353CC}">
              <c16:uniqueId val="{00000001-49FB-442A-BEB8-78C4AEAB0534}"/>
            </c:ext>
          </c:extLst>
        </c:ser>
        <c:ser>
          <c:idx val="2"/>
          <c:order val="2"/>
          <c:tx>
            <c:strRef>
              <c:f>ETP_ARA!$D$34</c:f>
              <c:strCache>
                <c:ptCount val="1"/>
                <c:pt idx="0">
                  <c:v>Fabrication d'equipements electriques, electroniques, informatiques ; fabrication de machine</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ETP_ARA!$E$34:$CF$34</c:f>
              <c:numCache>
                <c:formatCode>#,##0</c:formatCode>
                <c:ptCount val="80"/>
                <c:pt idx="0">
                  <c:v>9136.2623035456509</c:v>
                </c:pt>
                <c:pt idx="1">
                  <c:v>8525.9849332093108</c:v>
                </c:pt>
                <c:pt idx="2">
                  <c:v>8858.6451683536507</c:v>
                </c:pt>
                <c:pt idx="3">
                  <c:v>9062.0605927686502</c:v>
                </c:pt>
                <c:pt idx="4">
                  <c:v>9678.0057117712204</c:v>
                </c:pt>
                <c:pt idx="5">
                  <c:v>9811.8242070878096</c:v>
                </c:pt>
                <c:pt idx="6">
                  <c:v>9820.9706634450504</c:v>
                </c:pt>
                <c:pt idx="7">
                  <c:v>10235.896547108799</c:v>
                </c:pt>
                <c:pt idx="8">
                  <c:v>10590.812156961299</c:v>
                </c:pt>
                <c:pt idx="9">
                  <c:v>10596.408451736501</c:v>
                </c:pt>
                <c:pt idx="10">
                  <c:v>10380.1534595343</c:v>
                </c:pt>
                <c:pt idx="11">
                  <c:v>10257.8416923767</c:v>
                </c:pt>
                <c:pt idx="12">
                  <c:v>10342.781371319001</c:v>
                </c:pt>
                <c:pt idx="13">
                  <c:v>10533.363696201701</c:v>
                </c:pt>
                <c:pt idx="14">
                  <c:v>9893.4975454509895</c:v>
                </c:pt>
                <c:pt idx="15">
                  <c:v>7873.3040148967302</c:v>
                </c:pt>
                <c:pt idx="16">
                  <c:v>5731.2788560934196</c:v>
                </c:pt>
                <c:pt idx="17">
                  <c:v>4146.6585063706198</c:v>
                </c:pt>
                <c:pt idx="18">
                  <c:v>4686.8291972874404</c:v>
                </c:pt>
                <c:pt idx="19">
                  <c:v>5515.1895384691197</c:v>
                </c:pt>
                <c:pt idx="20">
                  <c:v>6384.4980842518298</c:v>
                </c:pt>
                <c:pt idx="21">
                  <c:v>7385.1575681490103</c:v>
                </c:pt>
                <c:pt idx="22">
                  <c:v>8187.2296560336799</c:v>
                </c:pt>
                <c:pt idx="23">
                  <c:v>9324.8308607404597</c:v>
                </c:pt>
                <c:pt idx="24">
                  <c:v>9817.9511219880296</c:v>
                </c:pt>
                <c:pt idx="25">
                  <c:v>9943.5165535458109</c:v>
                </c:pt>
                <c:pt idx="26">
                  <c:v>9103.8248137802402</c:v>
                </c:pt>
                <c:pt idx="27">
                  <c:v>8451.5866042706893</c:v>
                </c:pt>
                <c:pt idx="28">
                  <c:v>7961.6276631560604</c:v>
                </c:pt>
                <c:pt idx="29">
                  <c:v>7759.0502341855999</c:v>
                </c:pt>
                <c:pt idx="30">
                  <c:v>7249.2306099944199</c:v>
                </c:pt>
                <c:pt idx="31">
                  <c:v>6671.6779812424402</c:v>
                </c:pt>
                <c:pt idx="32">
                  <c:v>6610.3374262848401</c:v>
                </c:pt>
                <c:pt idx="33">
                  <c:v>6777.8949545531405</c:v>
                </c:pt>
                <c:pt idx="34">
                  <c:v>7095.8281353727398</c:v>
                </c:pt>
                <c:pt idx="35">
                  <c:v>7348.5150594942897</c:v>
                </c:pt>
                <c:pt idx="36">
                  <c:v>7054.3926258109896</c:v>
                </c:pt>
                <c:pt idx="37">
                  <c:v>7294.6943660812804</c:v>
                </c:pt>
                <c:pt idx="38">
                  <c:v>7172.29988208744</c:v>
                </c:pt>
                <c:pt idx="39">
                  <c:v>6791.5488788885796</c:v>
                </c:pt>
                <c:pt idx="40">
                  <c:v>6737.3573424226097</c:v>
                </c:pt>
                <c:pt idx="41">
                  <c:v>6793.7546957170398</c:v>
                </c:pt>
                <c:pt idx="42">
                  <c:v>7230.0366510916701</c:v>
                </c:pt>
                <c:pt idx="43">
                  <c:v>7134.6464182835198</c:v>
                </c:pt>
                <c:pt idx="44">
                  <c:v>7054.02183270367</c:v>
                </c:pt>
                <c:pt idx="45">
                  <c:v>7178.99363162597</c:v>
                </c:pt>
                <c:pt idx="46">
                  <c:v>7266.9614144967099</c:v>
                </c:pt>
                <c:pt idx="47">
                  <c:v>7358.2692408483999</c:v>
                </c:pt>
                <c:pt idx="48">
                  <c:v>6946.0804748240798</c:v>
                </c:pt>
                <c:pt idx="49">
                  <c:v>7245.8138481190099</c:v>
                </c:pt>
                <c:pt idx="50">
                  <c:v>7650.4492631759404</c:v>
                </c:pt>
                <c:pt idx="51">
                  <c:v>7807.6525241969903</c:v>
                </c:pt>
                <c:pt idx="52">
                  <c:v>7785.8306309509899</c:v>
                </c:pt>
                <c:pt idx="53">
                  <c:v>7834.1000033011996</c:v>
                </c:pt>
                <c:pt idx="54">
                  <c:v>7754.1319616853598</c:v>
                </c:pt>
                <c:pt idx="55">
                  <c:v>7467.0046791471104</c:v>
                </c:pt>
                <c:pt idx="56">
                  <c:v>7253.5785946801498</c:v>
                </c:pt>
                <c:pt idx="57">
                  <c:v>6910.2830338511803</c:v>
                </c:pt>
                <c:pt idx="58">
                  <c:v>6618.4931787764599</c:v>
                </c:pt>
                <c:pt idx="59">
                  <c:v>6267.9130473035502</c:v>
                </c:pt>
                <c:pt idx="60">
                  <c:v>5831.38512046697</c:v>
                </c:pt>
                <c:pt idx="61">
                  <c:v>3657.7977434254199</c:v>
                </c:pt>
                <c:pt idx="62">
                  <c:v>5321.0953356264399</c:v>
                </c:pt>
                <c:pt idx="63">
                  <c:v>5904.3913560067604</c:v>
                </c:pt>
                <c:pt idx="64">
                  <c:v>6028.2403458972603</c:v>
                </c:pt>
                <c:pt idx="65">
                  <c:v>6109.9952086805897</c:v>
                </c:pt>
                <c:pt idx="66">
                  <c:v>6071.95989054652</c:v>
                </c:pt>
                <c:pt idx="67">
                  <c:v>6314.14745606</c:v>
                </c:pt>
                <c:pt idx="68">
                  <c:v>6687.2022826309103</c:v>
                </c:pt>
                <c:pt idx="69">
                  <c:v>6338.2943712441202</c:v>
                </c:pt>
                <c:pt idx="70">
                  <c:v>6351.3928733371504</c:v>
                </c:pt>
                <c:pt idx="71">
                  <c:v>6587.9479567380104</c:v>
                </c:pt>
                <c:pt idx="72">
                  <c:v>6498.5375403951002</c:v>
                </c:pt>
                <c:pt idx="73">
                  <c:v>6259.0079819535304</c:v>
                </c:pt>
                <c:pt idx="74">
                  <c:v>5972.1639760877297</c:v>
                </c:pt>
                <c:pt idx="75">
                  <c:v>5738.1391665400497</c:v>
                </c:pt>
                <c:pt idx="76">
                  <c:v>5640.1506294887604</c:v>
                </c:pt>
                <c:pt idx="77">
                  <c:v>5465.87262992665</c:v>
                </c:pt>
                <c:pt idx="78">
                  <c:v>5139.3135082224098</c:v>
                </c:pt>
                <c:pt idx="79">
                  <c:v>5014.3193077943797</c:v>
                </c:pt>
              </c:numCache>
            </c:numRef>
          </c:val>
          <c:smooth val="0"/>
          <c:extLst>
            <c:ext xmlns:c16="http://schemas.microsoft.com/office/drawing/2014/chart" uri="{C3380CC4-5D6E-409C-BE32-E72D297353CC}">
              <c16:uniqueId val="{00000002-49FB-442A-BEB8-78C4AEAB0534}"/>
            </c:ext>
          </c:extLst>
        </c:ser>
        <c:ser>
          <c:idx val="3"/>
          <c:order val="3"/>
          <c:tx>
            <c:strRef>
              <c:f>ETP_ARA!$D$35</c:f>
              <c:strCache>
                <c:ptCount val="1"/>
                <c:pt idx="0">
                  <c:v>Fabrication de materiels de transport</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ETP_ARA!$E$35:$CF$35</c:f>
              <c:numCache>
                <c:formatCode>#,##0</c:formatCode>
                <c:ptCount val="80"/>
                <c:pt idx="0">
                  <c:v>4912.8241967555396</c:v>
                </c:pt>
                <c:pt idx="1">
                  <c:v>4769.9398424503597</c:v>
                </c:pt>
                <c:pt idx="2">
                  <c:v>4764.3532224728997</c:v>
                </c:pt>
                <c:pt idx="3">
                  <c:v>4698.1427647033997</c:v>
                </c:pt>
                <c:pt idx="4">
                  <c:v>4650.3089166878899</c:v>
                </c:pt>
                <c:pt idx="5">
                  <c:v>4791.6827712814902</c:v>
                </c:pt>
                <c:pt idx="6">
                  <c:v>4353.6846737080195</c:v>
                </c:pt>
                <c:pt idx="7">
                  <c:v>4660.4560671345498</c:v>
                </c:pt>
                <c:pt idx="8">
                  <c:v>5090.1787901278503</c:v>
                </c:pt>
                <c:pt idx="9">
                  <c:v>5073.3142563872198</c:v>
                </c:pt>
                <c:pt idx="10">
                  <c:v>5082.2204595683397</c:v>
                </c:pt>
                <c:pt idx="11">
                  <c:v>5228.4692572251197</c:v>
                </c:pt>
                <c:pt idx="12">
                  <c:v>5371.9096133185503</c:v>
                </c:pt>
                <c:pt idx="13">
                  <c:v>4508.1201282348502</c:v>
                </c:pt>
                <c:pt idx="14">
                  <c:v>3921.8525766469102</c:v>
                </c:pt>
                <c:pt idx="15">
                  <c:v>2327.95756752017</c:v>
                </c:pt>
                <c:pt idx="16">
                  <c:v>1242.7803525496799</c:v>
                </c:pt>
                <c:pt idx="17">
                  <c:v>941.59752496873602</c:v>
                </c:pt>
                <c:pt idx="18">
                  <c:v>1133.21409691703</c:v>
                </c:pt>
                <c:pt idx="19">
                  <c:v>1553.9473316394599</c:v>
                </c:pt>
                <c:pt idx="20">
                  <c:v>1994.33254830735</c:v>
                </c:pt>
                <c:pt idx="21">
                  <c:v>2306.2751940661601</c:v>
                </c:pt>
                <c:pt idx="22">
                  <c:v>2470.52167452923</c:v>
                </c:pt>
                <c:pt idx="23">
                  <c:v>2892.70664003414</c:v>
                </c:pt>
                <c:pt idx="24">
                  <c:v>3143.3670156343801</c:v>
                </c:pt>
                <c:pt idx="25">
                  <c:v>3033.2919017436798</c:v>
                </c:pt>
                <c:pt idx="26">
                  <c:v>3069.5388330685801</c:v>
                </c:pt>
                <c:pt idx="27">
                  <c:v>3294.6223355330098</c:v>
                </c:pt>
                <c:pt idx="28">
                  <c:v>3020.29698693205</c:v>
                </c:pt>
                <c:pt idx="29">
                  <c:v>2830.7247377408798</c:v>
                </c:pt>
                <c:pt idx="30">
                  <c:v>2525.08262790869</c:v>
                </c:pt>
                <c:pt idx="31">
                  <c:v>2327.4829405462301</c:v>
                </c:pt>
                <c:pt idx="32">
                  <c:v>2389.21183402217</c:v>
                </c:pt>
                <c:pt idx="33">
                  <c:v>2617.4049507917598</c:v>
                </c:pt>
                <c:pt idx="34">
                  <c:v>2528.4670179937698</c:v>
                </c:pt>
                <c:pt idx="35">
                  <c:v>2756.1005148481199</c:v>
                </c:pt>
                <c:pt idx="36">
                  <c:v>2466.0572919502802</c:v>
                </c:pt>
                <c:pt idx="37">
                  <c:v>2858.7229439175999</c:v>
                </c:pt>
                <c:pt idx="38">
                  <c:v>3080.70289500323</c:v>
                </c:pt>
                <c:pt idx="39">
                  <c:v>2933.38615896181</c:v>
                </c:pt>
                <c:pt idx="40">
                  <c:v>3101.8840739882098</c:v>
                </c:pt>
                <c:pt idx="41">
                  <c:v>3183.1236107709401</c:v>
                </c:pt>
                <c:pt idx="42">
                  <c:v>3098.9154358806099</c:v>
                </c:pt>
                <c:pt idx="43">
                  <c:v>3103.8124446421202</c:v>
                </c:pt>
                <c:pt idx="44">
                  <c:v>2862.11776428851</c:v>
                </c:pt>
                <c:pt idx="45">
                  <c:v>2839.3406140922398</c:v>
                </c:pt>
                <c:pt idx="46">
                  <c:v>3005.5971123436698</c:v>
                </c:pt>
                <c:pt idx="47">
                  <c:v>3112.5966730979599</c:v>
                </c:pt>
                <c:pt idx="48">
                  <c:v>4140.2800122829804</c:v>
                </c:pt>
                <c:pt idx="49">
                  <c:v>4216.9692520714198</c:v>
                </c:pt>
                <c:pt idx="50">
                  <c:v>4255.4002415123095</c:v>
                </c:pt>
                <c:pt idx="51">
                  <c:v>4475.9664701000902</c:v>
                </c:pt>
                <c:pt idx="52">
                  <c:v>4472.4508364354897</c:v>
                </c:pt>
                <c:pt idx="53">
                  <c:v>4539.6026278235404</c:v>
                </c:pt>
                <c:pt idx="54">
                  <c:v>4359.8682678875302</c:v>
                </c:pt>
                <c:pt idx="55">
                  <c:v>4224.9544873277</c:v>
                </c:pt>
                <c:pt idx="56">
                  <c:v>4127.74072644237</c:v>
                </c:pt>
                <c:pt idx="57">
                  <c:v>4119.1035897189004</c:v>
                </c:pt>
                <c:pt idx="58">
                  <c:v>3686.1800543070999</c:v>
                </c:pt>
                <c:pt idx="59">
                  <c:v>3314.3515391341102</c:v>
                </c:pt>
                <c:pt idx="60">
                  <c:v>3067.8464975868501</c:v>
                </c:pt>
                <c:pt idx="61">
                  <c:v>1187.4461474434099</c:v>
                </c:pt>
                <c:pt idx="62">
                  <c:v>2569.4474397208201</c:v>
                </c:pt>
                <c:pt idx="63">
                  <c:v>3168.4067697445898</c:v>
                </c:pt>
                <c:pt idx="64">
                  <c:v>2989.4307530005499</c:v>
                </c:pt>
                <c:pt idx="65">
                  <c:v>2995.0604480147199</c:v>
                </c:pt>
                <c:pt idx="66">
                  <c:v>2848.3365193506402</c:v>
                </c:pt>
                <c:pt idx="67">
                  <c:v>2785.0840005242599</c:v>
                </c:pt>
                <c:pt idx="68">
                  <c:v>3069.6275304176102</c:v>
                </c:pt>
                <c:pt idx="69">
                  <c:v>2660.62836953634</c:v>
                </c:pt>
                <c:pt idx="70">
                  <c:v>2864.9277941069199</c:v>
                </c:pt>
                <c:pt idx="71">
                  <c:v>2983.4176245461799</c:v>
                </c:pt>
                <c:pt idx="72">
                  <c:v>3171.0144429833999</c:v>
                </c:pt>
                <c:pt idx="73">
                  <c:v>3293.1966356653602</c:v>
                </c:pt>
                <c:pt idx="74">
                  <c:v>3200.7806075931599</c:v>
                </c:pt>
                <c:pt idx="75">
                  <c:v>3204.4481417208799</c:v>
                </c:pt>
                <c:pt idx="76">
                  <c:v>3016.7498070714901</c:v>
                </c:pt>
                <c:pt idx="77">
                  <c:v>2839.28583550754</c:v>
                </c:pt>
                <c:pt idx="78">
                  <c:v>2766.6173223147398</c:v>
                </c:pt>
                <c:pt idx="79">
                  <c:v>2838.4741540352602</c:v>
                </c:pt>
              </c:numCache>
            </c:numRef>
          </c:val>
          <c:smooth val="0"/>
          <c:extLst>
            <c:ext xmlns:c16="http://schemas.microsoft.com/office/drawing/2014/chart" uri="{C3380CC4-5D6E-409C-BE32-E72D297353CC}">
              <c16:uniqueId val="{00000003-49FB-442A-BEB8-78C4AEAB0534}"/>
            </c:ext>
          </c:extLst>
        </c:ser>
        <c:ser>
          <c:idx val="4"/>
          <c:order val="4"/>
          <c:tx>
            <c:strRef>
              <c:f>ETP_ARA!$D$36</c:f>
              <c:strCache>
                <c:ptCount val="1"/>
                <c:pt idx="0">
                  <c:v>Fabrication d'autres produits industriels</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ETP_ARA!$E$36:$CF$36</c:f>
              <c:numCache>
                <c:formatCode>#,##0</c:formatCode>
                <c:ptCount val="80"/>
                <c:pt idx="0">
                  <c:v>26650.305180578802</c:v>
                </c:pt>
                <c:pt idx="1">
                  <c:v>25986.5291879488</c:v>
                </c:pt>
                <c:pt idx="2">
                  <c:v>25503.326648148501</c:v>
                </c:pt>
                <c:pt idx="3">
                  <c:v>25279.8693580689</c:v>
                </c:pt>
                <c:pt idx="4">
                  <c:v>25710.132335046099</c:v>
                </c:pt>
                <c:pt idx="5">
                  <c:v>26438.1104569038</c:v>
                </c:pt>
                <c:pt idx="6">
                  <c:v>26664.099966575301</c:v>
                </c:pt>
                <c:pt idx="7">
                  <c:v>27861.751858014999</c:v>
                </c:pt>
                <c:pt idx="8">
                  <c:v>28378.2211011381</c:v>
                </c:pt>
                <c:pt idx="9">
                  <c:v>28380.1980801473</c:v>
                </c:pt>
                <c:pt idx="10">
                  <c:v>27137.831458180201</c:v>
                </c:pt>
                <c:pt idx="11">
                  <c:v>27157.631953099499</c:v>
                </c:pt>
                <c:pt idx="12">
                  <c:v>28872.1780793326</c:v>
                </c:pt>
                <c:pt idx="13">
                  <c:v>26610.548738131802</c:v>
                </c:pt>
                <c:pt idx="14">
                  <c:v>23931.034353726998</c:v>
                </c:pt>
                <c:pt idx="15">
                  <c:v>18954.1141144213</c:v>
                </c:pt>
                <c:pt idx="16">
                  <c:v>13524.208012580601</c:v>
                </c:pt>
                <c:pt idx="17">
                  <c:v>11115.091020477499</c:v>
                </c:pt>
                <c:pt idx="18">
                  <c:v>13622.946709607901</c:v>
                </c:pt>
                <c:pt idx="19">
                  <c:v>14946.790496764001</c:v>
                </c:pt>
                <c:pt idx="20">
                  <c:v>16832.481917997899</c:v>
                </c:pt>
                <c:pt idx="21">
                  <c:v>19275.443426675702</c:v>
                </c:pt>
                <c:pt idx="22">
                  <c:v>21111.854794861101</c:v>
                </c:pt>
                <c:pt idx="23">
                  <c:v>22999.755228388702</c:v>
                </c:pt>
                <c:pt idx="24">
                  <c:v>24572.707946648799</c:v>
                </c:pt>
                <c:pt idx="25">
                  <c:v>24519.564334017701</c:v>
                </c:pt>
                <c:pt idx="26">
                  <c:v>22760.4605140653</c:v>
                </c:pt>
                <c:pt idx="27">
                  <c:v>22166.391419953699</c:v>
                </c:pt>
                <c:pt idx="28">
                  <c:v>21592.9658686232</c:v>
                </c:pt>
                <c:pt idx="29">
                  <c:v>20565.978123550402</c:v>
                </c:pt>
                <c:pt idx="30">
                  <c:v>19567.491659658001</c:v>
                </c:pt>
                <c:pt idx="31">
                  <c:v>18343.575274396499</c:v>
                </c:pt>
                <c:pt idx="32">
                  <c:v>18351.980665544001</c:v>
                </c:pt>
                <c:pt idx="33">
                  <c:v>18613.203481784902</c:v>
                </c:pt>
                <c:pt idx="34">
                  <c:v>19280.141065998399</c:v>
                </c:pt>
                <c:pt idx="35">
                  <c:v>20004.899402698</c:v>
                </c:pt>
                <c:pt idx="36">
                  <c:v>20125.8593901028</c:v>
                </c:pt>
                <c:pt idx="37">
                  <c:v>19971.547046029002</c:v>
                </c:pt>
                <c:pt idx="38">
                  <c:v>19978.983674090301</c:v>
                </c:pt>
                <c:pt idx="39">
                  <c:v>19443.027597283399</c:v>
                </c:pt>
                <c:pt idx="40">
                  <c:v>19314.577701215701</c:v>
                </c:pt>
                <c:pt idx="41">
                  <c:v>19927.749029422201</c:v>
                </c:pt>
                <c:pt idx="42">
                  <c:v>20781.534811296799</c:v>
                </c:pt>
                <c:pt idx="43">
                  <c:v>20867.0180405793</c:v>
                </c:pt>
                <c:pt idx="44">
                  <c:v>20520.749178342699</c:v>
                </c:pt>
                <c:pt idx="45">
                  <c:v>21036.2635116042</c:v>
                </c:pt>
                <c:pt idx="46">
                  <c:v>21910.7772934151</c:v>
                </c:pt>
                <c:pt idx="47">
                  <c:v>22427.949638099999</c:v>
                </c:pt>
                <c:pt idx="48">
                  <c:v>23145.075086721201</c:v>
                </c:pt>
                <c:pt idx="49">
                  <c:v>24197.871489501998</c:v>
                </c:pt>
                <c:pt idx="50">
                  <c:v>24961.456543963199</c:v>
                </c:pt>
                <c:pt idx="51">
                  <c:v>26396.477384229998</c:v>
                </c:pt>
                <c:pt idx="52">
                  <c:v>26739.865473213202</c:v>
                </c:pt>
                <c:pt idx="53">
                  <c:v>25824.955341618501</c:v>
                </c:pt>
                <c:pt idx="54">
                  <c:v>25055.770650140501</c:v>
                </c:pt>
                <c:pt idx="55">
                  <c:v>24924.490771176701</c:v>
                </c:pt>
                <c:pt idx="56">
                  <c:v>24633.1312871753</c:v>
                </c:pt>
                <c:pt idx="57">
                  <c:v>23606.7216399672</c:v>
                </c:pt>
                <c:pt idx="58">
                  <c:v>23308.8926769174</c:v>
                </c:pt>
                <c:pt idx="59">
                  <c:v>22787.113490401902</c:v>
                </c:pt>
                <c:pt idx="60">
                  <c:v>20769.603511161102</c:v>
                </c:pt>
                <c:pt idx="61">
                  <c:v>11685.0653333959</c:v>
                </c:pt>
                <c:pt idx="62">
                  <c:v>17937.5123703014</c:v>
                </c:pt>
                <c:pt idx="63">
                  <c:v>20168.539255930002</c:v>
                </c:pt>
                <c:pt idx="64">
                  <c:v>21271.430459726002</c:v>
                </c:pt>
                <c:pt idx="65">
                  <c:v>22233.082638448599</c:v>
                </c:pt>
                <c:pt idx="66">
                  <c:v>22648.628270894402</c:v>
                </c:pt>
                <c:pt idx="67">
                  <c:v>23117.105506427099</c:v>
                </c:pt>
                <c:pt idx="68">
                  <c:v>24149.225119398699</c:v>
                </c:pt>
                <c:pt idx="69">
                  <c:v>22854.0760993556</c:v>
                </c:pt>
                <c:pt idx="70">
                  <c:v>22806.475000651299</c:v>
                </c:pt>
                <c:pt idx="71">
                  <c:v>22993.0470672429</c:v>
                </c:pt>
                <c:pt idx="72">
                  <c:v>22584.6042045342</c:v>
                </c:pt>
                <c:pt idx="73">
                  <c:v>21719.423281004201</c:v>
                </c:pt>
                <c:pt idx="74">
                  <c:v>21275.5445524799</c:v>
                </c:pt>
                <c:pt idx="75">
                  <c:v>20963.760327841501</c:v>
                </c:pt>
                <c:pt idx="76">
                  <c:v>20490.712865871701</c:v>
                </c:pt>
                <c:pt idx="77">
                  <c:v>19891.717534817199</c:v>
                </c:pt>
                <c:pt idx="78">
                  <c:v>19545.551182263</c:v>
                </c:pt>
                <c:pt idx="79">
                  <c:v>18823.703583791601</c:v>
                </c:pt>
              </c:numCache>
            </c:numRef>
          </c:val>
          <c:smooth val="0"/>
          <c:extLst>
            <c:ext xmlns:c16="http://schemas.microsoft.com/office/drawing/2014/chart" uri="{C3380CC4-5D6E-409C-BE32-E72D297353CC}">
              <c16:uniqueId val="{00000004-49FB-442A-BEB8-78C4AEAB0534}"/>
            </c:ext>
          </c:extLst>
        </c:ser>
        <c:ser>
          <c:idx val="6"/>
          <c:order val="5"/>
          <c:tx>
            <c:strRef>
              <c:f>ETP_ARA!$D$37</c:f>
              <c:strCache>
                <c:ptCount val="1"/>
                <c:pt idx="0">
                  <c:v>Construction</c:v>
                </c:pt>
              </c:strCache>
            </c:strRef>
          </c:tx>
          <c:marker>
            <c:symbol val="none"/>
          </c:marker>
          <c:cat>
            <c:strRef>
              <c:f>ETP_ARA!$E$29:$CF$29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ETP_ARA!$E$37:$CF$37</c:f>
              <c:numCache>
                <c:formatCode>#,##0</c:formatCode>
                <c:ptCount val="80"/>
                <c:pt idx="0">
                  <c:v>16145.539564438601</c:v>
                </c:pt>
                <c:pt idx="1">
                  <c:v>17557.230595074601</c:v>
                </c:pt>
                <c:pt idx="2">
                  <c:v>17388.083505065701</c:v>
                </c:pt>
                <c:pt idx="3">
                  <c:v>15878.8500507631</c:v>
                </c:pt>
                <c:pt idx="4">
                  <c:v>16527.2395233971</c:v>
                </c:pt>
                <c:pt idx="5">
                  <c:v>17747.964111572001</c:v>
                </c:pt>
                <c:pt idx="6">
                  <c:v>16769.118980561299</c:v>
                </c:pt>
                <c:pt idx="7">
                  <c:v>18102.4975221106</c:v>
                </c:pt>
                <c:pt idx="8">
                  <c:v>18183.868321316801</c:v>
                </c:pt>
                <c:pt idx="9">
                  <c:v>17469.033925644701</c:v>
                </c:pt>
                <c:pt idx="10">
                  <c:v>17629.3519331957</c:v>
                </c:pt>
                <c:pt idx="11">
                  <c:v>17921.605934040599</c:v>
                </c:pt>
                <c:pt idx="12">
                  <c:v>19152.756410988401</c:v>
                </c:pt>
                <c:pt idx="13">
                  <c:v>17342.360026384598</c:v>
                </c:pt>
                <c:pt idx="14">
                  <c:v>16795.596456831001</c:v>
                </c:pt>
                <c:pt idx="15">
                  <c:v>15840.3695732917</c:v>
                </c:pt>
                <c:pt idx="16">
                  <c:v>14519.0640673983</c:v>
                </c:pt>
                <c:pt idx="17">
                  <c:v>13805.107433745299</c:v>
                </c:pt>
                <c:pt idx="18">
                  <c:v>14374.2201439858</c:v>
                </c:pt>
                <c:pt idx="19">
                  <c:v>14217.001822804799</c:v>
                </c:pt>
                <c:pt idx="20">
                  <c:v>13351.7509886315</c:v>
                </c:pt>
                <c:pt idx="21">
                  <c:v>14813.2076341751</c:v>
                </c:pt>
                <c:pt idx="22">
                  <c:v>15181.3229586366</c:v>
                </c:pt>
                <c:pt idx="23">
                  <c:v>15127.9827613534</c:v>
                </c:pt>
                <c:pt idx="24">
                  <c:v>16482.652626655999</c:v>
                </c:pt>
                <c:pt idx="25">
                  <c:v>16566.254231553001</c:v>
                </c:pt>
                <c:pt idx="26">
                  <c:v>15839.6545307616</c:v>
                </c:pt>
                <c:pt idx="27">
                  <c:v>16493.992454404899</c:v>
                </c:pt>
                <c:pt idx="28">
                  <c:v>15580.612309424399</c:v>
                </c:pt>
                <c:pt idx="29">
                  <c:v>15716.372578385</c:v>
                </c:pt>
                <c:pt idx="30">
                  <c:v>15328.5742290936</c:v>
                </c:pt>
                <c:pt idx="31">
                  <c:v>15024.9948696993</c:v>
                </c:pt>
                <c:pt idx="32">
                  <c:v>14741.9007058687</c:v>
                </c:pt>
                <c:pt idx="33">
                  <c:v>15447.788755207899</c:v>
                </c:pt>
                <c:pt idx="34">
                  <c:v>15939.9348265103</c:v>
                </c:pt>
                <c:pt idx="35">
                  <c:v>15839.3875144989</c:v>
                </c:pt>
                <c:pt idx="36">
                  <c:v>15046.661079125601</c:v>
                </c:pt>
                <c:pt idx="37">
                  <c:v>14017.455210817099</c:v>
                </c:pt>
                <c:pt idx="38">
                  <c:v>13573.882325749701</c:v>
                </c:pt>
                <c:pt idx="39">
                  <c:v>12952.730583017599</c:v>
                </c:pt>
                <c:pt idx="40">
                  <c:v>13097.616000804899</c:v>
                </c:pt>
                <c:pt idx="41">
                  <c:v>13224.543170049301</c:v>
                </c:pt>
                <c:pt idx="42">
                  <c:v>14019.9119923159</c:v>
                </c:pt>
                <c:pt idx="43">
                  <c:v>14349.195248809699</c:v>
                </c:pt>
                <c:pt idx="44">
                  <c:v>14423.5735596543</c:v>
                </c:pt>
                <c:pt idx="45">
                  <c:v>14953.541136571201</c:v>
                </c:pt>
                <c:pt idx="46">
                  <c:v>16456.329397826899</c:v>
                </c:pt>
                <c:pt idx="47">
                  <c:v>17099.817073014699</c:v>
                </c:pt>
                <c:pt idx="48">
                  <c:v>18023.608481823601</c:v>
                </c:pt>
                <c:pt idx="49">
                  <c:v>18345.500561125798</c:v>
                </c:pt>
                <c:pt idx="50">
                  <c:v>18521.3572839425</c:v>
                </c:pt>
                <c:pt idx="51">
                  <c:v>19593.4523367619</c:v>
                </c:pt>
                <c:pt idx="52">
                  <c:v>19909.327385556498</c:v>
                </c:pt>
                <c:pt idx="53">
                  <c:v>19185.915570971101</c:v>
                </c:pt>
                <c:pt idx="54">
                  <c:v>19715.769851395598</c:v>
                </c:pt>
                <c:pt idx="55">
                  <c:v>20482.947172063701</c:v>
                </c:pt>
                <c:pt idx="56">
                  <c:v>20479.4199382925</c:v>
                </c:pt>
                <c:pt idx="57">
                  <c:v>20481.094845125899</c:v>
                </c:pt>
                <c:pt idx="58">
                  <c:v>20529.841210954699</c:v>
                </c:pt>
                <c:pt idx="59">
                  <c:v>21141.948120871901</c:v>
                </c:pt>
                <c:pt idx="60">
                  <c:v>18973.566286814101</c:v>
                </c:pt>
                <c:pt idx="61">
                  <c:v>8882.5467396387903</c:v>
                </c:pt>
                <c:pt idx="62">
                  <c:v>18311.236573126898</c:v>
                </c:pt>
                <c:pt idx="63">
                  <c:v>18826.447412258101</c:v>
                </c:pt>
                <c:pt idx="64">
                  <c:v>19549.643459658</c:v>
                </c:pt>
                <c:pt idx="65">
                  <c:v>19091.5084393383</c:v>
                </c:pt>
                <c:pt idx="66">
                  <c:v>18622.012764577601</c:v>
                </c:pt>
                <c:pt idx="67">
                  <c:v>19187.3004446134</c:v>
                </c:pt>
                <c:pt idx="68">
                  <c:v>19625.483054338001</c:v>
                </c:pt>
                <c:pt idx="69">
                  <c:v>18486.039940264101</c:v>
                </c:pt>
                <c:pt idx="70">
                  <c:v>18274.3942994096</c:v>
                </c:pt>
                <c:pt idx="71">
                  <c:v>18954.061049038199</c:v>
                </c:pt>
                <c:pt idx="72">
                  <c:v>19267.822986436298</c:v>
                </c:pt>
                <c:pt idx="73">
                  <c:v>18354.301604636301</c:v>
                </c:pt>
                <c:pt idx="74">
                  <c:v>17805.234949157701</c:v>
                </c:pt>
                <c:pt idx="75">
                  <c:v>17573.880033369402</c:v>
                </c:pt>
                <c:pt idx="76">
                  <c:v>16826.603016795001</c:v>
                </c:pt>
                <c:pt idx="77">
                  <c:v>16126.278070673699</c:v>
                </c:pt>
                <c:pt idx="78">
                  <c:v>16453.7444764598</c:v>
                </c:pt>
                <c:pt idx="79">
                  <c:v>16472.734970946702</c:v>
                </c:pt>
              </c:numCache>
            </c:numRef>
          </c:val>
          <c:smooth val="0"/>
          <c:extLst>
            <c:ext xmlns:c16="http://schemas.microsoft.com/office/drawing/2014/chart" uri="{C3380CC4-5D6E-409C-BE32-E72D297353CC}">
              <c16:uniqueId val="{00000005-49FB-442A-BEB8-78C4AEAB0534}"/>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3"/>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Puy-de-Dôme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ETP_63!$D$38</c:f>
              <c:strCache>
                <c:ptCount val="1"/>
                <c:pt idx="0">
                  <c:v>Commerce ; reparation d'automobiles et de motocycles</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ETP_63!$E$38:$CF$38</c:f>
              <c:numCache>
                <c:formatCode>#,##0</c:formatCode>
                <c:ptCount val="80"/>
                <c:pt idx="0">
                  <c:v>475.64155559142898</c:v>
                </c:pt>
                <c:pt idx="1">
                  <c:v>428.02622175046298</c:v>
                </c:pt>
                <c:pt idx="2">
                  <c:v>449.16535970116001</c:v>
                </c:pt>
                <c:pt idx="3">
                  <c:v>453.849087141567</c:v>
                </c:pt>
                <c:pt idx="4">
                  <c:v>421.72585905633599</c:v>
                </c:pt>
                <c:pt idx="5">
                  <c:v>449.27759104031497</c:v>
                </c:pt>
                <c:pt idx="6">
                  <c:v>442.43332527241199</c:v>
                </c:pt>
                <c:pt idx="7">
                  <c:v>464.16412045248899</c:v>
                </c:pt>
                <c:pt idx="8">
                  <c:v>454.38179326867203</c:v>
                </c:pt>
                <c:pt idx="9">
                  <c:v>469.97056792624397</c:v>
                </c:pt>
                <c:pt idx="10">
                  <c:v>413.30825683117899</c:v>
                </c:pt>
                <c:pt idx="11">
                  <c:v>390.50051181961197</c:v>
                </c:pt>
                <c:pt idx="12">
                  <c:v>385.668186068659</c:v>
                </c:pt>
                <c:pt idx="13">
                  <c:v>410.41602489577701</c:v>
                </c:pt>
                <c:pt idx="14">
                  <c:v>360.87992078910901</c:v>
                </c:pt>
                <c:pt idx="15">
                  <c:v>352.01669856189199</c:v>
                </c:pt>
                <c:pt idx="16">
                  <c:v>303.86667965349301</c:v>
                </c:pt>
                <c:pt idx="17">
                  <c:v>264.95163744135198</c:v>
                </c:pt>
                <c:pt idx="18">
                  <c:v>288.18594490041801</c:v>
                </c:pt>
                <c:pt idx="19">
                  <c:v>289.81818365601998</c:v>
                </c:pt>
                <c:pt idx="20">
                  <c:v>305.87093560704801</c:v>
                </c:pt>
                <c:pt idx="21">
                  <c:v>318.62184485128398</c:v>
                </c:pt>
                <c:pt idx="22">
                  <c:v>310.14398135280601</c:v>
                </c:pt>
                <c:pt idx="23">
                  <c:v>340.47764579611299</c:v>
                </c:pt>
                <c:pt idx="24">
                  <c:v>328.23340379084999</c:v>
                </c:pt>
                <c:pt idx="25">
                  <c:v>302.34892750012398</c:v>
                </c:pt>
                <c:pt idx="26">
                  <c:v>298.50646033583001</c:v>
                </c:pt>
                <c:pt idx="27">
                  <c:v>276.55725678834801</c:v>
                </c:pt>
                <c:pt idx="28">
                  <c:v>341.27754859551902</c:v>
                </c:pt>
                <c:pt idx="29">
                  <c:v>336.11947791257501</c:v>
                </c:pt>
                <c:pt idx="30">
                  <c:v>338.401674745533</c:v>
                </c:pt>
                <c:pt idx="31">
                  <c:v>346.58030356005497</c:v>
                </c:pt>
                <c:pt idx="32">
                  <c:v>340.87912805379602</c:v>
                </c:pt>
                <c:pt idx="33">
                  <c:v>335.21177268532199</c:v>
                </c:pt>
                <c:pt idx="34">
                  <c:v>342.96085242409299</c:v>
                </c:pt>
                <c:pt idx="35">
                  <c:v>347.68092750410898</c:v>
                </c:pt>
                <c:pt idx="36">
                  <c:v>372.21657763030402</c:v>
                </c:pt>
                <c:pt idx="37">
                  <c:v>365.28853535509</c:v>
                </c:pt>
                <c:pt idx="38">
                  <c:v>361.23819944082101</c:v>
                </c:pt>
                <c:pt idx="39">
                  <c:v>361.14713794273302</c:v>
                </c:pt>
                <c:pt idx="40">
                  <c:v>387.47888609882199</c:v>
                </c:pt>
                <c:pt idx="41">
                  <c:v>396.53885014145902</c:v>
                </c:pt>
                <c:pt idx="42">
                  <c:v>430.817696724342</c:v>
                </c:pt>
                <c:pt idx="43">
                  <c:v>394.41642902205899</c:v>
                </c:pt>
                <c:pt idx="44">
                  <c:v>385.36439173298402</c:v>
                </c:pt>
                <c:pt idx="45">
                  <c:v>391.82179793974598</c:v>
                </c:pt>
                <c:pt idx="46">
                  <c:v>387.56986844950399</c:v>
                </c:pt>
                <c:pt idx="47">
                  <c:v>416.35761000953602</c:v>
                </c:pt>
                <c:pt idx="48">
                  <c:v>412.22533213570102</c:v>
                </c:pt>
                <c:pt idx="49">
                  <c:v>455.426023063581</c:v>
                </c:pt>
                <c:pt idx="50">
                  <c:v>425.80944128994901</c:v>
                </c:pt>
                <c:pt idx="51">
                  <c:v>460.37949476369499</c:v>
                </c:pt>
                <c:pt idx="52">
                  <c:v>499.05658102287299</c:v>
                </c:pt>
                <c:pt idx="53">
                  <c:v>490.764304185502</c:v>
                </c:pt>
                <c:pt idx="54">
                  <c:v>481.32795395556502</c:v>
                </c:pt>
                <c:pt idx="55">
                  <c:v>517.08409433833594</c:v>
                </c:pt>
                <c:pt idx="56">
                  <c:v>550.65450586398902</c:v>
                </c:pt>
                <c:pt idx="57">
                  <c:v>595.99426428439494</c:v>
                </c:pt>
                <c:pt idx="58">
                  <c:v>613.36462386815003</c:v>
                </c:pt>
                <c:pt idx="59">
                  <c:v>579.82599856565298</c:v>
                </c:pt>
                <c:pt idx="60">
                  <c:v>550.493318154142</c:v>
                </c:pt>
                <c:pt idx="61">
                  <c:v>289.84819872538401</c:v>
                </c:pt>
                <c:pt idx="62">
                  <c:v>488.44166117985702</c:v>
                </c:pt>
                <c:pt idx="63">
                  <c:v>470.73560686374998</c:v>
                </c:pt>
                <c:pt idx="64">
                  <c:v>496.89580981461</c:v>
                </c:pt>
                <c:pt idx="65">
                  <c:v>508.369630389159</c:v>
                </c:pt>
                <c:pt idx="66">
                  <c:v>572.21856783753503</c:v>
                </c:pt>
                <c:pt idx="67">
                  <c:v>642.80994023630797</c:v>
                </c:pt>
                <c:pt idx="68">
                  <c:v>651.54230258540395</c:v>
                </c:pt>
                <c:pt idx="69">
                  <c:v>635.76487092816899</c:v>
                </c:pt>
                <c:pt idx="70">
                  <c:v>673.17475823075199</c:v>
                </c:pt>
                <c:pt idx="71">
                  <c:v>686.25381447622897</c:v>
                </c:pt>
                <c:pt idx="72">
                  <c:v>655.57884952671304</c:v>
                </c:pt>
                <c:pt idx="73">
                  <c:v>600.59622172038803</c:v>
                </c:pt>
                <c:pt idx="74">
                  <c:v>575.58014737099199</c:v>
                </c:pt>
                <c:pt idx="75">
                  <c:v>540.16432290120201</c:v>
                </c:pt>
                <c:pt idx="76">
                  <c:v>555.77955281422601</c:v>
                </c:pt>
                <c:pt idx="77">
                  <c:v>547.65105796205796</c:v>
                </c:pt>
                <c:pt idx="78">
                  <c:v>532.24730563641003</c:v>
                </c:pt>
                <c:pt idx="79">
                  <c:v>520.24010340036</c:v>
                </c:pt>
              </c:numCache>
            </c:numRef>
          </c:val>
          <c:smooth val="0"/>
          <c:extLst>
            <c:ext xmlns:c16="http://schemas.microsoft.com/office/drawing/2014/chart" uri="{C3380CC4-5D6E-409C-BE32-E72D297353CC}">
              <c16:uniqueId val="{00000000-C9DD-4718-9C03-E495A3653BEF}"/>
            </c:ext>
          </c:extLst>
        </c:ser>
        <c:ser>
          <c:idx val="1"/>
          <c:order val="1"/>
          <c:tx>
            <c:strRef>
              <c:f>ETP_63!$D$39</c:f>
              <c:strCache>
                <c:ptCount val="1"/>
                <c:pt idx="0">
                  <c:v>Transports et entreposage</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ETP_63!$E$39:$CF$39</c:f>
              <c:numCache>
                <c:formatCode>#,##0</c:formatCode>
                <c:ptCount val="80"/>
                <c:pt idx="0">
                  <c:v>485.17287238576603</c:v>
                </c:pt>
                <c:pt idx="1">
                  <c:v>477.54583564997</c:v>
                </c:pt>
                <c:pt idx="2">
                  <c:v>460.55378321739403</c:v>
                </c:pt>
                <c:pt idx="3">
                  <c:v>440.26054285357299</c:v>
                </c:pt>
                <c:pt idx="4">
                  <c:v>422.352626354341</c:v>
                </c:pt>
                <c:pt idx="5">
                  <c:v>445.53301716867298</c:v>
                </c:pt>
                <c:pt idx="6">
                  <c:v>464.43062850234202</c:v>
                </c:pt>
                <c:pt idx="7">
                  <c:v>478.63318186841099</c:v>
                </c:pt>
                <c:pt idx="8">
                  <c:v>543.61049260792697</c:v>
                </c:pt>
                <c:pt idx="9">
                  <c:v>656.29813786115005</c:v>
                </c:pt>
                <c:pt idx="10">
                  <c:v>560.14411920469695</c:v>
                </c:pt>
                <c:pt idx="11">
                  <c:v>640.05690501543802</c:v>
                </c:pt>
                <c:pt idx="12">
                  <c:v>624.385983882255</c:v>
                </c:pt>
                <c:pt idx="13">
                  <c:v>608.80949360780698</c:v>
                </c:pt>
                <c:pt idx="14">
                  <c:v>628.01211291646803</c:v>
                </c:pt>
                <c:pt idx="15">
                  <c:v>517.51897973429902</c:v>
                </c:pt>
                <c:pt idx="16">
                  <c:v>480.80802310888498</c:v>
                </c:pt>
                <c:pt idx="17">
                  <c:v>464.45674863357101</c:v>
                </c:pt>
                <c:pt idx="18">
                  <c:v>469.76897414114097</c:v>
                </c:pt>
                <c:pt idx="19">
                  <c:v>460.50967279571</c:v>
                </c:pt>
                <c:pt idx="20">
                  <c:v>516.36018407580298</c:v>
                </c:pt>
                <c:pt idx="21">
                  <c:v>516.75240424846197</c:v>
                </c:pt>
                <c:pt idx="22">
                  <c:v>590.70446287393804</c:v>
                </c:pt>
                <c:pt idx="23">
                  <c:v>616.09316737622203</c:v>
                </c:pt>
                <c:pt idx="24">
                  <c:v>628.407495013485</c:v>
                </c:pt>
                <c:pt idx="25">
                  <c:v>601.20123414725697</c:v>
                </c:pt>
                <c:pt idx="26">
                  <c:v>568.52041330893996</c:v>
                </c:pt>
                <c:pt idx="27">
                  <c:v>543.457642973975</c:v>
                </c:pt>
                <c:pt idx="28">
                  <c:v>462.37443847547303</c:v>
                </c:pt>
                <c:pt idx="29">
                  <c:v>448.94720846212499</c:v>
                </c:pt>
                <c:pt idx="30">
                  <c:v>423.020485876419</c:v>
                </c:pt>
                <c:pt idx="31">
                  <c:v>445.28410823975997</c:v>
                </c:pt>
                <c:pt idx="32">
                  <c:v>537.05943236402402</c:v>
                </c:pt>
                <c:pt idx="33">
                  <c:v>545.98305672320896</c:v>
                </c:pt>
                <c:pt idx="34">
                  <c:v>521.18928962858399</c:v>
                </c:pt>
                <c:pt idx="35">
                  <c:v>565.77245731935204</c:v>
                </c:pt>
                <c:pt idx="36">
                  <c:v>559.32961255015903</c:v>
                </c:pt>
                <c:pt idx="37">
                  <c:v>560.24623247984005</c:v>
                </c:pt>
                <c:pt idx="38">
                  <c:v>597.28323003049798</c:v>
                </c:pt>
                <c:pt idx="39">
                  <c:v>577.13397788650605</c:v>
                </c:pt>
                <c:pt idx="40">
                  <c:v>597.21922853166905</c:v>
                </c:pt>
                <c:pt idx="41">
                  <c:v>632.98548881894897</c:v>
                </c:pt>
                <c:pt idx="42">
                  <c:v>667.89338390139505</c:v>
                </c:pt>
                <c:pt idx="43">
                  <c:v>583.21898065470998</c:v>
                </c:pt>
                <c:pt idx="44">
                  <c:v>686.26094779945402</c:v>
                </c:pt>
                <c:pt idx="45">
                  <c:v>764.71655009413803</c:v>
                </c:pt>
                <c:pt idx="46">
                  <c:v>835.63134785854595</c:v>
                </c:pt>
                <c:pt idx="47">
                  <c:v>937.83651458668203</c:v>
                </c:pt>
                <c:pt idx="48">
                  <c:v>979.30082803938103</c:v>
                </c:pt>
                <c:pt idx="49">
                  <c:v>972.46835616815804</c:v>
                </c:pt>
                <c:pt idx="50">
                  <c:v>978.12187829063896</c:v>
                </c:pt>
                <c:pt idx="51">
                  <c:v>1004.50597177186</c:v>
                </c:pt>
                <c:pt idx="52">
                  <c:v>1016.23250271264</c:v>
                </c:pt>
                <c:pt idx="53">
                  <c:v>980.242830616736</c:v>
                </c:pt>
                <c:pt idx="54">
                  <c:v>947.92023059773805</c:v>
                </c:pt>
                <c:pt idx="55">
                  <c:v>857.58033546623994</c:v>
                </c:pt>
                <c:pt idx="56">
                  <c:v>863.33984123193795</c:v>
                </c:pt>
                <c:pt idx="57">
                  <c:v>811.445182347078</c:v>
                </c:pt>
                <c:pt idx="58">
                  <c:v>805.42256687705299</c:v>
                </c:pt>
                <c:pt idx="59">
                  <c:v>828.73203652836696</c:v>
                </c:pt>
                <c:pt idx="60">
                  <c:v>819.07172758475303</c:v>
                </c:pt>
                <c:pt idx="61">
                  <c:v>632.81037980158806</c:v>
                </c:pt>
                <c:pt idx="62">
                  <c:v>846.51968659489603</c:v>
                </c:pt>
                <c:pt idx="63">
                  <c:v>945.36417666710702</c:v>
                </c:pt>
                <c:pt idx="64">
                  <c:v>971.39577817267605</c:v>
                </c:pt>
                <c:pt idx="65">
                  <c:v>1028.94385085167</c:v>
                </c:pt>
                <c:pt idx="66">
                  <c:v>1018.1281681737</c:v>
                </c:pt>
                <c:pt idx="67">
                  <c:v>1041.91556054688</c:v>
                </c:pt>
                <c:pt idx="68">
                  <c:v>1041.9498878915199</c:v>
                </c:pt>
                <c:pt idx="69">
                  <c:v>1015.7291448959199</c:v>
                </c:pt>
                <c:pt idx="70">
                  <c:v>1058.9153487240701</c:v>
                </c:pt>
                <c:pt idx="71">
                  <c:v>1089.4201353461001</c:v>
                </c:pt>
                <c:pt idx="72">
                  <c:v>1040.33836116917</c:v>
                </c:pt>
                <c:pt idx="73">
                  <c:v>981.67096248553003</c:v>
                </c:pt>
                <c:pt idx="74">
                  <c:v>997.36680738113205</c:v>
                </c:pt>
                <c:pt idx="75">
                  <c:v>983.08015069522901</c:v>
                </c:pt>
                <c:pt idx="76">
                  <c:v>1023.18930345331</c:v>
                </c:pt>
                <c:pt idx="77">
                  <c:v>1023.99033203717</c:v>
                </c:pt>
                <c:pt idx="78">
                  <c:v>1013.97321088289</c:v>
                </c:pt>
                <c:pt idx="79">
                  <c:v>971.85882606041901</c:v>
                </c:pt>
              </c:numCache>
            </c:numRef>
          </c:val>
          <c:smooth val="0"/>
          <c:extLst>
            <c:ext xmlns:c16="http://schemas.microsoft.com/office/drawing/2014/chart" uri="{C3380CC4-5D6E-409C-BE32-E72D297353CC}">
              <c16:uniqueId val="{00000001-C9DD-4718-9C03-E495A3653BEF}"/>
            </c:ext>
          </c:extLst>
        </c:ser>
        <c:ser>
          <c:idx val="2"/>
          <c:order val="2"/>
          <c:tx>
            <c:strRef>
              <c:f>ETP_63!$D$40</c:f>
              <c:strCache>
                <c:ptCount val="1"/>
                <c:pt idx="0">
                  <c:v>Hébergement et restauration</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ETP_63!$E$40:$CF$40</c:f>
              <c:numCache>
                <c:formatCode>#,##0</c:formatCode>
                <c:ptCount val="80"/>
                <c:pt idx="0">
                  <c:v>93.423813409616997</c:v>
                </c:pt>
                <c:pt idx="1">
                  <c:v>74.4560635055186</c:v>
                </c:pt>
                <c:pt idx="2">
                  <c:v>82.664530388124007</c:v>
                </c:pt>
                <c:pt idx="3">
                  <c:v>80.356698945650905</c:v>
                </c:pt>
                <c:pt idx="4">
                  <c:v>76.049268050013396</c:v>
                </c:pt>
                <c:pt idx="5">
                  <c:v>71.504403365424196</c:v>
                </c:pt>
                <c:pt idx="6">
                  <c:v>60.981712292207497</c:v>
                </c:pt>
                <c:pt idx="7">
                  <c:v>72.400990054164595</c:v>
                </c:pt>
                <c:pt idx="8">
                  <c:v>73.734037028761904</c:v>
                </c:pt>
                <c:pt idx="9">
                  <c:v>84.643748653355999</c:v>
                </c:pt>
                <c:pt idx="10">
                  <c:v>73.900739895761205</c:v>
                </c:pt>
                <c:pt idx="11">
                  <c:v>89.746880797264694</c:v>
                </c:pt>
                <c:pt idx="12">
                  <c:v>118.633647568295</c:v>
                </c:pt>
                <c:pt idx="13">
                  <c:v>115.830439182155</c:v>
                </c:pt>
                <c:pt idx="14">
                  <c:v>88.877010696935798</c:v>
                </c:pt>
                <c:pt idx="15">
                  <c:v>76.730750514455806</c:v>
                </c:pt>
                <c:pt idx="16">
                  <c:v>69.032263472005297</c:v>
                </c:pt>
                <c:pt idx="17">
                  <c:v>60.054920132380303</c:v>
                </c:pt>
                <c:pt idx="18">
                  <c:v>72.057680639421505</c:v>
                </c:pt>
                <c:pt idx="19">
                  <c:v>69.414924093366196</c:v>
                </c:pt>
                <c:pt idx="20">
                  <c:v>74.638517545953206</c:v>
                </c:pt>
                <c:pt idx="21">
                  <c:v>88.568365955893995</c:v>
                </c:pt>
                <c:pt idx="22">
                  <c:v>108.173691131065</c:v>
                </c:pt>
                <c:pt idx="23">
                  <c:v>96.509377172079297</c:v>
                </c:pt>
                <c:pt idx="24">
                  <c:v>95.949924515388105</c:v>
                </c:pt>
                <c:pt idx="25">
                  <c:v>97.493543170435402</c:v>
                </c:pt>
                <c:pt idx="26">
                  <c:v>97.217342361432799</c:v>
                </c:pt>
                <c:pt idx="27">
                  <c:v>90.375083081967105</c:v>
                </c:pt>
                <c:pt idx="28">
                  <c:v>92.665975090599503</c:v>
                </c:pt>
                <c:pt idx="29">
                  <c:v>96.633288723976804</c:v>
                </c:pt>
                <c:pt idx="30">
                  <c:v>104.799897192842</c:v>
                </c:pt>
                <c:pt idx="31">
                  <c:v>95.460857670671004</c:v>
                </c:pt>
                <c:pt idx="32">
                  <c:v>81.313944746495096</c:v>
                </c:pt>
                <c:pt idx="33">
                  <c:v>91.574359774952995</c:v>
                </c:pt>
                <c:pt idx="34">
                  <c:v>100.914432300467</c:v>
                </c:pt>
                <c:pt idx="35">
                  <c:v>121.387075721172</c:v>
                </c:pt>
                <c:pt idx="36">
                  <c:v>119.00609659841599</c:v>
                </c:pt>
                <c:pt idx="37">
                  <c:v>121.843268925608</c:v>
                </c:pt>
                <c:pt idx="38">
                  <c:v>108.763762621604</c:v>
                </c:pt>
                <c:pt idx="39">
                  <c:v>110.985626176645</c:v>
                </c:pt>
                <c:pt idx="40">
                  <c:v>115.462301445913</c:v>
                </c:pt>
                <c:pt idx="41">
                  <c:v>114.276220832432</c:v>
                </c:pt>
                <c:pt idx="42">
                  <c:v>134.282712197</c:v>
                </c:pt>
                <c:pt idx="43">
                  <c:v>142.21080335483799</c:v>
                </c:pt>
                <c:pt idx="44">
                  <c:v>150.03841987798799</c:v>
                </c:pt>
                <c:pt idx="45">
                  <c:v>163.22182866881801</c:v>
                </c:pt>
                <c:pt idx="46">
                  <c:v>140.92096099117899</c:v>
                </c:pt>
                <c:pt idx="47">
                  <c:v>153.30235287744199</c:v>
                </c:pt>
                <c:pt idx="48">
                  <c:v>173.217576365897</c:v>
                </c:pt>
                <c:pt idx="49">
                  <c:v>172.17632770391401</c:v>
                </c:pt>
                <c:pt idx="50">
                  <c:v>181.52270396061201</c:v>
                </c:pt>
                <c:pt idx="51">
                  <c:v>187.37631513377099</c:v>
                </c:pt>
                <c:pt idx="52">
                  <c:v>183.32554280957299</c:v>
                </c:pt>
                <c:pt idx="53">
                  <c:v>178.12267371040599</c:v>
                </c:pt>
                <c:pt idx="54">
                  <c:v>187.00625856474201</c:v>
                </c:pt>
                <c:pt idx="55">
                  <c:v>193.12335771410201</c:v>
                </c:pt>
                <c:pt idx="56">
                  <c:v>210.939593473017</c:v>
                </c:pt>
                <c:pt idx="57">
                  <c:v>225.220786421978</c:v>
                </c:pt>
                <c:pt idx="58">
                  <c:v>221.32662558897701</c:v>
                </c:pt>
                <c:pt idx="59">
                  <c:v>221.28041151951899</c:v>
                </c:pt>
                <c:pt idx="60">
                  <c:v>176.35091878202999</c:v>
                </c:pt>
                <c:pt idx="61">
                  <c:v>17.221656073948498</c:v>
                </c:pt>
                <c:pt idx="62">
                  <c:v>113.308400174772</c:v>
                </c:pt>
                <c:pt idx="63">
                  <c:v>72.323153075518405</c:v>
                </c:pt>
                <c:pt idx="64">
                  <c:v>66.621392625432705</c:v>
                </c:pt>
                <c:pt idx="65">
                  <c:v>84.793701146028894</c:v>
                </c:pt>
                <c:pt idx="66">
                  <c:v>214.31522752362</c:v>
                </c:pt>
                <c:pt idx="67">
                  <c:v>223.076239601986</c:v>
                </c:pt>
                <c:pt idx="68">
                  <c:v>195.132545891646</c:v>
                </c:pt>
                <c:pt idx="69">
                  <c:v>211.02848730850201</c:v>
                </c:pt>
                <c:pt idx="70">
                  <c:v>223.82508859923999</c:v>
                </c:pt>
                <c:pt idx="71">
                  <c:v>216.85190865187101</c:v>
                </c:pt>
                <c:pt idx="72">
                  <c:v>239.16463153673999</c:v>
                </c:pt>
                <c:pt idx="73">
                  <c:v>197.09471787051001</c:v>
                </c:pt>
                <c:pt idx="74">
                  <c:v>193.3224962578</c:v>
                </c:pt>
                <c:pt idx="75">
                  <c:v>199.315753315303</c:v>
                </c:pt>
                <c:pt idx="76">
                  <c:v>172.76642433293199</c:v>
                </c:pt>
                <c:pt idx="77">
                  <c:v>185.57083752524301</c:v>
                </c:pt>
                <c:pt idx="78">
                  <c:v>170.95536921979999</c:v>
                </c:pt>
                <c:pt idx="79">
                  <c:v>191.41497087086</c:v>
                </c:pt>
              </c:numCache>
            </c:numRef>
          </c:val>
          <c:smooth val="0"/>
          <c:extLst>
            <c:ext xmlns:c16="http://schemas.microsoft.com/office/drawing/2014/chart" uri="{C3380CC4-5D6E-409C-BE32-E72D297353CC}">
              <c16:uniqueId val="{00000002-C9DD-4718-9C03-E495A3653BEF}"/>
            </c:ext>
          </c:extLst>
        </c:ser>
        <c:ser>
          <c:idx val="3"/>
          <c:order val="3"/>
          <c:tx>
            <c:strRef>
              <c:f>ETP_63!$D$41</c:f>
              <c:strCache>
                <c:ptCount val="1"/>
                <c:pt idx="0">
                  <c:v>Information et communication</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ETP_63!$E$41:$CF$41</c:f>
              <c:numCache>
                <c:formatCode>#,##0</c:formatCode>
                <c:ptCount val="80"/>
                <c:pt idx="0">
                  <c:v>39.098254402474403</c:v>
                </c:pt>
                <c:pt idx="1">
                  <c:v>42.876425374360402</c:v>
                </c:pt>
                <c:pt idx="2">
                  <c:v>40.140997263527296</c:v>
                </c:pt>
                <c:pt idx="3">
                  <c:v>73.104176458679703</c:v>
                </c:pt>
                <c:pt idx="4">
                  <c:v>40.895986242834901</c:v>
                </c:pt>
                <c:pt idx="5">
                  <c:v>7.3788648768290699</c:v>
                </c:pt>
                <c:pt idx="6">
                  <c:v>0</c:v>
                </c:pt>
                <c:pt idx="7">
                  <c:v>20.116002300917099</c:v>
                </c:pt>
                <c:pt idx="8">
                  <c:v>0</c:v>
                </c:pt>
                <c:pt idx="9">
                  <c:v>13.495047385488</c:v>
                </c:pt>
                <c:pt idx="10">
                  <c:v>15.2214528906844</c:v>
                </c:pt>
                <c:pt idx="11">
                  <c:v>28.530873850501202</c:v>
                </c:pt>
                <c:pt idx="12">
                  <c:v>21.9524258745925</c:v>
                </c:pt>
                <c:pt idx="13">
                  <c:v>24.303702128712001</c:v>
                </c:pt>
                <c:pt idx="14">
                  <c:v>34.397860174065102</c:v>
                </c:pt>
                <c:pt idx="15">
                  <c:v>37.182606272462699</c:v>
                </c:pt>
                <c:pt idx="16">
                  <c:v>55.054229460102398</c:v>
                </c:pt>
                <c:pt idx="17">
                  <c:v>49.782502333406399</c:v>
                </c:pt>
                <c:pt idx="18">
                  <c:v>47.5496448014975</c:v>
                </c:pt>
                <c:pt idx="19">
                  <c:v>42.5789430254151</c:v>
                </c:pt>
                <c:pt idx="20">
                  <c:v>42.641340960485103</c:v>
                </c:pt>
                <c:pt idx="21">
                  <c:v>47.807143677868503</c:v>
                </c:pt>
                <c:pt idx="22">
                  <c:v>60.655395277869403</c:v>
                </c:pt>
                <c:pt idx="23">
                  <c:v>70.152478199110107</c:v>
                </c:pt>
                <c:pt idx="24">
                  <c:v>79.772979445000701</c:v>
                </c:pt>
                <c:pt idx="25">
                  <c:v>66.482396818284002</c:v>
                </c:pt>
                <c:pt idx="26">
                  <c:v>65.191288613183204</c:v>
                </c:pt>
                <c:pt idx="27">
                  <c:v>68.436626276496597</c:v>
                </c:pt>
                <c:pt idx="28">
                  <c:v>69.301206856542706</c:v>
                </c:pt>
                <c:pt idx="29">
                  <c:v>64.833229667126801</c:v>
                </c:pt>
                <c:pt idx="30">
                  <c:v>70.999802763819304</c:v>
                </c:pt>
                <c:pt idx="31">
                  <c:v>74.266050667400094</c:v>
                </c:pt>
                <c:pt idx="32">
                  <c:v>64.169220960055796</c:v>
                </c:pt>
                <c:pt idx="33">
                  <c:v>67.108225368388801</c:v>
                </c:pt>
                <c:pt idx="34">
                  <c:v>81.471145759243996</c:v>
                </c:pt>
                <c:pt idx="35">
                  <c:v>85.325571446519405</c:v>
                </c:pt>
                <c:pt idx="36">
                  <c:v>78.6734217267053</c:v>
                </c:pt>
                <c:pt idx="37">
                  <c:v>85.917688485369098</c:v>
                </c:pt>
                <c:pt idx="38">
                  <c:v>69.572742779801303</c:v>
                </c:pt>
                <c:pt idx="39">
                  <c:v>39.321830020106503</c:v>
                </c:pt>
                <c:pt idx="40">
                  <c:v>37.057390680955699</c:v>
                </c:pt>
                <c:pt idx="41">
                  <c:v>35.546666621272699</c:v>
                </c:pt>
                <c:pt idx="42">
                  <c:v>37.044812884104097</c:v>
                </c:pt>
                <c:pt idx="43">
                  <c:v>49.335372646785501</c:v>
                </c:pt>
                <c:pt idx="44">
                  <c:v>31.545698811527199</c:v>
                </c:pt>
                <c:pt idx="45">
                  <c:v>41.6813840455358</c:v>
                </c:pt>
                <c:pt idx="46">
                  <c:v>29.655159133788299</c:v>
                </c:pt>
                <c:pt idx="47">
                  <c:v>24.492697147963799</c:v>
                </c:pt>
                <c:pt idx="48">
                  <c:v>19.5414402917663</c:v>
                </c:pt>
                <c:pt idx="49">
                  <c:v>14.862995106607</c:v>
                </c:pt>
                <c:pt idx="50">
                  <c:v>25.444397000855599</c:v>
                </c:pt>
                <c:pt idx="51">
                  <c:v>17.035011037337501</c:v>
                </c:pt>
                <c:pt idx="52">
                  <c:v>17.425789547916299</c:v>
                </c:pt>
                <c:pt idx="53">
                  <c:v>22.365444067982999</c:v>
                </c:pt>
                <c:pt idx="54">
                  <c:v>27.2688755058971</c:v>
                </c:pt>
                <c:pt idx="55">
                  <c:v>22.266666052376799</c:v>
                </c:pt>
                <c:pt idx="56">
                  <c:v>21.2198773455377</c:v>
                </c:pt>
                <c:pt idx="57">
                  <c:v>32.078258315974203</c:v>
                </c:pt>
                <c:pt idx="58">
                  <c:v>27.065558050943899</c:v>
                </c:pt>
                <c:pt idx="59">
                  <c:v>30.1999681651955</c:v>
                </c:pt>
                <c:pt idx="60">
                  <c:v>31.2041071340253</c:v>
                </c:pt>
                <c:pt idx="61">
                  <c:v>33.953101716690803</c:v>
                </c:pt>
                <c:pt idx="62">
                  <c:v>44.519830323153698</c:v>
                </c:pt>
                <c:pt idx="63">
                  <c:v>42.332050160164101</c:v>
                </c:pt>
                <c:pt idx="64">
                  <c:v>40.8368095916409</c:v>
                </c:pt>
                <c:pt idx="65">
                  <c:v>45.372129219793699</c:v>
                </c:pt>
                <c:pt idx="66">
                  <c:v>59.274628619900497</c:v>
                </c:pt>
                <c:pt idx="67">
                  <c:v>50.288045178475699</c:v>
                </c:pt>
                <c:pt idx="68">
                  <c:v>48.574192797002397</c:v>
                </c:pt>
                <c:pt idx="69">
                  <c:v>46.852429089737697</c:v>
                </c:pt>
                <c:pt idx="70">
                  <c:v>47.603884165489099</c:v>
                </c:pt>
                <c:pt idx="71">
                  <c:v>43.244054994645303</c:v>
                </c:pt>
                <c:pt idx="72">
                  <c:v>36.024577006555702</c:v>
                </c:pt>
                <c:pt idx="73">
                  <c:v>38.425468948307703</c:v>
                </c:pt>
                <c:pt idx="74">
                  <c:v>42.645379512045501</c:v>
                </c:pt>
                <c:pt idx="75">
                  <c:v>33.429562584073203</c:v>
                </c:pt>
                <c:pt idx="76">
                  <c:v>32.543033675471598</c:v>
                </c:pt>
                <c:pt idx="77">
                  <c:v>29.8122762063648</c:v>
                </c:pt>
                <c:pt idx="78">
                  <c:v>25.967794296053501</c:v>
                </c:pt>
                <c:pt idx="79">
                  <c:v>27.243381952705199</c:v>
                </c:pt>
              </c:numCache>
            </c:numRef>
          </c:val>
          <c:smooth val="0"/>
          <c:extLst>
            <c:ext xmlns:c16="http://schemas.microsoft.com/office/drawing/2014/chart" uri="{C3380CC4-5D6E-409C-BE32-E72D297353CC}">
              <c16:uniqueId val="{00000003-C9DD-4718-9C03-E495A3653BEF}"/>
            </c:ext>
          </c:extLst>
        </c:ser>
        <c:ser>
          <c:idx val="4"/>
          <c:order val="4"/>
          <c:tx>
            <c:strRef>
              <c:f>ETP_63!$D$42</c:f>
              <c:strCache>
                <c:ptCount val="1"/>
                <c:pt idx="0">
                  <c:v>Activites financieres et d'assurance</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ETP_63!$E$42:$CF$42</c:f>
              <c:numCache>
                <c:formatCode>#,##0</c:formatCode>
                <c:ptCount val="80"/>
                <c:pt idx="0">
                  <c:v>77.298608828413904</c:v>
                </c:pt>
                <c:pt idx="1">
                  <c:v>79.758955156431597</c:v>
                </c:pt>
                <c:pt idx="2">
                  <c:v>83.384923329820097</c:v>
                </c:pt>
                <c:pt idx="3">
                  <c:v>64.714512715522503</c:v>
                </c:pt>
                <c:pt idx="4">
                  <c:v>41.954282859993199</c:v>
                </c:pt>
                <c:pt idx="5">
                  <c:v>54.553855379348001</c:v>
                </c:pt>
                <c:pt idx="6">
                  <c:v>64.197937667201401</c:v>
                </c:pt>
                <c:pt idx="7">
                  <c:v>91.085823725737299</c:v>
                </c:pt>
                <c:pt idx="8">
                  <c:v>92.666297649086701</c:v>
                </c:pt>
                <c:pt idx="9">
                  <c:v>108.838356544427</c:v>
                </c:pt>
                <c:pt idx="10">
                  <c:v>167.92958920578801</c:v>
                </c:pt>
                <c:pt idx="11">
                  <c:v>217.955640832016</c:v>
                </c:pt>
                <c:pt idx="12">
                  <c:v>95.172437425150406</c:v>
                </c:pt>
                <c:pt idx="13">
                  <c:v>85.859633184222602</c:v>
                </c:pt>
                <c:pt idx="14">
                  <c:v>67.976098621063898</c:v>
                </c:pt>
                <c:pt idx="15">
                  <c:v>120.52558333835501</c:v>
                </c:pt>
                <c:pt idx="16">
                  <c:v>100.791170637741</c:v>
                </c:pt>
                <c:pt idx="17">
                  <c:v>78.457294270609594</c:v>
                </c:pt>
                <c:pt idx="18">
                  <c:v>53.557654569011703</c:v>
                </c:pt>
                <c:pt idx="19">
                  <c:v>67.266242119033706</c:v>
                </c:pt>
                <c:pt idx="20">
                  <c:v>59.516549659217503</c:v>
                </c:pt>
                <c:pt idx="21">
                  <c:v>60.580899676578298</c:v>
                </c:pt>
                <c:pt idx="22">
                  <c:v>53.847051042383399</c:v>
                </c:pt>
                <c:pt idx="23">
                  <c:v>63.211871170515799</c:v>
                </c:pt>
                <c:pt idx="24">
                  <c:v>55.967755873984501</c:v>
                </c:pt>
                <c:pt idx="25">
                  <c:v>47.086467239468703</c:v>
                </c:pt>
                <c:pt idx="26">
                  <c:v>48.963984080304698</c:v>
                </c:pt>
                <c:pt idx="27">
                  <c:v>42.614036309975297</c:v>
                </c:pt>
                <c:pt idx="28">
                  <c:v>44.177574498427802</c:v>
                </c:pt>
                <c:pt idx="29">
                  <c:v>41.627681858695702</c:v>
                </c:pt>
                <c:pt idx="30">
                  <c:v>33.279704162829098</c:v>
                </c:pt>
                <c:pt idx="31">
                  <c:v>30.3212505834016</c:v>
                </c:pt>
                <c:pt idx="32">
                  <c:v>43.408840672830301</c:v>
                </c:pt>
                <c:pt idx="33">
                  <c:v>44.781460681547898</c:v>
                </c:pt>
                <c:pt idx="34">
                  <c:v>48.090381127397698</c:v>
                </c:pt>
                <c:pt idx="35">
                  <c:v>42.588715326119498</c:v>
                </c:pt>
                <c:pt idx="36">
                  <c:v>26.2321625126546</c:v>
                </c:pt>
                <c:pt idx="37">
                  <c:v>25.4104353442806</c:v>
                </c:pt>
                <c:pt idx="38">
                  <c:v>18.7235900563314</c:v>
                </c:pt>
                <c:pt idx="39">
                  <c:v>22.875831450277001</c:v>
                </c:pt>
                <c:pt idx="40">
                  <c:v>29.849861988400601</c:v>
                </c:pt>
                <c:pt idx="41">
                  <c:v>40.254366239478998</c:v>
                </c:pt>
                <c:pt idx="42">
                  <c:v>31.319770546940099</c:v>
                </c:pt>
                <c:pt idx="43">
                  <c:v>45.081409660782199</c:v>
                </c:pt>
                <c:pt idx="44">
                  <c:v>34.8328445413092</c:v>
                </c:pt>
                <c:pt idx="45">
                  <c:v>36.124139775147498</c:v>
                </c:pt>
                <c:pt idx="46">
                  <c:v>26.887963407029702</c:v>
                </c:pt>
                <c:pt idx="47">
                  <c:v>48.3725392131063</c:v>
                </c:pt>
                <c:pt idx="48">
                  <c:v>23.411640077089601</c:v>
                </c:pt>
                <c:pt idx="49">
                  <c:v>29.984249150677499</c:v>
                </c:pt>
                <c:pt idx="50">
                  <c:v>28.110993597068202</c:v>
                </c:pt>
                <c:pt idx="51">
                  <c:v>33.112289431693597</c:v>
                </c:pt>
                <c:pt idx="52">
                  <c:v>30.613378403194801</c:v>
                </c:pt>
                <c:pt idx="53">
                  <c:v>68.711572029710595</c:v>
                </c:pt>
                <c:pt idx="54">
                  <c:v>69.770907053392605</c:v>
                </c:pt>
                <c:pt idx="55">
                  <c:v>31.8673407077655</c:v>
                </c:pt>
                <c:pt idx="56">
                  <c:v>25.359021354497301</c:v>
                </c:pt>
                <c:pt idx="57">
                  <c:v>16.767124482532999</c:v>
                </c:pt>
                <c:pt idx="58">
                  <c:v>23.589121437507799</c:v>
                </c:pt>
                <c:pt idx="59">
                  <c:v>24.394475739951101</c:v>
                </c:pt>
                <c:pt idx="60">
                  <c:v>37.9679442477902</c:v>
                </c:pt>
                <c:pt idx="61">
                  <c:v>16.161002116542001</c:v>
                </c:pt>
                <c:pt idx="62">
                  <c:v>22.681737870163101</c:v>
                </c:pt>
                <c:pt idx="63">
                  <c:v>27.3937718441308</c:v>
                </c:pt>
                <c:pt idx="64">
                  <c:v>24.021395952144999</c:v>
                </c:pt>
                <c:pt idx="65">
                  <c:v>22.7102684068388</c:v>
                </c:pt>
                <c:pt idx="66">
                  <c:v>24.5251412265185</c:v>
                </c:pt>
                <c:pt idx="67">
                  <c:v>18.834866796994302</c:v>
                </c:pt>
                <c:pt idx="68">
                  <c:v>19.615996963006001</c:v>
                </c:pt>
                <c:pt idx="69">
                  <c:v>19.950589045312299</c:v>
                </c:pt>
                <c:pt idx="70">
                  <c:v>27.9464110809947</c:v>
                </c:pt>
                <c:pt idx="71">
                  <c:v>27.510847607210501</c:v>
                </c:pt>
                <c:pt idx="72">
                  <c:v>0</c:v>
                </c:pt>
                <c:pt idx="73">
                  <c:v>18.6431974958453</c:v>
                </c:pt>
                <c:pt idx="74">
                  <c:v>24.5364562032753</c:v>
                </c:pt>
                <c:pt idx="75">
                  <c:v>17.9380504453406</c:v>
                </c:pt>
                <c:pt idx="76">
                  <c:v>9.3714775335734792</c:v>
                </c:pt>
                <c:pt idx="77">
                  <c:v>13.821707683987601</c:v>
                </c:pt>
                <c:pt idx="78">
                  <c:v>25.788884917866199</c:v>
                </c:pt>
                <c:pt idx="79">
                  <c:v>17.368544465735798</c:v>
                </c:pt>
              </c:numCache>
            </c:numRef>
          </c:val>
          <c:smooth val="0"/>
          <c:extLst>
            <c:ext xmlns:c16="http://schemas.microsoft.com/office/drawing/2014/chart" uri="{C3380CC4-5D6E-409C-BE32-E72D297353CC}">
              <c16:uniqueId val="{00000004-C9DD-4718-9C03-E495A3653BEF}"/>
            </c:ext>
          </c:extLst>
        </c:ser>
        <c:ser>
          <c:idx val="5"/>
          <c:order val="5"/>
          <c:tx>
            <c:strRef>
              <c:f>ETP_63!$D$43</c:f>
              <c:strCache>
                <c:ptCount val="1"/>
                <c:pt idx="0">
                  <c:v>Activites immobilieres</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ETP_63!$E$43:$CF$43</c:f>
              <c:numCache>
                <c:formatCode>#,##0</c:formatCode>
                <c:ptCount val="80"/>
                <c:pt idx="0">
                  <c:v>38.003183848092398</c:v>
                </c:pt>
                <c:pt idx="1">
                  <c:v>0</c:v>
                </c:pt>
                <c:pt idx="2">
                  <c:v>0</c:v>
                </c:pt>
                <c:pt idx="3">
                  <c:v>44.794231715560002</c:v>
                </c:pt>
                <c:pt idx="4">
                  <c:v>34.690879001855201</c:v>
                </c:pt>
                <c:pt idx="5">
                  <c:v>39.077560724979399</c:v>
                </c:pt>
                <c:pt idx="6">
                  <c:v>39.307532713927401</c:v>
                </c:pt>
                <c:pt idx="7">
                  <c:v>42.920088025355398</c:v>
                </c:pt>
                <c:pt idx="8">
                  <c:v>41.1397144831408</c:v>
                </c:pt>
                <c:pt idx="9">
                  <c:v>38.8657761069475</c:v>
                </c:pt>
                <c:pt idx="10">
                  <c:v>43.561594572178002</c:v>
                </c:pt>
                <c:pt idx="11">
                  <c:v>40.224898947794898</c:v>
                </c:pt>
                <c:pt idx="12">
                  <c:v>41.443587286398603</c:v>
                </c:pt>
                <c:pt idx="13">
                  <c:v>33.909835662140701</c:v>
                </c:pt>
                <c:pt idx="14">
                  <c:v>36.105952861640503</c:v>
                </c:pt>
                <c:pt idx="15">
                  <c:v>38.6113471922014</c:v>
                </c:pt>
                <c:pt idx="16">
                  <c:v>40.855939816778097</c:v>
                </c:pt>
                <c:pt idx="17">
                  <c:v>43.709996913843298</c:v>
                </c:pt>
                <c:pt idx="18">
                  <c:v>40.967936984448301</c:v>
                </c:pt>
                <c:pt idx="19">
                  <c:v>36.325371718601097</c:v>
                </c:pt>
                <c:pt idx="20">
                  <c:v>34.259801550888497</c:v>
                </c:pt>
                <c:pt idx="21">
                  <c:v>37.538152343797499</c:v>
                </c:pt>
                <c:pt idx="22">
                  <c:v>39.734922208103903</c:v>
                </c:pt>
                <c:pt idx="23">
                  <c:v>42.678697677570099</c:v>
                </c:pt>
                <c:pt idx="24">
                  <c:v>33.778428383711102</c:v>
                </c:pt>
                <c:pt idx="25">
                  <c:v>29.5536695430993</c:v>
                </c:pt>
                <c:pt idx="26">
                  <c:v>30.697151299681099</c:v>
                </c:pt>
                <c:pt idx="27">
                  <c:v>33.743433941090601</c:v>
                </c:pt>
                <c:pt idx="28">
                  <c:v>35.448290924640702</c:v>
                </c:pt>
                <c:pt idx="29">
                  <c:v>33.654736189953901</c:v>
                </c:pt>
                <c:pt idx="30">
                  <c:v>32.365133979423099</c:v>
                </c:pt>
                <c:pt idx="31">
                  <c:v>36.752211491509698</c:v>
                </c:pt>
                <c:pt idx="32">
                  <c:v>37.426500114016903</c:v>
                </c:pt>
                <c:pt idx="33">
                  <c:v>40.887127789793098</c:v>
                </c:pt>
                <c:pt idx="34">
                  <c:v>42.307007672732603</c:v>
                </c:pt>
                <c:pt idx="35">
                  <c:v>40.779065330621897</c:v>
                </c:pt>
                <c:pt idx="36">
                  <c:v>38.034131716291398</c:v>
                </c:pt>
                <c:pt idx="37">
                  <c:v>38.496962591466101</c:v>
                </c:pt>
                <c:pt idx="38">
                  <c:v>43.921165381922897</c:v>
                </c:pt>
                <c:pt idx="39">
                  <c:v>46.027289782702802</c:v>
                </c:pt>
                <c:pt idx="40">
                  <c:v>45.356576728203798</c:v>
                </c:pt>
                <c:pt idx="41">
                  <c:v>42.239219761377903</c:v>
                </c:pt>
                <c:pt idx="42">
                  <c:v>45.970994551654897</c:v>
                </c:pt>
                <c:pt idx="43">
                  <c:v>45.135795182095897</c:v>
                </c:pt>
                <c:pt idx="44">
                  <c:v>43.950590502878697</c:v>
                </c:pt>
                <c:pt idx="45">
                  <c:v>40.957378353146403</c:v>
                </c:pt>
                <c:pt idx="46">
                  <c:v>48.089812561185497</c:v>
                </c:pt>
                <c:pt idx="47">
                  <c:v>53.296592388083397</c:v>
                </c:pt>
                <c:pt idx="48">
                  <c:v>59.712554926696299</c:v>
                </c:pt>
                <c:pt idx="49">
                  <c:v>63.810495997693103</c:v>
                </c:pt>
                <c:pt idx="50">
                  <c:v>60.1284635079545</c:v>
                </c:pt>
                <c:pt idx="51">
                  <c:v>57.721863722945599</c:v>
                </c:pt>
                <c:pt idx="52">
                  <c:v>67.448861300970407</c:v>
                </c:pt>
                <c:pt idx="53">
                  <c:v>66.414766129453795</c:v>
                </c:pt>
                <c:pt idx="54">
                  <c:v>63.961965021011402</c:v>
                </c:pt>
                <c:pt idx="55">
                  <c:v>58.109958080880901</c:v>
                </c:pt>
                <c:pt idx="56">
                  <c:v>56.472433424006901</c:v>
                </c:pt>
                <c:pt idx="57">
                  <c:v>57.913719276898902</c:v>
                </c:pt>
                <c:pt idx="58">
                  <c:v>58.424610095548502</c:v>
                </c:pt>
                <c:pt idx="59">
                  <c:v>62.352545926076097</c:v>
                </c:pt>
                <c:pt idx="60">
                  <c:v>46.4410891187608</c:v>
                </c:pt>
                <c:pt idx="61">
                  <c:v>36.356249086603903</c:v>
                </c:pt>
                <c:pt idx="62">
                  <c:v>46.4767070559977</c:v>
                </c:pt>
                <c:pt idx="63">
                  <c:v>44.4142892165303</c:v>
                </c:pt>
                <c:pt idx="64">
                  <c:v>46.705898130086297</c:v>
                </c:pt>
                <c:pt idx="65">
                  <c:v>40.933535490362502</c:v>
                </c:pt>
                <c:pt idx="66">
                  <c:v>44.559654369671598</c:v>
                </c:pt>
                <c:pt idx="67">
                  <c:v>48.306816272033799</c:v>
                </c:pt>
                <c:pt idx="68">
                  <c:v>52.810600417439503</c:v>
                </c:pt>
                <c:pt idx="69">
                  <c:v>49.4734791859699</c:v>
                </c:pt>
                <c:pt idx="70">
                  <c:v>45.7524873095876</c:v>
                </c:pt>
                <c:pt idx="71">
                  <c:v>48.418166942514198</c:v>
                </c:pt>
                <c:pt idx="72">
                  <c:v>49.047672625468799</c:v>
                </c:pt>
                <c:pt idx="73">
                  <c:v>52.316354398534102</c:v>
                </c:pt>
                <c:pt idx="74">
                  <c:v>51.421390020915403</c:v>
                </c:pt>
                <c:pt idx="75">
                  <c:v>53.091245720658797</c:v>
                </c:pt>
                <c:pt idx="76">
                  <c:v>46.6568721564078</c:v>
                </c:pt>
                <c:pt idx="77">
                  <c:v>45.482012481988598</c:v>
                </c:pt>
                <c:pt idx="78">
                  <c:v>39.3102200309757</c:v>
                </c:pt>
                <c:pt idx="79">
                  <c:v>35.859941116394303</c:v>
                </c:pt>
              </c:numCache>
            </c:numRef>
          </c:val>
          <c:smooth val="0"/>
          <c:extLst>
            <c:ext xmlns:c16="http://schemas.microsoft.com/office/drawing/2014/chart" uri="{C3380CC4-5D6E-409C-BE32-E72D297353CC}">
              <c16:uniqueId val="{00000005-C9DD-4718-9C03-E495A3653BEF}"/>
            </c:ext>
          </c:extLst>
        </c:ser>
        <c:ser>
          <c:idx val="6"/>
          <c:order val="6"/>
          <c:tx>
            <c:strRef>
              <c:f>ETP_63!$D$44</c:f>
              <c:strCache>
                <c:ptCount val="1"/>
                <c:pt idx="0">
                  <c:v>Activités scientifiques et techniques ; services administratifs et de soutien</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ETP_63!$E$44:$CF$44</c:f>
              <c:numCache>
                <c:formatCode>#,##0</c:formatCode>
                <c:ptCount val="80"/>
                <c:pt idx="0">
                  <c:v>247.38519763605501</c:v>
                </c:pt>
                <c:pt idx="1">
                  <c:v>244.86973803868401</c:v>
                </c:pt>
                <c:pt idx="2">
                  <c:v>248.63995297163001</c:v>
                </c:pt>
                <c:pt idx="3">
                  <c:v>243.09551379728299</c:v>
                </c:pt>
                <c:pt idx="4">
                  <c:v>254.49963440556101</c:v>
                </c:pt>
                <c:pt idx="5">
                  <c:v>307.58627313007997</c:v>
                </c:pt>
                <c:pt idx="6">
                  <c:v>333.34136788545902</c:v>
                </c:pt>
                <c:pt idx="7">
                  <c:v>321.06271362835201</c:v>
                </c:pt>
                <c:pt idx="8">
                  <c:v>301.67890485876097</c:v>
                </c:pt>
                <c:pt idx="9">
                  <c:v>282.09903692367101</c:v>
                </c:pt>
                <c:pt idx="10">
                  <c:v>318.21919162149101</c:v>
                </c:pt>
                <c:pt idx="11">
                  <c:v>352.01589052329001</c:v>
                </c:pt>
                <c:pt idx="12">
                  <c:v>378.30649892983399</c:v>
                </c:pt>
                <c:pt idx="13">
                  <c:v>326.34769093255301</c:v>
                </c:pt>
                <c:pt idx="14">
                  <c:v>209.59655617574299</c:v>
                </c:pt>
                <c:pt idx="15">
                  <c:v>203.57355232466901</c:v>
                </c:pt>
                <c:pt idx="16">
                  <c:v>202.14610605054401</c:v>
                </c:pt>
                <c:pt idx="17">
                  <c:v>192.675501392776</c:v>
                </c:pt>
                <c:pt idx="18">
                  <c:v>250.69794860053599</c:v>
                </c:pt>
                <c:pt idx="19">
                  <c:v>258.63141045885402</c:v>
                </c:pt>
                <c:pt idx="20">
                  <c:v>265.56161343419399</c:v>
                </c:pt>
                <c:pt idx="21">
                  <c:v>287.29431663791098</c:v>
                </c:pt>
                <c:pt idx="22">
                  <c:v>289.99112396542</c:v>
                </c:pt>
                <c:pt idx="23">
                  <c:v>300.825745089034</c:v>
                </c:pt>
                <c:pt idx="24">
                  <c:v>298.215945784138</c:v>
                </c:pt>
                <c:pt idx="25">
                  <c:v>277.579567713431</c:v>
                </c:pt>
                <c:pt idx="26">
                  <c:v>273.98401541265298</c:v>
                </c:pt>
                <c:pt idx="27">
                  <c:v>256.09659397236601</c:v>
                </c:pt>
                <c:pt idx="28">
                  <c:v>274.63250909127203</c:v>
                </c:pt>
                <c:pt idx="29">
                  <c:v>300.81241409376202</c:v>
                </c:pt>
                <c:pt idx="30">
                  <c:v>221.45784169785401</c:v>
                </c:pt>
                <c:pt idx="31">
                  <c:v>284.219229227055</c:v>
                </c:pt>
                <c:pt idx="32">
                  <c:v>234.407430879011</c:v>
                </c:pt>
                <c:pt idx="33">
                  <c:v>223.25252025256</c:v>
                </c:pt>
                <c:pt idx="34">
                  <c:v>259.92412387857001</c:v>
                </c:pt>
                <c:pt idx="35">
                  <c:v>276.07554509939598</c:v>
                </c:pt>
                <c:pt idx="36">
                  <c:v>278.801768057922</c:v>
                </c:pt>
                <c:pt idx="37">
                  <c:v>274.68072403155998</c:v>
                </c:pt>
                <c:pt idx="38">
                  <c:v>297.60159244126902</c:v>
                </c:pt>
                <c:pt idx="39">
                  <c:v>286.87665893422798</c:v>
                </c:pt>
                <c:pt idx="40">
                  <c:v>258.18238018364502</c:v>
                </c:pt>
                <c:pt idx="41">
                  <c:v>227.48333637375299</c:v>
                </c:pt>
                <c:pt idx="42">
                  <c:v>278.02860767653999</c:v>
                </c:pt>
                <c:pt idx="43">
                  <c:v>251.79458585751701</c:v>
                </c:pt>
                <c:pt idx="44">
                  <c:v>287.11169367622301</c:v>
                </c:pt>
                <c:pt idx="45">
                  <c:v>360.09815537050099</c:v>
                </c:pt>
                <c:pt idx="46">
                  <c:v>397.53310783750101</c:v>
                </c:pt>
                <c:pt idx="47">
                  <c:v>502.67159462274299</c:v>
                </c:pt>
                <c:pt idx="48">
                  <c:v>492.94082886100699</c:v>
                </c:pt>
                <c:pt idx="49">
                  <c:v>475.89739525654102</c:v>
                </c:pt>
                <c:pt idx="50">
                  <c:v>486.27636755268497</c:v>
                </c:pt>
                <c:pt idx="51">
                  <c:v>507.03507130967103</c:v>
                </c:pt>
                <c:pt idx="52">
                  <c:v>499.27324818006701</c:v>
                </c:pt>
                <c:pt idx="53">
                  <c:v>506.64873088277301</c:v>
                </c:pt>
                <c:pt idx="54">
                  <c:v>602.08062780872399</c:v>
                </c:pt>
                <c:pt idx="55">
                  <c:v>692.497794702173</c:v>
                </c:pt>
                <c:pt idx="56">
                  <c:v>736.66586259520602</c:v>
                </c:pt>
                <c:pt idx="57">
                  <c:v>793.21618415478599</c:v>
                </c:pt>
                <c:pt idx="58">
                  <c:v>824.64472595929396</c:v>
                </c:pt>
                <c:pt idx="59">
                  <c:v>866.431318233414</c:v>
                </c:pt>
                <c:pt idx="60">
                  <c:v>911.27955916760595</c:v>
                </c:pt>
                <c:pt idx="61">
                  <c:v>768.54983992191103</c:v>
                </c:pt>
                <c:pt idx="62">
                  <c:v>849.64941373118404</c:v>
                </c:pt>
                <c:pt idx="63">
                  <c:v>873.37208387995599</c:v>
                </c:pt>
                <c:pt idx="64">
                  <c:v>884.27584992535003</c:v>
                </c:pt>
                <c:pt idx="65">
                  <c:v>943.50028877590898</c:v>
                </c:pt>
                <c:pt idx="66">
                  <c:v>942.340121894817</c:v>
                </c:pt>
                <c:pt idx="67">
                  <c:v>951.96495549971098</c:v>
                </c:pt>
                <c:pt idx="68">
                  <c:v>929.04014108737601</c:v>
                </c:pt>
                <c:pt idx="69">
                  <c:v>960.37510479510695</c:v>
                </c:pt>
                <c:pt idx="70">
                  <c:v>958.08564775548598</c:v>
                </c:pt>
                <c:pt idx="71">
                  <c:v>984.35893849845297</c:v>
                </c:pt>
                <c:pt idx="72">
                  <c:v>920.26963480851703</c:v>
                </c:pt>
                <c:pt idx="73">
                  <c:v>850.19082792701499</c:v>
                </c:pt>
                <c:pt idx="74">
                  <c:v>846.25404724209102</c:v>
                </c:pt>
                <c:pt idx="75">
                  <c:v>862.95795171242003</c:v>
                </c:pt>
                <c:pt idx="76">
                  <c:v>866.376933158307</c:v>
                </c:pt>
                <c:pt idx="77">
                  <c:v>850.48095314030297</c:v>
                </c:pt>
                <c:pt idx="78">
                  <c:v>827.89169965147801</c:v>
                </c:pt>
                <c:pt idx="79">
                  <c:v>812.05481629409599</c:v>
                </c:pt>
              </c:numCache>
            </c:numRef>
          </c:val>
          <c:smooth val="0"/>
          <c:extLst>
            <c:ext xmlns:c16="http://schemas.microsoft.com/office/drawing/2014/chart" uri="{C3380CC4-5D6E-409C-BE32-E72D297353CC}">
              <c16:uniqueId val="{00000006-C9DD-4718-9C03-E495A3653BEF}"/>
            </c:ext>
          </c:extLst>
        </c:ser>
        <c:ser>
          <c:idx val="7"/>
          <c:order val="7"/>
          <c:tx>
            <c:strRef>
              <c:f>ETP_63!$D$45</c:f>
              <c:strCache>
                <c:ptCount val="1"/>
                <c:pt idx="0">
                  <c:v>Administration publique, enseignement, sante humaine et action sociale</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ETP_63!$E$45:$CF$45</c:f>
              <c:numCache>
                <c:formatCode>#,##0</c:formatCode>
                <c:ptCount val="80"/>
                <c:pt idx="0">
                  <c:v>90.575733517593704</c:v>
                </c:pt>
                <c:pt idx="1">
                  <c:v>92.297538765222797</c:v>
                </c:pt>
                <c:pt idx="2">
                  <c:v>99.129342405739294</c:v>
                </c:pt>
                <c:pt idx="3">
                  <c:v>82.998392511108307</c:v>
                </c:pt>
                <c:pt idx="4">
                  <c:v>81.970751742122602</c:v>
                </c:pt>
                <c:pt idx="5">
                  <c:v>84.199395851663795</c:v>
                </c:pt>
                <c:pt idx="6">
                  <c:v>119.966046288756</c:v>
                </c:pt>
                <c:pt idx="7">
                  <c:v>62.406259976208503</c:v>
                </c:pt>
                <c:pt idx="8">
                  <c:v>63.942530002559501</c:v>
                </c:pt>
                <c:pt idx="9">
                  <c:v>64.340468057278002</c:v>
                </c:pt>
                <c:pt idx="10">
                  <c:v>83.262329423542297</c:v>
                </c:pt>
                <c:pt idx="11">
                  <c:v>86.570845959728302</c:v>
                </c:pt>
                <c:pt idx="12">
                  <c:v>78.833764336523501</c:v>
                </c:pt>
                <c:pt idx="13">
                  <c:v>76.191285055340103</c:v>
                </c:pt>
                <c:pt idx="14">
                  <c:v>88.817934328523194</c:v>
                </c:pt>
                <c:pt idx="15">
                  <c:v>95.756620064215994</c:v>
                </c:pt>
                <c:pt idx="16">
                  <c:v>73.073205420584202</c:v>
                </c:pt>
                <c:pt idx="17">
                  <c:v>96.505302451604607</c:v>
                </c:pt>
                <c:pt idx="18">
                  <c:v>116.773822082709</c:v>
                </c:pt>
                <c:pt idx="19">
                  <c:v>118.638090758647</c:v>
                </c:pt>
                <c:pt idx="20">
                  <c:v>103.00909218616199</c:v>
                </c:pt>
                <c:pt idx="21">
                  <c:v>104.727742574392</c:v>
                </c:pt>
                <c:pt idx="22">
                  <c:v>112.963302849088</c:v>
                </c:pt>
                <c:pt idx="23">
                  <c:v>114.731458273253</c:v>
                </c:pt>
                <c:pt idx="24">
                  <c:v>120.40723785948499</c:v>
                </c:pt>
                <c:pt idx="25">
                  <c:v>129.256699864376</c:v>
                </c:pt>
                <c:pt idx="26">
                  <c:v>144.584699066984</c:v>
                </c:pt>
                <c:pt idx="27">
                  <c:v>129.72262376883401</c:v>
                </c:pt>
                <c:pt idx="28">
                  <c:v>106.614299225048</c:v>
                </c:pt>
                <c:pt idx="29">
                  <c:v>97.925667555072096</c:v>
                </c:pt>
                <c:pt idx="30">
                  <c:v>106.639951923358</c:v>
                </c:pt>
                <c:pt idx="31">
                  <c:v>88.143325912002396</c:v>
                </c:pt>
                <c:pt idx="32">
                  <c:v>85.393160263983802</c:v>
                </c:pt>
                <c:pt idx="33">
                  <c:v>104.629450926242</c:v>
                </c:pt>
                <c:pt idx="34">
                  <c:v>97.974771644635496</c:v>
                </c:pt>
                <c:pt idx="35">
                  <c:v>78.628580139931799</c:v>
                </c:pt>
                <c:pt idx="36">
                  <c:v>80.618055300797707</c:v>
                </c:pt>
                <c:pt idx="37">
                  <c:v>88.665171348942494</c:v>
                </c:pt>
                <c:pt idx="38">
                  <c:v>87.1755274757286</c:v>
                </c:pt>
                <c:pt idx="39">
                  <c:v>94.816579680719499</c:v>
                </c:pt>
                <c:pt idx="40">
                  <c:v>98.775080545566098</c:v>
                </c:pt>
                <c:pt idx="41">
                  <c:v>92.973768090870095</c:v>
                </c:pt>
                <c:pt idx="42">
                  <c:v>105.400629606992</c:v>
                </c:pt>
                <c:pt idx="43">
                  <c:v>93.693047296860101</c:v>
                </c:pt>
                <c:pt idx="44">
                  <c:v>97.462563086245794</c:v>
                </c:pt>
                <c:pt idx="45">
                  <c:v>112.385184479809</c:v>
                </c:pt>
                <c:pt idx="46">
                  <c:v>113.365470911247</c:v>
                </c:pt>
                <c:pt idx="47">
                  <c:v>113.714586968047</c:v>
                </c:pt>
                <c:pt idx="48">
                  <c:v>125.16366045163301</c:v>
                </c:pt>
                <c:pt idx="49">
                  <c:v>123.94613382224701</c:v>
                </c:pt>
                <c:pt idx="50">
                  <c:v>146.47930277647799</c:v>
                </c:pt>
                <c:pt idx="51">
                  <c:v>123.915685327929</c:v>
                </c:pt>
                <c:pt idx="52">
                  <c:v>114.777256518413</c:v>
                </c:pt>
                <c:pt idx="53">
                  <c:v>192.62497736008899</c:v>
                </c:pt>
                <c:pt idx="54">
                  <c:v>220.258639350165</c:v>
                </c:pt>
                <c:pt idx="55">
                  <c:v>261.35740414296799</c:v>
                </c:pt>
                <c:pt idx="56">
                  <c:v>302.96434632945301</c:v>
                </c:pt>
                <c:pt idx="57">
                  <c:v>265.89965497993597</c:v>
                </c:pt>
                <c:pt idx="58">
                  <c:v>297.19468989545601</c:v>
                </c:pt>
                <c:pt idx="59">
                  <c:v>306.59733734107101</c:v>
                </c:pt>
                <c:pt idx="60">
                  <c:v>324.75075390546903</c:v>
                </c:pt>
                <c:pt idx="61">
                  <c:v>288.21739751682497</c:v>
                </c:pt>
                <c:pt idx="62">
                  <c:v>394.25642640892499</c:v>
                </c:pt>
                <c:pt idx="63">
                  <c:v>468.24364290834302</c:v>
                </c:pt>
                <c:pt idx="64">
                  <c:v>506.924641054316</c:v>
                </c:pt>
                <c:pt idx="65">
                  <c:v>574.06182839614098</c:v>
                </c:pt>
                <c:pt idx="66">
                  <c:v>601.493602212876</c:v>
                </c:pt>
                <c:pt idx="67">
                  <c:v>623.54672135064095</c:v>
                </c:pt>
                <c:pt idx="68">
                  <c:v>700.40537780643899</c:v>
                </c:pt>
                <c:pt idx="69">
                  <c:v>660.35221671424904</c:v>
                </c:pt>
                <c:pt idx="70">
                  <c:v>691.79228061558399</c:v>
                </c:pt>
                <c:pt idx="71">
                  <c:v>685.65908840755799</c:v>
                </c:pt>
                <c:pt idx="72">
                  <c:v>676.04681971435195</c:v>
                </c:pt>
                <c:pt idx="73">
                  <c:v>687.92124242126204</c:v>
                </c:pt>
                <c:pt idx="74">
                  <c:v>705.03162965694298</c:v>
                </c:pt>
                <c:pt idx="75">
                  <c:v>679.66328005804303</c:v>
                </c:pt>
                <c:pt idx="76">
                  <c:v>623.84381772639199</c:v>
                </c:pt>
                <c:pt idx="77">
                  <c:v>607.59046824056998</c:v>
                </c:pt>
                <c:pt idx="78">
                  <c:v>582.241705833222</c:v>
                </c:pt>
                <c:pt idx="79">
                  <c:v>515.95544436520402</c:v>
                </c:pt>
              </c:numCache>
            </c:numRef>
          </c:val>
          <c:smooth val="0"/>
          <c:extLst>
            <c:ext xmlns:c16="http://schemas.microsoft.com/office/drawing/2014/chart" uri="{C3380CC4-5D6E-409C-BE32-E72D297353CC}">
              <c16:uniqueId val="{00000007-C9DD-4718-9C03-E495A3653BEF}"/>
            </c:ext>
          </c:extLst>
        </c:ser>
        <c:ser>
          <c:idx val="8"/>
          <c:order val="8"/>
          <c:tx>
            <c:strRef>
              <c:f>ETP_63!$D$46</c:f>
              <c:strCache>
                <c:ptCount val="1"/>
                <c:pt idx="0">
                  <c:v>Autres activites de services</c:v>
                </c:pt>
              </c:strCache>
            </c:strRef>
          </c:tx>
          <c:marker>
            <c:symbol val="none"/>
          </c:marker>
          <c:cat>
            <c:strRef>
              <c:f>ETP_63!$E$29:$CF$29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ETP_63!$E$46:$CF$46</c:f>
              <c:numCache>
                <c:formatCode>#,##0</c:formatCode>
                <c:ptCount val="80"/>
                <c:pt idx="0">
                  <c:v>0</c:v>
                </c:pt>
                <c:pt idx="1">
                  <c:v>34.199709878352103</c:v>
                </c:pt>
                <c:pt idx="2">
                  <c:v>46.835953296933702</c:v>
                </c:pt>
                <c:pt idx="3">
                  <c:v>0</c:v>
                </c:pt>
                <c:pt idx="4">
                  <c:v>33.103115626715599</c:v>
                </c:pt>
                <c:pt idx="5">
                  <c:v>32.368589022657801</c:v>
                </c:pt>
                <c:pt idx="6">
                  <c:v>40.977552961606499</c:v>
                </c:pt>
                <c:pt idx="7">
                  <c:v>34.946330200770099</c:v>
                </c:pt>
                <c:pt idx="8">
                  <c:v>35.657532627020402</c:v>
                </c:pt>
                <c:pt idx="9">
                  <c:v>36.004092137711801</c:v>
                </c:pt>
                <c:pt idx="10">
                  <c:v>0</c:v>
                </c:pt>
                <c:pt idx="11">
                  <c:v>32.516717901699799</c:v>
                </c:pt>
                <c:pt idx="12">
                  <c:v>30.771224616417602</c:v>
                </c:pt>
                <c:pt idx="13">
                  <c:v>25.515592748305</c:v>
                </c:pt>
                <c:pt idx="14">
                  <c:v>22.701423252933701</c:v>
                </c:pt>
                <c:pt idx="15">
                  <c:v>21.4322989581207</c:v>
                </c:pt>
                <c:pt idx="16">
                  <c:v>22.4462648479868</c:v>
                </c:pt>
                <c:pt idx="17">
                  <c:v>18.884765243870898</c:v>
                </c:pt>
                <c:pt idx="18">
                  <c:v>21.760221124381001</c:v>
                </c:pt>
                <c:pt idx="19">
                  <c:v>20.681236776891001</c:v>
                </c:pt>
                <c:pt idx="20">
                  <c:v>23.949864134275099</c:v>
                </c:pt>
                <c:pt idx="21">
                  <c:v>26.694623097496901</c:v>
                </c:pt>
                <c:pt idx="22">
                  <c:v>27.844738155008798</c:v>
                </c:pt>
                <c:pt idx="23">
                  <c:v>32.080170060663598</c:v>
                </c:pt>
                <c:pt idx="24">
                  <c:v>35.453125992782198</c:v>
                </c:pt>
                <c:pt idx="25">
                  <c:v>36.085194317452697</c:v>
                </c:pt>
                <c:pt idx="26">
                  <c:v>25.432581362277102</c:v>
                </c:pt>
                <c:pt idx="27">
                  <c:v>28.210972229225298</c:v>
                </c:pt>
                <c:pt idx="28">
                  <c:v>18.413327632337101</c:v>
                </c:pt>
                <c:pt idx="29">
                  <c:v>14.350853320008399</c:v>
                </c:pt>
                <c:pt idx="30">
                  <c:v>24.983894005632202</c:v>
                </c:pt>
                <c:pt idx="31">
                  <c:v>27.687252765497298</c:v>
                </c:pt>
                <c:pt idx="32">
                  <c:v>38.279873514719597</c:v>
                </c:pt>
                <c:pt idx="33">
                  <c:v>31.0898363821216</c:v>
                </c:pt>
                <c:pt idx="34">
                  <c:v>27.777334116294998</c:v>
                </c:pt>
                <c:pt idx="35">
                  <c:v>27.239879005857901</c:v>
                </c:pt>
                <c:pt idx="36">
                  <c:v>24.817310612943398</c:v>
                </c:pt>
                <c:pt idx="37">
                  <c:v>24.734426479591399</c:v>
                </c:pt>
                <c:pt idx="38">
                  <c:v>34.047341092632799</c:v>
                </c:pt>
                <c:pt idx="39">
                  <c:v>29.742859034844098</c:v>
                </c:pt>
                <c:pt idx="40">
                  <c:v>33.746336988629501</c:v>
                </c:pt>
                <c:pt idx="41">
                  <c:v>37.978428878753498</c:v>
                </c:pt>
                <c:pt idx="42">
                  <c:v>40.785243935326697</c:v>
                </c:pt>
                <c:pt idx="43">
                  <c:v>61.141619687248003</c:v>
                </c:pt>
                <c:pt idx="44">
                  <c:v>40.7985685001535</c:v>
                </c:pt>
                <c:pt idx="45">
                  <c:v>47.3080245130515</c:v>
                </c:pt>
                <c:pt idx="46">
                  <c:v>41.7597328956914</c:v>
                </c:pt>
                <c:pt idx="47">
                  <c:v>43.807365228196801</c:v>
                </c:pt>
                <c:pt idx="48">
                  <c:v>59.784870262081903</c:v>
                </c:pt>
                <c:pt idx="49">
                  <c:v>58.961079737114098</c:v>
                </c:pt>
                <c:pt idx="50">
                  <c:v>60.588382144432799</c:v>
                </c:pt>
                <c:pt idx="51">
                  <c:v>69.719208103448096</c:v>
                </c:pt>
                <c:pt idx="52">
                  <c:v>80.053184240668202</c:v>
                </c:pt>
                <c:pt idx="53">
                  <c:v>72.217724708413996</c:v>
                </c:pt>
                <c:pt idx="54">
                  <c:v>59.9497334545892</c:v>
                </c:pt>
                <c:pt idx="55">
                  <c:v>58.955393016052703</c:v>
                </c:pt>
                <c:pt idx="56">
                  <c:v>74.259494757084198</c:v>
                </c:pt>
                <c:pt idx="57">
                  <c:v>69.806940048138401</c:v>
                </c:pt>
                <c:pt idx="58">
                  <c:v>64.175381392157504</c:v>
                </c:pt>
                <c:pt idx="59">
                  <c:v>67.907717494936904</c:v>
                </c:pt>
                <c:pt idx="60">
                  <c:v>60.978571023373398</c:v>
                </c:pt>
                <c:pt idx="61">
                  <c:v>24.0723907485871</c:v>
                </c:pt>
                <c:pt idx="62">
                  <c:v>45.774703310790798</c:v>
                </c:pt>
                <c:pt idx="63">
                  <c:v>38.377255511842399</c:v>
                </c:pt>
                <c:pt idx="64">
                  <c:v>38.354465107465103</c:v>
                </c:pt>
                <c:pt idx="65">
                  <c:v>41.667376691011498</c:v>
                </c:pt>
                <c:pt idx="66">
                  <c:v>59.503053327149303</c:v>
                </c:pt>
                <c:pt idx="67">
                  <c:v>73.292912588739696</c:v>
                </c:pt>
                <c:pt idx="68">
                  <c:v>73.9563280886954</c:v>
                </c:pt>
                <c:pt idx="69">
                  <c:v>96.327775606082696</c:v>
                </c:pt>
                <c:pt idx="70">
                  <c:v>82.991441670652307</c:v>
                </c:pt>
                <c:pt idx="71">
                  <c:v>90.016626674738305</c:v>
                </c:pt>
                <c:pt idx="72">
                  <c:v>85.699761790494506</c:v>
                </c:pt>
                <c:pt idx="73">
                  <c:v>77.471158575420702</c:v>
                </c:pt>
                <c:pt idx="74">
                  <c:v>76.323643571076602</c:v>
                </c:pt>
                <c:pt idx="75">
                  <c:v>72.507902079865104</c:v>
                </c:pt>
                <c:pt idx="76">
                  <c:v>73.400682082635399</c:v>
                </c:pt>
                <c:pt idx="77">
                  <c:v>76.606980536895094</c:v>
                </c:pt>
                <c:pt idx="78">
                  <c:v>71.639845735585595</c:v>
                </c:pt>
                <c:pt idx="79">
                  <c:v>82.409692957449494</c:v>
                </c:pt>
              </c:numCache>
            </c:numRef>
          </c:val>
          <c:smooth val="0"/>
          <c:extLst>
            <c:ext xmlns:c16="http://schemas.microsoft.com/office/drawing/2014/chart" uri="{C3380CC4-5D6E-409C-BE32-E72D297353CC}">
              <c16:uniqueId val="{00000008-C9DD-4718-9C03-E495A3653BEF}"/>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dans le Rhône</a:t>
            </a:r>
            <a:r>
              <a:rPr lang="en-US" sz="1400" baseline="0"/>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ETP_69!$K$5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ETP_69!$C$6:$H$23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ETP_69!$K$6:$K$23</c:f>
              <c:numCache>
                <c:formatCode>0%</c:formatCode>
                <c:ptCount val="18"/>
                <c:pt idx="0">
                  <c:v>-0.44327370742465089</c:v>
                </c:pt>
                <c:pt idx="1">
                  <c:v>3.1781890636620069E-2</c:v>
                </c:pt>
                <c:pt idx="2">
                  <c:v>-1.596688350088693E-2</c:v>
                </c:pt>
                <c:pt idx="3">
                  <c:v>-0.16806189847140973</c:v>
                </c:pt>
                <c:pt idx="4">
                  <c:v>-8.4542186508775541E-2</c:v>
                </c:pt>
                <c:pt idx="5">
                  <c:v>-1.085707562402527E-2</c:v>
                </c:pt>
                <c:pt idx="6">
                  <c:v>7.8940934373790128E-2</c:v>
                </c:pt>
                <c:pt idx="7">
                  <c:v>-9.5388313053928142E-2</c:v>
                </c:pt>
                <c:pt idx="8">
                  <c:v>-7.6483996520568698E-2</c:v>
                </c:pt>
                <c:pt idx="9">
                  <c:v>7.5360211080117701E-3</c:v>
                </c:pt>
                <c:pt idx="10">
                  <c:v>2.8376489244058778E-2</c:v>
                </c:pt>
                <c:pt idx="11">
                  <c:v>-0.12548148662247982</c:v>
                </c:pt>
                <c:pt idx="12">
                  <c:v>-3.2477696040068893E-2</c:v>
                </c:pt>
                <c:pt idx="13">
                  <c:v>-5.9172809172809204E-2</c:v>
                </c:pt>
                <c:pt idx="14">
                  <c:v>-0.13918552508838633</c:v>
                </c:pt>
                <c:pt idx="15">
                  <c:v>-6.4439521124299071E-2</c:v>
                </c:pt>
                <c:pt idx="16">
                  <c:v>9.9547511312217063E-2</c:v>
                </c:pt>
                <c:pt idx="17">
                  <c:v>-6.3767085922301292E-2</c:v>
                </c:pt>
              </c:numCache>
            </c:numRef>
          </c:val>
          <c:extLst>
            <c:ext xmlns:c16="http://schemas.microsoft.com/office/drawing/2014/chart" uri="{C3380CC4-5D6E-409C-BE32-E72D297353CC}">
              <c16:uniqueId val="{00000001-05F6-4C99-8993-86C8EA4B89A6}"/>
            </c:ext>
          </c:extLst>
        </c:ser>
        <c:dLbls>
          <c:showLegendKey val="0"/>
          <c:showVal val="0"/>
          <c:showCatName val="0"/>
          <c:showSerName val="0"/>
          <c:showPercent val="0"/>
          <c:showBubbleSize val="0"/>
        </c:dLbls>
        <c:gapWidth val="150"/>
        <c:axId val="155695360"/>
        <c:axId val="155385856"/>
      </c:barChart>
      <c:catAx>
        <c:axId val="155695360"/>
        <c:scaling>
          <c:orientation val="minMax"/>
        </c:scaling>
        <c:delete val="0"/>
        <c:axPos val="l"/>
        <c:numFmt formatCode="General" sourceLinked="0"/>
        <c:majorTickMark val="out"/>
        <c:minorTickMark val="none"/>
        <c:tickLblPos val="low"/>
        <c:txPr>
          <a:bodyPr/>
          <a:lstStyle/>
          <a:p>
            <a:pPr>
              <a:defRPr sz="900"/>
            </a:pPr>
            <a:endParaRPr lang="fr-FR"/>
          </a:p>
        </c:txPr>
        <c:crossAx val="155385856"/>
        <c:crosses val="autoZero"/>
        <c:auto val="1"/>
        <c:lblAlgn val="ctr"/>
        <c:lblOffset val="100"/>
        <c:noMultiLvlLbl val="0"/>
      </c:catAx>
      <c:valAx>
        <c:axId val="155385856"/>
        <c:scaling>
          <c:orientation val="minMax"/>
        </c:scaling>
        <c:delete val="1"/>
        <c:axPos val="b"/>
        <c:numFmt formatCode="0%" sourceLinked="1"/>
        <c:majorTickMark val="out"/>
        <c:minorTickMark val="none"/>
        <c:tickLblPos val="nextTo"/>
        <c:crossAx val="155695360"/>
        <c:crosses val="autoZero"/>
        <c:crossBetween val="between"/>
      </c:valAx>
    </c:plotArea>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le Rhône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ETP_69!$D$32</c:f>
              <c:strCache>
                <c:ptCount val="1"/>
                <c:pt idx="0">
                  <c:v>Fabrication de denrees alimentaires, de boissons et  de produits a base de tabac</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ETP_69!$E$32:$CF$32</c:f>
              <c:numCache>
                <c:formatCode>#,##0</c:formatCode>
                <c:ptCount val="80"/>
                <c:pt idx="0">
                  <c:v>780.19618560840695</c:v>
                </c:pt>
                <c:pt idx="1">
                  <c:v>769.52869413886503</c:v>
                </c:pt>
                <c:pt idx="2">
                  <c:v>727.15009163123204</c:v>
                </c:pt>
                <c:pt idx="3">
                  <c:v>769.86325085571298</c:v>
                </c:pt>
                <c:pt idx="4">
                  <c:v>806.11639840878297</c:v>
                </c:pt>
                <c:pt idx="5">
                  <c:v>861.526997374507</c:v>
                </c:pt>
                <c:pt idx="6">
                  <c:v>814.58384866086396</c:v>
                </c:pt>
                <c:pt idx="7">
                  <c:v>804.82652129137705</c:v>
                </c:pt>
                <c:pt idx="8">
                  <c:v>891.78796899144095</c:v>
                </c:pt>
                <c:pt idx="9">
                  <c:v>886.84014169396698</c:v>
                </c:pt>
                <c:pt idx="10">
                  <c:v>934.14274270224303</c:v>
                </c:pt>
                <c:pt idx="11">
                  <c:v>880.06880752756399</c:v>
                </c:pt>
                <c:pt idx="12">
                  <c:v>844.52245938105</c:v>
                </c:pt>
                <c:pt idx="13">
                  <c:v>793.35074735014598</c:v>
                </c:pt>
                <c:pt idx="14">
                  <c:v>857.96919043912703</c:v>
                </c:pt>
                <c:pt idx="15">
                  <c:v>879.190827432373</c:v>
                </c:pt>
                <c:pt idx="16">
                  <c:v>839.73173301008103</c:v>
                </c:pt>
                <c:pt idx="17">
                  <c:v>879.10045366635995</c:v>
                </c:pt>
                <c:pt idx="18">
                  <c:v>878.28780868681702</c:v>
                </c:pt>
                <c:pt idx="19">
                  <c:v>832.356886046569</c:v>
                </c:pt>
                <c:pt idx="20">
                  <c:v>890.301810913233</c:v>
                </c:pt>
                <c:pt idx="21">
                  <c:v>916.37167420435696</c:v>
                </c:pt>
                <c:pt idx="22">
                  <c:v>968.76709115353594</c:v>
                </c:pt>
                <c:pt idx="23">
                  <c:v>1001.1722859245</c:v>
                </c:pt>
                <c:pt idx="24">
                  <c:v>998.29261321436604</c:v>
                </c:pt>
                <c:pt idx="25">
                  <c:v>1036.8285505865999</c:v>
                </c:pt>
                <c:pt idx="26">
                  <c:v>959.61453392749399</c:v>
                </c:pt>
                <c:pt idx="27">
                  <c:v>956.57006956172097</c:v>
                </c:pt>
                <c:pt idx="28">
                  <c:v>977.00225637243398</c:v>
                </c:pt>
                <c:pt idx="29">
                  <c:v>1055.3544139521</c:v>
                </c:pt>
                <c:pt idx="30">
                  <c:v>991.61375760441899</c:v>
                </c:pt>
                <c:pt idx="31">
                  <c:v>1001.54714716121</c:v>
                </c:pt>
                <c:pt idx="32">
                  <c:v>1050.2019944195499</c:v>
                </c:pt>
                <c:pt idx="33">
                  <c:v>1063.8603032876899</c:v>
                </c:pt>
                <c:pt idx="34">
                  <c:v>1052.8904694134201</c:v>
                </c:pt>
                <c:pt idx="35">
                  <c:v>1064.79864394335</c:v>
                </c:pt>
                <c:pt idx="36">
                  <c:v>1002.10954957969</c:v>
                </c:pt>
                <c:pt idx="37">
                  <c:v>947.93839157308503</c:v>
                </c:pt>
                <c:pt idx="38">
                  <c:v>992.33954412651894</c:v>
                </c:pt>
                <c:pt idx="39">
                  <c:v>940.18152243161899</c:v>
                </c:pt>
                <c:pt idx="40">
                  <c:v>1050.38676479898</c:v>
                </c:pt>
                <c:pt idx="41">
                  <c:v>1057.5895512816401</c:v>
                </c:pt>
                <c:pt idx="42">
                  <c:v>1100.4078914766201</c:v>
                </c:pt>
                <c:pt idx="43">
                  <c:v>1077.76894143409</c:v>
                </c:pt>
                <c:pt idx="44">
                  <c:v>1033.7570737009</c:v>
                </c:pt>
                <c:pt idx="45">
                  <c:v>861.50479994864099</c:v>
                </c:pt>
                <c:pt idx="46">
                  <c:v>768.34728609615399</c:v>
                </c:pt>
                <c:pt idx="47">
                  <c:v>754.11860134655706</c:v>
                </c:pt>
                <c:pt idx="48">
                  <c:v>654.39531561008403</c:v>
                </c:pt>
                <c:pt idx="49">
                  <c:v>658.71903938634796</c:v>
                </c:pt>
                <c:pt idx="50">
                  <c:v>681.77016588951903</c:v>
                </c:pt>
                <c:pt idx="51">
                  <c:v>653.24755635427698</c:v>
                </c:pt>
                <c:pt idx="52">
                  <c:v>636.51188808091297</c:v>
                </c:pt>
                <c:pt idx="53">
                  <c:v>635.85122933100001</c:v>
                </c:pt>
                <c:pt idx="54">
                  <c:v>621.48317075052705</c:v>
                </c:pt>
                <c:pt idx="55">
                  <c:v>645.88260357090905</c:v>
                </c:pt>
                <c:pt idx="56">
                  <c:v>666.85704111192501</c:v>
                </c:pt>
                <c:pt idx="57">
                  <c:v>647.18419083631795</c:v>
                </c:pt>
                <c:pt idx="58">
                  <c:v>605.30208627703405</c:v>
                </c:pt>
                <c:pt idx="59">
                  <c:v>715.111596219597</c:v>
                </c:pt>
                <c:pt idx="60">
                  <c:v>650.81090751919396</c:v>
                </c:pt>
                <c:pt idx="61">
                  <c:v>552.49134121249006</c:v>
                </c:pt>
                <c:pt idx="62">
                  <c:v>636.02355178053801</c:v>
                </c:pt>
                <c:pt idx="63">
                  <c:v>553.29397996908801</c:v>
                </c:pt>
                <c:pt idx="64">
                  <c:v>580.60829856295095</c:v>
                </c:pt>
                <c:pt idx="65">
                  <c:v>633.40176800492202</c:v>
                </c:pt>
                <c:pt idx="66">
                  <c:v>663.18617264028501</c:v>
                </c:pt>
                <c:pt idx="67">
                  <c:v>680.71107059248595</c:v>
                </c:pt>
                <c:pt idx="68">
                  <c:v>696.19356506243196</c:v>
                </c:pt>
                <c:pt idx="69">
                  <c:v>680.87935473626101</c:v>
                </c:pt>
                <c:pt idx="70">
                  <c:v>705.17262237915202</c:v>
                </c:pt>
                <c:pt idx="71">
                  <c:v>737.52444685219996</c:v>
                </c:pt>
                <c:pt idx="72">
                  <c:v>709.24055419845195</c:v>
                </c:pt>
                <c:pt idx="73">
                  <c:v>720.28169718997401</c:v>
                </c:pt>
                <c:pt idx="74">
                  <c:v>710.72643793715599</c:v>
                </c:pt>
                <c:pt idx="75">
                  <c:v>710.04266761026702</c:v>
                </c:pt>
                <c:pt idx="76">
                  <c:v>766.96384584321595</c:v>
                </c:pt>
                <c:pt idx="77">
                  <c:v>722.19682852055803</c:v>
                </c:pt>
                <c:pt idx="78">
                  <c:v>730.52998510284601</c:v>
                </c:pt>
                <c:pt idx="79">
                  <c:v>727.09131711504699</c:v>
                </c:pt>
              </c:numCache>
            </c:numRef>
          </c:val>
          <c:smooth val="0"/>
          <c:extLst>
            <c:ext xmlns:c16="http://schemas.microsoft.com/office/drawing/2014/chart" uri="{C3380CC4-5D6E-409C-BE32-E72D297353CC}">
              <c16:uniqueId val="{00000000-BE3C-4AE0-8AB4-43F264CD3EB5}"/>
            </c:ext>
          </c:extLst>
        </c:ser>
        <c:ser>
          <c:idx val="1"/>
          <c:order val="1"/>
          <c:tx>
            <c:strRef>
              <c:f>ETP_69!$D$33</c:f>
              <c:strCache>
                <c:ptCount val="1"/>
                <c:pt idx="0">
                  <c:v>Cokéfaction et raffinage. Industries extractives,  énergie, eau, gestion des déchets et dépollution</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ETP_69!$E$33:$CF$33</c:f>
              <c:numCache>
                <c:formatCode>#,##0</c:formatCode>
                <c:ptCount val="80"/>
                <c:pt idx="0">
                  <c:v>813.83047725958795</c:v>
                </c:pt>
                <c:pt idx="1">
                  <c:v>798.24595370152701</c:v>
                </c:pt>
                <c:pt idx="2">
                  <c:v>833.95886198241601</c:v>
                </c:pt>
                <c:pt idx="3">
                  <c:v>890.216049096446</c:v>
                </c:pt>
                <c:pt idx="4">
                  <c:v>946.36589286289598</c:v>
                </c:pt>
                <c:pt idx="5">
                  <c:v>984.07222029343598</c:v>
                </c:pt>
                <c:pt idx="6">
                  <c:v>1035.45282128843</c:v>
                </c:pt>
                <c:pt idx="7">
                  <c:v>935.05384095637305</c:v>
                </c:pt>
                <c:pt idx="8">
                  <c:v>986.09408225315997</c:v>
                </c:pt>
                <c:pt idx="9">
                  <c:v>972.86038048074101</c:v>
                </c:pt>
                <c:pt idx="10">
                  <c:v>1056.3744788219401</c:v>
                </c:pt>
                <c:pt idx="11">
                  <c:v>1070.0609087212399</c:v>
                </c:pt>
                <c:pt idx="12">
                  <c:v>1055.7159056231601</c:v>
                </c:pt>
                <c:pt idx="13">
                  <c:v>1027.62718355533</c:v>
                </c:pt>
                <c:pt idx="14">
                  <c:v>1142.1675949785699</c:v>
                </c:pt>
                <c:pt idx="15">
                  <c:v>1123.4204285983401</c:v>
                </c:pt>
                <c:pt idx="16">
                  <c:v>1011.85455089164</c:v>
                </c:pt>
                <c:pt idx="17">
                  <c:v>872.12764660831203</c:v>
                </c:pt>
                <c:pt idx="18">
                  <c:v>762.97751084535105</c:v>
                </c:pt>
                <c:pt idx="19">
                  <c:v>717.05851946771702</c:v>
                </c:pt>
                <c:pt idx="20">
                  <c:v>755.84989706958197</c:v>
                </c:pt>
                <c:pt idx="21">
                  <c:v>814.35148605685504</c:v>
                </c:pt>
                <c:pt idx="22">
                  <c:v>753.70139001267103</c:v>
                </c:pt>
                <c:pt idx="23">
                  <c:v>785.65059968081096</c:v>
                </c:pt>
                <c:pt idx="24">
                  <c:v>797.33015387549494</c:v>
                </c:pt>
                <c:pt idx="25">
                  <c:v>787.18890966632603</c:v>
                </c:pt>
                <c:pt idx="26">
                  <c:v>727.45872718809005</c:v>
                </c:pt>
                <c:pt idx="27">
                  <c:v>736.84636259599802</c:v>
                </c:pt>
                <c:pt idx="28">
                  <c:v>747.52626004765295</c:v>
                </c:pt>
                <c:pt idx="29">
                  <c:v>761.90257930768803</c:v>
                </c:pt>
                <c:pt idx="30">
                  <c:v>727.56337661684699</c:v>
                </c:pt>
                <c:pt idx="31">
                  <c:v>718.85789387598004</c:v>
                </c:pt>
                <c:pt idx="32">
                  <c:v>682.10801553606404</c:v>
                </c:pt>
                <c:pt idx="33">
                  <c:v>664.25130647202502</c:v>
                </c:pt>
                <c:pt idx="34">
                  <c:v>668.16360929659402</c:v>
                </c:pt>
                <c:pt idx="35">
                  <c:v>694.53634902200497</c:v>
                </c:pt>
                <c:pt idx="36">
                  <c:v>656.44216746667905</c:v>
                </c:pt>
                <c:pt idx="37">
                  <c:v>679.94954054988898</c:v>
                </c:pt>
                <c:pt idx="38">
                  <c:v>682.41605280040699</c:v>
                </c:pt>
                <c:pt idx="39">
                  <c:v>680.03844145471498</c:v>
                </c:pt>
                <c:pt idx="40">
                  <c:v>700.88610645424399</c:v>
                </c:pt>
                <c:pt idx="41">
                  <c:v>729.06967731362101</c:v>
                </c:pt>
                <c:pt idx="42">
                  <c:v>752.97722447346302</c:v>
                </c:pt>
                <c:pt idx="43">
                  <c:v>721.17451571556501</c:v>
                </c:pt>
                <c:pt idx="44">
                  <c:v>701.12272939147203</c:v>
                </c:pt>
                <c:pt idx="45">
                  <c:v>801.73095780920005</c:v>
                </c:pt>
                <c:pt idx="46">
                  <c:v>870.12505683117104</c:v>
                </c:pt>
                <c:pt idx="47">
                  <c:v>895.05570617796798</c:v>
                </c:pt>
                <c:pt idx="48">
                  <c:v>1010.33867459917</c:v>
                </c:pt>
                <c:pt idx="49">
                  <c:v>1031.5862100769</c:v>
                </c:pt>
                <c:pt idx="50">
                  <c:v>1082.11396452795</c:v>
                </c:pt>
                <c:pt idx="51">
                  <c:v>1212.92915191046</c:v>
                </c:pt>
                <c:pt idx="52">
                  <c:v>1240.58529336626</c:v>
                </c:pt>
                <c:pt idx="53">
                  <c:v>1212.92865827116</c:v>
                </c:pt>
                <c:pt idx="54">
                  <c:v>1227.1512115850901</c:v>
                </c:pt>
                <c:pt idx="55">
                  <c:v>1242.42486537387</c:v>
                </c:pt>
                <c:pt idx="56">
                  <c:v>1267.38895356899</c:v>
                </c:pt>
                <c:pt idx="57">
                  <c:v>1228.27653855838</c:v>
                </c:pt>
                <c:pt idx="58">
                  <c:v>1258.1350706445301</c:v>
                </c:pt>
                <c:pt idx="59">
                  <c:v>1233.5053530053899</c:v>
                </c:pt>
                <c:pt idx="60">
                  <c:v>1168.30181332656</c:v>
                </c:pt>
                <c:pt idx="61">
                  <c:v>793.39098537053701</c:v>
                </c:pt>
                <c:pt idx="62">
                  <c:v>982.99812536306194</c:v>
                </c:pt>
                <c:pt idx="63">
                  <c:v>966.42759411135398</c:v>
                </c:pt>
                <c:pt idx="64">
                  <c:v>971.76938424973696</c:v>
                </c:pt>
                <c:pt idx="65">
                  <c:v>1009.7194814885</c:v>
                </c:pt>
                <c:pt idx="66">
                  <c:v>998.38874308476397</c:v>
                </c:pt>
                <c:pt idx="67">
                  <c:v>1105.9074538299999</c:v>
                </c:pt>
                <c:pt idx="68">
                  <c:v>1137.51501603572</c:v>
                </c:pt>
                <c:pt idx="69">
                  <c:v>1116.66924534438</c:v>
                </c:pt>
                <c:pt idx="70">
                  <c:v>1059.7108596937501</c:v>
                </c:pt>
                <c:pt idx="71">
                  <c:v>1012.59402031282</c:v>
                </c:pt>
                <c:pt idx="72">
                  <c:v>997.05262392037105</c:v>
                </c:pt>
                <c:pt idx="73">
                  <c:v>1010.3332474272</c:v>
                </c:pt>
                <c:pt idx="74">
                  <c:v>1050.1600833638199</c:v>
                </c:pt>
                <c:pt idx="75">
                  <c:v>1069.33635116151</c:v>
                </c:pt>
                <c:pt idx="76">
                  <c:v>1107.61575742693</c:v>
                </c:pt>
                <c:pt idx="77">
                  <c:v>1091.73962152442</c:v>
                </c:pt>
                <c:pt idx="78">
                  <c:v>1108.8155862096801</c:v>
                </c:pt>
                <c:pt idx="79">
                  <c:v>1134.9471464952301</c:v>
                </c:pt>
              </c:numCache>
            </c:numRef>
          </c:val>
          <c:smooth val="0"/>
          <c:extLst>
            <c:ext xmlns:c16="http://schemas.microsoft.com/office/drawing/2014/chart" uri="{C3380CC4-5D6E-409C-BE32-E72D297353CC}">
              <c16:uniqueId val="{00000001-BE3C-4AE0-8AB4-43F264CD3EB5}"/>
            </c:ext>
          </c:extLst>
        </c:ser>
        <c:ser>
          <c:idx val="2"/>
          <c:order val="2"/>
          <c:tx>
            <c:strRef>
              <c:f>ETP_69!$D$34</c:f>
              <c:strCache>
                <c:ptCount val="1"/>
                <c:pt idx="0">
                  <c:v>Fabrication d'equipements electriques, electroniques, informatiques ; fabrication de machine</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ETP_69!$E$34:$CF$34</c:f>
              <c:numCache>
                <c:formatCode>#,##0</c:formatCode>
                <c:ptCount val="80"/>
                <c:pt idx="0">
                  <c:v>2153.8684678251698</c:v>
                </c:pt>
                <c:pt idx="1">
                  <c:v>1987.7761124707699</c:v>
                </c:pt>
                <c:pt idx="2">
                  <c:v>2149.3889829115201</c:v>
                </c:pt>
                <c:pt idx="3">
                  <c:v>2218.4372954171399</c:v>
                </c:pt>
                <c:pt idx="4">
                  <c:v>2440.3945404548299</c:v>
                </c:pt>
                <c:pt idx="5">
                  <c:v>2339.0553575531899</c:v>
                </c:pt>
                <c:pt idx="6">
                  <c:v>2294.3732323499698</c:v>
                </c:pt>
                <c:pt idx="7">
                  <c:v>2400.0258705634101</c:v>
                </c:pt>
                <c:pt idx="8">
                  <c:v>2445.5962473908298</c:v>
                </c:pt>
                <c:pt idx="9">
                  <c:v>2291.1933433262202</c:v>
                </c:pt>
                <c:pt idx="10">
                  <c:v>2399.9078576249699</c:v>
                </c:pt>
                <c:pt idx="11">
                  <c:v>2291.84002350214</c:v>
                </c:pt>
                <c:pt idx="12">
                  <c:v>2277.3163637110802</c:v>
                </c:pt>
                <c:pt idx="13">
                  <c:v>2464.6889927325701</c:v>
                </c:pt>
                <c:pt idx="14">
                  <c:v>2433.3462034231202</c:v>
                </c:pt>
                <c:pt idx="15">
                  <c:v>1782.62639215544</c:v>
                </c:pt>
                <c:pt idx="16">
                  <c:v>1294.12318752384</c:v>
                </c:pt>
                <c:pt idx="17">
                  <c:v>885.99576415132401</c:v>
                </c:pt>
                <c:pt idx="18">
                  <c:v>990.02765659852105</c:v>
                </c:pt>
                <c:pt idx="19">
                  <c:v>1204.8584877432199</c:v>
                </c:pt>
                <c:pt idx="20">
                  <c:v>1372.09948802031</c:v>
                </c:pt>
                <c:pt idx="21">
                  <c:v>1656.10847596179</c:v>
                </c:pt>
                <c:pt idx="22">
                  <c:v>1791.82653336</c:v>
                </c:pt>
                <c:pt idx="23">
                  <c:v>1984.99799837054</c:v>
                </c:pt>
                <c:pt idx="24">
                  <c:v>2143.9463583417501</c:v>
                </c:pt>
                <c:pt idx="25">
                  <c:v>2059.55369377426</c:v>
                </c:pt>
                <c:pt idx="26">
                  <c:v>1805.66176189729</c:v>
                </c:pt>
                <c:pt idx="27">
                  <c:v>1831.67615764117</c:v>
                </c:pt>
                <c:pt idx="28">
                  <c:v>1643.35284067866</c:v>
                </c:pt>
                <c:pt idx="29">
                  <c:v>1604.82404085499</c:v>
                </c:pt>
                <c:pt idx="30">
                  <c:v>1598.35363346791</c:v>
                </c:pt>
                <c:pt idx="31">
                  <c:v>1412.44426401131</c:v>
                </c:pt>
                <c:pt idx="32">
                  <c:v>1388.7246152891501</c:v>
                </c:pt>
                <c:pt idx="33">
                  <c:v>1414.65586624869</c:v>
                </c:pt>
                <c:pt idx="34">
                  <c:v>1472.82463513979</c:v>
                </c:pt>
                <c:pt idx="35">
                  <c:v>1490.1735096852401</c:v>
                </c:pt>
                <c:pt idx="36">
                  <c:v>1386.82413419157</c:v>
                </c:pt>
                <c:pt idx="37">
                  <c:v>1392.7768014527101</c:v>
                </c:pt>
                <c:pt idx="38">
                  <c:v>1399.6866817448499</c:v>
                </c:pt>
                <c:pt idx="39">
                  <c:v>1376.53041920143</c:v>
                </c:pt>
                <c:pt idx="40">
                  <c:v>1366.10893417289</c:v>
                </c:pt>
                <c:pt idx="41">
                  <c:v>1423.51661292309</c:v>
                </c:pt>
                <c:pt idx="42">
                  <c:v>1564.2891248247399</c:v>
                </c:pt>
                <c:pt idx="43">
                  <c:v>1606.6779692569501</c:v>
                </c:pt>
                <c:pt idx="44">
                  <c:v>1594.4894657903901</c:v>
                </c:pt>
                <c:pt idx="45">
                  <c:v>1647.8785999368099</c:v>
                </c:pt>
                <c:pt idx="46">
                  <c:v>1655.4949850641799</c:v>
                </c:pt>
                <c:pt idx="47">
                  <c:v>1625.7819987146399</c:v>
                </c:pt>
                <c:pt idx="48">
                  <c:v>1459.5808965215699</c:v>
                </c:pt>
                <c:pt idx="49">
                  <c:v>1488.7323662286101</c:v>
                </c:pt>
                <c:pt idx="50">
                  <c:v>1540.14904323941</c:v>
                </c:pt>
                <c:pt idx="51">
                  <c:v>1596.1037979841401</c:v>
                </c:pt>
                <c:pt idx="52">
                  <c:v>1541.5632148448501</c:v>
                </c:pt>
                <c:pt idx="53">
                  <c:v>1501.4289402944501</c:v>
                </c:pt>
                <c:pt idx="54">
                  <c:v>1475.16103419706</c:v>
                </c:pt>
                <c:pt idx="55">
                  <c:v>1387.68741330279</c:v>
                </c:pt>
                <c:pt idx="56">
                  <c:v>1270.0254973571</c:v>
                </c:pt>
                <c:pt idx="57">
                  <c:v>1192.6813517374501</c:v>
                </c:pt>
                <c:pt idx="58">
                  <c:v>1191.4641576567501</c:v>
                </c:pt>
                <c:pt idx="59">
                  <c:v>1133.31487038815</c:v>
                </c:pt>
                <c:pt idx="60">
                  <c:v>1051.8449981292599</c:v>
                </c:pt>
                <c:pt idx="61">
                  <c:v>565.18352508887199</c:v>
                </c:pt>
                <c:pt idx="62">
                  <c:v>864.53608666744105</c:v>
                </c:pt>
                <c:pt idx="63">
                  <c:v>1047.7301412596601</c:v>
                </c:pt>
                <c:pt idx="64">
                  <c:v>1183.9804324992499</c:v>
                </c:pt>
                <c:pt idx="65">
                  <c:v>1244.26101941702</c:v>
                </c:pt>
                <c:pt idx="66">
                  <c:v>1260.59315505176</c:v>
                </c:pt>
                <c:pt idx="67">
                  <c:v>1290.1199039247001</c:v>
                </c:pt>
                <c:pt idx="68">
                  <c:v>1360.5904101886599</c:v>
                </c:pt>
                <c:pt idx="69">
                  <c:v>1276.31472232685</c:v>
                </c:pt>
                <c:pt idx="70">
                  <c:v>1286.0116926933599</c:v>
                </c:pt>
                <c:pt idx="71">
                  <c:v>1383.42241874051</c:v>
                </c:pt>
                <c:pt idx="72">
                  <c:v>1387.5364749407399</c:v>
                </c:pt>
                <c:pt idx="73">
                  <c:v>1365.0475599302599</c:v>
                </c:pt>
                <c:pt idx="74">
                  <c:v>1284.7969992794399</c:v>
                </c:pt>
                <c:pt idx="75">
                  <c:v>1266.38579924736</c:v>
                </c:pt>
                <c:pt idx="76">
                  <c:v>1237.2298545129299</c:v>
                </c:pt>
                <c:pt idx="77">
                  <c:v>1140.6600909285301</c:v>
                </c:pt>
                <c:pt idx="78">
                  <c:v>1050.2334114381499</c:v>
                </c:pt>
                <c:pt idx="79">
                  <c:v>980.43795650170898</c:v>
                </c:pt>
              </c:numCache>
            </c:numRef>
          </c:val>
          <c:smooth val="0"/>
          <c:extLst>
            <c:ext xmlns:c16="http://schemas.microsoft.com/office/drawing/2014/chart" uri="{C3380CC4-5D6E-409C-BE32-E72D297353CC}">
              <c16:uniqueId val="{00000002-BE3C-4AE0-8AB4-43F264CD3EB5}"/>
            </c:ext>
          </c:extLst>
        </c:ser>
        <c:ser>
          <c:idx val="3"/>
          <c:order val="3"/>
          <c:tx>
            <c:strRef>
              <c:f>ETP_69!$D$35</c:f>
              <c:strCache>
                <c:ptCount val="1"/>
                <c:pt idx="0">
                  <c:v>Fabrication de materiels de transport</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ETP_69!$E$35:$CF$35</c:f>
              <c:numCache>
                <c:formatCode>#,##0</c:formatCode>
                <c:ptCount val="80"/>
                <c:pt idx="0">
                  <c:v>1618.97737441358</c:v>
                </c:pt>
                <c:pt idx="1">
                  <c:v>1589.98791976849</c:v>
                </c:pt>
                <c:pt idx="2">
                  <c:v>1727.3630938603301</c:v>
                </c:pt>
                <c:pt idx="3">
                  <c:v>1819.2689869903199</c:v>
                </c:pt>
                <c:pt idx="4">
                  <c:v>1907.4342463487401</c:v>
                </c:pt>
                <c:pt idx="5">
                  <c:v>1836.06682617707</c:v>
                </c:pt>
                <c:pt idx="6">
                  <c:v>1742.7614528495501</c:v>
                </c:pt>
                <c:pt idx="7">
                  <c:v>1711.46886875889</c:v>
                </c:pt>
                <c:pt idx="8">
                  <c:v>1735.2535429530701</c:v>
                </c:pt>
                <c:pt idx="9">
                  <c:v>1821.6553447495</c:v>
                </c:pt>
                <c:pt idx="10">
                  <c:v>1700.39335722746</c:v>
                </c:pt>
                <c:pt idx="11">
                  <c:v>1847.35166448161</c:v>
                </c:pt>
                <c:pt idx="12">
                  <c:v>1829.90441479575</c:v>
                </c:pt>
                <c:pt idx="13">
                  <c:v>1508.61360604437</c:v>
                </c:pt>
                <c:pt idx="14">
                  <c:v>1294.1377645</c:v>
                </c:pt>
                <c:pt idx="15">
                  <c:v>793.86212760689102</c:v>
                </c:pt>
                <c:pt idx="16">
                  <c:v>382.38906946924999</c:v>
                </c:pt>
                <c:pt idx="17">
                  <c:v>267.28160920780198</c:v>
                </c:pt>
                <c:pt idx="18">
                  <c:v>318.79305090290302</c:v>
                </c:pt>
                <c:pt idx="19">
                  <c:v>399.31534557035098</c:v>
                </c:pt>
                <c:pt idx="20">
                  <c:v>525.96901324922499</c:v>
                </c:pt>
                <c:pt idx="21">
                  <c:v>656.12383996411802</c:v>
                </c:pt>
                <c:pt idx="22">
                  <c:v>742.82910822131396</c:v>
                </c:pt>
                <c:pt idx="23">
                  <c:v>926.61171035751602</c:v>
                </c:pt>
                <c:pt idx="24">
                  <c:v>989.90887977761804</c:v>
                </c:pt>
                <c:pt idx="25">
                  <c:v>984.59114576119896</c:v>
                </c:pt>
                <c:pt idx="26">
                  <c:v>908.94974168013403</c:v>
                </c:pt>
                <c:pt idx="27">
                  <c:v>940.639717792287</c:v>
                </c:pt>
                <c:pt idx="28">
                  <c:v>795.044327905008</c:v>
                </c:pt>
                <c:pt idx="29">
                  <c:v>787.00230325428402</c:v>
                </c:pt>
                <c:pt idx="30">
                  <c:v>772.46615498358506</c:v>
                </c:pt>
                <c:pt idx="31">
                  <c:v>730.75854686086302</c:v>
                </c:pt>
                <c:pt idx="32">
                  <c:v>738.70012036390904</c:v>
                </c:pt>
                <c:pt idx="33">
                  <c:v>773.37159079234698</c:v>
                </c:pt>
                <c:pt idx="34">
                  <c:v>820.395673701139</c:v>
                </c:pt>
                <c:pt idx="35">
                  <c:v>840.908294930426</c:v>
                </c:pt>
                <c:pt idx="36">
                  <c:v>858.20494564801197</c:v>
                </c:pt>
                <c:pt idx="37">
                  <c:v>926.93351312483696</c:v>
                </c:pt>
                <c:pt idx="38">
                  <c:v>884.73341330797496</c:v>
                </c:pt>
                <c:pt idx="39">
                  <c:v>813.96199149288498</c:v>
                </c:pt>
                <c:pt idx="40">
                  <c:v>865.61523327875898</c:v>
                </c:pt>
                <c:pt idx="41">
                  <c:v>792.55668666088695</c:v>
                </c:pt>
                <c:pt idx="42">
                  <c:v>786.40643444840202</c:v>
                </c:pt>
                <c:pt idx="43">
                  <c:v>809.853301028347</c:v>
                </c:pt>
                <c:pt idx="44">
                  <c:v>767.824397304179</c:v>
                </c:pt>
                <c:pt idx="45">
                  <c:v>723.32086753942804</c:v>
                </c:pt>
                <c:pt idx="46">
                  <c:v>690.838216590054</c:v>
                </c:pt>
                <c:pt idx="47">
                  <c:v>710.57266359971004</c:v>
                </c:pt>
                <c:pt idx="48">
                  <c:v>1127.71767275706</c:v>
                </c:pt>
                <c:pt idx="49">
                  <c:v>1116.82014998624</c:v>
                </c:pt>
                <c:pt idx="50">
                  <c:v>1135.55645280104</c:v>
                </c:pt>
                <c:pt idx="51">
                  <c:v>1151.7505681658299</c:v>
                </c:pt>
                <c:pt idx="52">
                  <c:v>1151.28621281455</c:v>
                </c:pt>
                <c:pt idx="53">
                  <c:v>1230.27113182482</c:v>
                </c:pt>
                <c:pt idx="54">
                  <c:v>1200.42250961378</c:v>
                </c:pt>
                <c:pt idx="55">
                  <c:v>1190.49954973116</c:v>
                </c:pt>
                <c:pt idx="56">
                  <c:v>1121.71131991334</c:v>
                </c:pt>
                <c:pt idx="57">
                  <c:v>1108.40444806868</c:v>
                </c:pt>
                <c:pt idx="58">
                  <c:v>923.79305266816903</c:v>
                </c:pt>
                <c:pt idx="59">
                  <c:v>678.95119651636003</c:v>
                </c:pt>
                <c:pt idx="60">
                  <c:v>615.67388460805296</c:v>
                </c:pt>
                <c:pt idx="61">
                  <c:v>262.67645533350299</c:v>
                </c:pt>
                <c:pt idx="62">
                  <c:v>454.65147280065202</c:v>
                </c:pt>
                <c:pt idx="63">
                  <c:v>514.25520447729195</c:v>
                </c:pt>
                <c:pt idx="64">
                  <c:v>509.49393751813801</c:v>
                </c:pt>
                <c:pt idx="65">
                  <c:v>527.247876920198</c:v>
                </c:pt>
                <c:pt idx="66">
                  <c:v>495.684574808901</c:v>
                </c:pt>
                <c:pt idx="67">
                  <c:v>428.91667978112997</c:v>
                </c:pt>
                <c:pt idx="68">
                  <c:v>424.66469626005301</c:v>
                </c:pt>
                <c:pt idx="69">
                  <c:v>246.21636483598201</c:v>
                </c:pt>
                <c:pt idx="70">
                  <c:v>287.54640540695402</c:v>
                </c:pt>
                <c:pt idx="71">
                  <c:v>326.43260723562099</c:v>
                </c:pt>
                <c:pt idx="72">
                  <c:v>435.27880820977799</c:v>
                </c:pt>
                <c:pt idx="73">
                  <c:v>456.64565740293602</c:v>
                </c:pt>
                <c:pt idx="74">
                  <c:v>479.15578354416903</c:v>
                </c:pt>
                <c:pt idx="75">
                  <c:v>521.81751170905</c:v>
                </c:pt>
                <c:pt idx="76">
                  <c:v>493.61716514070599</c:v>
                </c:pt>
                <c:pt idx="77">
                  <c:v>476.910524911084</c:v>
                </c:pt>
                <c:pt idx="78">
                  <c:v>396.00200761519602</c:v>
                </c:pt>
                <c:pt idx="79">
                  <c:v>368.18881925666301</c:v>
                </c:pt>
              </c:numCache>
            </c:numRef>
          </c:val>
          <c:smooth val="0"/>
          <c:extLst>
            <c:ext xmlns:c16="http://schemas.microsoft.com/office/drawing/2014/chart" uri="{C3380CC4-5D6E-409C-BE32-E72D297353CC}">
              <c16:uniqueId val="{00000003-BE3C-4AE0-8AB4-43F264CD3EB5}"/>
            </c:ext>
          </c:extLst>
        </c:ser>
        <c:ser>
          <c:idx val="4"/>
          <c:order val="4"/>
          <c:tx>
            <c:strRef>
              <c:f>ETP_69!$D$36</c:f>
              <c:strCache>
                <c:ptCount val="1"/>
                <c:pt idx="0">
                  <c:v>Fabrication d'autres produits industriels</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ETP_69!$E$36:$CF$36</c:f>
              <c:numCache>
                <c:formatCode>#,##0</c:formatCode>
                <c:ptCount val="80"/>
                <c:pt idx="0">
                  <c:v>5499.2061358688097</c:v>
                </c:pt>
                <c:pt idx="1">
                  <c:v>5564.1433360134297</c:v>
                </c:pt>
                <c:pt idx="2">
                  <c:v>5410.6262482236398</c:v>
                </c:pt>
                <c:pt idx="3">
                  <c:v>5329.3755514498898</c:v>
                </c:pt>
                <c:pt idx="4">
                  <c:v>5396.7220983307698</c:v>
                </c:pt>
                <c:pt idx="5">
                  <c:v>5426.0206090431802</c:v>
                </c:pt>
                <c:pt idx="6">
                  <c:v>5579.6042487553104</c:v>
                </c:pt>
                <c:pt idx="7">
                  <c:v>5693.3988277337203</c:v>
                </c:pt>
                <c:pt idx="8">
                  <c:v>5606.9214454042803</c:v>
                </c:pt>
                <c:pt idx="9">
                  <c:v>5589.9722211920098</c:v>
                </c:pt>
                <c:pt idx="10">
                  <c:v>5433.0844341669799</c:v>
                </c:pt>
                <c:pt idx="11">
                  <c:v>5419.4590947156203</c:v>
                </c:pt>
                <c:pt idx="12">
                  <c:v>5918.9344936191401</c:v>
                </c:pt>
                <c:pt idx="13">
                  <c:v>5323.9919368522196</c:v>
                </c:pt>
                <c:pt idx="14">
                  <c:v>5068.6951139738603</c:v>
                </c:pt>
                <c:pt idx="15">
                  <c:v>4172.0748857624503</c:v>
                </c:pt>
                <c:pt idx="16">
                  <c:v>3253.4929465913101</c:v>
                </c:pt>
                <c:pt idx="17">
                  <c:v>2838.6577179615902</c:v>
                </c:pt>
                <c:pt idx="18">
                  <c:v>3204.08133984097</c:v>
                </c:pt>
                <c:pt idx="19">
                  <c:v>3258.7045986525</c:v>
                </c:pt>
                <c:pt idx="20">
                  <c:v>3640.1405932452799</c:v>
                </c:pt>
                <c:pt idx="21">
                  <c:v>4052.6359680445398</c:v>
                </c:pt>
                <c:pt idx="22">
                  <c:v>4334.27981705822</c:v>
                </c:pt>
                <c:pt idx="23">
                  <c:v>4485.97126192424</c:v>
                </c:pt>
                <c:pt idx="24">
                  <c:v>4772.7660542291296</c:v>
                </c:pt>
                <c:pt idx="25">
                  <c:v>4807.0600259415196</c:v>
                </c:pt>
                <c:pt idx="26">
                  <c:v>4489.1343632948201</c:v>
                </c:pt>
                <c:pt idx="27">
                  <c:v>4473.0626277831498</c:v>
                </c:pt>
                <c:pt idx="28">
                  <c:v>4346.7334371137204</c:v>
                </c:pt>
                <c:pt idx="29">
                  <c:v>4225.0957196388399</c:v>
                </c:pt>
                <c:pt idx="30">
                  <c:v>4104.5057899215599</c:v>
                </c:pt>
                <c:pt idx="31">
                  <c:v>3986.5248296981999</c:v>
                </c:pt>
                <c:pt idx="32">
                  <c:v>4000.9516863362001</c:v>
                </c:pt>
                <c:pt idx="33">
                  <c:v>4090.2724234450302</c:v>
                </c:pt>
                <c:pt idx="34">
                  <c:v>4176.2913168119503</c:v>
                </c:pt>
                <c:pt idx="35">
                  <c:v>4196.5708323344497</c:v>
                </c:pt>
                <c:pt idx="36">
                  <c:v>4103.9218038004101</c:v>
                </c:pt>
                <c:pt idx="37">
                  <c:v>4009.76816648778</c:v>
                </c:pt>
                <c:pt idx="38">
                  <c:v>4098.8300491645696</c:v>
                </c:pt>
                <c:pt idx="39">
                  <c:v>3946.9201553481298</c:v>
                </c:pt>
                <c:pt idx="40">
                  <c:v>4041.3500033125401</c:v>
                </c:pt>
                <c:pt idx="41">
                  <c:v>4227.4583667228198</c:v>
                </c:pt>
                <c:pt idx="42">
                  <c:v>4324.7210114727995</c:v>
                </c:pt>
                <c:pt idx="43">
                  <c:v>4242.4023701444703</c:v>
                </c:pt>
                <c:pt idx="44">
                  <c:v>4190.28951945272</c:v>
                </c:pt>
                <c:pt idx="45">
                  <c:v>4308.1265932445604</c:v>
                </c:pt>
                <c:pt idx="46">
                  <c:v>4360.60177249561</c:v>
                </c:pt>
                <c:pt idx="47">
                  <c:v>4556.41066915596</c:v>
                </c:pt>
                <c:pt idx="48">
                  <c:v>4447.4528091123302</c:v>
                </c:pt>
                <c:pt idx="49">
                  <c:v>4554.8495110231197</c:v>
                </c:pt>
                <c:pt idx="50">
                  <c:v>4696.3529194378798</c:v>
                </c:pt>
                <c:pt idx="51">
                  <c:v>4885.8928361220196</c:v>
                </c:pt>
                <c:pt idx="52">
                  <c:v>4744.7412049425102</c:v>
                </c:pt>
                <c:pt idx="53">
                  <c:v>4655.0199535459797</c:v>
                </c:pt>
                <c:pt idx="54">
                  <c:v>4636.2505296530198</c:v>
                </c:pt>
                <c:pt idx="55">
                  <c:v>4640.7791768014904</c:v>
                </c:pt>
                <c:pt idx="56">
                  <c:v>4692.4108479931701</c:v>
                </c:pt>
                <c:pt idx="57">
                  <c:v>4500.04095760368</c:v>
                </c:pt>
                <c:pt idx="58">
                  <c:v>4430.9903052449699</c:v>
                </c:pt>
                <c:pt idx="59">
                  <c:v>4472.11503314731</c:v>
                </c:pt>
                <c:pt idx="60">
                  <c:v>4080.4941281974602</c:v>
                </c:pt>
                <c:pt idx="61">
                  <c:v>2687.7058173137998</c:v>
                </c:pt>
                <c:pt idx="62">
                  <c:v>3522.2612110015698</c:v>
                </c:pt>
                <c:pt idx="63">
                  <c:v>3707.0265231947501</c:v>
                </c:pt>
                <c:pt idx="64">
                  <c:v>3880.6524046457698</c:v>
                </c:pt>
                <c:pt idx="65">
                  <c:v>4063.8463825111799</c:v>
                </c:pt>
                <c:pt idx="66">
                  <c:v>4046.31322467574</c:v>
                </c:pt>
                <c:pt idx="67">
                  <c:v>4200.7730388810296</c:v>
                </c:pt>
                <c:pt idx="68">
                  <c:v>4275.6278370283999</c:v>
                </c:pt>
                <c:pt idx="69">
                  <c:v>4093.68007730506</c:v>
                </c:pt>
                <c:pt idx="70">
                  <c:v>4178.5037110369703</c:v>
                </c:pt>
                <c:pt idx="71">
                  <c:v>4193.0039245793496</c:v>
                </c:pt>
                <c:pt idx="72">
                  <c:v>4166.8535016109399</c:v>
                </c:pt>
                <c:pt idx="73">
                  <c:v>3945.2073282893002</c:v>
                </c:pt>
                <c:pt idx="74">
                  <c:v>3897.42093838251</c:v>
                </c:pt>
                <c:pt idx="75">
                  <c:v>3974.2089924708098</c:v>
                </c:pt>
                <c:pt idx="76">
                  <c:v>4048.0384141238401</c:v>
                </c:pt>
                <c:pt idx="77">
                  <c:v>3980.5159883870601</c:v>
                </c:pt>
                <c:pt idx="78">
                  <c:v>3972.69623357004</c:v>
                </c:pt>
                <c:pt idx="79">
                  <c:v>3822.54069660402</c:v>
                </c:pt>
              </c:numCache>
            </c:numRef>
          </c:val>
          <c:smooth val="0"/>
          <c:extLst>
            <c:ext xmlns:c16="http://schemas.microsoft.com/office/drawing/2014/chart" uri="{C3380CC4-5D6E-409C-BE32-E72D297353CC}">
              <c16:uniqueId val="{00000004-BE3C-4AE0-8AB4-43F264CD3EB5}"/>
            </c:ext>
          </c:extLst>
        </c:ser>
        <c:ser>
          <c:idx val="6"/>
          <c:order val="5"/>
          <c:tx>
            <c:strRef>
              <c:f>ETP_69!$D$37</c:f>
              <c:strCache>
                <c:ptCount val="1"/>
                <c:pt idx="0">
                  <c:v>Construction</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ETP_69!$E$37:$CF$37</c:f>
              <c:numCache>
                <c:formatCode>#,##0</c:formatCode>
                <c:ptCount val="80"/>
                <c:pt idx="0">
                  <c:v>5242.5605643528997</c:v>
                </c:pt>
                <c:pt idx="1">
                  <c:v>5148.8692517707696</c:v>
                </c:pt>
                <c:pt idx="2">
                  <c:v>5139.7848976924797</c:v>
                </c:pt>
                <c:pt idx="3">
                  <c:v>4590.8166298550004</c:v>
                </c:pt>
                <c:pt idx="4">
                  <c:v>5094.3302008153096</c:v>
                </c:pt>
                <c:pt idx="5">
                  <c:v>5462.3418314537303</c:v>
                </c:pt>
                <c:pt idx="6">
                  <c:v>5085.1957843774098</c:v>
                </c:pt>
                <c:pt idx="7">
                  <c:v>5684.2631712736602</c:v>
                </c:pt>
                <c:pt idx="8">
                  <c:v>5998.35217659922</c:v>
                </c:pt>
                <c:pt idx="9">
                  <c:v>5793.5170032421402</c:v>
                </c:pt>
                <c:pt idx="10">
                  <c:v>6289.80279666964</c:v>
                </c:pt>
                <c:pt idx="11">
                  <c:v>6044.2565193661203</c:v>
                </c:pt>
                <c:pt idx="12">
                  <c:v>6623.9637834488904</c:v>
                </c:pt>
                <c:pt idx="13">
                  <c:v>5947.8823918964599</c:v>
                </c:pt>
                <c:pt idx="14">
                  <c:v>5992.1985777411801</c:v>
                </c:pt>
                <c:pt idx="15">
                  <c:v>5613.8267306435901</c:v>
                </c:pt>
                <c:pt idx="16">
                  <c:v>5158.0667023463702</c:v>
                </c:pt>
                <c:pt idx="17">
                  <c:v>4806.2799468101402</c:v>
                </c:pt>
                <c:pt idx="18">
                  <c:v>4971.7506010400402</c:v>
                </c:pt>
                <c:pt idx="19">
                  <c:v>4770.1646988648399</c:v>
                </c:pt>
                <c:pt idx="20">
                  <c:v>4567.4625431640698</c:v>
                </c:pt>
                <c:pt idx="21">
                  <c:v>4843.1630628599396</c:v>
                </c:pt>
                <c:pt idx="22">
                  <c:v>4941.9850486780497</c:v>
                </c:pt>
                <c:pt idx="23">
                  <c:v>4754.97906707932</c:v>
                </c:pt>
                <c:pt idx="24">
                  <c:v>5273.4264669826898</c:v>
                </c:pt>
                <c:pt idx="25">
                  <c:v>5279.2335056267502</c:v>
                </c:pt>
                <c:pt idx="26">
                  <c:v>5132.5965894916098</c:v>
                </c:pt>
                <c:pt idx="27">
                  <c:v>5508.4954167544602</c:v>
                </c:pt>
                <c:pt idx="28">
                  <c:v>5155.4649741889698</c:v>
                </c:pt>
                <c:pt idx="29">
                  <c:v>5032.50389660566</c:v>
                </c:pt>
                <c:pt idx="30">
                  <c:v>4862.9845857935097</c:v>
                </c:pt>
                <c:pt idx="31">
                  <c:v>4673.2095906103004</c:v>
                </c:pt>
                <c:pt idx="32">
                  <c:v>4634.98795981484</c:v>
                </c:pt>
                <c:pt idx="33">
                  <c:v>4957.7897499478904</c:v>
                </c:pt>
                <c:pt idx="34">
                  <c:v>5055.9081764579196</c:v>
                </c:pt>
                <c:pt idx="35">
                  <c:v>5042.6143498768697</c:v>
                </c:pt>
                <c:pt idx="36">
                  <c:v>4764.1056530259102</c:v>
                </c:pt>
                <c:pt idx="37">
                  <c:v>4407.1455530079502</c:v>
                </c:pt>
                <c:pt idx="38">
                  <c:v>4504.71929068804</c:v>
                </c:pt>
                <c:pt idx="39">
                  <c:v>4356.6064534806301</c:v>
                </c:pt>
                <c:pt idx="40">
                  <c:v>4292.5692637739903</c:v>
                </c:pt>
                <c:pt idx="41">
                  <c:v>4311.1190412493697</c:v>
                </c:pt>
                <c:pt idx="42">
                  <c:v>4536.0660711393402</c:v>
                </c:pt>
                <c:pt idx="43">
                  <c:v>4655.9086922645902</c:v>
                </c:pt>
                <c:pt idx="44">
                  <c:v>4672.5547479901998</c:v>
                </c:pt>
                <c:pt idx="45">
                  <c:v>5150.1775442170201</c:v>
                </c:pt>
                <c:pt idx="46">
                  <c:v>5565.3340898906499</c:v>
                </c:pt>
                <c:pt idx="47">
                  <c:v>5740.4227763297404</c:v>
                </c:pt>
                <c:pt idx="48">
                  <c:v>6056.7210997024404</c:v>
                </c:pt>
                <c:pt idx="49">
                  <c:v>6086.3882037266703</c:v>
                </c:pt>
                <c:pt idx="50">
                  <c:v>6091.8414664329403</c:v>
                </c:pt>
                <c:pt idx="51">
                  <c:v>6253.4533135841602</c:v>
                </c:pt>
                <c:pt idx="52">
                  <c:v>6314.4487026224797</c:v>
                </c:pt>
                <c:pt idx="53">
                  <c:v>6233.1607632463301</c:v>
                </c:pt>
                <c:pt idx="54">
                  <c:v>6412.9537174700499</c:v>
                </c:pt>
                <c:pt idx="55">
                  <c:v>6589.9054448530997</c:v>
                </c:pt>
                <c:pt idx="56">
                  <c:v>6568.3115547933403</c:v>
                </c:pt>
                <c:pt idx="57">
                  <c:v>6491.1475101409796</c:v>
                </c:pt>
                <c:pt idx="58">
                  <c:v>6564.9409952196402</c:v>
                </c:pt>
                <c:pt idx="59">
                  <c:v>6665.98342715733</c:v>
                </c:pt>
                <c:pt idx="60">
                  <c:v>5911.3630363660104</c:v>
                </c:pt>
                <c:pt idx="61">
                  <c:v>2653.1318895920299</c:v>
                </c:pt>
                <c:pt idx="62">
                  <c:v>5510.5200853425304</c:v>
                </c:pt>
                <c:pt idx="63">
                  <c:v>5760.4589598044604</c:v>
                </c:pt>
                <c:pt idx="64">
                  <c:v>6014.0960448594196</c:v>
                </c:pt>
                <c:pt idx="65">
                  <c:v>5842.4024589897099</c:v>
                </c:pt>
                <c:pt idx="66">
                  <c:v>5521.0630108558498</c:v>
                </c:pt>
                <c:pt idx="67">
                  <c:v>5712.4936840687096</c:v>
                </c:pt>
                <c:pt idx="68">
                  <c:v>5708.8633895284502</c:v>
                </c:pt>
                <c:pt idx="69">
                  <c:v>5477.64019273758</c:v>
                </c:pt>
                <c:pt idx="70">
                  <c:v>5333.8902000133303</c:v>
                </c:pt>
                <c:pt idx="71">
                  <c:v>5390.2696655842201</c:v>
                </c:pt>
                <c:pt idx="72">
                  <c:v>5541.7726466624399</c:v>
                </c:pt>
                <c:pt idx="73">
                  <c:v>5207.3572328805103</c:v>
                </c:pt>
                <c:pt idx="74">
                  <c:v>5144.5957165991304</c:v>
                </c:pt>
                <c:pt idx="75">
                  <c:v>5140.7514566398304</c:v>
                </c:pt>
                <c:pt idx="76">
                  <c:v>4839.10629637702</c:v>
                </c:pt>
                <c:pt idx="77">
                  <c:v>4742.2123792338098</c:v>
                </c:pt>
                <c:pt idx="78">
                  <c:v>4815.6154272573103</c:v>
                </c:pt>
                <c:pt idx="79">
                  <c:v>4650.0475942087096</c:v>
                </c:pt>
              </c:numCache>
            </c:numRef>
          </c:val>
          <c:smooth val="0"/>
          <c:extLst>
            <c:ext xmlns:c16="http://schemas.microsoft.com/office/drawing/2014/chart" uri="{C3380CC4-5D6E-409C-BE32-E72D297353CC}">
              <c16:uniqueId val="{00000005-BE3C-4AE0-8AB4-43F264CD3EB5}"/>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le Rhône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ETP_69!$D$38</c:f>
              <c:strCache>
                <c:ptCount val="1"/>
                <c:pt idx="0">
                  <c:v>Commerce ; reparation d'automobiles et de motocycles</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ETP_69!$E$38:$CF$38</c:f>
              <c:numCache>
                <c:formatCode>#,##0</c:formatCode>
                <c:ptCount val="80"/>
                <c:pt idx="0">
                  <c:v>2658.4857748950199</c:v>
                </c:pt>
                <c:pt idx="1">
                  <c:v>2692.5795455992702</c:v>
                </c:pt>
                <c:pt idx="2">
                  <c:v>2421.8435208654601</c:v>
                </c:pt>
                <c:pt idx="3">
                  <c:v>2500.52602483789</c:v>
                </c:pt>
                <c:pt idx="4">
                  <c:v>2512.1305182956398</c:v>
                </c:pt>
                <c:pt idx="5">
                  <c:v>2533.7186597364698</c:v>
                </c:pt>
                <c:pt idx="6">
                  <c:v>2520.0550173731899</c:v>
                </c:pt>
                <c:pt idx="7">
                  <c:v>2555.9170052792101</c:v>
                </c:pt>
                <c:pt idx="8">
                  <c:v>2719.3215883807002</c:v>
                </c:pt>
                <c:pt idx="9">
                  <c:v>2790.77489850759</c:v>
                </c:pt>
                <c:pt idx="10">
                  <c:v>2876.8707411364499</c:v>
                </c:pt>
                <c:pt idx="11">
                  <c:v>2819.00360756193</c:v>
                </c:pt>
                <c:pt idx="12">
                  <c:v>2883.6397022220799</c:v>
                </c:pt>
                <c:pt idx="13">
                  <c:v>2874.1179457948901</c:v>
                </c:pt>
                <c:pt idx="14">
                  <c:v>2807.9944811560199</c:v>
                </c:pt>
                <c:pt idx="15">
                  <c:v>2643.3920228357001</c:v>
                </c:pt>
                <c:pt idx="16">
                  <c:v>2255.1343354937298</c:v>
                </c:pt>
                <c:pt idx="17">
                  <c:v>2038.9091153092299</c:v>
                </c:pt>
                <c:pt idx="18">
                  <c:v>2075.5900095778602</c:v>
                </c:pt>
                <c:pt idx="19">
                  <c:v>2332.73648924086</c:v>
                </c:pt>
                <c:pt idx="20">
                  <c:v>2505.4026690314799</c:v>
                </c:pt>
                <c:pt idx="21">
                  <c:v>2635.6120450149401</c:v>
                </c:pt>
                <c:pt idx="22">
                  <c:v>2700.28192073227</c:v>
                </c:pt>
                <c:pt idx="23">
                  <c:v>2623.2604223355202</c:v>
                </c:pt>
                <c:pt idx="24">
                  <c:v>2750.9759809818001</c:v>
                </c:pt>
                <c:pt idx="25">
                  <c:v>2721.4074958933802</c:v>
                </c:pt>
                <c:pt idx="26">
                  <c:v>2578.8675512063101</c:v>
                </c:pt>
                <c:pt idx="27">
                  <c:v>2664.8063908977601</c:v>
                </c:pt>
                <c:pt idx="28">
                  <c:v>2608.1707767899402</c:v>
                </c:pt>
                <c:pt idx="29">
                  <c:v>2511.43247150561</c:v>
                </c:pt>
                <c:pt idx="30">
                  <c:v>2431.6947528106102</c:v>
                </c:pt>
                <c:pt idx="31">
                  <c:v>2284.94374918006</c:v>
                </c:pt>
                <c:pt idx="32">
                  <c:v>2301.6544428545099</c:v>
                </c:pt>
                <c:pt idx="33">
                  <c:v>2342.2333239701802</c:v>
                </c:pt>
                <c:pt idx="34">
                  <c:v>2364.35387103637</c:v>
                </c:pt>
                <c:pt idx="35">
                  <c:v>2522.0786103933701</c:v>
                </c:pt>
                <c:pt idx="36">
                  <c:v>2561.27799622557</c:v>
                </c:pt>
                <c:pt idx="37">
                  <c:v>2608.9107312695101</c:v>
                </c:pt>
                <c:pt idx="38">
                  <c:v>2543.16161537673</c:v>
                </c:pt>
                <c:pt idx="39">
                  <c:v>2654.1430129649302</c:v>
                </c:pt>
                <c:pt idx="40">
                  <c:v>2533.39168279146</c:v>
                </c:pt>
                <c:pt idx="41">
                  <c:v>2742.0118133267301</c:v>
                </c:pt>
                <c:pt idx="42">
                  <c:v>3060.2922861981801</c:v>
                </c:pt>
                <c:pt idx="43">
                  <c:v>3017.1068459130702</c:v>
                </c:pt>
                <c:pt idx="44">
                  <c:v>2899.9624706964501</c:v>
                </c:pt>
                <c:pt idx="45">
                  <c:v>2744.07087460919</c:v>
                </c:pt>
                <c:pt idx="46">
                  <c:v>2694.8173262869</c:v>
                </c:pt>
                <c:pt idx="47">
                  <c:v>2852.8593662359799</c:v>
                </c:pt>
                <c:pt idx="48">
                  <c:v>2817.2383747317999</c:v>
                </c:pt>
                <c:pt idx="49">
                  <c:v>2922.60933946766</c:v>
                </c:pt>
                <c:pt idx="50">
                  <c:v>3127.6730019417901</c:v>
                </c:pt>
                <c:pt idx="51">
                  <c:v>3134.4705834189199</c:v>
                </c:pt>
                <c:pt idx="52">
                  <c:v>3207.15293572471</c:v>
                </c:pt>
                <c:pt idx="53">
                  <c:v>3157.2064380638599</c:v>
                </c:pt>
                <c:pt idx="54">
                  <c:v>3254.4025996555201</c:v>
                </c:pt>
                <c:pt idx="55">
                  <c:v>3207.2237448218498</c:v>
                </c:pt>
                <c:pt idx="56">
                  <c:v>3251.7082887234601</c:v>
                </c:pt>
                <c:pt idx="57">
                  <c:v>3188.8614333574701</c:v>
                </c:pt>
                <c:pt idx="58">
                  <c:v>3152.5426392740001</c:v>
                </c:pt>
                <c:pt idx="59">
                  <c:v>3166.9521365063201</c:v>
                </c:pt>
                <c:pt idx="60">
                  <c:v>3075.5214150391198</c:v>
                </c:pt>
                <c:pt idx="61">
                  <c:v>1927.2818151092799</c:v>
                </c:pt>
                <c:pt idx="62">
                  <c:v>2921.2246431139201</c:v>
                </c:pt>
                <c:pt idx="63">
                  <c:v>2951.35540362451</c:v>
                </c:pt>
                <c:pt idx="64">
                  <c:v>2838.4848112424702</c:v>
                </c:pt>
                <c:pt idx="65">
                  <c:v>3108.0007640357899</c:v>
                </c:pt>
                <c:pt idx="66">
                  <c:v>3228.7707998239598</c:v>
                </c:pt>
                <c:pt idx="67">
                  <c:v>3361.6268426996198</c:v>
                </c:pt>
                <c:pt idx="68">
                  <c:v>3575.3592126901399</c:v>
                </c:pt>
                <c:pt idx="69">
                  <c:v>3523.8654003194301</c:v>
                </c:pt>
                <c:pt idx="70">
                  <c:v>3588.36409467878</c:v>
                </c:pt>
                <c:pt idx="71">
                  <c:v>3559.6106003319701</c:v>
                </c:pt>
                <c:pt idx="72">
                  <c:v>3361.5470538351001</c:v>
                </c:pt>
                <c:pt idx="73">
                  <c:v>3178.7289216527302</c:v>
                </c:pt>
                <c:pt idx="74">
                  <c:v>3080.0115632119</c:v>
                </c:pt>
                <c:pt idx="75">
                  <c:v>2978.3888210298301</c:v>
                </c:pt>
                <c:pt idx="76">
                  <c:v>3037.5426447376799</c:v>
                </c:pt>
                <c:pt idx="77">
                  <c:v>2974.7145390769001</c:v>
                </c:pt>
                <c:pt idx="78">
                  <c:v>2841.6555060328401</c:v>
                </c:pt>
                <c:pt idx="79">
                  <c:v>2787.5857727421599</c:v>
                </c:pt>
              </c:numCache>
            </c:numRef>
          </c:val>
          <c:smooth val="0"/>
          <c:extLst>
            <c:ext xmlns:c16="http://schemas.microsoft.com/office/drawing/2014/chart" uri="{C3380CC4-5D6E-409C-BE32-E72D297353CC}">
              <c16:uniqueId val="{00000000-7E3D-42A0-A692-1DA1F9FDB4E7}"/>
            </c:ext>
          </c:extLst>
        </c:ser>
        <c:ser>
          <c:idx val="1"/>
          <c:order val="1"/>
          <c:tx>
            <c:strRef>
              <c:f>ETP_69!$D$39</c:f>
              <c:strCache>
                <c:ptCount val="1"/>
                <c:pt idx="0">
                  <c:v>Transports et entreposage</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ETP_69!$E$39:$CF$39</c:f>
              <c:numCache>
                <c:formatCode>#,##0</c:formatCode>
                <c:ptCount val="80"/>
                <c:pt idx="0">
                  <c:v>2486.19486707851</c:v>
                </c:pt>
                <c:pt idx="1">
                  <c:v>2528.6885973939002</c:v>
                </c:pt>
                <c:pt idx="2">
                  <c:v>2533.0140417980201</c:v>
                </c:pt>
                <c:pt idx="3">
                  <c:v>2573.1611330241099</c:v>
                </c:pt>
                <c:pt idx="4">
                  <c:v>2605.87836589064</c:v>
                </c:pt>
                <c:pt idx="5">
                  <c:v>2757.5474272290198</c:v>
                </c:pt>
                <c:pt idx="6">
                  <c:v>2896.8234244256601</c:v>
                </c:pt>
                <c:pt idx="7">
                  <c:v>3042.2955091130698</c:v>
                </c:pt>
                <c:pt idx="8">
                  <c:v>3039.9208122243899</c:v>
                </c:pt>
                <c:pt idx="9">
                  <c:v>3127.2453384407099</c:v>
                </c:pt>
                <c:pt idx="10">
                  <c:v>3023.0508846409798</c:v>
                </c:pt>
                <c:pt idx="11">
                  <c:v>3067.0850689888498</c:v>
                </c:pt>
                <c:pt idx="12">
                  <c:v>3322.0733509544598</c:v>
                </c:pt>
                <c:pt idx="13">
                  <c:v>3150.9129611018202</c:v>
                </c:pt>
                <c:pt idx="14">
                  <c:v>3008.97924168497</c:v>
                </c:pt>
                <c:pt idx="15">
                  <c:v>2651.9273035451902</c:v>
                </c:pt>
                <c:pt idx="16">
                  <c:v>2494.6643498284102</c:v>
                </c:pt>
                <c:pt idx="17">
                  <c:v>2501.9330102858999</c:v>
                </c:pt>
                <c:pt idx="18">
                  <c:v>2874.6879897071699</c:v>
                </c:pt>
                <c:pt idx="19">
                  <c:v>2898.3777878062301</c:v>
                </c:pt>
                <c:pt idx="20">
                  <c:v>3070.3726944033601</c:v>
                </c:pt>
                <c:pt idx="21">
                  <c:v>3151.0342372897298</c:v>
                </c:pt>
                <c:pt idx="22">
                  <c:v>3190.42788271277</c:v>
                </c:pt>
                <c:pt idx="23">
                  <c:v>3454.88121841456</c:v>
                </c:pt>
                <c:pt idx="24">
                  <c:v>3381.9258525478199</c:v>
                </c:pt>
                <c:pt idx="25">
                  <c:v>3435.1712743584699</c:v>
                </c:pt>
                <c:pt idx="26">
                  <c:v>3292.0015724096302</c:v>
                </c:pt>
                <c:pt idx="27">
                  <c:v>3364.84185410193</c:v>
                </c:pt>
                <c:pt idx="28">
                  <c:v>3347.1235182555702</c:v>
                </c:pt>
                <c:pt idx="29">
                  <c:v>3470.7048662018001</c:v>
                </c:pt>
                <c:pt idx="30">
                  <c:v>3184.8031289430301</c:v>
                </c:pt>
                <c:pt idx="31">
                  <c:v>3072.8512553873602</c:v>
                </c:pt>
                <c:pt idx="32">
                  <c:v>3356.6020799162002</c:v>
                </c:pt>
                <c:pt idx="33">
                  <c:v>3343.7420866903499</c:v>
                </c:pt>
                <c:pt idx="34">
                  <c:v>3393.4853085170498</c:v>
                </c:pt>
                <c:pt idx="35">
                  <c:v>3322.6852699111701</c:v>
                </c:pt>
                <c:pt idx="36">
                  <c:v>3281.0428044575901</c:v>
                </c:pt>
                <c:pt idx="37">
                  <c:v>3492.6681561832902</c:v>
                </c:pt>
                <c:pt idx="38">
                  <c:v>3606.0635453789801</c:v>
                </c:pt>
                <c:pt idx="39">
                  <c:v>3538.9351556270799</c:v>
                </c:pt>
                <c:pt idx="40">
                  <c:v>3601.5162107792798</c:v>
                </c:pt>
                <c:pt idx="41">
                  <c:v>3945.45934955133</c:v>
                </c:pt>
                <c:pt idx="42">
                  <c:v>4251.6406618655401</c:v>
                </c:pt>
                <c:pt idx="43">
                  <c:v>4522.0680994601998</c:v>
                </c:pt>
                <c:pt idx="44">
                  <c:v>4498.5297196155998</c:v>
                </c:pt>
                <c:pt idx="45">
                  <c:v>4308.3178760908004</c:v>
                </c:pt>
                <c:pt idx="46">
                  <c:v>4319.1172225395403</c:v>
                </c:pt>
                <c:pt idx="47">
                  <c:v>4393.1138398660696</c:v>
                </c:pt>
                <c:pt idx="48">
                  <c:v>4319.5768325735398</c:v>
                </c:pt>
                <c:pt idx="49">
                  <c:v>4378.2367415316103</c:v>
                </c:pt>
                <c:pt idx="50">
                  <c:v>4692.4592068213597</c:v>
                </c:pt>
                <c:pt idx="51">
                  <c:v>4800.91281637057</c:v>
                </c:pt>
                <c:pt idx="52">
                  <c:v>5192.50375278089</c:v>
                </c:pt>
                <c:pt idx="53">
                  <c:v>4925.4846242713802</c:v>
                </c:pt>
                <c:pt idx="54">
                  <c:v>4986.9344063812296</c:v>
                </c:pt>
                <c:pt idx="55">
                  <c:v>4792.64116016769</c:v>
                </c:pt>
                <c:pt idx="56">
                  <c:v>4841.6116004309597</c:v>
                </c:pt>
                <c:pt idx="57">
                  <c:v>4873.0801842227602</c:v>
                </c:pt>
                <c:pt idx="58">
                  <c:v>4858.2909055600503</c:v>
                </c:pt>
                <c:pt idx="59">
                  <c:v>4795.3939706681003</c:v>
                </c:pt>
                <c:pt idx="60">
                  <c:v>4558.8436068554702</c:v>
                </c:pt>
                <c:pt idx="61">
                  <c:v>3522.0220652620601</c:v>
                </c:pt>
                <c:pt idx="62">
                  <c:v>4649.9129353676399</c:v>
                </c:pt>
                <c:pt idx="63">
                  <c:v>5220.6882091021898</c:v>
                </c:pt>
                <c:pt idx="64">
                  <c:v>5236.7787919662396</c:v>
                </c:pt>
                <c:pt idx="65">
                  <c:v>5410.7029399965704</c:v>
                </c:pt>
                <c:pt idx="66">
                  <c:v>5329.1950481677504</c:v>
                </c:pt>
                <c:pt idx="67">
                  <c:v>5709.1397967114799</c:v>
                </c:pt>
                <c:pt idx="68">
                  <c:v>5855.9796982446496</c:v>
                </c:pt>
                <c:pt idx="69">
                  <c:v>5335.58359623454</c:v>
                </c:pt>
                <c:pt idx="70">
                  <c:v>5461.1368016979204</c:v>
                </c:pt>
                <c:pt idx="71">
                  <c:v>5377.6959617668999</c:v>
                </c:pt>
                <c:pt idx="72">
                  <c:v>5219.0656686387401</c:v>
                </c:pt>
                <c:pt idx="73">
                  <c:v>4956.1508811167596</c:v>
                </c:pt>
                <c:pt idx="74">
                  <c:v>5022.2167231043604</c:v>
                </c:pt>
                <c:pt idx="75">
                  <c:v>4940.7237333864095</c:v>
                </c:pt>
                <c:pt idx="76">
                  <c:v>5040.8166903085503</c:v>
                </c:pt>
                <c:pt idx="77">
                  <c:v>5158.38831696944</c:v>
                </c:pt>
                <c:pt idx="78">
                  <c:v>5067.2321209288802</c:v>
                </c:pt>
                <c:pt idx="79">
                  <c:v>5053.0158516115298</c:v>
                </c:pt>
              </c:numCache>
            </c:numRef>
          </c:val>
          <c:smooth val="0"/>
          <c:extLst>
            <c:ext xmlns:c16="http://schemas.microsoft.com/office/drawing/2014/chart" uri="{C3380CC4-5D6E-409C-BE32-E72D297353CC}">
              <c16:uniqueId val="{00000001-7E3D-42A0-A692-1DA1F9FDB4E7}"/>
            </c:ext>
          </c:extLst>
        </c:ser>
        <c:ser>
          <c:idx val="2"/>
          <c:order val="2"/>
          <c:tx>
            <c:strRef>
              <c:f>ETP_69!$D$40</c:f>
              <c:strCache>
                <c:ptCount val="1"/>
                <c:pt idx="0">
                  <c:v>Hébergement et restauration</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ETP_69!$E$40:$CF$40</c:f>
              <c:numCache>
                <c:formatCode>#,##0</c:formatCode>
                <c:ptCount val="80"/>
                <c:pt idx="0">
                  <c:v>379.86989249565499</c:v>
                </c:pt>
                <c:pt idx="1">
                  <c:v>351.79073043154801</c:v>
                </c:pt>
                <c:pt idx="2">
                  <c:v>358.27494686462802</c:v>
                </c:pt>
                <c:pt idx="3">
                  <c:v>353.06308028880699</c:v>
                </c:pt>
                <c:pt idx="4">
                  <c:v>376.08496585496601</c:v>
                </c:pt>
                <c:pt idx="5">
                  <c:v>390.43494726765402</c:v>
                </c:pt>
                <c:pt idx="6">
                  <c:v>427.61102415272597</c:v>
                </c:pt>
                <c:pt idx="7">
                  <c:v>393.343730123554</c:v>
                </c:pt>
                <c:pt idx="8">
                  <c:v>379.15093463945902</c:v>
                </c:pt>
                <c:pt idx="9">
                  <c:v>375.34427542927301</c:v>
                </c:pt>
                <c:pt idx="10">
                  <c:v>425.02313946878598</c:v>
                </c:pt>
                <c:pt idx="11">
                  <c:v>408.33610739447801</c:v>
                </c:pt>
                <c:pt idx="12">
                  <c:v>423.12299218306799</c:v>
                </c:pt>
                <c:pt idx="13">
                  <c:v>420.94795721077901</c:v>
                </c:pt>
                <c:pt idx="14">
                  <c:v>444.57208274466598</c:v>
                </c:pt>
                <c:pt idx="15">
                  <c:v>455.12872709535901</c:v>
                </c:pt>
                <c:pt idx="16">
                  <c:v>399.51883829096403</c:v>
                </c:pt>
                <c:pt idx="17">
                  <c:v>396.96762261380599</c:v>
                </c:pt>
                <c:pt idx="18">
                  <c:v>413.26190417537401</c:v>
                </c:pt>
                <c:pt idx="19">
                  <c:v>429.33855553766602</c:v>
                </c:pt>
                <c:pt idx="20">
                  <c:v>438.23173522521898</c:v>
                </c:pt>
                <c:pt idx="21">
                  <c:v>442.32036018388698</c:v>
                </c:pt>
                <c:pt idx="22">
                  <c:v>431.68185015766602</c:v>
                </c:pt>
                <c:pt idx="23">
                  <c:v>411.14066648326298</c:v>
                </c:pt>
                <c:pt idx="24">
                  <c:v>436.54866231857301</c:v>
                </c:pt>
                <c:pt idx="25">
                  <c:v>415.39784453834397</c:v>
                </c:pt>
                <c:pt idx="26">
                  <c:v>404.22874628832102</c:v>
                </c:pt>
                <c:pt idx="27">
                  <c:v>388.41914654413603</c:v>
                </c:pt>
                <c:pt idx="28">
                  <c:v>393.44714376143003</c:v>
                </c:pt>
                <c:pt idx="29">
                  <c:v>379.48462588692098</c:v>
                </c:pt>
                <c:pt idx="30">
                  <c:v>366.64924080658801</c:v>
                </c:pt>
                <c:pt idx="31">
                  <c:v>369.18771493459002</c:v>
                </c:pt>
                <c:pt idx="32">
                  <c:v>385.692864284959</c:v>
                </c:pt>
                <c:pt idx="33">
                  <c:v>411.69666272867602</c:v>
                </c:pt>
                <c:pt idx="34">
                  <c:v>407.75905192353798</c:v>
                </c:pt>
                <c:pt idx="35">
                  <c:v>413.87140214428598</c:v>
                </c:pt>
                <c:pt idx="36">
                  <c:v>408.62463341723702</c:v>
                </c:pt>
                <c:pt idx="37">
                  <c:v>421.50383534634801</c:v>
                </c:pt>
                <c:pt idx="38">
                  <c:v>463.65782349257501</c:v>
                </c:pt>
                <c:pt idx="39">
                  <c:v>468.565163852659</c:v>
                </c:pt>
                <c:pt idx="40">
                  <c:v>440.146514861583</c:v>
                </c:pt>
                <c:pt idx="41">
                  <c:v>432.73781153847699</c:v>
                </c:pt>
                <c:pt idx="42">
                  <c:v>486.36358853748999</c:v>
                </c:pt>
                <c:pt idx="43">
                  <c:v>498.63091822767598</c:v>
                </c:pt>
                <c:pt idx="44">
                  <c:v>532.64555581448701</c:v>
                </c:pt>
                <c:pt idx="45">
                  <c:v>640.51242561495906</c:v>
                </c:pt>
                <c:pt idx="46">
                  <c:v>595.72805603871905</c:v>
                </c:pt>
                <c:pt idx="47">
                  <c:v>585.143088833756</c:v>
                </c:pt>
                <c:pt idx="48">
                  <c:v>675.21588701502401</c:v>
                </c:pt>
                <c:pt idx="49">
                  <c:v>611.98626531168395</c:v>
                </c:pt>
                <c:pt idx="50">
                  <c:v>631.40798976804695</c:v>
                </c:pt>
                <c:pt idx="51">
                  <c:v>728.62439290731197</c:v>
                </c:pt>
                <c:pt idx="52">
                  <c:v>707.22763208607898</c:v>
                </c:pt>
                <c:pt idx="53">
                  <c:v>767.57350363140995</c:v>
                </c:pt>
                <c:pt idx="54">
                  <c:v>785.68484574501394</c:v>
                </c:pt>
                <c:pt idx="55">
                  <c:v>797.23195943474104</c:v>
                </c:pt>
                <c:pt idx="56">
                  <c:v>792.97274940135605</c:v>
                </c:pt>
                <c:pt idx="57">
                  <c:v>813.46570384183406</c:v>
                </c:pt>
                <c:pt idx="58">
                  <c:v>830.78960015716495</c:v>
                </c:pt>
                <c:pt idx="59">
                  <c:v>832.46635398828903</c:v>
                </c:pt>
                <c:pt idx="60">
                  <c:v>716.11682190015802</c:v>
                </c:pt>
                <c:pt idx="61">
                  <c:v>107.155025721337</c:v>
                </c:pt>
                <c:pt idx="62">
                  <c:v>410.62340032119198</c:v>
                </c:pt>
                <c:pt idx="63">
                  <c:v>341.67845887239503</c:v>
                </c:pt>
                <c:pt idx="64">
                  <c:v>337.38199482384903</c:v>
                </c:pt>
                <c:pt idx="65">
                  <c:v>331.161182047848</c:v>
                </c:pt>
                <c:pt idx="66">
                  <c:v>766.90953886219097</c:v>
                </c:pt>
                <c:pt idx="67">
                  <c:v>887.29086366739</c:v>
                </c:pt>
                <c:pt idx="68">
                  <c:v>689.30481017628097</c:v>
                </c:pt>
                <c:pt idx="69">
                  <c:v>890.66006768756699</c:v>
                </c:pt>
                <c:pt idx="70">
                  <c:v>905.27066082979104</c:v>
                </c:pt>
                <c:pt idx="71">
                  <c:v>911.25421213695995</c:v>
                </c:pt>
                <c:pt idx="72">
                  <c:v>943.31086008870295</c:v>
                </c:pt>
                <c:pt idx="73">
                  <c:v>928.29006971372598</c:v>
                </c:pt>
                <c:pt idx="74">
                  <c:v>932.60706811763805</c:v>
                </c:pt>
                <c:pt idx="75">
                  <c:v>1030.0500694078301</c:v>
                </c:pt>
                <c:pt idx="76">
                  <c:v>956.019362277705</c:v>
                </c:pt>
                <c:pt idx="77">
                  <c:v>1043.15549058477</c:v>
                </c:pt>
                <c:pt idx="78">
                  <c:v>1030.2829058694999</c:v>
                </c:pt>
                <c:pt idx="79">
                  <c:v>918.64103995128903</c:v>
                </c:pt>
              </c:numCache>
            </c:numRef>
          </c:val>
          <c:smooth val="0"/>
          <c:extLst>
            <c:ext xmlns:c16="http://schemas.microsoft.com/office/drawing/2014/chart" uri="{C3380CC4-5D6E-409C-BE32-E72D297353CC}">
              <c16:uniqueId val="{00000002-7E3D-42A0-A692-1DA1F9FDB4E7}"/>
            </c:ext>
          </c:extLst>
        </c:ser>
        <c:ser>
          <c:idx val="3"/>
          <c:order val="3"/>
          <c:tx>
            <c:strRef>
              <c:f>ETP_69!$D$41</c:f>
              <c:strCache>
                <c:ptCount val="1"/>
                <c:pt idx="0">
                  <c:v>Information et communication</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ETP_69!$E$41:$CF$41</c:f>
              <c:numCache>
                <c:formatCode>#,##0</c:formatCode>
                <c:ptCount val="80"/>
                <c:pt idx="0">
                  <c:v>497.52580926249902</c:v>
                </c:pt>
                <c:pt idx="1">
                  <c:v>556.75006201143503</c:v>
                </c:pt>
                <c:pt idx="2">
                  <c:v>598.77606642644696</c:v>
                </c:pt>
                <c:pt idx="3">
                  <c:v>595.09267667657605</c:v>
                </c:pt>
                <c:pt idx="4">
                  <c:v>510.84485631346001</c:v>
                </c:pt>
                <c:pt idx="5">
                  <c:v>479.013314957906</c:v>
                </c:pt>
                <c:pt idx="6">
                  <c:v>427.19794936531798</c:v>
                </c:pt>
                <c:pt idx="7">
                  <c:v>548.22556580743401</c:v>
                </c:pt>
                <c:pt idx="8">
                  <c:v>567.29216687556402</c:v>
                </c:pt>
                <c:pt idx="9">
                  <c:v>507.19940877182597</c:v>
                </c:pt>
                <c:pt idx="10">
                  <c:v>493.10483842093703</c:v>
                </c:pt>
                <c:pt idx="11">
                  <c:v>493.66737760812202</c:v>
                </c:pt>
                <c:pt idx="12">
                  <c:v>466.14312230811601</c:v>
                </c:pt>
                <c:pt idx="13">
                  <c:v>445.78921104186202</c:v>
                </c:pt>
                <c:pt idx="14">
                  <c:v>457.93963819387801</c:v>
                </c:pt>
                <c:pt idx="15">
                  <c:v>454.28524447642201</c:v>
                </c:pt>
                <c:pt idx="16">
                  <c:v>391.417625644498</c:v>
                </c:pt>
                <c:pt idx="17">
                  <c:v>374.89968569218797</c:v>
                </c:pt>
                <c:pt idx="18">
                  <c:v>339.25928088289402</c:v>
                </c:pt>
                <c:pt idx="19">
                  <c:v>312.35025340505598</c:v>
                </c:pt>
                <c:pt idx="20">
                  <c:v>341.74475743029302</c:v>
                </c:pt>
                <c:pt idx="21">
                  <c:v>381.01285091555098</c:v>
                </c:pt>
                <c:pt idx="22">
                  <c:v>351.08967337758003</c:v>
                </c:pt>
                <c:pt idx="23">
                  <c:v>387.46271123029601</c:v>
                </c:pt>
                <c:pt idx="24">
                  <c:v>386.219444570684</c:v>
                </c:pt>
                <c:pt idx="25">
                  <c:v>378.57033519571303</c:v>
                </c:pt>
                <c:pt idx="26">
                  <c:v>389.97410813171899</c:v>
                </c:pt>
                <c:pt idx="27">
                  <c:v>357.78377885889603</c:v>
                </c:pt>
                <c:pt idx="28">
                  <c:v>351.83065966434799</c:v>
                </c:pt>
                <c:pt idx="29">
                  <c:v>288.92912214452298</c:v>
                </c:pt>
                <c:pt idx="30">
                  <c:v>262.192751439152</c:v>
                </c:pt>
                <c:pt idx="31">
                  <c:v>232.18093123739101</c:v>
                </c:pt>
                <c:pt idx="32">
                  <c:v>233.52739269196601</c:v>
                </c:pt>
                <c:pt idx="33">
                  <c:v>272.13170256509699</c:v>
                </c:pt>
                <c:pt idx="34">
                  <c:v>215.641324487368</c:v>
                </c:pt>
                <c:pt idx="35">
                  <c:v>202.779413781816</c:v>
                </c:pt>
                <c:pt idx="36">
                  <c:v>187.83991842276001</c:v>
                </c:pt>
                <c:pt idx="37">
                  <c:v>206.566256839559</c:v>
                </c:pt>
                <c:pt idx="38">
                  <c:v>217.39700785582599</c:v>
                </c:pt>
                <c:pt idx="39">
                  <c:v>203.33338828159799</c:v>
                </c:pt>
                <c:pt idx="40">
                  <c:v>200.544226707268</c:v>
                </c:pt>
                <c:pt idx="41">
                  <c:v>189.366608536233</c:v>
                </c:pt>
                <c:pt idx="42">
                  <c:v>201.875560242348</c:v>
                </c:pt>
                <c:pt idx="43">
                  <c:v>202.30345916151401</c:v>
                </c:pt>
                <c:pt idx="44">
                  <c:v>200.57493819008201</c:v>
                </c:pt>
                <c:pt idx="45">
                  <c:v>217.933679041738</c:v>
                </c:pt>
                <c:pt idx="46">
                  <c:v>241.72523517072901</c:v>
                </c:pt>
                <c:pt idx="47">
                  <c:v>254.00818354770499</c:v>
                </c:pt>
                <c:pt idx="48">
                  <c:v>253.35034212412501</c:v>
                </c:pt>
                <c:pt idx="49">
                  <c:v>235.523423603932</c:v>
                </c:pt>
                <c:pt idx="50">
                  <c:v>248.86250189216099</c:v>
                </c:pt>
                <c:pt idx="51">
                  <c:v>292.11025336833501</c:v>
                </c:pt>
                <c:pt idx="52">
                  <c:v>284.43834215826098</c:v>
                </c:pt>
                <c:pt idx="53">
                  <c:v>294.96616708560902</c:v>
                </c:pt>
                <c:pt idx="54">
                  <c:v>282.93723480554002</c:v>
                </c:pt>
                <c:pt idx="55">
                  <c:v>264.66531642040798</c:v>
                </c:pt>
                <c:pt idx="56">
                  <c:v>272.96394119118099</c:v>
                </c:pt>
                <c:pt idx="57">
                  <c:v>312.06869770280201</c:v>
                </c:pt>
                <c:pt idx="58">
                  <c:v>306.468277470994</c:v>
                </c:pt>
                <c:pt idx="59">
                  <c:v>290.03299706608499</c:v>
                </c:pt>
                <c:pt idx="60">
                  <c:v>276.07035546361601</c:v>
                </c:pt>
                <c:pt idx="61">
                  <c:v>171.039552976474</c:v>
                </c:pt>
                <c:pt idx="62">
                  <c:v>224.23068302872801</c:v>
                </c:pt>
                <c:pt idx="63">
                  <c:v>262.35733886236198</c:v>
                </c:pt>
                <c:pt idx="64">
                  <c:v>265.39501311727503</c:v>
                </c:pt>
                <c:pt idx="65">
                  <c:v>287.08919768941797</c:v>
                </c:pt>
                <c:pt idx="66">
                  <c:v>399.47310175411502</c:v>
                </c:pt>
                <c:pt idx="67">
                  <c:v>315.00521866058199</c:v>
                </c:pt>
                <c:pt idx="68">
                  <c:v>337.290530479334</c:v>
                </c:pt>
                <c:pt idx="69">
                  <c:v>332.66400759773097</c:v>
                </c:pt>
                <c:pt idx="70">
                  <c:v>318.689730951596</c:v>
                </c:pt>
                <c:pt idx="71">
                  <c:v>302.43652901073898</c:v>
                </c:pt>
                <c:pt idx="72">
                  <c:v>298.74769429672898</c:v>
                </c:pt>
                <c:pt idx="73">
                  <c:v>290.80729657372001</c:v>
                </c:pt>
                <c:pt idx="74">
                  <c:v>278.789687122369</c:v>
                </c:pt>
                <c:pt idx="75">
                  <c:v>287.19325484600898</c:v>
                </c:pt>
                <c:pt idx="76">
                  <c:v>276.625506275112</c:v>
                </c:pt>
                <c:pt idx="77">
                  <c:v>253.45117055954401</c:v>
                </c:pt>
                <c:pt idx="78">
                  <c:v>241.26782445468999</c:v>
                </c:pt>
                <c:pt idx="79">
                  <c:v>240.68246915456101</c:v>
                </c:pt>
              </c:numCache>
            </c:numRef>
          </c:val>
          <c:smooth val="0"/>
          <c:extLst>
            <c:ext xmlns:c16="http://schemas.microsoft.com/office/drawing/2014/chart" uri="{C3380CC4-5D6E-409C-BE32-E72D297353CC}">
              <c16:uniqueId val="{00000003-7E3D-42A0-A692-1DA1F9FDB4E7}"/>
            </c:ext>
          </c:extLst>
        </c:ser>
        <c:ser>
          <c:idx val="4"/>
          <c:order val="4"/>
          <c:tx>
            <c:strRef>
              <c:f>ETP_69!$D$42</c:f>
              <c:strCache>
                <c:ptCount val="1"/>
                <c:pt idx="0">
                  <c:v>Activites financieres et d'assurance</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ETP_69!$E$42:$CF$42</c:f>
              <c:numCache>
                <c:formatCode>#,##0</c:formatCode>
                <c:ptCount val="80"/>
                <c:pt idx="0">
                  <c:v>517.65192234665096</c:v>
                </c:pt>
                <c:pt idx="1">
                  <c:v>519.72682284574205</c:v>
                </c:pt>
                <c:pt idx="2">
                  <c:v>540.61576708277903</c:v>
                </c:pt>
                <c:pt idx="3">
                  <c:v>463.53078163094102</c:v>
                </c:pt>
                <c:pt idx="4">
                  <c:v>469.05162236086301</c:v>
                </c:pt>
                <c:pt idx="5">
                  <c:v>482.03530269938301</c:v>
                </c:pt>
                <c:pt idx="6">
                  <c:v>411.24542191938099</c:v>
                </c:pt>
                <c:pt idx="7">
                  <c:v>443.20983274759902</c:v>
                </c:pt>
                <c:pt idx="8">
                  <c:v>469.98178418915802</c:v>
                </c:pt>
                <c:pt idx="9">
                  <c:v>482.06765828036703</c:v>
                </c:pt>
                <c:pt idx="10">
                  <c:v>501.221313141064</c:v>
                </c:pt>
                <c:pt idx="11">
                  <c:v>521.45356786491197</c:v>
                </c:pt>
                <c:pt idx="12">
                  <c:v>513.03209687042101</c:v>
                </c:pt>
                <c:pt idx="13">
                  <c:v>495.48634425984397</c:v>
                </c:pt>
                <c:pt idx="14">
                  <c:v>551.64334451303898</c:v>
                </c:pt>
                <c:pt idx="15">
                  <c:v>472.091065342653</c:v>
                </c:pt>
                <c:pt idx="16">
                  <c:v>459.91925177956699</c:v>
                </c:pt>
                <c:pt idx="17">
                  <c:v>395.90065022105699</c:v>
                </c:pt>
                <c:pt idx="18">
                  <c:v>408.12646389340102</c:v>
                </c:pt>
                <c:pt idx="19">
                  <c:v>366.74380800931402</c:v>
                </c:pt>
                <c:pt idx="20">
                  <c:v>364.28197185463398</c:v>
                </c:pt>
                <c:pt idx="21">
                  <c:v>442.34474858645001</c:v>
                </c:pt>
                <c:pt idx="22">
                  <c:v>501.74036324163001</c:v>
                </c:pt>
                <c:pt idx="23">
                  <c:v>563.07333574386701</c:v>
                </c:pt>
                <c:pt idx="24">
                  <c:v>586.44084979416402</c:v>
                </c:pt>
                <c:pt idx="25">
                  <c:v>576.85453384394395</c:v>
                </c:pt>
                <c:pt idx="26">
                  <c:v>568.80729881306399</c:v>
                </c:pt>
                <c:pt idx="27">
                  <c:v>512.529598708923</c:v>
                </c:pt>
                <c:pt idx="28">
                  <c:v>503.993106790936</c:v>
                </c:pt>
                <c:pt idx="29">
                  <c:v>444.62824180616099</c:v>
                </c:pt>
                <c:pt idx="30">
                  <c:v>397.405821640623</c:v>
                </c:pt>
                <c:pt idx="31">
                  <c:v>364.06307150630198</c:v>
                </c:pt>
                <c:pt idx="32">
                  <c:v>355.208850085226</c:v>
                </c:pt>
                <c:pt idx="33">
                  <c:v>370.98416281832198</c:v>
                </c:pt>
                <c:pt idx="34">
                  <c:v>398.72559899523799</c:v>
                </c:pt>
                <c:pt idx="35">
                  <c:v>377.44677298384499</c:v>
                </c:pt>
                <c:pt idx="36">
                  <c:v>344.52836821564802</c:v>
                </c:pt>
                <c:pt idx="37">
                  <c:v>343.25948592070398</c:v>
                </c:pt>
                <c:pt idx="38">
                  <c:v>378.14804024312701</c:v>
                </c:pt>
                <c:pt idx="39">
                  <c:v>423.65278808880601</c:v>
                </c:pt>
                <c:pt idx="40">
                  <c:v>468.09158238051702</c:v>
                </c:pt>
                <c:pt idx="41">
                  <c:v>470.23258496116898</c:v>
                </c:pt>
                <c:pt idx="42">
                  <c:v>385.41651814084997</c:v>
                </c:pt>
                <c:pt idx="43">
                  <c:v>411.44432409212601</c:v>
                </c:pt>
                <c:pt idx="44">
                  <c:v>394.95307296316099</c:v>
                </c:pt>
                <c:pt idx="45">
                  <c:v>419.86616704917702</c:v>
                </c:pt>
                <c:pt idx="46">
                  <c:v>438.27045308280202</c:v>
                </c:pt>
                <c:pt idx="47">
                  <c:v>410.81545099868998</c:v>
                </c:pt>
                <c:pt idx="48">
                  <c:v>394.77005302476402</c:v>
                </c:pt>
                <c:pt idx="49">
                  <c:v>384.32635297249698</c:v>
                </c:pt>
                <c:pt idx="50">
                  <c:v>414.609526897043</c:v>
                </c:pt>
                <c:pt idx="51">
                  <c:v>439.76302338678602</c:v>
                </c:pt>
                <c:pt idx="52">
                  <c:v>470.227377393013</c:v>
                </c:pt>
                <c:pt idx="53">
                  <c:v>460.84568711197301</c:v>
                </c:pt>
                <c:pt idx="54">
                  <c:v>444.16650182902799</c:v>
                </c:pt>
                <c:pt idx="55">
                  <c:v>485.88724985556797</c:v>
                </c:pt>
                <c:pt idx="56">
                  <c:v>489.03845175502499</c:v>
                </c:pt>
                <c:pt idx="57">
                  <c:v>468.34090957981402</c:v>
                </c:pt>
                <c:pt idx="58">
                  <c:v>456.99663549644299</c:v>
                </c:pt>
                <c:pt idx="59">
                  <c:v>435.88144008037398</c:v>
                </c:pt>
                <c:pt idx="60">
                  <c:v>425.89187717410402</c:v>
                </c:pt>
                <c:pt idx="61">
                  <c:v>284.08357090715702</c:v>
                </c:pt>
                <c:pt idx="62">
                  <c:v>294.59825345749499</c:v>
                </c:pt>
                <c:pt idx="63">
                  <c:v>298.71254351482401</c:v>
                </c:pt>
                <c:pt idx="64">
                  <c:v>274.96602730722202</c:v>
                </c:pt>
                <c:pt idx="65">
                  <c:v>301.68018491189702</c:v>
                </c:pt>
                <c:pt idx="66">
                  <c:v>301.552201129298</c:v>
                </c:pt>
                <c:pt idx="67">
                  <c:v>310.32433741864298</c:v>
                </c:pt>
                <c:pt idx="68">
                  <c:v>327.64740510626899</c:v>
                </c:pt>
                <c:pt idx="69">
                  <c:v>320.32889059278398</c:v>
                </c:pt>
                <c:pt idx="70">
                  <c:v>306.56178942210897</c:v>
                </c:pt>
                <c:pt idx="71">
                  <c:v>297.71099075666001</c:v>
                </c:pt>
                <c:pt idx="72">
                  <c:v>283.75008190601301</c:v>
                </c:pt>
                <c:pt idx="73">
                  <c:v>242.37240244393399</c:v>
                </c:pt>
                <c:pt idx="74">
                  <c:v>246.05401276108901</c:v>
                </c:pt>
                <c:pt idx="75">
                  <c:v>250.40132741327</c:v>
                </c:pt>
                <c:pt idx="76">
                  <c:v>261.35395900823301</c:v>
                </c:pt>
                <c:pt idx="77">
                  <c:v>261.01115297815397</c:v>
                </c:pt>
                <c:pt idx="78">
                  <c:v>240.97481019253399</c:v>
                </c:pt>
                <c:pt idx="79">
                  <c:v>226.28762226194601</c:v>
                </c:pt>
              </c:numCache>
            </c:numRef>
          </c:val>
          <c:smooth val="0"/>
          <c:extLst>
            <c:ext xmlns:c16="http://schemas.microsoft.com/office/drawing/2014/chart" uri="{C3380CC4-5D6E-409C-BE32-E72D297353CC}">
              <c16:uniqueId val="{00000004-7E3D-42A0-A692-1DA1F9FDB4E7}"/>
            </c:ext>
          </c:extLst>
        </c:ser>
        <c:ser>
          <c:idx val="5"/>
          <c:order val="5"/>
          <c:tx>
            <c:strRef>
              <c:f>ETP_69!$D$43</c:f>
              <c:strCache>
                <c:ptCount val="1"/>
                <c:pt idx="0">
                  <c:v>Activites immobilieres</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ETP_69!$E$43:$CF$43</c:f>
              <c:numCache>
                <c:formatCode>#,##0</c:formatCode>
                <c:ptCount val="80"/>
                <c:pt idx="0">
                  <c:v>149.699661954042</c:v>
                </c:pt>
                <c:pt idx="1">
                  <c:v>172.96999897669801</c:v>
                </c:pt>
                <c:pt idx="2">
                  <c:v>145.82888429566</c:v>
                </c:pt>
                <c:pt idx="3">
                  <c:v>139.968359234003</c:v>
                </c:pt>
                <c:pt idx="4">
                  <c:v>129.34500842727201</c:v>
                </c:pt>
                <c:pt idx="5">
                  <c:v>109.524091604182</c:v>
                </c:pt>
                <c:pt idx="6">
                  <c:v>121.127026463904</c:v>
                </c:pt>
                <c:pt idx="7">
                  <c:v>93.3732879314027</c:v>
                </c:pt>
                <c:pt idx="8">
                  <c:v>89.620266264719902</c:v>
                </c:pt>
                <c:pt idx="9">
                  <c:v>95.317787138354802</c:v>
                </c:pt>
                <c:pt idx="10">
                  <c:v>91.367203471354998</c:v>
                </c:pt>
                <c:pt idx="11">
                  <c:v>91.843148119118794</c:v>
                </c:pt>
                <c:pt idx="12">
                  <c:v>97.690113696572197</c:v>
                </c:pt>
                <c:pt idx="13">
                  <c:v>94.912975955500798</c:v>
                </c:pt>
                <c:pt idx="14">
                  <c:v>103.11108338388701</c:v>
                </c:pt>
                <c:pt idx="15">
                  <c:v>100.39757091352099</c:v>
                </c:pt>
                <c:pt idx="16">
                  <c:v>110.853918072738</c:v>
                </c:pt>
                <c:pt idx="17">
                  <c:v>86.924107339481694</c:v>
                </c:pt>
                <c:pt idx="18">
                  <c:v>63.272987046133103</c:v>
                </c:pt>
                <c:pt idx="19">
                  <c:v>69.361945249996893</c:v>
                </c:pt>
                <c:pt idx="20">
                  <c:v>68.861372402806595</c:v>
                </c:pt>
                <c:pt idx="21">
                  <c:v>67.368035567500002</c:v>
                </c:pt>
                <c:pt idx="22">
                  <c:v>93.817296676942604</c:v>
                </c:pt>
                <c:pt idx="23">
                  <c:v>100.99439965646999</c:v>
                </c:pt>
                <c:pt idx="24">
                  <c:v>89.247599682179796</c:v>
                </c:pt>
                <c:pt idx="25">
                  <c:v>115.355962710718</c:v>
                </c:pt>
                <c:pt idx="26">
                  <c:v>126.09919702736001</c:v>
                </c:pt>
                <c:pt idx="27">
                  <c:v>120.670480529594</c:v>
                </c:pt>
                <c:pt idx="28">
                  <c:v>110.69788176999501</c:v>
                </c:pt>
                <c:pt idx="29">
                  <c:v>96.610958334069096</c:v>
                </c:pt>
                <c:pt idx="30">
                  <c:v>70.856988022224101</c:v>
                </c:pt>
                <c:pt idx="31">
                  <c:v>71.525601503632004</c:v>
                </c:pt>
                <c:pt idx="32">
                  <c:v>78.925084828449897</c:v>
                </c:pt>
                <c:pt idx="33">
                  <c:v>84.8557540833838</c:v>
                </c:pt>
                <c:pt idx="34">
                  <c:v>81.366807601658493</c:v>
                </c:pt>
                <c:pt idx="35">
                  <c:v>66.090188787458104</c:v>
                </c:pt>
                <c:pt idx="36">
                  <c:v>64.466119211270296</c:v>
                </c:pt>
                <c:pt idx="37">
                  <c:v>70.505637917762996</c:v>
                </c:pt>
                <c:pt idx="38">
                  <c:v>67.867709732095307</c:v>
                </c:pt>
                <c:pt idx="39">
                  <c:v>56.922002357718299</c:v>
                </c:pt>
                <c:pt idx="40">
                  <c:v>55.826502979760299</c:v>
                </c:pt>
                <c:pt idx="41">
                  <c:v>58.751698955029298</c:v>
                </c:pt>
                <c:pt idx="42">
                  <c:v>58.559285275656201</c:v>
                </c:pt>
                <c:pt idx="43">
                  <c:v>55.854132591907302</c:v>
                </c:pt>
                <c:pt idx="44">
                  <c:v>68.695756004126494</c:v>
                </c:pt>
                <c:pt idx="45">
                  <c:v>53.046147708141604</c:v>
                </c:pt>
                <c:pt idx="46">
                  <c:v>53.876147959667001</c:v>
                </c:pt>
                <c:pt idx="47">
                  <c:v>64.484550586249497</c:v>
                </c:pt>
                <c:pt idx="48">
                  <c:v>66.6839480217334</c:v>
                </c:pt>
                <c:pt idx="49">
                  <c:v>72.566728342698497</c:v>
                </c:pt>
                <c:pt idx="50">
                  <c:v>61.3340153031683</c:v>
                </c:pt>
                <c:pt idx="51">
                  <c:v>66.944936363971095</c:v>
                </c:pt>
                <c:pt idx="52">
                  <c:v>59.105726033638298</c:v>
                </c:pt>
                <c:pt idx="53">
                  <c:v>51.693369552586098</c:v>
                </c:pt>
                <c:pt idx="54">
                  <c:v>57.2225627501658</c:v>
                </c:pt>
                <c:pt idx="55">
                  <c:v>57.754598000817801</c:v>
                </c:pt>
                <c:pt idx="56">
                  <c:v>59.739675497316803</c:v>
                </c:pt>
                <c:pt idx="57">
                  <c:v>64.825686473205707</c:v>
                </c:pt>
                <c:pt idx="58">
                  <c:v>52.556394492373997</c:v>
                </c:pt>
                <c:pt idx="59">
                  <c:v>48.4445607584166</c:v>
                </c:pt>
                <c:pt idx="60">
                  <c:v>45.4600178343374</c:v>
                </c:pt>
                <c:pt idx="61">
                  <c:v>38.655492489586301</c:v>
                </c:pt>
                <c:pt idx="62">
                  <c:v>44.684676751349599</c:v>
                </c:pt>
                <c:pt idx="63">
                  <c:v>40.479635348030797</c:v>
                </c:pt>
                <c:pt idx="64">
                  <c:v>38.215090647621302</c:v>
                </c:pt>
                <c:pt idx="65">
                  <c:v>44.518864333271601</c:v>
                </c:pt>
                <c:pt idx="66">
                  <c:v>61.195611797320602</c:v>
                </c:pt>
                <c:pt idx="67">
                  <c:v>58.566604067468703</c:v>
                </c:pt>
                <c:pt idx="68">
                  <c:v>65.078585181051807</c:v>
                </c:pt>
                <c:pt idx="69">
                  <c:v>55.325260129515797</c:v>
                </c:pt>
                <c:pt idx="70">
                  <c:v>41.596109774315899</c:v>
                </c:pt>
                <c:pt idx="71">
                  <c:v>48.568701522595703</c:v>
                </c:pt>
                <c:pt idx="72">
                  <c:v>47.992015837082803</c:v>
                </c:pt>
                <c:pt idx="73">
                  <c:v>46.345925733130599</c:v>
                </c:pt>
                <c:pt idx="74">
                  <c:v>45.4668776719788</c:v>
                </c:pt>
                <c:pt idx="75">
                  <c:v>55.855239312734497</c:v>
                </c:pt>
                <c:pt idx="76">
                  <c:v>51.873033453676904</c:v>
                </c:pt>
                <c:pt idx="77">
                  <c:v>48.955050840896398</c:v>
                </c:pt>
                <c:pt idx="78">
                  <c:v>42.386225648974701</c:v>
                </c:pt>
                <c:pt idx="79">
                  <c:v>41.5258437285176</c:v>
                </c:pt>
              </c:numCache>
            </c:numRef>
          </c:val>
          <c:smooth val="0"/>
          <c:extLst>
            <c:ext xmlns:c16="http://schemas.microsoft.com/office/drawing/2014/chart" uri="{C3380CC4-5D6E-409C-BE32-E72D297353CC}">
              <c16:uniqueId val="{00000005-7E3D-42A0-A692-1DA1F9FDB4E7}"/>
            </c:ext>
          </c:extLst>
        </c:ser>
        <c:ser>
          <c:idx val="6"/>
          <c:order val="6"/>
          <c:tx>
            <c:strRef>
              <c:f>ETP_69!$D$44</c:f>
              <c:strCache>
                <c:ptCount val="1"/>
                <c:pt idx="0">
                  <c:v>Activités scientifiques et techniques ; services administratifs et de soutien</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ETP_69!$E$44:$CF$44</c:f>
              <c:numCache>
                <c:formatCode>#,##0</c:formatCode>
                <c:ptCount val="80"/>
                <c:pt idx="0">
                  <c:v>2982.9868559582401</c:v>
                </c:pt>
                <c:pt idx="1">
                  <c:v>2826.9079062764299</c:v>
                </c:pt>
                <c:pt idx="2">
                  <c:v>2995.3643269970498</c:v>
                </c:pt>
                <c:pt idx="3">
                  <c:v>2893.66218142139</c:v>
                </c:pt>
                <c:pt idx="4">
                  <c:v>2721.6510548204601</c:v>
                </c:pt>
                <c:pt idx="5">
                  <c:v>2984.2142793972598</c:v>
                </c:pt>
                <c:pt idx="6">
                  <c:v>2603.9631240335798</c:v>
                </c:pt>
                <c:pt idx="7">
                  <c:v>2507.2702114887902</c:v>
                </c:pt>
                <c:pt idx="8">
                  <c:v>2527.64109578437</c:v>
                </c:pt>
                <c:pt idx="9">
                  <c:v>2385.5615318223399</c:v>
                </c:pt>
                <c:pt idx="10">
                  <c:v>2673.79265405041</c:v>
                </c:pt>
                <c:pt idx="11">
                  <c:v>2664.8724991440999</c:v>
                </c:pt>
                <c:pt idx="12">
                  <c:v>2904.2223310816698</c:v>
                </c:pt>
                <c:pt idx="13">
                  <c:v>2769.1356772764302</c:v>
                </c:pt>
                <c:pt idx="14">
                  <c:v>2391.0891912636298</c:v>
                </c:pt>
                <c:pt idx="15">
                  <c:v>2398.3950554522098</c:v>
                </c:pt>
                <c:pt idx="16">
                  <c:v>1900.00840017271</c:v>
                </c:pt>
                <c:pt idx="17">
                  <c:v>1766.6832167525499</c:v>
                </c:pt>
                <c:pt idx="18">
                  <c:v>1920.21310624441</c:v>
                </c:pt>
                <c:pt idx="19">
                  <c:v>1892.8215702231801</c:v>
                </c:pt>
                <c:pt idx="20">
                  <c:v>2031.6652398106201</c:v>
                </c:pt>
                <c:pt idx="21">
                  <c:v>2236.6409005105002</c:v>
                </c:pt>
                <c:pt idx="22">
                  <c:v>2245.91864809661</c:v>
                </c:pt>
                <c:pt idx="23">
                  <c:v>2442.3777481615198</c:v>
                </c:pt>
                <c:pt idx="24">
                  <c:v>2566.0533188795698</c:v>
                </c:pt>
                <c:pt idx="25">
                  <c:v>2401.9754160217799</c:v>
                </c:pt>
                <c:pt idx="26">
                  <c:v>2282.8795644496699</c:v>
                </c:pt>
                <c:pt idx="27">
                  <c:v>2255.4233390542599</c:v>
                </c:pt>
                <c:pt idx="28">
                  <c:v>2147.8245161800501</c:v>
                </c:pt>
                <c:pt idx="29">
                  <c:v>2095.5127843411501</c:v>
                </c:pt>
                <c:pt idx="30">
                  <c:v>2036.3341130423701</c:v>
                </c:pt>
                <c:pt idx="31">
                  <c:v>1914.80034603476</c:v>
                </c:pt>
                <c:pt idx="32">
                  <c:v>1878.2463480194999</c:v>
                </c:pt>
                <c:pt idx="33">
                  <c:v>1985.7855419733801</c:v>
                </c:pt>
                <c:pt idx="34">
                  <c:v>2143.6666488840501</c:v>
                </c:pt>
                <c:pt idx="35">
                  <c:v>2280.3393830714599</c:v>
                </c:pt>
                <c:pt idx="36">
                  <c:v>2280.8500585500601</c:v>
                </c:pt>
                <c:pt idx="37">
                  <c:v>2311.6641648004802</c:v>
                </c:pt>
                <c:pt idx="38">
                  <c:v>2302.8421490045998</c:v>
                </c:pt>
                <c:pt idx="39">
                  <c:v>2222.1651154066099</c:v>
                </c:pt>
                <c:pt idx="40">
                  <c:v>2309.39131363161</c:v>
                </c:pt>
                <c:pt idx="41">
                  <c:v>2541.3453794076199</c:v>
                </c:pt>
                <c:pt idx="42">
                  <c:v>2924.9940285724001</c:v>
                </c:pt>
                <c:pt idx="43">
                  <c:v>3430.51110497628</c:v>
                </c:pt>
                <c:pt idx="44">
                  <c:v>3558.2166290269702</c:v>
                </c:pt>
                <c:pt idx="45">
                  <c:v>4012.1686590580898</c:v>
                </c:pt>
                <c:pt idx="46">
                  <c:v>4070.1878030091598</c:v>
                </c:pt>
                <c:pt idx="47">
                  <c:v>4194.21648418117</c:v>
                </c:pt>
                <c:pt idx="48">
                  <c:v>4847.6618945521004</c:v>
                </c:pt>
                <c:pt idx="49">
                  <c:v>5169.1041620402202</c:v>
                </c:pt>
                <c:pt idx="50">
                  <c:v>5420.0942262794397</c:v>
                </c:pt>
                <c:pt idx="51">
                  <c:v>5682.4331082827002</c:v>
                </c:pt>
                <c:pt idx="52">
                  <c:v>5805.6242191341498</c:v>
                </c:pt>
                <c:pt idx="53">
                  <c:v>5833.7924491425501</c:v>
                </c:pt>
                <c:pt idx="54">
                  <c:v>5979.9602809150001</c:v>
                </c:pt>
                <c:pt idx="55">
                  <c:v>6111.7535955536296</c:v>
                </c:pt>
                <c:pt idx="56">
                  <c:v>6274.429437664</c:v>
                </c:pt>
                <c:pt idx="57">
                  <c:v>6300.8146824523801</c:v>
                </c:pt>
                <c:pt idx="58">
                  <c:v>6709.8644617357404</c:v>
                </c:pt>
                <c:pt idx="59">
                  <c:v>7377.9389376775198</c:v>
                </c:pt>
                <c:pt idx="60">
                  <c:v>7665.9985693479002</c:v>
                </c:pt>
                <c:pt idx="61">
                  <c:v>6376.9877359545299</c:v>
                </c:pt>
                <c:pt idx="62">
                  <c:v>7338.6645614712397</c:v>
                </c:pt>
                <c:pt idx="63">
                  <c:v>7495.0693194224596</c:v>
                </c:pt>
                <c:pt idx="64">
                  <c:v>7731.9182457893103</c:v>
                </c:pt>
                <c:pt idx="65">
                  <c:v>8403.6822139982305</c:v>
                </c:pt>
                <c:pt idx="66">
                  <c:v>8991.8839759681396</c:v>
                </c:pt>
                <c:pt idx="67">
                  <c:v>9141.1496419752493</c:v>
                </c:pt>
                <c:pt idx="68">
                  <c:v>8985.9134490653396</c:v>
                </c:pt>
                <c:pt idx="69">
                  <c:v>8316.5261676274204</c:v>
                </c:pt>
                <c:pt idx="70">
                  <c:v>7684.1828278843996</c:v>
                </c:pt>
                <c:pt idx="71">
                  <c:v>7306.9795885880403</c:v>
                </c:pt>
                <c:pt idx="72">
                  <c:v>7295.6834642798603</c:v>
                </c:pt>
                <c:pt idx="73">
                  <c:v>6859.7970930457404</c:v>
                </c:pt>
                <c:pt idx="74">
                  <c:v>6757.07356175728</c:v>
                </c:pt>
                <c:pt idx="75">
                  <c:v>6664.1349280149698</c:v>
                </c:pt>
                <c:pt idx="76">
                  <c:v>6327.4922389477397</c:v>
                </c:pt>
                <c:pt idx="77">
                  <c:v>6163.92064837411</c:v>
                </c:pt>
                <c:pt idx="78">
                  <c:v>5952.5852353070404</c:v>
                </c:pt>
                <c:pt idx="79">
                  <c:v>5330.87388642522</c:v>
                </c:pt>
              </c:numCache>
            </c:numRef>
          </c:val>
          <c:smooth val="0"/>
          <c:extLst>
            <c:ext xmlns:c16="http://schemas.microsoft.com/office/drawing/2014/chart" uri="{C3380CC4-5D6E-409C-BE32-E72D297353CC}">
              <c16:uniqueId val="{00000006-7E3D-42A0-A692-1DA1F9FDB4E7}"/>
            </c:ext>
          </c:extLst>
        </c:ser>
        <c:ser>
          <c:idx val="7"/>
          <c:order val="7"/>
          <c:tx>
            <c:strRef>
              <c:f>ETP_69!$D$45</c:f>
              <c:strCache>
                <c:ptCount val="1"/>
                <c:pt idx="0">
                  <c:v>Administration publique, enseignement, sante humaine et action sociale</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ETP_69!$E$45:$CF$45</c:f>
              <c:numCache>
                <c:formatCode>#,##0</c:formatCode>
                <c:ptCount val="80"/>
                <c:pt idx="0">
                  <c:v>577.87720671932402</c:v>
                </c:pt>
                <c:pt idx="1">
                  <c:v>649.507897594768</c:v>
                </c:pt>
                <c:pt idx="2">
                  <c:v>603.63178563715803</c:v>
                </c:pt>
                <c:pt idx="3">
                  <c:v>590.13077448956903</c:v>
                </c:pt>
                <c:pt idx="4">
                  <c:v>566.90347037332401</c:v>
                </c:pt>
                <c:pt idx="5">
                  <c:v>556.98908500297398</c:v>
                </c:pt>
                <c:pt idx="6">
                  <c:v>507.749234838755</c:v>
                </c:pt>
                <c:pt idx="7">
                  <c:v>479.32335094825498</c:v>
                </c:pt>
                <c:pt idx="8">
                  <c:v>482.00251633995498</c:v>
                </c:pt>
                <c:pt idx="9">
                  <c:v>491.07575235339601</c:v>
                </c:pt>
                <c:pt idx="10">
                  <c:v>516.70561714953305</c:v>
                </c:pt>
                <c:pt idx="11">
                  <c:v>558.18396377131296</c:v>
                </c:pt>
                <c:pt idx="12">
                  <c:v>525.15171019813602</c:v>
                </c:pt>
                <c:pt idx="13">
                  <c:v>571.04541911986598</c:v>
                </c:pt>
                <c:pt idx="14">
                  <c:v>600.51165465085205</c:v>
                </c:pt>
                <c:pt idx="15">
                  <c:v>617.28621035379194</c:v>
                </c:pt>
                <c:pt idx="16">
                  <c:v>627.92268889331899</c:v>
                </c:pt>
                <c:pt idx="17">
                  <c:v>599.90245932913399</c:v>
                </c:pt>
                <c:pt idx="18">
                  <c:v>580.989800410464</c:v>
                </c:pt>
                <c:pt idx="19">
                  <c:v>593.57001103950097</c:v>
                </c:pt>
                <c:pt idx="20">
                  <c:v>607.19825679839596</c:v>
                </c:pt>
                <c:pt idx="21">
                  <c:v>680.37137859152699</c:v>
                </c:pt>
                <c:pt idx="22">
                  <c:v>663.55060737676001</c:v>
                </c:pt>
                <c:pt idx="23">
                  <c:v>652.24280896408595</c:v>
                </c:pt>
                <c:pt idx="24">
                  <c:v>627.76491702592102</c:v>
                </c:pt>
                <c:pt idx="25">
                  <c:v>699.34118728748194</c:v>
                </c:pt>
                <c:pt idx="26">
                  <c:v>716.17458691812499</c:v>
                </c:pt>
                <c:pt idx="27">
                  <c:v>709.78797233049397</c:v>
                </c:pt>
                <c:pt idx="28">
                  <c:v>671.72036171219804</c:v>
                </c:pt>
                <c:pt idx="29">
                  <c:v>644.96165787201301</c:v>
                </c:pt>
                <c:pt idx="30">
                  <c:v>605.42684660142095</c:v>
                </c:pt>
                <c:pt idx="31">
                  <c:v>546.09067488157905</c:v>
                </c:pt>
                <c:pt idx="32">
                  <c:v>572.19113444280595</c:v>
                </c:pt>
                <c:pt idx="33">
                  <c:v>559.84522928107106</c:v>
                </c:pt>
                <c:pt idx="34">
                  <c:v>565.52311746602095</c:v>
                </c:pt>
                <c:pt idx="35">
                  <c:v>565.04956544944002</c:v>
                </c:pt>
                <c:pt idx="36">
                  <c:v>590.50117800835096</c:v>
                </c:pt>
                <c:pt idx="37">
                  <c:v>582.26155575242103</c:v>
                </c:pt>
                <c:pt idx="38">
                  <c:v>590.01859751750703</c:v>
                </c:pt>
                <c:pt idx="39">
                  <c:v>641.48970872065502</c:v>
                </c:pt>
                <c:pt idx="40">
                  <c:v>574.78553370890802</c:v>
                </c:pt>
                <c:pt idx="41">
                  <c:v>664.30434205827305</c:v>
                </c:pt>
                <c:pt idx="42">
                  <c:v>576.86976101919197</c:v>
                </c:pt>
                <c:pt idx="43">
                  <c:v>658.70051059627099</c:v>
                </c:pt>
                <c:pt idx="44">
                  <c:v>699.26712886387804</c:v>
                </c:pt>
                <c:pt idx="45">
                  <c:v>706.09391853795796</c:v>
                </c:pt>
                <c:pt idx="46">
                  <c:v>657.29767502159598</c:v>
                </c:pt>
                <c:pt idx="47">
                  <c:v>695.15457989998197</c:v>
                </c:pt>
                <c:pt idx="48">
                  <c:v>1215.9769542188999</c:v>
                </c:pt>
                <c:pt idx="49">
                  <c:v>1147.8969365462699</c:v>
                </c:pt>
                <c:pt idx="50">
                  <c:v>1164.16111296233</c:v>
                </c:pt>
                <c:pt idx="51">
                  <c:v>1234.7235323091199</c:v>
                </c:pt>
                <c:pt idx="52">
                  <c:v>1184.59229215089</c:v>
                </c:pt>
                <c:pt idx="53">
                  <c:v>1214.9716720322201</c:v>
                </c:pt>
                <c:pt idx="54">
                  <c:v>1240.6997662438</c:v>
                </c:pt>
                <c:pt idx="55">
                  <c:v>1176.83936340985</c:v>
                </c:pt>
                <c:pt idx="56">
                  <c:v>1305.13828628744</c:v>
                </c:pt>
                <c:pt idx="57">
                  <c:v>1453.9029881244301</c:v>
                </c:pt>
                <c:pt idx="58">
                  <c:v>1482.6496256527701</c:v>
                </c:pt>
                <c:pt idx="59">
                  <c:v>1459.20948024584</c:v>
                </c:pt>
                <c:pt idx="60">
                  <c:v>1452.10011985304</c:v>
                </c:pt>
                <c:pt idx="61">
                  <c:v>1114.55568806621</c:v>
                </c:pt>
                <c:pt idx="62">
                  <c:v>1491.78288235327</c:v>
                </c:pt>
                <c:pt idx="63">
                  <c:v>1592.5648826189799</c:v>
                </c:pt>
                <c:pt idx="64">
                  <c:v>1635.6610148756899</c:v>
                </c:pt>
                <c:pt idx="65">
                  <c:v>1724.70490221199</c:v>
                </c:pt>
                <c:pt idx="66">
                  <c:v>1734.63011151408</c:v>
                </c:pt>
                <c:pt idx="67">
                  <c:v>1771.8396791545199</c:v>
                </c:pt>
                <c:pt idx="68">
                  <c:v>1865.41528443423</c:v>
                </c:pt>
                <c:pt idx="69">
                  <c:v>1951.54300350672</c:v>
                </c:pt>
                <c:pt idx="70">
                  <c:v>1946.4753689521799</c:v>
                </c:pt>
                <c:pt idx="71">
                  <c:v>1977.6422533110899</c:v>
                </c:pt>
                <c:pt idx="72">
                  <c:v>1942.11225560721</c:v>
                </c:pt>
                <c:pt idx="73">
                  <c:v>2018.41884034541</c:v>
                </c:pt>
                <c:pt idx="74">
                  <c:v>1903.4398263221001</c:v>
                </c:pt>
                <c:pt idx="75">
                  <c:v>1908.55395001585</c:v>
                </c:pt>
                <c:pt idx="76">
                  <c:v>1853.6174911159901</c:v>
                </c:pt>
                <c:pt idx="77">
                  <c:v>1892.0109030881699</c:v>
                </c:pt>
                <c:pt idx="78">
                  <c:v>1825.2949140845201</c:v>
                </c:pt>
                <c:pt idx="79">
                  <c:v>1707.8111103128799</c:v>
                </c:pt>
              </c:numCache>
            </c:numRef>
          </c:val>
          <c:smooth val="0"/>
          <c:extLst>
            <c:ext xmlns:c16="http://schemas.microsoft.com/office/drawing/2014/chart" uri="{C3380CC4-5D6E-409C-BE32-E72D297353CC}">
              <c16:uniqueId val="{00000007-7E3D-42A0-A692-1DA1F9FDB4E7}"/>
            </c:ext>
          </c:extLst>
        </c:ser>
        <c:ser>
          <c:idx val="8"/>
          <c:order val="8"/>
          <c:tx>
            <c:strRef>
              <c:f>ETP_69!$D$46</c:f>
              <c:strCache>
                <c:ptCount val="1"/>
                <c:pt idx="0">
                  <c:v>Autres activites de services</c:v>
                </c:pt>
              </c:strCache>
            </c:strRef>
          </c:tx>
          <c:marker>
            <c:symbol val="none"/>
          </c:marker>
          <c:cat>
            <c:strRef>
              <c:f>ETP_69!$E$29:$CF$29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ETP_69!$E$46:$CF$46</c:f>
              <c:numCache>
                <c:formatCode>#,##0</c:formatCode>
                <c:ptCount val="80"/>
                <c:pt idx="0">
                  <c:v>165.490930629942</c:v>
                </c:pt>
                <c:pt idx="1">
                  <c:v>219.97911900542601</c:v>
                </c:pt>
                <c:pt idx="2">
                  <c:v>163.06223334098399</c:v>
                </c:pt>
                <c:pt idx="3">
                  <c:v>157.584384500532</c:v>
                </c:pt>
                <c:pt idx="4">
                  <c:v>156.800248726864</c:v>
                </c:pt>
                <c:pt idx="5">
                  <c:v>164.94532192378799</c:v>
                </c:pt>
                <c:pt idx="6">
                  <c:v>174.107911943381</c:v>
                </c:pt>
                <c:pt idx="7">
                  <c:v>172.04732983577799</c:v>
                </c:pt>
                <c:pt idx="8">
                  <c:v>171.564678815517</c:v>
                </c:pt>
                <c:pt idx="9">
                  <c:v>197.45569908591301</c:v>
                </c:pt>
                <c:pt idx="10">
                  <c:v>227.428099844786</c:v>
                </c:pt>
                <c:pt idx="11">
                  <c:v>187.23388413957801</c:v>
                </c:pt>
                <c:pt idx="12">
                  <c:v>223.41381837460401</c:v>
                </c:pt>
                <c:pt idx="13">
                  <c:v>252.22212072225801</c:v>
                </c:pt>
                <c:pt idx="14">
                  <c:v>250.02708731791</c:v>
                </c:pt>
                <c:pt idx="15">
                  <c:v>304.73083457607999</c:v>
                </c:pt>
                <c:pt idx="16">
                  <c:v>299.72236834197997</c:v>
                </c:pt>
                <c:pt idx="17">
                  <c:v>278.66534595047199</c:v>
                </c:pt>
                <c:pt idx="18">
                  <c:v>266.95945716485897</c:v>
                </c:pt>
                <c:pt idx="19">
                  <c:v>281.00945572071998</c:v>
                </c:pt>
                <c:pt idx="20">
                  <c:v>281.53956804603899</c:v>
                </c:pt>
                <c:pt idx="21">
                  <c:v>278.76637768132201</c:v>
                </c:pt>
                <c:pt idx="22">
                  <c:v>259.20291108060701</c:v>
                </c:pt>
                <c:pt idx="23">
                  <c:v>281.20167166408601</c:v>
                </c:pt>
                <c:pt idx="24">
                  <c:v>292.27038173161702</c:v>
                </c:pt>
                <c:pt idx="25">
                  <c:v>305.29323054032301</c:v>
                </c:pt>
                <c:pt idx="26">
                  <c:v>266.55127923408401</c:v>
                </c:pt>
                <c:pt idx="27">
                  <c:v>282.88687799404698</c:v>
                </c:pt>
                <c:pt idx="28">
                  <c:v>146.03556189131001</c:v>
                </c:pt>
                <c:pt idx="29">
                  <c:v>152.97568578820199</c:v>
                </c:pt>
                <c:pt idx="30">
                  <c:v>155.69123370343999</c:v>
                </c:pt>
                <c:pt idx="31">
                  <c:v>166.73182208732101</c:v>
                </c:pt>
                <c:pt idx="32">
                  <c:v>201.89389351278999</c:v>
                </c:pt>
                <c:pt idx="33">
                  <c:v>180.532475070186</c:v>
                </c:pt>
                <c:pt idx="34">
                  <c:v>185.35988295757599</c:v>
                </c:pt>
                <c:pt idx="35">
                  <c:v>204.51581503752499</c:v>
                </c:pt>
                <c:pt idx="36">
                  <c:v>163.09952942694801</c:v>
                </c:pt>
                <c:pt idx="37">
                  <c:v>185.735589226727</c:v>
                </c:pt>
                <c:pt idx="38">
                  <c:v>192.19568025798</c:v>
                </c:pt>
                <c:pt idx="39">
                  <c:v>257.74079005084099</c:v>
                </c:pt>
                <c:pt idx="40">
                  <c:v>335.831476402296</c:v>
                </c:pt>
                <c:pt idx="41">
                  <c:v>259.70802842180098</c:v>
                </c:pt>
                <c:pt idx="42">
                  <c:v>180.35070935365101</c:v>
                </c:pt>
                <c:pt idx="43">
                  <c:v>214.69294004308199</c:v>
                </c:pt>
                <c:pt idx="44">
                  <c:v>237.030398308933</c:v>
                </c:pt>
                <c:pt idx="45">
                  <c:v>247.782729163829</c:v>
                </c:pt>
                <c:pt idx="46">
                  <c:v>254.11403446025099</c:v>
                </c:pt>
                <c:pt idx="47">
                  <c:v>249.93083872090801</c:v>
                </c:pt>
                <c:pt idx="48">
                  <c:v>242.35724055715301</c:v>
                </c:pt>
                <c:pt idx="49">
                  <c:v>248.58424838413299</c:v>
                </c:pt>
                <c:pt idx="50">
                  <c:v>224.514641093801</c:v>
                </c:pt>
                <c:pt idx="51">
                  <c:v>226.408441281243</c:v>
                </c:pt>
                <c:pt idx="52">
                  <c:v>281.96975878706502</c:v>
                </c:pt>
                <c:pt idx="53">
                  <c:v>305.71429849913602</c:v>
                </c:pt>
                <c:pt idx="54">
                  <c:v>301.71078071903997</c:v>
                </c:pt>
                <c:pt idx="55">
                  <c:v>295.42697863333802</c:v>
                </c:pt>
                <c:pt idx="56">
                  <c:v>297.74605819477199</c:v>
                </c:pt>
                <c:pt idx="57">
                  <c:v>318.47548161278002</c:v>
                </c:pt>
                <c:pt idx="58">
                  <c:v>244.45230771853701</c:v>
                </c:pt>
                <c:pt idx="59">
                  <c:v>256.80355442868</c:v>
                </c:pt>
                <c:pt idx="60">
                  <c:v>259.54338550879402</c:v>
                </c:pt>
                <c:pt idx="61">
                  <c:v>108.84214480823501</c:v>
                </c:pt>
                <c:pt idx="62">
                  <c:v>165.69560074442401</c:v>
                </c:pt>
                <c:pt idx="63">
                  <c:v>155.94465446345501</c:v>
                </c:pt>
                <c:pt idx="64">
                  <c:v>156.320808340626</c:v>
                </c:pt>
                <c:pt idx="65">
                  <c:v>181.05626983409201</c:v>
                </c:pt>
                <c:pt idx="66">
                  <c:v>211.975752304304</c:v>
                </c:pt>
                <c:pt idx="67">
                  <c:v>235.64942323401101</c:v>
                </c:pt>
                <c:pt idx="68">
                  <c:v>217.78174129077701</c:v>
                </c:pt>
                <c:pt idx="69">
                  <c:v>238.21024631722099</c:v>
                </c:pt>
                <c:pt idx="70">
                  <c:v>209.724560815839</c:v>
                </c:pt>
                <c:pt idx="71">
                  <c:v>215.20843081941399</c:v>
                </c:pt>
                <c:pt idx="72">
                  <c:v>225.385920510782</c:v>
                </c:pt>
                <c:pt idx="73">
                  <c:v>195.372256655499</c:v>
                </c:pt>
                <c:pt idx="74">
                  <c:v>167.316677359805</c:v>
                </c:pt>
                <c:pt idx="75">
                  <c:v>187.598011311037</c:v>
                </c:pt>
                <c:pt idx="76">
                  <c:v>194.16089645710201</c:v>
                </c:pt>
                <c:pt idx="77">
                  <c:v>223.86930734078101</c:v>
                </c:pt>
                <c:pt idx="78">
                  <c:v>212.42751541915999</c:v>
                </c:pt>
                <c:pt idx="79">
                  <c:v>207.060837647022</c:v>
                </c:pt>
              </c:numCache>
            </c:numRef>
          </c:val>
          <c:smooth val="0"/>
          <c:extLst>
            <c:ext xmlns:c16="http://schemas.microsoft.com/office/drawing/2014/chart" uri="{C3380CC4-5D6E-409C-BE32-E72D297353CC}">
              <c16:uniqueId val="{00000008-7E3D-42A0-A692-1DA1F9FDB4E7}"/>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en Savoie</a:t>
            </a:r>
            <a:endParaRPr lang="en-US" sz="1400" baseline="0"/>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ETP_73!$K$5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ETP_73!$K$6:$K$23</c:f>
              <c:numCache>
                <c:formatCode>0%</c:formatCode>
                <c:ptCount val="18"/>
                <c:pt idx="0">
                  <c:v>-9.8974587605884956E-2</c:v>
                </c:pt>
                <c:pt idx="1">
                  <c:v>1.1042225717899035E-2</c:v>
                </c:pt>
                <c:pt idx="2">
                  <c:v>0</c:v>
                </c:pt>
                <c:pt idx="3">
                  <c:v>-0.1482688686078516</c:v>
                </c:pt>
                <c:pt idx="4">
                  <c:v>-6.2085803976281828E-2</c:v>
                </c:pt>
                <c:pt idx="5">
                  <c:v>-0.12460696724149878</c:v>
                </c:pt>
                <c:pt idx="6">
                  <c:v>-2.0535714285714435E-2</c:v>
                </c:pt>
                <c:pt idx="7">
                  <c:v>-2.4424664753762371E-2</c:v>
                </c:pt>
                <c:pt idx="8">
                  <c:v>-3.0410922232632864E-2</c:v>
                </c:pt>
                <c:pt idx="9">
                  <c:v>-6.5987067594784676E-2</c:v>
                </c:pt>
                <c:pt idx="10">
                  <c:v>-0.14389896833866944</c:v>
                </c:pt>
                <c:pt idx="11">
                  <c:v>-0.49723756906077343</c:v>
                </c:pt>
                <c:pt idx="12">
                  <c:v>-2.9874213836478036E-2</c:v>
                </c:pt>
                <c:pt idx="13">
                  <c:v>0.24893390191897646</c:v>
                </c:pt>
                <c:pt idx="14">
                  <c:v>2.8888127071191816E-2</c:v>
                </c:pt>
                <c:pt idx="15">
                  <c:v>-8.4775266302935859E-2</c:v>
                </c:pt>
                <c:pt idx="16">
                  <c:v>-0.23046752431754003</c:v>
                </c:pt>
                <c:pt idx="17">
                  <c:v>-5.799387482079621E-2</c:v>
                </c:pt>
              </c:numCache>
            </c:numRef>
          </c:val>
          <c:extLst>
            <c:ext xmlns:c16="http://schemas.microsoft.com/office/drawing/2014/chart" uri="{C3380CC4-5D6E-409C-BE32-E72D297353CC}">
              <c16:uniqueId val="{00000001-4635-4094-9002-5152F6959B87}"/>
            </c:ext>
          </c:extLst>
        </c:ser>
        <c:dLbls>
          <c:showLegendKey val="0"/>
          <c:showVal val="0"/>
          <c:showCatName val="0"/>
          <c:showSerName val="0"/>
          <c:showPercent val="0"/>
          <c:showBubbleSize val="0"/>
        </c:dLbls>
        <c:gapWidth val="150"/>
        <c:axId val="156081536"/>
        <c:axId val="156099712"/>
      </c:barChart>
      <c:catAx>
        <c:axId val="156081536"/>
        <c:scaling>
          <c:orientation val="minMax"/>
        </c:scaling>
        <c:delete val="0"/>
        <c:axPos val="l"/>
        <c:numFmt formatCode="General" sourceLinked="0"/>
        <c:majorTickMark val="out"/>
        <c:minorTickMark val="none"/>
        <c:tickLblPos val="low"/>
        <c:txPr>
          <a:bodyPr/>
          <a:lstStyle/>
          <a:p>
            <a:pPr>
              <a:defRPr sz="900"/>
            </a:pPr>
            <a:endParaRPr lang="fr-FR"/>
          </a:p>
        </c:txPr>
        <c:crossAx val="156099712"/>
        <c:crosses val="autoZero"/>
        <c:auto val="1"/>
        <c:lblAlgn val="ctr"/>
        <c:lblOffset val="100"/>
        <c:noMultiLvlLbl val="0"/>
      </c:catAx>
      <c:valAx>
        <c:axId val="156099712"/>
        <c:scaling>
          <c:orientation val="minMax"/>
        </c:scaling>
        <c:delete val="1"/>
        <c:axPos val="b"/>
        <c:numFmt formatCode="0%" sourceLinked="1"/>
        <c:majorTickMark val="out"/>
        <c:minorTickMark val="none"/>
        <c:tickLblPos val="nextTo"/>
        <c:crossAx val="156081536"/>
        <c:crosses val="autoZero"/>
        <c:crossBetween val="between"/>
      </c:valAx>
    </c:plotArea>
    <c:plotVisOnly val="1"/>
    <c:dispBlanksAs val="gap"/>
    <c:showDLblsOverMax val="0"/>
  </c:chart>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l'industrie </a:t>
            </a:r>
            <a:r>
              <a:rPr lang="en-US" sz="1200"/>
              <a:t>(hors cokéfaction</a:t>
            </a:r>
            <a:r>
              <a:rPr lang="en-US" sz="1500"/>
              <a:t>) et la construction en</a:t>
            </a:r>
            <a:r>
              <a:rPr lang="en-US" sz="1500" baseline="0"/>
              <a:t> Savoie</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ETP_73!$D$32</c:f>
              <c:strCache>
                <c:ptCount val="1"/>
                <c:pt idx="0">
                  <c:v>Fabrication de denrees alimentaires, de boissons et  de produits a base de tabac</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ETP_73!$E$32:$CF$32</c:f>
              <c:numCache>
                <c:formatCode>#,##0</c:formatCode>
                <c:ptCount val="80"/>
                <c:pt idx="0">
                  <c:v>161.91414292782801</c:v>
                </c:pt>
                <c:pt idx="1">
                  <c:v>149.70293731235</c:v>
                </c:pt>
                <c:pt idx="2">
                  <c:v>170.33887756457301</c:v>
                </c:pt>
                <c:pt idx="3">
                  <c:v>163.257316185234</c:v>
                </c:pt>
                <c:pt idx="4">
                  <c:v>183.799411688303</c:v>
                </c:pt>
                <c:pt idx="5">
                  <c:v>161.664539331296</c:v>
                </c:pt>
                <c:pt idx="6">
                  <c:v>159.655980454993</c:v>
                </c:pt>
                <c:pt idx="7">
                  <c:v>141.872360763307</c:v>
                </c:pt>
                <c:pt idx="8">
                  <c:v>165.06982306742299</c:v>
                </c:pt>
                <c:pt idx="9">
                  <c:v>167.23375439817201</c:v>
                </c:pt>
                <c:pt idx="10">
                  <c:v>150.63370622414399</c:v>
                </c:pt>
                <c:pt idx="11">
                  <c:v>160.29666696357199</c:v>
                </c:pt>
                <c:pt idx="12">
                  <c:v>131.99431974374099</c:v>
                </c:pt>
                <c:pt idx="13">
                  <c:v>152.12959573984199</c:v>
                </c:pt>
                <c:pt idx="14">
                  <c:v>138.38935679311399</c:v>
                </c:pt>
                <c:pt idx="15">
                  <c:v>129.60402780623801</c:v>
                </c:pt>
                <c:pt idx="16">
                  <c:v>123.573645935155</c:v>
                </c:pt>
                <c:pt idx="17">
                  <c:v>128.995948869133</c:v>
                </c:pt>
                <c:pt idx="18">
                  <c:v>130.41651160114699</c:v>
                </c:pt>
                <c:pt idx="19">
                  <c:v>139.163775306453</c:v>
                </c:pt>
                <c:pt idx="20">
                  <c:v>138.02050123224799</c:v>
                </c:pt>
                <c:pt idx="21">
                  <c:v>140.21241210085</c:v>
                </c:pt>
                <c:pt idx="22">
                  <c:v>154.904415600997</c:v>
                </c:pt>
                <c:pt idx="23">
                  <c:v>178.670815578325</c:v>
                </c:pt>
                <c:pt idx="24">
                  <c:v>186.178092251858</c:v>
                </c:pt>
                <c:pt idx="25">
                  <c:v>145.05408901232099</c:v>
                </c:pt>
                <c:pt idx="26">
                  <c:v>136.54887675544299</c:v>
                </c:pt>
                <c:pt idx="27">
                  <c:v>134.49684134128699</c:v>
                </c:pt>
                <c:pt idx="28">
                  <c:v>129.062405743353</c:v>
                </c:pt>
                <c:pt idx="29">
                  <c:v>122.993055651403</c:v>
                </c:pt>
                <c:pt idx="30">
                  <c:v>120.220795732086</c:v>
                </c:pt>
                <c:pt idx="31">
                  <c:v>115.78304883834301</c:v>
                </c:pt>
                <c:pt idx="32">
                  <c:v>120.14658274673999</c:v>
                </c:pt>
                <c:pt idx="33">
                  <c:v>119.087440788517</c:v>
                </c:pt>
                <c:pt idx="34">
                  <c:v>110.426886793202</c:v>
                </c:pt>
                <c:pt idx="35">
                  <c:v>122.34124291870801</c:v>
                </c:pt>
                <c:pt idx="36">
                  <c:v>115.79877806387999</c:v>
                </c:pt>
                <c:pt idx="37">
                  <c:v>113.611899681422</c:v>
                </c:pt>
                <c:pt idx="38">
                  <c:v>123.975453723776</c:v>
                </c:pt>
                <c:pt idx="39">
                  <c:v>133.94833650038899</c:v>
                </c:pt>
                <c:pt idx="40">
                  <c:v>128.725867746668</c:v>
                </c:pt>
                <c:pt idx="41">
                  <c:v>135.927839771523</c:v>
                </c:pt>
                <c:pt idx="42">
                  <c:v>142.67034564514401</c:v>
                </c:pt>
                <c:pt idx="43">
                  <c:v>142.21924347800999</c:v>
                </c:pt>
                <c:pt idx="44">
                  <c:v>157.789736398179</c:v>
                </c:pt>
                <c:pt idx="45">
                  <c:v>174.99620533887699</c:v>
                </c:pt>
                <c:pt idx="46">
                  <c:v>172.594068686409</c:v>
                </c:pt>
                <c:pt idx="47">
                  <c:v>199.526969504546</c:v>
                </c:pt>
                <c:pt idx="48">
                  <c:v>205.88946645253799</c:v>
                </c:pt>
                <c:pt idx="49">
                  <c:v>218.56429320246201</c:v>
                </c:pt>
                <c:pt idx="50">
                  <c:v>233.54880962861799</c:v>
                </c:pt>
                <c:pt idx="51">
                  <c:v>222.710075186138</c:v>
                </c:pt>
                <c:pt idx="52">
                  <c:v>229.97225011530401</c:v>
                </c:pt>
                <c:pt idx="53">
                  <c:v>244.69551539551</c:v>
                </c:pt>
                <c:pt idx="54">
                  <c:v>222.45028185530799</c:v>
                </c:pt>
                <c:pt idx="55">
                  <c:v>226.07348106932699</c:v>
                </c:pt>
                <c:pt idx="56">
                  <c:v>238.68676223483601</c:v>
                </c:pt>
                <c:pt idx="57">
                  <c:v>265.60393814636097</c:v>
                </c:pt>
                <c:pt idx="58">
                  <c:v>289.401690104696</c:v>
                </c:pt>
                <c:pt idx="59">
                  <c:v>297.46107310272299</c:v>
                </c:pt>
                <c:pt idx="60">
                  <c:v>290.81856158407101</c:v>
                </c:pt>
                <c:pt idx="61">
                  <c:v>252.66624511349499</c:v>
                </c:pt>
                <c:pt idx="62">
                  <c:v>279.67130143676201</c:v>
                </c:pt>
                <c:pt idx="63">
                  <c:v>271.01484103629298</c:v>
                </c:pt>
                <c:pt idx="64">
                  <c:v>261.43452753590202</c:v>
                </c:pt>
                <c:pt idx="65">
                  <c:v>289.37896948638002</c:v>
                </c:pt>
                <c:pt idx="66">
                  <c:v>292.21232821650699</c:v>
                </c:pt>
                <c:pt idx="67">
                  <c:v>325.21899814343499</c:v>
                </c:pt>
                <c:pt idx="68">
                  <c:v>352.89186742758102</c:v>
                </c:pt>
                <c:pt idx="69">
                  <c:v>288.32517310432399</c:v>
                </c:pt>
                <c:pt idx="70">
                  <c:v>274.988941127798</c:v>
                </c:pt>
                <c:pt idx="71">
                  <c:v>313.73165631176698</c:v>
                </c:pt>
                <c:pt idx="72">
                  <c:v>294.54801889865502</c:v>
                </c:pt>
                <c:pt idx="73">
                  <c:v>318.25865919133997</c:v>
                </c:pt>
                <c:pt idx="74">
                  <c:v>339.79666142999997</c:v>
                </c:pt>
                <c:pt idx="75">
                  <c:v>342.31833690719498</c:v>
                </c:pt>
                <c:pt idx="76">
                  <c:v>352.185264042109</c:v>
                </c:pt>
                <c:pt idx="77">
                  <c:v>344.41081666340898</c:v>
                </c:pt>
                <c:pt idx="78">
                  <c:v>338.60530651986801</c:v>
                </c:pt>
                <c:pt idx="79">
                  <c:v>280.01240941615902</c:v>
                </c:pt>
              </c:numCache>
            </c:numRef>
          </c:val>
          <c:smooth val="0"/>
          <c:extLst>
            <c:ext xmlns:c16="http://schemas.microsoft.com/office/drawing/2014/chart" uri="{C3380CC4-5D6E-409C-BE32-E72D297353CC}">
              <c16:uniqueId val="{00000000-BDE1-4BD4-A119-BC7E70A3311E}"/>
            </c:ext>
          </c:extLst>
        </c:ser>
        <c:ser>
          <c:idx val="1"/>
          <c:order val="1"/>
          <c:tx>
            <c:strRef>
              <c:f>ETP_73!$D$33</c:f>
              <c:strCache>
                <c:ptCount val="1"/>
                <c:pt idx="0">
                  <c:v>Cokéfaction et raffinage. Industries extractives,  énergie, eau, gestion des déchets et dépollution</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ETP_73!$E$33:$CF$33</c:f>
              <c:numCache>
                <c:formatCode>#,##0</c:formatCode>
                <c:ptCount val="80"/>
                <c:pt idx="0">
                  <c:v>108.58273131366001</c:v>
                </c:pt>
                <c:pt idx="1">
                  <c:v>108.468663795482</c:v>
                </c:pt>
                <c:pt idx="2">
                  <c:v>103.81840536367299</c:v>
                </c:pt>
                <c:pt idx="3">
                  <c:v>108.510200716475</c:v>
                </c:pt>
                <c:pt idx="4">
                  <c:v>109.407053443104</c:v>
                </c:pt>
                <c:pt idx="5">
                  <c:v>120.602292109421</c:v>
                </c:pt>
                <c:pt idx="6">
                  <c:v>114.03607397786099</c:v>
                </c:pt>
                <c:pt idx="7">
                  <c:v>130.07955446610401</c:v>
                </c:pt>
                <c:pt idx="8">
                  <c:v>101.785002895886</c:v>
                </c:pt>
                <c:pt idx="9">
                  <c:v>115.60624023462999</c:v>
                </c:pt>
                <c:pt idx="10">
                  <c:v>147.93378551589001</c:v>
                </c:pt>
                <c:pt idx="11">
                  <c:v>133.74915268561401</c:v>
                </c:pt>
                <c:pt idx="12">
                  <c:v>151.223851200252</c:v>
                </c:pt>
                <c:pt idx="13">
                  <c:v>143.545183452744</c:v>
                </c:pt>
                <c:pt idx="14">
                  <c:v>110.963085660095</c:v>
                </c:pt>
                <c:pt idx="15">
                  <c:v>97.835377836626506</c:v>
                </c:pt>
                <c:pt idx="16">
                  <c:v>101.335133534542</c:v>
                </c:pt>
                <c:pt idx="17">
                  <c:v>114.04864240772601</c:v>
                </c:pt>
                <c:pt idx="18">
                  <c:v>120.878971768452</c:v>
                </c:pt>
                <c:pt idx="19">
                  <c:v>116.02382696629699</c:v>
                </c:pt>
                <c:pt idx="20">
                  <c:v>111.765713668275</c:v>
                </c:pt>
                <c:pt idx="21">
                  <c:v>111.02192913373401</c:v>
                </c:pt>
                <c:pt idx="22">
                  <c:v>118.66916767489001</c:v>
                </c:pt>
                <c:pt idx="23">
                  <c:v>141.24932288901701</c:v>
                </c:pt>
                <c:pt idx="24">
                  <c:v>153.86703016033101</c:v>
                </c:pt>
                <c:pt idx="25">
                  <c:v>145.120697101785</c:v>
                </c:pt>
                <c:pt idx="26">
                  <c:v>142.08803411520799</c:v>
                </c:pt>
                <c:pt idx="27">
                  <c:v>141.22836424349401</c:v>
                </c:pt>
                <c:pt idx="28">
                  <c:v>142.48756698412399</c:v>
                </c:pt>
                <c:pt idx="29">
                  <c:v>148.423680451671</c:v>
                </c:pt>
                <c:pt idx="30">
                  <c:v>143.84823924743</c:v>
                </c:pt>
                <c:pt idx="31">
                  <c:v>135.28755608974299</c:v>
                </c:pt>
                <c:pt idx="32">
                  <c:v>128.71457387911499</c:v>
                </c:pt>
                <c:pt idx="33">
                  <c:v>118.969963420792</c:v>
                </c:pt>
                <c:pt idx="34">
                  <c:v>124.405331410805</c:v>
                </c:pt>
                <c:pt idx="35">
                  <c:v>121.203593445899</c:v>
                </c:pt>
                <c:pt idx="36">
                  <c:v>107.518179890098</c:v>
                </c:pt>
                <c:pt idx="37">
                  <c:v>103.238943516828</c:v>
                </c:pt>
                <c:pt idx="38">
                  <c:v>88.706986135486005</c:v>
                </c:pt>
                <c:pt idx="39">
                  <c:v>97.405937000802595</c:v>
                </c:pt>
                <c:pt idx="40">
                  <c:v>80.434504948591893</c:v>
                </c:pt>
                <c:pt idx="41">
                  <c:v>74.276746926274399</c:v>
                </c:pt>
                <c:pt idx="42">
                  <c:v>80.048032149858003</c:v>
                </c:pt>
                <c:pt idx="43">
                  <c:v>82.044663978942694</c:v>
                </c:pt>
                <c:pt idx="44">
                  <c:v>95.317916545976999</c:v>
                </c:pt>
                <c:pt idx="45">
                  <c:v>123.425211216389</c:v>
                </c:pt>
                <c:pt idx="46">
                  <c:v>133.47261873638499</c:v>
                </c:pt>
                <c:pt idx="47">
                  <c:v>143.29510799021901</c:v>
                </c:pt>
                <c:pt idx="48">
                  <c:v>154.05730125290799</c:v>
                </c:pt>
                <c:pt idx="49">
                  <c:v>160.76672423835799</c:v>
                </c:pt>
                <c:pt idx="50">
                  <c:v>170.07597346194299</c:v>
                </c:pt>
                <c:pt idx="51">
                  <c:v>183.78191089580801</c:v>
                </c:pt>
                <c:pt idx="52">
                  <c:v>187.763293710141</c:v>
                </c:pt>
                <c:pt idx="53">
                  <c:v>192.87203179534299</c:v>
                </c:pt>
                <c:pt idx="54">
                  <c:v>185.359654685306</c:v>
                </c:pt>
                <c:pt idx="55">
                  <c:v>192.11397060090201</c:v>
                </c:pt>
                <c:pt idx="56">
                  <c:v>178.57824356106099</c:v>
                </c:pt>
                <c:pt idx="57">
                  <c:v>183.02351767451</c:v>
                </c:pt>
                <c:pt idx="58">
                  <c:v>187.921833060702</c:v>
                </c:pt>
                <c:pt idx="59">
                  <c:v>178.239385717239</c:v>
                </c:pt>
                <c:pt idx="60">
                  <c:v>167.730829734916</c:v>
                </c:pt>
                <c:pt idx="61">
                  <c:v>96.750621749291497</c:v>
                </c:pt>
                <c:pt idx="62">
                  <c:v>146.71908241073999</c:v>
                </c:pt>
                <c:pt idx="63">
                  <c:v>145.796136437885</c:v>
                </c:pt>
                <c:pt idx="64">
                  <c:v>156.485313124274</c:v>
                </c:pt>
                <c:pt idx="65">
                  <c:v>139.296977397928</c:v>
                </c:pt>
                <c:pt idx="66">
                  <c:v>135.78585006120599</c:v>
                </c:pt>
                <c:pt idx="67">
                  <c:v>151.68902768760699</c:v>
                </c:pt>
                <c:pt idx="68">
                  <c:v>141.39759833972701</c:v>
                </c:pt>
                <c:pt idx="69">
                  <c:v>128.886257346436</c:v>
                </c:pt>
                <c:pt idx="70">
                  <c:v>123.451080402489</c:v>
                </c:pt>
                <c:pt idx="71">
                  <c:v>136.18624704041699</c:v>
                </c:pt>
                <c:pt idx="72">
                  <c:v>134.221811417955</c:v>
                </c:pt>
                <c:pt idx="73">
                  <c:v>132.42137188400599</c:v>
                </c:pt>
                <c:pt idx="74">
                  <c:v>137.30225727336099</c:v>
                </c:pt>
                <c:pt idx="75">
                  <c:v>133.68438750091701</c:v>
                </c:pt>
                <c:pt idx="76">
                  <c:v>127.705872764714</c:v>
                </c:pt>
                <c:pt idx="77">
                  <c:v>135.47938995294101</c:v>
                </c:pt>
                <c:pt idx="78">
                  <c:v>127.179862258941</c:v>
                </c:pt>
                <c:pt idx="79">
                  <c:v>137.06228494224001</c:v>
                </c:pt>
              </c:numCache>
            </c:numRef>
          </c:val>
          <c:smooth val="0"/>
          <c:extLst>
            <c:ext xmlns:c16="http://schemas.microsoft.com/office/drawing/2014/chart" uri="{C3380CC4-5D6E-409C-BE32-E72D297353CC}">
              <c16:uniqueId val="{00000001-BDE1-4BD4-A119-BC7E70A3311E}"/>
            </c:ext>
          </c:extLst>
        </c:ser>
        <c:ser>
          <c:idx val="2"/>
          <c:order val="2"/>
          <c:tx>
            <c:strRef>
              <c:f>ETP_73!$D$34</c:f>
              <c:strCache>
                <c:ptCount val="1"/>
                <c:pt idx="0">
                  <c:v>Fabrication d'equipements electriques, electroniques, informatiques ; fabrication de machine</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ETP_73!$E$34:$CF$34</c:f>
              <c:numCache>
                <c:formatCode>#,##0</c:formatCode>
                <c:ptCount val="80"/>
                <c:pt idx="0">
                  <c:v>536.86820288318404</c:v>
                </c:pt>
                <c:pt idx="1">
                  <c:v>580.44707087734002</c:v>
                </c:pt>
                <c:pt idx="2">
                  <c:v>599.73303757331996</c:v>
                </c:pt>
                <c:pt idx="3">
                  <c:v>530.58433224760404</c:v>
                </c:pt>
                <c:pt idx="4">
                  <c:v>520.83564099008902</c:v>
                </c:pt>
                <c:pt idx="5">
                  <c:v>549.39734616604699</c:v>
                </c:pt>
                <c:pt idx="6">
                  <c:v>511.46767187539899</c:v>
                </c:pt>
                <c:pt idx="7">
                  <c:v>541.75339971547203</c:v>
                </c:pt>
                <c:pt idx="8">
                  <c:v>537.04535719459705</c:v>
                </c:pt>
                <c:pt idx="9">
                  <c:v>580.42085684048595</c:v>
                </c:pt>
                <c:pt idx="10">
                  <c:v>490.73468568723899</c:v>
                </c:pt>
                <c:pt idx="11">
                  <c:v>446.44742628197901</c:v>
                </c:pt>
                <c:pt idx="12">
                  <c:v>500.31835434210899</c:v>
                </c:pt>
                <c:pt idx="13">
                  <c:v>513.76156082706495</c:v>
                </c:pt>
                <c:pt idx="14">
                  <c:v>505.04440111893399</c:v>
                </c:pt>
                <c:pt idx="15">
                  <c:v>436.68345826575398</c:v>
                </c:pt>
                <c:pt idx="16">
                  <c:v>371.93747705609002</c:v>
                </c:pt>
                <c:pt idx="17">
                  <c:v>359.78078675950599</c:v>
                </c:pt>
                <c:pt idx="18">
                  <c:v>394.011623558471</c:v>
                </c:pt>
                <c:pt idx="19">
                  <c:v>266.11854933809002</c:v>
                </c:pt>
                <c:pt idx="20">
                  <c:v>223.36440357120401</c:v>
                </c:pt>
                <c:pt idx="21">
                  <c:v>340.25021069759799</c:v>
                </c:pt>
                <c:pt idx="22">
                  <c:v>351.97499024972302</c:v>
                </c:pt>
                <c:pt idx="23">
                  <c:v>415.95080427532298</c:v>
                </c:pt>
                <c:pt idx="24">
                  <c:v>356.97626594035103</c:v>
                </c:pt>
                <c:pt idx="25">
                  <c:v>452.11127766536498</c:v>
                </c:pt>
                <c:pt idx="26">
                  <c:v>460.780674056588</c:v>
                </c:pt>
                <c:pt idx="27">
                  <c:v>471.08753573605202</c:v>
                </c:pt>
                <c:pt idx="28">
                  <c:v>454.17260114858999</c:v>
                </c:pt>
                <c:pt idx="29">
                  <c:v>386.20446569564001</c:v>
                </c:pt>
                <c:pt idx="30">
                  <c:v>365.93492641103001</c:v>
                </c:pt>
                <c:pt idx="31">
                  <c:v>363.49823572749801</c:v>
                </c:pt>
                <c:pt idx="32">
                  <c:v>363.12484733652298</c:v>
                </c:pt>
                <c:pt idx="33">
                  <c:v>355.59029045709002</c:v>
                </c:pt>
                <c:pt idx="34">
                  <c:v>414.77308721206401</c:v>
                </c:pt>
                <c:pt idx="35">
                  <c:v>422.56444419569101</c:v>
                </c:pt>
                <c:pt idx="36">
                  <c:v>389.44526575710398</c:v>
                </c:pt>
                <c:pt idx="37">
                  <c:v>360.67084075855797</c:v>
                </c:pt>
                <c:pt idx="38">
                  <c:v>316.16422733374498</c:v>
                </c:pt>
                <c:pt idx="39">
                  <c:v>270.26771439752002</c:v>
                </c:pt>
                <c:pt idx="40">
                  <c:v>249.47212884484</c:v>
                </c:pt>
                <c:pt idx="41">
                  <c:v>299.87455036323001</c:v>
                </c:pt>
                <c:pt idx="42">
                  <c:v>284.03735339406398</c:v>
                </c:pt>
                <c:pt idx="43">
                  <c:v>235.967158760102</c:v>
                </c:pt>
                <c:pt idx="44">
                  <c:v>279.51326233216702</c:v>
                </c:pt>
                <c:pt idx="45">
                  <c:v>315.194152121456</c:v>
                </c:pt>
                <c:pt idx="46">
                  <c:v>387.36627677390601</c:v>
                </c:pt>
                <c:pt idx="47">
                  <c:v>347.3772705257</c:v>
                </c:pt>
                <c:pt idx="48">
                  <c:v>335.91109486470799</c:v>
                </c:pt>
                <c:pt idx="49">
                  <c:v>369.49909108102798</c:v>
                </c:pt>
                <c:pt idx="50">
                  <c:v>380.842380948342</c:v>
                </c:pt>
                <c:pt idx="51">
                  <c:v>397.54749824296698</c:v>
                </c:pt>
                <c:pt idx="52">
                  <c:v>393.89283237501598</c:v>
                </c:pt>
                <c:pt idx="53">
                  <c:v>408.30110982918802</c:v>
                </c:pt>
                <c:pt idx="54">
                  <c:v>429.801701959247</c:v>
                </c:pt>
                <c:pt idx="55">
                  <c:v>458.13062533343901</c:v>
                </c:pt>
                <c:pt idx="56">
                  <c:v>461.98474808400903</c:v>
                </c:pt>
                <c:pt idx="57">
                  <c:v>481.26739272008501</c:v>
                </c:pt>
                <c:pt idx="58">
                  <c:v>508.94648125307299</c:v>
                </c:pt>
                <c:pt idx="59">
                  <c:v>539.81739148927602</c:v>
                </c:pt>
                <c:pt idx="60">
                  <c:v>531.460008964846</c:v>
                </c:pt>
                <c:pt idx="61">
                  <c:v>379.44514151536799</c:v>
                </c:pt>
                <c:pt idx="62">
                  <c:v>417.33077112446</c:v>
                </c:pt>
                <c:pt idx="63">
                  <c:v>432.39153341912998</c:v>
                </c:pt>
                <c:pt idx="64">
                  <c:v>389.91336832818098</c:v>
                </c:pt>
                <c:pt idx="65">
                  <c:v>356.15265993013099</c:v>
                </c:pt>
                <c:pt idx="66">
                  <c:v>352.37121711418001</c:v>
                </c:pt>
                <c:pt idx="67">
                  <c:v>367.54315517949999</c:v>
                </c:pt>
                <c:pt idx="68">
                  <c:v>422.152225576474</c:v>
                </c:pt>
                <c:pt idx="69">
                  <c:v>418.683863898818</c:v>
                </c:pt>
                <c:pt idx="70">
                  <c:v>451.567511668473</c:v>
                </c:pt>
                <c:pt idx="71">
                  <c:v>494.74918667360998</c:v>
                </c:pt>
                <c:pt idx="72">
                  <c:v>531.04103795790604</c:v>
                </c:pt>
                <c:pt idx="73">
                  <c:v>555.15387670764801</c:v>
                </c:pt>
                <c:pt idx="74">
                  <c:v>556.472888281005</c:v>
                </c:pt>
                <c:pt idx="75">
                  <c:v>568.46212245793004</c:v>
                </c:pt>
                <c:pt idx="76">
                  <c:v>562.33104536239796</c:v>
                </c:pt>
                <c:pt idx="77">
                  <c:v>498.749868946802</c:v>
                </c:pt>
                <c:pt idx="78">
                  <c:v>445.91107436053801</c:v>
                </c:pt>
                <c:pt idx="79">
                  <c:v>378.43562350651399</c:v>
                </c:pt>
              </c:numCache>
            </c:numRef>
          </c:val>
          <c:smooth val="0"/>
          <c:extLst>
            <c:ext xmlns:c16="http://schemas.microsoft.com/office/drawing/2014/chart" uri="{C3380CC4-5D6E-409C-BE32-E72D297353CC}">
              <c16:uniqueId val="{00000002-BDE1-4BD4-A119-BC7E70A3311E}"/>
            </c:ext>
          </c:extLst>
        </c:ser>
        <c:ser>
          <c:idx val="3"/>
          <c:order val="3"/>
          <c:tx>
            <c:strRef>
              <c:f>ETP_73!$D$35</c:f>
              <c:strCache>
                <c:ptCount val="1"/>
                <c:pt idx="0">
                  <c:v>Fabrication de materiels de transport</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ETP_73!$E$35:$CF$35</c:f>
              <c:numCache>
                <c:formatCode>#,##0</c:formatCode>
                <c:ptCount val="80"/>
                <c:pt idx="0">
                  <c:v>48.608276902939302</c:v>
                </c:pt>
                <c:pt idx="1">
                  <c:v>43.307493195865703</c:v>
                </c:pt>
                <c:pt idx="2">
                  <c:v>66.061379476299194</c:v>
                </c:pt>
                <c:pt idx="3">
                  <c:v>72.831792407578206</c:v>
                </c:pt>
                <c:pt idx="4">
                  <c:v>86.827580535490199</c:v>
                </c:pt>
                <c:pt idx="5">
                  <c:v>123.490951215089</c:v>
                </c:pt>
                <c:pt idx="6">
                  <c:v>97.553299112367498</c:v>
                </c:pt>
                <c:pt idx="7">
                  <c:v>88.231400865297005</c:v>
                </c:pt>
                <c:pt idx="8">
                  <c:v>88.357116520077597</c:v>
                </c:pt>
                <c:pt idx="9">
                  <c:v>78.272280477651606</c:v>
                </c:pt>
                <c:pt idx="10">
                  <c:v>75.777928743725695</c:v>
                </c:pt>
                <c:pt idx="11">
                  <c:v>60.678468852757803</c:v>
                </c:pt>
                <c:pt idx="12">
                  <c:v>67.370205458051302</c:v>
                </c:pt>
                <c:pt idx="13">
                  <c:v>44.832827937514303</c:v>
                </c:pt>
                <c:pt idx="14">
                  <c:v>33.7549461142019</c:v>
                </c:pt>
                <c:pt idx="15">
                  <c:v>46.068725671698701</c:v>
                </c:pt>
                <c:pt idx="16">
                  <c:v>53.852869678963799</c:v>
                </c:pt>
                <c:pt idx="17">
                  <c:v>54.155731544804901</c:v>
                </c:pt>
                <c:pt idx="18">
                  <c:v>46.229543364611501</c:v>
                </c:pt>
                <c:pt idx="19">
                  <c:v>30.635083411150202</c:v>
                </c:pt>
                <c:pt idx="20">
                  <c:v>23.924936878362601</c:v>
                </c:pt>
                <c:pt idx="21">
                  <c:v>33.999330757386602</c:v>
                </c:pt>
                <c:pt idx="22">
                  <c:v>29.458242484749899</c:v>
                </c:pt>
                <c:pt idx="23">
                  <c:v>21.6703259855976</c:v>
                </c:pt>
                <c:pt idx="24">
                  <c:v>12.2419655874547</c:v>
                </c:pt>
                <c:pt idx="25">
                  <c:v>8.7850287576641506</c:v>
                </c:pt>
                <c:pt idx="26">
                  <c:v>16.259777139002601</c:v>
                </c:pt>
                <c:pt idx="27">
                  <c:v>30.012113076145202</c:v>
                </c:pt>
                <c:pt idx="28">
                  <c:v>15.404372662557</c:v>
                </c:pt>
                <c:pt idx="29">
                  <c:v>11.559186802702101</c:v>
                </c:pt>
                <c:pt idx="30">
                  <c:v>6.4166099069135099</c:v>
                </c:pt>
                <c:pt idx="31">
                  <c:v>5.2435155747432702</c:v>
                </c:pt>
                <c:pt idx="32">
                  <c:v>6.2381159359883496</c:v>
                </c:pt>
                <c:pt idx="33">
                  <c:v>7.4734579448159604</c:v>
                </c:pt>
                <c:pt idx="34">
                  <c:v>9.5263527168339799</c:v>
                </c:pt>
                <c:pt idx="35">
                  <c:v>8.9726012450861408</c:v>
                </c:pt>
                <c:pt idx="36">
                  <c:v>12.213553541584799</c:v>
                </c:pt>
                <c:pt idx="37">
                  <c:v>11.9123153735831</c:v>
                </c:pt>
                <c:pt idx="38">
                  <c:v>11.1825322882823</c:v>
                </c:pt>
                <c:pt idx="39">
                  <c:v>8.9388923655197505</c:v>
                </c:pt>
                <c:pt idx="40">
                  <c:v>19.065862613765901</c:v>
                </c:pt>
                <c:pt idx="41">
                  <c:v>17.965116540541</c:v>
                </c:pt>
                <c:pt idx="42">
                  <c:v>13.968783410854799</c:v>
                </c:pt>
                <c:pt idx="43">
                  <c:v>12.776670751049499</c:v>
                </c:pt>
                <c:pt idx="44">
                  <c:v>8.1672857240971108</c:v>
                </c:pt>
                <c:pt idx="45">
                  <c:v>8.1871365447301905</c:v>
                </c:pt>
                <c:pt idx="46">
                  <c:v>10.3769449462766</c:v>
                </c:pt>
                <c:pt idx="47">
                  <c:v>16.130855771189299</c:v>
                </c:pt>
                <c:pt idx="48">
                  <c:v>24.597857492230101</c:v>
                </c:pt>
                <c:pt idx="49">
                  <c:v>29.109982788300201</c:v>
                </c:pt>
                <c:pt idx="50">
                  <c:v>24.789732243816001</c:v>
                </c:pt>
                <c:pt idx="51">
                  <c:v>25.9352626933503</c:v>
                </c:pt>
                <c:pt idx="52">
                  <c:v>22.225973400042601</c:v>
                </c:pt>
                <c:pt idx="53">
                  <c:v>20.891777202078099</c:v>
                </c:pt>
                <c:pt idx="54">
                  <c:v>18.579653194580001</c:v>
                </c:pt>
                <c:pt idx="55">
                  <c:v>25.3957436499689</c:v>
                </c:pt>
                <c:pt idx="56">
                  <c:v>28.796234638059499</c:v>
                </c:pt>
                <c:pt idx="57">
                  <c:v>27.910080044178201</c:v>
                </c:pt>
                <c:pt idx="58">
                  <c:v>23.384920021470201</c:v>
                </c:pt>
                <c:pt idx="59">
                  <c:v>19.370756608065001</c:v>
                </c:pt>
                <c:pt idx="60">
                  <c:v>19.0623398380277</c:v>
                </c:pt>
                <c:pt idx="61">
                  <c:v>7.4674204489183902</c:v>
                </c:pt>
                <c:pt idx="62">
                  <c:v>32.623908634117903</c:v>
                </c:pt>
                <c:pt idx="63">
                  <c:v>31.457907440388599</c:v>
                </c:pt>
                <c:pt idx="64">
                  <c:v>31.709988251010198</c:v>
                </c:pt>
                <c:pt idx="65">
                  <c:v>36.043534139914001</c:v>
                </c:pt>
                <c:pt idx="66">
                  <c:v>39.041120615270302</c:v>
                </c:pt>
                <c:pt idx="67">
                  <c:v>38.742296808793597</c:v>
                </c:pt>
                <c:pt idx="68">
                  <c:v>40.416015794016097</c:v>
                </c:pt>
                <c:pt idx="69">
                  <c:v>35.949743005981297</c:v>
                </c:pt>
                <c:pt idx="70">
                  <c:v>38.265326431407601</c:v>
                </c:pt>
                <c:pt idx="71">
                  <c:v>36.156584918227402</c:v>
                </c:pt>
                <c:pt idx="72">
                  <c:v>36.754550122781801</c:v>
                </c:pt>
                <c:pt idx="73">
                  <c:v>25.289271851440802</c:v>
                </c:pt>
                <c:pt idx="74">
                  <c:v>26.939761638968701</c:v>
                </c:pt>
                <c:pt idx="75">
                  <c:v>25.896254311872099</c:v>
                </c:pt>
                <c:pt idx="76">
                  <c:v>28.217989451340902</c:v>
                </c:pt>
                <c:pt idx="77">
                  <c:v>30.788581040877599</c:v>
                </c:pt>
                <c:pt idx="78">
                  <c:v>25.301957535193399</c:v>
                </c:pt>
                <c:pt idx="79">
                  <c:v>22.990414074170399</c:v>
                </c:pt>
              </c:numCache>
            </c:numRef>
          </c:val>
          <c:smooth val="0"/>
          <c:extLst>
            <c:ext xmlns:c16="http://schemas.microsoft.com/office/drawing/2014/chart" uri="{C3380CC4-5D6E-409C-BE32-E72D297353CC}">
              <c16:uniqueId val="{00000003-BDE1-4BD4-A119-BC7E70A3311E}"/>
            </c:ext>
          </c:extLst>
        </c:ser>
        <c:ser>
          <c:idx val="4"/>
          <c:order val="4"/>
          <c:tx>
            <c:strRef>
              <c:f>ETP_73!$D$36</c:f>
              <c:strCache>
                <c:ptCount val="1"/>
                <c:pt idx="0">
                  <c:v>Fabrication d'autres produits industriels</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ETP_73!$E$36:$CF$36</c:f>
              <c:numCache>
                <c:formatCode>#,##0</c:formatCode>
                <c:ptCount val="80"/>
                <c:pt idx="0">
                  <c:v>997.21900132682504</c:v>
                </c:pt>
                <c:pt idx="1">
                  <c:v>975.22283599406899</c:v>
                </c:pt>
                <c:pt idx="2">
                  <c:v>921.20706310310698</c:v>
                </c:pt>
                <c:pt idx="3">
                  <c:v>950.40694606568604</c:v>
                </c:pt>
                <c:pt idx="4">
                  <c:v>924.20879363791403</c:v>
                </c:pt>
                <c:pt idx="5">
                  <c:v>871.26390610948602</c:v>
                </c:pt>
                <c:pt idx="6">
                  <c:v>922.22052524201501</c:v>
                </c:pt>
                <c:pt idx="7">
                  <c:v>990.69906045496396</c:v>
                </c:pt>
                <c:pt idx="8">
                  <c:v>993.340885125353</c:v>
                </c:pt>
                <c:pt idx="9">
                  <c:v>1050.8542053564299</c:v>
                </c:pt>
                <c:pt idx="10">
                  <c:v>1086.3915987902201</c:v>
                </c:pt>
                <c:pt idx="11">
                  <c:v>1088.2876418845999</c:v>
                </c:pt>
                <c:pt idx="12">
                  <c:v>1103.30933186168</c:v>
                </c:pt>
                <c:pt idx="13">
                  <c:v>1050.47604017804</c:v>
                </c:pt>
                <c:pt idx="14">
                  <c:v>962.99644495236896</c:v>
                </c:pt>
                <c:pt idx="15">
                  <c:v>763.136198544732</c:v>
                </c:pt>
                <c:pt idx="16">
                  <c:v>535.58765965582302</c:v>
                </c:pt>
                <c:pt idx="17">
                  <c:v>307.84490479504598</c:v>
                </c:pt>
                <c:pt idx="18">
                  <c:v>311.29404762615098</c:v>
                </c:pt>
                <c:pt idx="19">
                  <c:v>400.94739842432</c:v>
                </c:pt>
                <c:pt idx="20">
                  <c:v>477.234817909166</c:v>
                </c:pt>
                <c:pt idx="21">
                  <c:v>596.23167848331104</c:v>
                </c:pt>
                <c:pt idx="22">
                  <c:v>677.51990054452403</c:v>
                </c:pt>
                <c:pt idx="23">
                  <c:v>747.997616509973</c:v>
                </c:pt>
                <c:pt idx="24">
                  <c:v>779.95454056952599</c:v>
                </c:pt>
                <c:pt idx="25">
                  <c:v>793.79465158098901</c:v>
                </c:pt>
                <c:pt idx="26">
                  <c:v>770.92639667579203</c:v>
                </c:pt>
                <c:pt idx="27">
                  <c:v>747.55134193104698</c:v>
                </c:pt>
                <c:pt idx="28">
                  <c:v>742.00768784154695</c:v>
                </c:pt>
                <c:pt idx="29">
                  <c:v>686.17933543688002</c:v>
                </c:pt>
                <c:pt idx="30">
                  <c:v>603.31516889930595</c:v>
                </c:pt>
                <c:pt idx="31">
                  <c:v>615.57024465890004</c:v>
                </c:pt>
                <c:pt idx="32">
                  <c:v>635.64823521994504</c:v>
                </c:pt>
                <c:pt idx="33">
                  <c:v>607.45613505358494</c:v>
                </c:pt>
                <c:pt idx="34">
                  <c:v>587.53342659901398</c:v>
                </c:pt>
                <c:pt idx="35">
                  <c:v>638.05039686131795</c:v>
                </c:pt>
                <c:pt idx="36">
                  <c:v>594.72800151443198</c:v>
                </c:pt>
                <c:pt idx="37">
                  <c:v>674.90354430069704</c:v>
                </c:pt>
                <c:pt idx="38">
                  <c:v>680.48663808799802</c:v>
                </c:pt>
                <c:pt idx="39">
                  <c:v>668.15562284338796</c:v>
                </c:pt>
                <c:pt idx="40">
                  <c:v>652.914164591901</c:v>
                </c:pt>
                <c:pt idx="41">
                  <c:v>671.67919582310401</c:v>
                </c:pt>
                <c:pt idx="42">
                  <c:v>743.88493063222404</c:v>
                </c:pt>
                <c:pt idx="43">
                  <c:v>689.09130992315295</c:v>
                </c:pt>
                <c:pt idx="44">
                  <c:v>648.03361371485403</c:v>
                </c:pt>
                <c:pt idx="45">
                  <c:v>675.27718435056397</c:v>
                </c:pt>
                <c:pt idx="46">
                  <c:v>738.53106010024203</c:v>
                </c:pt>
                <c:pt idx="47">
                  <c:v>802.34384886830799</c:v>
                </c:pt>
                <c:pt idx="48">
                  <c:v>862.86471744734501</c:v>
                </c:pt>
                <c:pt idx="49">
                  <c:v>846.25642777572205</c:v>
                </c:pt>
                <c:pt idx="50">
                  <c:v>860.75853097836398</c:v>
                </c:pt>
                <c:pt idx="51">
                  <c:v>936.95417069070595</c:v>
                </c:pt>
                <c:pt idx="52">
                  <c:v>960.67585810120204</c:v>
                </c:pt>
                <c:pt idx="53">
                  <c:v>965.074334589297</c:v>
                </c:pt>
                <c:pt idx="54">
                  <c:v>963.42095417027497</c:v>
                </c:pt>
                <c:pt idx="55">
                  <c:v>941.15307535923</c:v>
                </c:pt>
                <c:pt idx="56">
                  <c:v>900.68335201147397</c:v>
                </c:pt>
                <c:pt idx="57">
                  <c:v>852.45074955009204</c:v>
                </c:pt>
                <c:pt idx="58">
                  <c:v>776.95193962675501</c:v>
                </c:pt>
                <c:pt idx="59">
                  <c:v>753.50716330231296</c:v>
                </c:pt>
                <c:pt idx="60">
                  <c:v>702.17306602021904</c:v>
                </c:pt>
                <c:pt idx="61">
                  <c:v>496.16113626358901</c:v>
                </c:pt>
                <c:pt idx="62">
                  <c:v>657.90705080133398</c:v>
                </c:pt>
                <c:pt idx="63">
                  <c:v>711.27925003028395</c:v>
                </c:pt>
                <c:pt idx="64">
                  <c:v>743.04883223956494</c:v>
                </c:pt>
                <c:pt idx="65">
                  <c:v>788.21708884733096</c:v>
                </c:pt>
                <c:pt idx="66">
                  <c:v>772.45185565406496</c:v>
                </c:pt>
                <c:pt idx="67">
                  <c:v>812.53294964776796</c:v>
                </c:pt>
                <c:pt idx="68">
                  <c:v>820.51267440122194</c:v>
                </c:pt>
                <c:pt idx="69">
                  <c:v>775.92309368635097</c:v>
                </c:pt>
                <c:pt idx="70">
                  <c:v>766.52276762400595</c:v>
                </c:pt>
                <c:pt idx="71">
                  <c:v>808.90873515473299</c:v>
                </c:pt>
                <c:pt idx="72">
                  <c:v>789.300322030899</c:v>
                </c:pt>
                <c:pt idx="73">
                  <c:v>724.72935455337199</c:v>
                </c:pt>
                <c:pt idx="74">
                  <c:v>717.11166918811102</c:v>
                </c:pt>
                <c:pt idx="75">
                  <c:v>660.71089179382898</c:v>
                </c:pt>
                <c:pt idx="76">
                  <c:v>652.70406370343005</c:v>
                </c:pt>
                <c:pt idx="77">
                  <c:v>646.48354120086003</c:v>
                </c:pt>
                <c:pt idx="78">
                  <c:v>618.57973986942795</c:v>
                </c:pt>
                <c:pt idx="79">
                  <c:v>607.23684965586995</c:v>
                </c:pt>
              </c:numCache>
            </c:numRef>
          </c:val>
          <c:smooth val="0"/>
          <c:extLst>
            <c:ext xmlns:c16="http://schemas.microsoft.com/office/drawing/2014/chart" uri="{C3380CC4-5D6E-409C-BE32-E72D297353CC}">
              <c16:uniqueId val="{00000004-BDE1-4BD4-A119-BC7E70A3311E}"/>
            </c:ext>
          </c:extLst>
        </c:ser>
        <c:ser>
          <c:idx val="6"/>
          <c:order val="5"/>
          <c:tx>
            <c:strRef>
              <c:f>ETP_73!$D$37</c:f>
              <c:strCache>
                <c:ptCount val="1"/>
                <c:pt idx="0">
                  <c:v>Construction</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ETP_73!$E$37:$CF$37</c:f>
              <c:numCache>
                <c:formatCode>#,##0</c:formatCode>
                <c:ptCount val="80"/>
                <c:pt idx="0">
                  <c:v>1284.3061342442199</c:v>
                </c:pt>
                <c:pt idx="1">
                  <c:v>1464.3294505009201</c:v>
                </c:pt>
                <c:pt idx="2">
                  <c:v>1424.9040244570101</c:v>
                </c:pt>
                <c:pt idx="3">
                  <c:v>1260.0832910081499</c:v>
                </c:pt>
                <c:pt idx="4">
                  <c:v>1225.7004822906199</c:v>
                </c:pt>
                <c:pt idx="5">
                  <c:v>1309.17356827548</c:v>
                </c:pt>
                <c:pt idx="6">
                  <c:v>1205.14387284802</c:v>
                </c:pt>
                <c:pt idx="7">
                  <c:v>1316.9126033739699</c:v>
                </c:pt>
                <c:pt idx="8">
                  <c:v>1269.09755585117</c:v>
                </c:pt>
                <c:pt idx="9">
                  <c:v>1111.67204589227</c:v>
                </c:pt>
                <c:pt idx="10">
                  <c:v>1151.9010738024499</c:v>
                </c:pt>
                <c:pt idx="11">
                  <c:v>1251.0727144908401</c:v>
                </c:pt>
                <c:pt idx="12">
                  <c:v>1279.2227200218699</c:v>
                </c:pt>
                <c:pt idx="13">
                  <c:v>1178.56173283982</c:v>
                </c:pt>
                <c:pt idx="14">
                  <c:v>1145.4976976134001</c:v>
                </c:pt>
                <c:pt idx="15">
                  <c:v>958.24249704272597</c:v>
                </c:pt>
                <c:pt idx="16">
                  <c:v>948.32465057350805</c:v>
                </c:pt>
                <c:pt idx="17">
                  <c:v>968.26885144351502</c:v>
                </c:pt>
                <c:pt idx="18">
                  <c:v>943.58515578311005</c:v>
                </c:pt>
                <c:pt idx="19">
                  <c:v>942.26036253176301</c:v>
                </c:pt>
                <c:pt idx="20">
                  <c:v>959.94599983831802</c:v>
                </c:pt>
                <c:pt idx="21">
                  <c:v>1022.68724747149</c:v>
                </c:pt>
                <c:pt idx="22">
                  <c:v>1146.0478330335</c:v>
                </c:pt>
                <c:pt idx="23">
                  <c:v>1251.1684078358401</c:v>
                </c:pt>
                <c:pt idx="24">
                  <c:v>1367.8959617226501</c:v>
                </c:pt>
                <c:pt idx="25">
                  <c:v>1300.4727899582699</c:v>
                </c:pt>
                <c:pt idx="26">
                  <c:v>1136.40996183486</c:v>
                </c:pt>
                <c:pt idx="27">
                  <c:v>1235.0022955193001</c:v>
                </c:pt>
                <c:pt idx="28">
                  <c:v>1244.1936055461799</c:v>
                </c:pt>
                <c:pt idx="29">
                  <c:v>1295.5904164973999</c:v>
                </c:pt>
                <c:pt idx="30">
                  <c:v>1287.4810521921099</c:v>
                </c:pt>
                <c:pt idx="31">
                  <c:v>1229.79096770263</c:v>
                </c:pt>
                <c:pt idx="32">
                  <c:v>1160.86662661988</c:v>
                </c:pt>
                <c:pt idx="33">
                  <c:v>1219.5341275518899</c:v>
                </c:pt>
                <c:pt idx="34">
                  <c:v>1235.0453332427401</c:v>
                </c:pt>
                <c:pt idx="35">
                  <c:v>1262.8083872014499</c:v>
                </c:pt>
                <c:pt idx="36">
                  <c:v>1162.0646974686899</c:v>
                </c:pt>
                <c:pt idx="37">
                  <c:v>1070.82825380136</c:v>
                </c:pt>
                <c:pt idx="38">
                  <c:v>939.57283016935799</c:v>
                </c:pt>
                <c:pt idx="39">
                  <c:v>871.48543230007294</c:v>
                </c:pt>
                <c:pt idx="40">
                  <c:v>960.19577279078396</c:v>
                </c:pt>
                <c:pt idx="41">
                  <c:v>928.79516154875705</c:v>
                </c:pt>
                <c:pt idx="42">
                  <c:v>1047.9647480869701</c:v>
                </c:pt>
                <c:pt idx="43">
                  <c:v>1075.2025983370099</c:v>
                </c:pt>
                <c:pt idx="44">
                  <c:v>1180.1378153701801</c:v>
                </c:pt>
                <c:pt idx="45">
                  <c:v>1184.2758116494899</c:v>
                </c:pt>
                <c:pt idx="46">
                  <c:v>1212.7009297853299</c:v>
                </c:pt>
                <c:pt idx="47">
                  <c:v>1273.27605304188</c:v>
                </c:pt>
                <c:pt idx="48">
                  <c:v>1438.00629698437</c:v>
                </c:pt>
                <c:pt idx="49">
                  <c:v>1459.0784119867801</c:v>
                </c:pt>
                <c:pt idx="50">
                  <c:v>1543.3318419085001</c:v>
                </c:pt>
                <c:pt idx="51">
                  <c:v>1683.5904947259701</c:v>
                </c:pt>
                <c:pt idx="52">
                  <c:v>1728.8640230021299</c:v>
                </c:pt>
                <c:pt idx="53">
                  <c:v>1661.6135740623199</c:v>
                </c:pt>
                <c:pt idx="54">
                  <c:v>1650.67082744763</c:v>
                </c:pt>
                <c:pt idx="55">
                  <c:v>1683.1144742316901</c:v>
                </c:pt>
                <c:pt idx="56">
                  <c:v>1659.1933111061401</c:v>
                </c:pt>
                <c:pt idx="57">
                  <c:v>1775.48184602687</c:v>
                </c:pt>
                <c:pt idx="58">
                  <c:v>1718.7952737737601</c:v>
                </c:pt>
                <c:pt idx="59">
                  <c:v>1758.18953840001</c:v>
                </c:pt>
                <c:pt idx="60">
                  <c:v>1519.9698760036899</c:v>
                </c:pt>
                <c:pt idx="61">
                  <c:v>923.89370745876295</c:v>
                </c:pt>
                <c:pt idx="62">
                  <c:v>1541.99802767899</c:v>
                </c:pt>
                <c:pt idx="63">
                  <c:v>1588.3796795763701</c:v>
                </c:pt>
                <c:pt idx="64">
                  <c:v>1642.1415010041901</c:v>
                </c:pt>
                <c:pt idx="65">
                  <c:v>1629.1135667988101</c:v>
                </c:pt>
                <c:pt idx="66">
                  <c:v>1612.19349367468</c:v>
                </c:pt>
                <c:pt idx="67">
                  <c:v>1620.24121073316</c:v>
                </c:pt>
                <c:pt idx="68">
                  <c:v>1623.3407476119301</c:v>
                </c:pt>
                <c:pt idx="69">
                  <c:v>1577.4679242741199</c:v>
                </c:pt>
                <c:pt idx="70">
                  <c:v>1684.3863812269001</c:v>
                </c:pt>
                <c:pt idx="71">
                  <c:v>1747.0879857411301</c:v>
                </c:pt>
                <c:pt idx="72">
                  <c:v>1816.7981822899101</c:v>
                </c:pt>
                <c:pt idx="73">
                  <c:v>1735.89363311581</c:v>
                </c:pt>
                <c:pt idx="74">
                  <c:v>1662.8978478532399</c:v>
                </c:pt>
                <c:pt idx="75">
                  <c:v>1619.8345049219699</c:v>
                </c:pt>
                <c:pt idx="76">
                  <c:v>1634.4224690098899</c:v>
                </c:pt>
                <c:pt idx="77">
                  <c:v>1600.74335063535</c:v>
                </c:pt>
                <c:pt idx="78">
                  <c:v>1600.96169217806</c:v>
                </c:pt>
                <c:pt idx="79">
                  <c:v>1837.9948445520599</c:v>
                </c:pt>
              </c:numCache>
            </c:numRef>
          </c:val>
          <c:smooth val="0"/>
          <c:extLst>
            <c:ext xmlns:c16="http://schemas.microsoft.com/office/drawing/2014/chart" uri="{C3380CC4-5D6E-409C-BE32-E72D297353CC}">
              <c16:uniqueId val="{00000005-BDE1-4BD4-A119-BC7E70A3311E}"/>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mensuelle des ETP intérimaires dans le tertiaire en 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ETP_73!$D$38</c:f>
              <c:strCache>
                <c:ptCount val="1"/>
                <c:pt idx="0">
                  <c:v>Commerce ; reparation d'automobiles et de motocycles</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ETP_73!$E$38:$CF$38</c:f>
              <c:numCache>
                <c:formatCode>#,##0</c:formatCode>
                <c:ptCount val="80"/>
                <c:pt idx="0">
                  <c:v>190.67990455472199</c:v>
                </c:pt>
                <c:pt idx="1">
                  <c:v>205.29042005788901</c:v>
                </c:pt>
                <c:pt idx="2">
                  <c:v>222.641156788111</c:v>
                </c:pt>
                <c:pt idx="3">
                  <c:v>174.77567433803301</c:v>
                </c:pt>
                <c:pt idx="4">
                  <c:v>169.183955880582</c:v>
                </c:pt>
                <c:pt idx="5">
                  <c:v>183.456862604371</c:v>
                </c:pt>
                <c:pt idx="6">
                  <c:v>167.54633406867001</c:v>
                </c:pt>
                <c:pt idx="7">
                  <c:v>201.715720054494</c:v>
                </c:pt>
                <c:pt idx="8">
                  <c:v>197.37251550330299</c:v>
                </c:pt>
                <c:pt idx="9">
                  <c:v>199.78200456680401</c:v>
                </c:pt>
                <c:pt idx="10">
                  <c:v>197.65684342443799</c:v>
                </c:pt>
                <c:pt idx="11">
                  <c:v>204.32571176189899</c:v>
                </c:pt>
                <c:pt idx="12">
                  <c:v>233.26385414962499</c:v>
                </c:pt>
                <c:pt idx="13">
                  <c:v>228.619207727023</c:v>
                </c:pt>
                <c:pt idx="14">
                  <c:v>224.74830938594701</c:v>
                </c:pt>
                <c:pt idx="15">
                  <c:v>183.48079479342701</c:v>
                </c:pt>
                <c:pt idx="16">
                  <c:v>166.67424678824401</c:v>
                </c:pt>
                <c:pt idx="17">
                  <c:v>160.96991522170799</c:v>
                </c:pt>
                <c:pt idx="18">
                  <c:v>176.52307996901101</c:v>
                </c:pt>
                <c:pt idx="19">
                  <c:v>203.24103416001401</c:v>
                </c:pt>
                <c:pt idx="20">
                  <c:v>211.06950637315799</c:v>
                </c:pt>
                <c:pt idx="21">
                  <c:v>237.68609218810801</c:v>
                </c:pt>
                <c:pt idx="22">
                  <c:v>266.20329005452402</c:v>
                </c:pt>
                <c:pt idx="23">
                  <c:v>283.783832571414</c:v>
                </c:pt>
                <c:pt idx="24">
                  <c:v>263.25871745894801</c:v>
                </c:pt>
                <c:pt idx="25">
                  <c:v>265.10540970186997</c:v>
                </c:pt>
                <c:pt idx="26">
                  <c:v>272.23133324125303</c:v>
                </c:pt>
                <c:pt idx="27">
                  <c:v>331.00285114004998</c:v>
                </c:pt>
                <c:pt idx="28">
                  <c:v>297.04453703189</c:v>
                </c:pt>
                <c:pt idx="29">
                  <c:v>283.77432312656998</c:v>
                </c:pt>
                <c:pt idx="30">
                  <c:v>278.02079498443902</c:v>
                </c:pt>
                <c:pt idx="31">
                  <c:v>273.72442525318399</c:v>
                </c:pt>
                <c:pt idx="32">
                  <c:v>291.05357471855001</c:v>
                </c:pt>
                <c:pt idx="33">
                  <c:v>286.60084482853</c:v>
                </c:pt>
                <c:pt idx="34">
                  <c:v>298.07348277911098</c:v>
                </c:pt>
                <c:pt idx="35">
                  <c:v>310.50901378679703</c:v>
                </c:pt>
                <c:pt idx="36">
                  <c:v>285.89974991348203</c:v>
                </c:pt>
                <c:pt idx="37">
                  <c:v>250.27029760167099</c:v>
                </c:pt>
                <c:pt idx="38">
                  <c:v>230.32294322704001</c:v>
                </c:pt>
                <c:pt idx="39">
                  <c:v>221.43114921854399</c:v>
                </c:pt>
                <c:pt idx="40">
                  <c:v>242.838883084765</c:v>
                </c:pt>
                <c:pt idx="41">
                  <c:v>309.19666381360798</c:v>
                </c:pt>
                <c:pt idx="42">
                  <c:v>283.90639659259102</c:v>
                </c:pt>
                <c:pt idx="43">
                  <c:v>277.18444094696201</c:v>
                </c:pt>
                <c:pt idx="44">
                  <c:v>255.33107417236701</c:v>
                </c:pt>
                <c:pt idx="45">
                  <c:v>245.00274274783499</c:v>
                </c:pt>
                <c:pt idx="46">
                  <c:v>245.67961655247299</c:v>
                </c:pt>
                <c:pt idx="47">
                  <c:v>283.15790306363698</c:v>
                </c:pt>
                <c:pt idx="48">
                  <c:v>352.18945334127602</c:v>
                </c:pt>
                <c:pt idx="49">
                  <c:v>341.03105700793401</c:v>
                </c:pt>
                <c:pt idx="50">
                  <c:v>357.31580122301398</c:v>
                </c:pt>
                <c:pt idx="51">
                  <c:v>347.396313034613</c:v>
                </c:pt>
                <c:pt idx="52">
                  <c:v>331.06530149273499</c:v>
                </c:pt>
                <c:pt idx="53">
                  <c:v>314.32151860560498</c:v>
                </c:pt>
                <c:pt idx="54">
                  <c:v>323.28331208773699</c:v>
                </c:pt>
                <c:pt idx="55">
                  <c:v>327.84408528164499</c:v>
                </c:pt>
                <c:pt idx="56">
                  <c:v>355.342219302074</c:v>
                </c:pt>
                <c:pt idx="57">
                  <c:v>352.628240237802</c:v>
                </c:pt>
                <c:pt idx="58">
                  <c:v>351.05712766608002</c:v>
                </c:pt>
                <c:pt idx="59">
                  <c:v>362.62931730121602</c:v>
                </c:pt>
                <c:pt idx="60">
                  <c:v>292.55999399283399</c:v>
                </c:pt>
                <c:pt idx="61">
                  <c:v>194.12418988488699</c:v>
                </c:pt>
                <c:pt idx="62">
                  <c:v>248.252727412436</c:v>
                </c:pt>
                <c:pt idx="63">
                  <c:v>237.082614163248</c:v>
                </c:pt>
                <c:pt idx="64">
                  <c:v>267.622754458278</c:v>
                </c:pt>
                <c:pt idx="65">
                  <c:v>337.25953349610501</c:v>
                </c:pt>
                <c:pt idx="66">
                  <c:v>387.13765428686702</c:v>
                </c:pt>
                <c:pt idx="67">
                  <c:v>413.62487109384801</c:v>
                </c:pt>
                <c:pt idx="68">
                  <c:v>416.77577879024801</c:v>
                </c:pt>
                <c:pt idx="69">
                  <c:v>421.03475008557501</c:v>
                </c:pt>
                <c:pt idx="70">
                  <c:v>438.49947567356401</c:v>
                </c:pt>
                <c:pt idx="71">
                  <c:v>422.66413962934502</c:v>
                </c:pt>
                <c:pt idx="72">
                  <c:v>406.30725256185502</c:v>
                </c:pt>
                <c:pt idx="73">
                  <c:v>361.61303186247301</c:v>
                </c:pt>
                <c:pt idx="74">
                  <c:v>358.77760415083799</c:v>
                </c:pt>
                <c:pt idx="75">
                  <c:v>370.411291081765</c:v>
                </c:pt>
                <c:pt idx="76">
                  <c:v>394.23449599419098</c:v>
                </c:pt>
                <c:pt idx="77">
                  <c:v>376.77402912421599</c:v>
                </c:pt>
                <c:pt idx="78">
                  <c:v>349.16864384250403</c:v>
                </c:pt>
                <c:pt idx="79">
                  <c:v>330.17574696721402</c:v>
                </c:pt>
              </c:numCache>
            </c:numRef>
          </c:val>
          <c:smooth val="0"/>
          <c:extLst>
            <c:ext xmlns:c16="http://schemas.microsoft.com/office/drawing/2014/chart" uri="{C3380CC4-5D6E-409C-BE32-E72D297353CC}">
              <c16:uniqueId val="{00000000-D52A-4EC4-9C36-B342E446CDBE}"/>
            </c:ext>
          </c:extLst>
        </c:ser>
        <c:ser>
          <c:idx val="1"/>
          <c:order val="1"/>
          <c:tx>
            <c:strRef>
              <c:f>ETP_73!$D$39</c:f>
              <c:strCache>
                <c:ptCount val="1"/>
                <c:pt idx="0">
                  <c:v>Transports et entreposage</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ETP_73!$E$39:$CF$39</c:f>
              <c:numCache>
                <c:formatCode>#,##0</c:formatCode>
                <c:ptCount val="80"/>
                <c:pt idx="0">
                  <c:v>270.81107482068802</c:v>
                </c:pt>
                <c:pt idx="1">
                  <c:v>221.71379082657501</c:v>
                </c:pt>
                <c:pt idx="2">
                  <c:v>209.97441501438499</c:v>
                </c:pt>
                <c:pt idx="3">
                  <c:v>241.87187155097399</c:v>
                </c:pt>
                <c:pt idx="4">
                  <c:v>226.672781983102</c:v>
                </c:pt>
                <c:pt idx="5">
                  <c:v>232.317287857807</c:v>
                </c:pt>
                <c:pt idx="6">
                  <c:v>232.43441943309901</c:v>
                </c:pt>
                <c:pt idx="7">
                  <c:v>280.80399002952299</c:v>
                </c:pt>
                <c:pt idx="8">
                  <c:v>351.92224122485499</c:v>
                </c:pt>
                <c:pt idx="9">
                  <c:v>335.494380514027</c:v>
                </c:pt>
                <c:pt idx="10">
                  <c:v>395.87582570917698</c:v>
                </c:pt>
                <c:pt idx="11">
                  <c:v>401.67022920585799</c:v>
                </c:pt>
                <c:pt idx="12">
                  <c:v>390.61237250090898</c:v>
                </c:pt>
                <c:pt idx="13">
                  <c:v>374.560130689039</c:v>
                </c:pt>
                <c:pt idx="14">
                  <c:v>383.472907578616</c:v>
                </c:pt>
                <c:pt idx="15">
                  <c:v>367.47363025762797</c:v>
                </c:pt>
                <c:pt idx="16">
                  <c:v>374.62008512958499</c:v>
                </c:pt>
                <c:pt idx="17">
                  <c:v>307.40696996056897</c:v>
                </c:pt>
                <c:pt idx="18">
                  <c:v>290.44821884371999</c:v>
                </c:pt>
                <c:pt idx="19">
                  <c:v>298.52235571414298</c:v>
                </c:pt>
                <c:pt idx="20">
                  <c:v>317.46650009165302</c:v>
                </c:pt>
                <c:pt idx="21">
                  <c:v>290.96247405178099</c:v>
                </c:pt>
                <c:pt idx="22">
                  <c:v>295.888696607101</c:v>
                </c:pt>
                <c:pt idx="23">
                  <c:v>302.12568836635199</c:v>
                </c:pt>
                <c:pt idx="24">
                  <c:v>319.49039433859201</c:v>
                </c:pt>
                <c:pt idx="25">
                  <c:v>310.26301133255998</c:v>
                </c:pt>
                <c:pt idx="26">
                  <c:v>265.81501431305702</c:v>
                </c:pt>
                <c:pt idx="27">
                  <c:v>263.17068120533202</c:v>
                </c:pt>
                <c:pt idx="28">
                  <c:v>351.54439117927399</c:v>
                </c:pt>
                <c:pt idx="29">
                  <c:v>291.11080254596101</c:v>
                </c:pt>
                <c:pt idx="30">
                  <c:v>257.37893981360799</c:v>
                </c:pt>
                <c:pt idx="31">
                  <c:v>235.13296219986</c:v>
                </c:pt>
                <c:pt idx="32">
                  <c:v>198.32421958582199</c:v>
                </c:pt>
                <c:pt idx="33">
                  <c:v>275.90877795370398</c:v>
                </c:pt>
                <c:pt idx="34">
                  <c:v>295.78265003933899</c:v>
                </c:pt>
                <c:pt idx="35">
                  <c:v>292.331760029549</c:v>
                </c:pt>
                <c:pt idx="36">
                  <c:v>233.90237609920899</c:v>
                </c:pt>
                <c:pt idx="37">
                  <c:v>288.03909605118798</c:v>
                </c:pt>
                <c:pt idx="38">
                  <c:v>332.33472251681599</c:v>
                </c:pt>
                <c:pt idx="39">
                  <c:v>302.540588008496</c:v>
                </c:pt>
                <c:pt idx="40">
                  <c:v>323.221239447193</c:v>
                </c:pt>
                <c:pt idx="41">
                  <c:v>375.04929050996202</c:v>
                </c:pt>
                <c:pt idx="42">
                  <c:v>392.89515521414398</c:v>
                </c:pt>
                <c:pt idx="43">
                  <c:v>402.499945317884</c:v>
                </c:pt>
                <c:pt idx="44">
                  <c:v>392.076518287417</c:v>
                </c:pt>
                <c:pt idx="45">
                  <c:v>379.70771741580597</c:v>
                </c:pt>
                <c:pt idx="46">
                  <c:v>400.71977325815197</c:v>
                </c:pt>
                <c:pt idx="47">
                  <c:v>447.87409200154002</c:v>
                </c:pt>
                <c:pt idx="48">
                  <c:v>419.83368548217999</c:v>
                </c:pt>
                <c:pt idx="49">
                  <c:v>404.750992216138</c:v>
                </c:pt>
                <c:pt idx="50">
                  <c:v>419.980953024737</c:v>
                </c:pt>
                <c:pt idx="51">
                  <c:v>464.57530451947298</c:v>
                </c:pt>
                <c:pt idx="52">
                  <c:v>503.64975547195797</c:v>
                </c:pt>
                <c:pt idx="53">
                  <c:v>488.45251462963301</c:v>
                </c:pt>
                <c:pt idx="54">
                  <c:v>471.85577148279401</c:v>
                </c:pt>
                <c:pt idx="55">
                  <c:v>461.68571451095301</c:v>
                </c:pt>
                <c:pt idx="56">
                  <c:v>471.73990312241801</c:v>
                </c:pt>
                <c:pt idx="57">
                  <c:v>440.00705881896101</c:v>
                </c:pt>
                <c:pt idx="58">
                  <c:v>424.06269196178499</c:v>
                </c:pt>
                <c:pt idx="59">
                  <c:v>461.82097344510203</c:v>
                </c:pt>
                <c:pt idx="60">
                  <c:v>426.82249998888801</c:v>
                </c:pt>
                <c:pt idx="61">
                  <c:v>277.514952546215</c:v>
                </c:pt>
                <c:pt idx="62">
                  <c:v>438.22665555420002</c:v>
                </c:pt>
                <c:pt idx="63">
                  <c:v>407.09334781445898</c:v>
                </c:pt>
                <c:pt idx="64">
                  <c:v>291.04910370005598</c:v>
                </c:pt>
                <c:pt idx="65">
                  <c:v>450.92652923397202</c:v>
                </c:pt>
                <c:pt idx="66">
                  <c:v>534.09480091451701</c:v>
                </c:pt>
                <c:pt idx="67">
                  <c:v>586.01042259072597</c:v>
                </c:pt>
                <c:pt idx="68">
                  <c:v>640.70380570466398</c:v>
                </c:pt>
                <c:pt idx="69">
                  <c:v>617.83563622980796</c:v>
                </c:pt>
                <c:pt idx="70">
                  <c:v>591.39003986649595</c:v>
                </c:pt>
                <c:pt idx="71">
                  <c:v>647.54804570579699</c:v>
                </c:pt>
                <c:pt idx="72">
                  <c:v>621.89512667095096</c:v>
                </c:pt>
                <c:pt idx="73">
                  <c:v>563.80179340857899</c:v>
                </c:pt>
                <c:pt idx="74">
                  <c:v>547.16624921745404</c:v>
                </c:pt>
                <c:pt idx="75">
                  <c:v>531.68286425999702</c:v>
                </c:pt>
                <c:pt idx="76">
                  <c:v>529.53137062982103</c:v>
                </c:pt>
                <c:pt idx="77">
                  <c:v>526.91523634138798</c:v>
                </c:pt>
                <c:pt idx="78">
                  <c:v>544.94493539463599</c:v>
                </c:pt>
                <c:pt idx="79">
                  <c:v>516.57074325610802</c:v>
                </c:pt>
              </c:numCache>
            </c:numRef>
          </c:val>
          <c:smooth val="0"/>
          <c:extLst>
            <c:ext xmlns:c16="http://schemas.microsoft.com/office/drawing/2014/chart" uri="{C3380CC4-5D6E-409C-BE32-E72D297353CC}">
              <c16:uniqueId val="{00000001-D52A-4EC4-9C36-B342E446CDBE}"/>
            </c:ext>
          </c:extLst>
        </c:ser>
        <c:ser>
          <c:idx val="2"/>
          <c:order val="2"/>
          <c:tx>
            <c:strRef>
              <c:f>ETP_73!$D$40</c:f>
              <c:strCache>
                <c:ptCount val="1"/>
                <c:pt idx="0">
                  <c:v>Hébergement et restauration</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ETP_73!$E$40:$CF$40</c:f>
              <c:numCache>
                <c:formatCode>#,##0</c:formatCode>
                <c:ptCount val="80"/>
                <c:pt idx="0">
                  <c:v>19.1425537465589</c:v>
                </c:pt>
                <c:pt idx="1">
                  <c:v>17.825397313740901</c:v>
                </c:pt>
                <c:pt idx="2">
                  <c:v>20.334098868190701</c:v>
                </c:pt>
                <c:pt idx="3">
                  <c:v>24.532146540148901</c:v>
                </c:pt>
                <c:pt idx="4">
                  <c:v>23.529019119627002</c:v>
                </c:pt>
                <c:pt idx="5">
                  <c:v>24.762229064776999</c:v>
                </c:pt>
                <c:pt idx="6">
                  <c:v>24.9948285643585</c:v>
                </c:pt>
                <c:pt idx="7">
                  <c:v>19.4266276303814</c:v>
                </c:pt>
                <c:pt idx="8">
                  <c:v>22.300563655061801</c:v>
                </c:pt>
                <c:pt idx="9">
                  <c:v>27.523329780651999</c:v>
                </c:pt>
                <c:pt idx="10">
                  <c:v>34.640757399924901</c:v>
                </c:pt>
                <c:pt idx="11">
                  <c:v>30.3640477576214</c:v>
                </c:pt>
                <c:pt idx="12">
                  <c:v>107.093048959703</c:v>
                </c:pt>
                <c:pt idx="13">
                  <c:v>32.6926101774214</c:v>
                </c:pt>
                <c:pt idx="14">
                  <c:v>21.281494870819301</c:v>
                </c:pt>
                <c:pt idx="15">
                  <c:v>15.522287634843099</c:v>
                </c:pt>
                <c:pt idx="16">
                  <c:v>0</c:v>
                </c:pt>
                <c:pt idx="17">
                  <c:v>12.7165115274626</c:v>
                </c:pt>
                <c:pt idx="18">
                  <c:v>14.7923859575947</c:v>
                </c:pt>
                <c:pt idx="19">
                  <c:v>15.0320327311972</c:v>
                </c:pt>
                <c:pt idx="20">
                  <c:v>10.9463529501044</c:v>
                </c:pt>
                <c:pt idx="21">
                  <c:v>16.411095171572398</c:v>
                </c:pt>
                <c:pt idx="22">
                  <c:v>19.1935688162894</c:v>
                </c:pt>
                <c:pt idx="23">
                  <c:v>19.1763103807221</c:v>
                </c:pt>
                <c:pt idx="24">
                  <c:v>19.865315967304301</c:v>
                </c:pt>
                <c:pt idx="25">
                  <c:v>21.1992719532692</c:v>
                </c:pt>
                <c:pt idx="26">
                  <c:v>23.140350897287899</c:v>
                </c:pt>
                <c:pt idx="27">
                  <c:v>19.3173949442529</c:v>
                </c:pt>
                <c:pt idx="28">
                  <c:v>24.407842371483799</c:v>
                </c:pt>
                <c:pt idx="29">
                  <c:v>25.110314847810901</c:v>
                </c:pt>
                <c:pt idx="30">
                  <c:v>25.560125582025901</c:v>
                </c:pt>
                <c:pt idx="31">
                  <c:v>23.8296512056809</c:v>
                </c:pt>
                <c:pt idx="32">
                  <c:v>26.789047170767901</c:v>
                </c:pt>
                <c:pt idx="33">
                  <c:v>21.934204596330002</c:v>
                </c:pt>
                <c:pt idx="34">
                  <c:v>25.446385763999299</c:v>
                </c:pt>
                <c:pt idx="35">
                  <c:v>24.024755316397599</c:v>
                </c:pt>
                <c:pt idx="36">
                  <c:v>18.1139026255657</c:v>
                </c:pt>
                <c:pt idx="37">
                  <c:v>19.6963503671697</c:v>
                </c:pt>
                <c:pt idx="38">
                  <c:v>20.576586393102598</c:v>
                </c:pt>
                <c:pt idx="39">
                  <c:v>24.493699322932201</c:v>
                </c:pt>
                <c:pt idx="40">
                  <c:v>17.562202065715098</c:v>
                </c:pt>
                <c:pt idx="41">
                  <c:v>27.538216439528501</c:v>
                </c:pt>
                <c:pt idx="42">
                  <c:v>35.188393050693897</c:v>
                </c:pt>
                <c:pt idx="43">
                  <c:v>33.241557495667998</c:v>
                </c:pt>
                <c:pt idx="44">
                  <c:v>40.2763642948347</c:v>
                </c:pt>
                <c:pt idx="45">
                  <c:v>37.155236808408198</c:v>
                </c:pt>
                <c:pt idx="46">
                  <c:v>37.989516783777802</c:v>
                </c:pt>
                <c:pt idx="47">
                  <c:v>45.710646002847298</c:v>
                </c:pt>
                <c:pt idx="48">
                  <c:v>50.367364814647097</c:v>
                </c:pt>
                <c:pt idx="49">
                  <c:v>46.441683530181599</c:v>
                </c:pt>
                <c:pt idx="50">
                  <c:v>40.893788285803602</c:v>
                </c:pt>
                <c:pt idx="51">
                  <c:v>42.962778859453998</c:v>
                </c:pt>
                <c:pt idx="52">
                  <c:v>49.899768216902103</c:v>
                </c:pt>
                <c:pt idx="53">
                  <c:v>52.819813242895201</c:v>
                </c:pt>
                <c:pt idx="54">
                  <c:v>50.515781183319</c:v>
                </c:pt>
                <c:pt idx="55">
                  <c:v>50.751716942705002</c:v>
                </c:pt>
                <c:pt idx="56">
                  <c:v>51.144378878541701</c:v>
                </c:pt>
                <c:pt idx="57">
                  <c:v>58.4173290851461</c:v>
                </c:pt>
                <c:pt idx="58">
                  <c:v>51.834443252861902</c:v>
                </c:pt>
                <c:pt idx="59">
                  <c:v>51.838082712365697</c:v>
                </c:pt>
                <c:pt idx="60">
                  <c:v>52.409429501377602</c:v>
                </c:pt>
                <c:pt idx="61">
                  <c:v>15.962739115626199</c:v>
                </c:pt>
                <c:pt idx="62">
                  <c:v>33.577707952631997</c:v>
                </c:pt>
                <c:pt idx="63">
                  <c:v>32.436575636792497</c:v>
                </c:pt>
                <c:pt idx="64">
                  <c:v>16.227624415889402</c:v>
                </c:pt>
                <c:pt idx="65">
                  <c:v>33.641552102599299</c:v>
                </c:pt>
                <c:pt idx="66">
                  <c:v>50.074385606447102</c:v>
                </c:pt>
                <c:pt idx="67">
                  <c:v>56.997237788515498</c:v>
                </c:pt>
                <c:pt idx="68">
                  <c:v>67.195665078950697</c:v>
                </c:pt>
                <c:pt idx="69">
                  <c:v>65.469291228895699</c:v>
                </c:pt>
                <c:pt idx="70">
                  <c:v>54.755279746904399</c:v>
                </c:pt>
                <c:pt idx="71">
                  <c:v>60.852934566518101</c:v>
                </c:pt>
                <c:pt idx="72">
                  <c:v>62.278986739307101</c:v>
                </c:pt>
                <c:pt idx="73">
                  <c:v>57.1537207531684</c:v>
                </c:pt>
                <c:pt idx="74">
                  <c:v>55.766909506961397</c:v>
                </c:pt>
                <c:pt idx="75">
                  <c:v>49.505226841155697</c:v>
                </c:pt>
                <c:pt idx="76">
                  <c:v>41.224734654559299</c:v>
                </c:pt>
                <c:pt idx="77">
                  <c:v>49.734448686963603</c:v>
                </c:pt>
                <c:pt idx="78">
                  <c:v>53.505028692149097</c:v>
                </c:pt>
                <c:pt idx="79">
                  <c:v>48.3558679716471</c:v>
                </c:pt>
              </c:numCache>
            </c:numRef>
          </c:val>
          <c:smooth val="0"/>
          <c:extLst>
            <c:ext xmlns:c16="http://schemas.microsoft.com/office/drawing/2014/chart" uri="{C3380CC4-5D6E-409C-BE32-E72D297353CC}">
              <c16:uniqueId val="{00000002-D52A-4EC4-9C36-B342E446CDBE}"/>
            </c:ext>
          </c:extLst>
        </c:ser>
        <c:ser>
          <c:idx val="3"/>
          <c:order val="3"/>
          <c:tx>
            <c:strRef>
              <c:f>ETP_73!$D$41</c:f>
              <c:strCache>
                <c:ptCount val="1"/>
                <c:pt idx="0">
                  <c:v>Information et communication</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ETP_73!$E$41:$CF$41</c:f>
              <c:numCache>
                <c:formatCode>#,##0</c:formatCode>
                <c:ptCount val="80"/>
                <c:pt idx="0">
                  <c:v>23.5231649406923</c:v>
                </c:pt>
                <c:pt idx="1">
                  <c:v>18.235351124092102</c:v>
                </c:pt>
                <c:pt idx="2">
                  <c:v>22.129391375117699</c:v>
                </c:pt>
                <c:pt idx="3">
                  <c:v>15.452333123878301</c:v>
                </c:pt>
                <c:pt idx="4">
                  <c:v>21.674021491122801</c:v>
                </c:pt>
                <c:pt idx="5">
                  <c:v>25.588969848304899</c:v>
                </c:pt>
                <c:pt idx="6">
                  <c:v>20.904317902530199</c:v>
                </c:pt>
                <c:pt idx="7">
                  <c:v>28.382819144590901</c:v>
                </c:pt>
                <c:pt idx="8">
                  <c:v>30.488575063483299</c:v>
                </c:pt>
                <c:pt idx="9">
                  <c:v>24.398851402898298</c:v>
                </c:pt>
                <c:pt idx="10">
                  <c:v>22.034841479602001</c:v>
                </c:pt>
                <c:pt idx="11">
                  <c:v>22.958998213479699</c:v>
                </c:pt>
                <c:pt idx="12">
                  <c:v>16.5930982226018</c:v>
                </c:pt>
                <c:pt idx="13">
                  <c:v>21.053614751482101</c:v>
                </c:pt>
                <c:pt idx="14">
                  <c:v>16.7790267402514</c:v>
                </c:pt>
                <c:pt idx="15">
                  <c:v>14.790519144777999</c:v>
                </c:pt>
                <c:pt idx="16">
                  <c:v>11.541477505974999</c:v>
                </c:pt>
                <c:pt idx="17">
                  <c:v>9.0992706325246804</c:v>
                </c:pt>
                <c:pt idx="18">
                  <c:v>10.995620229477501</c:v>
                </c:pt>
                <c:pt idx="19">
                  <c:v>14.0796589083524</c:v>
                </c:pt>
                <c:pt idx="20">
                  <c:v>18.401975419328</c:v>
                </c:pt>
                <c:pt idx="21">
                  <c:v>14.0500638802904</c:v>
                </c:pt>
                <c:pt idx="22">
                  <c:v>13.4748619745101</c:v>
                </c:pt>
                <c:pt idx="23">
                  <c:v>7.20354802588606</c:v>
                </c:pt>
                <c:pt idx="24">
                  <c:v>8.5403776566319305</c:v>
                </c:pt>
                <c:pt idx="25">
                  <c:v>12.028325878098</c:v>
                </c:pt>
                <c:pt idx="26">
                  <c:v>13.123306085279699</c:v>
                </c:pt>
                <c:pt idx="27">
                  <c:v>9.8032399867780704</c:v>
                </c:pt>
                <c:pt idx="28">
                  <c:v>10.6202201872063</c:v>
                </c:pt>
                <c:pt idx="29">
                  <c:v>6.4405579479491797</c:v>
                </c:pt>
                <c:pt idx="30">
                  <c:v>6.7799841590625798</c:v>
                </c:pt>
                <c:pt idx="31">
                  <c:v>7.3743819703756799</c:v>
                </c:pt>
                <c:pt idx="32">
                  <c:v>0</c:v>
                </c:pt>
                <c:pt idx="33">
                  <c:v>5.4900622247302104</c:v>
                </c:pt>
                <c:pt idx="34">
                  <c:v>0</c:v>
                </c:pt>
                <c:pt idx="35">
                  <c:v>5.0014799454069401</c:v>
                </c:pt>
                <c:pt idx="36">
                  <c:v>6.9067444481086904</c:v>
                </c:pt>
                <c:pt idx="37">
                  <c:v>9.1752441278039107</c:v>
                </c:pt>
                <c:pt idx="38">
                  <c:v>6.6935935825773196</c:v>
                </c:pt>
                <c:pt idx="39">
                  <c:v>8.1679187427061706</c:v>
                </c:pt>
                <c:pt idx="40">
                  <c:v>0</c:v>
                </c:pt>
                <c:pt idx="41">
                  <c:v>0</c:v>
                </c:pt>
                <c:pt idx="42">
                  <c:v>0</c:v>
                </c:pt>
                <c:pt idx="43">
                  <c:v>5.6754086601978804</c:v>
                </c:pt>
                <c:pt idx="44">
                  <c:v>6.0222616278701899</c:v>
                </c:pt>
                <c:pt idx="45">
                  <c:v>0</c:v>
                </c:pt>
                <c:pt idx="46">
                  <c:v>9.0926613896028705</c:v>
                </c:pt>
                <c:pt idx="47">
                  <c:v>11.6962761619726</c:v>
                </c:pt>
                <c:pt idx="48">
                  <c:v>9.1336052122029798</c:v>
                </c:pt>
                <c:pt idx="49">
                  <c:v>7.8428800451918601</c:v>
                </c:pt>
                <c:pt idx="50">
                  <c:v>8.1526145061053104</c:v>
                </c:pt>
                <c:pt idx="51">
                  <c:v>9.2718358567143007</c:v>
                </c:pt>
                <c:pt idx="52">
                  <c:v>11.060907929151</c:v>
                </c:pt>
                <c:pt idx="53">
                  <c:v>11.1278335614032</c:v>
                </c:pt>
                <c:pt idx="54">
                  <c:v>9.3692892855054808</c:v>
                </c:pt>
                <c:pt idx="55">
                  <c:v>5.8928048989481701</c:v>
                </c:pt>
                <c:pt idx="56">
                  <c:v>9.6486643913984995</c:v>
                </c:pt>
                <c:pt idx="57">
                  <c:v>8.5201977506045097</c:v>
                </c:pt>
                <c:pt idx="58">
                  <c:v>7.8843610149688796</c:v>
                </c:pt>
                <c:pt idx="59">
                  <c:v>6.2106276352141201</c:v>
                </c:pt>
                <c:pt idx="60">
                  <c:v>5.6227133478843898</c:v>
                </c:pt>
                <c:pt idx="61">
                  <c:v>0</c:v>
                </c:pt>
                <c:pt idx="62">
                  <c:v>12.3149135074184</c:v>
                </c:pt>
                <c:pt idx="63">
                  <c:v>12.063402493326</c:v>
                </c:pt>
                <c:pt idx="64">
                  <c:v>8.9975307594272103</c:v>
                </c:pt>
                <c:pt idx="65">
                  <c:v>7.4053063292039303</c:v>
                </c:pt>
                <c:pt idx="66">
                  <c:v>12.158221190356601</c:v>
                </c:pt>
                <c:pt idx="67">
                  <c:v>8.0003692248822897</c:v>
                </c:pt>
                <c:pt idx="68">
                  <c:v>11.279704431408</c:v>
                </c:pt>
                <c:pt idx="69">
                  <c:v>9.8942037992697696</c:v>
                </c:pt>
                <c:pt idx="70">
                  <c:v>29.3322449260254</c:v>
                </c:pt>
                <c:pt idx="71">
                  <c:v>20.8086569231175</c:v>
                </c:pt>
                <c:pt idx="72">
                  <c:v>22.842477420682599</c:v>
                </c:pt>
                <c:pt idx="73">
                  <c:v>19.238155521455202</c:v>
                </c:pt>
                <c:pt idx="74">
                  <c:v>24.1878290552328</c:v>
                </c:pt>
                <c:pt idx="75">
                  <c:v>20.393894096950302</c:v>
                </c:pt>
                <c:pt idx="76">
                  <c:v>17.355951336486001</c:v>
                </c:pt>
                <c:pt idx="77">
                  <c:v>11.8417858509733</c:v>
                </c:pt>
                <c:pt idx="78">
                  <c:v>8.6222331942437496</c:v>
                </c:pt>
                <c:pt idx="79">
                  <c:v>6.4365990852616397</c:v>
                </c:pt>
              </c:numCache>
            </c:numRef>
          </c:val>
          <c:smooth val="0"/>
          <c:extLst>
            <c:ext xmlns:c16="http://schemas.microsoft.com/office/drawing/2014/chart" uri="{C3380CC4-5D6E-409C-BE32-E72D297353CC}">
              <c16:uniqueId val="{00000003-D52A-4EC4-9C36-B342E446CDBE}"/>
            </c:ext>
          </c:extLst>
        </c:ser>
        <c:ser>
          <c:idx val="4"/>
          <c:order val="4"/>
          <c:tx>
            <c:strRef>
              <c:f>ETP_73!$D$42</c:f>
              <c:strCache>
                <c:ptCount val="1"/>
                <c:pt idx="0">
                  <c:v>Activites financieres et d'assurance</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ETP_73!$E$42:$CF$42</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4-D52A-4EC4-9C36-B342E446CDBE}"/>
            </c:ext>
          </c:extLst>
        </c:ser>
        <c:ser>
          <c:idx val="5"/>
          <c:order val="5"/>
          <c:tx>
            <c:strRef>
              <c:f>ETP_73!$D$43</c:f>
              <c:strCache>
                <c:ptCount val="1"/>
                <c:pt idx="0">
                  <c:v>Activites immobilieres</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ETP_73!$E$43:$CF$43</c:f>
              <c:numCache>
                <c:formatCode>#,##0</c:formatCode>
                <c:ptCount val="80"/>
                <c:pt idx="0">
                  <c:v>38.118911282904698</c:v>
                </c:pt>
                <c:pt idx="1">
                  <c:v>35.3644024767788</c:v>
                </c:pt>
                <c:pt idx="2">
                  <c:v>41.943304343631702</c:v>
                </c:pt>
                <c:pt idx="3">
                  <c:v>35.331149566391701</c:v>
                </c:pt>
                <c:pt idx="4">
                  <c:v>33.7894671781225</c:v>
                </c:pt>
                <c:pt idx="5">
                  <c:v>33.093044228294502</c:v>
                </c:pt>
                <c:pt idx="6">
                  <c:v>18.962520993020998</c:v>
                </c:pt>
                <c:pt idx="7">
                  <c:v>21.624951043529599</c:v>
                </c:pt>
                <c:pt idx="8">
                  <c:v>21.209333121100201</c:v>
                </c:pt>
                <c:pt idx="9">
                  <c:v>24.9997619210389</c:v>
                </c:pt>
                <c:pt idx="10">
                  <c:v>19.6282800632295</c:v>
                </c:pt>
                <c:pt idx="11">
                  <c:v>23.019481509451701</c:v>
                </c:pt>
                <c:pt idx="12">
                  <c:v>23.669882635319901</c:v>
                </c:pt>
                <c:pt idx="13">
                  <c:v>18.033691303155098</c:v>
                </c:pt>
                <c:pt idx="14">
                  <c:v>29.981992515365199</c:v>
                </c:pt>
                <c:pt idx="15">
                  <c:v>35.178629697719501</c:v>
                </c:pt>
                <c:pt idx="16">
                  <c:v>40.342955591545604</c:v>
                </c:pt>
                <c:pt idx="17">
                  <c:v>43.309721634883999</c:v>
                </c:pt>
                <c:pt idx="18">
                  <c:v>48.148924894712103</c:v>
                </c:pt>
                <c:pt idx="19">
                  <c:v>44.874672064766202</c:v>
                </c:pt>
                <c:pt idx="20">
                  <c:v>42.9100742616085</c:v>
                </c:pt>
                <c:pt idx="21">
                  <c:v>33.2418668044104</c:v>
                </c:pt>
                <c:pt idx="22">
                  <c:v>26.254071019941101</c:v>
                </c:pt>
                <c:pt idx="23">
                  <c:v>21.689267353905102</c:v>
                </c:pt>
                <c:pt idx="24">
                  <c:v>22.3430386681352</c:v>
                </c:pt>
                <c:pt idx="25">
                  <c:v>32.798447950052903</c:v>
                </c:pt>
                <c:pt idx="26">
                  <c:v>31.061852198917101</c:v>
                </c:pt>
                <c:pt idx="27">
                  <c:v>28.311527122823399</c:v>
                </c:pt>
                <c:pt idx="28">
                  <c:v>22.346877236436399</c:v>
                </c:pt>
                <c:pt idx="29">
                  <c:v>19.433588524836001</c:v>
                </c:pt>
                <c:pt idx="30">
                  <c:v>19.332953384109199</c:v>
                </c:pt>
                <c:pt idx="31">
                  <c:v>20.373898506174601</c:v>
                </c:pt>
                <c:pt idx="32">
                  <c:v>23.001589671251701</c:v>
                </c:pt>
                <c:pt idx="33">
                  <c:v>16.8381998686861</c:v>
                </c:pt>
                <c:pt idx="34">
                  <c:v>20.8555272038205</c:v>
                </c:pt>
                <c:pt idx="35">
                  <c:v>18.254879900227898</c:v>
                </c:pt>
                <c:pt idx="36">
                  <c:v>21.932178360503901</c:v>
                </c:pt>
                <c:pt idx="37">
                  <c:v>27.015814707845699</c:v>
                </c:pt>
                <c:pt idx="38">
                  <c:v>25.279586097774899</c:v>
                </c:pt>
                <c:pt idx="39">
                  <c:v>26.087605576440598</c:v>
                </c:pt>
                <c:pt idx="40">
                  <c:v>31.937499287249199</c:v>
                </c:pt>
                <c:pt idx="41">
                  <c:v>33.5731437792723</c:v>
                </c:pt>
                <c:pt idx="42">
                  <c:v>29.8659616847671</c:v>
                </c:pt>
                <c:pt idx="43">
                  <c:v>32.240231478612102</c:v>
                </c:pt>
                <c:pt idx="44">
                  <c:v>28.482155290751699</c:v>
                </c:pt>
                <c:pt idx="45">
                  <c:v>28.002294284737498</c:v>
                </c:pt>
                <c:pt idx="46">
                  <c:v>29.404180417545899</c:v>
                </c:pt>
                <c:pt idx="47">
                  <c:v>30.486590274324101</c:v>
                </c:pt>
                <c:pt idx="48">
                  <c:v>20.269613952682601</c:v>
                </c:pt>
                <c:pt idx="49">
                  <c:v>19.240012323454899</c:v>
                </c:pt>
                <c:pt idx="50">
                  <c:v>25.1142808300614</c:v>
                </c:pt>
                <c:pt idx="51">
                  <c:v>26.8866552148646</c:v>
                </c:pt>
                <c:pt idx="52">
                  <c:v>27.098356301407598</c:v>
                </c:pt>
                <c:pt idx="53">
                  <c:v>25.975514571749599</c:v>
                </c:pt>
                <c:pt idx="54">
                  <c:v>31.094018459407501</c:v>
                </c:pt>
                <c:pt idx="55">
                  <c:v>35.404234487317702</c:v>
                </c:pt>
                <c:pt idx="56">
                  <c:v>29.288466967467102</c:v>
                </c:pt>
                <c:pt idx="57">
                  <c:v>32.5829175852624</c:v>
                </c:pt>
                <c:pt idx="58">
                  <c:v>44.650128255704601</c:v>
                </c:pt>
                <c:pt idx="59">
                  <c:v>35.463620646272602</c:v>
                </c:pt>
                <c:pt idx="60">
                  <c:v>15.667365059834401</c:v>
                </c:pt>
                <c:pt idx="61">
                  <c:v>9.2883862234593195</c:v>
                </c:pt>
                <c:pt idx="62">
                  <c:v>19.913777961668501</c:v>
                </c:pt>
                <c:pt idx="63">
                  <c:v>18.446742463669899</c:v>
                </c:pt>
                <c:pt idx="64">
                  <c:v>15.3739670530708</c:v>
                </c:pt>
                <c:pt idx="65">
                  <c:v>18.7304187695336</c:v>
                </c:pt>
                <c:pt idx="66">
                  <c:v>26.335037290758802</c:v>
                </c:pt>
                <c:pt idx="67">
                  <c:v>36.245228991217999</c:v>
                </c:pt>
                <c:pt idx="68">
                  <c:v>38.138158128790401</c:v>
                </c:pt>
                <c:pt idx="69">
                  <c:v>27.750476123064299</c:v>
                </c:pt>
                <c:pt idx="70">
                  <c:v>24.6762051147557</c:v>
                </c:pt>
                <c:pt idx="71">
                  <c:v>17.9268440968095</c:v>
                </c:pt>
                <c:pt idx="72">
                  <c:v>16.166336946898799</c:v>
                </c:pt>
                <c:pt idx="73">
                  <c:v>17.464295227093402</c:v>
                </c:pt>
                <c:pt idx="74">
                  <c:v>19.6444943103822</c:v>
                </c:pt>
                <c:pt idx="75">
                  <c:v>21.7854800187487</c:v>
                </c:pt>
                <c:pt idx="76">
                  <c:v>29.224727581724899</c:v>
                </c:pt>
                <c:pt idx="77">
                  <c:v>19.521191497068202</c:v>
                </c:pt>
                <c:pt idx="78">
                  <c:v>17.385518925385099</c:v>
                </c:pt>
                <c:pt idx="79">
                  <c:v>27.883228349825899</c:v>
                </c:pt>
              </c:numCache>
            </c:numRef>
          </c:val>
          <c:smooth val="0"/>
          <c:extLst>
            <c:ext xmlns:c16="http://schemas.microsoft.com/office/drawing/2014/chart" uri="{C3380CC4-5D6E-409C-BE32-E72D297353CC}">
              <c16:uniqueId val="{00000005-D52A-4EC4-9C36-B342E446CDBE}"/>
            </c:ext>
          </c:extLst>
        </c:ser>
        <c:ser>
          <c:idx val="6"/>
          <c:order val="6"/>
          <c:tx>
            <c:strRef>
              <c:f>ETP_73!$D$44</c:f>
              <c:strCache>
                <c:ptCount val="1"/>
                <c:pt idx="0">
                  <c:v>Activités scientifiques et techniques ; services administratifs et de soutien</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ETP_73!$E$44:$CF$44</c:f>
              <c:numCache>
                <c:formatCode>#,##0</c:formatCode>
                <c:ptCount val="80"/>
                <c:pt idx="0">
                  <c:v>156.96561301972201</c:v>
                </c:pt>
                <c:pt idx="1">
                  <c:v>199.43727137006201</c:v>
                </c:pt>
                <c:pt idx="2">
                  <c:v>161.47957718721</c:v>
                </c:pt>
                <c:pt idx="3">
                  <c:v>161.961540180734</c:v>
                </c:pt>
                <c:pt idx="4">
                  <c:v>154.07465939655799</c:v>
                </c:pt>
                <c:pt idx="5">
                  <c:v>153.063742466289</c:v>
                </c:pt>
                <c:pt idx="6">
                  <c:v>190.47435926108199</c:v>
                </c:pt>
                <c:pt idx="7">
                  <c:v>193.771449366577</c:v>
                </c:pt>
                <c:pt idx="8">
                  <c:v>193.23483847082599</c:v>
                </c:pt>
                <c:pt idx="9">
                  <c:v>217.06917786313099</c:v>
                </c:pt>
                <c:pt idx="10">
                  <c:v>201.95766093916899</c:v>
                </c:pt>
                <c:pt idx="11">
                  <c:v>186.45570978287699</c:v>
                </c:pt>
                <c:pt idx="12">
                  <c:v>149.695834152391</c:v>
                </c:pt>
                <c:pt idx="13">
                  <c:v>145.208946158858</c:v>
                </c:pt>
                <c:pt idx="14">
                  <c:v>148.255876312917</c:v>
                </c:pt>
                <c:pt idx="15">
                  <c:v>141.71894397583699</c:v>
                </c:pt>
                <c:pt idx="16">
                  <c:v>135.339127066819</c:v>
                </c:pt>
                <c:pt idx="17">
                  <c:v>153.60331794913901</c:v>
                </c:pt>
                <c:pt idx="18">
                  <c:v>134.245821864802</c:v>
                </c:pt>
                <c:pt idx="19">
                  <c:v>146.987836512466</c:v>
                </c:pt>
                <c:pt idx="20">
                  <c:v>151.66326739181301</c:v>
                </c:pt>
                <c:pt idx="21">
                  <c:v>137.78508555727001</c:v>
                </c:pt>
                <c:pt idx="22">
                  <c:v>135.97355397037299</c:v>
                </c:pt>
                <c:pt idx="23">
                  <c:v>135.84941606166799</c:v>
                </c:pt>
                <c:pt idx="24">
                  <c:v>147.80976536323999</c:v>
                </c:pt>
                <c:pt idx="25">
                  <c:v>138.24193473954099</c:v>
                </c:pt>
                <c:pt idx="26">
                  <c:v>123.244912807063</c:v>
                </c:pt>
                <c:pt idx="27">
                  <c:v>124.422339290991</c:v>
                </c:pt>
                <c:pt idx="28">
                  <c:v>127.39866081641701</c:v>
                </c:pt>
                <c:pt idx="29">
                  <c:v>108.140448057337</c:v>
                </c:pt>
                <c:pt idx="30">
                  <c:v>103.56174295359</c:v>
                </c:pt>
                <c:pt idx="31">
                  <c:v>125.68355699958801</c:v>
                </c:pt>
                <c:pt idx="32">
                  <c:v>116.796745373318</c:v>
                </c:pt>
                <c:pt idx="33">
                  <c:v>144.693458174684</c:v>
                </c:pt>
                <c:pt idx="34">
                  <c:v>159.21881174040001</c:v>
                </c:pt>
                <c:pt idx="35">
                  <c:v>142.11982066679599</c:v>
                </c:pt>
                <c:pt idx="36">
                  <c:v>132.558976463373</c:v>
                </c:pt>
                <c:pt idx="37">
                  <c:v>137.33364048033999</c:v>
                </c:pt>
                <c:pt idx="38">
                  <c:v>134.94748881581901</c:v>
                </c:pt>
                <c:pt idx="39">
                  <c:v>128.70575914572501</c:v>
                </c:pt>
                <c:pt idx="40">
                  <c:v>135.21704860580499</c:v>
                </c:pt>
                <c:pt idx="41">
                  <c:v>148.04259910086</c:v>
                </c:pt>
                <c:pt idx="42">
                  <c:v>155.94844276671799</c:v>
                </c:pt>
                <c:pt idx="43">
                  <c:v>141.722035676562</c:v>
                </c:pt>
                <c:pt idx="44">
                  <c:v>156.06944502127001</c:v>
                </c:pt>
                <c:pt idx="45">
                  <c:v>164.52846172828799</c:v>
                </c:pt>
                <c:pt idx="46">
                  <c:v>180.75755875774399</c:v>
                </c:pt>
                <c:pt idx="47">
                  <c:v>224.71309881383701</c:v>
                </c:pt>
                <c:pt idx="48">
                  <c:v>267.57035811457001</c:v>
                </c:pt>
                <c:pt idx="49">
                  <c:v>312.43122115758399</c:v>
                </c:pt>
                <c:pt idx="50">
                  <c:v>329.76757532073498</c:v>
                </c:pt>
                <c:pt idx="51">
                  <c:v>351.57892821457</c:v>
                </c:pt>
                <c:pt idx="52">
                  <c:v>396.57617582678103</c:v>
                </c:pt>
                <c:pt idx="53">
                  <c:v>391.839368227362</c:v>
                </c:pt>
                <c:pt idx="54">
                  <c:v>404.92408475070999</c:v>
                </c:pt>
                <c:pt idx="55">
                  <c:v>423.46836643244598</c:v>
                </c:pt>
                <c:pt idx="56">
                  <c:v>426.32370949910899</c:v>
                </c:pt>
                <c:pt idx="57">
                  <c:v>411.978824470196</c:v>
                </c:pt>
                <c:pt idx="58">
                  <c:v>438.28010494810002</c:v>
                </c:pt>
                <c:pt idx="59">
                  <c:v>494.12260252805902</c:v>
                </c:pt>
                <c:pt idx="60">
                  <c:v>439.62971446511898</c:v>
                </c:pt>
                <c:pt idx="61">
                  <c:v>347.52240639139899</c:v>
                </c:pt>
                <c:pt idx="62">
                  <c:v>422.87560273484701</c:v>
                </c:pt>
                <c:pt idx="63">
                  <c:v>392.67174028957601</c:v>
                </c:pt>
                <c:pt idx="64">
                  <c:v>410.733765658658</c:v>
                </c:pt>
                <c:pt idx="65">
                  <c:v>461.29543796909098</c:v>
                </c:pt>
                <c:pt idx="66">
                  <c:v>467.012554296438</c:v>
                </c:pt>
                <c:pt idx="67">
                  <c:v>475.67586485250598</c:v>
                </c:pt>
                <c:pt idx="68">
                  <c:v>514.72456248257299</c:v>
                </c:pt>
                <c:pt idx="69">
                  <c:v>486.32545222555598</c:v>
                </c:pt>
                <c:pt idx="70">
                  <c:v>492.51828568475003</c:v>
                </c:pt>
                <c:pt idx="71">
                  <c:v>486.933724828729</c:v>
                </c:pt>
                <c:pt idx="72">
                  <c:v>465.406423812757</c:v>
                </c:pt>
                <c:pt idx="73">
                  <c:v>418.87348548083003</c:v>
                </c:pt>
                <c:pt idx="74">
                  <c:v>426.46218218553503</c:v>
                </c:pt>
                <c:pt idx="75">
                  <c:v>441.95614469729298</c:v>
                </c:pt>
                <c:pt idx="76">
                  <c:v>477.22747179443201</c:v>
                </c:pt>
                <c:pt idx="77">
                  <c:v>472.80082864539401</c:v>
                </c:pt>
                <c:pt idx="78">
                  <c:v>441.17822621412301</c:v>
                </c:pt>
                <c:pt idx="79">
                  <c:v>413.443131002288</c:v>
                </c:pt>
              </c:numCache>
            </c:numRef>
          </c:val>
          <c:smooth val="0"/>
          <c:extLst>
            <c:ext xmlns:c16="http://schemas.microsoft.com/office/drawing/2014/chart" uri="{C3380CC4-5D6E-409C-BE32-E72D297353CC}">
              <c16:uniqueId val="{00000006-D52A-4EC4-9C36-B342E446CDBE}"/>
            </c:ext>
          </c:extLst>
        </c:ser>
        <c:ser>
          <c:idx val="7"/>
          <c:order val="7"/>
          <c:tx>
            <c:strRef>
              <c:f>ETP_73!$D$45</c:f>
              <c:strCache>
                <c:ptCount val="1"/>
                <c:pt idx="0">
                  <c:v>Administration publique, enseignement, sante humaine et action sociale</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ETP_73!$E$45:$CF$45</c:f>
              <c:numCache>
                <c:formatCode>#,##0</c:formatCode>
                <c:ptCount val="80"/>
                <c:pt idx="0">
                  <c:v>57.662063185663698</c:v>
                </c:pt>
                <c:pt idx="1">
                  <c:v>56.594881297538201</c:v>
                </c:pt>
                <c:pt idx="2">
                  <c:v>62.080372514914501</c:v>
                </c:pt>
                <c:pt idx="3">
                  <c:v>42.4847743241735</c:v>
                </c:pt>
                <c:pt idx="4">
                  <c:v>40.041345437951897</c:v>
                </c:pt>
                <c:pt idx="5">
                  <c:v>48.072415715881498</c:v>
                </c:pt>
                <c:pt idx="6">
                  <c:v>51.884339097351798</c:v>
                </c:pt>
                <c:pt idx="7">
                  <c:v>51.041085060688602</c:v>
                </c:pt>
                <c:pt idx="8">
                  <c:v>62.255668502956901</c:v>
                </c:pt>
                <c:pt idx="9">
                  <c:v>55.1147457851703</c:v>
                </c:pt>
                <c:pt idx="10">
                  <c:v>80.656950233097106</c:v>
                </c:pt>
                <c:pt idx="11">
                  <c:v>78.694775029294505</c:v>
                </c:pt>
                <c:pt idx="12">
                  <c:v>70.224270376600302</c:v>
                </c:pt>
                <c:pt idx="13">
                  <c:v>82.021933370868396</c:v>
                </c:pt>
                <c:pt idx="14">
                  <c:v>99.121415876363599</c:v>
                </c:pt>
                <c:pt idx="15">
                  <c:v>86.057304405921002</c:v>
                </c:pt>
                <c:pt idx="16">
                  <c:v>94.438500527818604</c:v>
                </c:pt>
                <c:pt idx="17">
                  <c:v>92.286264794555507</c:v>
                </c:pt>
                <c:pt idx="18">
                  <c:v>102.096506434437</c:v>
                </c:pt>
                <c:pt idx="19">
                  <c:v>118.225174657346</c:v>
                </c:pt>
                <c:pt idx="20">
                  <c:v>100.34144822307501</c:v>
                </c:pt>
                <c:pt idx="21">
                  <c:v>107.56779144203099</c:v>
                </c:pt>
                <c:pt idx="22">
                  <c:v>137.01663291019199</c:v>
                </c:pt>
                <c:pt idx="23">
                  <c:v>125.66325071140299</c:v>
                </c:pt>
                <c:pt idx="24">
                  <c:v>100.008308520477</c:v>
                </c:pt>
                <c:pt idx="25">
                  <c:v>101.733689325821</c:v>
                </c:pt>
                <c:pt idx="26">
                  <c:v>144.11152635827901</c:v>
                </c:pt>
                <c:pt idx="27">
                  <c:v>136.68938008843199</c:v>
                </c:pt>
                <c:pt idx="28">
                  <c:v>114.185875027234</c:v>
                </c:pt>
                <c:pt idx="29">
                  <c:v>116.940354564538</c:v>
                </c:pt>
                <c:pt idx="30">
                  <c:v>130.137913973389</c:v>
                </c:pt>
                <c:pt idx="31">
                  <c:v>108.03227508597401</c:v>
                </c:pt>
                <c:pt idx="32">
                  <c:v>102.13461453037399</c:v>
                </c:pt>
                <c:pt idx="33">
                  <c:v>91.071692038162993</c:v>
                </c:pt>
                <c:pt idx="34">
                  <c:v>74.508416844763005</c:v>
                </c:pt>
                <c:pt idx="35">
                  <c:v>66.663442072107202</c:v>
                </c:pt>
                <c:pt idx="36">
                  <c:v>70.196650764606304</c:v>
                </c:pt>
                <c:pt idx="37">
                  <c:v>73.515487570416894</c:v>
                </c:pt>
                <c:pt idx="38">
                  <c:v>74.424163751496906</c:v>
                </c:pt>
                <c:pt idx="39">
                  <c:v>67.045521972206004</c:v>
                </c:pt>
                <c:pt idx="40">
                  <c:v>80.826609555781701</c:v>
                </c:pt>
                <c:pt idx="41">
                  <c:v>98.312611722896506</c:v>
                </c:pt>
                <c:pt idx="42">
                  <c:v>102.726275461452</c:v>
                </c:pt>
                <c:pt idx="43">
                  <c:v>107.136553664856</c:v>
                </c:pt>
                <c:pt idx="44">
                  <c:v>99.828669604137104</c:v>
                </c:pt>
                <c:pt idx="45">
                  <c:v>101.68986059626801</c:v>
                </c:pt>
                <c:pt idx="46">
                  <c:v>103.067783260713</c:v>
                </c:pt>
                <c:pt idx="47">
                  <c:v>106.88954898895</c:v>
                </c:pt>
                <c:pt idx="48">
                  <c:v>143.847084671414</c:v>
                </c:pt>
                <c:pt idx="49">
                  <c:v>120.093702601933</c:v>
                </c:pt>
                <c:pt idx="50">
                  <c:v>141.65711113961299</c:v>
                </c:pt>
                <c:pt idx="51">
                  <c:v>125.89505714806801</c:v>
                </c:pt>
                <c:pt idx="52">
                  <c:v>175.334591058423</c:v>
                </c:pt>
                <c:pt idx="53">
                  <c:v>168.89306055532001</c:v>
                </c:pt>
                <c:pt idx="54">
                  <c:v>184.93708437465901</c:v>
                </c:pt>
                <c:pt idx="55">
                  <c:v>164.31840794454001</c:v>
                </c:pt>
                <c:pt idx="56">
                  <c:v>209.639205034551</c:v>
                </c:pt>
                <c:pt idx="57">
                  <c:v>249.51243362419399</c:v>
                </c:pt>
                <c:pt idx="58">
                  <c:v>259.573929461624</c:v>
                </c:pt>
                <c:pt idx="59">
                  <c:v>240.09223773186201</c:v>
                </c:pt>
                <c:pt idx="60">
                  <c:v>256.74012809788599</c:v>
                </c:pt>
                <c:pt idx="61">
                  <c:v>208.31972538072301</c:v>
                </c:pt>
                <c:pt idx="62">
                  <c:v>249.88949426370101</c:v>
                </c:pt>
                <c:pt idx="63">
                  <c:v>306.73689305665198</c:v>
                </c:pt>
                <c:pt idx="64">
                  <c:v>247.40146628628199</c:v>
                </c:pt>
                <c:pt idx="65">
                  <c:v>275.65582829707301</c:v>
                </c:pt>
                <c:pt idx="66">
                  <c:v>308.66510802950501</c:v>
                </c:pt>
                <c:pt idx="67">
                  <c:v>344.53343390978398</c:v>
                </c:pt>
                <c:pt idx="68">
                  <c:v>352.92508466893401</c:v>
                </c:pt>
                <c:pt idx="69">
                  <c:v>376.97498669453</c:v>
                </c:pt>
                <c:pt idx="70">
                  <c:v>384.814039650589</c:v>
                </c:pt>
                <c:pt idx="71">
                  <c:v>372.95717620176902</c:v>
                </c:pt>
                <c:pt idx="72">
                  <c:v>344.75745988728198</c:v>
                </c:pt>
                <c:pt idx="73">
                  <c:v>400.760387431352</c:v>
                </c:pt>
                <c:pt idx="74">
                  <c:v>414.468480914873</c:v>
                </c:pt>
                <c:pt idx="75">
                  <c:v>378.75497732951902</c:v>
                </c:pt>
                <c:pt idx="76">
                  <c:v>340.93484201300299</c:v>
                </c:pt>
                <c:pt idx="77">
                  <c:v>376.83354099593703</c:v>
                </c:pt>
                <c:pt idx="78">
                  <c:v>359.86190870855302</c:v>
                </c:pt>
                <c:pt idx="79">
                  <c:v>331.02853395315799</c:v>
                </c:pt>
              </c:numCache>
            </c:numRef>
          </c:val>
          <c:smooth val="0"/>
          <c:extLst>
            <c:ext xmlns:c16="http://schemas.microsoft.com/office/drawing/2014/chart" uri="{C3380CC4-5D6E-409C-BE32-E72D297353CC}">
              <c16:uniqueId val="{00000007-D52A-4EC4-9C36-B342E446CDBE}"/>
            </c:ext>
          </c:extLst>
        </c:ser>
        <c:ser>
          <c:idx val="8"/>
          <c:order val="8"/>
          <c:tx>
            <c:strRef>
              <c:f>ETP_73!$D$46</c:f>
              <c:strCache>
                <c:ptCount val="1"/>
                <c:pt idx="0">
                  <c:v>Autres activites de services</c:v>
                </c:pt>
              </c:strCache>
            </c:strRef>
          </c:tx>
          <c:marker>
            <c:symbol val="none"/>
          </c:marker>
          <c:cat>
            <c:strRef>
              <c:f>ETP_73!$E$29:$CF$29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ETP_73!$E$46:$CF$46</c:f>
              <c:numCache>
                <c:formatCode>#,##0</c:formatCode>
                <c:ptCount val="80"/>
                <c:pt idx="0">
                  <c:v>25.1630715487007</c:v>
                </c:pt>
                <c:pt idx="1">
                  <c:v>19.296516428123802</c:v>
                </c:pt>
                <c:pt idx="2">
                  <c:v>16.018967286358802</c:v>
                </c:pt>
                <c:pt idx="3">
                  <c:v>25.0649982317981</c:v>
                </c:pt>
                <c:pt idx="4">
                  <c:v>19.5975787382378</c:v>
                </c:pt>
                <c:pt idx="5">
                  <c:v>31.202748193278101</c:v>
                </c:pt>
                <c:pt idx="6">
                  <c:v>19.0594658696787</c:v>
                </c:pt>
                <c:pt idx="7">
                  <c:v>24.052180614839401</c:v>
                </c:pt>
                <c:pt idx="8">
                  <c:v>24.9834947573314</c:v>
                </c:pt>
                <c:pt idx="9">
                  <c:v>18.6638121077035</c:v>
                </c:pt>
                <c:pt idx="10">
                  <c:v>15.8272437892147</c:v>
                </c:pt>
                <c:pt idx="11">
                  <c:v>19.631591704772902</c:v>
                </c:pt>
                <c:pt idx="12">
                  <c:v>15.8818276062735</c:v>
                </c:pt>
                <c:pt idx="13">
                  <c:v>13.510265109305999</c:v>
                </c:pt>
                <c:pt idx="14">
                  <c:v>21.553968517932599</c:v>
                </c:pt>
                <c:pt idx="15">
                  <c:v>42.759867050935497</c:v>
                </c:pt>
                <c:pt idx="16">
                  <c:v>37.5368667888687</c:v>
                </c:pt>
                <c:pt idx="17">
                  <c:v>37.0115949054697</c:v>
                </c:pt>
                <c:pt idx="18">
                  <c:v>28.284274059786799</c:v>
                </c:pt>
                <c:pt idx="19">
                  <c:v>29.179842306245099</c:v>
                </c:pt>
                <c:pt idx="20">
                  <c:v>40.771404681481997</c:v>
                </c:pt>
                <c:pt idx="21">
                  <c:v>31.654263326134501</c:v>
                </c:pt>
                <c:pt idx="22">
                  <c:v>28.0876434374646</c:v>
                </c:pt>
                <c:pt idx="23">
                  <c:v>37.2501096938309</c:v>
                </c:pt>
                <c:pt idx="24">
                  <c:v>25.545167969863499</c:v>
                </c:pt>
                <c:pt idx="25">
                  <c:v>19.957568229059898</c:v>
                </c:pt>
                <c:pt idx="26">
                  <c:v>16.050857925256501</c:v>
                </c:pt>
                <c:pt idx="27">
                  <c:v>24.060933805772301</c:v>
                </c:pt>
                <c:pt idx="28">
                  <c:v>13.2979450657316</c:v>
                </c:pt>
                <c:pt idx="29">
                  <c:v>9.86366192722598</c:v>
                </c:pt>
                <c:pt idx="30">
                  <c:v>6.2269123270807203</c:v>
                </c:pt>
                <c:pt idx="31">
                  <c:v>12.0195675550702</c:v>
                </c:pt>
                <c:pt idx="32">
                  <c:v>14.554270955168199</c:v>
                </c:pt>
                <c:pt idx="33">
                  <c:v>10.0918888377558</c:v>
                </c:pt>
                <c:pt idx="34">
                  <c:v>10.685365837852199</c:v>
                </c:pt>
                <c:pt idx="35">
                  <c:v>16.364642336772299</c:v>
                </c:pt>
                <c:pt idx="36">
                  <c:v>13.2485986560702</c:v>
                </c:pt>
                <c:pt idx="37">
                  <c:v>12.2679289612748</c:v>
                </c:pt>
                <c:pt idx="38">
                  <c:v>12.563592685224799</c:v>
                </c:pt>
                <c:pt idx="39">
                  <c:v>15.442202347351699</c:v>
                </c:pt>
                <c:pt idx="40">
                  <c:v>15.6177416871354</c:v>
                </c:pt>
                <c:pt idx="41">
                  <c:v>20.2541740533755</c:v>
                </c:pt>
                <c:pt idx="42">
                  <c:v>10.6269802689597</c:v>
                </c:pt>
                <c:pt idx="43">
                  <c:v>17.170809738969801</c:v>
                </c:pt>
                <c:pt idx="44">
                  <c:v>23.154844824826299</c:v>
                </c:pt>
                <c:pt idx="45">
                  <c:v>17.0337568610489</c:v>
                </c:pt>
                <c:pt idx="46">
                  <c:v>12.9563725843807</c:v>
                </c:pt>
                <c:pt idx="47">
                  <c:v>11.6342816894746</c:v>
                </c:pt>
                <c:pt idx="48">
                  <c:v>17.3798290164208</c:v>
                </c:pt>
                <c:pt idx="49">
                  <c:v>20.691146964689501</c:v>
                </c:pt>
                <c:pt idx="50">
                  <c:v>39.833235341547699</c:v>
                </c:pt>
                <c:pt idx="51">
                  <c:v>23.1917534086522</c:v>
                </c:pt>
                <c:pt idx="52">
                  <c:v>37.739888495094199</c:v>
                </c:pt>
                <c:pt idx="53">
                  <c:v>33.839671917121699</c:v>
                </c:pt>
                <c:pt idx="54">
                  <c:v>55.142465537681701</c:v>
                </c:pt>
                <c:pt idx="55">
                  <c:v>37.3763755754375</c:v>
                </c:pt>
                <c:pt idx="56">
                  <c:v>34.132281958228504</c:v>
                </c:pt>
                <c:pt idx="57">
                  <c:v>36.040985635339098</c:v>
                </c:pt>
                <c:pt idx="58">
                  <c:v>42.004925277773602</c:v>
                </c:pt>
                <c:pt idx="59">
                  <c:v>21.839641772738901</c:v>
                </c:pt>
                <c:pt idx="60">
                  <c:v>28.340859595904998</c:v>
                </c:pt>
                <c:pt idx="61">
                  <c:v>17.244408988349701</c:v>
                </c:pt>
                <c:pt idx="62">
                  <c:v>33.4383656764591</c:v>
                </c:pt>
                <c:pt idx="63">
                  <c:v>15.905495616365799</c:v>
                </c:pt>
                <c:pt idx="64">
                  <c:v>14.7288747781701</c:v>
                </c:pt>
                <c:pt idx="65">
                  <c:v>17.678538615141399</c:v>
                </c:pt>
                <c:pt idx="66">
                  <c:v>45.680662858090102</c:v>
                </c:pt>
                <c:pt idx="67">
                  <c:v>37.7043706795628</c:v>
                </c:pt>
                <c:pt idx="68">
                  <c:v>58.066400672051003</c:v>
                </c:pt>
                <c:pt idx="69">
                  <c:v>59.122157735242901</c:v>
                </c:pt>
                <c:pt idx="70">
                  <c:v>73.9582399669099</c:v>
                </c:pt>
                <c:pt idx="71">
                  <c:v>48.860324743598497</c:v>
                </c:pt>
                <c:pt idx="72">
                  <c:v>59.063398213455201</c:v>
                </c:pt>
                <c:pt idx="73">
                  <c:v>59.791887391241801</c:v>
                </c:pt>
                <c:pt idx="74">
                  <c:v>75.080613234975601</c:v>
                </c:pt>
                <c:pt idx="75">
                  <c:v>60.530207759897202</c:v>
                </c:pt>
                <c:pt idx="76">
                  <c:v>49.902029180188201</c:v>
                </c:pt>
                <c:pt idx="77">
                  <c:v>45.155114666693898</c:v>
                </c:pt>
                <c:pt idx="78">
                  <c:v>58.217080471679601</c:v>
                </c:pt>
                <c:pt idx="79">
                  <c:v>41.514248205588203</c:v>
                </c:pt>
              </c:numCache>
            </c:numRef>
          </c:val>
          <c:smooth val="0"/>
          <c:extLst>
            <c:ext xmlns:c16="http://schemas.microsoft.com/office/drawing/2014/chart" uri="{C3380CC4-5D6E-409C-BE32-E72D297353CC}">
              <c16:uniqueId val="{00000008-D52A-4EC4-9C36-B342E446CDBE}"/>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en Haute-Savoie</a:t>
            </a:r>
            <a:endParaRPr lang="en-US" sz="1400" baseline="0"/>
          </a:p>
          <a:p>
            <a:pPr>
              <a:defRPr sz="1100"/>
            </a:pPr>
            <a:r>
              <a:rPr lang="en-US" sz="1100" b="0"/>
              <a:t>(source : Dares</a:t>
            </a:r>
            <a:r>
              <a:rPr lang="en-US" sz="1100" b="0" baseline="0"/>
              <a:t> exploitation des DSN</a:t>
            </a:r>
            <a:r>
              <a:rPr lang="en-US" sz="1100" b="0"/>
              <a:t>)</a:t>
            </a:r>
          </a:p>
        </c:rich>
      </c:tx>
      <c:overlay val="0"/>
    </c:title>
    <c:autoTitleDeleted val="0"/>
    <c:plotArea>
      <c:layout/>
      <c:barChart>
        <c:barDir val="bar"/>
        <c:grouping val="clustered"/>
        <c:varyColors val="0"/>
        <c:ser>
          <c:idx val="2"/>
          <c:order val="0"/>
          <c:tx>
            <c:strRef>
              <c:f>ETP_74!$K$5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ETP_74!$C$6:$H$23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ETP_74!$K$6:$K$23</c:f>
              <c:numCache>
                <c:formatCode>0%</c:formatCode>
                <c:ptCount val="18"/>
                <c:pt idx="0">
                  <c:v>0</c:v>
                </c:pt>
                <c:pt idx="1">
                  <c:v>3.2342318444303908E-2</c:v>
                </c:pt>
                <c:pt idx="2">
                  <c:v>0</c:v>
                </c:pt>
                <c:pt idx="3">
                  <c:v>-0.2597304800332686</c:v>
                </c:pt>
                <c:pt idx="4">
                  <c:v>-9.6740670760510072E-2</c:v>
                </c:pt>
                <c:pt idx="5">
                  <c:v>-8.6900188255901734E-2</c:v>
                </c:pt>
                <c:pt idx="6">
                  <c:v>-0.21074712130679285</c:v>
                </c:pt>
                <c:pt idx="7">
                  <c:v>-0.15535441584644027</c:v>
                </c:pt>
                <c:pt idx="8">
                  <c:v>-9.5674085674989251E-2</c:v>
                </c:pt>
                <c:pt idx="9">
                  <c:v>-0.22496462003869067</c:v>
                </c:pt>
                <c:pt idx="10">
                  <c:v>-4.3048469387755084E-2</c:v>
                </c:pt>
                <c:pt idx="11">
                  <c:v>-0.35785476981490272</c:v>
                </c:pt>
                <c:pt idx="12">
                  <c:v>-0.39310716208939156</c:v>
                </c:pt>
                <c:pt idx="13">
                  <c:v>4.7332185886402867E-2</c:v>
                </c:pt>
                <c:pt idx="14">
                  <c:v>-0.11810701459289896</c:v>
                </c:pt>
                <c:pt idx="15">
                  <c:v>4.9464882943143884E-2</c:v>
                </c:pt>
                <c:pt idx="16">
                  <c:v>0.11056359716661546</c:v>
                </c:pt>
                <c:pt idx="17">
                  <c:v>-0.11828385357383564</c:v>
                </c:pt>
              </c:numCache>
            </c:numRef>
          </c:val>
          <c:extLst>
            <c:ext xmlns:c16="http://schemas.microsoft.com/office/drawing/2014/chart" uri="{C3380CC4-5D6E-409C-BE32-E72D297353CC}">
              <c16:uniqueId val="{00000001-207E-4AFE-9C47-648BD0752C89}"/>
            </c:ext>
          </c:extLst>
        </c:ser>
        <c:dLbls>
          <c:showLegendKey val="0"/>
          <c:showVal val="0"/>
          <c:showCatName val="0"/>
          <c:showSerName val="0"/>
          <c:showPercent val="0"/>
          <c:showBubbleSize val="0"/>
        </c:dLbls>
        <c:gapWidth val="150"/>
        <c:axId val="155927296"/>
        <c:axId val="155928832"/>
      </c:barChart>
      <c:catAx>
        <c:axId val="155927296"/>
        <c:scaling>
          <c:orientation val="minMax"/>
        </c:scaling>
        <c:delete val="0"/>
        <c:axPos val="l"/>
        <c:numFmt formatCode="General" sourceLinked="0"/>
        <c:majorTickMark val="out"/>
        <c:minorTickMark val="none"/>
        <c:tickLblPos val="low"/>
        <c:txPr>
          <a:bodyPr/>
          <a:lstStyle/>
          <a:p>
            <a:pPr>
              <a:defRPr sz="900"/>
            </a:pPr>
            <a:endParaRPr lang="fr-FR"/>
          </a:p>
        </c:txPr>
        <c:crossAx val="155928832"/>
        <c:crosses val="autoZero"/>
        <c:auto val="1"/>
        <c:lblAlgn val="ctr"/>
        <c:lblOffset val="100"/>
        <c:noMultiLvlLbl val="0"/>
      </c:catAx>
      <c:valAx>
        <c:axId val="155928832"/>
        <c:scaling>
          <c:orientation val="minMax"/>
        </c:scaling>
        <c:delete val="1"/>
        <c:axPos val="b"/>
        <c:numFmt formatCode="0%" sourceLinked="1"/>
        <c:majorTickMark val="out"/>
        <c:minorTickMark val="none"/>
        <c:tickLblPos val="nextTo"/>
        <c:crossAx val="155927296"/>
        <c:crosses val="autoZero"/>
        <c:crossBetween val="between"/>
      </c:valAx>
    </c:plotArea>
    <c:plotVisOnly val="1"/>
    <c:dispBlanksAs val="gap"/>
    <c:showDLblsOverMax val="0"/>
  </c:chart>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en</a:t>
            </a:r>
            <a:r>
              <a:rPr lang="en-US" sz="1500" baseline="0"/>
              <a:t> Haute-Savoie</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097536195072392E-2"/>
          <c:y val="0.12605413626475176"/>
          <c:w val="0.65377563887871137"/>
          <c:h val="0.72447971815259038"/>
        </c:manualLayout>
      </c:layout>
      <c:lineChart>
        <c:grouping val="standard"/>
        <c:varyColors val="0"/>
        <c:ser>
          <c:idx val="0"/>
          <c:order val="0"/>
          <c:tx>
            <c:strRef>
              <c:f>ETP_74!$D$32</c:f>
              <c:strCache>
                <c:ptCount val="1"/>
                <c:pt idx="0">
                  <c:v>Fabrication de denrees alimentaires, de boissons et  de produits a base de tabac</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ETP_74!$E$32:$CF$32</c:f>
              <c:numCache>
                <c:formatCode>#,##0</c:formatCode>
                <c:ptCount val="80"/>
                <c:pt idx="0">
                  <c:v>352.91380702039902</c:v>
                </c:pt>
                <c:pt idx="1">
                  <c:v>355.60561575059302</c:v>
                </c:pt>
                <c:pt idx="2">
                  <c:v>389.40610690555098</c:v>
                </c:pt>
                <c:pt idx="3">
                  <c:v>446.55229162717598</c:v>
                </c:pt>
                <c:pt idx="4">
                  <c:v>428.81421689627598</c:v>
                </c:pt>
                <c:pt idx="5">
                  <c:v>430.54120094180797</c:v>
                </c:pt>
                <c:pt idx="6">
                  <c:v>443.05984742841798</c:v>
                </c:pt>
                <c:pt idx="7">
                  <c:v>501.36730288158401</c:v>
                </c:pt>
                <c:pt idx="8">
                  <c:v>459.62385902185798</c:v>
                </c:pt>
                <c:pt idx="9">
                  <c:v>430.76248460938098</c:v>
                </c:pt>
                <c:pt idx="10">
                  <c:v>417.35733980126099</c:v>
                </c:pt>
                <c:pt idx="11">
                  <c:v>404.96530558956903</c:v>
                </c:pt>
                <c:pt idx="12">
                  <c:v>400.01521469275099</c:v>
                </c:pt>
                <c:pt idx="13">
                  <c:v>417.38915756422199</c:v>
                </c:pt>
                <c:pt idx="14">
                  <c:v>348.34316571098401</c:v>
                </c:pt>
                <c:pt idx="15">
                  <c:v>352.18619933963402</c:v>
                </c:pt>
                <c:pt idx="16">
                  <c:v>322.96598019529199</c:v>
                </c:pt>
                <c:pt idx="17">
                  <c:v>309.45964561803999</c:v>
                </c:pt>
                <c:pt idx="18">
                  <c:v>397.72979608985997</c:v>
                </c:pt>
                <c:pt idx="19">
                  <c:v>373.77465467840102</c:v>
                </c:pt>
                <c:pt idx="20">
                  <c:v>353.78976965307601</c:v>
                </c:pt>
                <c:pt idx="21">
                  <c:v>384.66559826454102</c:v>
                </c:pt>
                <c:pt idx="22">
                  <c:v>469.82335810041099</c:v>
                </c:pt>
                <c:pt idx="23">
                  <c:v>477.33230702207197</c:v>
                </c:pt>
                <c:pt idx="24">
                  <c:v>580.84137200611303</c:v>
                </c:pt>
                <c:pt idx="25">
                  <c:v>580.33615427291397</c:v>
                </c:pt>
                <c:pt idx="26">
                  <c:v>526.58393769636098</c:v>
                </c:pt>
                <c:pt idx="27">
                  <c:v>530.48375214657904</c:v>
                </c:pt>
                <c:pt idx="28">
                  <c:v>516.31180656862398</c:v>
                </c:pt>
                <c:pt idx="29">
                  <c:v>540.71946923663495</c:v>
                </c:pt>
                <c:pt idx="30">
                  <c:v>426.77360839337501</c:v>
                </c:pt>
                <c:pt idx="31">
                  <c:v>482.35538177627501</c:v>
                </c:pt>
                <c:pt idx="32">
                  <c:v>480.64300138778401</c:v>
                </c:pt>
                <c:pt idx="33">
                  <c:v>507.58418549168198</c:v>
                </c:pt>
                <c:pt idx="34">
                  <c:v>438.91738616185802</c:v>
                </c:pt>
                <c:pt idx="35">
                  <c:v>425.511363802765</c:v>
                </c:pt>
                <c:pt idx="36">
                  <c:v>398.34997249192202</c:v>
                </c:pt>
                <c:pt idx="37">
                  <c:v>436.04045355724298</c:v>
                </c:pt>
                <c:pt idx="38">
                  <c:v>461.01012407650802</c:v>
                </c:pt>
                <c:pt idx="39">
                  <c:v>432.02812037676301</c:v>
                </c:pt>
                <c:pt idx="40">
                  <c:v>393.24275652437302</c:v>
                </c:pt>
                <c:pt idx="41">
                  <c:v>442.74637217062502</c:v>
                </c:pt>
                <c:pt idx="42">
                  <c:v>482.899910158404</c:v>
                </c:pt>
                <c:pt idx="43">
                  <c:v>469.297987947499</c:v>
                </c:pt>
                <c:pt idx="44">
                  <c:v>457.43126526283498</c:v>
                </c:pt>
                <c:pt idx="45">
                  <c:v>491.81747975466499</c:v>
                </c:pt>
                <c:pt idx="46">
                  <c:v>522.37576359710704</c:v>
                </c:pt>
                <c:pt idx="47">
                  <c:v>505.08800340597298</c:v>
                </c:pt>
                <c:pt idx="48">
                  <c:v>521.09891850799704</c:v>
                </c:pt>
                <c:pt idx="49">
                  <c:v>516.81361284872401</c:v>
                </c:pt>
                <c:pt idx="50">
                  <c:v>527.68978263594499</c:v>
                </c:pt>
                <c:pt idx="51">
                  <c:v>573.66841063170398</c:v>
                </c:pt>
                <c:pt idx="52">
                  <c:v>564.06526648490899</c:v>
                </c:pt>
                <c:pt idx="53">
                  <c:v>540.45594511273305</c:v>
                </c:pt>
                <c:pt idx="54">
                  <c:v>559.77819977279501</c:v>
                </c:pt>
                <c:pt idx="55">
                  <c:v>541.84859741556704</c:v>
                </c:pt>
                <c:pt idx="56">
                  <c:v>545.34302554146302</c:v>
                </c:pt>
                <c:pt idx="57">
                  <c:v>533.73845011810295</c:v>
                </c:pt>
                <c:pt idx="58">
                  <c:v>520.83546885191402</c:v>
                </c:pt>
                <c:pt idx="59">
                  <c:v>535.55142390149604</c:v>
                </c:pt>
                <c:pt idx="60">
                  <c:v>541.81811067403703</c:v>
                </c:pt>
                <c:pt idx="61">
                  <c:v>467.67242642230599</c:v>
                </c:pt>
                <c:pt idx="62">
                  <c:v>478.316484111102</c:v>
                </c:pt>
                <c:pt idx="63">
                  <c:v>453.82468624714301</c:v>
                </c:pt>
                <c:pt idx="64">
                  <c:v>413.68944206583802</c:v>
                </c:pt>
                <c:pt idx="65">
                  <c:v>486.78776581978701</c:v>
                </c:pt>
                <c:pt idx="66">
                  <c:v>543.57111163649802</c:v>
                </c:pt>
                <c:pt idx="67">
                  <c:v>564.748828218835</c:v>
                </c:pt>
                <c:pt idx="68">
                  <c:v>563.20041382284296</c:v>
                </c:pt>
                <c:pt idx="69">
                  <c:v>548.71789562398396</c:v>
                </c:pt>
                <c:pt idx="70">
                  <c:v>516.23093319305997</c:v>
                </c:pt>
                <c:pt idx="71">
                  <c:v>535.48522467206203</c:v>
                </c:pt>
                <c:pt idx="72">
                  <c:v>493.50973895671098</c:v>
                </c:pt>
                <c:pt idx="73">
                  <c:v>491.17185208150801</c:v>
                </c:pt>
                <c:pt idx="74">
                  <c:v>489.83115169122902</c:v>
                </c:pt>
                <c:pt idx="75">
                  <c:v>484.22751404194298</c:v>
                </c:pt>
                <c:pt idx="76">
                  <c:v>496.311690405511</c:v>
                </c:pt>
                <c:pt idx="77">
                  <c:v>484.27777022230202</c:v>
                </c:pt>
                <c:pt idx="78">
                  <c:v>504.05504308967602</c:v>
                </c:pt>
                <c:pt idx="79">
                  <c:v>541.23507315251504</c:v>
                </c:pt>
              </c:numCache>
            </c:numRef>
          </c:val>
          <c:smooth val="0"/>
          <c:extLst>
            <c:ext xmlns:c16="http://schemas.microsoft.com/office/drawing/2014/chart" uri="{C3380CC4-5D6E-409C-BE32-E72D297353CC}">
              <c16:uniqueId val="{00000000-56AE-4BA6-90D4-6C42B8269B8B}"/>
            </c:ext>
          </c:extLst>
        </c:ser>
        <c:ser>
          <c:idx val="1"/>
          <c:order val="1"/>
          <c:tx>
            <c:strRef>
              <c:f>ETP_74!$D$33</c:f>
              <c:strCache>
                <c:ptCount val="1"/>
                <c:pt idx="0">
                  <c:v>Cokéfaction et raffinage. Industries extractives,  énergie, eau, gestion des déchets et dépollution</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ETP_74!$E$33:$CF$33</c:f>
              <c:numCache>
                <c:formatCode>#,##0</c:formatCode>
                <c:ptCount val="80"/>
                <c:pt idx="0">
                  <c:v>99.115042994922504</c:v>
                </c:pt>
                <c:pt idx="1">
                  <c:v>106.34830905530799</c:v>
                </c:pt>
                <c:pt idx="2">
                  <c:v>108.14038080614699</c:v>
                </c:pt>
                <c:pt idx="3">
                  <c:v>106.367569888231</c:v>
                </c:pt>
                <c:pt idx="4">
                  <c:v>129.032927012013</c:v>
                </c:pt>
                <c:pt idx="5">
                  <c:v>139.44721834643599</c:v>
                </c:pt>
                <c:pt idx="6">
                  <c:v>140.08420027176101</c:v>
                </c:pt>
                <c:pt idx="7">
                  <c:v>153.34377083196401</c:v>
                </c:pt>
                <c:pt idx="8">
                  <c:v>138.49992356807999</c:v>
                </c:pt>
                <c:pt idx="9">
                  <c:v>140.319161122699</c:v>
                </c:pt>
                <c:pt idx="10">
                  <c:v>163.03540192745899</c:v>
                </c:pt>
                <c:pt idx="11">
                  <c:v>209.75118113325999</c:v>
                </c:pt>
                <c:pt idx="12">
                  <c:v>115.695630483681</c:v>
                </c:pt>
                <c:pt idx="13">
                  <c:v>162.81213769648801</c:v>
                </c:pt>
                <c:pt idx="14">
                  <c:v>148.33860607556801</c:v>
                </c:pt>
                <c:pt idx="15">
                  <c:v>133.87753039604601</c:v>
                </c:pt>
                <c:pt idx="16">
                  <c:v>127.15131460634601</c:v>
                </c:pt>
                <c:pt idx="17">
                  <c:v>119.788232796641</c:v>
                </c:pt>
                <c:pt idx="18">
                  <c:v>96.302798064913404</c:v>
                </c:pt>
                <c:pt idx="19">
                  <c:v>93.321318813779797</c:v>
                </c:pt>
                <c:pt idx="20">
                  <c:v>97.698583518318301</c:v>
                </c:pt>
                <c:pt idx="21">
                  <c:v>85.750733977147107</c:v>
                </c:pt>
                <c:pt idx="22">
                  <c:v>82.454699181896203</c:v>
                </c:pt>
                <c:pt idx="23">
                  <c:v>86.9129659231548</c:v>
                </c:pt>
                <c:pt idx="24">
                  <c:v>89.0674918067389</c:v>
                </c:pt>
                <c:pt idx="25">
                  <c:v>86.508573075119997</c:v>
                </c:pt>
                <c:pt idx="26">
                  <c:v>81.546672991949393</c:v>
                </c:pt>
                <c:pt idx="27">
                  <c:v>88.612624219962697</c:v>
                </c:pt>
                <c:pt idx="28">
                  <c:v>84.845604116057203</c:v>
                </c:pt>
                <c:pt idx="29">
                  <c:v>86.708418914165904</c:v>
                </c:pt>
                <c:pt idx="30">
                  <c:v>89.920545125776798</c:v>
                </c:pt>
                <c:pt idx="31">
                  <c:v>93.9752601255869</c:v>
                </c:pt>
                <c:pt idx="32">
                  <c:v>85.6468690991816</c:v>
                </c:pt>
                <c:pt idx="33">
                  <c:v>89.451392974776994</c:v>
                </c:pt>
                <c:pt idx="34">
                  <c:v>82.289416636004603</c:v>
                </c:pt>
                <c:pt idx="35">
                  <c:v>86.823907566654896</c:v>
                </c:pt>
                <c:pt idx="36">
                  <c:v>94.158406488122694</c:v>
                </c:pt>
                <c:pt idx="37">
                  <c:v>96.105853958601998</c:v>
                </c:pt>
                <c:pt idx="38">
                  <c:v>106.07184807885</c:v>
                </c:pt>
                <c:pt idx="39">
                  <c:v>94.408044685134001</c:v>
                </c:pt>
                <c:pt idx="40">
                  <c:v>90.692839240712303</c:v>
                </c:pt>
                <c:pt idx="41">
                  <c:v>100.815867612673</c:v>
                </c:pt>
                <c:pt idx="42">
                  <c:v>106.02122478260701</c:v>
                </c:pt>
                <c:pt idx="43">
                  <c:v>113.620925223665</c:v>
                </c:pt>
                <c:pt idx="44">
                  <c:v>107.60240882208301</c:v>
                </c:pt>
                <c:pt idx="45">
                  <c:v>101.180374481057</c:v>
                </c:pt>
                <c:pt idx="46">
                  <c:v>99.374690106620207</c:v>
                </c:pt>
                <c:pt idx="47">
                  <c:v>102.450483064184</c:v>
                </c:pt>
                <c:pt idx="48">
                  <c:v>91.9071826047212</c:v>
                </c:pt>
                <c:pt idx="49">
                  <c:v>89.414941485874607</c:v>
                </c:pt>
                <c:pt idx="50">
                  <c:v>104.02501615088801</c:v>
                </c:pt>
                <c:pt idx="51">
                  <c:v>105.479088370019</c:v>
                </c:pt>
                <c:pt idx="52">
                  <c:v>110.35190902270899</c:v>
                </c:pt>
                <c:pt idx="53">
                  <c:v>114.19363052650699</c:v>
                </c:pt>
                <c:pt idx="54">
                  <c:v>87.515776316091404</c:v>
                </c:pt>
                <c:pt idx="55">
                  <c:v>89.358247291266096</c:v>
                </c:pt>
                <c:pt idx="56">
                  <c:v>91.766951164479593</c:v>
                </c:pt>
                <c:pt idx="57">
                  <c:v>88.664960669521406</c:v>
                </c:pt>
                <c:pt idx="58">
                  <c:v>96.678778757861195</c:v>
                </c:pt>
                <c:pt idx="59">
                  <c:v>88.921277971671103</c:v>
                </c:pt>
                <c:pt idx="60">
                  <c:v>91.654374278684003</c:v>
                </c:pt>
                <c:pt idx="61">
                  <c:v>64.854641134956097</c:v>
                </c:pt>
                <c:pt idx="62">
                  <c:v>105.520246555041</c:v>
                </c:pt>
                <c:pt idx="63">
                  <c:v>108.98381748484201</c:v>
                </c:pt>
                <c:pt idx="64">
                  <c:v>119.327090463758</c:v>
                </c:pt>
                <c:pt idx="65">
                  <c:v>113.834312738197</c:v>
                </c:pt>
                <c:pt idx="66">
                  <c:v>103.99433474372</c:v>
                </c:pt>
                <c:pt idx="67">
                  <c:v>109.54440320148299</c:v>
                </c:pt>
                <c:pt idx="68">
                  <c:v>105.30452039054001</c:v>
                </c:pt>
                <c:pt idx="69">
                  <c:v>112.71715322097199</c:v>
                </c:pt>
                <c:pt idx="70">
                  <c:v>103.725633555024</c:v>
                </c:pt>
                <c:pt idx="71">
                  <c:v>115.200674647669</c:v>
                </c:pt>
                <c:pt idx="72">
                  <c:v>122.681434101145</c:v>
                </c:pt>
                <c:pt idx="73">
                  <c:v>119.279751348529</c:v>
                </c:pt>
                <c:pt idx="74">
                  <c:v>116.225789150002</c:v>
                </c:pt>
                <c:pt idx="75">
                  <c:v>89.726544949444403</c:v>
                </c:pt>
                <c:pt idx="76">
                  <c:v>92.6080855173999</c:v>
                </c:pt>
                <c:pt idx="77">
                  <c:v>88.080834622797894</c:v>
                </c:pt>
                <c:pt idx="78">
                  <c:v>81.627681317004999</c:v>
                </c:pt>
                <c:pt idx="79">
                  <c:v>92.382531939737305</c:v>
                </c:pt>
              </c:numCache>
            </c:numRef>
          </c:val>
          <c:smooth val="0"/>
          <c:extLst>
            <c:ext xmlns:c16="http://schemas.microsoft.com/office/drawing/2014/chart" uri="{C3380CC4-5D6E-409C-BE32-E72D297353CC}">
              <c16:uniqueId val="{00000001-56AE-4BA6-90D4-6C42B8269B8B}"/>
            </c:ext>
          </c:extLst>
        </c:ser>
        <c:ser>
          <c:idx val="2"/>
          <c:order val="2"/>
          <c:tx>
            <c:strRef>
              <c:f>ETP_74!$D$34</c:f>
              <c:strCache>
                <c:ptCount val="1"/>
                <c:pt idx="0">
                  <c:v>Fabrication d'equipements electriques, electroniques, informatiques ; fabrication de machine</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ETP_74!$E$34:$CF$34</c:f>
              <c:numCache>
                <c:formatCode>#,##0</c:formatCode>
                <c:ptCount val="80"/>
                <c:pt idx="0">
                  <c:v>1292.5223323991199</c:v>
                </c:pt>
                <c:pt idx="1">
                  <c:v>1165.9336967249101</c:v>
                </c:pt>
                <c:pt idx="2">
                  <c:v>1172.7887934740199</c:v>
                </c:pt>
                <c:pt idx="3">
                  <c:v>1251.8808604319499</c:v>
                </c:pt>
                <c:pt idx="4">
                  <c:v>1208.65350763164</c:v>
                </c:pt>
                <c:pt idx="5">
                  <c:v>1278.90061943051</c:v>
                </c:pt>
                <c:pt idx="6">
                  <c:v>1338.40329564128</c:v>
                </c:pt>
                <c:pt idx="7">
                  <c:v>1288.69770393976</c:v>
                </c:pt>
                <c:pt idx="8">
                  <c:v>1375.7439728808899</c:v>
                </c:pt>
                <c:pt idx="9">
                  <c:v>1434.9183587794</c:v>
                </c:pt>
                <c:pt idx="10">
                  <c:v>1355.4487925556</c:v>
                </c:pt>
                <c:pt idx="11">
                  <c:v>1278.8091475656199</c:v>
                </c:pt>
                <c:pt idx="12">
                  <c:v>1289.14002915588</c:v>
                </c:pt>
                <c:pt idx="13">
                  <c:v>1145.7634627590901</c:v>
                </c:pt>
                <c:pt idx="14">
                  <c:v>978.45252531838901</c:v>
                </c:pt>
                <c:pt idx="15">
                  <c:v>744.77843125510606</c:v>
                </c:pt>
                <c:pt idx="16">
                  <c:v>461.35050116308503</c:v>
                </c:pt>
                <c:pt idx="17">
                  <c:v>290.89073046736598</c:v>
                </c:pt>
                <c:pt idx="18">
                  <c:v>403.579960811229</c:v>
                </c:pt>
                <c:pt idx="19">
                  <c:v>635.15305057672197</c:v>
                </c:pt>
                <c:pt idx="20">
                  <c:v>793.13848821690306</c:v>
                </c:pt>
                <c:pt idx="21">
                  <c:v>1092.3168913290399</c:v>
                </c:pt>
                <c:pt idx="22">
                  <c:v>1272.6588319416601</c:v>
                </c:pt>
                <c:pt idx="23">
                  <c:v>1556.8501988462101</c:v>
                </c:pt>
                <c:pt idx="24">
                  <c:v>1689.6474921382501</c:v>
                </c:pt>
                <c:pt idx="25">
                  <c:v>1658.4592400387701</c:v>
                </c:pt>
                <c:pt idx="26">
                  <c:v>1481.96760470957</c:v>
                </c:pt>
                <c:pt idx="27">
                  <c:v>1202.3530616241001</c:v>
                </c:pt>
                <c:pt idx="28">
                  <c:v>1135.6441352613899</c:v>
                </c:pt>
                <c:pt idx="29">
                  <c:v>1065.0039633210699</c:v>
                </c:pt>
                <c:pt idx="30">
                  <c:v>973.72171712198201</c:v>
                </c:pt>
                <c:pt idx="31">
                  <c:v>881.335038960931</c:v>
                </c:pt>
                <c:pt idx="32">
                  <c:v>957.62289605903004</c:v>
                </c:pt>
                <c:pt idx="33">
                  <c:v>1084.97282989939</c:v>
                </c:pt>
                <c:pt idx="34">
                  <c:v>1121.9226865626999</c:v>
                </c:pt>
                <c:pt idx="35">
                  <c:v>1212.5639227285401</c:v>
                </c:pt>
                <c:pt idx="36">
                  <c:v>1188.9665298037501</c:v>
                </c:pt>
                <c:pt idx="37">
                  <c:v>1049.5686011164601</c:v>
                </c:pt>
                <c:pt idx="38">
                  <c:v>949.65691156067305</c:v>
                </c:pt>
                <c:pt idx="39">
                  <c:v>905.85462509689</c:v>
                </c:pt>
                <c:pt idx="40">
                  <c:v>885.74102121949295</c:v>
                </c:pt>
                <c:pt idx="41">
                  <c:v>873.32649923818997</c:v>
                </c:pt>
                <c:pt idx="42">
                  <c:v>975.83880563559205</c:v>
                </c:pt>
                <c:pt idx="43">
                  <c:v>988.57819125359197</c:v>
                </c:pt>
                <c:pt idx="44">
                  <c:v>976.97839207792504</c:v>
                </c:pt>
                <c:pt idx="45">
                  <c:v>1040.5162927963099</c:v>
                </c:pt>
                <c:pt idx="46">
                  <c:v>1007.1871877370201</c:v>
                </c:pt>
                <c:pt idx="47">
                  <c:v>1122.7049349286101</c:v>
                </c:pt>
                <c:pt idx="48">
                  <c:v>1139.3177385986201</c:v>
                </c:pt>
                <c:pt idx="49">
                  <c:v>1243.0315264402</c:v>
                </c:pt>
                <c:pt idx="50">
                  <c:v>1324.0850611364001</c:v>
                </c:pt>
                <c:pt idx="51">
                  <c:v>1352.98796885365</c:v>
                </c:pt>
                <c:pt idx="52">
                  <c:v>1327.60804909489</c:v>
                </c:pt>
                <c:pt idx="53">
                  <c:v>1318.5988340409999</c:v>
                </c:pt>
                <c:pt idx="54">
                  <c:v>1247.32397240419</c:v>
                </c:pt>
                <c:pt idx="55">
                  <c:v>1156.3376430369699</c:v>
                </c:pt>
                <c:pt idx="56">
                  <c:v>1114.41172322853</c:v>
                </c:pt>
                <c:pt idx="57">
                  <c:v>1093.04674737397</c:v>
                </c:pt>
                <c:pt idx="58">
                  <c:v>1031.23110849502</c:v>
                </c:pt>
                <c:pt idx="59">
                  <c:v>855.61768903854102</c:v>
                </c:pt>
                <c:pt idx="60">
                  <c:v>785.42857490097094</c:v>
                </c:pt>
                <c:pt idx="61">
                  <c:v>455.82592293711002</c:v>
                </c:pt>
                <c:pt idx="62">
                  <c:v>855.32335507813696</c:v>
                </c:pt>
                <c:pt idx="63">
                  <c:v>988.86219815033303</c:v>
                </c:pt>
                <c:pt idx="64">
                  <c:v>967.79420728388504</c:v>
                </c:pt>
                <c:pt idx="65">
                  <c:v>921.69025674123304</c:v>
                </c:pt>
                <c:pt idx="66">
                  <c:v>927.83981579794204</c:v>
                </c:pt>
                <c:pt idx="67">
                  <c:v>1009.39199406438</c:v>
                </c:pt>
                <c:pt idx="68">
                  <c:v>1015.3276031196</c:v>
                </c:pt>
                <c:pt idx="69">
                  <c:v>1011.3155322264899</c:v>
                </c:pt>
                <c:pt idx="70">
                  <c:v>989.23700600980703</c:v>
                </c:pt>
                <c:pt idx="71">
                  <c:v>983.73582190645595</c:v>
                </c:pt>
                <c:pt idx="72">
                  <c:v>969.05863096938003</c:v>
                </c:pt>
                <c:pt idx="73">
                  <c:v>917.43835985220699</c:v>
                </c:pt>
                <c:pt idx="74">
                  <c:v>878.58870091171798</c:v>
                </c:pt>
                <c:pt idx="75">
                  <c:v>792.26900977926005</c:v>
                </c:pt>
                <c:pt idx="76">
                  <c:v>703.01905948908404</c:v>
                </c:pt>
                <c:pt idx="77">
                  <c:v>665.67060530499396</c:v>
                </c:pt>
                <c:pt idx="78">
                  <c:v>635.85477728658896</c:v>
                </c:pt>
                <c:pt idx="79">
                  <c:v>634.08635927963496</c:v>
                </c:pt>
              </c:numCache>
            </c:numRef>
          </c:val>
          <c:smooth val="0"/>
          <c:extLst>
            <c:ext xmlns:c16="http://schemas.microsoft.com/office/drawing/2014/chart" uri="{C3380CC4-5D6E-409C-BE32-E72D297353CC}">
              <c16:uniqueId val="{00000002-56AE-4BA6-90D4-6C42B8269B8B}"/>
            </c:ext>
          </c:extLst>
        </c:ser>
        <c:ser>
          <c:idx val="3"/>
          <c:order val="3"/>
          <c:tx>
            <c:strRef>
              <c:f>ETP_74!$D$35</c:f>
              <c:strCache>
                <c:ptCount val="1"/>
                <c:pt idx="0">
                  <c:v>Fabrication de materiels de transport</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ETP_74!$E$35:$CF$35</c:f>
              <c:numCache>
                <c:formatCode>#,##0</c:formatCode>
                <c:ptCount val="80"/>
                <c:pt idx="0">
                  <c:v>128.05214953782601</c:v>
                </c:pt>
                <c:pt idx="1">
                  <c:v>129.89475875969299</c:v>
                </c:pt>
                <c:pt idx="2">
                  <c:v>140.92807929388599</c:v>
                </c:pt>
                <c:pt idx="3">
                  <c:v>111.699212031619</c:v>
                </c:pt>
                <c:pt idx="4">
                  <c:v>158.94233475576701</c:v>
                </c:pt>
                <c:pt idx="5">
                  <c:v>136.24147419897301</c:v>
                </c:pt>
                <c:pt idx="6">
                  <c:v>108.343489109678</c:v>
                </c:pt>
                <c:pt idx="7">
                  <c:v>175.441144835996</c:v>
                </c:pt>
                <c:pt idx="8">
                  <c:v>128.14981235570301</c:v>
                </c:pt>
                <c:pt idx="9">
                  <c:v>125.169635077595</c:v>
                </c:pt>
                <c:pt idx="10">
                  <c:v>162.565438388708</c:v>
                </c:pt>
                <c:pt idx="11">
                  <c:v>168.63585956862099</c:v>
                </c:pt>
                <c:pt idx="12">
                  <c:v>127.378135477645</c:v>
                </c:pt>
                <c:pt idx="13">
                  <c:v>144.42458406802399</c:v>
                </c:pt>
                <c:pt idx="14">
                  <c:v>124.102463236115</c:v>
                </c:pt>
                <c:pt idx="15">
                  <c:v>66.6642673112285</c:v>
                </c:pt>
                <c:pt idx="16">
                  <c:v>48.237334726068198</c:v>
                </c:pt>
                <c:pt idx="17">
                  <c:v>48.028706328289203</c:v>
                </c:pt>
                <c:pt idx="18">
                  <c:v>65.063090764138494</c:v>
                </c:pt>
                <c:pt idx="19">
                  <c:v>80.119511309266997</c:v>
                </c:pt>
                <c:pt idx="20">
                  <c:v>90.7759709910423</c:v>
                </c:pt>
                <c:pt idx="21">
                  <c:v>82.411919860761401</c:v>
                </c:pt>
                <c:pt idx="22">
                  <c:v>84.803171481825302</c:v>
                </c:pt>
                <c:pt idx="23">
                  <c:v>124.606803264169</c:v>
                </c:pt>
                <c:pt idx="24">
                  <c:v>159.236327586805</c:v>
                </c:pt>
                <c:pt idx="25">
                  <c:v>164.889315747507</c:v>
                </c:pt>
                <c:pt idx="26">
                  <c:v>184.11331030802199</c:v>
                </c:pt>
                <c:pt idx="27">
                  <c:v>193.8066871318</c:v>
                </c:pt>
                <c:pt idx="28">
                  <c:v>205.24507743615999</c:v>
                </c:pt>
                <c:pt idx="29">
                  <c:v>176.28098977451199</c:v>
                </c:pt>
                <c:pt idx="30">
                  <c:v>149.85246145832801</c:v>
                </c:pt>
                <c:pt idx="31">
                  <c:v>135.39489109271301</c:v>
                </c:pt>
                <c:pt idx="32">
                  <c:v>126.211829080264</c:v>
                </c:pt>
                <c:pt idx="33">
                  <c:v>123.12434526748601</c:v>
                </c:pt>
                <c:pt idx="34">
                  <c:v>149.419251838972</c:v>
                </c:pt>
                <c:pt idx="35">
                  <c:v>158.603552958775</c:v>
                </c:pt>
                <c:pt idx="36">
                  <c:v>167.25707223678299</c:v>
                </c:pt>
                <c:pt idx="37">
                  <c:v>180.302989120539</c:v>
                </c:pt>
                <c:pt idx="38">
                  <c:v>166.3277246406</c:v>
                </c:pt>
                <c:pt idx="39">
                  <c:v>168.17244429123099</c:v>
                </c:pt>
                <c:pt idx="40">
                  <c:v>197.60221555474001</c:v>
                </c:pt>
                <c:pt idx="41">
                  <c:v>208.967652608169</c:v>
                </c:pt>
                <c:pt idx="42">
                  <c:v>186.81087201261701</c:v>
                </c:pt>
                <c:pt idx="43">
                  <c:v>156.31716109478199</c:v>
                </c:pt>
                <c:pt idx="44">
                  <c:v>135.16224700816801</c:v>
                </c:pt>
                <c:pt idx="45">
                  <c:v>142.74211244567601</c:v>
                </c:pt>
                <c:pt idx="46">
                  <c:v>159.10727839892999</c:v>
                </c:pt>
                <c:pt idx="47">
                  <c:v>189.18440423859701</c:v>
                </c:pt>
                <c:pt idx="48">
                  <c:v>209.42054757268301</c:v>
                </c:pt>
                <c:pt idx="49">
                  <c:v>197.07793657153599</c:v>
                </c:pt>
                <c:pt idx="50">
                  <c:v>201.26988669994401</c:v>
                </c:pt>
                <c:pt idx="51">
                  <c:v>214.51140596633999</c:v>
                </c:pt>
                <c:pt idx="52">
                  <c:v>210.703011782423</c:v>
                </c:pt>
                <c:pt idx="53">
                  <c:v>228.31619080459299</c:v>
                </c:pt>
                <c:pt idx="54">
                  <c:v>224.100756889259</c:v>
                </c:pt>
                <c:pt idx="55">
                  <c:v>179.68314941384301</c:v>
                </c:pt>
                <c:pt idx="56">
                  <c:v>177.338592545507</c:v>
                </c:pt>
                <c:pt idx="57">
                  <c:v>191.77723854924201</c:v>
                </c:pt>
                <c:pt idx="58">
                  <c:v>175.23764978133201</c:v>
                </c:pt>
                <c:pt idx="59">
                  <c:v>200.18297522313799</c:v>
                </c:pt>
                <c:pt idx="60">
                  <c:v>170.52259402547301</c:v>
                </c:pt>
                <c:pt idx="61">
                  <c:v>25.971692381266202</c:v>
                </c:pt>
                <c:pt idx="62">
                  <c:v>112.708297262573</c:v>
                </c:pt>
                <c:pt idx="63">
                  <c:v>122.77839787416001</c:v>
                </c:pt>
                <c:pt idx="64">
                  <c:v>95.946861481058704</c:v>
                </c:pt>
                <c:pt idx="65">
                  <c:v>78.959730166216303</c:v>
                </c:pt>
                <c:pt idx="66">
                  <c:v>67.984461949237698</c:v>
                </c:pt>
                <c:pt idx="67">
                  <c:v>71.783131805089297</c:v>
                </c:pt>
                <c:pt idx="68">
                  <c:v>93.522091518917605</c:v>
                </c:pt>
                <c:pt idx="69">
                  <c:v>80.453198960417694</c:v>
                </c:pt>
                <c:pt idx="70">
                  <c:v>100.426711528116</c:v>
                </c:pt>
                <c:pt idx="71">
                  <c:v>108.044123610198</c:v>
                </c:pt>
                <c:pt idx="72">
                  <c:v>125.391366225252</c:v>
                </c:pt>
                <c:pt idx="73">
                  <c:v>105.000082108721</c:v>
                </c:pt>
                <c:pt idx="74">
                  <c:v>102.170361857427</c:v>
                </c:pt>
                <c:pt idx="75">
                  <c:v>92.452967688005103</c:v>
                </c:pt>
                <c:pt idx="76">
                  <c:v>95.291008342047505</c:v>
                </c:pt>
                <c:pt idx="77">
                  <c:v>112.781279015134</c:v>
                </c:pt>
                <c:pt idx="78">
                  <c:v>89.073174869422601</c:v>
                </c:pt>
                <c:pt idx="79">
                  <c:v>86.609875073357301</c:v>
                </c:pt>
              </c:numCache>
            </c:numRef>
          </c:val>
          <c:smooth val="0"/>
          <c:extLst>
            <c:ext xmlns:c16="http://schemas.microsoft.com/office/drawing/2014/chart" uri="{C3380CC4-5D6E-409C-BE32-E72D297353CC}">
              <c16:uniqueId val="{00000003-56AE-4BA6-90D4-6C42B8269B8B}"/>
            </c:ext>
          </c:extLst>
        </c:ser>
        <c:ser>
          <c:idx val="4"/>
          <c:order val="4"/>
          <c:tx>
            <c:strRef>
              <c:f>ETP_74!$D$36</c:f>
              <c:strCache>
                <c:ptCount val="1"/>
                <c:pt idx="0">
                  <c:v>Fabrication d'autres produits industriels</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ETP_74!$E$36:$CF$36</c:f>
              <c:numCache>
                <c:formatCode>#,##0</c:formatCode>
                <c:ptCount val="80"/>
                <c:pt idx="0">
                  <c:v>3954.7279074265002</c:v>
                </c:pt>
                <c:pt idx="1">
                  <c:v>3660.8098186676302</c:v>
                </c:pt>
                <c:pt idx="2">
                  <c:v>3541.8517360177402</c:v>
                </c:pt>
                <c:pt idx="3">
                  <c:v>3260.98134741382</c:v>
                </c:pt>
                <c:pt idx="4">
                  <c:v>3369.3646910299099</c:v>
                </c:pt>
                <c:pt idx="5">
                  <c:v>3443.2677116917198</c:v>
                </c:pt>
                <c:pt idx="6">
                  <c:v>3400.5115918234001</c:v>
                </c:pt>
                <c:pt idx="7">
                  <c:v>3615.3516639343702</c:v>
                </c:pt>
                <c:pt idx="8">
                  <c:v>3603.1319473265198</c:v>
                </c:pt>
                <c:pt idx="9">
                  <c:v>3623.3980040834399</c:v>
                </c:pt>
                <c:pt idx="10">
                  <c:v>3525.5191753363501</c:v>
                </c:pt>
                <c:pt idx="11">
                  <c:v>3620.4234683449299</c:v>
                </c:pt>
                <c:pt idx="12">
                  <c:v>3582.3944628966101</c:v>
                </c:pt>
                <c:pt idx="13">
                  <c:v>3311.58820279262</c:v>
                </c:pt>
                <c:pt idx="14">
                  <c:v>2887.2680085192101</c:v>
                </c:pt>
                <c:pt idx="15">
                  <c:v>1854.83847518786</c:v>
                </c:pt>
                <c:pt idx="16">
                  <c:v>1016.49466562881</c:v>
                </c:pt>
                <c:pt idx="17">
                  <c:v>713.08676378689597</c:v>
                </c:pt>
                <c:pt idx="18">
                  <c:v>1261.0236426937799</c:v>
                </c:pt>
                <c:pt idx="19">
                  <c:v>1566.3385672258</c:v>
                </c:pt>
                <c:pt idx="20">
                  <c:v>1840.4577022518299</c:v>
                </c:pt>
                <c:pt idx="21">
                  <c:v>2212.6658547484899</c:v>
                </c:pt>
                <c:pt idx="22">
                  <c:v>2474.39196116331</c:v>
                </c:pt>
                <c:pt idx="23">
                  <c:v>2801.7439759204399</c:v>
                </c:pt>
                <c:pt idx="24">
                  <c:v>3044.91180046114</c:v>
                </c:pt>
                <c:pt idx="25">
                  <c:v>2985.4774903162001</c:v>
                </c:pt>
                <c:pt idx="26">
                  <c:v>2707.55091030005</c:v>
                </c:pt>
                <c:pt idx="27">
                  <c:v>2581.58850646361</c:v>
                </c:pt>
                <c:pt idx="28">
                  <c:v>2505.5603831652702</c:v>
                </c:pt>
                <c:pt idx="29">
                  <c:v>2227.3996883534301</c:v>
                </c:pt>
                <c:pt idx="30">
                  <c:v>2218.5725958122398</c:v>
                </c:pt>
                <c:pt idx="31">
                  <c:v>1916.3315411082899</c:v>
                </c:pt>
                <c:pt idx="32">
                  <c:v>1952.01105581757</c:v>
                </c:pt>
                <c:pt idx="33">
                  <c:v>2035.2806172084299</c:v>
                </c:pt>
                <c:pt idx="34">
                  <c:v>2107.8884586562799</c:v>
                </c:pt>
                <c:pt idx="35">
                  <c:v>2233.68869042388</c:v>
                </c:pt>
                <c:pt idx="36">
                  <c:v>2157.7090282807499</c:v>
                </c:pt>
                <c:pt idx="37">
                  <c:v>2147.6190007841401</c:v>
                </c:pt>
                <c:pt idx="38">
                  <c:v>2101.9479331162902</c:v>
                </c:pt>
                <c:pt idx="39">
                  <c:v>2056.8131637449601</c:v>
                </c:pt>
                <c:pt idx="40">
                  <c:v>2152.9272343304901</c:v>
                </c:pt>
                <c:pt idx="41">
                  <c:v>2133.7586119213702</c:v>
                </c:pt>
                <c:pt idx="42">
                  <c:v>2273.3132622108601</c:v>
                </c:pt>
                <c:pt idx="43">
                  <c:v>2273.0874447535898</c:v>
                </c:pt>
                <c:pt idx="44">
                  <c:v>2240.8506198830501</c:v>
                </c:pt>
                <c:pt idx="45">
                  <c:v>2243.92537474955</c:v>
                </c:pt>
                <c:pt idx="46">
                  <c:v>2457.0950699617902</c:v>
                </c:pt>
                <c:pt idx="47">
                  <c:v>2601.53461787474</c:v>
                </c:pt>
                <c:pt idx="48">
                  <c:v>2713.6318122857001</c:v>
                </c:pt>
                <c:pt idx="49">
                  <c:v>2904.2645036977001</c:v>
                </c:pt>
                <c:pt idx="50">
                  <c:v>2973.9692619840298</c:v>
                </c:pt>
                <c:pt idx="51">
                  <c:v>3237.6191428228099</c:v>
                </c:pt>
                <c:pt idx="52">
                  <c:v>3340.81355772294</c:v>
                </c:pt>
                <c:pt idx="53">
                  <c:v>3180.4170610013298</c:v>
                </c:pt>
                <c:pt idx="54">
                  <c:v>2924.8836702816202</c:v>
                </c:pt>
                <c:pt idx="55">
                  <c:v>2814.2044379254398</c:v>
                </c:pt>
                <c:pt idx="56">
                  <c:v>2624.5864719061901</c:v>
                </c:pt>
                <c:pt idx="57">
                  <c:v>2444.5597560155402</c:v>
                </c:pt>
                <c:pt idx="58">
                  <c:v>2420.6207214335</c:v>
                </c:pt>
                <c:pt idx="59">
                  <c:v>2294.94889106855</c:v>
                </c:pt>
                <c:pt idx="60">
                  <c:v>2021.15387001714</c:v>
                </c:pt>
                <c:pt idx="61">
                  <c:v>813.80667660081895</c:v>
                </c:pt>
                <c:pt idx="62">
                  <c:v>1566.2205409222599</c:v>
                </c:pt>
                <c:pt idx="63">
                  <c:v>2043.4234740386901</c:v>
                </c:pt>
                <c:pt idx="64">
                  <c:v>2359.3165980169701</c:v>
                </c:pt>
                <c:pt idx="65">
                  <c:v>2523.6044081257501</c:v>
                </c:pt>
                <c:pt idx="66">
                  <c:v>2429.9563312056098</c:v>
                </c:pt>
                <c:pt idx="67">
                  <c:v>2241.7338440580102</c:v>
                </c:pt>
                <c:pt idx="68">
                  <c:v>2454.1966930530202</c:v>
                </c:pt>
                <c:pt idx="69">
                  <c:v>2193.8482627906801</c:v>
                </c:pt>
                <c:pt idx="70">
                  <c:v>2201.3375653155899</c:v>
                </c:pt>
                <c:pt idx="71">
                  <c:v>2274.3086651529202</c:v>
                </c:pt>
                <c:pt idx="72">
                  <c:v>2311.43725227602</c:v>
                </c:pt>
                <c:pt idx="73">
                  <c:v>2191.1589746406498</c:v>
                </c:pt>
                <c:pt idx="74">
                  <c:v>2207.0708121877101</c:v>
                </c:pt>
                <c:pt idx="75">
                  <c:v>2145.6411392314099</c:v>
                </c:pt>
                <c:pt idx="76">
                  <c:v>2093.2328577554499</c:v>
                </c:pt>
                <c:pt idx="77">
                  <c:v>2043.43947848637</c:v>
                </c:pt>
                <c:pt idx="78">
                  <c:v>2016.51024931148</c:v>
                </c:pt>
                <c:pt idx="79">
                  <c:v>1942.8195180886501</c:v>
                </c:pt>
              </c:numCache>
            </c:numRef>
          </c:val>
          <c:smooth val="0"/>
          <c:extLst>
            <c:ext xmlns:c16="http://schemas.microsoft.com/office/drawing/2014/chart" uri="{C3380CC4-5D6E-409C-BE32-E72D297353CC}">
              <c16:uniqueId val="{00000004-56AE-4BA6-90D4-6C42B8269B8B}"/>
            </c:ext>
          </c:extLst>
        </c:ser>
        <c:ser>
          <c:idx val="6"/>
          <c:order val="5"/>
          <c:tx>
            <c:strRef>
              <c:f>ETP_74!$D$37</c:f>
              <c:strCache>
                <c:ptCount val="1"/>
                <c:pt idx="0">
                  <c:v>Construction</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ETP_74!$E$37:$CF$37</c:f>
              <c:numCache>
                <c:formatCode>#,##0</c:formatCode>
                <c:ptCount val="80"/>
                <c:pt idx="0">
                  <c:v>1517.7567651171701</c:v>
                </c:pt>
                <c:pt idx="1">
                  <c:v>1767.13913097922</c:v>
                </c:pt>
                <c:pt idx="2">
                  <c:v>1701.46650809271</c:v>
                </c:pt>
                <c:pt idx="3">
                  <c:v>1528.74749405443</c:v>
                </c:pt>
                <c:pt idx="4">
                  <c:v>1591.4454053804</c:v>
                </c:pt>
                <c:pt idx="5">
                  <c:v>1657.7310793271699</c:v>
                </c:pt>
                <c:pt idx="6">
                  <c:v>1651.75815188605</c:v>
                </c:pt>
                <c:pt idx="7">
                  <c:v>1791.49257314792</c:v>
                </c:pt>
                <c:pt idx="8">
                  <c:v>1603.0364418076799</c:v>
                </c:pt>
                <c:pt idx="9">
                  <c:v>1518.1497507809499</c:v>
                </c:pt>
                <c:pt idx="10">
                  <c:v>1485.9069953655201</c:v>
                </c:pt>
                <c:pt idx="11">
                  <c:v>1530.0045209806001</c:v>
                </c:pt>
                <c:pt idx="12">
                  <c:v>1515.48692521012</c:v>
                </c:pt>
                <c:pt idx="13">
                  <c:v>1446.6291669739401</c:v>
                </c:pt>
                <c:pt idx="14">
                  <c:v>1332.81768235042</c:v>
                </c:pt>
                <c:pt idx="15">
                  <c:v>1228.2442857276701</c:v>
                </c:pt>
                <c:pt idx="16">
                  <c:v>1045.0668185167799</c:v>
                </c:pt>
                <c:pt idx="17">
                  <c:v>982.18228348930995</c:v>
                </c:pt>
                <c:pt idx="18">
                  <c:v>1058.4978147648201</c:v>
                </c:pt>
                <c:pt idx="19">
                  <c:v>1042.4440278813499</c:v>
                </c:pt>
                <c:pt idx="20">
                  <c:v>988.40443399195203</c:v>
                </c:pt>
                <c:pt idx="21">
                  <c:v>1136.75254015781</c:v>
                </c:pt>
                <c:pt idx="22">
                  <c:v>1190.2742608726801</c:v>
                </c:pt>
                <c:pt idx="23">
                  <c:v>1192.22182273415</c:v>
                </c:pt>
                <c:pt idx="24">
                  <c:v>1261.4662130730501</c:v>
                </c:pt>
                <c:pt idx="25">
                  <c:v>1227.86054870774</c:v>
                </c:pt>
                <c:pt idx="26">
                  <c:v>1213.37981593369</c:v>
                </c:pt>
                <c:pt idx="27">
                  <c:v>1259.5853998550101</c:v>
                </c:pt>
                <c:pt idx="28">
                  <c:v>1154.4459417203</c:v>
                </c:pt>
                <c:pt idx="29">
                  <c:v>1172.6036409708399</c:v>
                </c:pt>
                <c:pt idx="30">
                  <c:v>1143.2701850959299</c:v>
                </c:pt>
                <c:pt idx="31">
                  <c:v>1219.67715236145</c:v>
                </c:pt>
                <c:pt idx="32">
                  <c:v>1195.0728310808399</c:v>
                </c:pt>
                <c:pt idx="33">
                  <c:v>1235.02272652074</c:v>
                </c:pt>
                <c:pt idx="34">
                  <c:v>1189.8725794597599</c:v>
                </c:pt>
                <c:pt idx="35">
                  <c:v>1227.68316365752</c:v>
                </c:pt>
                <c:pt idx="36">
                  <c:v>1185.6096095768301</c:v>
                </c:pt>
                <c:pt idx="37">
                  <c:v>1095.2604820976301</c:v>
                </c:pt>
                <c:pt idx="38">
                  <c:v>1081.86191680757</c:v>
                </c:pt>
                <c:pt idx="39">
                  <c:v>1034.92378545115</c:v>
                </c:pt>
                <c:pt idx="40">
                  <c:v>1038.60895544306</c:v>
                </c:pt>
                <c:pt idx="41">
                  <c:v>1027.9053401477399</c:v>
                </c:pt>
                <c:pt idx="42">
                  <c:v>1146.69121172772</c:v>
                </c:pt>
                <c:pt idx="43">
                  <c:v>1164.1796617079201</c:v>
                </c:pt>
                <c:pt idx="44">
                  <c:v>1204.7670985247501</c:v>
                </c:pt>
                <c:pt idx="45">
                  <c:v>1262.0552394912199</c:v>
                </c:pt>
                <c:pt idx="46">
                  <c:v>1467.5466128732</c:v>
                </c:pt>
                <c:pt idx="47">
                  <c:v>1522.10300433525</c:v>
                </c:pt>
                <c:pt idx="48">
                  <c:v>1720.2254125813799</c:v>
                </c:pt>
                <c:pt idx="49">
                  <c:v>1744.9374318048599</c:v>
                </c:pt>
                <c:pt idx="50">
                  <c:v>1671.4939705483901</c:v>
                </c:pt>
                <c:pt idx="51">
                  <c:v>1762.73797145238</c:v>
                </c:pt>
                <c:pt idx="52">
                  <c:v>1787.01518619738</c:v>
                </c:pt>
                <c:pt idx="53">
                  <c:v>1775.7150235194699</c:v>
                </c:pt>
                <c:pt idx="54">
                  <c:v>1898.82349689947</c:v>
                </c:pt>
                <c:pt idx="55">
                  <c:v>2010.69861689143</c:v>
                </c:pt>
                <c:pt idx="56">
                  <c:v>2042.33779064543</c:v>
                </c:pt>
                <c:pt idx="57">
                  <c:v>2139.0585266918001</c:v>
                </c:pt>
                <c:pt idx="58">
                  <c:v>2243.8640543125498</c:v>
                </c:pt>
                <c:pt idx="59">
                  <c:v>2256.3709298980202</c:v>
                </c:pt>
                <c:pt idx="60">
                  <c:v>2081.37329588893</c:v>
                </c:pt>
                <c:pt idx="61">
                  <c:v>1183.2241992439799</c:v>
                </c:pt>
                <c:pt idx="62">
                  <c:v>2113.1668698062999</c:v>
                </c:pt>
                <c:pt idx="63">
                  <c:v>2111.6411493801502</c:v>
                </c:pt>
                <c:pt idx="64">
                  <c:v>2026.8862777233701</c:v>
                </c:pt>
                <c:pt idx="65">
                  <c:v>1908.9937250595001</c:v>
                </c:pt>
                <c:pt idx="66">
                  <c:v>1829.85228094385</c:v>
                </c:pt>
                <c:pt idx="67">
                  <c:v>1908.0743419105099</c:v>
                </c:pt>
                <c:pt idx="68">
                  <c:v>2035.4591307503899</c:v>
                </c:pt>
                <c:pt idx="69">
                  <c:v>1945.49109131462</c:v>
                </c:pt>
                <c:pt idx="70">
                  <c:v>1960.1244645828399</c:v>
                </c:pt>
                <c:pt idx="71">
                  <c:v>2004.75999987296</c:v>
                </c:pt>
                <c:pt idx="72">
                  <c:v>1945.9745938926101</c:v>
                </c:pt>
                <c:pt idx="73">
                  <c:v>1814.5330980531601</c:v>
                </c:pt>
                <c:pt idx="74">
                  <c:v>1730.9659042145399</c:v>
                </c:pt>
                <c:pt idx="75">
                  <c:v>1693.9312050275801</c:v>
                </c:pt>
                <c:pt idx="76">
                  <c:v>1633.8734143946599</c:v>
                </c:pt>
                <c:pt idx="77">
                  <c:v>1468.2248264976399</c:v>
                </c:pt>
                <c:pt idx="78">
                  <c:v>1486.1453262826501</c:v>
                </c:pt>
                <c:pt idx="79">
                  <c:v>1488.8549214197601</c:v>
                </c:pt>
              </c:numCache>
            </c:numRef>
          </c:val>
          <c:smooth val="0"/>
          <c:extLst>
            <c:ext xmlns:c16="http://schemas.microsoft.com/office/drawing/2014/chart" uri="{C3380CC4-5D6E-409C-BE32-E72D297353CC}">
              <c16:uniqueId val="{00000005-56AE-4BA6-90D4-6C42B8269B8B}"/>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1327072488032028"/>
          <c:y val="0.1849791487015649"/>
          <c:w val="0.28008475684725453"/>
          <c:h val="0.5840693252661191"/>
        </c:manualLayout>
      </c:layout>
      <c:overlay val="0"/>
    </c:legend>
    <c:plotVisOnly val="1"/>
    <c:dispBlanksAs val="gap"/>
    <c:showDLblsOverMax val="0"/>
  </c:chart>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en Haute-Savoie</a:t>
            </a:r>
            <a:endParaRPr lang="en-US"/>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ETP_74!$D$38</c:f>
              <c:strCache>
                <c:ptCount val="1"/>
                <c:pt idx="0">
                  <c:v>Commerce ; reparation d'automobiles et de motocycles</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ETP_74!$E$38:$CF$38</c:f>
              <c:numCache>
                <c:formatCode>#,##0</c:formatCode>
                <c:ptCount val="80"/>
                <c:pt idx="0">
                  <c:v>566.81653552038199</c:v>
                </c:pt>
                <c:pt idx="1">
                  <c:v>595.56814896981905</c:v>
                </c:pt>
                <c:pt idx="2">
                  <c:v>593.93947398141097</c:v>
                </c:pt>
                <c:pt idx="3">
                  <c:v>458.08184146187</c:v>
                </c:pt>
                <c:pt idx="4">
                  <c:v>529.51631929785503</c:v>
                </c:pt>
                <c:pt idx="5">
                  <c:v>517.45317667675999</c:v>
                </c:pt>
                <c:pt idx="6">
                  <c:v>535.13013172942101</c:v>
                </c:pt>
                <c:pt idx="7">
                  <c:v>607.35448052826803</c:v>
                </c:pt>
                <c:pt idx="8">
                  <c:v>568.45574518958995</c:v>
                </c:pt>
                <c:pt idx="9">
                  <c:v>564.53939500996</c:v>
                </c:pt>
                <c:pt idx="10">
                  <c:v>588.93479905547497</c:v>
                </c:pt>
                <c:pt idx="11">
                  <c:v>572.02461726907302</c:v>
                </c:pt>
                <c:pt idx="12">
                  <c:v>587.07478638986402</c:v>
                </c:pt>
                <c:pt idx="13">
                  <c:v>541.31470797857503</c:v>
                </c:pt>
                <c:pt idx="14">
                  <c:v>469.20503283171598</c:v>
                </c:pt>
                <c:pt idx="15">
                  <c:v>454.79062277844798</c:v>
                </c:pt>
                <c:pt idx="16">
                  <c:v>411.63259042804401</c:v>
                </c:pt>
                <c:pt idx="17">
                  <c:v>407.51604825320402</c:v>
                </c:pt>
                <c:pt idx="18">
                  <c:v>409.19539615374498</c:v>
                </c:pt>
                <c:pt idx="19">
                  <c:v>428.57080674671602</c:v>
                </c:pt>
                <c:pt idx="20">
                  <c:v>472.35778529765997</c:v>
                </c:pt>
                <c:pt idx="21">
                  <c:v>479.74045849907702</c:v>
                </c:pt>
                <c:pt idx="22">
                  <c:v>505.281025900651</c:v>
                </c:pt>
                <c:pt idx="23">
                  <c:v>540.96898050916104</c:v>
                </c:pt>
                <c:pt idx="24">
                  <c:v>526.91032219174599</c:v>
                </c:pt>
                <c:pt idx="25">
                  <c:v>540.48081676345305</c:v>
                </c:pt>
                <c:pt idx="26">
                  <c:v>591.52875740346303</c:v>
                </c:pt>
                <c:pt idx="27">
                  <c:v>605.779309633048</c:v>
                </c:pt>
                <c:pt idx="28">
                  <c:v>603.12919688545503</c:v>
                </c:pt>
                <c:pt idx="29">
                  <c:v>555.83807907050004</c:v>
                </c:pt>
                <c:pt idx="30">
                  <c:v>560.74213636698801</c:v>
                </c:pt>
                <c:pt idx="31">
                  <c:v>522.50264121478904</c:v>
                </c:pt>
                <c:pt idx="32">
                  <c:v>568.77166104547405</c:v>
                </c:pt>
                <c:pt idx="33">
                  <c:v>565.37622492662604</c:v>
                </c:pt>
                <c:pt idx="34">
                  <c:v>547.70689252422005</c:v>
                </c:pt>
                <c:pt idx="35">
                  <c:v>633.85104199434795</c:v>
                </c:pt>
                <c:pt idx="36">
                  <c:v>604.72736975021405</c:v>
                </c:pt>
                <c:pt idx="37">
                  <c:v>603.14047313800597</c:v>
                </c:pt>
                <c:pt idx="38">
                  <c:v>576.11913145387803</c:v>
                </c:pt>
                <c:pt idx="39">
                  <c:v>599.32764466696403</c:v>
                </c:pt>
                <c:pt idx="40">
                  <c:v>600.41762492035002</c:v>
                </c:pt>
                <c:pt idx="41">
                  <c:v>667.810863880395</c:v>
                </c:pt>
                <c:pt idx="42">
                  <c:v>751.32870073196</c:v>
                </c:pt>
                <c:pt idx="43">
                  <c:v>722.62989868770796</c:v>
                </c:pt>
                <c:pt idx="44">
                  <c:v>717.31196548319599</c:v>
                </c:pt>
                <c:pt idx="45">
                  <c:v>674.65606705427297</c:v>
                </c:pt>
                <c:pt idx="46">
                  <c:v>767.24594603338005</c:v>
                </c:pt>
                <c:pt idx="47">
                  <c:v>783.00357252717504</c:v>
                </c:pt>
                <c:pt idx="48">
                  <c:v>828.06985877752402</c:v>
                </c:pt>
                <c:pt idx="49">
                  <c:v>847.52176465049604</c:v>
                </c:pt>
                <c:pt idx="50">
                  <c:v>828.10599611258499</c:v>
                </c:pt>
                <c:pt idx="51">
                  <c:v>844.74137883672404</c:v>
                </c:pt>
                <c:pt idx="52">
                  <c:v>820.21826609442098</c:v>
                </c:pt>
                <c:pt idx="53">
                  <c:v>861.00280678427896</c:v>
                </c:pt>
                <c:pt idx="54">
                  <c:v>844.51700954022897</c:v>
                </c:pt>
                <c:pt idx="55">
                  <c:v>834.79864415838597</c:v>
                </c:pt>
                <c:pt idx="56">
                  <c:v>890.65833141208998</c:v>
                </c:pt>
                <c:pt idx="57">
                  <c:v>883.591863124459</c:v>
                </c:pt>
                <c:pt idx="58">
                  <c:v>877.54246848600906</c:v>
                </c:pt>
                <c:pt idx="59">
                  <c:v>904.92399877569699</c:v>
                </c:pt>
                <c:pt idx="60">
                  <c:v>898.87483022535696</c:v>
                </c:pt>
                <c:pt idx="61">
                  <c:v>547.95626619676102</c:v>
                </c:pt>
                <c:pt idx="62">
                  <c:v>763.11819476020798</c:v>
                </c:pt>
                <c:pt idx="63">
                  <c:v>698.93018568044397</c:v>
                </c:pt>
                <c:pt idx="64">
                  <c:v>624.04908248290405</c:v>
                </c:pt>
                <c:pt idx="65">
                  <c:v>731.86530414607205</c:v>
                </c:pt>
                <c:pt idx="66">
                  <c:v>831.37142090249597</c:v>
                </c:pt>
                <c:pt idx="67">
                  <c:v>913.74982412517397</c:v>
                </c:pt>
                <c:pt idx="68">
                  <c:v>967.11368574093797</c:v>
                </c:pt>
                <c:pt idx="69">
                  <c:v>938.35078744633097</c:v>
                </c:pt>
                <c:pt idx="70">
                  <c:v>987.39712083012705</c:v>
                </c:pt>
                <c:pt idx="71">
                  <c:v>1043.51041797584</c:v>
                </c:pt>
                <c:pt idx="72">
                  <c:v>1026.0148205283001</c:v>
                </c:pt>
                <c:pt idx="73">
                  <c:v>1003.23649370003</c:v>
                </c:pt>
                <c:pt idx="74">
                  <c:v>978.72808158091402</c:v>
                </c:pt>
                <c:pt idx="75">
                  <c:v>970.71145789579703</c:v>
                </c:pt>
                <c:pt idx="76">
                  <c:v>959.87268065290402</c:v>
                </c:pt>
                <c:pt idx="77">
                  <c:v>927.81605654639395</c:v>
                </c:pt>
                <c:pt idx="78">
                  <c:v>889.50417709087401</c:v>
                </c:pt>
                <c:pt idx="79">
                  <c:v>824.57296044234999</c:v>
                </c:pt>
              </c:numCache>
            </c:numRef>
          </c:val>
          <c:smooth val="0"/>
          <c:extLst>
            <c:ext xmlns:c16="http://schemas.microsoft.com/office/drawing/2014/chart" uri="{C3380CC4-5D6E-409C-BE32-E72D297353CC}">
              <c16:uniqueId val="{00000000-426B-4EF8-BF8C-1049B67DDC8C}"/>
            </c:ext>
          </c:extLst>
        </c:ser>
        <c:ser>
          <c:idx val="1"/>
          <c:order val="1"/>
          <c:tx>
            <c:strRef>
              <c:f>ETP_74!$D$39</c:f>
              <c:strCache>
                <c:ptCount val="1"/>
                <c:pt idx="0">
                  <c:v>Transports et entreposage</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ETP_74!$E$39:$CF$39</c:f>
              <c:numCache>
                <c:formatCode>#,##0</c:formatCode>
                <c:ptCount val="80"/>
                <c:pt idx="0">
                  <c:v>237.66211066187199</c:v>
                </c:pt>
                <c:pt idx="1">
                  <c:v>201.86263331279201</c:v>
                </c:pt>
                <c:pt idx="2">
                  <c:v>180.43999544276301</c:v>
                </c:pt>
                <c:pt idx="3">
                  <c:v>168.134802449245</c:v>
                </c:pt>
                <c:pt idx="4">
                  <c:v>162.48556327201601</c:v>
                </c:pt>
                <c:pt idx="5">
                  <c:v>162.866969712073</c:v>
                </c:pt>
                <c:pt idx="6">
                  <c:v>181.27280972806801</c:v>
                </c:pt>
                <c:pt idx="7">
                  <c:v>212.00606533100799</c:v>
                </c:pt>
                <c:pt idx="8">
                  <c:v>191.457392211621</c:v>
                </c:pt>
                <c:pt idx="9">
                  <c:v>203.370040543611</c:v>
                </c:pt>
                <c:pt idx="10">
                  <c:v>217.11919897140899</c:v>
                </c:pt>
                <c:pt idx="11">
                  <c:v>247.86538245961299</c:v>
                </c:pt>
                <c:pt idx="12">
                  <c:v>231.934737724966</c:v>
                </c:pt>
                <c:pt idx="13">
                  <c:v>233.45051876754999</c:v>
                </c:pt>
                <c:pt idx="14">
                  <c:v>190.07461641805</c:v>
                </c:pt>
                <c:pt idx="15">
                  <c:v>160.75775018770901</c:v>
                </c:pt>
                <c:pt idx="16">
                  <c:v>160.790499370633</c:v>
                </c:pt>
                <c:pt idx="17">
                  <c:v>157.31635317240699</c:v>
                </c:pt>
                <c:pt idx="18">
                  <c:v>159.298941154543</c:v>
                </c:pt>
                <c:pt idx="19">
                  <c:v>173.891323901281</c:v>
                </c:pt>
                <c:pt idx="20">
                  <c:v>187.84854371474401</c:v>
                </c:pt>
                <c:pt idx="21">
                  <c:v>193.936073961158</c:v>
                </c:pt>
                <c:pt idx="22">
                  <c:v>201.974460181761</c:v>
                </c:pt>
                <c:pt idx="23">
                  <c:v>187.94405077104901</c:v>
                </c:pt>
                <c:pt idx="24">
                  <c:v>209.13930417260599</c:v>
                </c:pt>
                <c:pt idx="25">
                  <c:v>223.48042731637599</c:v>
                </c:pt>
                <c:pt idx="26">
                  <c:v>212.448954231329</c:v>
                </c:pt>
                <c:pt idx="27">
                  <c:v>214.55234282990401</c:v>
                </c:pt>
                <c:pt idx="28">
                  <c:v>193.22343991642001</c:v>
                </c:pt>
                <c:pt idx="29">
                  <c:v>182.66436611786</c:v>
                </c:pt>
                <c:pt idx="30">
                  <c:v>176.98249462609701</c:v>
                </c:pt>
                <c:pt idx="31">
                  <c:v>174.90451721239401</c:v>
                </c:pt>
                <c:pt idx="32">
                  <c:v>199.90725799322101</c:v>
                </c:pt>
                <c:pt idx="33">
                  <c:v>187.15685675772801</c:v>
                </c:pt>
                <c:pt idx="34">
                  <c:v>205.42838314754101</c:v>
                </c:pt>
                <c:pt idx="35">
                  <c:v>223.31827948546001</c:v>
                </c:pt>
                <c:pt idx="36">
                  <c:v>204.23498030974599</c:v>
                </c:pt>
                <c:pt idx="37">
                  <c:v>209.66412358510601</c:v>
                </c:pt>
                <c:pt idx="38">
                  <c:v>213.087735406391</c:v>
                </c:pt>
                <c:pt idx="39">
                  <c:v>235.05932413903199</c:v>
                </c:pt>
                <c:pt idx="40">
                  <c:v>228.44994284278201</c:v>
                </c:pt>
                <c:pt idx="41">
                  <c:v>256.48045138822698</c:v>
                </c:pt>
                <c:pt idx="42">
                  <c:v>275.08541268819403</c:v>
                </c:pt>
                <c:pt idx="43">
                  <c:v>271.27057446152401</c:v>
                </c:pt>
                <c:pt idx="44">
                  <c:v>268.32808378021701</c:v>
                </c:pt>
                <c:pt idx="45">
                  <c:v>295.96924987049101</c:v>
                </c:pt>
                <c:pt idx="46">
                  <c:v>323.011903666867</c:v>
                </c:pt>
                <c:pt idx="47">
                  <c:v>376.55228330015098</c:v>
                </c:pt>
                <c:pt idx="48">
                  <c:v>417.40763478436998</c:v>
                </c:pt>
                <c:pt idx="49">
                  <c:v>466.00836949303698</c:v>
                </c:pt>
                <c:pt idx="50">
                  <c:v>472.09966598819898</c:v>
                </c:pt>
                <c:pt idx="51">
                  <c:v>457.84448850132799</c:v>
                </c:pt>
                <c:pt idx="52">
                  <c:v>496.941897961807</c:v>
                </c:pt>
                <c:pt idx="53">
                  <c:v>475.167456286662</c:v>
                </c:pt>
                <c:pt idx="54">
                  <c:v>470.93237254579702</c:v>
                </c:pt>
                <c:pt idx="55">
                  <c:v>450.94192210830101</c:v>
                </c:pt>
                <c:pt idx="56">
                  <c:v>465.21730847528801</c:v>
                </c:pt>
                <c:pt idx="57">
                  <c:v>467.98885189694698</c:v>
                </c:pt>
                <c:pt idx="58">
                  <c:v>460.96360913919801</c:v>
                </c:pt>
                <c:pt idx="59">
                  <c:v>457.92091023774401</c:v>
                </c:pt>
                <c:pt idx="60">
                  <c:v>469.934483045805</c:v>
                </c:pt>
                <c:pt idx="61">
                  <c:v>345.61274114084898</c:v>
                </c:pt>
                <c:pt idx="62">
                  <c:v>540.48761685541501</c:v>
                </c:pt>
                <c:pt idx="63">
                  <c:v>755.72281063837795</c:v>
                </c:pt>
                <c:pt idx="64">
                  <c:v>698.75455109467896</c:v>
                </c:pt>
                <c:pt idx="65">
                  <c:v>677.63356205951402</c:v>
                </c:pt>
                <c:pt idx="66">
                  <c:v>726.49821185964902</c:v>
                </c:pt>
                <c:pt idx="67">
                  <c:v>705.11238956028103</c:v>
                </c:pt>
                <c:pt idx="68">
                  <c:v>773.65116319758795</c:v>
                </c:pt>
                <c:pt idx="69">
                  <c:v>740.88441857740702</c:v>
                </c:pt>
                <c:pt idx="70">
                  <c:v>747.79709937059499</c:v>
                </c:pt>
                <c:pt idx="71">
                  <c:v>812.82969179414101</c:v>
                </c:pt>
                <c:pt idx="72">
                  <c:v>836.70781187358205</c:v>
                </c:pt>
                <c:pt idx="73">
                  <c:v>819.11338623009306</c:v>
                </c:pt>
                <c:pt idx="74">
                  <c:v>764.534793098053</c:v>
                </c:pt>
                <c:pt idx="75">
                  <c:v>675.33135449556096</c:v>
                </c:pt>
                <c:pt idx="76">
                  <c:v>616.58523683914495</c:v>
                </c:pt>
                <c:pt idx="77">
                  <c:v>591.42942003957398</c:v>
                </c:pt>
                <c:pt idx="78">
                  <c:v>586.45576010134005</c:v>
                </c:pt>
                <c:pt idx="79">
                  <c:v>596.857171508227</c:v>
                </c:pt>
              </c:numCache>
            </c:numRef>
          </c:val>
          <c:smooth val="0"/>
          <c:extLst>
            <c:ext xmlns:c16="http://schemas.microsoft.com/office/drawing/2014/chart" uri="{C3380CC4-5D6E-409C-BE32-E72D297353CC}">
              <c16:uniqueId val="{00000001-426B-4EF8-BF8C-1049B67DDC8C}"/>
            </c:ext>
          </c:extLst>
        </c:ser>
        <c:ser>
          <c:idx val="2"/>
          <c:order val="2"/>
          <c:tx>
            <c:strRef>
              <c:f>ETP_74!$D$40</c:f>
              <c:strCache>
                <c:ptCount val="1"/>
                <c:pt idx="0">
                  <c:v>Hébergement et restauration</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ETP_74!$E$40:$CF$40</c:f>
              <c:numCache>
                <c:formatCode>#,##0</c:formatCode>
                <c:ptCount val="80"/>
                <c:pt idx="0">
                  <c:v>59.940873348172097</c:v>
                </c:pt>
                <c:pt idx="1">
                  <c:v>68.998888916688699</c:v>
                </c:pt>
                <c:pt idx="2">
                  <c:v>68.370032953639097</c:v>
                </c:pt>
                <c:pt idx="3">
                  <c:v>72.555443247835001</c:v>
                </c:pt>
                <c:pt idx="4">
                  <c:v>82.772581357339405</c:v>
                </c:pt>
                <c:pt idx="5">
                  <c:v>62.116159761641597</c:v>
                </c:pt>
                <c:pt idx="6">
                  <c:v>56.414945811776498</c:v>
                </c:pt>
                <c:pt idx="7">
                  <c:v>78.153099618384303</c:v>
                </c:pt>
                <c:pt idx="8">
                  <c:v>67.903020790499895</c:v>
                </c:pt>
                <c:pt idx="9">
                  <c:v>85.437614445204701</c:v>
                </c:pt>
                <c:pt idx="10">
                  <c:v>89.642114763969303</c:v>
                </c:pt>
                <c:pt idx="11">
                  <c:v>87.844327249412004</c:v>
                </c:pt>
                <c:pt idx="12">
                  <c:v>98.625165917359197</c:v>
                </c:pt>
                <c:pt idx="13">
                  <c:v>117.553171323204</c:v>
                </c:pt>
                <c:pt idx="14">
                  <c:v>124.664728403109</c:v>
                </c:pt>
                <c:pt idx="15">
                  <c:v>95.503223660698097</c:v>
                </c:pt>
                <c:pt idx="16">
                  <c:v>69.647307346914005</c:v>
                </c:pt>
                <c:pt idx="17">
                  <c:v>79.768378783293599</c:v>
                </c:pt>
                <c:pt idx="18">
                  <c:v>90.216001635850503</c:v>
                </c:pt>
                <c:pt idx="19">
                  <c:v>88.684162781214695</c:v>
                </c:pt>
                <c:pt idx="20">
                  <c:v>107.768093038969</c:v>
                </c:pt>
                <c:pt idx="21">
                  <c:v>111.18339049780199</c:v>
                </c:pt>
                <c:pt idx="22">
                  <c:v>106.72073372678599</c:v>
                </c:pt>
                <c:pt idx="23">
                  <c:v>109.15643438206</c:v>
                </c:pt>
                <c:pt idx="24">
                  <c:v>102.81858782489</c:v>
                </c:pt>
                <c:pt idx="25">
                  <c:v>107.899484754263</c:v>
                </c:pt>
                <c:pt idx="26">
                  <c:v>158.41708154307199</c:v>
                </c:pt>
                <c:pt idx="27">
                  <c:v>127.915713452798</c:v>
                </c:pt>
                <c:pt idx="28">
                  <c:v>118.485864704267</c:v>
                </c:pt>
                <c:pt idx="29">
                  <c:v>117.19273034070901</c:v>
                </c:pt>
                <c:pt idx="30">
                  <c:v>146.17941297651001</c:v>
                </c:pt>
                <c:pt idx="31">
                  <c:v>114.982484047697</c:v>
                </c:pt>
                <c:pt idx="32">
                  <c:v>124.566081187067</c:v>
                </c:pt>
                <c:pt idx="33">
                  <c:v>119.517755767987</c:v>
                </c:pt>
                <c:pt idx="34">
                  <c:v>123.72578152195899</c:v>
                </c:pt>
                <c:pt idx="35">
                  <c:v>108.7232297923</c:v>
                </c:pt>
                <c:pt idx="36">
                  <c:v>109.28528122764401</c:v>
                </c:pt>
                <c:pt idx="37">
                  <c:v>129.536288727243</c:v>
                </c:pt>
                <c:pt idx="38">
                  <c:v>116.23110594639</c:v>
                </c:pt>
                <c:pt idx="39">
                  <c:v>128.493155745987</c:v>
                </c:pt>
                <c:pt idx="40">
                  <c:v>153.42226219879601</c:v>
                </c:pt>
                <c:pt idx="41">
                  <c:v>143.11318203091199</c:v>
                </c:pt>
                <c:pt idx="42">
                  <c:v>137.46984559018</c:v>
                </c:pt>
                <c:pt idx="43">
                  <c:v>162.554491819812</c:v>
                </c:pt>
                <c:pt idx="44">
                  <c:v>174.45667106059199</c:v>
                </c:pt>
                <c:pt idx="45">
                  <c:v>165.29906118682399</c:v>
                </c:pt>
                <c:pt idx="46">
                  <c:v>179.345558546028</c:v>
                </c:pt>
                <c:pt idx="47">
                  <c:v>175.68138570504601</c:v>
                </c:pt>
                <c:pt idx="48">
                  <c:v>172.22339456032199</c:v>
                </c:pt>
                <c:pt idx="49">
                  <c:v>191.588683554955</c:v>
                </c:pt>
                <c:pt idx="50">
                  <c:v>189.59950305769701</c:v>
                </c:pt>
                <c:pt idx="51">
                  <c:v>194.430703462043</c:v>
                </c:pt>
                <c:pt idx="52">
                  <c:v>192.55320309112099</c:v>
                </c:pt>
                <c:pt idx="53">
                  <c:v>183.87541944734099</c:v>
                </c:pt>
                <c:pt idx="54">
                  <c:v>206.341523126223</c:v>
                </c:pt>
                <c:pt idx="55">
                  <c:v>197.05883432812701</c:v>
                </c:pt>
                <c:pt idx="56">
                  <c:v>201.681284086555</c:v>
                </c:pt>
                <c:pt idx="57">
                  <c:v>191.429056052357</c:v>
                </c:pt>
                <c:pt idx="58">
                  <c:v>192.84349084331001</c:v>
                </c:pt>
                <c:pt idx="59">
                  <c:v>204.399508452086</c:v>
                </c:pt>
                <c:pt idx="60">
                  <c:v>172.29109981122099</c:v>
                </c:pt>
                <c:pt idx="61">
                  <c:v>17.2302496076023</c:v>
                </c:pt>
                <c:pt idx="62">
                  <c:v>83.080079624872795</c:v>
                </c:pt>
                <c:pt idx="63">
                  <c:v>69.222422794092296</c:v>
                </c:pt>
                <c:pt idx="64">
                  <c:v>49.592163775400401</c:v>
                </c:pt>
                <c:pt idx="65">
                  <c:v>60.489447689885303</c:v>
                </c:pt>
                <c:pt idx="66">
                  <c:v>158.25464654073301</c:v>
                </c:pt>
                <c:pt idx="67">
                  <c:v>198.44059630360201</c:v>
                </c:pt>
                <c:pt idx="68">
                  <c:v>207.29622923189299</c:v>
                </c:pt>
                <c:pt idx="69">
                  <c:v>198.70887720143801</c:v>
                </c:pt>
                <c:pt idx="70">
                  <c:v>194.84249663636501</c:v>
                </c:pt>
                <c:pt idx="71">
                  <c:v>187.30836593454799</c:v>
                </c:pt>
                <c:pt idx="72">
                  <c:v>197.92899801367901</c:v>
                </c:pt>
                <c:pt idx="73">
                  <c:v>189.94311249096901</c:v>
                </c:pt>
                <c:pt idx="74">
                  <c:v>181.47270901710499</c:v>
                </c:pt>
                <c:pt idx="75">
                  <c:v>184.46114357881299</c:v>
                </c:pt>
                <c:pt idx="76">
                  <c:v>175.33305165707301</c:v>
                </c:pt>
                <c:pt idx="77">
                  <c:v>176.78860220878701</c:v>
                </c:pt>
                <c:pt idx="78">
                  <c:v>180.69872506357501</c:v>
                </c:pt>
                <c:pt idx="79">
                  <c:v>189.83682212662299</c:v>
                </c:pt>
              </c:numCache>
            </c:numRef>
          </c:val>
          <c:smooth val="0"/>
          <c:extLst>
            <c:ext xmlns:c16="http://schemas.microsoft.com/office/drawing/2014/chart" uri="{C3380CC4-5D6E-409C-BE32-E72D297353CC}">
              <c16:uniqueId val="{00000002-426B-4EF8-BF8C-1049B67DDC8C}"/>
            </c:ext>
          </c:extLst>
        </c:ser>
        <c:ser>
          <c:idx val="3"/>
          <c:order val="3"/>
          <c:tx>
            <c:strRef>
              <c:f>ETP_74!$D$41</c:f>
              <c:strCache>
                <c:ptCount val="1"/>
                <c:pt idx="0">
                  <c:v>Information et communication</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ETP_74!$E$41:$CF$41</c:f>
              <c:numCache>
                <c:formatCode>#,##0</c:formatCode>
                <c:ptCount val="80"/>
                <c:pt idx="0">
                  <c:v>99.124406928695706</c:v>
                </c:pt>
                <c:pt idx="1">
                  <c:v>91.169806882446196</c:v>
                </c:pt>
                <c:pt idx="2">
                  <c:v>94.195749760661499</c:v>
                </c:pt>
                <c:pt idx="3">
                  <c:v>111.052142430738</c:v>
                </c:pt>
                <c:pt idx="4">
                  <c:v>82.361787562050793</c:v>
                </c:pt>
                <c:pt idx="5">
                  <c:v>49.500487665794502</c:v>
                </c:pt>
                <c:pt idx="6">
                  <c:v>20.314402128531199</c:v>
                </c:pt>
                <c:pt idx="7">
                  <c:v>25.8977654919758</c:v>
                </c:pt>
                <c:pt idx="8">
                  <c:v>28.440393200075501</c:v>
                </c:pt>
                <c:pt idx="9">
                  <c:v>22.040390138025298</c:v>
                </c:pt>
                <c:pt idx="10">
                  <c:v>26.418772986604601</c:v>
                </c:pt>
                <c:pt idx="11">
                  <c:v>22.324513688901501</c:v>
                </c:pt>
                <c:pt idx="12">
                  <c:v>18.486603468411101</c:v>
                </c:pt>
                <c:pt idx="13">
                  <c:v>17.197215112174799</c:v>
                </c:pt>
                <c:pt idx="14">
                  <c:v>13.670296959566601</c:v>
                </c:pt>
                <c:pt idx="15">
                  <c:v>13.055892875828</c:v>
                </c:pt>
                <c:pt idx="16">
                  <c:v>15.7988035062502</c:v>
                </c:pt>
                <c:pt idx="17">
                  <c:v>12.6784156392883</c:v>
                </c:pt>
                <c:pt idx="18">
                  <c:v>14.8152262420349</c:v>
                </c:pt>
                <c:pt idx="19">
                  <c:v>14.800855392972601</c:v>
                </c:pt>
                <c:pt idx="20">
                  <c:v>22.7941790697245</c:v>
                </c:pt>
                <c:pt idx="21">
                  <c:v>28.1263597948452</c:v>
                </c:pt>
                <c:pt idx="22">
                  <c:v>21.179107534168601</c:v>
                </c:pt>
                <c:pt idx="23">
                  <c:v>0</c:v>
                </c:pt>
                <c:pt idx="24">
                  <c:v>23.415882313070899</c:v>
                </c:pt>
                <c:pt idx="25">
                  <c:v>25.504365181770499</c:v>
                </c:pt>
                <c:pt idx="26">
                  <c:v>0</c:v>
                </c:pt>
                <c:pt idx="27">
                  <c:v>18.660832047674099</c:v>
                </c:pt>
                <c:pt idx="28">
                  <c:v>20.976164934179799</c:v>
                </c:pt>
                <c:pt idx="29">
                  <c:v>20.342220395816899</c:v>
                </c:pt>
                <c:pt idx="30">
                  <c:v>18.4434137880557</c:v>
                </c:pt>
                <c:pt idx="31">
                  <c:v>23.277468232445202</c:v>
                </c:pt>
                <c:pt idx="32">
                  <c:v>15.1083031658933</c:v>
                </c:pt>
                <c:pt idx="33">
                  <c:v>10.6014752617618</c:v>
                </c:pt>
                <c:pt idx="34">
                  <c:v>10.350244899815999</c:v>
                </c:pt>
                <c:pt idx="35">
                  <c:v>10.970031461244201</c:v>
                </c:pt>
                <c:pt idx="36">
                  <c:v>0</c:v>
                </c:pt>
                <c:pt idx="37">
                  <c:v>5.7611909674192603</c:v>
                </c:pt>
                <c:pt idx="38">
                  <c:v>9.5436288035075698</c:v>
                </c:pt>
                <c:pt idx="39">
                  <c:v>14.5244109199924</c:v>
                </c:pt>
                <c:pt idx="40">
                  <c:v>0</c:v>
                </c:pt>
                <c:pt idx="41">
                  <c:v>13.2761805123809</c:v>
                </c:pt>
                <c:pt idx="42">
                  <c:v>10.163191136114801</c:v>
                </c:pt>
                <c:pt idx="43">
                  <c:v>8.1823523004348893</c:v>
                </c:pt>
                <c:pt idx="44">
                  <c:v>7.54455618824705</c:v>
                </c:pt>
                <c:pt idx="45">
                  <c:v>11.700083875988</c:v>
                </c:pt>
                <c:pt idx="46">
                  <c:v>9.3236658900315206</c:v>
                </c:pt>
                <c:pt idx="47">
                  <c:v>16.396897275456901</c:v>
                </c:pt>
                <c:pt idx="48">
                  <c:v>0</c:v>
                </c:pt>
                <c:pt idx="49">
                  <c:v>0</c:v>
                </c:pt>
                <c:pt idx="50">
                  <c:v>0</c:v>
                </c:pt>
                <c:pt idx="51">
                  <c:v>0</c:v>
                </c:pt>
                <c:pt idx="52">
                  <c:v>0</c:v>
                </c:pt>
                <c:pt idx="53">
                  <c:v>23.2427549194291</c:v>
                </c:pt>
                <c:pt idx="54">
                  <c:v>25.639504692822999</c:v>
                </c:pt>
                <c:pt idx="55">
                  <c:v>25.217205499760201</c:v>
                </c:pt>
                <c:pt idx="56">
                  <c:v>0</c:v>
                </c:pt>
                <c:pt idx="57">
                  <c:v>17.149638329717298</c:v>
                </c:pt>
                <c:pt idx="58">
                  <c:v>15.6520951061602</c:v>
                </c:pt>
                <c:pt idx="59">
                  <c:v>21.198993806325099</c:v>
                </c:pt>
                <c:pt idx="60">
                  <c:v>15.7176245411782</c:v>
                </c:pt>
                <c:pt idx="61">
                  <c:v>11.1031766475575</c:v>
                </c:pt>
                <c:pt idx="62">
                  <c:v>0</c:v>
                </c:pt>
                <c:pt idx="63">
                  <c:v>0</c:v>
                </c:pt>
                <c:pt idx="64">
                  <c:v>0</c:v>
                </c:pt>
                <c:pt idx="65">
                  <c:v>0</c:v>
                </c:pt>
                <c:pt idx="66">
                  <c:v>0</c:v>
                </c:pt>
                <c:pt idx="67">
                  <c:v>0</c:v>
                </c:pt>
                <c:pt idx="68">
                  <c:v>16.224857974913402</c:v>
                </c:pt>
                <c:pt idx="69">
                  <c:v>18.9661462903507</c:v>
                </c:pt>
                <c:pt idx="70">
                  <c:v>19.468911122352299</c:v>
                </c:pt>
                <c:pt idx="71">
                  <c:v>22.326338931567399</c:v>
                </c:pt>
                <c:pt idx="72">
                  <c:v>20.370210985904301</c:v>
                </c:pt>
                <c:pt idx="73">
                  <c:v>23.0149404728093</c:v>
                </c:pt>
                <c:pt idx="74">
                  <c:v>23.710517923733299</c:v>
                </c:pt>
                <c:pt idx="75">
                  <c:v>17.178076198421302</c:v>
                </c:pt>
                <c:pt idx="76">
                  <c:v>15.2598583891785</c:v>
                </c:pt>
                <c:pt idx="77">
                  <c:v>16.050207556355499</c:v>
                </c:pt>
                <c:pt idx="78">
                  <c:v>8.2504724066542501</c:v>
                </c:pt>
                <c:pt idx="79">
                  <c:v>14.6696794132673</c:v>
                </c:pt>
              </c:numCache>
            </c:numRef>
          </c:val>
          <c:smooth val="0"/>
          <c:extLst>
            <c:ext xmlns:c16="http://schemas.microsoft.com/office/drawing/2014/chart" uri="{C3380CC4-5D6E-409C-BE32-E72D297353CC}">
              <c16:uniqueId val="{00000003-426B-4EF8-BF8C-1049B67DDC8C}"/>
            </c:ext>
          </c:extLst>
        </c:ser>
        <c:ser>
          <c:idx val="4"/>
          <c:order val="4"/>
          <c:tx>
            <c:strRef>
              <c:f>ETP_74!$D$42</c:f>
              <c:strCache>
                <c:ptCount val="1"/>
                <c:pt idx="0">
                  <c:v>Activites financieres et d'assurance</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ETP_74!$E$42:$CF$42</c:f>
              <c:numCache>
                <c:formatCode>#,##0</c:formatCode>
                <c:ptCount val="80"/>
                <c:pt idx="0">
                  <c:v>37.796387333089498</c:v>
                </c:pt>
                <c:pt idx="1">
                  <c:v>51.698741126284098</c:v>
                </c:pt>
                <c:pt idx="2">
                  <c:v>49.108220236524801</c:v>
                </c:pt>
                <c:pt idx="3">
                  <c:v>35.345023405914702</c:v>
                </c:pt>
                <c:pt idx="4">
                  <c:v>39.012194587736701</c:v>
                </c:pt>
                <c:pt idx="5">
                  <c:v>33.084971908798103</c:v>
                </c:pt>
                <c:pt idx="6">
                  <c:v>30.315764796258499</c:v>
                </c:pt>
                <c:pt idx="7">
                  <c:v>44.820507847167903</c:v>
                </c:pt>
                <c:pt idx="8">
                  <c:v>35.669255680578203</c:v>
                </c:pt>
                <c:pt idx="9">
                  <c:v>26.951729528386998</c:v>
                </c:pt>
                <c:pt idx="10">
                  <c:v>36.909817032640603</c:v>
                </c:pt>
                <c:pt idx="11">
                  <c:v>36.491078600092301</c:v>
                </c:pt>
                <c:pt idx="12">
                  <c:v>38.976589986308603</c:v>
                </c:pt>
                <c:pt idx="13">
                  <c:v>32.547737614392801</c:v>
                </c:pt>
                <c:pt idx="14">
                  <c:v>35.3531864937327</c:v>
                </c:pt>
                <c:pt idx="15">
                  <c:v>22.024319782553398</c:v>
                </c:pt>
                <c:pt idx="16">
                  <c:v>26.0305506902085</c:v>
                </c:pt>
                <c:pt idx="17">
                  <c:v>31.3634540404902</c:v>
                </c:pt>
                <c:pt idx="18">
                  <c:v>28.605583891914598</c:v>
                </c:pt>
                <c:pt idx="19">
                  <c:v>27.041578771366598</c:v>
                </c:pt>
                <c:pt idx="20">
                  <c:v>22.851268253836199</c:v>
                </c:pt>
                <c:pt idx="21">
                  <c:v>36.119633304312302</c:v>
                </c:pt>
                <c:pt idx="22">
                  <c:v>39.473426661474299</c:v>
                </c:pt>
                <c:pt idx="23">
                  <c:v>29.158722435043401</c:v>
                </c:pt>
                <c:pt idx="24">
                  <c:v>28.755712911662702</c:v>
                </c:pt>
                <c:pt idx="25">
                  <c:v>23.621497524356698</c:v>
                </c:pt>
                <c:pt idx="26">
                  <c:v>22.721239215687199</c:v>
                </c:pt>
                <c:pt idx="27">
                  <c:v>26.397659944532201</c:v>
                </c:pt>
                <c:pt idx="28">
                  <c:v>21.179371512441701</c:v>
                </c:pt>
                <c:pt idx="29">
                  <c:v>18.750957627936799</c:v>
                </c:pt>
                <c:pt idx="30">
                  <c:v>0</c:v>
                </c:pt>
                <c:pt idx="31">
                  <c:v>14.2449515458537</c:v>
                </c:pt>
                <c:pt idx="32">
                  <c:v>11.604831858881999</c:v>
                </c:pt>
                <c:pt idx="33">
                  <c:v>20.7916085855537</c:v>
                </c:pt>
                <c:pt idx="34">
                  <c:v>28.364870572696798</c:v>
                </c:pt>
                <c:pt idx="35">
                  <c:v>28.369126105791199</c:v>
                </c:pt>
                <c:pt idx="36">
                  <c:v>34.619010773305902</c:v>
                </c:pt>
                <c:pt idx="37">
                  <c:v>31.354293597159199</c:v>
                </c:pt>
                <c:pt idx="38">
                  <c:v>44.254846477932702</c:v>
                </c:pt>
                <c:pt idx="39">
                  <c:v>30.559693844662</c:v>
                </c:pt>
                <c:pt idx="40">
                  <c:v>36.011979629583401</c:v>
                </c:pt>
                <c:pt idx="41">
                  <c:v>32.725059126351802</c:v>
                </c:pt>
                <c:pt idx="42">
                  <c:v>42.068414970181401</c:v>
                </c:pt>
                <c:pt idx="43">
                  <c:v>33.906273756719401</c:v>
                </c:pt>
                <c:pt idx="44">
                  <c:v>30.631546763817799</c:v>
                </c:pt>
                <c:pt idx="45">
                  <c:v>26.7865906850543</c:v>
                </c:pt>
                <c:pt idx="46">
                  <c:v>31.1287960554485</c:v>
                </c:pt>
                <c:pt idx="47">
                  <c:v>35.353494796427597</c:v>
                </c:pt>
                <c:pt idx="48">
                  <c:v>44.325382636530598</c:v>
                </c:pt>
                <c:pt idx="49">
                  <c:v>42.987418967772903</c:v>
                </c:pt>
                <c:pt idx="50">
                  <c:v>36.356853152868901</c:v>
                </c:pt>
                <c:pt idx="51">
                  <c:v>40.148056156746797</c:v>
                </c:pt>
                <c:pt idx="52">
                  <c:v>45.404629330015702</c:v>
                </c:pt>
                <c:pt idx="53">
                  <c:v>54.892475841755498</c:v>
                </c:pt>
                <c:pt idx="54">
                  <c:v>35.660762815557199</c:v>
                </c:pt>
                <c:pt idx="55">
                  <c:v>45.720897691582998</c:v>
                </c:pt>
                <c:pt idx="56">
                  <c:v>85.8019712375296</c:v>
                </c:pt>
                <c:pt idx="57">
                  <c:v>46.854292002881301</c:v>
                </c:pt>
                <c:pt idx="58">
                  <c:v>66.0910290186753</c:v>
                </c:pt>
                <c:pt idx="59">
                  <c:v>49.189901195822202</c:v>
                </c:pt>
                <c:pt idx="60">
                  <c:v>35.691759562676999</c:v>
                </c:pt>
                <c:pt idx="61">
                  <c:v>23.5003171560307</c:v>
                </c:pt>
                <c:pt idx="62">
                  <c:v>29.314800979638999</c:v>
                </c:pt>
                <c:pt idx="63">
                  <c:v>25.891293325873001</c:v>
                </c:pt>
                <c:pt idx="64">
                  <c:v>37.6996394663269</c:v>
                </c:pt>
                <c:pt idx="65">
                  <c:v>52.2727975682728</c:v>
                </c:pt>
                <c:pt idx="66">
                  <c:v>45.422609485611602</c:v>
                </c:pt>
                <c:pt idx="67">
                  <c:v>26.549862252855501</c:v>
                </c:pt>
                <c:pt idx="68">
                  <c:v>34.905316871982301</c:v>
                </c:pt>
                <c:pt idx="69">
                  <c:v>34.641485406152803</c:v>
                </c:pt>
                <c:pt idx="70">
                  <c:v>44.4877896188299</c:v>
                </c:pt>
                <c:pt idx="71">
                  <c:v>36.001851091120599</c:v>
                </c:pt>
                <c:pt idx="72">
                  <c:v>0</c:v>
                </c:pt>
                <c:pt idx="73">
                  <c:v>0</c:v>
                </c:pt>
                <c:pt idx="74">
                  <c:v>0</c:v>
                </c:pt>
                <c:pt idx="75">
                  <c:v>26.280979327896301</c:v>
                </c:pt>
                <c:pt idx="76">
                  <c:v>28.0145588351482</c:v>
                </c:pt>
                <c:pt idx="77">
                  <c:v>18.803032825391099</c:v>
                </c:pt>
                <c:pt idx="78">
                  <c:v>27.5544775473039</c:v>
                </c:pt>
                <c:pt idx="79">
                  <c:v>15.757700675428101</c:v>
                </c:pt>
              </c:numCache>
            </c:numRef>
          </c:val>
          <c:smooth val="0"/>
          <c:extLst>
            <c:ext xmlns:c16="http://schemas.microsoft.com/office/drawing/2014/chart" uri="{C3380CC4-5D6E-409C-BE32-E72D297353CC}">
              <c16:uniqueId val="{00000004-426B-4EF8-BF8C-1049B67DDC8C}"/>
            </c:ext>
          </c:extLst>
        </c:ser>
        <c:ser>
          <c:idx val="5"/>
          <c:order val="5"/>
          <c:tx>
            <c:strRef>
              <c:f>ETP_74!$D$43</c:f>
              <c:strCache>
                <c:ptCount val="1"/>
                <c:pt idx="0">
                  <c:v>Activites immobilieres</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ETP_74!$E$43:$CF$43</c:f>
              <c:numCache>
                <c:formatCode>#,##0</c:formatCode>
                <c:ptCount val="80"/>
                <c:pt idx="0">
                  <c:v>75.091344358102305</c:v>
                </c:pt>
                <c:pt idx="1">
                  <c:v>68.498639237126199</c:v>
                </c:pt>
                <c:pt idx="2">
                  <c:v>82.589562094921106</c:v>
                </c:pt>
                <c:pt idx="3">
                  <c:v>46.631388127322197</c:v>
                </c:pt>
                <c:pt idx="4">
                  <c:v>62.338748585511503</c:v>
                </c:pt>
                <c:pt idx="5">
                  <c:v>50.4068620111737</c:v>
                </c:pt>
                <c:pt idx="6">
                  <c:v>52.4983732008102</c:v>
                </c:pt>
                <c:pt idx="7">
                  <c:v>56.028606972600599</c:v>
                </c:pt>
                <c:pt idx="8">
                  <c:v>51.373010458768697</c:v>
                </c:pt>
                <c:pt idx="9">
                  <c:v>51.068399743522399</c:v>
                </c:pt>
                <c:pt idx="10">
                  <c:v>53.771923823045299</c:v>
                </c:pt>
                <c:pt idx="11">
                  <c:v>47.663444606798997</c:v>
                </c:pt>
                <c:pt idx="12">
                  <c:v>47.656741744230203</c:v>
                </c:pt>
                <c:pt idx="13">
                  <c:v>32.675830903852699</c:v>
                </c:pt>
                <c:pt idx="14">
                  <c:v>28.843966296016799</c:v>
                </c:pt>
                <c:pt idx="15">
                  <c:v>24.578534463754899</c:v>
                </c:pt>
                <c:pt idx="16">
                  <c:v>35.310734896231097</c:v>
                </c:pt>
                <c:pt idx="17">
                  <c:v>26.360150751436599</c:v>
                </c:pt>
                <c:pt idx="18">
                  <c:v>28.571830642053399</c:v>
                </c:pt>
                <c:pt idx="19">
                  <c:v>26.552099029137199</c:v>
                </c:pt>
                <c:pt idx="20">
                  <c:v>32.072207201113599</c:v>
                </c:pt>
                <c:pt idx="21">
                  <c:v>24.127206902112199</c:v>
                </c:pt>
                <c:pt idx="22">
                  <c:v>34.3894657102365</c:v>
                </c:pt>
                <c:pt idx="23">
                  <c:v>30.256051593961899</c:v>
                </c:pt>
                <c:pt idx="24">
                  <c:v>32.102863409571</c:v>
                </c:pt>
                <c:pt idx="25">
                  <c:v>32.501604883044102</c:v>
                </c:pt>
                <c:pt idx="26">
                  <c:v>33.368585747494301</c:v>
                </c:pt>
                <c:pt idx="27">
                  <c:v>31.480891694171799</c:v>
                </c:pt>
                <c:pt idx="28">
                  <c:v>30.1224283115729</c:v>
                </c:pt>
                <c:pt idx="29">
                  <c:v>22.142149650524299</c:v>
                </c:pt>
                <c:pt idx="30">
                  <c:v>23.630199176404499</c:v>
                </c:pt>
                <c:pt idx="31">
                  <c:v>34.206883263580202</c:v>
                </c:pt>
                <c:pt idx="32">
                  <c:v>39.620736641023299</c:v>
                </c:pt>
                <c:pt idx="33">
                  <c:v>40.640766565146897</c:v>
                </c:pt>
                <c:pt idx="34">
                  <c:v>39.439656688383202</c:v>
                </c:pt>
                <c:pt idx="35">
                  <c:v>40.628013639166703</c:v>
                </c:pt>
                <c:pt idx="36">
                  <c:v>40.277841410720299</c:v>
                </c:pt>
                <c:pt idx="37">
                  <c:v>33.455194799376002</c:v>
                </c:pt>
                <c:pt idx="38">
                  <c:v>28.3954587378119</c:v>
                </c:pt>
                <c:pt idx="39">
                  <c:v>31.547758741294</c:v>
                </c:pt>
                <c:pt idx="40">
                  <c:v>42.080729958926703</c:v>
                </c:pt>
                <c:pt idx="41">
                  <c:v>39.500202334941797</c:v>
                </c:pt>
                <c:pt idx="42">
                  <c:v>46.571510771310997</c:v>
                </c:pt>
                <c:pt idx="43">
                  <c:v>40.534003853272601</c:v>
                </c:pt>
                <c:pt idx="44">
                  <c:v>58.1259016253128</c:v>
                </c:pt>
                <c:pt idx="45">
                  <c:v>49.358816337744202</c:v>
                </c:pt>
                <c:pt idx="46">
                  <c:v>56.970140848452502</c:v>
                </c:pt>
                <c:pt idx="47">
                  <c:v>57.316174214683301</c:v>
                </c:pt>
                <c:pt idx="48">
                  <c:v>56.9841061047739</c:v>
                </c:pt>
                <c:pt idx="49">
                  <c:v>51.718510042977101</c:v>
                </c:pt>
                <c:pt idx="50">
                  <c:v>67.988333401377503</c:v>
                </c:pt>
                <c:pt idx="51">
                  <c:v>77.397726360513502</c:v>
                </c:pt>
                <c:pt idx="52">
                  <c:v>83.856745408742796</c:v>
                </c:pt>
                <c:pt idx="53">
                  <c:v>73.274131321475096</c:v>
                </c:pt>
                <c:pt idx="54">
                  <c:v>69.603157778238398</c:v>
                </c:pt>
                <c:pt idx="55">
                  <c:v>62.982532841712803</c:v>
                </c:pt>
                <c:pt idx="56">
                  <c:v>60.188347838282098</c:v>
                </c:pt>
                <c:pt idx="57">
                  <c:v>52.151482478889598</c:v>
                </c:pt>
                <c:pt idx="58">
                  <c:v>58.826986705402199</c:v>
                </c:pt>
                <c:pt idx="59">
                  <c:v>52.139594250161402</c:v>
                </c:pt>
                <c:pt idx="60">
                  <c:v>54.496131605903898</c:v>
                </c:pt>
                <c:pt idx="61">
                  <c:v>29.417197085020899</c:v>
                </c:pt>
                <c:pt idx="62">
                  <c:v>46.352436928034599</c:v>
                </c:pt>
                <c:pt idx="63">
                  <c:v>43.950753690592698</c:v>
                </c:pt>
                <c:pt idx="64">
                  <c:v>44.199728242965399</c:v>
                </c:pt>
                <c:pt idx="65">
                  <c:v>50.2835558207125</c:v>
                </c:pt>
                <c:pt idx="66">
                  <c:v>59.881387087832302</c:v>
                </c:pt>
                <c:pt idx="67">
                  <c:v>52.861011441372398</c:v>
                </c:pt>
                <c:pt idx="68">
                  <c:v>44.8502622769902</c:v>
                </c:pt>
                <c:pt idx="69">
                  <c:v>36.7656118125864</c:v>
                </c:pt>
                <c:pt idx="70">
                  <c:v>47.011200633604297</c:v>
                </c:pt>
                <c:pt idx="71">
                  <c:v>38.7082228083231</c:v>
                </c:pt>
                <c:pt idx="72">
                  <c:v>45.854419886707902</c:v>
                </c:pt>
                <c:pt idx="73">
                  <c:v>39.383733143955702</c:v>
                </c:pt>
                <c:pt idx="74">
                  <c:v>43.079198066261199</c:v>
                </c:pt>
                <c:pt idx="75">
                  <c:v>57.7371750876083</c:v>
                </c:pt>
                <c:pt idx="76">
                  <c:v>51.728613375216902</c:v>
                </c:pt>
                <c:pt idx="77">
                  <c:v>44.943674797070301</c:v>
                </c:pt>
                <c:pt idx="78">
                  <c:v>46.374782984858598</c:v>
                </c:pt>
                <c:pt idx="79">
                  <c:v>51.964987479568201</c:v>
                </c:pt>
              </c:numCache>
            </c:numRef>
          </c:val>
          <c:smooth val="0"/>
          <c:extLst>
            <c:ext xmlns:c16="http://schemas.microsoft.com/office/drawing/2014/chart" uri="{C3380CC4-5D6E-409C-BE32-E72D297353CC}">
              <c16:uniqueId val="{00000005-426B-4EF8-BF8C-1049B67DDC8C}"/>
            </c:ext>
          </c:extLst>
        </c:ser>
        <c:ser>
          <c:idx val="6"/>
          <c:order val="6"/>
          <c:tx>
            <c:strRef>
              <c:f>ETP_74!$D$44</c:f>
              <c:strCache>
                <c:ptCount val="1"/>
                <c:pt idx="0">
                  <c:v>Activités scientifiques et techniques ; services administratifs et de soutien</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ETP_74!$E$44:$CF$44</c:f>
              <c:numCache>
                <c:formatCode>#,##0</c:formatCode>
                <c:ptCount val="80"/>
                <c:pt idx="0">
                  <c:v>309.387888248416</c:v>
                </c:pt>
                <c:pt idx="1">
                  <c:v>341.629166187875</c:v>
                </c:pt>
                <c:pt idx="2">
                  <c:v>351.50643044742901</c:v>
                </c:pt>
                <c:pt idx="3">
                  <c:v>315.70392126680002</c:v>
                </c:pt>
                <c:pt idx="4">
                  <c:v>317.59684602877599</c:v>
                </c:pt>
                <c:pt idx="5">
                  <c:v>314.07060117269202</c:v>
                </c:pt>
                <c:pt idx="6">
                  <c:v>331.09995250473702</c:v>
                </c:pt>
                <c:pt idx="7">
                  <c:v>330.51684563521098</c:v>
                </c:pt>
                <c:pt idx="8">
                  <c:v>395.55278825235399</c:v>
                </c:pt>
                <c:pt idx="9">
                  <c:v>309.20856495544598</c:v>
                </c:pt>
                <c:pt idx="10">
                  <c:v>310.695134317797</c:v>
                </c:pt>
                <c:pt idx="11">
                  <c:v>294.20308340438299</c:v>
                </c:pt>
                <c:pt idx="12">
                  <c:v>430.645243026331</c:v>
                </c:pt>
                <c:pt idx="13">
                  <c:v>337.71027079112099</c:v>
                </c:pt>
                <c:pt idx="14">
                  <c:v>299.97573320035099</c:v>
                </c:pt>
                <c:pt idx="15">
                  <c:v>273.683604306657</c:v>
                </c:pt>
                <c:pt idx="16">
                  <c:v>252.39196297208301</c:v>
                </c:pt>
                <c:pt idx="17">
                  <c:v>200.23564436423001</c:v>
                </c:pt>
                <c:pt idx="18">
                  <c:v>208.03851916141701</c:v>
                </c:pt>
                <c:pt idx="19">
                  <c:v>240.27193463203901</c:v>
                </c:pt>
                <c:pt idx="20">
                  <c:v>242.158054965292</c:v>
                </c:pt>
                <c:pt idx="21">
                  <c:v>231.740144612607</c:v>
                </c:pt>
                <c:pt idx="22">
                  <c:v>239.505889901047</c:v>
                </c:pt>
                <c:pt idx="23">
                  <c:v>248.628260140474</c:v>
                </c:pt>
                <c:pt idx="24">
                  <c:v>273.775883869918</c:v>
                </c:pt>
                <c:pt idx="25">
                  <c:v>298.414252233593</c:v>
                </c:pt>
                <c:pt idx="26">
                  <c:v>265.928303016136</c:v>
                </c:pt>
                <c:pt idx="27">
                  <c:v>305.33307764019401</c:v>
                </c:pt>
                <c:pt idx="28">
                  <c:v>284.552622221462</c:v>
                </c:pt>
                <c:pt idx="29">
                  <c:v>312.701455933685</c:v>
                </c:pt>
                <c:pt idx="30">
                  <c:v>223.56771145612299</c:v>
                </c:pt>
                <c:pt idx="31">
                  <c:v>206.96101329812001</c:v>
                </c:pt>
                <c:pt idx="32">
                  <c:v>185.087600736653</c:v>
                </c:pt>
                <c:pt idx="33">
                  <c:v>212.58469248803601</c:v>
                </c:pt>
                <c:pt idx="34">
                  <c:v>197.342549171363</c:v>
                </c:pt>
                <c:pt idx="35">
                  <c:v>187.37822731708701</c:v>
                </c:pt>
                <c:pt idx="36">
                  <c:v>177.46635536734999</c:v>
                </c:pt>
                <c:pt idx="37">
                  <c:v>204.388394250049</c:v>
                </c:pt>
                <c:pt idx="38">
                  <c:v>221.34832834199401</c:v>
                </c:pt>
                <c:pt idx="39">
                  <c:v>229.585998020067</c:v>
                </c:pt>
                <c:pt idx="40">
                  <c:v>198.740285171442</c:v>
                </c:pt>
                <c:pt idx="41">
                  <c:v>230.39187648978199</c:v>
                </c:pt>
                <c:pt idx="42">
                  <c:v>246.10615561265601</c:v>
                </c:pt>
                <c:pt idx="43">
                  <c:v>266.90300521740801</c:v>
                </c:pt>
                <c:pt idx="44">
                  <c:v>248.192726441654</c:v>
                </c:pt>
                <c:pt idx="45">
                  <c:v>294.67408968110902</c:v>
                </c:pt>
                <c:pt idx="46">
                  <c:v>269.02098554324499</c:v>
                </c:pt>
                <c:pt idx="47">
                  <c:v>303.037968581543</c:v>
                </c:pt>
                <c:pt idx="48">
                  <c:v>356.28423121385902</c:v>
                </c:pt>
                <c:pt idx="49">
                  <c:v>443.57343295824597</c:v>
                </c:pt>
                <c:pt idx="50">
                  <c:v>444.125704068441</c:v>
                </c:pt>
                <c:pt idx="51">
                  <c:v>464.38648639826698</c:v>
                </c:pt>
                <c:pt idx="52">
                  <c:v>523.84141442313899</c:v>
                </c:pt>
                <c:pt idx="53">
                  <c:v>543.75669536918201</c:v>
                </c:pt>
                <c:pt idx="54">
                  <c:v>599.34469818413504</c:v>
                </c:pt>
                <c:pt idx="55">
                  <c:v>666.55247839318997</c:v>
                </c:pt>
                <c:pt idx="56">
                  <c:v>646.07174048948104</c:v>
                </c:pt>
                <c:pt idx="57">
                  <c:v>690.05360338928494</c:v>
                </c:pt>
                <c:pt idx="58">
                  <c:v>750.36701497552599</c:v>
                </c:pt>
                <c:pt idx="59">
                  <c:v>736.11401783517999</c:v>
                </c:pt>
                <c:pt idx="60">
                  <c:v>718.61703885366899</c:v>
                </c:pt>
                <c:pt idx="61">
                  <c:v>620.19128165593202</c:v>
                </c:pt>
                <c:pt idx="62">
                  <c:v>672.29305358337695</c:v>
                </c:pt>
                <c:pt idx="63">
                  <c:v>723.489178909678</c:v>
                </c:pt>
                <c:pt idx="64">
                  <c:v>702.75359404776395</c:v>
                </c:pt>
                <c:pt idx="65">
                  <c:v>788.399367416421</c:v>
                </c:pt>
                <c:pt idx="66">
                  <c:v>792.24507018941802</c:v>
                </c:pt>
                <c:pt idx="67">
                  <c:v>792.10705456283597</c:v>
                </c:pt>
                <c:pt idx="68">
                  <c:v>792.28000864590899</c:v>
                </c:pt>
                <c:pt idx="69">
                  <c:v>859.79090118407305</c:v>
                </c:pt>
                <c:pt idx="70">
                  <c:v>813.71267308444703</c:v>
                </c:pt>
                <c:pt idx="71">
                  <c:v>750.10023598696603</c:v>
                </c:pt>
                <c:pt idx="72">
                  <c:v>669.79704840948398</c:v>
                </c:pt>
                <c:pt idx="73">
                  <c:v>664.743573750255</c:v>
                </c:pt>
                <c:pt idx="74">
                  <c:v>653.020721950969</c:v>
                </c:pt>
                <c:pt idx="75">
                  <c:v>649.212913620932</c:v>
                </c:pt>
                <c:pt idx="76">
                  <c:v>559.35149260942705</c:v>
                </c:pt>
                <c:pt idx="77">
                  <c:v>590.51338664269895</c:v>
                </c:pt>
                <c:pt idx="78">
                  <c:v>596.69802905305403</c:v>
                </c:pt>
                <c:pt idx="79">
                  <c:v>583.71296716297104</c:v>
                </c:pt>
              </c:numCache>
            </c:numRef>
          </c:val>
          <c:smooth val="0"/>
          <c:extLst>
            <c:ext xmlns:c16="http://schemas.microsoft.com/office/drawing/2014/chart" uri="{C3380CC4-5D6E-409C-BE32-E72D297353CC}">
              <c16:uniqueId val="{00000006-426B-4EF8-BF8C-1049B67DDC8C}"/>
            </c:ext>
          </c:extLst>
        </c:ser>
        <c:ser>
          <c:idx val="7"/>
          <c:order val="7"/>
          <c:tx>
            <c:strRef>
              <c:f>ETP_74!$D$45</c:f>
              <c:strCache>
                <c:ptCount val="1"/>
                <c:pt idx="0">
                  <c:v>Administration publique, enseignement, sante humaine et action sociale</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ETP_74!$E$45:$CF$45</c:f>
              <c:numCache>
                <c:formatCode>#,##0</c:formatCode>
                <c:ptCount val="80"/>
                <c:pt idx="0">
                  <c:v>89.118644907581896</c:v>
                </c:pt>
                <c:pt idx="1">
                  <c:v>81.115238539408793</c:v>
                </c:pt>
                <c:pt idx="2">
                  <c:v>85.551197403040405</c:v>
                </c:pt>
                <c:pt idx="3">
                  <c:v>71.791502406479097</c:v>
                </c:pt>
                <c:pt idx="4">
                  <c:v>90.094794955747503</c:v>
                </c:pt>
                <c:pt idx="5">
                  <c:v>97.653981911067504</c:v>
                </c:pt>
                <c:pt idx="6">
                  <c:v>113.69570334908801</c:v>
                </c:pt>
                <c:pt idx="7">
                  <c:v>130.00921269621099</c:v>
                </c:pt>
                <c:pt idx="8">
                  <c:v>136.805256192737</c:v>
                </c:pt>
                <c:pt idx="9">
                  <c:v>120.102955176433</c:v>
                </c:pt>
                <c:pt idx="10">
                  <c:v>139.27856244725999</c:v>
                </c:pt>
                <c:pt idx="11">
                  <c:v>136.892606678145</c:v>
                </c:pt>
                <c:pt idx="12">
                  <c:v>134.34594840580999</c:v>
                </c:pt>
                <c:pt idx="13">
                  <c:v>126.973358367917</c:v>
                </c:pt>
                <c:pt idx="14">
                  <c:v>131.29891196902</c:v>
                </c:pt>
                <c:pt idx="15">
                  <c:v>131.18578586160501</c:v>
                </c:pt>
                <c:pt idx="16">
                  <c:v>113.73415898555599</c:v>
                </c:pt>
                <c:pt idx="17">
                  <c:v>138.30579294480799</c:v>
                </c:pt>
                <c:pt idx="18">
                  <c:v>149.95280279589699</c:v>
                </c:pt>
                <c:pt idx="19">
                  <c:v>164.42260121187499</c:v>
                </c:pt>
                <c:pt idx="20">
                  <c:v>144.302145550479</c:v>
                </c:pt>
                <c:pt idx="21">
                  <c:v>142.11764202365799</c:v>
                </c:pt>
                <c:pt idx="22">
                  <c:v>150.49690470226901</c:v>
                </c:pt>
                <c:pt idx="23">
                  <c:v>158.532431762736</c:v>
                </c:pt>
                <c:pt idx="24">
                  <c:v>245.46413446019801</c:v>
                </c:pt>
                <c:pt idx="25">
                  <c:v>221.07021949145701</c:v>
                </c:pt>
                <c:pt idx="26">
                  <c:v>205.48297867786101</c:v>
                </c:pt>
                <c:pt idx="27">
                  <c:v>224.509507277106</c:v>
                </c:pt>
                <c:pt idx="28">
                  <c:v>205.72688347563999</c:v>
                </c:pt>
                <c:pt idx="29">
                  <c:v>200.599028451625</c:v>
                </c:pt>
                <c:pt idx="30">
                  <c:v>190.517662448094</c:v>
                </c:pt>
                <c:pt idx="31">
                  <c:v>139.02890344954801</c:v>
                </c:pt>
                <c:pt idx="32">
                  <c:v>160.59920830648099</c:v>
                </c:pt>
                <c:pt idx="33">
                  <c:v>171.02634879144799</c:v>
                </c:pt>
                <c:pt idx="34">
                  <c:v>161.10301810465799</c:v>
                </c:pt>
                <c:pt idx="35">
                  <c:v>146.32829531592799</c:v>
                </c:pt>
                <c:pt idx="36">
                  <c:v>147.95885580292301</c:v>
                </c:pt>
                <c:pt idx="37">
                  <c:v>151.342568905185</c:v>
                </c:pt>
                <c:pt idx="38">
                  <c:v>149.36075854460501</c:v>
                </c:pt>
                <c:pt idx="39">
                  <c:v>145.77128838850899</c:v>
                </c:pt>
                <c:pt idx="40">
                  <c:v>149.54766490063699</c:v>
                </c:pt>
                <c:pt idx="41">
                  <c:v>143.63059173002901</c:v>
                </c:pt>
                <c:pt idx="42">
                  <c:v>147.71953157787101</c:v>
                </c:pt>
                <c:pt idx="43">
                  <c:v>125.969736780212</c:v>
                </c:pt>
                <c:pt idx="44">
                  <c:v>158.06025146755599</c:v>
                </c:pt>
                <c:pt idx="45">
                  <c:v>191.90447980530101</c:v>
                </c:pt>
                <c:pt idx="46">
                  <c:v>206.591537867271</c:v>
                </c:pt>
                <c:pt idx="47">
                  <c:v>194.76968026655899</c:v>
                </c:pt>
                <c:pt idx="48">
                  <c:v>229.631160807306</c:v>
                </c:pt>
                <c:pt idx="49">
                  <c:v>248.961565825066</c:v>
                </c:pt>
                <c:pt idx="50">
                  <c:v>217.169299036469</c:v>
                </c:pt>
                <c:pt idx="51">
                  <c:v>272.99568266766698</c:v>
                </c:pt>
                <c:pt idx="52">
                  <c:v>348.57254008652899</c:v>
                </c:pt>
                <c:pt idx="53">
                  <c:v>401.66119998119399</c:v>
                </c:pt>
                <c:pt idx="54">
                  <c:v>406.82464964689399</c:v>
                </c:pt>
                <c:pt idx="55">
                  <c:v>391.54437815512398</c:v>
                </c:pt>
                <c:pt idx="56">
                  <c:v>391.61178019504899</c:v>
                </c:pt>
                <c:pt idx="57">
                  <c:v>420.30886878675398</c:v>
                </c:pt>
                <c:pt idx="58">
                  <c:v>424.27080048097298</c:v>
                </c:pt>
                <c:pt idx="59">
                  <c:v>455.64622866373298</c:v>
                </c:pt>
                <c:pt idx="60">
                  <c:v>470.79517270630703</c:v>
                </c:pt>
                <c:pt idx="61">
                  <c:v>382.60911506210198</c:v>
                </c:pt>
                <c:pt idx="62">
                  <c:v>494.95595632361699</c:v>
                </c:pt>
                <c:pt idx="63">
                  <c:v>539.52954465411699</c:v>
                </c:pt>
                <c:pt idx="64">
                  <c:v>500.02861024636599</c:v>
                </c:pt>
                <c:pt idx="65">
                  <c:v>544.10330527590202</c:v>
                </c:pt>
                <c:pt idx="66">
                  <c:v>531.43838942899799</c:v>
                </c:pt>
                <c:pt idx="67">
                  <c:v>588.33967066351704</c:v>
                </c:pt>
                <c:pt idx="68">
                  <c:v>594.17377797877896</c:v>
                </c:pt>
                <c:pt idx="69">
                  <c:v>607.64172110502898</c:v>
                </c:pt>
                <c:pt idx="70">
                  <c:v>579.253990739198</c:v>
                </c:pt>
                <c:pt idx="71">
                  <c:v>595.26334710577396</c:v>
                </c:pt>
                <c:pt idx="72">
                  <c:v>584.725385282611</c:v>
                </c:pt>
                <c:pt idx="73">
                  <c:v>600.825758615891</c:v>
                </c:pt>
                <c:pt idx="74">
                  <c:v>576.90947284449499</c:v>
                </c:pt>
                <c:pt idx="75">
                  <c:v>627.61736821966997</c:v>
                </c:pt>
                <c:pt idx="76">
                  <c:v>653.46253754207703</c:v>
                </c:pt>
                <c:pt idx="77">
                  <c:v>648.09249976521698</c:v>
                </c:pt>
                <c:pt idx="78">
                  <c:v>606.16423097618394</c:v>
                </c:pt>
                <c:pt idx="79">
                  <c:v>602.36598408728298</c:v>
                </c:pt>
              </c:numCache>
            </c:numRef>
          </c:val>
          <c:smooth val="0"/>
          <c:extLst>
            <c:ext xmlns:c16="http://schemas.microsoft.com/office/drawing/2014/chart" uri="{C3380CC4-5D6E-409C-BE32-E72D297353CC}">
              <c16:uniqueId val="{00000007-426B-4EF8-BF8C-1049B67DDC8C}"/>
            </c:ext>
          </c:extLst>
        </c:ser>
        <c:ser>
          <c:idx val="8"/>
          <c:order val="8"/>
          <c:tx>
            <c:strRef>
              <c:f>ETP_74!$D$46</c:f>
              <c:strCache>
                <c:ptCount val="1"/>
                <c:pt idx="0">
                  <c:v>Autres activites de services</c:v>
                </c:pt>
              </c:strCache>
            </c:strRef>
          </c:tx>
          <c:marker>
            <c:symbol val="none"/>
          </c:marker>
          <c:cat>
            <c:strRef>
              <c:f>ETP_74!$E$29:$CF$29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ETP_74!$E$46:$CF$46</c:f>
              <c:numCache>
                <c:formatCode>#,##0</c:formatCode>
                <c:ptCount val="80"/>
                <c:pt idx="0">
                  <c:v>71.294567493716599</c:v>
                </c:pt>
                <c:pt idx="1">
                  <c:v>66.837573899616004</c:v>
                </c:pt>
                <c:pt idx="2">
                  <c:v>35.518022726346999</c:v>
                </c:pt>
                <c:pt idx="3">
                  <c:v>33.681817936820103</c:v>
                </c:pt>
                <c:pt idx="4">
                  <c:v>34.875172903177898</c:v>
                </c:pt>
                <c:pt idx="5">
                  <c:v>57.793854626605899</c:v>
                </c:pt>
                <c:pt idx="6">
                  <c:v>44.646047266417199</c:v>
                </c:pt>
                <c:pt idx="7">
                  <c:v>28.150907816991602</c:v>
                </c:pt>
                <c:pt idx="8">
                  <c:v>32.281789396701299</c:v>
                </c:pt>
                <c:pt idx="9">
                  <c:v>37.804912161463399</c:v>
                </c:pt>
                <c:pt idx="10">
                  <c:v>36.921587957643702</c:v>
                </c:pt>
                <c:pt idx="11">
                  <c:v>44.0075864425785</c:v>
                </c:pt>
                <c:pt idx="12">
                  <c:v>44.560216970443498</c:v>
                </c:pt>
                <c:pt idx="13">
                  <c:v>45.8352561112114</c:v>
                </c:pt>
                <c:pt idx="14">
                  <c:v>43.388844733381603</c:v>
                </c:pt>
                <c:pt idx="15">
                  <c:v>51.730740204338097</c:v>
                </c:pt>
                <c:pt idx="16">
                  <c:v>42.163523735098899</c:v>
                </c:pt>
                <c:pt idx="17">
                  <c:v>40.657696452706098</c:v>
                </c:pt>
                <c:pt idx="18">
                  <c:v>40.076254006356102</c:v>
                </c:pt>
                <c:pt idx="19">
                  <c:v>43.072225003464801</c:v>
                </c:pt>
                <c:pt idx="20">
                  <c:v>39.114418042583999</c:v>
                </c:pt>
                <c:pt idx="21">
                  <c:v>38.503293728545998</c:v>
                </c:pt>
                <c:pt idx="22">
                  <c:v>43.038343731207704</c:v>
                </c:pt>
                <c:pt idx="23">
                  <c:v>38.627123332723301</c:v>
                </c:pt>
                <c:pt idx="24">
                  <c:v>53.787933548402997</c:v>
                </c:pt>
                <c:pt idx="25">
                  <c:v>69.072633083632297</c:v>
                </c:pt>
                <c:pt idx="26">
                  <c:v>70.986679499506394</c:v>
                </c:pt>
                <c:pt idx="27">
                  <c:v>54.439847314745201</c:v>
                </c:pt>
                <c:pt idx="28">
                  <c:v>33.695103059844797</c:v>
                </c:pt>
                <c:pt idx="29">
                  <c:v>32.831612929803697</c:v>
                </c:pt>
                <c:pt idx="30">
                  <c:v>26.476045417344999</c:v>
                </c:pt>
                <c:pt idx="31">
                  <c:v>20.115893501458402</c:v>
                </c:pt>
                <c:pt idx="32">
                  <c:v>24.532770628623801</c:v>
                </c:pt>
                <c:pt idx="33">
                  <c:v>27.105689424014798</c:v>
                </c:pt>
                <c:pt idx="34">
                  <c:v>31.0006917549272</c:v>
                </c:pt>
                <c:pt idx="35">
                  <c:v>34.344601625190201</c:v>
                </c:pt>
                <c:pt idx="36">
                  <c:v>31.667489068679501</c:v>
                </c:pt>
                <c:pt idx="37">
                  <c:v>30.1310562481919</c:v>
                </c:pt>
                <c:pt idx="38">
                  <c:v>30.505171447898402</c:v>
                </c:pt>
                <c:pt idx="39">
                  <c:v>27.955452813470501</c:v>
                </c:pt>
                <c:pt idx="40">
                  <c:v>29.307750648142498</c:v>
                </c:pt>
                <c:pt idx="41">
                  <c:v>25.397046742807699</c:v>
                </c:pt>
                <c:pt idx="42">
                  <c:v>31.761174306086399</c:v>
                </c:pt>
                <c:pt idx="43">
                  <c:v>28.6998650195838</c:v>
                </c:pt>
                <c:pt idx="44">
                  <c:v>33.220967416458798</c:v>
                </c:pt>
                <c:pt idx="45">
                  <c:v>36.3095000011078</c:v>
                </c:pt>
                <c:pt idx="46">
                  <c:v>30.110118049001301</c:v>
                </c:pt>
                <c:pt idx="47">
                  <c:v>26.753592473046002</c:v>
                </c:pt>
                <c:pt idx="48">
                  <c:v>40.524513675408002</c:v>
                </c:pt>
                <c:pt idx="49">
                  <c:v>35.892477665776802</c:v>
                </c:pt>
                <c:pt idx="50">
                  <c:v>45.4692427603486</c:v>
                </c:pt>
                <c:pt idx="51">
                  <c:v>33.962113900886102</c:v>
                </c:pt>
                <c:pt idx="52">
                  <c:v>52.175788747132103</c:v>
                </c:pt>
                <c:pt idx="53">
                  <c:v>37.504843450907501</c:v>
                </c:pt>
                <c:pt idx="54">
                  <c:v>48.430003381303599</c:v>
                </c:pt>
                <c:pt idx="55">
                  <c:v>38.020898108713702</c:v>
                </c:pt>
                <c:pt idx="56">
                  <c:v>51.659524837501799</c:v>
                </c:pt>
                <c:pt idx="57">
                  <c:v>42.886920428273598</c:v>
                </c:pt>
                <c:pt idx="58">
                  <c:v>49.892863955814299</c:v>
                </c:pt>
                <c:pt idx="59">
                  <c:v>37.177519259609802</c:v>
                </c:pt>
                <c:pt idx="60">
                  <c:v>35.700715580754803</c:v>
                </c:pt>
                <c:pt idx="61">
                  <c:v>20.317823893527201</c:v>
                </c:pt>
                <c:pt idx="62">
                  <c:v>25.5480997554846</c:v>
                </c:pt>
                <c:pt idx="63">
                  <c:v>16.934388206866501</c:v>
                </c:pt>
                <c:pt idx="64">
                  <c:v>15.107328447205701</c:v>
                </c:pt>
                <c:pt idx="65">
                  <c:v>13.6766923690542</c:v>
                </c:pt>
                <c:pt idx="66">
                  <c:v>20.844084895154801</c:v>
                </c:pt>
                <c:pt idx="67">
                  <c:v>16.698590393883698</c:v>
                </c:pt>
                <c:pt idx="68">
                  <c:v>23.540624540901799</c:v>
                </c:pt>
                <c:pt idx="69">
                  <c:v>27.273235955170399</c:v>
                </c:pt>
                <c:pt idx="70">
                  <c:v>31.646043513607701</c:v>
                </c:pt>
                <c:pt idx="71">
                  <c:v>21.7243473762916</c:v>
                </c:pt>
                <c:pt idx="72">
                  <c:v>32.175671799200302</c:v>
                </c:pt>
                <c:pt idx="73">
                  <c:v>33.901130734892803</c:v>
                </c:pt>
                <c:pt idx="74">
                  <c:v>36.882666863521798</c:v>
                </c:pt>
                <c:pt idx="75">
                  <c:v>30.130111114380998</c:v>
                </c:pt>
                <c:pt idx="76">
                  <c:v>29.455531265225702</c:v>
                </c:pt>
                <c:pt idx="77">
                  <c:v>38.929155981829602</c:v>
                </c:pt>
                <c:pt idx="78">
                  <c:v>36.340087636845098</c:v>
                </c:pt>
                <c:pt idx="79">
                  <c:v>35.371706593913103</c:v>
                </c:pt>
              </c:numCache>
            </c:numRef>
          </c:val>
          <c:smooth val="0"/>
          <c:extLst>
            <c:ext xmlns:c16="http://schemas.microsoft.com/office/drawing/2014/chart" uri="{C3380CC4-5D6E-409C-BE32-E72D297353CC}">
              <c16:uniqueId val="{00000008-426B-4EF8-BF8C-1049B67DDC8C}"/>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latin typeface="+mn-lt"/>
              </a:rPr>
              <a:t>Evolution annuelle du nombre d'intérimaires (ETP) entre 2023</a:t>
            </a:r>
            <a:r>
              <a:rPr lang="en-US" sz="1400" baseline="0">
                <a:latin typeface="+mn-lt"/>
              </a:rPr>
              <a:t> et 2024</a:t>
            </a:r>
            <a:r>
              <a:rPr lang="en-US" sz="1400">
                <a:latin typeface="+mn-lt"/>
              </a:rPr>
              <a:t> dans l'Ain</a:t>
            </a:r>
            <a:r>
              <a:rPr lang="en-US" sz="1200">
                <a:latin typeface="+mn-lt"/>
              </a:rPr>
              <a:t>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ETP_01!$K$5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ETP_01!$C$6:$H$23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ETP_01!$K$6:$K$23</c:f>
              <c:numCache>
                <c:formatCode>0%</c:formatCode>
                <c:ptCount val="18"/>
                <c:pt idx="0">
                  <c:v>-0.16978679147165887</c:v>
                </c:pt>
                <c:pt idx="1">
                  <c:v>8.5471992858736856E-2</c:v>
                </c:pt>
                <c:pt idx="2">
                  <c:v>0</c:v>
                </c:pt>
                <c:pt idx="3">
                  <c:v>-0.12561678405966337</c:v>
                </c:pt>
                <c:pt idx="4">
                  <c:v>-0.18999494183105714</c:v>
                </c:pt>
                <c:pt idx="5">
                  <c:v>-0.13937842133144984</c:v>
                </c:pt>
                <c:pt idx="6">
                  <c:v>-0.25174297260091483</c:v>
                </c:pt>
                <c:pt idx="7">
                  <c:v>-9.0754255592452648E-2</c:v>
                </c:pt>
                <c:pt idx="8">
                  <c:v>-2.5555784550040705E-2</c:v>
                </c:pt>
                <c:pt idx="9">
                  <c:v>-2.8708080689973881E-2</c:v>
                </c:pt>
                <c:pt idx="10">
                  <c:v>-7.0052539404553693E-3</c:v>
                </c:pt>
                <c:pt idx="11">
                  <c:v>-0.33453709783322394</c:v>
                </c:pt>
                <c:pt idx="12">
                  <c:v>-0.42779291553133514</c:v>
                </c:pt>
                <c:pt idx="13">
                  <c:v>0.31448763250883394</c:v>
                </c:pt>
                <c:pt idx="14">
                  <c:v>-0.10871778261070753</c:v>
                </c:pt>
                <c:pt idx="15">
                  <c:v>-2.9959200690907961E-2</c:v>
                </c:pt>
                <c:pt idx="16">
                  <c:v>-0.15480673934588707</c:v>
                </c:pt>
                <c:pt idx="17">
                  <c:v>-9.2734322114271905E-2</c:v>
                </c:pt>
              </c:numCache>
            </c:numRef>
          </c:val>
          <c:extLst>
            <c:ext xmlns:c16="http://schemas.microsoft.com/office/drawing/2014/chart" uri="{C3380CC4-5D6E-409C-BE32-E72D297353CC}">
              <c16:uniqueId val="{00000001-0A49-432B-A4BC-736FBA54068C}"/>
            </c:ext>
          </c:extLst>
        </c:ser>
        <c:dLbls>
          <c:showLegendKey val="0"/>
          <c:showVal val="0"/>
          <c:showCatName val="0"/>
          <c:showSerName val="0"/>
          <c:showPercent val="0"/>
          <c:showBubbleSize val="0"/>
        </c:dLbls>
        <c:gapWidth val="150"/>
        <c:axId val="151103360"/>
        <c:axId val="151104896"/>
      </c:barChart>
      <c:catAx>
        <c:axId val="151103360"/>
        <c:scaling>
          <c:orientation val="minMax"/>
        </c:scaling>
        <c:delete val="0"/>
        <c:axPos val="l"/>
        <c:numFmt formatCode="General" sourceLinked="0"/>
        <c:majorTickMark val="out"/>
        <c:minorTickMark val="none"/>
        <c:tickLblPos val="low"/>
        <c:txPr>
          <a:bodyPr/>
          <a:lstStyle/>
          <a:p>
            <a:pPr>
              <a:defRPr sz="900"/>
            </a:pPr>
            <a:endParaRPr lang="fr-FR"/>
          </a:p>
        </c:txPr>
        <c:crossAx val="151104896"/>
        <c:crosses val="autoZero"/>
        <c:auto val="1"/>
        <c:lblAlgn val="ctr"/>
        <c:lblOffset val="100"/>
        <c:noMultiLvlLbl val="0"/>
      </c:catAx>
      <c:valAx>
        <c:axId val="151104896"/>
        <c:scaling>
          <c:orientation val="minMax"/>
        </c:scaling>
        <c:delete val="1"/>
        <c:axPos val="b"/>
        <c:numFmt formatCode="0%" sourceLinked="1"/>
        <c:majorTickMark val="out"/>
        <c:minorTickMark val="none"/>
        <c:tickLblPos val="nextTo"/>
        <c:crossAx val="151103360"/>
        <c:crosses val="autoZero"/>
        <c:crossBetween val="between"/>
      </c:valAx>
    </c:plotArea>
    <c:plotVisOnly val="1"/>
    <c:dispBlanksAs val="gap"/>
    <c:showDLblsOverMax val="0"/>
  </c:chart>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TdR_ARA!$C$86:$AW$86</c:f>
              <c:numCache>
                <c:formatCode>0.0%</c:formatCode>
                <c:ptCount val="47"/>
                <c:pt idx="0">
                  <c:v>1.1892014545421594E-2</c:v>
                </c:pt>
                <c:pt idx="1">
                  <c:v>1.2269646322168105E-2</c:v>
                </c:pt>
                <c:pt idx="2">
                  <c:v>1.4515763870623324E-2</c:v>
                </c:pt>
                <c:pt idx="3">
                  <c:v>1.4299304988177405E-2</c:v>
                </c:pt>
                <c:pt idx="4">
                  <c:v>1.0521535171823131E-2</c:v>
                </c:pt>
                <c:pt idx="5">
                  <c:v>1.3499297160340044E-2</c:v>
                </c:pt>
                <c:pt idx="6">
                  <c:v>1.0909386692848343E-2</c:v>
                </c:pt>
                <c:pt idx="7">
                  <c:v>9.8863922284901807E-3</c:v>
                </c:pt>
                <c:pt idx="8">
                  <c:v>1.1098507500746049E-2</c:v>
                </c:pt>
                <c:pt idx="9">
                  <c:v>1.2826059698419824E-2</c:v>
                </c:pt>
                <c:pt idx="10">
                  <c:v>1.3915062900513751E-2</c:v>
                </c:pt>
                <c:pt idx="11">
                  <c:v>1.5465794713171523E-2</c:v>
                </c:pt>
                <c:pt idx="12">
                  <c:v>1.5633711382792195E-2</c:v>
                </c:pt>
                <c:pt idx="13">
                  <c:v>1.5954464492984748E-2</c:v>
                </c:pt>
                <c:pt idx="14">
                  <c:v>1.5094604567746998E-2</c:v>
                </c:pt>
                <c:pt idx="15">
                  <c:v>1.3588792696944112E-2</c:v>
                </c:pt>
                <c:pt idx="16">
                  <c:v>1.2786301396803009E-2</c:v>
                </c:pt>
                <c:pt idx="17">
                  <c:v>1.661980355939251E-2</c:v>
                </c:pt>
                <c:pt idx="18">
                  <c:v>1.7174951324108522E-2</c:v>
                </c:pt>
                <c:pt idx="19">
                  <c:v>1.6275982449044962E-2</c:v>
                </c:pt>
                <c:pt idx="20">
                  <c:v>1.3344276509173102E-2</c:v>
                </c:pt>
                <c:pt idx="21">
                  <c:v>1.3140602275156676E-2</c:v>
                </c:pt>
                <c:pt idx="22">
                  <c:v>1.103286336283172E-2</c:v>
                </c:pt>
                <c:pt idx="23">
                  <c:v>1.2699130829016461E-2</c:v>
                </c:pt>
                <c:pt idx="24">
                  <c:v>1.0060182750643243E-2</c:v>
                </c:pt>
                <c:pt idx="25">
                  <c:v>9.4018813297965607E-3</c:v>
                </c:pt>
                <c:pt idx="26">
                  <c:v>9.1358291310489857E-3</c:v>
                </c:pt>
                <c:pt idx="27">
                  <c:v>9.9501340561150061E-3</c:v>
                </c:pt>
                <c:pt idx="28">
                  <c:v>9.8619327013332262E-3</c:v>
                </c:pt>
                <c:pt idx="29">
                  <c:v>9.4539472363637123E-3</c:v>
                </c:pt>
                <c:pt idx="30">
                  <c:v>9.384457443635176E-3</c:v>
                </c:pt>
                <c:pt idx="31">
                  <c:v>7.2577223055843689E-3</c:v>
                </c:pt>
                <c:pt idx="32">
                  <c:v>9.0173415146831831E-3</c:v>
                </c:pt>
                <c:pt idx="33">
                  <c:v>9.3116197837446093E-3</c:v>
                </c:pt>
                <c:pt idx="34">
                  <c:v>9.250581125863017E-3</c:v>
                </c:pt>
                <c:pt idx="35">
                  <c:v>9.3031528721657774E-3</c:v>
                </c:pt>
                <c:pt idx="36">
                  <c:v>7.5241040000910368E-3</c:v>
                </c:pt>
                <c:pt idx="37">
                  <c:v>9.3440396760687723E-3</c:v>
                </c:pt>
                <c:pt idx="38">
                  <c:v>1.0868599074403833E-2</c:v>
                </c:pt>
                <c:pt idx="39">
                  <c:v>1.0191928955073171E-2</c:v>
                </c:pt>
                <c:pt idx="40">
                  <c:v>1.0605886773473079E-2</c:v>
                </c:pt>
                <c:pt idx="41">
                  <c:v>1.1045937654231945E-2</c:v>
                </c:pt>
                <c:pt idx="42">
                  <c:v>9.2725665036251081E-3</c:v>
                </c:pt>
                <c:pt idx="43">
                  <c:v>8.6972571237742026E-3</c:v>
                </c:pt>
                <c:pt idx="44">
                  <c:v>1.0053590623740002E-2</c:v>
                </c:pt>
                <c:pt idx="45">
                  <c:v>1.2160591103830861E-2</c:v>
                </c:pt>
                <c:pt idx="46">
                  <c:v>8.5270943398045862E-3</c:v>
                </c:pt>
              </c:numCache>
            </c:numRef>
          </c:val>
          <c:smooth val="0"/>
          <c:extLst>
            <c:ext xmlns:c16="http://schemas.microsoft.com/office/drawing/2014/chart" uri="{C3380CC4-5D6E-409C-BE32-E72D297353CC}">
              <c16:uniqueId val="{00000000-2E4B-4635-89DC-CBF43A6ED0FA}"/>
            </c:ext>
          </c:extLst>
        </c:ser>
        <c:ser>
          <c:idx val="1"/>
          <c:order val="1"/>
          <c:tx>
            <c:strRef>
              <c:f>TdR_ARA!$B$87</c:f>
              <c:strCache>
                <c:ptCount val="1"/>
                <c:pt idx="0">
                  <c:v>Industrie</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TdR_ARA!$C$87:$AW$87</c:f>
              <c:numCache>
                <c:formatCode>0.0%</c:formatCode>
                <c:ptCount val="47"/>
                <c:pt idx="0">
                  <c:v>8.3635876375050239E-2</c:v>
                </c:pt>
                <c:pt idx="1">
                  <c:v>8.2812567115492772E-2</c:v>
                </c:pt>
                <c:pt idx="2">
                  <c:v>7.8833867898056187E-2</c:v>
                </c:pt>
                <c:pt idx="3">
                  <c:v>7.6938296281911123E-2</c:v>
                </c:pt>
                <c:pt idx="4">
                  <c:v>7.2946017350910761E-2</c:v>
                </c:pt>
                <c:pt idx="5">
                  <c:v>7.112273919413814E-2</c:v>
                </c:pt>
                <c:pt idx="6">
                  <c:v>6.772327527651649E-2</c:v>
                </c:pt>
                <c:pt idx="7">
                  <c:v>6.4236502263767828E-2</c:v>
                </c:pt>
                <c:pt idx="8">
                  <c:v>6.7023980502373792E-2</c:v>
                </c:pt>
                <c:pt idx="9">
                  <c:v>6.8647700583794477E-2</c:v>
                </c:pt>
                <c:pt idx="10">
                  <c:v>7.0357196875996258E-2</c:v>
                </c:pt>
                <c:pt idx="11">
                  <c:v>7.0839583341543833E-2</c:v>
                </c:pt>
                <c:pt idx="12">
                  <c:v>7.0729268225542874E-2</c:v>
                </c:pt>
                <c:pt idx="13">
                  <c:v>7.3194972195373659E-2</c:v>
                </c:pt>
                <c:pt idx="14">
                  <c:v>7.0118598812396543E-2</c:v>
                </c:pt>
                <c:pt idx="15">
                  <c:v>7.044802298708823E-2</c:v>
                </c:pt>
                <c:pt idx="16">
                  <c:v>7.0381966803390636E-2</c:v>
                </c:pt>
                <c:pt idx="17">
                  <c:v>7.1756232414270066E-2</c:v>
                </c:pt>
                <c:pt idx="18">
                  <c:v>7.6540617297180868E-2</c:v>
                </c:pt>
                <c:pt idx="19">
                  <c:v>7.5290783017379001E-2</c:v>
                </c:pt>
                <c:pt idx="20">
                  <c:v>7.4549951732735903E-2</c:v>
                </c:pt>
                <c:pt idx="21">
                  <c:v>7.6225297599991179E-2</c:v>
                </c:pt>
                <c:pt idx="22">
                  <c:v>7.8122217012216319E-2</c:v>
                </c:pt>
                <c:pt idx="23">
                  <c:v>8.027292218068835E-2</c:v>
                </c:pt>
                <c:pt idx="24">
                  <c:v>8.1790202086622993E-2</c:v>
                </c:pt>
                <c:pt idx="25">
                  <c:v>8.6758667255830021E-2</c:v>
                </c:pt>
                <c:pt idx="26">
                  <c:v>8.9512534364332E-2</c:v>
                </c:pt>
                <c:pt idx="27">
                  <c:v>9.0775980209733612E-2</c:v>
                </c:pt>
                <c:pt idx="28">
                  <c:v>9.1612710806731987E-2</c:v>
                </c:pt>
                <c:pt idx="29">
                  <c:v>8.950812012133319E-2</c:v>
                </c:pt>
                <c:pt idx="30">
                  <c:v>8.6944404963284899E-2</c:v>
                </c:pt>
                <c:pt idx="31">
                  <c:v>8.3562666690807849E-2</c:v>
                </c:pt>
                <c:pt idx="32">
                  <c:v>8.4123836432198937E-2</c:v>
                </c:pt>
                <c:pt idx="33">
                  <c:v>8.1360968244711965E-2</c:v>
                </c:pt>
                <c:pt idx="34">
                  <c:v>7.9221494273475704E-2</c:v>
                </c:pt>
                <c:pt idx="35">
                  <c:v>7.6953001514202549E-2</c:v>
                </c:pt>
                <c:pt idx="36">
                  <c:v>4.8984480520088768E-2</c:v>
                </c:pt>
                <c:pt idx="37">
                  <c:v>5.5272158650998736E-2</c:v>
                </c:pt>
                <c:pt idx="38">
                  <c:v>7.0077881985000159E-2</c:v>
                </c:pt>
                <c:pt idx="39">
                  <c:v>7.2636530540829858E-2</c:v>
                </c:pt>
                <c:pt idx="40">
                  <c:v>7.6005856424954485E-2</c:v>
                </c:pt>
                <c:pt idx="41">
                  <c:v>7.6185064857561449E-2</c:v>
                </c:pt>
                <c:pt idx="42">
                  <c:v>7.79016292619545E-2</c:v>
                </c:pt>
                <c:pt idx="43">
                  <c:v>8.1113073128246727E-2</c:v>
                </c:pt>
                <c:pt idx="44">
                  <c:v>8.07921244570768E-2</c:v>
                </c:pt>
                <c:pt idx="45">
                  <c:v>7.7986600320007912E-2</c:v>
                </c:pt>
                <c:pt idx="46">
                  <c:v>7.9710353913202261E-2</c:v>
                </c:pt>
              </c:numCache>
            </c:numRef>
          </c:val>
          <c:smooth val="0"/>
          <c:extLst>
            <c:ext xmlns:c16="http://schemas.microsoft.com/office/drawing/2014/chart" uri="{C3380CC4-5D6E-409C-BE32-E72D297353CC}">
              <c16:uniqueId val="{00000001-2E4B-4635-89DC-CBF43A6ED0FA}"/>
            </c:ext>
          </c:extLst>
        </c:ser>
        <c:ser>
          <c:idx val="2"/>
          <c:order val="2"/>
          <c:tx>
            <c:strRef>
              <c:f>TdR_ARA!$B$88</c:f>
              <c:strCache>
                <c:ptCount val="1"/>
                <c:pt idx="0">
                  <c:v>Construction</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TdR_ARA!$C$88:$AW$88</c:f>
              <c:numCache>
                <c:formatCode>0.0%</c:formatCode>
                <c:ptCount val="47"/>
                <c:pt idx="0">
                  <c:v>8.0719263908736183E-2</c:v>
                </c:pt>
                <c:pt idx="1">
                  <c:v>7.8981901432161869E-2</c:v>
                </c:pt>
                <c:pt idx="2">
                  <c:v>8.116650965892068E-2</c:v>
                </c:pt>
                <c:pt idx="3">
                  <c:v>8.2816608371608091E-2</c:v>
                </c:pt>
                <c:pt idx="4">
                  <c:v>7.8592668266370541E-2</c:v>
                </c:pt>
                <c:pt idx="5">
                  <c:v>7.6818859288098382E-2</c:v>
                </c:pt>
                <c:pt idx="6">
                  <c:v>7.5904988474918181E-2</c:v>
                </c:pt>
                <c:pt idx="7">
                  <c:v>6.9759772063446898E-2</c:v>
                </c:pt>
                <c:pt idx="8">
                  <c:v>7.5220313437331654E-2</c:v>
                </c:pt>
                <c:pt idx="9">
                  <c:v>7.8258443640842029E-2</c:v>
                </c:pt>
                <c:pt idx="10">
                  <c:v>7.9015563675681771E-2</c:v>
                </c:pt>
                <c:pt idx="11">
                  <c:v>7.3512799379835639E-2</c:v>
                </c:pt>
                <c:pt idx="12">
                  <c:v>7.4704962690066989E-2</c:v>
                </c:pt>
                <c:pt idx="13">
                  <c:v>7.0328256146602541E-2</c:v>
                </c:pt>
                <c:pt idx="14">
                  <c:v>6.8332909902498531E-2</c:v>
                </c:pt>
                <c:pt idx="15">
                  <c:v>7.0000532088982284E-2</c:v>
                </c:pt>
                <c:pt idx="16">
                  <c:v>6.6655246949005015E-2</c:v>
                </c:pt>
                <c:pt idx="17">
                  <c:v>6.9413217363541016E-2</c:v>
                </c:pt>
                <c:pt idx="18">
                  <c:v>7.5669823620846108E-2</c:v>
                </c:pt>
                <c:pt idx="19">
                  <c:v>7.7827887635060503E-2</c:v>
                </c:pt>
                <c:pt idx="20">
                  <c:v>7.4161961984677907E-2</c:v>
                </c:pt>
                <c:pt idx="21">
                  <c:v>8.0588982200779521E-2</c:v>
                </c:pt>
                <c:pt idx="22">
                  <c:v>8.749683269863906E-2</c:v>
                </c:pt>
                <c:pt idx="23">
                  <c:v>9.2476545700992188E-2</c:v>
                </c:pt>
                <c:pt idx="24">
                  <c:v>9.5379287458619136E-2</c:v>
                </c:pt>
                <c:pt idx="25">
                  <c:v>9.4893180008416261E-2</c:v>
                </c:pt>
                <c:pt idx="26">
                  <c:v>9.7305419639166404E-2</c:v>
                </c:pt>
                <c:pt idx="27">
                  <c:v>0.10182339381646982</c:v>
                </c:pt>
                <c:pt idx="28">
                  <c:v>0.10076161700202978</c:v>
                </c:pt>
                <c:pt idx="29">
                  <c:v>9.9421089504262719E-2</c:v>
                </c:pt>
                <c:pt idx="30">
                  <c:v>0.1021393066720981</c:v>
                </c:pt>
                <c:pt idx="31">
                  <c:v>9.6588196487378652E-2</c:v>
                </c:pt>
                <c:pt idx="32">
                  <c:v>0.1034446190867133</c:v>
                </c:pt>
                <c:pt idx="33">
                  <c:v>0.10378766290547554</c:v>
                </c:pt>
                <c:pt idx="34">
                  <c:v>0.10524949787129304</c:v>
                </c:pt>
                <c:pt idx="35">
                  <c:v>9.7703129654474793E-2</c:v>
                </c:pt>
                <c:pt idx="36">
                  <c:v>4.2173122487081202E-2</c:v>
                </c:pt>
                <c:pt idx="37">
                  <c:v>7.8431931761287571E-2</c:v>
                </c:pt>
                <c:pt idx="38">
                  <c:v>9.044461677923725E-2</c:v>
                </c:pt>
                <c:pt idx="39">
                  <c:v>9.1888508716023679E-2</c:v>
                </c:pt>
                <c:pt idx="40">
                  <c:v>9.3163581313811306E-2</c:v>
                </c:pt>
                <c:pt idx="41">
                  <c:v>9.0984345267177372E-2</c:v>
                </c:pt>
                <c:pt idx="42">
                  <c:v>9.0654347423107129E-2</c:v>
                </c:pt>
                <c:pt idx="43">
                  <c:v>9.1441562901922346E-2</c:v>
                </c:pt>
                <c:pt idx="44">
                  <c:v>9.2992666128962093E-2</c:v>
                </c:pt>
                <c:pt idx="45">
                  <c:v>8.920264319977525E-2</c:v>
                </c:pt>
                <c:pt idx="46">
                  <c:v>9.1147603840931346E-2</c:v>
                </c:pt>
              </c:numCache>
            </c:numRef>
          </c:val>
          <c:smooth val="0"/>
          <c:extLst>
            <c:ext xmlns:c16="http://schemas.microsoft.com/office/drawing/2014/chart" uri="{C3380CC4-5D6E-409C-BE32-E72D297353CC}">
              <c16:uniqueId val="{00000002-2E4B-4635-89DC-CBF43A6ED0FA}"/>
            </c:ext>
          </c:extLst>
        </c:ser>
        <c:ser>
          <c:idx val="3"/>
          <c:order val="3"/>
          <c:tx>
            <c:strRef>
              <c:f>TdR_ARA!$B$89</c:f>
              <c:strCache>
                <c:ptCount val="1"/>
                <c:pt idx="0">
                  <c:v>Tertiaire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TdR_ARA!$C$89:$AW$89</c:f>
              <c:numCache>
                <c:formatCode>0.0%</c:formatCode>
                <c:ptCount val="47"/>
                <c:pt idx="0">
                  <c:v>2.1519593126607665E-2</c:v>
                </c:pt>
                <c:pt idx="1">
                  <c:v>2.1112326768312924E-2</c:v>
                </c:pt>
                <c:pt idx="2">
                  <c:v>2.1263965180191434E-2</c:v>
                </c:pt>
                <c:pt idx="3">
                  <c:v>2.0269339744513271E-2</c:v>
                </c:pt>
                <c:pt idx="4">
                  <c:v>2.0246851544924366E-2</c:v>
                </c:pt>
                <c:pt idx="5">
                  <c:v>1.9130213637096931E-2</c:v>
                </c:pt>
                <c:pt idx="6">
                  <c:v>1.8602974180168631E-2</c:v>
                </c:pt>
                <c:pt idx="7">
                  <c:v>1.8837966291571754E-2</c:v>
                </c:pt>
                <c:pt idx="8">
                  <c:v>1.9459485013299929E-2</c:v>
                </c:pt>
                <c:pt idx="9">
                  <c:v>1.9652523947646064E-2</c:v>
                </c:pt>
                <c:pt idx="10">
                  <c:v>2.0074542653265963E-2</c:v>
                </c:pt>
                <c:pt idx="11">
                  <c:v>2.0880540772297871E-2</c:v>
                </c:pt>
                <c:pt idx="12">
                  <c:v>2.0556988318085091E-2</c:v>
                </c:pt>
                <c:pt idx="13">
                  <c:v>2.109065846955939E-2</c:v>
                </c:pt>
                <c:pt idx="14">
                  <c:v>2.0801457195498647E-2</c:v>
                </c:pt>
                <c:pt idx="15">
                  <c:v>2.123914933978608E-2</c:v>
                </c:pt>
                <c:pt idx="16">
                  <c:v>2.1593105643301247E-2</c:v>
                </c:pt>
                <c:pt idx="17">
                  <c:v>2.3134575443976586E-2</c:v>
                </c:pt>
                <c:pt idx="18">
                  <c:v>2.3771221364416735E-2</c:v>
                </c:pt>
                <c:pt idx="19">
                  <c:v>2.3413856545487523E-2</c:v>
                </c:pt>
                <c:pt idx="20">
                  <c:v>2.4266566325046653E-2</c:v>
                </c:pt>
                <c:pt idx="21">
                  <c:v>2.4790185516249962E-2</c:v>
                </c:pt>
                <c:pt idx="22">
                  <c:v>2.520165257193022E-2</c:v>
                </c:pt>
                <c:pt idx="23">
                  <c:v>2.7346528638172357E-2</c:v>
                </c:pt>
                <c:pt idx="24">
                  <c:v>2.7127854026847458E-2</c:v>
                </c:pt>
                <c:pt idx="25">
                  <c:v>2.8532338409119933E-2</c:v>
                </c:pt>
                <c:pt idx="26">
                  <c:v>2.9069024055356343E-2</c:v>
                </c:pt>
                <c:pt idx="27">
                  <c:v>2.9754418390917768E-2</c:v>
                </c:pt>
                <c:pt idx="28">
                  <c:v>3.1285201309436739E-2</c:v>
                </c:pt>
                <c:pt idx="29">
                  <c:v>3.0556595173281558E-2</c:v>
                </c:pt>
                <c:pt idx="30">
                  <c:v>3.0865959910181717E-2</c:v>
                </c:pt>
                <c:pt idx="31">
                  <c:v>2.9924807756719348E-2</c:v>
                </c:pt>
                <c:pt idx="32">
                  <c:v>3.0685316263940079E-2</c:v>
                </c:pt>
                <c:pt idx="33">
                  <c:v>3.1136681353848929E-2</c:v>
                </c:pt>
                <c:pt idx="34">
                  <c:v>3.1474747045443487E-2</c:v>
                </c:pt>
                <c:pt idx="35">
                  <c:v>3.1076968530810559E-2</c:v>
                </c:pt>
                <c:pt idx="36">
                  <c:v>2.2310780078086262E-2</c:v>
                </c:pt>
                <c:pt idx="37">
                  <c:v>2.5940917252941509E-2</c:v>
                </c:pt>
                <c:pt idx="38">
                  <c:v>2.9256897174289077E-2</c:v>
                </c:pt>
                <c:pt idx="39">
                  <c:v>3.0187810765189411E-2</c:v>
                </c:pt>
                <c:pt idx="40">
                  <c:v>3.0291327721834009E-2</c:v>
                </c:pt>
                <c:pt idx="41">
                  <c:v>3.1398156246753794E-2</c:v>
                </c:pt>
                <c:pt idx="42">
                  <c:v>3.0837791690919884E-2</c:v>
                </c:pt>
                <c:pt idx="43">
                  <c:v>3.1533759941217036E-2</c:v>
                </c:pt>
                <c:pt idx="44">
                  <c:v>3.1598848580814624E-2</c:v>
                </c:pt>
                <c:pt idx="45">
                  <c:v>3.0907837796876014E-2</c:v>
                </c:pt>
                <c:pt idx="46">
                  <c:v>3.0675737740122003E-2</c:v>
                </c:pt>
              </c:numCache>
            </c:numRef>
          </c:val>
          <c:smooth val="0"/>
          <c:extLst>
            <c:ext xmlns:c16="http://schemas.microsoft.com/office/drawing/2014/chart" uri="{C3380CC4-5D6E-409C-BE32-E72D297353CC}">
              <c16:uniqueId val="{00000003-2E4B-4635-89DC-CBF43A6ED0FA}"/>
            </c:ext>
          </c:extLst>
        </c:ser>
        <c:ser>
          <c:idx val="4"/>
          <c:order val="4"/>
          <c:tx>
            <c:strRef>
              <c:f>TdR_ARA!$B$90</c:f>
              <c:strCache>
                <c:ptCount val="1"/>
                <c:pt idx="0">
                  <c:v>Tertiaire non marchand</c:v>
                </c:pt>
              </c:strCache>
            </c:strRef>
          </c:tx>
          <c:marker>
            <c:symbol val="none"/>
          </c:marker>
          <c:cat>
            <c:strRef>
              <c:f>TdR_ARA!$C$85:$AW$85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TdR_ARA!$C$90:$AW$90</c:f>
              <c:numCache>
                <c:formatCode>0.0%</c:formatCode>
                <c:ptCount val="47"/>
                <c:pt idx="0">
                  <c:v>2.235268787953046E-3</c:v>
                </c:pt>
                <c:pt idx="1">
                  <c:v>2.2953797701640148E-3</c:v>
                </c:pt>
                <c:pt idx="2">
                  <c:v>2.3983950318852386E-3</c:v>
                </c:pt>
                <c:pt idx="3">
                  <c:v>2.5437725346206695E-3</c:v>
                </c:pt>
                <c:pt idx="4">
                  <c:v>2.2844784837894932E-3</c:v>
                </c:pt>
                <c:pt idx="5">
                  <c:v>2.0331103063146476E-3</c:v>
                </c:pt>
                <c:pt idx="6">
                  <c:v>1.9474672066937778E-3</c:v>
                </c:pt>
                <c:pt idx="7">
                  <c:v>1.7321509908015946E-3</c:v>
                </c:pt>
                <c:pt idx="8">
                  <c:v>1.7955760295029575E-3</c:v>
                </c:pt>
                <c:pt idx="9">
                  <c:v>1.7076652010867854E-3</c:v>
                </c:pt>
                <c:pt idx="10">
                  <c:v>1.5312925052317092E-3</c:v>
                </c:pt>
                <c:pt idx="11">
                  <c:v>1.6032112462302025E-3</c:v>
                </c:pt>
                <c:pt idx="12">
                  <c:v>1.6642405883216169E-3</c:v>
                </c:pt>
                <c:pt idx="13">
                  <c:v>1.7554510817847414E-3</c:v>
                </c:pt>
                <c:pt idx="14">
                  <c:v>1.7752045706080216E-3</c:v>
                </c:pt>
                <c:pt idx="15">
                  <c:v>1.9705869563383469E-3</c:v>
                </c:pt>
                <c:pt idx="16">
                  <c:v>1.8728426728604891E-3</c:v>
                </c:pt>
                <c:pt idx="17">
                  <c:v>2.0910427947229428E-3</c:v>
                </c:pt>
                <c:pt idx="18">
                  <c:v>2.1039470606234192E-3</c:v>
                </c:pt>
                <c:pt idx="19">
                  <c:v>2.102298984220017E-3</c:v>
                </c:pt>
                <c:pt idx="20">
                  <c:v>2.3080218949736615E-3</c:v>
                </c:pt>
                <c:pt idx="21">
                  <c:v>2.1934303016689022E-3</c:v>
                </c:pt>
                <c:pt idx="22">
                  <c:v>2.0396831636572714E-3</c:v>
                </c:pt>
                <c:pt idx="23">
                  <c:v>2.1473460462954328E-3</c:v>
                </c:pt>
                <c:pt idx="24">
                  <c:v>2.4942526859778593E-3</c:v>
                </c:pt>
                <c:pt idx="25">
                  <c:v>2.5342995274835974E-3</c:v>
                </c:pt>
                <c:pt idx="26">
                  <c:v>2.3998838319183456E-3</c:v>
                </c:pt>
                <c:pt idx="27">
                  <c:v>2.6932206830785929E-3</c:v>
                </c:pt>
                <c:pt idx="28">
                  <c:v>2.8550142385800671E-3</c:v>
                </c:pt>
                <c:pt idx="29">
                  <c:v>3.0259280543668303E-3</c:v>
                </c:pt>
                <c:pt idx="30">
                  <c:v>3.0474077766969544E-3</c:v>
                </c:pt>
                <c:pt idx="31">
                  <c:v>3.1085429366155483E-3</c:v>
                </c:pt>
                <c:pt idx="32">
                  <c:v>3.5708151505223591E-3</c:v>
                </c:pt>
                <c:pt idx="33">
                  <c:v>3.6159781293726165E-3</c:v>
                </c:pt>
                <c:pt idx="34">
                  <c:v>3.6051204037016583E-3</c:v>
                </c:pt>
                <c:pt idx="35">
                  <c:v>3.8911566761511678E-3</c:v>
                </c:pt>
                <c:pt idx="36">
                  <c:v>3.0859741663025126E-3</c:v>
                </c:pt>
                <c:pt idx="37">
                  <c:v>3.4880704444663784E-3</c:v>
                </c:pt>
                <c:pt idx="38">
                  <c:v>4.2185437286003241E-3</c:v>
                </c:pt>
                <c:pt idx="39">
                  <c:v>4.2678780047569163E-3</c:v>
                </c:pt>
                <c:pt idx="40">
                  <c:v>5.2606272847791858E-3</c:v>
                </c:pt>
                <c:pt idx="41">
                  <c:v>5.7039335302235573E-3</c:v>
                </c:pt>
                <c:pt idx="42">
                  <c:v>5.9538054250329268E-3</c:v>
                </c:pt>
                <c:pt idx="43">
                  <c:v>6.5162442054549638E-3</c:v>
                </c:pt>
                <c:pt idx="44">
                  <c:v>6.2076541470924389E-3</c:v>
                </c:pt>
                <c:pt idx="45">
                  <c:v>6.3390637063683534E-3</c:v>
                </c:pt>
                <c:pt idx="46">
                  <c:v>5.9269748212639256E-3</c:v>
                </c:pt>
              </c:numCache>
            </c:numRef>
          </c:val>
          <c:smooth val="0"/>
          <c:extLst>
            <c:ext xmlns:c16="http://schemas.microsoft.com/office/drawing/2014/chart" uri="{C3380CC4-5D6E-409C-BE32-E72D297353CC}">
              <c16:uniqueId val="{00000004-2E4B-4635-89DC-CBF43A6ED0FA}"/>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TdR_ARA!$C$86:$AZ$86</c:f>
              <c:numCache>
                <c:formatCode>0.0%</c:formatCode>
                <c:ptCount val="50"/>
                <c:pt idx="0">
                  <c:v>1.1892014545421594E-2</c:v>
                </c:pt>
                <c:pt idx="1">
                  <c:v>1.2269646322168105E-2</c:v>
                </c:pt>
                <c:pt idx="2">
                  <c:v>1.4515763870623324E-2</c:v>
                </c:pt>
                <c:pt idx="3">
                  <c:v>1.4299304988177405E-2</c:v>
                </c:pt>
                <c:pt idx="4">
                  <c:v>1.0521535171823131E-2</c:v>
                </c:pt>
                <c:pt idx="5">
                  <c:v>1.3499297160340044E-2</c:v>
                </c:pt>
                <c:pt idx="6">
                  <c:v>1.0909386692848343E-2</c:v>
                </c:pt>
                <c:pt idx="7">
                  <c:v>9.8863922284901807E-3</c:v>
                </c:pt>
                <c:pt idx="8">
                  <c:v>1.1098507500746049E-2</c:v>
                </c:pt>
                <c:pt idx="9">
                  <c:v>1.2826059698419824E-2</c:v>
                </c:pt>
                <c:pt idx="10">
                  <c:v>1.3915062900513751E-2</c:v>
                </c:pt>
                <c:pt idx="11">
                  <c:v>1.5465794713171523E-2</c:v>
                </c:pt>
                <c:pt idx="12">
                  <c:v>1.5633711382792195E-2</c:v>
                </c:pt>
                <c:pt idx="13">
                  <c:v>1.5954464492984748E-2</c:v>
                </c:pt>
                <c:pt idx="14">
                  <c:v>1.5094604567746998E-2</c:v>
                </c:pt>
                <c:pt idx="15">
                  <c:v>1.3588792696944112E-2</c:v>
                </c:pt>
                <c:pt idx="16">
                  <c:v>1.2786301396803009E-2</c:v>
                </c:pt>
                <c:pt idx="17">
                  <c:v>1.661980355939251E-2</c:v>
                </c:pt>
                <c:pt idx="18">
                  <c:v>1.7174951324108522E-2</c:v>
                </c:pt>
                <c:pt idx="19">
                  <c:v>1.6275982449044962E-2</c:v>
                </c:pt>
                <c:pt idx="20">
                  <c:v>1.3344276509173102E-2</c:v>
                </c:pt>
                <c:pt idx="21">
                  <c:v>1.3140602275156676E-2</c:v>
                </c:pt>
                <c:pt idx="22">
                  <c:v>1.103286336283172E-2</c:v>
                </c:pt>
                <c:pt idx="23">
                  <c:v>1.2699130829016461E-2</c:v>
                </c:pt>
                <c:pt idx="24">
                  <c:v>1.0060182750643243E-2</c:v>
                </c:pt>
                <c:pt idx="25">
                  <c:v>9.4018813297965607E-3</c:v>
                </c:pt>
                <c:pt idx="26">
                  <c:v>9.1358291310489857E-3</c:v>
                </c:pt>
                <c:pt idx="27">
                  <c:v>9.9501340561150061E-3</c:v>
                </c:pt>
                <c:pt idx="28">
                  <c:v>9.8619327013332262E-3</c:v>
                </c:pt>
                <c:pt idx="29">
                  <c:v>9.4539472363637123E-3</c:v>
                </c:pt>
                <c:pt idx="30">
                  <c:v>9.384457443635176E-3</c:v>
                </c:pt>
                <c:pt idx="31">
                  <c:v>7.2577223055843689E-3</c:v>
                </c:pt>
                <c:pt idx="32">
                  <c:v>9.0173415146831831E-3</c:v>
                </c:pt>
                <c:pt idx="33">
                  <c:v>9.3116197837446093E-3</c:v>
                </c:pt>
                <c:pt idx="34">
                  <c:v>9.250581125863017E-3</c:v>
                </c:pt>
                <c:pt idx="35">
                  <c:v>9.3031528721657774E-3</c:v>
                </c:pt>
                <c:pt idx="36">
                  <c:v>7.5241040000910368E-3</c:v>
                </c:pt>
                <c:pt idx="37">
                  <c:v>9.3440396760687723E-3</c:v>
                </c:pt>
                <c:pt idx="38">
                  <c:v>1.0868599074403833E-2</c:v>
                </c:pt>
                <c:pt idx="39">
                  <c:v>1.0191928955073171E-2</c:v>
                </c:pt>
                <c:pt idx="40">
                  <c:v>1.0605886773473079E-2</c:v>
                </c:pt>
                <c:pt idx="41">
                  <c:v>1.1045937654231945E-2</c:v>
                </c:pt>
                <c:pt idx="42">
                  <c:v>9.2725665036251081E-3</c:v>
                </c:pt>
                <c:pt idx="43">
                  <c:v>8.6972571237742026E-3</c:v>
                </c:pt>
                <c:pt idx="44">
                  <c:v>1.0053590623740002E-2</c:v>
                </c:pt>
                <c:pt idx="45">
                  <c:v>1.2160591103830861E-2</c:v>
                </c:pt>
                <c:pt idx="46">
                  <c:v>8.5270943398045862E-3</c:v>
                </c:pt>
                <c:pt idx="47">
                  <c:v>9.3957778551169071E-3</c:v>
                </c:pt>
                <c:pt idx="48">
                  <c:v>1.0771869618988567E-2</c:v>
                </c:pt>
                <c:pt idx="49">
                  <c:v>1.3338762553153773E-2</c:v>
                </c:pt>
              </c:numCache>
            </c:numRef>
          </c:val>
          <c:smooth val="0"/>
          <c:extLst>
            <c:ext xmlns:c16="http://schemas.microsoft.com/office/drawing/2014/chart" uri="{C3380CC4-5D6E-409C-BE32-E72D297353CC}">
              <c16:uniqueId val="{00000000-DC09-4DC6-9B27-DBC8CF5BE711}"/>
            </c:ext>
          </c:extLst>
        </c:ser>
        <c:ser>
          <c:idx val="1"/>
          <c:order val="1"/>
          <c:tx>
            <c:strRef>
              <c:f>TdR_ARA!$B$87</c:f>
              <c:strCache>
                <c:ptCount val="1"/>
                <c:pt idx="0">
                  <c:v>Industrie</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TdR_ARA!$C$87:$AZ$87</c:f>
              <c:numCache>
                <c:formatCode>0.0%</c:formatCode>
                <c:ptCount val="50"/>
                <c:pt idx="0">
                  <c:v>8.3635876375050239E-2</c:v>
                </c:pt>
                <c:pt idx="1">
                  <c:v>8.2812567115492772E-2</c:v>
                </c:pt>
                <c:pt idx="2">
                  <c:v>7.8833867898056187E-2</c:v>
                </c:pt>
                <c:pt idx="3">
                  <c:v>7.6938296281911123E-2</c:v>
                </c:pt>
                <c:pt idx="4">
                  <c:v>7.2946017350910761E-2</c:v>
                </c:pt>
                <c:pt idx="5">
                  <c:v>7.112273919413814E-2</c:v>
                </c:pt>
                <c:pt idx="6">
                  <c:v>6.772327527651649E-2</c:v>
                </c:pt>
                <c:pt idx="7">
                  <c:v>6.4236502263767828E-2</c:v>
                </c:pt>
                <c:pt idx="8">
                  <c:v>6.7023980502373792E-2</c:v>
                </c:pt>
                <c:pt idx="9">
                  <c:v>6.8647700583794477E-2</c:v>
                </c:pt>
                <c:pt idx="10">
                  <c:v>7.0357196875996258E-2</c:v>
                </c:pt>
                <c:pt idx="11">
                  <c:v>7.0839583341543833E-2</c:v>
                </c:pt>
                <c:pt idx="12">
                  <c:v>7.0729268225542874E-2</c:v>
                </c:pt>
                <c:pt idx="13">
                  <c:v>7.3194972195373659E-2</c:v>
                </c:pt>
                <c:pt idx="14">
                  <c:v>7.0118598812396543E-2</c:v>
                </c:pt>
                <c:pt idx="15">
                  <c:v>7.044802298708823E-2</c:v>
                </c:pt>
                <c:pt idx="16">
                  <c:v>7.0381966803390636E-2</c:v>
                </c:pt>
                <c:pt idx="17">
                  <c:v>7.1756232414270066E-2</c:v>
                </c:pt>
                <c:pt idx="18">
                  <c:v>7.6540617297180868E-2</c:v>
                </c:pt>
                <c:pt idx="19">
                  <c:v>7.5290783017379001E-2</c:v>
                </c:pt>
                <c:pt idx="20">
                  <c:v>7.4549951732735903E-2</c:v>
                </c:pt>
                <c:pt idx="21">
                  <c:v>7.6225297599991179E-2</c:v>
                </c:pt>
                <c:pt idx="22">
                  <c:v>7.8122217012216319E-2</c:v>
                </c:pt>
                <c:pt idx="23">
                  <c:v>8.027292218068835E-2</c:v>
                </c:pt>
                <c:pt idx="24">
                  <c:v>8.1790202086622993E-2</c:v>
                </c:pt>
                <c:pt idx="25">
                  <c:v>8.6758667255830021E-2</c:v>
                </c:pt>
                <c:pt idx="26">
                  <c:v>8.9512534364332E-2</c:v>
                </c:pt>
                <c:pt idx="27">
                  <c:v>9.0775980209733612E-2</c:v>
                </c:pt>
                <c:pt idx="28">
                  <c:v>9.1612710806731987E-2</c:v>
                </c:pt>
                <c:pt idx="29">
                  <c:v>8.950812012133319E-2</c:v>
                </c:pt>
                <c:pt idx="30">
                  <c:v>8.6944404963284899E-2</c:v>
                </c:pt>
                <c:pt idx="31">
                  <c:v>8.3562666690807849E-2</c:v>
                </c:pt>
                <c:pt idx="32">
                  <c:v>8.4123836432198937E-2</c:v>
                </c:pt>
                <c:pt idx="33">
                  <c:v>8.1360968244711965E-2</c:v>
                </c:pt>
                <c:pt idx="34">
                  <c:v>7.9221494273475704E-2</c:v>
                </c:pt>
                <c:pt idx="35">
                  <c:v>7.6953001514202549E-2</c:v>
                </c:pt>
                <c:pt idx="36">
                  <c:v>4.8984480520088768E-2</c:v>
                </c:pt>
                <c:pt idx="37">
                  <c:v>5.5272158650998736E-2</c:v>
                </c:pt>
                <c:pt idx="38">
                  <c:v>7.0077881985000159E-2</c:v>
                </c:pt>
                <c:pt idx="39">
                  <c:v>7.2636530540829858E-2</c:v>
                </c:pt>
                <c:pt idx="40">
                  <c:v>7.6005856424954485E-2</c:v>
                </c:pt>
                <c:pt idx="41">
                  <c:v>7.6185064857561449E-2</c:v>
                </c:pt>
                <c:pt idx="42">
                  <c:v>7.79016292619545E-2</c:v>
                </c:pt>
                <c:pt idx="43">
                  <c:v>8.1113073128246727E-2</c:v>
                </c:pt>
                <c:pt idx="44">
                  <c:v>8.07921244570768E-2</c:v>
                </c:pt>
                <c:pt idx="45">
                  <c:v>7.7986600320007912E-2</c:v>
                </c:pt>
                <c:pt idx="46">
                  <c:v>7.9710353913202261E-2</c:v>
                </c:pt>
                <c:pt idx="47">
                  <c:v>7.8342278914759894E-2</c:v>
                </c:pt>
                <c:pt idx="48">
                  <c:v>7.7897085241619854E-2</c:v>
                </c:pt>
                <c:pt idx="49">
                  <c:v>7.6182795318468069E-2</c:v>
                </c:pt>
              </c:numCache>
            </c:numRef>
          </c:val>
          <c:smooth val="0"/>
          <c:extLst>
            <c:ext xmlns:c16="http://schemas.microsoft.com/office/drawing/2014/chart" uri="{C3380CC4-5D6E-409C-BE32-E72D297353CC}">
              <c16:uniqueId val="{00000001-DC09-4DC6-9B27-DBC8CF5BE711}"/>
            </c:ext>
          </c:extLst>
        </c:ser>
        <c:ser>
          <c:idx val="2"/>
          <c:order val="2"/>
          <c:tx>
            <c:strRef>
              <c:f>TdR_ARA!$B$88</c:f>
              <c:strCache>
                <c:ptCount val="1"/>
                <c:pt idx="0">
                  <c:v>Construction</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TdR_ARA!$C$88:$AZ$88</c:f>
              <c:numCache>
                <c:formatCode>0.0%</c:formatCode>
                <c:ptCount val="50"/>
                <c:pt idx="0">
                  <c:v>8.0719263908736183E-2</c:v>
                </c:pt>
                <c:pt idx="1">
                  <c:v>7.8981901432161869E-2</c:v>
                </c:pt>
                <c:pt idx="2">
                  <c:v>8.116650965892068E-2</c:v>
                </c:pt>
                <c:pt idx="3">
                  <c:v>8.2816608371608091E-2</c:v>
                </c:pt>
                <c:pt idx="4">
                  <c:v>7.8592668266370541E-2</c:v>
                </c:pt>
                <c:pt idx="5">
                  <c:v>7.6818859288098382E-2</c:v>
                </c:pt>
                <c:pt idx="6">
                  <c:v>7.5904988474918181E-2</c:v>
                </c:pt>
                <c:pt idx="7">
                  <c:v>6.9759772063446898E-2</c:v>
                </c:pt>
                <c:pt idx="8">
                  <c:v>7.5220313437331654E-2</c:v>
                </c:pt>
                <c:pt idx="9">
                  <c:v>7.8258443640842029E-2</c:v>
                </c:pt>
                <c:pt idx="10">
                  <c:v>7.9015563675681771E-2</c:v>
                </c:pt>
                <c:pt idx="11">
                  <c:v>7.3512799379835639E-2</c:v>
                </c:pt>
                <c:pt idx="12">
                  <c:v>7.4704962690066989E-2</c:v>
                </c:pt>
                <c:pt idx="13">
                  <c:v>7.0328256146602541E-2</c:v>
                </c:pt>
                <c:pt idx="14">
                  <c:v>6.8332909902498531E-2</c:v>
                </c:pt>
                <c:pt idx="15">
                  <c:v>7.0000532088982284E-2</c:v>
                </c:pt>
                <c:pt idx="16">
                  <c:v>6.6655246949005015E-2</c:v>
                </c:pt>
                <c:pt idx="17">
                  <c:v>6.9413217363541016E-2</c:v>
                </c:pt>
                <c:pt idx="18">
                  <c:v>7.5669823620846108E-2</c:v>
                </c:pt>
                <c:pt idx="19">
                  <c:v>7.7827887635060503E-2</c:v>
                </c:pt>
                <c:pt idx="20">
                  <c:v>7.4161961984677907E-2</c:v>
                </c:pt>
                <c:pt idx="21">
                  <c:v>8.0588982200779521E-2</c:v>
                </c:pt>
                <c:pt idx="22">
                  <c:v>8.749683269863906E-2</c:v>
                </c:pt>
                <c:pt idx="23">
                  <c:v>9.2476545700992188E-2</c:v>
                </c:pt>
                <c:pt idx="24">
                  <c:v>9.5379287458619136E-2</c:v>
                </c:pt>
                <c:pt idx="25">
                  <c:v>9.4893180008416261E-2</c:v>
                </c:pt>
                <c:pt idx="26">
                  <c:v>9.7305419639166404E-2</c:v>
                </c:pt>
                <c:pt idx="27">
                  <c:v>0.10182339381646982</c:v>
                </c:pt>
                <c:pt idx="28">
                  <c:v>0.10076161700202978</c:v>
                </c:pt>
                <c:pt idx="29">
                  <c:v>9.9421089504262719E-2</c:v>
                </c:pt>
                <c:pt idx="30">
                  <c:v>0.1021393066720981</c:v>
                </c:pt>
                <c:pt idx="31">
                  <c:v>9.6588196487378652E-2</c:v>
                </c:pt>
                <c:pt idx="32">
                  <c:v>0.1034446190867133</c:v>
                </c:pt>
                <c:pt idx="33">
                  <c:v>0.10378766290547554</c:v>
                </c:pt>
                <c:pt idx="34">
                  <c:v>0.10524949787129304</c:v>
                </c:pt>
                <c:pt idx="35">
                  <c:v>9.7703129654474793E-2</c:v>
                </c:pt>
                <c:pt idx="36">
                  <c:v>4.2173122487081202E-2</c:v>
                </c:pt>
                <c:pt idx="37">
                  <c:v>7.8431931761287571E-2</c:v>
                </c:pt>
                <c:pt idx="38">
                  <c:v>9.044461677923725E-2</c:v>
                </c:pt>
                <c:pt idx="39">
                  <c:v>9.1888508716023679E-2</c:v>
                </c:pt>
                <c:pt idx="40">
                  <c:v>9.3163581313811306E-2</c:v>
                </c:pt>
                <c:pt idx="41">
                  <c:v>9.0984345267177372E-2</c:v>
                </c:pt>
                <c:pt idx="42">
                  <c:v>9.0654347423107129E-2</c:v>
                </c:pt>
                <c:pt idx="43">
                  <c:v>9.1441562901922346E-2</c:v>
                </c:pt>
                <c:pt idx="44">
                  <c:v>9.2992666128962093E-2</c:v>
                </c:pt>
                <c:pt idx="45">
                  <c:v>8.920264319977525E-2</c:v>
                </c:pt>
                <c:pt idx="46">
                  <c:v>9.1147603840931346E-2</c:v>
                </c:pt>
                <c:pt idx="47">
                  <c:v>9.1367663612494779E-2</c:v>
                </c:pt>
                <c:pt idx="48">
                  <c:v>9.1035243584936879E-2</c:v>
                </c:pt>
                <c:pt idx="49">
                  <c:v>8.9121422639849512E-2</c:v>
                </c:pt>
              </c:numCache>
            </c:numRef>
          </c:val>
          <c:smooth val="0"/>
          <c:extLst>
            <c:ext xmlns:c16="http://schemas.microsoft.com/office/drawing/2014/chart" uri="{C3380CC4-5D6E-409C-BE32-E72D297353CC}">
              <c16:uniqueId val="{00000002-DC09-4DC6-9B27-DBC8CF5BE711}"/>
            </c:ext>
          </c:extLst>
        </c:ser>
        <c:ser>
          <c:idx val="3"/>
          <c:order val="3"/>
          <c:tx>
            <c:strRef>
              <c:f>TdR_ARA!$B$89</c:f>
              <c:strCache>
                <c:ptCount val="1"/>
                <c:pt idx="0">
                  <c:v>Tertiaire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TdR_ARA!$C$89:$AZ$89</c:f>
              <c:numCache>
                <c:formatCode>0.0%</c:formatCode>
                <c:ptCount val="50"/>
                <c:pt idx="0">
                  <c:v>2.1519593126607665E-2</c:v>
                </c:pt>
                <c:pt idx="1">
                  <c:v>2.1112326768312924E-2</c:v>
                </c:pt>
                <c:pt idx="2">
                  <c:v>2.1263965180191434E-2</c:v>
                </c:pt>
                <c:pt idx="3">
                  <c:v>2.0269339744513271E-2</c:v>
                </c:pt>
                <c:pt idx="4">
                  <c:v>2.0246851544924366E-2</c:v>
                </c:pt>
                <c:pt idx="5">
                  <c:v>1.9130213637096931E-2</c:v>
                </c:pt>
                <c:pt idx="6">
                  <c:v>1.8602974180168631E-2</c:v>
                </c:pt>
                <c:pt idx="7">
                  <c:v>1.8837966291571754E-2</c:v>
                </c:pt>
                <c:pt idx="8">
                  <c:v>1.9459485013299929E-2</c:v>
                </c:pt>
                <c:pt idx="9">
                  <c:v>1.9652523947646064E-2</c:v>
                </c:pt>
                <c:pt idx="10">
                  <c:v>2.0074542653265963E-2</c:v>
                </c:pt>
                <c:pt idx="11">
                  <c:v>2.0880540772297871E-2</c:v>
                </c:pt>
                <c:pt idx="12">
                  <c:v>2.0556988318085091E-2</c:v>
                </c:pt>
                <c:pt idx="13">
                  <c:v>2.109065846955939E-2</c:v>
                </c:pt>
                <c:pt idx="14">
                  <c:v>2.0801457195498647E-2</c:v>
                </c:pt>
                <c:pt idx="15">
                  <c:v>2.123914933978608E-2</c:v>
                </c:pt>
                <c:pt idx="16">
                  <c:v>2.1593105643301247E-2</c:v>
                </c:pt>
                <c:pt idx="17">
                  <c:v>2.3134575443976586E-2</c:v>
                </c:pt>
                <c:pt idx="18">
                  <c:v>2.3771221364416735E-2</c:v>
                </c:pt>
                <c:pt idx="19">
                  <c:v>2.3413856545487523E-2</c:v>
                </c:pt>
                <c:pt idx="20">
                  <c:v>2.4266566325046653E-2</c:v>
                </c:pt>
                <c:pt idx="21">
                  <c:v>2.4790185516249962E-2</c:v>
                </c:pt>
                <c:pt idx="22">
                  <c:v>2.520165257193022E-2</c:v>
                </c:pt>
                <c:pt idx="23">
                  <c:v>2.7346528638172357E-2</c:v>
                </c:pt>
                <c:pt idx="24">
                  <c:v>2.7127854026847458E-2</c:v>
                </c:pt>
                <c:pt idx="25">
                  <c:v>2.8532338409119933E-2</c:v>
                </c:pt>
                <c:pt idx="26">
                  <c:v>2.9069024055356343E-2</c:v>
                </c:pt>
                <c:pt idx="27">
                  <c:v>2.9754418390917768E-2</c:v>
                </c:pt>
                <c:pt idx="28">
                  <c:v>3.1285201309436739E-2</c:v>
                </c:pt>
                <c:pt idx="29">
                  <c:v>3.0556595173281558E-2</c:v>
                </c:pt>
                <c:pt idx="30">
                  <c:v>3.0865959910181717E-2</c:v>
                </c:pt>
                <c:pt idx="31">
                  <c:v>2.9924807756719348E-2</c:v>
                </c:pt>
                <c:pt idx="32">
                  <c:v>3.0685316263940079E-2</c:v>
                </c:pt>
                <c:pt idx="33">
                  <c:v>3.1136681353848929E-2</c:v>
                </c:pt>
                <c:pt idx="34">
                  <c:v>3.1474747045443487E-2</c:v>
                </c:pt>
                <c:pt idx="35">
                  <c:v>3.1076968530810559E-2</c:v>
                </c:pt>
                <c:pt idx="36">
                  <c:v>2.2310780078086262E-2</c:v>
                </c:pt>
                <c:pt idx="37">
                  <c:v>2.5940917252941509E-2</c:v>
                </c:pt>
                <c:pt idx="38">
                  <c:v>2.9256897174289077E-2</c:v>
                </c:pt>
                <c:pt idx="39">
                  <c:v>3.0187810765189411E-2</c:v>
                </c:pt>
                <c:pt idx="40">
                  <c:v>3.0291327721834009E-2</c:v>
                </c:pt>
                <c:pt idx="41">
                  <c:v>3.1398156246753794E-2</c:v>
                </c:pt>
                <c:pt idx="42">
                  <c:v>3.0837791690919884E-2</c:v>
                </c:pt>
                <c:pt idx="43">
                  <c:v>3.1533759941217036E-2</c:v>
                </c:pt>
                <c:pt idx="44">
                  <c:v>3.1598848580814624E-2</c:v>
                </c:pt>
                <c:pt idx="45">
                  <c:v>3.0907837796876014E-2</c:v>
                </c:pt>
                <c:pt idx="46">
                  <c:v>3.0675737740122003E-2</c:v>
                </c:pt>
                <c:pt idx="47">
                  <c:v>3.10151989968541E-2</c:v>
                </c:pt>
                <c:pt idx="48">
                  <c:v>2.9544164817957585E-2</c:v>
                </c:pt>
                <c:pt idx="49">
                  <c:v>2.910034134467622E-2</c:v>
                </c:pt>
              </c:numCache>
            </c:numRef>
          </c:val>
          <c:smooth val="0"/>
          <c:extLst>
            <c:ext xmlns:c16="http://schemas.microsoft.com/office/drawing/2014/chart" uri="{C3380CC4-5D6E-409C-BE32-E72D297353CC}">
              <c16:uniqueId val="{00000003-DC09-4DC6-9B27-DBC8CF5BE711}"/>
            </c:ext>
          </c:extLst>
        </c:ser>
        <c:ser>
          <c:idx val="4"/>
          <c:order val="4"/>
          <c:tx>
            <c:strRef>
              <c:f>TdR_ARA!$B$90</c:f>
              <c:strCache>
                <c:ptCount val="1"/>
                <c:pt idx="0">
                  <c:v>Tertiaire non marchand</c:v>
                </c:pt>
              </c:strCache>
            </c:strRef>
          </c:tx>
          <c:marker>
            <c:symbol val="none"/>
          </c:marker>
          <c:cat>
            <c:strRef>
              <c:f>TdR_ARA!$C$85:$AZ$85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TdR_ARA!$C$90:$AZ$90</c:f>
              <c:numCache>
                <c:formatCode>0.0%</c:formatCode>
                <c:ptCount val="50"/>
                <c:pt idx="0">
                  <c:v>2.235268787953046E-3</c:v>
                </c:pt>
                <c:pt idx="1">
                  <c:v>2.2953797701640148E-3</c:v>
                </c:pt>
                <c:pt idx="2">
                  <c:v>2.3983950318852386E-3</c:v>
                </c:pt>
                <c:pt idx="3">
                  <c:v>2.5437725346206695E-3</c:v>
                </c:pt>
                <c:pt idx="4">
                  <c:v>2.2844784837894932E-3</c:v>
                </c:pt>
                <c:pt idx="5">
                  <c:v>2.0331103063146476E-3</c:v>
                </c:pt>
                <c:pt idx="6">
                  <c:v>1.9474672066937778E-3</c:v>
                </c:pt>
                <c:pt idx="7">
                  <c:v>1.7321509908015946E-3</c:v>
                </c:pt>
                <c:pt idx="8">
                  <c:v>1.7955760295029575E-3</c:v>
                </c:pt>
                <c:pt idx="9">
                  <c:v>1.7076652010867854E-3</c:v>
                </c:pt>
                <c:pt idx="10">
                  <c:v>1.5312925052317092E-3</c:v>
                </c:pt>
                <c:pt idx="11">
                  <c:v>1.6032112462302025E-3</c:v>
                </c:pt>
                <c:pt idx="12">
                  <c:v>1.6642405883216169E-3</c:v>
                </c:pt>
                <c:pt idx="13">
                  <c:v>1.7554510817847414E-3</c:v>
                </c:pt>
                <c:pt idx="14">
                  <c:v>1.7752045706080216E-3</c:v>
                </c:pt>
                <c:pt idx="15">
                  <c:v>1.9705869563383469E-3</c:v>
                </c:pt>
                <c:pt idx="16">
                  <c:v>1.8728426728604891E-3</c:v>
                </c:pt>
                <c:pt idx="17">
                  <c:v>2.0910427947229428E-3</c:v>
                </c:pt>
                <c:pt idx="18">
                  <c:v>2.1039470606234192E-3</c:v>
                </c:pt>
                <c:pt idx="19">
                  <c:v>2.102298984220017E-3</c:v>
                </c:pt>
                <c:pt idx="20">
                  <c:v>2.3080218949736615E-3</c:v>
                </c:pt>
                <c:pt idx="21">
                  <c:v>2.1934303016689022E-3</c:v>
                </c:pt>
                <c:pt idx="22">
                  <c:v>2.0396831636572714E-3</c:v>
                </c:pt>
                <c:pt idx="23">
                  <c:v>2.1473460462954328E-3</c:v>
                </c:pt>
                <c:pt idx="24">
                  <c:v>2.4942526859778593E-3</c:v>
                </c:pt>
                <c:pt idx="25">
                  <c:v>2.5342995274835974E-3</c:v>
                </c:pt>
                <c:pt idx="26">
                  <c:v>2.3998838319183456E-3</c:v>
                </c:pt>
                <c:pt idx="27">
                  <c:v>2.6932206830785929E-3</c:v>
                </c:pt>
                <c:pt idx="28">
                  <c:v>2.8550142385800671E-3</c:v>
                </c:pt>
                <c:pt idx="29">
                  <c:v>3.0259280543668303E-3</c:v>
                </c:pt>
                <c:pt idx="30">
                  <c:v>3.0474077766969544E-3</c:v>
                </c:pt>
                <c:pt idx="31">
                  <c:v>3.1085429366155483E-3</c:v>
                </c:pt>
                <c:pt idx="32">
                  <c:v>3.5708151505223591E-3</c:v>
                </c:pt>
                <c:pt idx="33">
                  <c:v>3.6159781293726165E-3</c:v>
                </c:pt>
                <c:pt idx="34">
                  <c:v>3.6051204037016583E-3</c:v>
                </c:pt>
                <c:pt idx="35">
                  <c:v>3.8911566761511678E-3</c:v>
                </c:pt>
                <c:pt idx="36">
                  <c:v>3.0859741663025126E-3</c:v>
                </c:pt>
                <c:pt idx="37">
                  <c:v>3.4880704444663784E-3</c:v>
                </c:pt>
                <c:pt idx="38">
                  <c:v>4.2185437286003241E-3</c:v>
                </c:pt>
                <c:pt idx="39">
                  <c:v>4.2678780047569163E-3</c:v>
                </c:pt>
                <c:pt idx="40">
                  <c:v>5.2606272847791858E-3</c:v>
                </c:pt>
                <c:pt idx="41">
                  <c:v>5.7039335302235573E-3</c:v>
                </c:pt>
                <c:pt idx="42">
                  <c:v>5.9538054250329268E-3</c:v>
                </c:pt>
                <c:pt idx="43">
                  <c:v>6.5162442054549638E-3</c:v>
                </c:pt>
                <c:pt idx="44">
                  <c:v>6.2076541470924389E-3</c:v>
                </c:pt>
                <c:pt idx="45">
                  <c:v>6.3390637063683534E-3</c:v>
                </c:pt>
                <c:pt idx="46">
                  <c:v>5.9269748212639256E-3</c:v>
                </c:pt>
                <c:pt idx="47">
                  <c:v>6.4246084516139069E-3</c:v>
                </c:pt>
                <c:pt idx="48">
                  <c:v>5.8612197560202091E-3</c:v>
                </c:pt>
                <c:pt idx="49">
                  <c:v>5.8559899442056354E-3</c:v>
                </c:pt>
              </c:numCache>
            </c:numRef>
          </c:val>
          <c:smooth val="0"/>
          <c:extLst>
            <c:ext xmlns:c16="http://schemas.microsoft.com/office/drawing/2014/chart" uri="{C3380CC4-5D6E-409C-BE32-E72D297353CC}">
              <c16:uniqueId val="{00000004-DC09-4DC6-9B27-DBC8CF5BE711}"/>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TdR_ARA!$C$86:$BB$86</c:f>
              <c:numCache>
                <c:formatCode>0.0%</c:formatCode>
                <c:ptCount val="52"/>
                <c:pt idx="0">
                  <c:v>1.1892014545421594E-2</c:v>
                </c:pt>
                <c:pt idx="1">
                  <c:v>1.2269646322168105E-2</c:v>
                </c:pt>
                <c:pt idx="2">
                  <c:v>1.4515763870623324E-2</c:v>
                </c:pt>
                <c:pt idx="3">
                  <c:v>1.4299304988177405E-2</c:v>
                </c:pt>
                <c:pt idx="4">
                  <c:v>1.0521535171823131E-2</c:v>
                </c:pt>
                <c:pt idx="5">
                  <c:v>1.3499297160340044E-2</c:v>
                </c:pt>
                <c:pt idx="6">
                  <c:v>1.0909386692848343E-2</c:v>
                </c:pt>
                <c:pt idx="7">
                  <c:v>9.8863922284901807E-3</c:v>
                </c:pt>
                <c:pt idx="8">
                  <c:v>1.1098507500746049E-2</c:v>
                </c:pt>
                <c:pt idx="9">
                  <c:v>1.2826059698419824E-2</c:v>
                </c:pt>
                <c:pt idx="10">
                  <c:v>1.3915062900513751E-2</c:v>
                </c:pt>
                <c:pt idx="11">
                  <c:v>1.5465794713171523E-2</c:v>
                </c:pt>
                <c:pt idx="12">
                  <c:v>1.5633711382792195E-2</c:v>
                </c:pt>
                <c:pt idx="13">
                  <c:v>1.5954464492984748E-2</c:v>
                </c:pt>
                <c:pt idx="14">
                  <c:v>1.5094604567746998E-2</c:v>
                </c:pt>
                <c:pt idx="15">
                  <c:v>1.3588792696944112E-2</c:v>
                </c:pt>
                <c:pt idx="16">
                  <c:v>1.2786301396803009E-2</c:v>
                </c:pt>
                <c:pt idx="17">
                  <c:v>1.661980355939251E-2</c:v>
                </c:pt>
                <c:pt idx="18">
                  <c:v>1.7174951324108522E-2</c:v>
                </c:pt>
                <c:pt idx="19">
                  <c:v>1.6275982449044962E-2</c:v>
                </c:pt>
                <c:pt idx="20">
                  <c:v>1.3344276509173102E-2</c:v>
                </c:pt>
                <c:pt idx="21">
                  <c:v>1.3140602275156676E-2</c:v>
                </c:pt>
                <c:pt idx="22">
                  <c:v>1.103286336283172E-2</c:v>
                </c:pt>
                <c:pt idx="23">
                  <c:v>1.2699130829016461E-2</c:v>
                </c:pt>
                <c:pt idx="24">
                  <c:v>1.0060182750643243E-2</c:v>
                </c:pt>
                <c:pt idx="25">
                  <c:v>9.4018813297965607E-3</c:v>
                </c:pt>
                <c:pt idx="26">
                  <c:v>9.1358291310489857E-3</c:v>
                </c:pt>
                <c:pt idx="27">
                  <c:v>9.9501340561150061E-3</c:v>
                </c:pt>
                <c:pt idx="28">
                  <c:v>9.8619327013332262E-3</c:v>
                </c:pt>
                <c:pt idx="29">
                  <c:v>9.4539472363637123E-3</c:v>
                </c:pt>
                <c:pt idx="30">
                  <c:v>9.384457443635176E-3</c:v>
                </c:pt>
                <c:pt idx="31">
                  <c:v>7.2577223055843689E-3</c:v>
                </c:pt>
                <c:pt idx="32">
                  <c:v>9.0173415146831831E-3</c:v>
                </c:pt>
                <c:pt idx="33">
                  <c:v>9.3116197837446093E-3</c:v>
                </c:pt>
                <c:pt idx="34">
                  <c:v>9.250581125863017E-3</c:v>
                </c:pt>
                <c:pt idx="35">
                  <c:v>9.3031528721657774E-3</c:v>
                </c:pt>
                <c:pt idx="36">
                  <c:v>7.5241040000910368E-3</c:v>
                </c:pt>
                <c:pt idx="37">
                  <c:v>9.3440396760687723E-3</c:v>
                </c:pt>
                <c:pt idx="38">
                  <c:v>1.0868599074403833E-2</c:v>
                </c:pt>
                <c:pt idx="39">
                  <c:v>1.0191928955073171E-2</c:v>
                </c:pt>
                <c:pt idx="40">
                  <c:v>1.0605886773473079E-2</c:v>
                </c:pt>
                <c:pt idx="41">
                  <c:v>1.1045937654231945E-2</c:v>
                </c:pt>
                <c:pt idx="42">
                  <c:v>9.2725665036251081E-3</c:v>
                </c:pt>
                <c:pt idx="43">
                  <c:v>8.6972571237742026E-3</c:v>
                </c:pt>
                <c:pt idx="44">
                  <c:v>1.0053590623740002E-2</c:v>
                </c:pt>
                <c:pt idx="45">
                  <c:v>1.2160591103830861E-2</c:v>
                </c:pt>
                <c:pt idx="46">
                  <c:v>8.5270943398045862E-3</c:v>
                </c:pt>
                <c:pt idx="47">
                  <c:v>9.3957778551169071E-3</c:v>
                </c:pt>
                <c:pt idx="48">
                  <c:v>1.0771869618988567E-2</c:v>
                </c:pt>
                <c:pt idx="49">
                  <c:v>1.3338762553153773E-2</c:v>
                </c:pt>
                <c:pt idx="50">
                  <c:v>1.4242235908967003E-2</c:v>
                </c:pt>
                <c:pt idx="51">
                  <c:v>1.0747799293503458E-2</c:v>
                </c:pt>
              </c:numCache>
            </c:numRef>
          </c:val>
          <c:smooth val="0"/>
          <c:extLst>
            <c:ext xmlns:c16="http://schemas.microsoft.com/office/drawing/2014/chart" uri="{C3380CC4-5D6E-409C-BE32-E72D297353CC}">
              <c16:uniqueId val="{00000000-CCD7-4B82-BD1F-08BA6F017959}"/>
            </c:ext>
          </c:extLst>
        </c:ser>
        <c:ser>
          <c:idx val="1"/>
          <c:order val="1"/>
          <c:tx>
            <c:strRef>
              <c:f>TdR_ARA!$B$87</c:f>
              <c:strCache>
                <c:ptCount val="1"/>
                <c:pt idx="0">
                  <c:v>Industrie</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TdR_ARA!$C$87:$BB$87</c:f>
              <c:numCache>
                <c:formatCode>0.0%</c:formatCode>
                <c:ptCount val="52"/>
                <c:pt idx="0">
                  <c:v>8.3635876375050239E-2</c:v>
                </c:pt>
                <c:pt idx="1">
                  <c:v>8.2812567115492772E-2</c:v>
                </c:pt>
                <c:pt idx="2">
                  <c:v>7.8833867898056187E-2</c:v>
                </c:pt>
                <c:pt idx="3">
                  <c:v>7.6938296281911123E-2</c:v>
                </c:pt>
                <c:pt idx="4">
                  <c:v>7.2946017350910761E-2</c:v>
                </c:pt>
                <c:pt idx="5">
                  <c:v>7.112273919413814E-2</c:v>
                </c:pt>
                <c:pt idx="6">
                  <c:v>6.772327527651649E-2</c:v>
                </c:pt>
                <c:pt idx="7">
                  <c:v>6.4236502263767828E-2</c:v>
                </c:pt>
                <c:pt idx="8">
                  <c:v>6.7023980502373792E-2</c:v>
                </c:pt>
                <c:pt idx="9">
                  <c:v>6.8647700583794477E-2</c:v>
                </c:pt>
                <c:pt idx="10">
                  <c:v>7.0357196875996258E-2</c:v>
                </c:pt>
                <c:pt idx="11">
                  <c:v>7.0839583341543833E-2</c:v>
                </c:pt>
                <c:pt idx="12">
                  <c:v>7.0729268225542874E-2</c:v>
                </c:pt>
                <c:pt idx="13">
                  <c:v>7.3194972195373659E-2</c:v>
                </c:pt>
                <c:pt idx="14">
                  <c:v>7.0118598812396543E-2</c:v>
                </c:pt>
                <c:pt idx="15">
                  <c:v>7.044802298708823E-2</c:v>
                </c:pt>
                <c:pt idx="16">
                  <c:v>7.0381966803390636E-2</c:v>
                </c:pt>
                <c:pt idx="17">
                  <c:v>7.1756232414270066E-2</c:v>
                </c:pt>
                <c:pt idx="18">
                  <c:v>7.6540617297180868E-2</c:v>
                </c:pt>
                <c:pt idx="19">
                  <c:v>7.5290783017379001E-2</c:v>
                </c:pt>
                <c:pt idx="20">
                  <c:v>7.4549951732735903E-2</c:v>
                </c:pt>
                <c:pt idx="21">
                  <c:v>7.6225297599991179E-2</c:v>
                </c:pt>
                <c:pt idx="22">
                  <c:v>7.8122217012216319E-2</c:v>
                </c:pt>
                <c:pt idx="23">
                  <c:v>8.027292218068835E-2</c:v>
                </c:pt>
                <c:pt idx="24">
                  <c:v>8.1790202086622993E-2</c:v>
                </c:pt>
                <c:pt idx="25">
                  <c:v>8.6758667255830021E-2</c:v>
                </c:pt>
                <c:pt idx="26">
                  <c:v>8.9512534364332E-2</c:v>
                </c:pt>
                <c:pt idx="27">
                  <c:v>9.0775980209733612E-2</c:v>
                </c:pt>
                <c:pt idx="28">
                  <c:v>9.1612710806731987E-2</c:v>
                </c:pt>
                <c:pt idx="29">
                  <c:v>8.950812012133319E-2</c:v>
                </c:pt>
                <c:pt idx="30">
                  <c:v>8.6944404963284899E-2</c:v>
                </c:pt>
                <c:pt idx="31">
                  <c:v>8.3562666690807849E-2</c:v>
                </c:pt>
                <c:pt idx="32">
                  <c:v>8.4123836432198937E-2</c:v>
                </c:pt>
                <c:pt idx="33">
                  <c:v>8.1360968244711965E-2</c:v>
                </c:pt>
                <c:pt idx="34">
                  <c:v>7.9221494273475704E-2</c:v>
                </c:pt>
                <c:pt idx="35">
                  <c:v>7.6953001514202549E-2</c:v>
                </c:pt>
                <c:pt idx="36">
                  <c:v>4.8984480520088768E-2</c:v>
                </c:pt>
                <c:pt idx="37">
                  <c:v>5.5272158650998736E-2</c:v>
                </c:pt>
                <c:pt idx="38">
                  <c:v>7.0077881985000159E-2</c:v>
                </c:pt>
                <c:pt idx="39">
                  <c:v>7.2636530540829858E-2</c:v>
                </c:pt>
                <c:pt idx="40">
                  <c:v>7.6005856424954485E-2</c:v>
                </c:pt>
                <c:pt idx="41">
                  <c:v>7.6185064857561449E-2</c:v>
                </c:pt>
                <c:pt idx="42">
                  <c:v>7.79016292619545E-2</c:v>
                </c:pt>
                <c:pt idx="43">
                  <c:v>8.1113073128246727E-2</c:v>
                </c:pt>
                <c:pt idx="44">
                  <c:v>8.07921244570768E-2</c:v>
                </c:pt>
                <c:pt idx="45">
                  <c:v>7.7986600320007912E-2</c:v>
                </c:pt>
                <c:pt idx="46">
                  <c:v>7.9710353913202261E-2</c:v>
                </c:pt>
                <c:pt idx="47">
                  <c:v>7.8342278914759894E-2</c:v>
                </c:pt>
                <c:pt idx="48">
                  <c:v>7.7897085241619854E-2</c:v>
                </c:pt>
                <c:pt idx="49">
                  <c:v>7.6182795318468069E-2</c:v>
                </c:pt>
                <c:pt idx="50">
                  <c:v>7.4410966384094807E-2</c:v>
                </c:pt>
                <c:pt idx="51">
                  <c:v>7.2172415016671307E-2</c:v>
                </c:pt>
              </c:numCache>
            </c:numRef>
          </c:val>
          <c:smooth val="0"/>
          <c:extLst>
            <c:ext xmlns:c16="http://schemas.microsoft.com/office/drawing/2014/chart" uri="{C3380CC4-5D6E-409C-BE32-E72D297353CC}">
              <c16:uniqueId val="{00000001-CCD7-4B82-BD1F-08BA6F017959}"/>
            </c:ext>
          </c:extLst>
        </c:ser>
        <c:ser>
          <c:idx val="2"/>
          <c:order val="2"/>
          <c:tx>
            <c:strRef>
              <c:f>TdR_ARA!$B$88</c:f>
              <c:strCache>
                <c:ptCount val="1"/>
                <c:pt idx="0">
                  <c:v>Construction</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TdR_ARA!$C$88:$BB$88</c:f>
              <c:numCache>
                <c:formatCode>0.0%</c:formatCode>
                <c:ptCount val="52"/>
                <c:pt idx="0">
                  <c:v>8.0719263908736183E-2</c:v>
                </c:pt>
                <c:pt idx="1">
                  <c:v>7.8981901432161869E-2</c:v>
                </c:pt>
                <c:pt idx="2">
                  <c:v>8.116650965892068E-2</c:v>
                </c:pt>
                <c:pt idx="3">
                  <c:v>8.2816608371608091E-2</c:v>
                </c:pt>
                <c:pt idx="4">
                  <c:v>7.8592668266370541E-2</c:v>
                </c:pt>
                <c:pt idx="5">
                  <c:v>7.6818859288098382E-2</c:v>
                </c:pt>
                <c:pt idx="6">
                  <c:v>7.5904988474918181E-2</c:v>
                </c:pt>
                <c:pt idx="7">
                  <c:v>6.9759772063446898E-2</c:v>
                </c:pt>
                <c:pt idx="8">
                  <c:v>7.5220313437331654E-2</c:v>
                </c:pt>
                <c:pt idx="9">
                  <c:v>7.8258443640842029E-2</c:v>
                </c:pt>
                <c:pt idx="10">
                  <c:v>7.9015563675681771E-2</c:v>
                </c:pt>
                <c:pt idx="11">
                  <c:v>7.3512799379835639E-2</c:v>
                </c:pt>
                <c:pt idx="12">
                  <c:v>7.4704962690066989E-2</c:v>
                </c:pt>
                <c:pt idx="13">
                  <c:v>7.0328256146602541E-2</c:v>
                </c:pt>
                <c:pt idx="14">
                  <c:v>6.8332909902498531E-2</c:v>
                </c:pt>
                <c:pt idx="15">
                  <c:v>7.0000532088982284E-2</c:v>
                </c:pt>
                <c:pt idx="16">
                  <c:v>6.6655246949005015E-2</c:v>
                </c:pt>
                <c:pt idx="17">
                  <c:v>6.9413217363541016E-2</c:v>
                </c:pt>
                <c:pt idx="18">
                  <c:v>7.5669823620846108E-2</c:v>
                </c:pt>
                <c:pt idx="19">
                  <c:v>7.7827887635060503E-2</c:v>
                </c:pt>
                <c:pt idx="20">
                  <c:v>7.4161961984677907E-2</c:v>
                </c:pt>
                <c:pt idx="21">
                  <c:v>8.0588982200779521E-2</c:v>
                </c:pt>
                <c:pt idx="22">
                  <c:v>8.749683269863906E-2</c:v>
                </c:pt>
                <c:pt idx="23">
                  <c:v>9.2476545700992188E-2</c:v>
                </c:pt>
                <c:pt idx="24">
                  <c:v>9.5379287458619136E-2</c:v>
                </c:pt>
                <c:pt idx="25">
                  <c:v>9.4893180008416261E-2</c:v>
                </c:pt>
                <c:pt idx="26">
                  <c:v>9.7305419639166404E-2</c:v>
                </c:pt>
                <c:pt idx="27">
                  <c:v>0.10182339381646982</c:v>
                </c:pt>
                <c:pt idx="28">
                  <c:v>0.10076161700202978</c:v>
                </c:pt>
                <c:pt idx="29">
                  <c:v>9.9421089504262719E-2</c:v>
                </c:pt>
                <c:pt idx="30">
                  <c:v>0.1021393066720981</c:v>
                </c:pt>
                <c:pt idx="31">
                  <c:v>9.6588196487378652E-2</c:v>
                </c:pt>
                <c:pt idx="32">
                  <c:v>0.1034446190867133</c:v>
                </c:pt>
                <c:pt idx="33">
                  <c:v>0.10378766290547554</c:v>
                </c:pt>
                <c:pt idx="34">
                  <c:v>0.10524949787129304</c:v>
                </c:pt>
                <c:pt idx="35">
                  <c:v>9.7703129654474793E-2</c:v>
                </c:pt>
                <c:pt idx="36">
                  <c:v>4.2173122487081202E-2</c:v>
                </c:pt>
                <c:pt idx="37">
                  <c:v>7.8431931761287571E-2</c:v>
                </c:pt>
                <c:pt idx="38">
                  <c:v>9.044461677923725E-2</c:v>
                </c:pt>
                <c:pt idx="39">
                  <c:v>9.1888508716023679E-2</c:v>
                </c:pt>
                <c:pt idx="40">
                  <c:v>9.3163581313811306E-2</c:v>
                </c:pt>
                <c:pt idx="41">
                  <c:v>9.0984345267177372E-2</c:v>
                </c:pt>
                <c:pt idx="42">
                  <c:v>9.0654347423107129E-2</c:v>
                </c:pt>
                <c:pt idx="43">
                  <c:v>9.1441562901922346E-2</c:v>
                </c:pt>
                <c:pt idx="44">
                  <c:v>9.2992666128962093E-2</c:v>
                </c:pt>
                <c:pt idx="45">
                  <c:v>8.920264319977525E-2</c:v>
                </c:pt>
                <c:pt idx="46">
                  <c:v>9.1147603840931346E-2</c:v>
                </c:pt>
                <c:pt idx="47">
                  <c:v>9.1367663612494779E-2</c:v>
                </c:pt>
                <c:pt idx="48">
                  <c:v>9.1035243584936879E-2</c:v>
                </c:pt>
                <c:pt idx="49">
                  <c:v>8.9121422639849512E-2</c:v>
                </c:pt>
                <c:pt idx="50">
                  <c:v>8.8224663327594322E-2</c:v>
                </c:pt>
                <c:pt idx="51">
                  <c:v>8.6576198057464082E-2</c:v>
                </c:pt>
              </c:numCache>
            </c:numRef>
          </c:val>
          <c:smooth val="0"/>
          <c:extLst>
            <c:ext xmlns:c16="http://schemas.microsoft.com/office/drawing/2014/chart" uri="{C3380CC4-5D6E-409C-BE32-E72D297353CC}">
              <c16:uniqueId val="{00000002-CCD7-4B82-BD1F-08BA6F017959}"/>
            </c:ext>
          </c:extLst>
        </c:ser>
        <c:ser>
          <c:idx val="3"/>
          <c:order val="3"/>
          <c:tx>
            <c:strRef>
              <c:f>TdR_ARA!$B$89</c:f>
              <c:strCache>
                <c:ptCount val="1"/>
                <c:pt idx="0">
                  <c:v>Tertiaire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TdR_ARA!$C$89:$BB$89</c:f>
              <c:numCache>
                <c:formatCode>0.0%</c:formatCode>
                <c:ptCount val="52"/>
                <c:pt idx="0">
                  <c:v>2.1519593126607665E-2</c:v>
                </c:pt>
                <c:pt idx="1">
                  <c:v>2.1112326768312924E-2</c:v>
                </c:pt>
                <c:pt idx="2">
                  <c:v>2.1263965180191434E-2</c:v>
                </c:pt>
                <c:pt idx="3">
                  <c:v>2.0269339744513271E-2</c:v>
                </c:pt>
                <c:pt idx="4">
                  <c:v>2.0246851544924366E-2</c:v>
                </c:pt>
                <c:pt idx="5">
                  <c:v>1.9130213637096931E-2</c:v>
                </c:pt>
                <c:pt idx="6">
                  <c:v>1.8602974180168631E-2</c:v>
                </c:pt>
                <c:pt idx="7">
                  <c:v>1.8837966291571754E-2</c:v>
                </c:pt>
                <c:pt idx="8">
                  <c:v>1.9459485013299929E-2</c:v>
                </c:pt>
                <c:pt idx="9">
                  <c:v>1.9652523947646064E-2</c:v>
                </c:pt>
                <c:pt idx="10">
                  <c:v>2.0074542653265963E-2</c:v>
                </c:pt>
                <c:pt idx="11">
                  <c:v>2.0880540772297871E-2</c:v>
                </c:pt>
                <c:pt idx="12">
                  <c:v>2.0556988318085091E-2</c:v>
                </c:pt>
                <c:pt idx="13">
                  <c:v>2.109065846955939E-2</c:v>
                </c:pt>
                <c:pt idx="14">
                  <c:v>2.0801457195498647E-2</c:v>
                </c:pt>
                <c:pt idx="15">
                  <c:v>2.123914933978608E-2</c:v>
                </c:pt>
                <c:pt idx="16">
                  <c:v>2.1593105643301247E-2</c:v>
                </c:pt>
                <c:pt idx="17">
                  <c:v>2.3134575443976586E-2</c:v>
                </c:pt>
                <c:pt idx="18">
                  <c:v>2.3771221364416735E-2</c:v>
                </c:pt>
                <c:pt idx="19">
                  <c:v>2.3413856545487523E-2</c:v>
                </c:pt>
                <c:pt idx="20">
                  <c:v>2.4266566325046653E-2</c:v>
                </c:pt>
                <c:pt idx="21">
                  <c:v>2.4790185516249962E-2</c:v>
                </c:pt>
                <c:pt idx="22">
                  <c:v>2.520165257193022E-2</c:v>
                </c:pt>
                <c:pt idx="23">
                  <c:v>2.7346528638172357E-2</c:v>
                </c:pt>
                <c:pt idx="24">
                  <c:v>2.7127854026847458E-2</c:v>
                </c:pt>
                <c:pt idx="25">
                  <c:v>2.8532338409119933E-2</c:v>
                </c:pt>
                <c:pt idx="26">
                  <c:v>2.9069024055356343E-2</c:v>
                </c:pt>
                <c:pt idx="27">
                  <c:v>2.9754418390917768E-2</c:v>
                </c:pt>
                <c:pt idx="28">
                  <c:v>3.1285201309436739E-2</c:v>
                </c:pt>
                <c:pt idx="29">
                  <c:v>3.0556595173281558E-2</c:v>
                </c:pt>
                <c:pt idx="30">
                  <c:v>3.0865959910181717E-2</c:v>
                </c:pt>
                <c:pt idx="31">
                  <c:v>2.9924807756719348E-2</c:v>
                </c:pt>
                <c:pt idx="32">
                  <c:v>3.0685316263940079E-2</c:v>
                </c:pt>
                <c:pt idx="33">
                  <c:v>3.1136681353848929E-2</c:v>
                </c:pt>
                <c:pt idx="34">
                  <c:v>3.1474747045443487E-2</c:v>
                </c:pt>
                <c:pt idx="35">
                  <c:v>3.1076968530810559E-2</c:v>
                </c:pt>
                <c:pt idx="36">
                  <c:v>2.2310780078086262E-2</c:v>
                </c:pt>
                <c:pt idx="37">
                  <c:v>2.5940917252941509E-2</c:v>
                </c:pt>
                <c:pt idx="38">
                  <c:v>2.9256897174289077E-2</c:v>
                </c:pt>
                <c:pt idx="39">
                  <c:v>3.0187810765189411E-2</c:v>
                </c:pt>
                <c:pt idx="40">
                  <c:v>3.0291327721834009E-2</c:v>
                </c:pt>
                <c:pt idx="41">
                  <c:v>3.1398156246753794E-2</c:v>
                </c:pt>
                <c:pt idx="42">
                  <c:v>3.0837791690919884E-2</c:v>
                </c:pt>
                <c:pt idx="43">
                  <c:v>3.1533759941217036E-2</c:v>
                </c:pt>
                <c:pt idx="44">
                  <c:v>3.1598848580814624E-2</c:v>
                </c:pt>
                <c:pt idx="45">
                  <c:v>3.0907837796876014E-2</c:v>
                </c:pt>
                <c:pt idx="46">
                  <c:v>3.0675737740122003E-2</c:v>
                </c:pt>
                <c:pt idx="47">
                  <c:v>3.10151989968541E-2</c:v>
                </c:pt>
                <c:pt idx="48">
                  <c:v>2.9544164817957585E-2</c:v>
                </c:pt>
                <c:pt idx="49">
                  <c:v>2.910034134467622E-2</c:v>
                </c:pt>
                <c:pt idx="50">
                  <c:v>2.9350948279110983E-2</c:v>
                </c:pt>
                <c:pt idx="51">
                  <c:v>2.9473048638720675E-2</c:v>
                </c:pt>
              </c:numCache>
            </c:numRef>
          </c:val>
          <c:smooth val="0"/>
          <c:extLst>
            <c:ext xmlns:c16="http://schemas.microsoft.com/office/drawing/2014/chart" uri="{C3380CC4-5D6E-409C-BE32-E72D297353CC}">
              <c16:uniqueId val="{00000003-CCD7-4B82-BD1F-08BA6F017959}"/>
            </c:ext>
          </c:extLst>
        </c:ser>
        <c:ser>
          <c:idx val="4"/>
          <c:order val="4"/>
          <c:tx>
            <c:strRef>
              <c:f>TdR_ARA!$B$90</c:f>
              <c:strCache>
                <c:ptCount val="1"/>
                <c:pt idx="0">
                  <c:v>Tertiaire non marchand</c:v>
                </c:pt>
              </c:strCache>
            </c:strRef>
          </c:tx>
          <c:marker>
            <c:symbol val="none"/>
          </c:marker>
          <c:cat>
            <c:strRef>
              <c:f>TdR_ARA!$C$85:$BB$85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TdR_ARA!$C$90:$BB$90</c:f>
              <c:numCache>
                <c:formatCode>0.0%</c:formatCode>
                <c:ptCount val="52"/>
                <c:pt idx="0">
                  <c:v>2.235268787953046E-3</c:v>
                </c:pt>
                <c:pt idx="1">
                  <c:v>2.2953797701640148E-3</c:v>
                </c:pt>
                <c:pt idx="2">
                  <c:v>2.3983950318852386E-3</c:v>
                </c:pt>
                <c:pt idx="3">
                  <c:v>2.5437725346206695E-3</c:v>
                </c:pt>
                <c:pt idx="4">
                  <c:v>2.2844784837894932E-3</c:v>
                </c:pt>
                <c:pt idx="5">
                  <c:v>2.0331103063146476E-3</c:v>
                </c:pt>
                <c:pt idx="6">
                  <c:v>1.9474672066937778E-3</c:v>
                </c:pt>
                <c:pt idx="7">
                  <c:v>1.7321509908015946E-3</c:v>
                </c:pt>
                <c:pt idx="8">
                  <c:v>1.7955760295029575E-3</c:v>
                </c:pt>
                <c:pt idx="9">
                  <c:v>1.7076652010867854E-3</c:v>
                </c:pt>
                <c:pt idx="10">
                  <c:v>1.5312925052317092E-3</c:v>
                </c:pt>
                <c:pt idx="11">
                  <c:v>1.6032112462302025E-3</c:v>
                </c:pt>
                <c:pt idx="12">
                  <c:v>1.6642405883216169E-3</c:v>
                </c:pt>
                <c:pt idx="13">
                  <c:v>1.7554510817847414E-3</c:v>
                </c:pt>
                <c:pt idx="14">
                  <c:v>1.7752045706080216E-3</c:v>
                </c:pt>
                <c:pt idx="15">
                  <c:v>1.9705869563383469E-3</c:v>
                </c:pt>
                <c:pt idx="16">
                  <c:v>1.8728426728604891E-3</c:v>
                </c:pt>
                <c:pt idx="17">
                  <c:v>2.0910427947229428E-3</c:v>
                </c:pt>
                <c:pt idx="18">
                  <c:v>2.1039470606234192E-3</c:v>
                </c:pt>
                <c:pt idx="19">
                  <c:v>2.102298984220017E-3</c:v>
                </c:pt>
                <c:pt idx="20">
                  <c:v>2.3080218949736615E-3</c:v>
                </c:pt>
                <c:pt idx="21">
                  <c:v>2.1934303016689022E-3</c:v>
                </c:pt>
                <c:pt idx="22">
                  <c:v>2.0396831636572714E-3</c:v>
                </c:pt>
                <c:pt idx="23">
                  <c:v>2.1473460462954328E-3</c:v>
                </c:pt>
                <c:pt idx="24">
                  <c:v>2.4942526859778593E-3</c:v>
                </c:pt>
                <c:pt idx="25">
                  <c:v>2.5342995274835974E-3</c:v>
                </c:pt>
                <c:pt idx="26">
                  <c:v>2.3998838319183456E-3</c:v>
                </c:pt>
                <c:pt idx="27">
                  <c:v>2.6932206830785929E-3</c:v>
                </c:pt>
                <c:pt idx="28">
                  <c:v>2.8550142385800671E-3</c:v>
                </c:pt>
                <c:pt idx="29">
                  <c:v>3.0259280543668303E-3</c:v>
                </c:pt>
                <c:pt idx="30">
                  <c:v>3.0474077766969544E-3</c:v>
                </c:pt>
                <c:pt idx="31">
                  <c:v>3.1085429366155483E-3</c:v>
                </c:pt>
                <c:pt idx="32">
                  <c:v>3.5708151505223591E-3</c:v>
                </c:pt>
                <c:pt idx="33">
                  <c:v>3.6159781293726165E-3</c:v>
                </c:pt>
                <c:pt idx="34">
                  <c:v>3.6051204037016583E-3</c:v>
                </c:pt>
                <c:pt idx="35">
                  <c:v>3.8911566761511678E-3</c:v>
                </c:pt>
                <c:pt idx="36">
                  <c:v>3.0859741663025126E-3</c:v>
                </c:pt>
                <c:pt idx="37">
                  <c:v>3.4880704444663784E-3</c:v>
                </c:pt>
                <c:pt idx="38">
                  <c:v>4.2185437286003241E-3</c:v>
                </c:pt>
                <c:pt idx="39">
                  <c:v>4.2678780047569163E-3</c:v>
                </c:pt>
                <c:pt idx="40">
                  <c:v>5.2606272847791858E-3</c:v>
                </c:pt>
                <c:pt idx="41">
                  <c:v>5.7039335302235573E-3</c:v>
                </c:pt>
                <c:pt idx="42">
                  <c:v>5.9538054250329268E-3</c:v>
                </c:pt>
                <c:pt idx="43">
                  <c:v>6.5162442054549638E-3</c:v>
                </c:pt>
                <c:pt idx="44">
                  <c:v>6.2076541470924389E-3</c:v>
                </c:pt>
                <c:pt idx="45">
                  <c:v>6.3390637063683534E-3</c:v>
                </c:pt>
                <c:pt idx="46">
                  <c:v>5.9269748212639256E-3</c:v>
                </c:pt>
                <c:pt idx="47">
                  <c:v>6.4246084516139069E-3</c:v>
                </c:pt>
                <c:pt idx="48">
                  <c:v>5.8612197560202091E-3</c:v>
                </c:pt>
                <c:pt idx="49">
                  <c:v>5.8559899442056354E-3</c:v>
                </c:pt>
                <c:pt idx="50">
                  <c:v>5.7282081162779051E-3</c:v>
                </c:pt>
                <c:pt idx="51">
                  <c:v>6.0961375539046962E-3</c:v>
                </c:pt>
              </c:numCache>
            </c:numRef>
          </c:val>
          <c:smooth val="0"/>
          <c:extLst>
            <c:ext xmlns:c16="http://schemas.microsoft.com/office/drawing/2014/chart" uri="{C3380CC4-5D6E-409C-BE32-E72D297353CC}">
              <c16:uniqueId val="{00000004-CCD7-4B82-BD1F-08BA6F01795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TdR_ARA!$C$86:$BE$86</c:f>
              <c:numCache>
                <c:formatCode>0.0%</c:formatCode>
                <c:ptCount val="55"/>
                <c:pt idx="0">
                  <c:v>1.1892014545421594E-2</c:v>
                </c:pt>
                <c:pt idx="1">
                  <c:v>1.2269646322168105E-2</c:v>
                </c:pt>
                <c:pt idx="2">
                  <c:v>1.4515763870623324E-2</c:v>
                </c:pt>
                <c:pt idx="3">
                  <c:v>1.4299304988177405E-2</c:v>
                </c:pt>
                <c:pt idx="4">
                  <c:v>1.0521535171823131E-2</c:v>
                </c:pt>
                <c:pt idx="5">
                  <c:v>1.3499297160340044E-2</c:v>
                </c:pt>
                <c:pt idx="6">
                  <c:v>1.0909386692848343E-2</c:v>
                </c:pt>
                <c:pt idx="7">
                  <c:v>9.8863922284901807E-3</c:v>
                </c:pt>
                <c:pt idx="8">
                  <c:v>1.1098507500746049E-2</c:v>
                </c:pt>
                <c:pt idx="9">
                  <c:v>1.2826059698419824E-2</c:v>
                </c:pt>
                <c:pt idx="10">
                  <c:v>1.3915062900513751E-2</c:v>
                </c:pt>
                <c:pt idx="11">
                  <c:v>1.5465794713171523E-2</c:v>
                </c:pt>
                <c:pt idx="12">
                  <c:v>1.5633711382792195E-2</c:v>
                </c:pt>
                <c:pt idx="13">
                  <c:v>1.5954464492984748E-2</c:v>
                </c:pt>
                <c:pt idx="14">
                  <c:v>1.5094604567746998E-2</c:v>
                </c:pt>
                <c:pt idx="15">
                  <c:v>1.3588792696944112E-2</c:v>
                </c:pt>
                <c:pt idx="16">
                  <c:v>1.2786301396803009E-2</c:v>
                </c:pt>
                <c:pt idx="17">
                  <c:v>1.661980355939251E-2</c:v>
                </c:pt>
                <c:pt idx="18">
                  <c:v>1.7174951324108522E-2</c:v>
                </c:pt>
                <c:pt idx="19">
                  <c:v>1.6275982449044962E-2</c:v>
                </c:pt>
                <c:pt idx="20">
                  <c:v>1.3344276509173102E-2</c:v>
                </c:pt>
                <c:pt idx="21">
                  <c:v>1.3140602275156676E-2</c:v>
                </c:pt>
                <c:pt idx="22">
                  <c:v>1.103286336283172E-2</c:v>
                </c:pt>
                <c:pt idx="23">
                  <c:v>1.2699130829016461E-2</c:v>
                </c:pt>
                <c:pt idx="24">
                  <c:v>1.0060182750643243E-2</c:v>
                </c:pt>
                <c:pt idx="25">
                  <c:v>9.4018813297965607E-3</c:v>
                </c:pt>
                <c:pt idx="26">
                  <c:v>9.1358291310489857E-3</c:v>
                </c:pt>
                <c:pt idx="27">
                  <c:v>9.9501340561150061E-3</c:v>
                </c:pt>
                <c:pt idx="28">
                  <c:v>9.8619327013332262E-3</c:v>
                </c:pt>
                <c:pt idx="29">
                  <c:v>9.4539472363637123E-3</c:v>
                </c:pt>
                <c:pt idx="30">
                  <c:v>9.384457443635176E-3</c:v>
                </c:pt>
                <c:pt idx="31">
                  <c:v>7.2577223055843689E-3</c:v>
                </c:pt>
                <c:pt idx="32">
                  <c:v>9.0173415146831831E-3</c:v>
                </c:pt>
                <c:pt idx="33">
                  <c:v>9.3116197837446093E-3</c:v>
                </c:pt>
                <c:pt idx="34">
                  <c:v>9.250581125863017E-3</c:v>
                </c:pt>
                <c:pt idx="35">
                  <c:v>9.3031528721657774E-3</c:v>
                </c:pt>
                <c:pt idx="36">
                  <c:v>7.5241040000910368E-3</c:v>
                </c:pt>
                <c:pt idx="37">
                  <c:v>9.3440396760687723E-3</c:v>
                </c:pt>
                <c:pt idx="38">
                  <c:v>1.0868599074403833E-2</c:v>
                </c:pt>
                <c:pt idx="39">
                  <c:v>1.0191928955073171E-2</c:v>
                </c:pt>
                <c:pt idx="40">
                  <c:v>1.0605886773473079E-2</c:v>
                </c:pt>
                <c:pt idx="41">
                  <c:v>1.1045937654231945E-2</c:v>
                </c:pt>
                <c:pt idx="42">
                  <c:v>9.2725665036251081E-3</c:v>
                </c:pt>
                <c:pt idx="43">
                  <c:v>8.6972571237742026E-3</c:v>
                </c:pt>
                <c:pt idx="44">
                  <c:v>1.0053590623740002E-2</c:v>
                </c:pt>
                <c:pt idx="45">
                  <c:v>1.2160591103830861E-2</c:v>
                </c:pt>
                <c:pt idx="46">
                  <c:v>8.5270943398045862E-3</c:v>
                </c:pt>
                <c:pt idx="47">
                  <c:v>9.3957778551169071E-3</c:v>
                </c:pt>
                <c:pt idx="48">
                  <c:v>1.0771869618988567E-2</c:v>
                </c:pt>
                <c:pt idx="49">
                  <c:v>1.3338762553153773E-2</c:v>
                </c:pt>
                <c:pt idx="50">
                  <c:v>1.4242235908967003E-2</c:v>
                </c:pt>
                <c:pt idx="51">
                  <c:v>1.0747799293503458E-2</c:v>
                </c:pt>
                <c:pt idx="52">
                  <c:v>9.2774041826811891E-3</c:v>
                </c:pt>
                <c:pt idx="53">
                  <c:v>1.2426610541474696E-2</c:v>
                </c:pt>
                <c:pt idx="54">
                  <c:v>1.355996624525041E-2</c:v>
                </c:pt>
              </c:numCache>
            </c:numRef>
          </c:val>
          <c:smooth val="0"/>
          <c:extLst>
            <c:ext xmlns:c16="http://schemas.microsoft.com/office/drawing/2014/chart" uri="{C3380CC4-5D6E-409C-BE32-E72D297353CC}">
              <c16:uniqueId val="{00000000-94F2-4646-85C4-76CE903F1CB9}"/>
            </c:ext>
          </c:extLst>
        </c:ser>
        <c:ser>
          <c:idx val="1"/>
          <c:order val="1"/>
          <c:tx>
            <c:strRef>
              <c:f>TdR_ARA!$B$87</c:f>
              <c:strCache>
                <c:ptCount val="1"/>
                <c:pt idx="0">
                  <c:v>Industrie</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TdR_ARA!$C$87:$BE$87</c:f>
              <c:numCache>
                <c:formatCode>0.0%</c:formatCode>
                <c:ptCount val="55"/>
                <c:pt idx="0">
                  <c:v>8.3635876375050239E-2</c:v>
                </c:pt>
                <c:pt idx="1">
                  <c:v>8.2812567115492772E-2</c:v>
                </c:pt>
                <c:pt idx="2">
                  <c:v>7.8833867898056187E-2</c:v>
                </c:pt>
                <c:pt idx="3">
                  <c:v>7.6938296281911123E-2</c:v>
                </c:pt>
                <c:pt idx="4">
                  <c:v>7.2946017350910761E-2</c:v>
                </c:pt>
                <c:pt idx="5">
                  <c:v>7.112273919413814E-2</c:v>
                </c:pt>
                <c:pt idx="6">
                  <c:v>6.772327527651649E-2</c:v>
                </c:pt>
                <c:pt idx="7">
                  <c:v>6.4236502263767828E-2</c:v>
                </c:pt>
                <c:pt idx="8">
                  <c:v>6.7023980502373792E-2</c:v>
                </c:pt>
                <c:pt idx="9">
                  <c:v>6.8647700583794477E-2</c:v>
                </c:pt>
                <c:pt idx="10">
                  <c:v>7.0357196875996258E-2</c:v>
                </c:pt>
                <c:pt idx="11">
                  <c:v>7.0839583341543833E-2</c:v>
                </c:pt>
                <c:pt idx="12">
                  <c:v>7.0729268225542874E-2</c:v>
                </c:pt>
                <c:pt idx="13">
                  <c:v>7.3194972195373659E-2</c:v>
                </c:pt>
                <c:pt idx="14">
                  <c:v>7.0118598812396543E-2</c:v>
                </c:pt>
                <c:pt idx="15">
                  <c:v>7.044802298708823E-2</c:v>
                </c:pt>
                <c:pt idx="16">
                  <c:v>7.0381966803390636E-2</c:v>
                </c:pt>
                <c:pt idx="17">
                  <c:v>7.1756232414270066E-2</c:v>
                </c:pt>
                <c:pt idx="18">
                  <c:v>7.6540617297180868E-2</c:v>
                </c:pt>
                <c:pt idx="19">
                  <c:v>7.5290783017379001E-2</c:v>
                </c:pt>
                <c:pt idx="20">
                  <c:v>7.4549951732735903E-2</c:v>
                </c:pt>
                <c:pt idx="21">
                  <c:v>7.6225297599991179E-2</c:v>
                </c:pt>
                <c:pt idx="22">
                  <c:v>7.8122217012216319E-2</c:v>
                </c:pt>
                <c:pt idx="23">
                  <c:v>8.027292218068835E-2</c:v>
                </c:pt>
                <c:pt idx="24">
                  <c:v>8.1790202086622993E-2</c:v>
                </c:pt>
                <c:pt idx="25">
                  <c:v>8.6758667255830021E-2</c:v>
                </c:pt>
                <c:pt idx="26">
                  <c:v>8.9512534364332E-2</c:v>
                </c:pt>
                <c:pt idx="27">
                  <c:v>9.0775980209733612E-2</c:v>
                </c:pt>
                <c:pt idx="28">
                  <c:v>9.1612710806731987E-2</c:v>
                </c:pt>
                <c:pt idx="29">
                  <c:v>8.950812012133319E-2</c:v>
                </c:pt>
                <c:pt idx="30">
                  <c:v>8.6944404963284899E-2</c:v>
                </c:pt>
                <c:pt idx="31">
                  <c:v>8.3562666690807849E-2</c:v>
                </c:pt>
                <c:pt idx="32">
                  <c:v>8.4123836432198937E-2</c:v>
                </c:pt>
                <c:pt idx="33">
                  <c:v>8.1360968244711965E-2</c:v>
                </c:pt>
                <c:pt idx="34">
                  <c:v>7.9221494273475704E-2</c:v>
                </c:pt>
                <c:pt idx="35">
                  <c:v>7.6953001514202549E-2</c:v>
                </c:pt>
                <c:pt idx="36">
                  <c:v>4.8984480520088768E-2</c:v>
                </c:pt>
                <c:pt idx="37">
                  <c:v>5.5272158650998736E-2</c:v>
                </c:pt>
                <c:pt idx="38">
                  <c:v>7.0077881985000159E-2</c:v>
                </c:pt>
                <c:pt idx="39">
                  <c:v>7.2636530540829858E-2</c:v>
                </c:pt>
                <c:pt idx="40">
                  <c:v>7.6005856424954485E-2</c:v>
                </c:pt>
                <c:pt idx="41">
                  <c:v>7.6185064857561449E-2</c:v>
                </c:pt>
                <c:pt idx="42">
                  <c:v>7.79016292619545E-2</c:v>
                </c:pt>
                <c:pt idx="43">
                  <c:v>8.1113073128246727E-2</c:v>
                </c:pt>
                <c:pt idx="44">
                  <c:v>8.07921244570768E-2</c:v>
                </c:pt>
                <c:pt idx="45">
                  <c:v>7.7986600320007912E-2</c:v>
                </c:pt>
                <c:pt idx="46">
                  <c:v>7.9710353913202261E-2</c:v>
                </c:pt>
                <c:pt idx="47">
                  <c:v>7.8342278914759894E-2</c:v>
                </c:pt>
                <c:pt idx="48">
                  <c:v>7.7897085241619854E-2</c:v>
                </c:pt>
                <c:pt idx="49">
                  <c:v>7.6182795318468069E-2</c:v>
                </c:pt>
                <c:pt idx="50">
                  <c:v>7.4410966384094807E-2</c:v>
                </c:pt>
                <c:pt idx="51">
                  <c:v>7.2172415016671307E-2</c:v>
                </c:pt>
                <c:pt idx="52">
                  <c:v>7.1433097680856206E-2</c:v>
                </c:pt>
                <c:pt idx="53">
                  <c:v>6.8707472723993926E-2</c:v>
                </c:pt>
                <c:pt idx="54">
                  <c:v>6.8892632216877331E-2</c:v>
                </c:pt>
              </c:numCache>
            </c:numRef>
          </c:val>
          <c:smooth val="0"/>
          <c:extLst>
            <c:ext xmlns:c16="http://schemas.microsoft.com/office/drawing/2014/chart" uri="{C3380CC4-5D6E-409C-BE32-E72D297353CC}">
              <c16:uniqueId val="{00000001-94F2-4646-85C4-76CE903F1CB9}"/>
            </c:ext>
          </c:extLst>
        </c:ser>
        <c:ser>
          <c:idx val="2"/>
          <c:order val="2"/>
          <c:tx>
            <c:strRef>
              <c:f>TdR_ARA!$B$88</c:f>
              <c:strCache>
                <c:ptCount val="1"/>
                <c:pt idx="0">
                  <c:v>Construction</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TdR_ARA!$C$88:$BE$88</c:f>
              <c:numCache>
                <c:formatCode>0.0%</c:formatCode>
                <c:ptCount val="55"/>
                <c:pt idx="0">
                  <c:v>8.0719263908736183E-2</c:v>
                </c:pt>
                <c:pt idx="1">
                  <c:v>7.8981901432161869E-2</c:v>
                </c:pt>
                <c:pt idx="2">
                  <c:v>8.116650965892068E-2</c:v>
                </c:pt>
                <c:pt idx="3">
                  <c:v>8.2816608371608091E-2</c:v>
                </c:pt>
                <c:pt idx="4">
                  <c:v>7.8592668266370541E-2</c:v>
                </c:pt>
                <c:pt idx="5">
                  <c:v>7.6818859288098382E-2</c:v>
                </c:pt>
                <c:pt idx="6">
                  <c:v>7.5904988474918181E-2</c:v>
                </c:pt>
                <c:pt idx="7">
                  <c:v>6.9759772063446898E-2</c:v>
                </c:pt>
                <c:pt idx="8">
                  <c:v>7.5220313437331654E-2</c:v>
                </c:pt>
                <c:pt idx="9">
                  <c:v>7.8258443640842029E-2</c:v>
                </c:pt>
                <c:pt idx="10">
                  <c:v>7.9015563675681771E-2</c:v>
                </c:pt>
                <c:pt idx="11">
                  <c:v>7.3512799379835639E-2</c:v>
                </c:pt>
                <c:pt idx="12">
                  <c:v>7.4704962690066989E-2</c:v>
                </c:pt>
                <c:pt idx="13">
                  <c:v>7.0328256146602541E-2</c:v>
                </c:pt>
                <c:pt idx="14">
                  <c:v>6.8332909902498531E-2</c:v>
                </c:pt>
                <c:pt idx="15">
                  <c:v>7.0000532088982284E-2</c:v>
                </c:pt>
                <c:pt idx="16">
                  <c:v>6.6655246949005015E-2</c:v>
                </c:pt>
                <c:pt idx="17">
                  <c:v>6.9413217363541016E-2</c:v>
                </c:pt>
                <c:pt idx="18">
                  <c:v>7.5669823620846108E-2</c:v>
                </c:pt>
                <c:pt idx="19">
                  <c:v>7.7827887635060503E-2</c:v>
                </c:pt>
                <c:pt idx="20">
                  <c:v>7.4161961984677907E-2</c:v>
                </c:pt>
                <c:pt idx="21">
                  <c:v>8.0588982200779521E-2</c:v>
                </c:pt>
                <c:pt idx="22">
                  <c:v>8.749683269863906E-2</c:v>
                </c:pt>
                <c:pt idx="23">
                  <c:v>9.2476545700992188E-2</c:v>
                </c:pt>
                <c:pt idx="24">
                  <c:v>9.5379287458619136E-2</c:v>
                </c:pt>
                <c:pt idx="25">
                  <c:v>9.4893180008416261E-2</c:v>
                </c:pt>
                <c:pt idx="26">
                  <c:v>9.7305419639166404E-2</c:v>
                </c:pt>
                <c:pt idx="27">
                  <c:v>0.10182339381646982</c:v>
                </c:pt>
                <c:pt idx="28">
                  <c:v>0.10076161700202978</c:v>
                </c:pt>
                <c:pt idx="29">
                  <c:v>9.9421089504262719E-2</c:v>
                </c:pt>
                <c:pt idx="30">
                  <c:v>0.1021393066720981</c:v>
                </c:pt>
                <c:pt idx="31">
                  <c:v>9.6588196487378652E-2</c:v>
                </c:pt>
                <c:pt idx="32">
                  <c:v>0.1034446190867133</c:v>
                </c:pt>
                <c:pt idx="33">
                  <c:v>0.10378766290547554</c:v>
                </c:pt>
                <c:pt idx="34">
                  <c:v>0.10524949787129304</c:v>
                </c:pt>
                <c:pt idx="35">
                  <c:v>9.7703129654474793E-2</c:v>
                </c:pt>
                <c:pt idx="36">
                  <c:v>4.2173122487081202E-2</c:v>
                </c:pt>
                <c:pt idx="37">
                  <c:v>7.8431931761287571E-2</c:v>
                </c:pt>
                <c:pt idx="38">
                  <c:v>9.044461677923725E-2</c:v>
                </c:pt>
                <c:pt idx="39">
                  <c:v>9.1888508716023679E-2</c:v>
                </c:pt>
                <c:pt idx="40">
                  <c:v>9.3163581313811306E-2</c:v>
                </c:pt>
                <c:pt idx="41">
                  <c:v>9.0984345267177372E-2</c:v>
                </c:pt>
                <c:pt idx="42">
                  <c:v>9.0654347423107129E-2</c:v>
                </c:pt>
                <c:pt idx="43">
                  <c:v>9.1441562901922346E-2</c:v>
                </c:pt>
                <c:pt idx="44">
                  <c:v>9.2992666128962093E-2</c:v>
                </c:pt>
                <c:pt idx="45">
                  <c:v>8.920264319977525E-2</c:v>
                </c:pt>
                <c:pt idx="46">
                  <c:v>9.1147603840931346E-2</c:v>
                </c:pt>
                <c:pt idx="47">
                  <c:v>9.1367663612494779E-2</c:v>
                </c:pt>
                <c:pt idx="48">
                  <c:v>9.1035243584936879E-2</c:v>
                </c:pt>
                <c:pt idx="49">
                  <c:v>8.9121422639849512E-2</c:v>
                </c:pt>
                <c:pt idx="50">
                  <c:v>8.8224663327594322E-2</c:v>
                </c:pt>
                <c:pt idx="51">
                  <c:v>8.6576198057464082E-2</c:v>
                </c:pt>
                <c:pt idx="52">
                  <c:v>8.3561110525178325E-2</c:v>
                </c:pt>
                <c:pt idx="53">
                  <c:v>8.2458589961691489E-2</c:v>
                </c:pt>
                <c:pt idx="54">
                  <c:v>8.4385901399012309E-2</c:v>
                </c:pt>
              </c:numCache>
            </c:numRef>
          </c:val>
          <c:smooth val="0"/>
          <c:extLst>
            <c:ext xmlns:c16="http://schemas.microsoft.com/office/drawing/2014/chart" uri="{C3380CC4-5D6E-409C-BE32-E72D297353CC}">
              <c16:uniqueId val="{00000002-94F2-4646-85C4-76CE903F1CB9}"/>
            </c:ext>
          </c:extLst>
        </c:ser>
        <c:ser>
          <c:idx val="3"/>
          <c:order val="3"/>
          <c:tx>
            <c:strRef>
              <c:f>TdR_ARA!$B$89</c:f>
              <c:strCache>
                <c:ptCount val="1"/>
                <c:pt idx="0">
                  <c:v>Tertiaire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TdR_ARA!$C$89:$BE$89</c:f>
              <c:numCache>
                <c:formatCode>0.0%</c:formatCode>
                <c:ptCount val="55"/>
                <c:pt idx="0">
                  <c:v>2.1519593126607665E-2</c:v>
                </c:pt>
                <c:pt idx="1">
                  <c:v>2.1112326768312924E-2</c:v>
                </c:pt>
                <c:pt idx="2">
                  <c:v>2.1263965180191434E-2</c:v>
                </c:pt>
                <c:pt idx="3">
                  <c:v>2.0269339744513271E-2</c:v>
                </c:pt>
                <c:pt idx="4">
                  <c:v>2.0246851544924366E-2</c:v>
                </c:pt>
                <c:pt idx="5">
                  <c:v>1.9130213637096931E-2</c:v>
                </c:pt>
                <c:pt idx="6">
                  <c:v>1.8602974180168631E-2</c:v>
                </c:pt>
                <c:pt idx="7">
                  <c:v>1.8837966291571754E-2</c:v>
                </c:pt>
                <c:pt idx="8">
                  <c:v>1.9459485013299929E-2</c:v>
                </c:pt>
                <c:pt idx="9">
                  <c:v>1.9652523947646064E-2</c:v>
                </c:pt>
                <c:pt idx="10">
                  <c:v>2.0074542653265963E-2</c:v>
                </c:pt>
                <c:pt idx="11">
                  <c:v>2.0880540772297871E-2</c:v>
                </c:pt>
                <c:pt idx="12">
                  <c:v>2.0556988318085091E-2</c:v>
                </c:pt>
                <c:pt idx="13">
                  <c:v>2.109065846955939E-2</c:v>
                </c:pt>
                <c:pt idx="14">
                  <c:v>2.0801457195498647E-2</c:v>
                </c:pt>
                <c:pt idx="15">
                  <c:v>2.123914933978608E-2</c:v>
                </c:pt>
                <c:pt idx="16">
                  <c:v>2.1593105643301247E-2</c:v>
                </c:pt>
                <c:pt idx="17">
                  <c:v>2.3134575443976586E-2</c:v>
                </c:pt>
                <c:pt idx="18">
                  <c:v>2.3771221364416735E-2</c:v>
                </c:pt>
                <c:pt idx="19">
                  <c:v>2.3413856545487523E-2</c:v>
                </c:pt>
                <c:pt idx="20">
                  <c:v>2.4266566325046653E-2</c:v>
                </c:pt>
                <c:pt idx="21">
                  <c:v>2.4790185516249962E-2</c:v>
                </c:pt>
                <c:pt idx="22">
                  <c:v>2.520165257193022E-2</c:v>
                </c:pt>
                <c:pt idx="23">
                  <c:v>2.7346528638172357E-2</c:v>
                </c:pt>
                <c:pt idx="24">
                  <c:v>2.7127854026847458E-2</c:v>
                </c:pt>
                <c:pt idx="25">
                  <c:v>2.8532338409119933E-2</c:v>
                </c:pt>
                <c:pt idx="26">
                  <c:v>2.9069024055356343E-2</c:v>
                </c:pt>
                <c:pt idx="27">
                  <c:v>2.9754418390917768E-2</c:v>
                </c:pt>
                <c:pt idx="28">
                  <c:v>3.1285201309436739E-2</c:v>
                </c:pt>
                <c:pt idx="29">
                  <c:v>3.0556595173281558E-2</c:v>
                </c:pt>
                <c:pt idx="30">
                  <c:v>3.0865959910181717E-2</c:v>
                </c:pt>
                <c:pt idx="31">
                  <c:v>2.9924807756719348E-2</c:v>
                </c:pt>
                <c:pt idx="32">
                  <c:v>3.0685316263940079E-2</c:v>
                </c:pt>
                <c:pt idx="33">
                  <c:v>3.1136681353848929E-2</c:v>
                </c:pt>
                <c:pt idx="34">
                  <c:v>3.1474747045443487E-2</c:v>
                </c:pt>
                <c:pt idx="35">
                  <c:v>3.1076968530810559E-2</c:v>
                </c:pt>
                <c:pt idx="36">
                  <c:v>2.2310780078086262E-2</c:v>
                </c:pt>
                <c:pt idx="37">
                  <c:v>2.5940917252941509E-2</c:v>
                </c:pt>
                <c:pt idx="38">
                  <c:v>2.9256897174289077E-2</c:v>
                </c:pt>
                <c:pt idx="39">
                  <c:v>3.0187810765189411E-2</c:v>
                </c:pt>
                <c:pt idx="40">
                  <c:v>3.0291327721834009E-2</c:v>
                </c:pt>
                <c:pt idx="41">
                  <c:v>3.1398156246753794E-2</c:v>
                </c:pt>
                <c:pt idx="42">
                  <c:v>3.0837791690919884E-2</c:v>
                </c:pt>
                <c:pt idx="43">
                  <c:v>3.1533759941217036E-2</c:v>
                </c:pt>
                <c:pt idx="44">
                  <c:v>3.1598848580814624E-2</c:v>
                </c:pt>
                <c:pt idx="45">
                  <c:v>3.0907837796876014E-2</c:v>
                </c:pt>
                <c:pt idx="46">
                  <c:v>3.0675737740122003E-2</c:v>
                </c:pt>
                <c:pt idx="47">
                  <c:v>3.10151989968541E-2</c:v>
                </c:pt>
                <c:pt idx="48">
                  <c:v>2.9544164817957585E-2</c:v>
                </c:pt>
                <c:pt idx="49">
                  <c:v>2.910034134467622E-2</c:v>
                </c:pt>
                <c:pt idx="50">
                  <c:v>2.9350948279110983E-2</c:v>
                </c:pt>
                <c:pt idx="51">
                  <c:v>2.9473048638720675E-2</c:v>
                </c:pt>
                <c:pt idx="52">
                  <c:v>2.9001348790829409E-2</c:v>
                </c:pt>
                <c:pt idx="53">
                  <c:v>2.8477631812679642E-2</c:v>
                </c:pt>
                <c:pt idx="54">
                  <c:v>2.7263655355044096E-2</c:v>
                </c:pt>
              </c:numCache>
            </c:numRef>
          </c:val>
          <c:smooth val="0"/>
          <c:extLst>
            <c:ext xmlns:c16="http://schemas.microsoft.com/office/drawing/2014/chart" uri="{C3380CC4-5D6E-409C-BE32-E72D297353CC}">
              <c16:uniqueId val="{00000003-94F2-4646-85C4-76CE903F1CB9}"/>
            </c:ext>
          </c:extLst>
        </c:ser>
        <c:ser>
          <c:idx val="4"/>
          <c:order val="4"/>
          <c:tx>
            <c:strRef>
              <c:f>TdR_ARA!$B$90</c:f>
              <c:strCache>
                <c:ptCount val="1"/>
                <c:pt idx="0">
                  <c:v>Tertiaire non marchand</c:v>
                </c:pt>
              </c:strCache>
            </c:strRef>
          </c:tx>
          <c:marker>
            <c:symbol val="none"/>
          </c:marker>
          <c:cat>
            <c:strRef>
              <c:f>TdR_ARA!$C$85:$BE$85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TdR_ARA!$C$90:$BE$90</c:f>
              <c:numCache>
                <c:formatCode>0.0%</c:formatCode>
                <c:ptCount val="55"/>
                <c:pt idx="0">
                  <c:v>2.235268787953046E-3</c:v>
                </c:pt>
                <c:pt idx="1">
                  <c:v>2.2953797701640148E-3</c:v>
                </c:pt>
                <c:pt idx="2">
                  <c:v>2.3983950318852386E-3</c:v>
                </c:pt>
                <c:pt idx="3">
                  <c:v>2.5437725346206695E-3</c:v>
                </c:pt>
                <c:pt idx="4">
                  <c:v>2.2844784837894932E-3</c:v>
                </c:pt>
                <c:pt idx="5">
                  <c:v>2.0331103063146476E-3</c:v>
                </c:pt>
                <c:pt idx="6">
                  <c:v>1.9474672066937778E-3</c:v>
                </c:pt>
                <c:pt idx="7">
                  <c:v>1.7321509908015946E-3</c:v>
                </c:pt>
                <c:pt idx="8">
                  <c:v>1.7955760295029575E-3</c:v>
                </c:pt>
                <c:pt idx="9">
                  <c:v>1.7076652010867854E-3</c:v>
                </c:pt>
                <c:pt idx="10">
                  <c:v>1.5312925052317092E-3</c:v>
                </c:pt>
                <c:pt idx="11">
                  <c:v>1.6032112462302025E-3</c:v>
                </c:pt>
                <c:pt idx="12">
                  <c:v>1.6642405883216169E-3</c:v>
                </c:pt>
                <c:pt idx="13">
                  <c:v>1.7554510817847414E-3</c:v>
                </c:pt>
                <c:pt idx="14">
                  <c:v>1.7752045706080216E-3</c:v>
                </c:pt>
                <c:pt idx="15">
                  <c:v>1.9705869563383469E-3</c:v>
                </c:pt>
                <c:pt idx="16">
                  <c:v>1.8728426728604891E-3</c:v>
                </c:pt>
                <c:pt idx="17">
                  <c:v>2.0910427947229428E-3</c:v>
                </c:pt>
                <c:pt idx="18">
                  <c:v>2.1039470606234192E-3</c:v>
                </c:pt>
                <c:pt idx="19">
                  <c:v>2.102298984220017E-3</c:v>
                </c:pt>
                <c:pt idx="20">
                  <c:v>2.3080218949736615E-3</c:v>
                </c:pt>
                <c:pt idx="21">
                  <c:v>2.1934303016689022E-3</c:v>
                </c:pt>
                <c:pt idx="22">
                  <c:v>2.0396831636572714E-3</c:v>
                </c:pt>
                <c:pt idx="23">
                  <c:v>2.1473460462954328E-3</c:v>
                </c:pt>
                <c:pt idx="24">
                  <c:v>2.4942526859778593E-3</c:v>
                </c:pt>
                <c:pt idx="25">
                  <c:v>2.5342995274835974E-3</c:v>
                </c:pt>
                <c:pt idx="26">
                  <c:v>2.3998838319183456E-3</c:v>
                </c:pt>
                <c:pt idx="27">
                  <c:v>2.6932206830785929E-3</c:v>
                </c:pt>
                <c:pt idx="28">
                  <c:v>2.8550142385800671E-3</c:v>
                </c:pt>
                <c:pt idx="29">
                  <c:v>3.0259280543668303E-3</c:v>
                </c:pt>
                <c:pt idx="30">
                  <c:v>3.0474077766969544E-3</c:v>
                </c:pt>
                <c:pt idx="31">
                  <c:v>3.1085429366155483E-3</c:v>
                </c:pt>
                <c:pt idx="32">
                  <c:v>3.5708151505223591E-3</c:v>
                </c:pt>
                <c:pt idx="33">
                  <c:v>3.6159781293726165E-3</c:v>
                </c:pt>
                <c:pt idx="34">
                  <c:v>3.6051204037016583E-3</c:v>
                </c:pt>
                <c:pt idx="35">
                  <c:v>3.8911566761511678E-3</c:v>
                </c:pt>
                <c:pt idx="36">
                  <c:v>3.0859741663025126E-3</c:v>
                </c:pt>
                <c:pt idx="37">
                  <c:v>3.4880704444663784E-3</c:v>
                </c:pt>
                <c:pt idx="38">
                  <c:v>4.2185437286003241E-3</c:v>
                </c:pt>
                <c:pt idx="39">
                  <c:v>4.2678780047569163E-3</c:v>
                </c:pt>
                <c:pt idx="40">
                  <c:v>5.2606272847791858E-3</c:v>
                </c:pt>
                <c:pt idx="41">
                  <c:v>5.7039335302235573E-3</c:v>
                </c:pt>
                <c:pt idx="42">
                  <c:v>5.9538054250329268E-3</c:v>
                </c:pt>
                <c:pt idx="43">
                  <c:v>6.5162442054549638E-3</c:v>
                </c:pt>
                <c:pt idx="44">
                  <c:v>6.2076541470924389E-3</c:v>
                </c:pt>
                <c:pt idx="45">
                  <c:v>6.3390637063683534E-3</c:v>
                </c:pt>
                <c:pt idx="46">
                  <c:v>5.9269748212639256E-3</c:v>
                </c:pt>
                <c:pt idx="47">
                  <c:v>6.4246084516139069E-3</c:v>
                </c:pt>
                <c:pt idx="48">
                  <c:v>5.8612197560202091E-3</c:v>
                </c:pt>
                <c:pt idx="49">
                  <c:v>5.8559899442056354E-3</c:v>
                </c:pt>
                <c:pt idx="50">
                  <c:v>5.7282081162779051E-3</c:v>
                </c:pt>
                <c:pt idx="51">
                  <c:v>6.0961375539046962E-3</c:v>
                </c:pt>
                <c:pt idx="52">
                  <c:v>5.7425500941759803E-3</c:v>
                </c:pt>
                <c:pt idx="53">
                  <c:v>5.8832566943779101E-3</c:v>
                </c:pt>
                <c:pt idx="54">
                  <c:v>4.9801684304239084E-3</c:v>
                </c:pt>
              </c:numCache>
            </c:numRef>
          </c:val>
          <c:smooth val="0"/>
          <c:extLst>
            <c:ext xmlns:c16="http://schemas.microsoft.com/office/drawing/2014/chart" uri="{C3380CC4-5D6E-409C-BE32-E72D297353CC}">
              <c16:uniqueId val="{00000004-94F2-4646-85C4-76CE903F1CB9}"/>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719770938252633"/>
          <c:h val="0.26428639354863248"/>
        </c:manualLayout>
      </c:layout>
      <c:overlay val="0"/>
    </c:legend>
    <c:plotVisOnly val="1"/>
    <c:dispBlanksAs val="gap"/>
    <c:showDLblsOverMax val="0"/>
  </c:chart>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TdR_ARA!$B$86</c:f>
              <c:strCache>
                <c:ptCount val="1"/>
                <c:pt idx="0">
                  <c:v>Agriculture</c:v>
                </c:pt>
              </c:strCache>
            </c:strRef>
          </c:tx>
          <c:marker>
            <c:symbol val="none"/>
          </c:marker>
          <c:cat>
            <c:strRef>
              <c:f>TdR_ARA!$C$85:$BF$85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TdR_ARA!$C$86:$BF$86</c:f>
              <c:numCache>
                <c:formatCode>0.0%</c:formatCode>
                <c:ptCount val="56"/>
                <c:pt idx="0">
                  <c:v>1.1892014545421594E-2</c:v>
                </c:pt>
                <c:pt idx="1">
                  <c:v>1.2269646322168105E-2</c:v>
                </c:pt>
                <c:pt idx="2">
                  <c:v>1.4515763870623324E-2</c:v>
                </c:pt>
                <c:pt idx="3">
                  <c:v>1.4299304988177405E-2</c:v>
                </c:pt>
                <c:pt idx="4">
                  <c:v>1.0521535171823131E-2</c:v>
                </c:pt>
                <c:pt idx="5">
                  <c:v>1.3499297160340044E-2</c:v>
                </c:pt>
                <c:pt idx="6">
                  <c:v>1.0909386692848343E-2</c:v>
                </c:pt>
                <c:pt idx="7">
                  <c:v>9.8863922284901807E-3</c:v>
                </c:pt>
                <c:pt idx="8">
                  <c:v>1.1098507500746049E-2</c:v>
                </c:pt>
                <c:pt idx="9">
                  <c:v>1.2826059698419824E-2</c:v>
                </c:pt>
                <c:pt idx="10">
                  <c:v>1.3915062900513751E-2</c:v>
                </c:pt>
                <c:pt idx="11">
                  <c:v>1.5465794713171523E-2</c:v>
                </c:pt>
                <c:pt idx="12">
                  <c:v>1.5633711382792195E-2</c:v>
                </c:pt>
                <c:pt idx="13">
                  <c:v>1.5954464492984748E-2</c:v>
                </c:pt>
                <c:pt idx="14">
                  <c:v>1.5094604567746998E-2</c:v>
                </c:pt>
                <c:pt idx="15">
                  <c:v>1.3588792696944112E-2</c:v>
                </c:pt>
                <c:pt idx="16">
                  <c:v>1.2786301396803009E-2</c:v>
                </c:pt>
                <c:pt idx="17">
                  <c:v>1.661980355939251E-2</c:v>
                </c:pt>
                <c:pt idx="18">
                  <c:v>1.7174951324108522E-2</c:v>
                </c:pt>
                <c:pt idx="19">
                  <c:v>1.6275982449044962E-2</c:v>
                </c:pt>
                <c:pt idx="20">
                  <c:v>1.3344276509173102E-2</c:v>
                </c:pt>
                <c:pt idx="21">
                  <c:v>1.3140602275156676E-2</c:v>
                </c:pt>
                <c:pt idx="22">
                  <c:v>1.103286336283172E-2</c:v>
                </c:pt>
                <c:pt idx="23">
                  <c:v>1.2699130829016461E-2</c:v>
                </c:pt>
                <c:pt idx="24">
                  <c:v>1.0060182750643243E-2</c:v>
                </c:pt>
                <c:pt idx="25">
                  <c:v>9.4018813297965607E-3</c:v>
                </c:pt>
                <c:pt idx="26">
                  <c:v>9.1358291310489857E-3</c:v>
                </c:pt>
                <c:pt idx="27">
                  <c:v>9.9501340561150061E-3</c:v>
                </c:pt>
                <c:pt idx="28">
                  <c:v>9.8619327013332262E-3</c:v>
                </c:pt>
                <c:pt idx="29">
                  <c:v>9.4539472363637123E-3</c:v>
                </c:pt>
                <c:pt idx="30">
                  <c:v>9.384457443635176E-3</c:v>
                </c:pt>
                <c:pt idx="31">
                  <c:v>7.2577223055843689E-3</c:v>
                </c:pt>
                <c:pt idx="32">
                  <c:v>9.0173415146831831E-3</c:v>
                </c:pt>
                <c:pt idx="33">
                  <c:v>9.3116197837446093E-3</c:v>
                </c:pt>
                <c:pt idx="34">
                  <c:v>9.250581125863017E-3</c:v>
                </c:pt>
                <c:pt idx="35">
                  <c:v>9.3031528721657774E-3</c:v>
                </c:pt>
                <c:pt idx="36">
                  <c:v>7.5241040000910368E-3</c:v>
                </c:pt>
                <c:pt idx="37">
                  <c:v>9.3440396760687723E-3</c:v>
                </c:pt>
                <c:pt idx="38">
                  <c:v>1.0868599074403833E-2</c:v>
                </c:pt>
                <c:pt idx="39">
                  <c:v>1.0191928955073171E-2</c:v>
                </c:pt>
                <c:pt idx="40">
                  <c:v>1.0605886773473079E-2</c:v>
                </c:pt>
                <c:pt idx="41">
                  <c:v>1.1045937654231945E-2</c:v>
                </c:pt>
                <c:pt idx="42">
                  <c:v>9.2725665036251081E-3</c:v>
                </c:pt>
                <c:pt idx="43">
                  <c:v>8.6972571237742026E-3</c:v>
                </c:pt>
                <c:pt idx="44">
                  <c:v>1.0053590623740002E-2</c:v>
                </c:pt>
                <c:pt idx="45">
                  <c:v>1.2160591103830861E-2</c:v>
                </c:pt>
                <c:pt idx="46">
                  <c:v>8.5270943398045862E-3</c:v>
                </c:pt>
                <c:pt idx="47">
                  <c:v>9.3957778551169071E-3</c:v>
                </c:pt>
                <c:pt idx="48">
                  <c:v>1.0771869618988567E-2</c:v>
                </c:pt>
                <c:pt idx="49">
                  <c:v>1.3338762553153773E-2</c:v>
                </c:pt>
                <c:pt idx="50">
                  <c:v>1.4242235908967003E-2</c:v>
                </c:pt>
                <c:pt idx="51">
                  <c:v>1.0747799293503458E-2</c:v>
                </c:pt>
                <c:pt idx="52">
                  <c:v>9.2774041826811891E-3</c:v>
                </c:pt>
                <c:pt idx="53">
                  <c:v>1.2426610541474696E-2</c:v>
                </c:pt>
                <c:pt idx="54">
                  <c:v>1.355996624525041E-2</c:v>
                </c:pt>
                <c:pt idx="55">
                  <c:v>1.0514643757028548E-2</c:v>
                </c:pt>
              </c:numCache>
            </c:numRef>
          </c:val>
          <c:smooth val="0"/>
          <c:extLst>
            <c:ext xmlns:c16="http://schemas.microsoft.com/office/drawing/2014/chart" uri="{C3380CC4-5D6E-409C-BE32-E72D297353CC}">
              <c16:uniqueId val="{00000000-2824-4187-A753-222D90016147}"/>
            </c:ext>
          </c:extLst>
        </c:ser>
        <c:ser>
          <c:idx val="1"/>
          <c:order val="1"/>
          <c:tx>
            <c:strRef>
              <c:f>TdR_ARA!$B$87</c:f>
              <c:strCache>
                <c:ptCount val="1"/>
                <c:pt idx="0">
                  <c:v>Industrie</c:v>
                </c:pt>
              </c:strCache>
            </c:strRef>
          </c:tx>
          <c:marker>
            <c:symbol val="none"/>
          </c:marker>
          <c:cat>
            <c:strRef>
              <c:f>TdR_ARA!$C$85:$BF$85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TdR_ARA!$C$87:$BF$87</c:f>
              <c:numCache>
                <c:formatCode>0.0%</c:formatCode>
                <c:ptCount val="56"/>
                <c:pt idx="0">
                  <c:v>8.3635876375050239E-2</c:v>
                </c:pt>
                <c:pt idx="1">
                  <c:v>8.2812567115492772E-2</c:v>
                </c:pt>
                <c:pt idx="2">
                  <c:v>7.8833867898056187E-2</c:v>
                </c:pt>
                <c:pt idx="3">
                  <c:v>7.6938296281911123E-2</c:v>
                </c:pt>
                <c:pt idx="4">
                  <c:v>7.2946017350910761E-2</c:v>
                </c:pt>
                <c:pt idx="5">
                  <c:v>7.112273919413814E-2</c:v>
                </c:pt>
                <c:pt idx="6">
                  <c:v>6.772327527651649E-2</c:v>
                </c:pt>
                <c:pt idx="7">
                  <c:v>6.4236502263767828E-2</c:v>
                </c:pt>
                <c:pt idx="8">
                  <c:v>6.7023980502373792E-2</c:v>
                </c:pt>
                <c:pt idx="9">
                  <c:v>6.8647700583794477E-2</c:v>
                </c:pt>
                <c:pt idx="10">
                  <c:v>7.0357196875996258E-2</c:v>
                </c:pt>
                <c:pt idx="11">
                  <c:v>7.0839583341543833E-2</c:v>
                </c:pt>
                <c:pt idx="12">
                  <c:v>7.0729268225542874E-2</c:v>
                </c:pt>
                <c:pt idx="13">
                  <c:v>7.3194972195373659E-2</c:v>
                </c:pt>
                <c:pt idx="14">
                  <c:v>7.0118598812396543E-2</c:v>
                </c:pt>
                <c:pt idx="15">
                  <c:v>7.044802298708823E-2</c:v>
                </c:pt>
                <c:pt idx="16">
                  <c:v>7.0381966803390636E-2</c:v>
                </c:pt>
                <c:pt idx="17">
                  <c:v>7.1756232414270066E-2</c:v>
                </c:pt>
                <c:pt idx="18">
                  <c:v>7.6540617297180868E-2</c:v>
                </c:pt>
                <c:pt idx="19">
                  <c:v>7.5290783017379001E-2</c:v>
                </c:pt>
                <c:pt idx="20">
                  <c:v>7.4549951732735903E-2</c:v>
                </c:pt>
                <c:pt idx="21">
                  <c:v>7.6225297599991179E-2</c:v>
                </c:pt>
                <c:pt idx="22">
                  <c:v>7.8122217012216319E-2</c:v>
                </c:pt>
                <c:pt idx="23">
                  <c:v>8.027292218068835E-2</c:v>
                </c:pt>
                <c:pt idx="24">
                  <c:v>8.1790202086622993E-2</c:v>
                </c:pt>
                <c:pt idx="25">
                  <c:v>8.6758667255830021E-2</c:v>
                </c:pt>
                <c:pt idx="26">
                  <c:v>8.9512534364332E-2</c:v>
                </c:pt>
                <c:pt idx="27">
                  <c:v>9.0775980209733612E-2</c:v>
                </c:pt>
                <c:pt idx="28">
                  <c:v>9.1612710806731987E-2</c:v>
                </c:pt>
                <c:pt idx="29">
                  <c:v>8.950812012133319E-2</c:v>
                </c:pt>
                <c:pt idx="30">
                  <c:v>8.6944404963284899E-2</c:v>
                </c:pt>
                <c:pt idx="31">
                  <c:v>8.3562666690807849E-2</c:v>
                </c:pt>
                <c:pt idx="32">
                  <c:v>8.4123836432198937E-2</c:v>
                </c:pt>
                <c:pt idx="33">
                  <c:v>8.1360968244711965E-2</c:v>
                </c:pt>
                <c:pt idx="34">
                  <c:v>7.9221494273475704E-2</c:v>
                </c:pt>
                <c:pt idx="35">
                  <c:v>7.6953001514202549E-2</c:v>
                </c:pt>
                <c:pt idx="36">
                  <c:v>4.8984480520088768E-2</c:v>
                </c:pt>
                <c:pt idx="37">
                  <c:v>5.5272158650998736E-2</c:v>
                </c:pt>
                <c:pt idx="38">
                  <c:v>7.0077881985000159E-2</c:v>
                </c:pt>
                <c:pt idx="39">
                  <c:v>7.2636530540829858E-2</c:v>
                </c:pt>
                <c:pt idx="40">
                  <c:v>7.6005856424954485E-2</c:v>
                </c:pt>
                <c:pt idx="41">
                  <c:v>7.6185064857561449E-2</c:v>
                </c:pt>
                <c:pt idx="42">
                  <c:v>7.79016292619545E-2</c:v>
                </c:pt>
                <c:pt idx="43">
                  <c:v>8.1113073128246727E-2</c:v>
                </c:pt>
                <c:pt idx="44">
                  <c:v>8.07921244570768E-2</c:v>
                </c:pt>
                <c:pt idx="45">
                  <c:v>7.7986600320007912E-2</c:v>
                </c:pt>
                <c:pt idx="46">
                  <c:v>7.9710353913202261E-2</c:v>
                </c:pt>
                <c:pt idx="47">
                  <c:v>7.8342278914759894E-2</c:v>
                </c:pt>
                <c:pt idx="48">
                  <c:v>7.7897085241619854E-2</c:v>
                </c:pt>
                <c:pt idx="49">
                  <c:v>7.6182795318468069E-2</c:v>
                </c:pt>
                <c:pt idx="50">
                  <c:v>7.4410966384094807E-2</c:v>
                </c:pt>
                <c:pt idx="51">
                  <c:v>7.2172415016671307E-2</c:v>
                </c:pt>
                <c:pt idx="52">
                  <c:v>7.1433097680856206E-2</c:v>
                </c:pt>
                <c:pt idx="53">
                  <c:v>6.8707472723993926E-2</c:v>
                </c:pt>
                <c:pt idx="54">
                  <c:v>6.8892632216877331E-2</c:v>
                </c:pt>
                <c:pt idx="55">
                  <c:v>6.830426907299908E-2</c:v>
                </c:pt>
              </c:numCache>
            </c:numRef>
          </c:val>
          <c:smooth val="0"/>
          <c:extLst>
            <c:ext xmlns:c16="http://schemas.microsoft.com/office/drawing/2014/chart" uri="{C3380CC4-5D6E-409C-BE32-E72D297353CC}">
              <c16:uniqueId val="{00000001-2824-4187-A753-222D90016147}"/>
            </c:ext>
          </c:extLst>
        </c:ser>
        <c:ser>
          <c:idx val="2"/>
          <c:order val="2"/>
          <c:tx>
            <c:strRef>
              <c:f>TdR_ARA!$B$88</c:f>
              <c:strCache>
                <c:ptCount val="1"/>
                <c:pt idx="0">
                  <c:v>Construction</c:v>
                </c:pt>
              </c:strCache>
            </c:strRef>
          </c:tx>
          <c:marker>
            <c:symbol val="none"/>
          </c:marker>
          <c:cat>
            <c:strRef>
              <c:f>TdR_ARA!$C$85:$BF$85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TdR_ARA!$C$88:$BF$88</c:f>
              <c:numCache>
                <c:formatCode>0.0%</c:formatCode>
                <c:ptCount val="56"/>
                <c:pt idx="0">
                  <c:v>8.0719263908736183E-2</c:v>
                </c:pt>
                <c:pt idx="1">
                  <c:v>7.8981901432161869E-2</c:v>
                </c:pt>
                <c:pt idx="2">
                  <c:v>8.116650965892068E-2</c:v>
                </c:pt>
                <c:pt idx="3">
                  <c:v>8.2816608371608091E-2</c:v>
                </c:pt>
                <c:pt idx="4">
                  <c:v>7.8592668266370541E-2</c:v>
                </c:pt>
                <c:pt idx="5">
                  <c:v>7.6818859288098382E-2</c:v>
                </c:pt>
                <c:pt idx="6">
                  <c:v>7.5904988474918181E-2</c:v>
                </c:pt>
                <c:pt idx="7">
                  <c:v>6.9759772063446898E-2</c:v>
                </c:pt>
                <c:pt idx="8">
                  <c:v>7.5220313437331654E-2</c:v>
                </c:pt>
                <c:pt idx="9">
                  <c:v>7.8258443640842029E-2</c:v>
                </c:pt>
                <c:pt idx="10">
                  <c:v>7.9015563675681771E-2</c:v>
                </c:pt>
                <c:pt idx="11">
                  <c:v>7.3512799379835639E-2</c:v>
                </c:pt>
                <c:pt idx="12">
                  <c:v>7.4704962690066989E-2</c:v>
                </c:pt>
                <c:pt idx="13">
                  <c:v>7.0328256146602541E-2</c:v>
                </c:pt>
                <c:pt idx="14">
                  <c:v>6.8332909902498531E-2</c:v>
                </c:pt>
                <c:pt idx="15">
                  <c:v>7.0000532088982284E-2</c:v>
                </c:pt>
                <c:pt idx="16">
                  <c:v>6.6655246949005015E-2</c:v>
                </c:pt>
                <c:pt idx="17">
                  <c:v>6.9413217363541016E-2</c:v>
                </c:pt>
                <c:pt idx="18">
                  <c:v>7.5669823620846108E-2</c:v>
                </c:pt>
                <c:pt idx="19">
                  <c:v>7.7827887635060503E-2</c:v>
                </c:pt>
                <c:pt idx="20">
                  <c:v>7.4161961984677907E-2</c:v>
                </c:pt>
                <c:pt idx="21">
                  <c:v>8.0588982200779521E-2</c:v>
                </c:pt>
                <c:pt idx="22">
                  <c:v>8.749683269863906E-2</c:v>
                </c:pt>
                <c:pt idx="23">
                  <c:v>9.2476545700992188E-2</c:v>
                </c:pt>
                <c:pt idx="24">
                  <c:v>9.5379287458619136E-2</c:v>
                </c:pt>
                <c:pt idx="25">
                  <c:v>9.4893180008416261E-2</c:v>
                </c:pt>
                <c:pt idx="26">
                  <c:v>9.7305419639166404E-2</c:v>
                </c:pt>
                <c:pt idx="27">
                  <c:v>0.10182339381646982</c:v>
                </c:pt>
                <c:pt idx="28">
                  <c:v>0.10076161700202978</c:v>
                </c:pt>
                <c:pt idx="29">
                  <c:v>9.9421089504262719E-2</c:v>
                </c:pt>
                <c:pt idx="30">
                  <c:v>0.1021393066720981</c:v>
                </c:pt>
                <c:pt idx="31">
                  <c:v>9.6588196487378652E-2</c:v>
                </c:pt>
                <c:pt idx="32">
                  <c:v>0.1034446190867133</c:v>
                </c:pt>
                <c:pt idx="33">
                  <c:v>0.10378766290547554</c:v>
                </c:pt>
                <c:pt idx="34">
                  <c:v>0.10524949787129304</c:v>
                </c:pt>
                <c:pt idx="35">
                  <c:v>9.7703129654474793E-2</c:v>
                </c:pt>
                <c:pt idx="36">
                  <c:v>4.2173122487081202E-2</c:v>
                </c:pt>
                <c:pt idx="37">
                  <c:v>7.8431931761287571E-2</c:v>
                </c:pt>
                <c:pt idx="38">
                  <c:v>9.044461677923725E-2</c:v>
                </c:pt>
                <c:pt idx="39">
                  <c:v>9.1888508716023679E-2</c:v>
                </c:pt>
                <c:pt idx="40">
                  <c:v>9.3163581313811306E-2</c:v>
                </c:pt>
                <c:pt idx="41">
                  <c:v>9.0984345267177372E-2</c:v>
                </c:pt>
                <c:pt idx="42">
                  <c:v>9.0654347423107129E-2</c:v>
                </c:pt>
                <c:pt idx="43">
                  <c:v>9.1441562901922346E-2</c:v>
                </c:pt>
                <c:pt idx="44">
                  <c:v>9.2992666128962093E-2</c:v>
                </c:pt>
                <c:pt idx="45">
                  <c:v>8.920264319977525E-2</c:v>
                </c:pt>
                <c:pt idx="46">
                  <c:v>9.1147603840931346E-2</c:v>
                </c:pt>
                <c:pt idx="47">
                  <c:v>9.1367663612494779E-2</c:v>
                </c:pt>
                <c:pt idx="48">
                  <c:v>9.1035243584936879E-2</c:v>
                </c:pt>
                <c:pt idx="49">
                  <c:v>8.9121422639849512E-2</c:v>
                </c:pt>
                <c:pt idx="50">
                  <c:v>8.8224663327594322E-2</c:v>
                </c:pt>
                <c:pt idx="51">
                  <c:v>8.6576198057464082E-2</c:v>
                </c:pt>
                <c:pt idx="52">
                  <c:v>8.3561110525178325E-2</c:v>
                </c:pt>
                <c:pt idx="53">
                  <c:v>8.2458589961691489E-2</c:v>
                </c:pt>
                <c:pt idx="54">
                  <c:v>8.4385901399012309E-2</c:v>
                </c:pt>
                <c:pt idx="55">
                  <c:v>8.758942934599985E-2</c:v>
                </c:pt>
              </c:numCache>
            </c:numRef>
          </c:val>
          <c:smooth val="0"/>
          <c:extLst>
            <c:ext xmlns:c16="http://schemas.microsoft.com/office/drawing/2014/chart" uri="{C3380CC4-5D6E-409C-BE32-E72D297353CC}">
              <c16:uniqueId val="{00000002-2824-4187-A753-222D90016147}"/>
            </c:ext>
          </c:extLst>
        </c:ser>
        <c:ser>
          <c:idx val="3"/>
          <c:order val="3"/>
          <c:tx>
            <c:strRef>
              <c:f>TdR_ARA!$B$89</c:f>
              <c:strCache>
                <c:ptCount val="1"/>
                <c:pt idx="0">
                  <c:v>Tertiaire marchand</c:v>
                </c:pt>
              </c:strCache>
            </c:strRef>
          </c:tx>
          <c:marker>
            <c:symbol val="none"/>
          </c:marker>
          <c:cat>
            <c:strRef>
              <c:f>TdR_ARA!$C$85:$BF$85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TdR_ARA!$C$89:$BF$89</c:f>
              <c:numCache>
                <c:formatCode>0.0%</c:formatCode>
                <c:ptCount val="56"/>
                <c:pt idx="0">
                  <c:v>2.1519593126607665E-2</c:v>
                </c:pt>
                <c:pt idx="1">
                  <c:v>2.1112326768312924E-2</c:v>
                </c:pt>
                <c:pt idx="2">
                  <c:v>2.1263965180191434E-2</c:v>
                </c:pt>
                <c:pt idx="3">
                  <c:v>2.0269339744513271E-2</c:v>
                </c:pt>
                <c:pt idx="4">
                  <c:v>2.0246851544924366E-2</c:v>
                </c:pt>
                <c:pt idx="5">
                  <c:v>1.9130213637096931E-2</c:v>
                </c:pt>
                <c:pt idx="6">
                  <c:v>1.8602974180168631E-2</c:v>
                </c:pt>
                <c:pt idx="7">
                  <c:v>1.8837966291571754E-2</c:v>
                </c:pt>
                <c:pt idx="8">
                  <c:v>1.9459485013299929E-2</c:v>
                </c:pt>
                <c:pt idx="9">
                  <c:v>1.9652523947646064E-2</c:v>
                </c:pt>
                <c:pt idx="10">
                  <c:v>2.0074542653265963E-2</c:v>
                </c:pt>
                <c:pt idx="11">
                  <c:v>2.0880540772297871E-2</c:v>
                </c:pt>
                <c:pt idx="12">
                  <c:v>2.0556988318085091E-2</c:v>
                </c:pt>
                <c:pt idx="13">
                  <c:v>2.109065846955939E-2</c:v>
                </c:pt>
                <c:pt idx="14">
                  <c:v>2.0801457195498647E-2</c:v>
                </c:pt>
                <c:pt idx="15">
                  <c:v>2.123914933978608E-2</c:v>
                </c:pt>
                <c:pt idx="16">
                  <c:v>2.1593105643301247E-2</c:v>
                </c:pt>
                <c:pt idx="17">
                  <c:v>2.3134575443976586E-2</c:v>
                </c:pt>
                <c:pt idx="18">
                  <c:v>2.3771221364416735E-2</c:v>
                </c:pt>
                <c:pt idx="19">
                  <c:v>2.3413856545487523E-2</c:v>
                </c:pt>
                <c:pt idx="20">
                  <c:v>2.4266566325046653E-2</c:v>
                </c:pt>
                <c:pt idx="21">
                  <c:v>2.4790185516249962E-2</c:v>
                </c:pt>
                <c:pt idx="22">
                  <c:v>2.520165257193022E-2</c:v>
                </c:pt>
                <c:pt idx="23">
                  <c:v>2.7346528638172357E-2</c:v>
                </c:pt>
                <c:pt idx="24">
                  <c:v>2.7127854026847458E-2</c:v>
                </c:pt>
                <c:pt idx="25">
                  <c:v>2.8532338409119933E-2</c:v>
                </c:pt>
                <c:pt idx="26">
                  <c:v>2.9069024055356343E-2</c:v>
                </c:pt>
                <c:pt idx="27">
                  <c:v>2.9754418390917768E-2</c:v>
                </c:pt>
                <c:pt idx="28">
                  <c:v>3.1285201309436739E-2</c:v>
                </c:pt>
                <c:pt idx="29">
                  <c:v>3.0556595173281558E-2</c:v>
                </c:pt>
                <c:pt idx="30">
                  <c:v>3.0865959910181717E-2</c:v>
                </c:pt>
                <c:pt idx="31">
                  <c:v>2.9924807756719348E-2</c:v>
                </c:pt>
                <c:pt idx="32">
                  <c:v>3.0685316263940079E-2</c:v>
                </c:pt>
                <c:pt idx="33">
                  <c:v>3.1136681353848929E-2</c:v>
                </c:pt>
                <c:pt idx="34">
                  <c:v>3.1474747045443487E-2</c:v>
                </c:pt>
                <c:pt idx="35">
                  <c:v>3.1076968530810559E-2</c:v>
                </c:pt>
                <c:pt idx="36">
                  <c:v>2.2310780078086262E-2</c:v>
                </c:pt>
                <c:pt idx="37">
                  <c:v>2.5940917252941509E-2</c:v>
                </c:pt>
                <c:pt idx="38">
                  <c:v>2.9256897174289077E-2</c:v>
                </c:pt>
                <c:pt idx="39">
                  <c:v>3.0187810765189411E-2</c:v>
                </c:pt>
                <c:pt idx="40">
                  <c:v>3.0291327721834009E-2</c:v>
                </c:pt>
                <c:pt idx="41">
                  <c:v>3.1398156246753794E-2</c:v>
                </c:pt>
                <c:pt idx="42">
                  <c:v>3.0837791690919884E-2</c:v>
                </c:pt>
                <c:pt idx="43">
                  <c:v>3.1533759941217036E-2</c:v>
                </c:pt>
                <c:pt idx="44">
                  <c:v>3.1598848580814624E-2</c:v>
                </c:pt>
                <c:pt idx="45">
                  <c:v>3.0907837796876014E-2</c:v>
                </c:pt>
                <c:pt idx="46">
                  <c:v>3.0675737740122003E-2</c:v>
                </c:pt>
                <c:pt idx="47">
                  <c:v>3.10151989968541E-2</c:v>
                </c:pt>
                <c:pt idx="48">
                  <c:v>2.9544164817957585E-2</c:v>
                </c:pt>
                <c:pt idx="49">
                  <c:v>2.910034134467622E-2</c:v>
                </c:pt>
                <c:pt idx="50">
                  <c:v>2.9350948279110983E-2</c:v>
                </c:pt>
                <c:pt idx="51">
                  <c:v>2.9473048638720675E-2</c:v>
                </c:pt>
                <c:pt idx="52">
                  <c:v>2.9001348790829409E-2</c:v>
                </c:pt>
                <c:pt idx="53">
                  <c:v>2.8477631812679642E-2</c:v>
                </c:pt>
                <c:pt idx="54">
                  <c:v>2.7263655355044096E-2</c:v>
                </c:pt>
                <c:pt idx="55">
                  <c:v>2.6010526694850211E-2</c:v>
                </c:pt>
              </c:numCache>
            </c:numRef>
          </c:val>
          <c:smooth val="0"/>
          <c:extLst>
            <c:ext xmlns:c16="http://schemas.microsoft.com/office/drawing/2014/chart" uri="{C3380CC4-5D6E-409C-BE32-E72D297353CC}">
              <c16:uniqueId val="{00000003-2824-4187-A753-222D90016147}"/>
            </c:ext>
          </c:extLst>
        </c:ser>
        <c:ser>
          <c:idx val="4"/>
          <c:order val="4"/>
          <c:tx>
            <c:strRef>
              <c:f>TdR_ARA!$B$90</c:f>
              <c:strCache>
                <c:ptCount val="1"/>
                <c:pt idx="0">
                  <c:v>Tertiaire non marchand</c:v>
                </c:pt>
              </c:strCache>
            </c:strRef>
          </c:tx>
          <c:marker>
            <c:symbol val="none"/>
          </c:marker>
          <c:cat>
            <c:strRef>
              <c:f>TdR_ARA!$C$85:$BF$85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TdR_ARA!$C$90:$BF$90</c:f>
              <c:numCache>
                <c:formatCode>0.0%</c:formatCode>
                <c:ptCount val="56"/>
                <c:pt idx="0">
                  <c:v>2.235268787953046E-3</c:v>
                </c:pt>
                <c:pt idx="1">
                  <c:v>2.2953797701640148E-3</c:v>
                </c:pt>
                <c:pt idx="2">
                  <c:v>2.3983950318852386E-3</c:v>
                </c:pt>
                <c:pt idx="3">
                  <c:v>2.5437725346206695E-3</c:v>
                </c:pt>
                <c:pt idx="4">
                  <c:v>2.2844784837894932E-3</c:v>
                </c:pt>
                <c:pt idx="5">
                  <c:v>2.0331103063146476E-3</c:v>
                </c:pt>
                <c:pt idx="6">
                  <c:v>1.9474672066937778E-3</c:v>
                </c:pt>
                <c:pt idx="7">
                  <c:v>1.7321509908015946E-3</c:v>
                </c:pt>
                <c:pt idx="8">
                  <c:v>1.7955760295029575E-3</c:v>
                </c:pt>
                <c:pt idx="9">
                  <c:v>1.7076652010867854E-3</c:v>
                </c:pt>
                <c:pt idx="10">
                  <c:v>1.5312925052317092E-3</c:v>
                </c:pt>
                <c:pt idx="11">
                  <c:v>1.6032112462302025E-3</c:v>
                </c:pt>
                <c:pt idx="12">
                  <c:v>1.6642405883216169E-3</c:v>
                </c:pt>
                <c:pt idx="13">
                  <c:v>1.7554510817847414E-3</c:v>
                </c:pt>
                <c:pt idx="14">
                  <c:v>1.7752045706080216E-3</c:v>
                </c:pt>
                <c:pt idx="15">
                  <c:v>1.9705869563383469E-3</c:v>
                </c:pt>
                <c:pt idx="16">
                  <c:v>1.8728426728604891E-3</c:v>
                </c:pt>
                <c:pt idx="17">
                  <c:v>2.0910427947229428E-3</c:v>
                </c:pt>
                <c:pt idx="18">
                  <c:v>2.1039470606234192E-3</c:v>
                </c:pt>
                <c:pt idx="19">
                  <c:v>2.102298984220017E-3</c:v>
                </c:pt>
                <c:pt idx="20">
                  <c:v>2.3080218949736615E-3</c:v>
                </c:pt>
                <c:pt idx="21">
                  <c:v>2.1934303016689022E-3</c:v>
                </c:pt>
                <c:pt idx="22">
                  <c:v>2.0396831636572714E-3</c:v>
                </c:pt>
                <c:pt idx="23">
                  <c:v>2.1473460462954328E-3</c:v>
                </c:pt>
                <c:pt idx="24">
                  <c:v>2.4942526859778593E-3</c:v>
                </c:pt>
                <c:pt idx="25">
                  <c:v>2.5342995274835974E-3</c:v>
                </c:pt>
                <c:pt idx="26">
                  <c:v>2.3998838319183456E-3</c:v>
                </c:pt>
                <c:pt idx="27">
                  <c:v>2.6932206830785929E-3</c:v>
                </c:pt>
                <c:pt idx="28">
                  <c:v>2.8550142385800671E-3</c:v>
                </c:pt>
                <c:pt idx="29">
                  <c:v>3.0259280543668303E-3</c:v>
                </c:pt>
                <c:pt idx="30">
                  <c:v>3.0474077766969544E-3</c:v>
                </c:pt>
                <c:pt idx="31">
                  <c:v>3.1085429366155483E-3</c:v>
                </c:pt>
                <c:pt idx="32">
                  <c:v>3.5708151505223591E-3</c:v>
                </c:pt>
                <c:pt idx="33">
                  <c:v>3.6159781293726165E-3</c:v>
                </c:pt>
                <c:pt idx="34">
                  <c:v>3.6051204037016583E-3</c:v>
                </c:pt>
                <c:pt idx="35">
                  <c:v>3.8911566761511678E-3</c:v>
                </c:pt>
                <c:pt idx="36">
                  <c:v>3.0859741663025126E-3</c:v>
                </c:pt>
                <c:pt idx="37">
                  <c:v>3.4880704444663784E-3</c:v>
                </c:pt>
                <c:pt idx="38">
                  <c:v>4.2185437286003241E-3</c:v>
                </c:pt>
                <c:pt idx="39">
                  <c:v>4.2678780047569163E-3</c:v>
                </c:pt>
                <c:pt idx="40">
                  <c:v>5.2606272847791858E-3</c:v>
                </c:pt>
                <c:pt idx="41">
                  <c:v>5.7039335302235573E-3</c:v>
                </c:pt>
                <c:pt idx="42">
                  <c:v>5.9538054250329268E-3</c:v>
                </c:pt>
                <c:pt idx="43">
                  <c:v>6.5162442054549638E-3</c:v>
                </c:pt>
                <c:pt idx="44">
                  <c:v>6.2076541470924389E-3</c:v>
                </c:pt>
                <c:pt idx="45">
                  <c:v>6.3390637063683534E-3</c:v>
                </c:pt>
                <c:pt idx="46">
                  <c:v>5.9269748212639256E-3</c:v>
                </c:pt>
                <c:pt idx="47">
                  <c:v>6.4246084516139069E-3</c:v>
                </c:pt>
                <c:pt idx="48">
                  <c:v>5.8612197560202091E-3</c:v>
                </c:pt>
                <c:pt idx="49">
                  <c:v>5.8559899442056354E-3</c:v>
                </c:pt>
                <c:pt idx="50">
                  <c:v>5.7282081162779051E-3</c:v>
                </c:pt>
                <c:pt idx="51">
                  <c:v>6.0961375539046962E-3</c:v>
                </c:pt>
                <c:pt idx="52">
                  <c:v>5.7425500941759803E-3</c:v>
                </c:pt>
                <c:pt idx="53">
                  <c:v>5.8832566943779101E-3</c:v>
                </c:pt>
                <c:pt idx="54">
                  <c:v>4.9801684304239084E-3</c:v>
                </c:pt>
                <c:pt idx="55">
                  <c:v>4.938775123358637E-3</c:v>
                </c:pt>
              </c:numCache>
            </c:numRef>
          </c:val>
          <c:smooth val="0"/>
          <c:extLst>
            <c:ext xmlns:c16="http://schemas.microsoft.com/office/drawing/2014/chart" uri="{C3380CC4-5D6E-409C-BE32-E72D297353CC}">
              <c16:uniqueId val="{00000004-2824-4187-A753-222D90016147}"/>
            </c:ext>
          </c:extLst>
        </c:ser>
        <c:dLbls>
          <c:showLegendKey val="0"/>
          <c:showVal val="0"/>
          <c:showCatName val="0"/>
          <c:showSerName val="0"/>
          <c:showPercent val="0"/>
          <c:showBubbleSize val="0"/>
        </c:dLbls>
        <c:smooth val="0"/>
        <c:axId val="188042624"/>
        <c:axId val="189184256"/>
      </c:lineChart>
      <c:catAx>
        <c:axId val="188042624"/>
        <c:scaling>
          <c:orientation val="minMax"/>
        </c:scaling>
        <c:delete val="0"/>
        <c:axPos val="b"/>
        <c:numFmt formatCode="General" sourceLinked="0"/>
        <c:majorTickMark val="out"/>
        <c:minorTickMark val="none"/>
        <c:tickLblPos val="nextTo"/>
        <c:crossAx val="189184256"/>
        <c:crosses val="autoZero"/>
        <c:auto val="1"/>
        <c:lblAlgn val="ctr"/>
        <c:lblOffset val="100"/>
        <c:noMultiLvlLbl val="0"/>
      </c:catAx>
      <c:valAx>
        <c:axId val="189184256"/>
        <c:scaling>
          <c:orientation val="minMax"/>
        </c:scaling>
        <c:delete val="0"/>
        <c:axPos val="l"/>
        <c:majorGridlines/>
        <c:numFmt formatCode="0.0%" sourceLinked="1"/>
        <c:majorTickMark val="out"/>
        <c:minorTickMark val="none"/>
        <c:tickLblPos val="nextTo"/>
        <c:crossAx val="188042624"/>
        <c:crosses val="autoZero"/>
        <c:crossBetween val="between"/>
      </c:valAx>
    </c:plotArea>
    <c:legend>
      <c:legendPos val="r"/>
      <c:layout>
        <c:manualLayout>
          <c:xMode val="edge"/>
          <c:yMode val="edge"/>
          <c:x val="0.88190683511759305"/>
          <c:y val="0.34490984822549353"/>
          <c:w val="0.11063989669901074"/>
          <c:h val="0.22962429696287964"/>
        </c:manualLayout>
      </c:layout>
      <c:overlay val="0"/>
    </c:legend>
    <c:plotVisOnly val="1"/>
    <c:dispBlanksAs val="gap"/>
    <c:showDLblsOverMax val="0"/>
  </c:chart>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TdR_01!$C$86:$AW$86</c:f>
              <c:numCache>
                <c:formatCode>0.0%</c:formatCode>
                <c:ptCount val="47"/>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numCache>
            </c:numRef>
          </c:val>
          <c:smooth val="0"/>
          <c:extLst>
            <c:ext xmlns:c16="http://schemas.microsoft.com/office/drawing/2014/chart" uri="{C3380CC4-5D6E-409C-BE32-E72D297353CC}">
              <c16:uniqueId val="{00000000-5EB7-4423-8EC5-E4D924EFC19B}"/>
            </c:ext>
          </c:extLst>
        </c:ser>
        <c:ser>
          <c:idx val="1"/>
          <c:order val="1"/>
          <c:tx>
            <c:strRef>
              <c:f>TdR_01!$B$87</c:f>
              <c:strCache>
                <c:ptCount val="1"/>
                <c:pt idx="0">
                  <c:v>Industrie</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TdR_01!$C$87:$AW$87</c:f>
              <c:numCache>
                <c:formatCode>0.0%</c:formatCode>
                <c:ptCount val="47"/>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numCache>
            </c:numRef>
          </c:val>
          <c:smooth val="0"/>
          <c:extLst>
            <c:ext xmlns:c16="http://schemas.microsoft.com/office/drawing/2014/chart" uri="{C3380CC4-5D6E-409C-BE32-E72D297353CC}">
              <c16:uniqueId val="{00000001-5EB7-4423-8EC5-E4D924EFC19B}"/>
            </c:ext>
          </c:extLst>
        </c:ser>
        <c:ser>
          <c:idx val="2"/>
          <c:order val="2"/>
          <c:tx>
            <c:strRef>
              <c:f>TdR_01!$B$88</c:f>
              <c:strCache>
                <c:ptCount val="1"/>
                <c:pt idx="0">
                  <c:v>Construction</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TdR_01!$C$88:$AW$88</c:f>
              <c:numCache>
                <c:formatCode>0.0%</c:formatCode>
                <c:ptCount val="47"/>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numCache>
            </c:numRef>
          </c:val>
          <c:smooth val="0"/>
          <c:extLst>
            <c:ext xmlns:c16="http://schemas.microsoft.com/office/drawing/2014/chart" uri="{C3380CC4-5D6E-409C-BE32-E72D297353CC}">
              <c16:uniqueId val="{00000002-5EB7-4423-8EC5-E4D924EFC19B}"/>
            </c:ext>
          </c:extLst>
        </c:ser>
        <c:ser>
          <c:idx val="3"/>
          <c:order val="3"/>
          <c:tx>
            <c:strRef>
              <c:f>TdR_01!$B$89</c:f>
              <c:strCache>
                <c:ptCount val="1"/>
                <c:pt idx="0">
                  <c:v>Tertiaire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TdR_01!$C$89:$AW$89</c:f>
              <c:numCache>
                <c:formatCode>0.0%</c:formatCode>
                <c:ptCount val="47"/>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numCache>
            </c:numRef>
          </c:val>
          <c:smooth val="0"/>
          <c:extLst>
            <c:ext xmlns:c16="http://schemas.microsoft.com/office/drawing/2014/chart" uri="{C3380CC4-5D6E-409C-BE32-E72D297353CC}">
              <c16:uniqueId val="{00000003-5EB7-4423-8EC5-E4D924EFC19B}"/>
            </c:ext>
          </c:extLst>
        </c:ser>
        <c:ser>
          <c:idx val="4"/>
          <c:order val="4"/>
          <c:tx>
            <c:strRef>
              <c:f>TdR_01!$B$90</c:f>
              <c:strCache>
                <c:ptCount val="1"/>
                <c:pt idx="0">
                  <c:v>Tertiaire non marchand</c:v>
                </c:pt>
              </c:strCache>
            </c:strRef>
          </c:tx>
          <c:marker>
            <c:symbol val="none"/>
          </c:marker>
          <c:cat>
            <c:strRef>
              <c:f>TdR_01!$C$85:$AW$85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TdR_01!$C$90:$AW$90</c:f>
              <c:numCache>
                <c:formatCode>0.0%</c:formatCode>
                <c:ptCount val="47"/>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numCache>
            </c:numRef>
          </c:val>
          <c:smooth val="0"/>
          <c:extLst>
            <c:ext xmlns:c16="http://schemas.microsoft.com/office/drawing/2014/chart" uri="{C3380CC4-5D6E-409C-BE32-E72D297353CC}">
              <c16:uniqueId val="{00000004-5EB7-4423-8EC5-E4D924EFC19B}"/>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TdR_01!$C$86:$AY$86</c:f>
              <c:numCache>
                <c:formatCode>0.0%</c:formatCode>
                <c:ptCount val="49"/>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numCache>
            </c:numRef>
          </c:val>
          <c:smooth val="0"/>
          <c:extLst>
            <c:ext xmlns:c16="http://schemas.microsoft.com/office/drawing/2014/chart" uri="{C3380CC4-5D6E-409C-BE32-E72D297353CC}">
              <c16:uniqueId val="{00000000-5894-4AA3-A889-8A2183711CD4}"/>
            </c:ext>
          </c:extLst>
        </c:ser>
        <c:ser>
          <c:idx val="1"/>
          <c:order val="1"/>
          <c:tx>
            <c:strRef>
              <c:f>TdR_01!$B$87</c:f>
              <c:strCache>
                <c:ptCount val="1"/>
                <c:pt idx="0">
                  <c:v>Industrie</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TdR_01!$C$87:$AY$87</c:f>
              <c:numCache>
                <c:formatCode>0.0%</c:formatCode>
                <c:ptCount val="49"/>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numCache>
            </c:numRef>
          </c:val>
          <c:smooth val="0"/>
          <c:extLst>
            <c:ext xmlns:c16="http://schemas.microsoft.com/office/drawing/2014/chart" uri="{C3380CC4-5D6E-409C-BE32-E72D297353CC}">
              <c16:uniqueId val="{00000001-5894-4AA3-A889-8A2183711CD4}"/>
            </c:ext>
          </c:extLst>
        </c:ser>
        <c:ser>
          <c:idx val="2"/>
          <c:order val="2"/>
          <c:tx>
            <c:strRef>
              <c:f>TdR_01!$B$88</c:f>
              <c:strCache>
                <c:ptCount val="1"/>
                <c:pt idx="0">
                  <c:v>Construction</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TdR_01!$C$88:$AY$88</c:f>
              <c:numCache>
                <c:formatCode>0.0%</c:formatCode>
                <c:ptCount val="49"/>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numCache>
            </c:numRef>
          </c:val>
          <c:smooth val="0"/>
          <c:extLst>
            <c:ext xmlns:c16="http://schemas.microsoft.com/office/drawing/2014/chart" uri="{C3380CC4-5D6E-409C-BE32-E72D297353CC}">
              <c16:uniqueId val="{00000002-5894-4AA3-A889-8A2183711CD4}"/>
            </c:ext>
          </c:extLst>
        </c:ser>
        <c:ser>
          <c:idx val="3"/>
          <c:order val="3"/>
          <c:tx>
            <c:strRef>
              <c:f>TdR_01!$B$89</c:f>
              <c:strCache>
                <c:ptCount val="1"/>
                <c:pt idx="0">
                  <c:v>Tertiaire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TdR_01!$C$89:$AY$89</c:f>
              <c:numCache>
                <c:formatCode>0.0%</c:formatCode>
                <c:ptCount val="49"/>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numCache>
            </c:numRef>
          </c:val>
          <c:smooth val="0"/>
          <c:extLst>
            <c:ext xmlns:c16="http://schemas.microsoft.com/office/drawing/2014/chart" uri="{C3380CC4-5D6E-409C-BE32-E72D297353CC}">
              <c16:uniqueId val="{00000003-5894-4AA3-A889-8A2183711CD4}"/>
            </c:ext>
          </c:extLst>
        </c:ser>
        <c:ser>
          <c:idx val="4"/>
          <c:order val="4"/>
          <c:tx>
            <c:strRef>
              <c:f>TdR_01!$B$90</c:f>
              <c:strCache>
                <c:ptCount val="1"/>
                <c:pt idx="0">
                  <c:v>Tertiaire non marchand</c:v>
                </c:pt>
              </c:strCache>
            </c:strRef>
          </c:tx>
          <c:marker>
            <c:symbol val="none"/>
          </c:marker>
          <c:cat>
            <c:strRef>
              <c:f>TdR_01!$C$85:$AY$85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TdR_01!$C$90:$AY$90</c:f>
              <c:numCache>
                <c:formatCode>0.0%</c:formatCode>
                <c:ptCount val="49"/>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numCache>
            </c:numRef>
          </c:val>
          <c:smooth val="0"/>
          <c:extLst>
            <c:ext xmlns:c16="http://schemas.microsoft.com/office/drawing/2014/chart" uri="{C3380CC4-5D6E-409C-BE32-E72D297353CC}">
              <c16:uniqueId val="{00000004-5894-4AA3-A889-8A2183711CD4}"/>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pt idx="49">
                  <c:v>1.5606251485312113E-2</c:v>
                </c:pt>
              </c:numCache>
            </c:numRef>
          </c:val>
          <c:smooth val="0"/>
          <c:extLst>
            <c:ext xmlns:c16="http://schemas.microsoft.com/office/drawing/2014/chart" uri="{C3380CC4-5D6E-409C-BE32-E72D297353CC}">
              <c16:uniqueId val="{00000000-21F7-4815-85EF-FFBBE5A93F3C}"/>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pt idx="49">
                  <c:v>9.5113372580644132E-2</c:v>
                </c:pt>
              </c:numCache>
            </c:numRef>
          </c:val>
          <c:smooth val="0"/>
          <c:extLst>
            <c:ext xmlns:c16="http://schemas.microsoft.com/office/drawing/2014/chart" uri="{C3380CC4-5D6E-409C-BE32-E72D297353CC}">
              <c16:uniqueId val="{00000001-21F7-4815-85EF-FFBBE5A93F3C}"/>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pt idx="49">
                  <c:v>6.2748025291463769E-2</c:v>
                </c:pt>
              </c:numCache>
            </c:numRef>
          </c:val>
          <c:smooth val="0"/>
          <c:extLst>
            <c:ext xmlns:c16="http://schemas.microsoft.com/office/drawing/2014/chart" uri="{C3380CC4-5D6E-409C-BE32-E72D297353CC}">
              <c16:uniqueId val="{00000002-21F7-4815-85EF-FFBBE5A93F3C}"/>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pt idx="49">
                  <c:v>4.1117594185998439E-2</c:v>
                </c:pt>
              </c:numCache>
            </c:numRef>
          </c:val>
          <c:smooth val="0"/>
          <c:extLst>
            <c:ext xmlns:c16="http://schemas.microsoft.com/office/drawing/2014/chart" uri="{C3380CC4-5D6E-409C-BE32-E72D297353CC}">
              <c16:uniqueId val="{00000003-21F7-4815-85EF-FFBBE5A93F3C}"/>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pt idx="49">
                  <c:v>3.6616623631068683E-3</c:v>
                </c:pt>
              </c:numCache>
            </c:numRef>
          </c:val>
          <c:smooth val="0"/>
          <c:extLst>
            <c:ext xmlns:c16="http://schemas.microsoft.com/office/drawing/2014/chart" uri="{C3380CC4-5D6E-409C-BE32-E72D297353CC}">
              <c16:uniqueId val="{00000004-21F7-4815-85EF-FFBBE5A93F3C}"/>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TdR_01!$C$86:$BE$86</c:f>
              <c:numCache>
                <c:formatCode>0.0%</c:formatCode>
                <c:ptCount val="55"/>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pt idx="49">
                  <c:v>1.5606251485312113E-2</c:v>
                </c:pt>
                <c:pt idx="50">
                  <c:v>1.8508863560928939E-2</c:v>
                </c:pt>
                <c:pt idx="51">
                  <c:v>9.155773519232923E-3</c:v>
                </c:pt>
                <c:pt idx="52">
                  <c:v>6.7924583294083872E-3</c:v>
                </c:pt>
                <c:pt idx="53">
                  <c:v>8.1606575827136742E-3</c:v>
                </c:pt>
                <c:pt idx="54">
                  <c:v>7.0070189897602254E-3</c:v>
                </c:pt>
              </c:numCache>
            </c:numRef>
          </c:val>
          <c:smooth val="0"/>
          <c:extLst>
            <c:ext xmlns:c16="http://schemas.microsoft.com/office/drawing/2014/chart" uri="{C3380CC4-5D6E-409C-BE32-E72D297353CC}">
              <c16:uniqueId val="{00000000-82AF-40E9-9825-1A536D32816D}"/>
            </c:ext>
          </c:extLst>
        </c:ser>
        <c:ser>
          <c:idx val="1"/>
          <c:order val="1"/>
          <c:tx>
            <c:strRef>
              <c:f>TdR_01!$B$87</c:f>
              <c:strCache>
                <c:ptCount val="1"/>
                <c:pt idx="0">
                  <c:v>Industrie</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TdR_01!$C$87:$BE$87</c:f>
              <c:numCache>
                <c:formatCode>0.0%</c:formatCode>
                <c:ptCount val="55"/>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pt idx="49">
                  <c:v>9.5113372580644132E-2</c:v>
                </c:pt>
                <c:pt idx="50">
                  <c:v>9.452813365317754E-2</c:v>
                </c:pt>
                <c:pt idx="51">
                  <c:v>8.740805287748904E-2</c:v>
                </c:pt>
                <c:pt idx="52">
                  <c:v>8.6117421534311733E-2</c:v>
                </c:pt>
                <c:pt idx="53">
                  <c:v>8.1228103379654151E-2</c:v>
                </c:pt>
                <c:pt idx="54">
                  <c:v>7.7952165174404064E-2</c:v>
                </c:pt>
              </c:numCache>
            </c:numRef>
          </c:val>
          <c:smooth val="0"/>
          <c:extLst>
            <c:ext xmlns:c16="http://schemas.microsoft.com/office/drawing/2014/chart" uri="{C3380CC4-5D6E-409C-BE32-E72D297353CC}">
              <c16:uniqueId val="{00000001-82AF-40E9-9825-1A536D32816D}"/>
            </c:ext>
          </c:extLst>
        </c:ser>
        <c:ser>
          <c:idx val="2"/>
          <c:order val="2"/>
          <c:tx>
            <c:strRef>
              <c:f>TdR_01!$B$88</c:f>
              <c:strCache>
                <c:ptCount val="1"/>
                <c:pt idx="0">
                  <c:v>Construction</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TdR_01!$C$88:$BE$88</c:f>
              <c:numCache>
                <c:formatCode>0.0%</c:formatCode>
                <c:ptCount val="55"/>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pt idx="49">
                  <c:v>6.2748025291463769E-2</c:v>
                </c:pt>
                <c:pt idx="50">
                  <c:v>6.4877275983133753E-2</c:v>
                </c:pt>
                <c:pt idx="51">
                  <c:v>6.227665772469982E-2</c:v>
                </c:pt>
                <c:pt idx="52">
                  <c:v>6.0424986440548854E-2</c:v>
                </c:pt>
                <c:pt idx="53">
                  <c:v>5.9369952709842085E-2</c:v>
                </c:pt>
                <c:pt idx="54">
                  <c:v>5.7645140035563196E-2</c:v>
                </c:pt>
              </c:numCache>
            </c:numRef>
          </c:val>
          <c:smooth val="0"/>
          <c:extLst>
            <c:ext xmlns:c16="http://schemas.microsoft.com/office/drawing/2014/chart" uri="{C3380CC4-5D6E-409C-BE32-E72D297353CC}">
              <c16:uniqueId val="{00000002-82AF-40E9-9825-1A536D32816D}"/>
            </c:ext>
          </c:extLst>
        </c:ser>
        <c:ser>
          <c:idx val="3"/>
          <c:order val="3"/>
          <c:tx>
            <c:strRef>
              <c:f>TdR_01!$B$89</c:f>
              <c:strCache>
                <c:ptCount val="1"/>
                <c:pt idx="0">
                  <c:v>Tertiaire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TdR_01!$C$89:$BE$89</c:f>
              <c:numCache>
                <c:formatCode>0.0%</c:formatCode>
                <c:ptCount val="55"/>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pt idx="49">
                  <c:v>4.1117594185998439E-2</c:v>
                </c:pt>
                <c:pt idx="50">
                  <c:v>4.0697264576966673E-2</c:v>
                </c:pt>
                <c:pt idx="51">
                  <c:v>3.8764411097069899E-2</c:v>
                </c:pt>
                <c:pt idx="52">
                  <c:v>4.0207677729398532E-2</c:v>
                </c:pt>
                <c:pt idx="53">
                  <c:v>3.8827559846723383E-2</c:v>
                </c:pt>
                <c:pt idx="54">
                  <c:v>4.0189813687075457E-2</c:v>
                </c:pt>
              </c:numCache>
            </c:numRef>
          </c:val>
          <c:smooth val="0"/>
          <c:extLst>
            <c:ext xmlns:c16="http://schemas.microsoft.com/office/drawing/2014/chart" uri="{C3380CC4-5D6E-409C-BE32-E72D297353CC}">
              <c16:uniqueId val="{00000003-82AF-40E9-9825-1A536D32816D}"/>
            </c:ext>
          </c:extLst>
        </c:ser>
        <c:ser>
          <c:idx val="4"/>
          <c:order val="4"/>
          <c:tx>
            <c:strRef>
              <c:f>TdR_01!$B$90</c:f>
              <c:strCache>
                <c:ptCount val="1"/>
                <c:pt idx="0">
                  <c:v>Tertiaire non marchand</c:v>
                </c:pt>
              </c:strCache>
            </c:strRef>
          </c:tx>
          <c:marker>
            <c:symbol val="none"/>
          </c:marker>
          <c:cat>
            <c:strRef>
              <c:f>TdR_01!$C$85:$BE$85</c:f>
              <c:strCache>
                <c:ptCount val="55"/>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strCache>
            </c:strRef>
          </c:cat>
          <c:val>
            <c:numRef>
              <c:f>TdR_01!$C$90:$BE$90</c:f>
              <c:numCache>
                <c:formatCode>0.0%</c:formatCode>
                <c:ptCount val="55"/>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pt idx="49">
                  <c:v>3.6616623631068683E-3</c:v>
                </c:pt>
                <c:pt idx="50">
                  <c:v>3.5894047900815948E-3</c:v>
                </c:pt>
                <c:pt idx="51">
                  <c:v>3.662190447180786E-3</c:v>
                </c:pt>
                <c:pt idx="52">
                  <c:v>3.3701094081331827E-3</c:v>
                </c:pt>
                <c:pt idx="53">
                  <c:v>3.5595654884614798E-3</c:v>
                </c:pt>
                <c:pt idx="54">
                  <c:v>3.0891268187001461E-3</c:v>
                </c:pt>
              </c:numCache>
            </c:numRef>
          </c:val>
          <c:smooth val="0"/>
          <c:extLst>
            <c:ext xmlns:c16="http://schemas.microsoft.com/office/drawing/2014/chart" uri="{C3380CC4-5D6E-409C-BE32-E72D297353CC}">
              <c16:uniqueId val="{00000004-82AF-40E9-9825-1A536D32816D}"/>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4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TdR_01!$B$86</c:f>
              <c:strCache>
                <c:ptCount val="1"/>
                <c:pt idx="0">
                  <c:v>Agriculture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TdR_01!$C$86:$BF$86</c:f>
              <c:numCache>
                <c:formatCode>0.0%</c:formatCode>
                <c:ptCount val="56"/>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pt idx="49">
                  <c:v>1.5606251485312113E-2</c:v>
                </c:pt>
                <c:pt idx="50">
                  <c:v>1.8508863560928939E-2</c:v>
                </c:pt>
                <c:pt idx="51">
                  <c:v>9.155773519232923E-3</c:v>
                </c:pt>
                <c:pt idx="52">
                  <c:v>6.7924583294083872E-3</c:v>
                </c:pt>
                <c:pt idx="53">
                  <c:v>8.1606575827136742E-3</c:v>
                </c:pt>
                <c:pt idx="54">
                  <c:v>7.0070189897602254E-3</c:v>
                </c:pt>
                <c:pt idx="55">
                  <c:v>7.3818454392258074E-3</c:v>
                </c:pt>
              </c:numCache>
            </c:numRef>
          </c:val>
          <c:smooth val="0"/>
          <c:extLst>
            <c:ext xmlns:c16="http://schemas.microsoft.com/office/drawing/2014/chart" uri="{C3380CC4-5D6E-409C-BE32-E72D297353CC}">
              <c16:uniqueId val="{00000000-47D7-4404-A6F2-A82635E3DEA2}"/>
            </c:ext>
          </c:extLst>
        </c:ser>
        <c:ser>
          <c:idx val="1"/>
          <c:order val="1"/>
          <c:tx>
            <c:strRef>
              <c:f>TdR_01!$B$87</c:f>
              <c:strCache>
                <c:ptCount val="1"/>
                <c:pt idx="0">
                  <c:v>Industrie</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TdR_01!$C$87:$BF$87</c:f>
              <c:numCache>
                <c:formatCode>0.0%</c:formatCode>
                <c:ptCount val="56"/>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pt idx="49">
                  <c:v>9.5113372580644132E-2</c:v>
                </c:pt>
                <c:pt idx="50">
                  <c:v>9.452813365317754E-2</c:v>
                </c:pt>
                <c:pt idx="51">
                  <c:v>8.740805287748904E-2</c:v>
                </c:pt>
                <c:pt idx="52">
                  <c:v>8.6117421534311733E-2</c:v>
                </c:pt>
                <c:pt idx="53">
                  <c:v>8.1228103379654151E-2</c:v>
                </c:pt>
                <c:pt idx="54">
                  <c:v>7.7952165174404064E-2</c:v>
                </c:pt>
                <c:pt idx="55">
                  <c:v>7.6848375381752501E-2</c:v>
                </c:pt>
              </c:numCache>
            </c:numRef>
          </c:val>
          <c:smooth val="0"/>
          <c:extLst>
            <c:ext xmlns:c16="http://schemas.microsoft.com/office/drawing/2014/chart" uri="{C3380CC4-5D6E-409C-BE32-E72D297353CC}">
              <c16:uniqueId val="{00000001-47D7-4404-A6F2-A82635E3DEA2}"/>
            </c:ext>
          </c:extLst>
        </c:ser>
        <c:ser>
          <c:idx val="2"/>
          <c:order val="2"/>
          <c:tx>
            <c:strRef>
              <c:f>TdR_01!$B$88</c:f>
              <c:strCache>
                <c:ptCount val="1"/>
                <c:pt idx="0">
                  <c:v>Construction</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TdR_01!$C$88:$BF$88</c:f>
              <c:numCache>
                <c:formatCode>0.0%</c:formatCode>
                <c:ptCount val="56"/>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pt idx="49">
                  <c:v>6.2748025291463769E-2</c:v>
                </c:pt>
                <c:pt idx="50">
                  <c:v>6.4877275983133753E-2</c:v>
                </c:pt>
                <c:pt idx="51">
                  <c:v>6.227665772469982E-2</c:v>
                </c:pt>
                <c:pt idx="52">
                  <c:v>6.0424986440548854E-2</c:v>
                </c:pt>
                <c:pt idx="53">
                  <c:v>5.9369952709842085E-2</c:v>
                </c:pt>
                <c:pt idx="54">
                  <c:v>5.7645140035563196E-2</c:v>
                </c:pt>
                <c:pt idx="55">
                  <c:v>5.9821086324627078E-2</c:v>
                </c:pt>
              </c:numCache>
            </c:numRef>
          </c:val>
          <c:smooth val="0"/>
          <c:extLst>
            <c:ext xmlns:c16="http://schemas.microsoft.com/office/drawing/2014/chart" uri="{C3380CC4-5D6E-409C-BE32-E72D297353CC}">
              <c16:uniqueId val="{00000002-47D7-4404-A6F2-A82635E3DEA2}"/>
            </c:ext>
          </c:extLst>
        </c:ser>
        <c:ser>
          <c:idx val="3"/>
          <c:order val="3"/>
          <c:tx>
            <c:strRef>
              <c:f>TdR_01!$B$89</c:f>
              <c:strCache>
                <c:ptCount val="1"/>
                <c:pt idx="0">
                  <c:v>Tertiaire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TdR_01!$C$89:$BF$89</c:f>
              <c:numCache>
                <c:formatCode>0.0%</c:formatCode>
                <c:ptCount val="56"/>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pt idx="49">
                  <c:v>4.1117594185998439E-2</c:v>
                </c:pt>
                <c:pt idx="50">
                  <c:v>4.0697264576966673E-2</c:v>
                </c:pt>
                <c:pt idx="51">
                  <c:v>3.8764411097069899E-2</c:v>
                </c:pt>
                <c:pt idx="52">
                  <c:v>4.0207677729398532E-2</c:v>
                </c:pt>
                <c:pt idx="53">
                  <c:v>3.8827559846723383E-2</c:v>
                </c:pt>
                <c:pt idx="54">
                  <c:v>4.0189813687075457E-2</c:v>
                </c:pt>
                <c:pt idx="55">
                  <c:v>3.8076522779928124E-2</c:v>
                </c:pt>
              </c:numCache>
            </c:numRef>
          </c:val>
          <c:smooth val="0"/>
          <c:extLst>
            <c:ext xmlns:c16="http://schemas.microsoft.com/office/drawing/2014/chart" uri="{C3380CC4-5D6E-409C-BE32-E72D297353CC}">
              <c16:uniqueId val="{00000003-47D7-4404-A6F2-A82635E3DEA2}"/>
            </c:ext>
          </c:extLst>
        </c:ser>
        <c:ser>
          <c:idx val="4"/>
          <c:order val="4"/>
          <c:tx>
            <c:strRef>
              <c:f>TdR_01!$B$90</c:f>
              <c:strCache>
                <c:ptCount val="1"/>
                <c:pt idx="0">
                  <c:v>Tertiaire non marchand</c:v>
                </c:pt>
              </c:strCache>
            </c:strRef>
          </c:tx>
          <c:marker>
            <c:symbol val="none"/>
          </c:marker>
          <c:cat>
            <c:strRef>
              <c:f>TdR_01!$C$85:$BF$85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TdR_01!$C$90:$BF$90</c:f>
              <c:numCache>
                <c:formatCode>0.0%</c:formatCode>
                <c:ptCount val="56"/>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pt idx="49">
                  <c:v>3.6616623631068683E-3</c:v>
                </c:pt>
                <c:pt idx="50">
                  <c:v>3.5894047900815948E-3</c:v>
                </c:pt>
                <c:pt idx="51">
                  <c:v>3.662190447180786E-3</c:v>
                </c:pt>
                <c:pt idx="52">
                  <c:v>3.3701094081331827E-3</c:v>
                </c:pt>
                <c:pt idx="53">
                  <c:v>3.5595654884614798E-3</c:v>
                </c:pt>
                <c:pt idx="54">
                  <c:v>3.0891268187001461E-3</c:v>
                </c:pt>
                <c:pt idx="55">
                  <c:v>3.292013969965985E-3</c:v>
                </c:pt>
              </c:numCache>
            </c:numRef>
          </c:val>
          <c:smooth val="0"/>
          <c:extLst>
            <c:ext xmlns:c16="http://schemas.microsoft.com/office/drawing/2014/chart" uri="{C3380CC4-5D6E-409C-BE32-E72D297353CC}">
              <c16:uniqueId val="{00000004-47D7-4404-A6F2-A82635E3DEA2}"/>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0.0%"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endParaRPr lang="en-US" sz="1500"/>
          </a:p>
          <a:p>
            <a:pPr>
              <a:defRPr/>
            </a:pPr>
            <a:endParaRPr lang="en-US" sz="1500" b="0"/>
          </a:p>
          <a:p>
            <a:pPr>
              <a:defRPr/>
            </a:pPr>
            <a:endParaRPr lang="en-US" sz="1050" b="0"/>
          </a:p>
        </c:rich>
      </c:tx>
      <c:overlay val="0"/>
    </c:title>
    <c:autoTitleDeleted val="0"/>
    <c:plotArea>
      <c:layout>
        <c:manualLayout>
          <c:layoutTarget val="inner"/>
          <c:xMode val="edge"/>
          <c:yMode val="edge"/>
          <c:x val="4.3003172583225079E-2"/>
          <c:y val="9.6866455795589654E-2"/>
          <c:w val="0.67105002199996067"/>
          <c:h val="0.78946470152769344"/>
        </c:manualLayout>
      </c:layout>
      <c:lineChart>
        <c:grouping val="standard"/>
        <c:varyColors val="0"/>
        <c:ser>
          <c:idx val="0"/>
          <c:order val="0"/>
          <c:tx>
            <c:strRef>
              <c:f>ETP_01!$D$32</c:f>
              <c:strCache>
                <c:ptCount val="1"/>
                <c:pt idx="0">
                  <c:v>Fabrication de denrees alimentaires, de boissons et  de produits a base de tabac</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ETP_01!$E$32:$CF$32</c:f>
              <c:numCache>
                <c:formatCode>#,##0</c:formatCode>
                <c:ptCount val="80"/>
                <c:pt idx="0">
                  <c:v>513.32222941146995</c:v>
                </c:pt>
                <c:pt idx="1">
                  <c:v>490.83974478022498</c:v>
                </c:pt>
                <c:pt idx="2">
                  <c:v>497.78612130613402</c:v>
                </c:pt>
                <c:pt idx="3">
                  <c:v>528.20600548106802</c:v>
                </c:pt>
                <c:pt idx="4">
                  <c:v>552.36125097649995</c:v>
                </c:pt>
                <c:pt idx="5">
                  <c:v>605.35627534999696</c:v>
                </c:pt>
                <c:pt idx="6">
                  <c:v>555.71310294639602</c:v>
                </c:pt>
                <c:pt idx="7">
                  <c:v>579.28393081809395</c:v>
                </c:pt>
                <c:pt idx="8">
                  <c:v>510.88070208346699</c:v>
                </c:pt>
                <c:pt idx="9">
                  <c:v>494.65861600356402</c:v>
                </c:pt>
                <c:pt idx="10">
                  <c:v>513.38205716922801</c:v>
                </c:pt>
                <c:pt idx="11">
                  <c:v>480.59390934359999</c:v>
                </c:pt>
                <c:pt idx="12">
                  <c:v>500.80074594240301</c:v>
                </c:pt>
                <c:pt idx="13">
                  <c:v>459.83010985795801</c:v>
                </c:pt>
                <c:pt idx="14">
                  <c:v>391.44933209856998</c:v>
                </c:pt>
                <c:pt idx="15">
                  <c:v>326.22685942465199</c:v>
                </c:pt>
                <c:pt idx="16">
                  <c:v>341.61137916371302</c:v>
                </c:pt>
                <c:pt idx="17">
                  <c:v>319.07191970687802</c:v>
                </c:pt>
                <c:pt idx="18">
                  <c:v>325.42273811386002</c:v>
                </c:pt>
                <c:pt idx="19">
                  <c:v>345.79016609166302</c:v>
                </c:pt>
                <c:pt idx="20">
                  <c:v>362.52988776181201</c:v>
                </c:pt>
                <c:pt idx="21">
                  <c:v>374.13095244578801</c:v>
                </c:pt>
                <c:pt idx="22">
                  <c:v>426.30407236295002</c:v>
                </c:pt>
                <c:pt idx="23">
                  <c:v>433.21177809632002</c:v>
                </c:pt>
                <c:pt idx="24">
                  <c:v>402.00672272058699</c:v>
                </c:pt>
                <c:pt idx="25">
                  <c:v>453.20075137777798</c:v>
                </c:pt>
                <c:pt idx="26">
                  <c:v>439.06263680420699</c:v>
                </c:pt>
                <c:pt idx="27">
                  <c:v>427.80852630478898</c:v>
                </c:pt>
                <c:pt idx="28">
                  <c:v>371.82523714909598</c:v>
                </c:pt>
                <c:pt idx="29">
                  <c:v>366.12087174663901</c:v>
                </c:pt>
                <c:pt idx="30">
                  <c:v>332.86009599816202</c:v>
                </c:pt>
                <c:pt idx="31">
                  <c:v>372.74033486539901</c:v>
                </c:pt>
                <c:pt idx="32">
                  <c:v>380.97074537306997</c:v>
                </c:pt>
                <c:pt idx="33">
                  <c:v>330.15746805971702</c:v>
                </c:pt>
                <c:pt idx="34">
                  <c:v>318.30799057519101</c:v>
                </c:pt>
                <c:pt idx="35">
                  <c:v>301.40456253575201</c:v>
                </c:pt>
                <c:pt idx="36">
                  <c:v>394.84271322161197</c:v>
                </c:pt>
                <c:pt idx="37">
                  <c:v>376.180628670207</c:v>
                </c:pt>
                <c:pt idx="38">
                  <c:v>360.89130958744698</c:v>
                </c:pt>
                <c:pt idx="39">
                  <c:v>362.09472123636698</c:v>
                </c:pt>
                <c:pt idx="40">
                  <c:v>442.03445583272901</c:v>
                </c:pt>
                <c:pt idx="41">
                  <c:v>499.82197515809003</c:v>
                </c:pt>
                <c:pt idx="42">
                  <c:v>528.770788789118</c:v>
                </c:pt>
                <c:pt idx="43">
                  <c:v>447.31337444429897</c:v>
                </c:pt>
                <c:pt idx="44">
                  <c:v>492.78433185826401</c:v>
                </c:pt>
                <c:pt idx="45">
                  <c:v>492.66553407456001</c:v>
                </c:pt>
                <c:pt idx="46">
                  <c:v>581.22147320980105</c:v>
                </c:pt>
                <c:pt idx="47">
                  <c:v>611.34717021606002</c:v>
                </c:pt>
                <c:pt idx="48">
                  <c:v>589.18708326746298</c:v>
                </c:pt>
                <c:pt idx="49">
                  <c:v>655.401192795322</c:v>
                </c:pt>
                <c:pt idx="50">
                  <c:v>689.67088897381996</c:v>
                </c:pt>
                <c:pt idx="51">
                  <c:v>701.95496807449604</c:v>
                </c:pt>
                <c:pt idx="52">
                  <c:v>744.56915810326404</c:v>
                </c:pt>
                <c:pt idx="53">
                  <c:v>722.59670929473396</c:v>
                </c:pt>
                <c:pt idx="54">
                  <c:v>676.61255476022404</c:v>
                </c:pt>
                <c:pt idx="55">
                  <c:v>730.82482894677798</c:v>
                </c:pt>
                <c:pt idx="56">
                  <c:v>729.045586147422</c:v>
                </c:pt>
                <c:pt idx="57">
                  <c:v>675.38567162607296</c:v>
                </c:pt>
                <c:pt idx="58">
                  <c:v>663.24239066843597</c:v>
                </c:pt>
                <c:pt idx="59">
                  <c:v>698.50017379692395</c:v>
                </c:pt>
                <c:pt idx="60">
                  <c:v>682.80200865790096</c:v>
                </c:pt>
                <c:pt idx="61">
                  <c:v>551.18948440322504</c:v>
                </c:pt>
                <c:pt idx="62">
                  <c:v>623.75200858541996</c:v>
                </c:pt>
                <c:pt idx="63">
                  <c:v>604.69680775497704</c:v>
                </c:pt>
                <c:pt idx="64">
                  <c:v>620.06249970527199</c:v>
                </c:pt>
                <c:pt idx="65">
                  <c:v>643.16806732322402</c:v>
                </c:pt>
                <c:pt idx="66">
                  <c:v>668.95519611638895</c:v>
                </c:pt>
                <c:pt idx="67">
                  <c:v>765.45790530414899</c:v>
                </c:pt>
                <c:pt idx="68">
                  <c:v>734.99905183026897</c:v>
                </c:pt>
                <c:pt idx="69">
                  <c:v>737.46471349059198</c:v>
                </c:pt>
                <c:pt idx="70">
                  <c:v>734.96119565491995</c:v>
                </c:pt>
                <c:pt idx="71">
                  <c:v>694.16442568940897</c:v>
                </c:pt>
                <c:pt idx="72">
                  <c:v>701.45791106091895</c:v>
                </c:pt>
                <c:pt idx="73">
                  <c:v>669.57550002290895</c:v>
                </c:pt>
                <c:pt idx="74">
                  <c:v>652.04151860278296</c:v>
                </c:pt>
                <c:pt idx="75">
                  <c:v>666.93341674007399</c:v>
                </c:pt>
                <c:pt idx="76">
                  <c:v>731.41595810501997</c:v>
                </c:pt>
                <c:pt idx="77">
                  <c:v>716.92411198267803</c:v>
                </c:pt>
                <c:pt idx="78">
                  <c:v>768.00039768975898</c:v>
                </c:pt>
                <c:pt idx="79">
                  <c:v>703.81037659196602</c:v>
                </c:pt>
              </c:numCache>
            </c:numRef>
          </c:val>
          <c:smooth val="0"/>
          <c:extLst>
            <c:ext xmlns:c16="http://schemas.microsoft.com/office/drawing/2014/chart" uri="{C3380CC4-5D6E-409C-BE32-E72D297353CC}">
              <c16:uniqueId val="{00000000-CC54-463C-B0BC-80DE87E43085}"/>
            </c:ext>
          </c:extLst>
        </c:ser>
        <c:ser>
          <c:idx val="1"/>
          <c:order val="1"/>
          <c:tx>
            <c:strRef>
              <c:f>ETP_01!$D$33</c:f>
              <c:strCache>
                <c:ptCount val="1"/>
                <c:pt idx="0">
                  <c:v>Cokéfaction et raffinage. Industries extractives,  énergie, eau, gestion des déchets et dépollution</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ETP_01!$E$33:$CF$33</c:f>
              <c:numCache>
                <c:formatCode>#,##0</c:formatCode>
                <c:ptCount val="80"/>
                <c:pt idx="0">
                  <c:v>118.03623366799501</c:v>
                </c:pt>
                <c:pt idx="1">
                  <c:v>124.627317461329</c:v>
                </c:pt>
                <c:pt idx="2">
                  <c:v>106.67648331960901</c:v>
                </c:pt>
                <c:pt idx="3">
                  <c:v>97.436128039922593</c:v>
                </c:pt>
                <c:pt idx="4">
                  <c:v>101.468342675264</c:v>
                </c:pt>
                <c:pt idx="5">
                  <c:v>96.572685018294095</c:v>
                </c:pt>
                <c:pt idx="6">
                  <c:v>97.080047375435299</c:v>
                </c:pt>
                <c:pt idx="7">
                  <c:v>104.700354415848</c:v>
                </c:pt>
                <c:pt idx="8">
                  <c:v>92.070911097945597</c:v>
                </c:pt>
                <c:pt idx="9">
                  <c:v>103.544863101834</c:v>
                </c:pt>
                <c:pt idx="10">
                  <c:v>108.774014032671</c:v>
                </c:pt>
                <c:pt idx="11">
                  <c:v>97.261654191850795</c:v>
                </c:pt>
                <c:pt idx="12">
                  <c:v>108.002305969517</c:v>
                </c:pt>
                <c:pt idx="13">
                  <c:v>115.95441813686</c:v>
                </c:pt>
                <c:pt idx="14">
                  <c:v>110.81629542951001</c:v>
                </c:pt>
                <c:pt idx="15">
                  <c:v>123.13700395446</c:v>
                </c:pt>
                <c:pt idx="16">
                  <c:v>112.30093579292</c:v>
                </c:pt>
                <c:pt idx="17">
                  <c:v>94.561624853062497</c:v>
                </c:pt>
                <c:pt idx="18">
                  <c:v>104.031859173317</c:v>
                </c:pt>
                <c:pt idx="19">
                  <c:v>114.246796019133</c:v>
                </c:pt>
                <c:pt idx="20">
                  <c:v>87.4052699704649</c:v>
                </c:pt>
                <c:pt idx="21">
                  <c:v>92.328684910385505</c:v>
                </c:pt>
                <c:pt idx="22">
                  <c:v>104.33860554801301</c:v>
                </c:pt>
                <c:pt idx="23">
                  <c:v>91.828022089496301</c:v>
                </c:pt>
                <c:pt idx="24">
                  <c:v>108.20178027611701</c:v>
                </c:pt>
                <c:pt idx="25">
                  <c:v>104.399272552223</c:v>
                </c:pt>
                <c:pt idx="26">
                  <c:v>96.863026451603105</c:v>
                </c:pt>
                <c:pt idx="27">
                  <c:v>87.415454238501695</c:v>
                </c:pt>
                <c:pt idx="28">
                  <c:v>86.972085004099299</c:v>
                </c:pt>
                <c:pt idx="29">
                  <c:v>96.437525939430103</c:v>
                </c:pt>
                <c:pt idx="30">
                  <c:v>91.455256596293694</c:v>
                </c:pt>
                <c:pt idx="31">
                  <c:v>90.202731834228899</c:v>
                </c:pt>
                <c:pt idx="32">
                  <c:v>93.924481022321302</c:v>
                </c:pt>
                <c:pt idx="33">
                  <c:v>95.417207798259994</c:v>
                </c:pt>
                <c:pt idx="34">
                  <c:v>103.71341438157999</c:v>
                </c:pt>
                <c:pt idx="35">
                  <c:v>102.964739804291</c:v>
                </c:pt>
                <c:pt idx="36">
                  <c:v>102.108107577266</c:v>
                </c:pt>
                <c:pt idx="37">
                  <c:v>114.508838617987</c:v>
                </c:pt>
                <c:pt idx="38">
                  <c:v>106.779330845413</c:v>
                </c:pt>
                <c:pt idx="39">
                  <c:v>109.76715514747799</c:v>
                </c:pt>
                <c:pt idx="40">
                  <c:v>88.089737600989096</c:v>
                </c:pt>
                <c:pt idx="41">
                  <c:v>85.862441796366298</c:v>
                </c:pt>
                <c:pt idx="42">
                  <c:v>82.872260993665407</c:v>
                </c:pt>
                <c:pt idx="43">
                  <c:v>87.046089663338407</c:v>
                </c:pt>
                <c:pt idx="44">
                  <c:v>90.141118362039407</c:v>
                </c:pt>
                <c:pt idx="45">
                  <c:v>95.058094244767901</c:v>
                </c:pt>
                <c:pt idx="46">
                  <c:v>94.488006273090406</c:v>
                </c:pt>
                <c:pt idx="47">
                  <c:v>108.595126220498</c:v>
                </c:pt>
                <c:pt idx="48">
                  <c:v>107.05450770505399</c:v>
                </c:pt>
                <c:pt idx="49">
                  <c:v>112.87605938356</c:v>
                </c:pt>
                <c:pt idx="50">
                  <c:v>116.194641040587</c:v>
                </c:pt>
                <c:pt idx="51">
                  <c:v>101.28234026221</c:v>
                </c:pt>
                <c:pt idx="52">
                  <c:v>95.420025200965497</c:v>
                </c:pt>
                <c:pt idx="53">
                  <c:v>98.661412863606003</c:v>
                </c:pt>
                <c:pt idx="54">
                  <c:v>105.696424558865</c:v>
                </c:pt>
                <c:pt idx="55">
                  <c:v>104.952095885877</c:v>
                </c:pt>
                <c:pt idx="56">
                  <c:v>108.219209812424</c:v>
                </c:pt>
                <c:pt idx="57">
                  <c:v>105.0698445167</c:v>
                </c:pt>
                <c:pt idx="58">
                  <c:v>116.37639744814599</c:v>
                </c:pt>
                <c:pt idx="59">
                  <c:v>113.69163688857201</c:v>
                </c:pt>
                <c:pt idx="60">
                  <c:v>117.60484845200099</c:v>
                </c:pt>
                <c:pt idx="61">
                  <c:v>70.240908843669303</c:v>
                </c:pt>
                <c:pt idx="62">
                  <c:v>121.889399410869</c:v>
                </c:pt>
                <c:pt idx="63">
                  <c:v>179.11723869549201</c:v>
                </c:pt>
                <c:pt idx="64">
                  <c:v>207.109146755735</c:v>
                </c:pt>
                <c:pt idx="65">
                  <c:v>246.71603526230601</c:v>
                </c:pt>
                <c:pt idx="66">
                  <c:v>248.37766220533601</c:v>
                </c:pt>
                <c:pt idx="67">
                  <c:v>246.35855481392699</c:v>
                </c:pt>
                <c:pt idx="68">
                  <c:v>269.99220086945598</c:v>
                </c:pt>
                <c:pt idx="69">
                  <c:v>265.35894078649</c:v>
                </c:pt>
                <c:pt idx="70">
                  <c:v>250.85318293155299</c:v>
                </c:pt>
                <c:pt idx="71">
                  <c:v>252.77994611809299</c:v>
                </c:pt>
                <c:pt idx="72">
                  <c:v>260.24502194293001</c:v>
                </c:pt>
                <c:pt idx="73">
                  <c:v>264.41455443222401</c:v>
                </c:pt>
                <c:pt idx="74">
                  <c:v>209.94702269997799</c:v>
                </c:pt>
                <c:pt idx="75">
                  <c:v>165.404851997474</c:v>
                </c:pt>
                <c:pt idx="76">
                  <c:v>175.271752501723</c:v>
                </c:pt>
                <c:pt idx="77">
                  <c:v>165.88509208893501</c:v>
                </c:pt>
                <c:pt idx="78">
                  <c:v>167.17431924923599</c:v>
                </c:pt>
                <c:pt idx="79">
                  <c:v>168.40138209187401</c:v>
                </c:pt>
              </c:numCache>
            </c:numRef>
          </c:val>
          <c:smooth val="0"/>
          <c:extLst>
            <c:ext xmlns:c16="http://schemas.microsoft.com/office/drawing/2014/chart" uri="{C3380CC4-5D6E-409C-BE32-E72D297353CC}">
              <c16:uniqueId val="{00000001-CC54-463C-B0BC-80DE87E43085}"/>
            </c:ext>
          </c:extLst>
        </c:ser>
        <c:ser>
          <c:idx val="2"/>
          <c:order val="2"/>
          <c:tx>
            <c:strRef>
              <c:f>ETP_01!$D$34</c:f>
              <c:strCache>
                <c:ptCount val="1"/>
                <c:pt idx="0">
                  <c:v>Fabrication d'equipements electriques, electroniques, informatiques ; fabrication de machine</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ETP_01!$E$34:$CF$34</c:f>
              <c:numCache>
                <c:formatCode>#,##0</c:formatCode>
                <c:ptCount val="80"/>
                <c:pt idx="0">
                  <c:v>1032.6166099495699</c:v>
                </c:pt>
                <c:pt idx="1">
                  <c:v>877.78201255865201</c:v>
                </c:pt>
                <c:pt idx="2">
                  <c:v>801.72762147399499</c:v>
                </c:pt>
                <c:pt idx="3">
                  <c:v>844.90760475848504</c:v>
                </c:pt>
                <c:pt idx="4">
                  <c:v>1089.27451828379</c:v>
                </c:pt>
                <c:pt idx="5">
                  <c:v>1063.96954164865</c:v>
                </c:pt>
                <c:pt idx="6">
                  <c:v>1095.6000719148899</c:v>
                </c:pt>
                <c:pt idx="7">
                  <c:v>1135.93851002211</c:v>
                </c:pt>
                <c:pt idx="8">
                  <c:v>1203.81097614752</c:v>
                </c:pt>
                <c:pt idx="9">
                  <c:v>1278.16924705466</c:v>
                </c:pt>
                <c:pt idx="10">
                  <c:v>1245.46654048559</c:v>
                </c:pt>
                <c:pt idx="11">
                  <c:v>1279.01153852933</c:v>
                </c:pt>
                <c:pt idx="12">
                  <c:v>1238.1367822110999</c:v>
                </c:pt>
                <c:pt idx="13">
                  <c:v>1251.6144101054299</c:v>
                </c:pt>
                <c:pt idx="14">
                  <c:v>1250.00322242581</c:v>
                </c:pt>
                <c:pt idx="15">
                  <c:v>1121.6853401743699</c:v>
                </c:pt>
                <c:pt idx="16">
                  <c:v>870.09217996918801</c:v>
                </c:pt>
                <c:pt idx="17">
                  <c:v>561.95725530477205</c:v>
                </c:pt>
                <c:pt idx="18">
                  <c:v>628.58216706965004</c:v>
                </c:pt>
                <c:pt idx="19">
                  <c:v>623.07367647426202</c:v>
                </c:pt>
                <c:pt idx="20">
                  <c:v>681.66221619251701</c:v>
                </c:pt>
                <c:pt idx="21">
                  <c:v>717.21052372773602</c:v>
                </c:pt>
                <c:pt idx="22">
                  <c:v>822.86454435021096</c:v>
                </c:pt>
                <c:pt idx="23">
                  <c:v>963.50868761795505</c:v>
                </c:pt>
                <c:pt idx="24">
                  <c:v>1103.18532099252</c:v>
                </c:pt>
                <c:pt idx="25">
                  <c:v>1052.8357003091901</c:v>
                </c:pt>
                <c:pt idx="26">
                  <c:v>965.56329110452896</c:v>
                </c:pt>
                <c:pt idx="27">
                  <c:v>845.59305784250103</c:v>
                </c:pt>
                <c:pt idx="28">
                  <c:v>778.98039970470199</c:v>
                </c:pt>
                <c:pt idx="29">
                  <c:v>924.54139850513502</c:v>
                </c:pt>
                <c:pt idx="30">
                  <c:v>858.51669386370497</c:v>
                </c:pt>
                <c:pt idx="31">
                  <c:v>828.79505580676903</c:v>
                </c:pt>
                <c:pt idx="32">
                  <c:v>709.87820434783703</c:v>
                </c:pt>
                <c:pt idx="33">
                  <c:v>683.66810283356995</c:v>
                </c:pt>
                <c:pt idx="34">
                  <c:v>657.65361097099901</c:v>
                </c:pt>
                <c:pt idx="35">
                  <c:v>649.74762579859805</c:v>
                </c:pt>
                <c:pt idx="36">
                  <c:v>703.74688277767098</c:v>
                </c:pt>
                <c:pt idx="37">
                  <c:v>790.24950694027905</c:v>
                </c:pt>
                <c:pt idx="38">
                  <c:v>784.54723990802597</c:v>
                </c:pt>
                <c:pt idx="39">
                  <c:v>713.02004541871702</c:v>
                </c:pt>
                <c:pt idx="40">
                  <c:v>718.90487276663396</c:v>
                </c:pt>
                <c:pt idx="41">
                  <c:v>741.35339715464897</c:v>
                </c:pt>
                <c:pt idx="42">
                  <c:v>811.38500484241194</c:v>
                </c:pt>
                <c:pt idx="43">
                  <c:v>766.570830003997</c:v>
                </c:pt>
                <c:pt idx="44">
                  <c:v>677.99885474775499</c:v>
                </c:pt>
                <c:pt idx="45">
                  <c:v>711.749779687976</c:v>
                </c:pt>
                <c:pt idx="46">
                  <c:v>723.21811133940605</c:v>
                </c:pt>
                <c:pt idx="47">
                  <c:v>796.41764446823402</c:v>
                </c:pt>
                <c:pt idx="48">
                  <c:v>839.55167943919503</c:v>
                </c:pt>
                <c:pt idx="49">
                  <c:v>815.98902210043195</c:v>
                </c:pt>
                <c:pt idx="50">
                  <c:v>870.11679948836399</c:v>
                </c:pt>
                <c:pt idx="51">
                  <c:v>895.82525817660405</c:v>
                </c:pt>
                <c:pt idx="52">
                  <c:v>917.29131464090494</c:v>
                </c:pt>
                <c:pt idx="53">
                  <c:v>942.34752536821304</c:v>
                </c:pt>
                <c:pt idx="54">
                  <c:v>905.85888325686801</c:v>
                </c:pt>
                <c:pt idx="55">
                  <c:v>830.82014767350404</c:v>
                </c:pt>
                <c:pt idx="56">
                  <c:v>778.89268355388697</c:v>
                </c:pt>
                <c:pt idx="57">
                  <c:v>757.44562282246602</c:v>
                </c:pt>
                <c:pt idx="58">
                  <c:v>760.77610079983594</c:v>
                </c:pt>
                <c:pt idx="59">
                  <c:v>669.10726878442904</c:v>
                </c:pt>
                <c:pt idx="60">
                  <c:v>657.94277404464901</c:v>
                </c:pt>
                <c:pt idx="61">
                  <c:v>339.16113790060098</c:v>
                </c:pt>
                <c:pt idx="62">
                  <c:v>526.03525895465305</c:v>
                </c:pt>
                <c:pt idx="63">
                  <c:v>732.98469292351103</c:v>
                </c:pt>
                <c:pt idx="64">
                  <c:v>781.28432547516695</c:v>
                </c:pt>
                <c:pt idx="65">
                  <c:v>784.88377548656194</c:v>
                </c:pt>
                <c:pt idx="66">
                  <c:v>786.89163773601695</c:v>
                </c:pt>
                <c:pt idx="67">
                  <c:v>791.88611853670204</c:v>
                </c:pt>
                <c:pt idx="68">
                  <c:v>908.915118933028</c:v>
                </c:pt>
                <c:pt idx="69">
                  <c:v>868.47004930913204</c:v>
                </c:pt>
                <c:pt idx="70">
                  <c:v>836.86320947108402</c:v>
                </c:pt>
                <c:pt idx="71">
                  <c:v>876.32286100039198</c:v>
                </c:pt>
                <c:pt idx="72">
                  <c:v>888.29730731420796</c:v>
                </c:pt>
                <c:pt idx="73">
                  <c:v>801.84640660284299</c:v>
                </c:pt>
                <c:pt idx="74">
                  <c:v>770.07734994473799</c:v>
                </c:pt>
                <c:pt idx="75">
                  <c:v>725.65241958935701</c:v>
                </c:pt>
                <c:pt idx="76">
                  <c:v>699.23977300574995</c:v>
                </c:pt>
                <c:pt idx="77">
                  <c:v>716.42000897836203</c:v>
                </c:pt>
                <c:pt idx="78">
                  <c:v>679.25582951418096</c:v>
                </c:pt>
                <c:pt idx="79">
                  <c:v>691.53971213633099</c:v>
                </c:pt>
              </c:numCache>
            </c:numRef>
          </c:val>
          <c:smooth val="0"/>
          <c:extLst>
            <c:ext xmlns:c16="http://schemas.microsoft.com/office/drawing/2014/chart" uri="{C3380CC4-5D6E-409C-BE32-E72D297353CC}">
              <c16:uniqueId val="{00000002-CC54-463C-B0BC-80DE87E43085}"/>
            </c:ext>
          </c:extLst>
        </c:ser>
        <c:ser>
          <c:idx val="3"/>
          <c:order val="3"/>
          <c:tx>
            <c:strRef>
              <c:f>ETP_01!$D$35</c:f>
              <c:strCache>
                <c:ptCount val="1"/>
                <c:pt idx="0">
                  <c:v>Fabrication de materiels de transport</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ETP_01!$E$35:$CF$35</c:f>
              <c:numCache>
                <c:formatCode>#,##0</c:formatCode>
                <c:ptCount val="80"/>
                <c:pt idx="0">
                  <c:v>864.59552338867695</c:v>
                </c:pt>
                <c:pt idx="1">
                  <c:v>932.81047048682103</c:v>
                </c:pt>
                <c:pt idx="2">
                  <c:v>794.769818562963</c:v>
                </c:pt>
                <c:pt idx="3">
                  <c:v>818.82115864148102</c:v>
                </c:pt>
                <c:pt idx="4">
                  <c:v>747.817605114554</c:v>
                </c:pt>
                <c:pt idx="5">
                  <c:v>916.13076009024098</c:v>
                </c:pt>
                <c:pt idx="6">
                  <c:v>894.58825168185297</c:v>
                </c:pt>
                <c:pt idx="7">
                  <c:v>783.83517964777604</c:v>
                </c:pt>
                <c:pt idx="8">
                  <c:v>1038.2658720065201</c:v>
                </c:pt>
                <c:pt idx="9">
                  <c:v>861.39633328788398</c:v>
                </c:pt>
                <c:pt idx="10">
                  <c:v>943.913950081331</c:v>
                </c:pt>
                <c:pt idx="11">
                  <c:v>1070.55476972059</c:v>
                </c:pt>
                <c:pt idx="12">
                  <c:v>1195.6596865489901</c:v>
                </c:pt>
                <c:pt idx="13">
                  <c:v>937.15201895580003</c:v>
                </c:pt>
                <c:pt idx="14">
                  <c:v>789.20453881642595</c:v>
                </c:pt>
                <c:pt idx="15">
                  <c:v>374.64077496438398</c:v>
                </c:pt>
                <c:pt idx="16">
                  <c:v>184.15036405487299</c:v>
                </c:pt>
                <c:pt idx="17">
                  <c:v>116.749898377319</c:v>
                </c:pt>
                <c:pt idx="18">
                  <c:v>167.51804754815001</c:v>
                </c:pt>
                <c:pt idx="19">
                  <c:v>173.596660578127</c:v>
                </c:pt>
                <c:pt idx="20">
                  <c:v>240.32293528388001</c:v>
                </c:pt>
                <c:pt idx="21">
                  <c:v>271.34881367387402</c:v>
                </c:pt>
                <c:pt idx="22">
                  <c:v>343.05951882220103</c:v>
                </c:pt>
                <c:pt idx="23">
                  <c:v>404.031950448526</c:v>
                </c:pt>
                <c:pt idx="24">
                  <c:v>485.15099917515403</c:v>
                </c:pt>
                <c:pt idx="25">
                  <c:v>473.13084680517602</c:v>
                </c:pt>
                <c:pt idx="26">
                  <c:v>543.69966129887098</c:v>
                </c:pt>
                <c:pt idx="27">
                  <c:v>624.26846326480199</c:v>
                </c:pt>
                <c:pt idx="28">
                  <c:v>570.77935488228195</c:v>
                </c:pt>
                <c:pt idx="29">
                  <c:v>559.32208467547696</c:v>
                </c:pt>
                <c:pt idx="30">
                  <c:v>487.68558206037898</c:v>
                </c:pt>
                <c:pt idx="31">
                  <c:v>455.178473548407</c:v>
                </c:pt>
                <c:pt idx="32">
                  <c:v>400.96844169778501</c:v>
                </c:pt>
                <c:pt idx="33">
                  <c:v>436.83287138014703</c:v>
                </c:pt>
                <c:pt idx="34">
                  <c:v>373.90706768057697</c:v>
                </c:pt>
                <c:pt idx="35">
                  <c:v>461.32503907344301</c:v>
                </c:pt>
                <c:pt idx="36">
                  <c:v>357.69566014866803</c:v>
                </c:pt>
                <c:pt idx="37">
                  <c:v>397.15272543449203</c:v>
                </c:pt>
                <c:pt idx="38">
                  <c:v>450.62465902775398</c:v>
                </c:pt>
                <c:pt idx="39">
                  <c:v>380.00119577925602</c:v>
                </c:pt>
                <c:pt idx="40">
                  <c:v>494.26269228012399</c:v>
                </c:pt>
                <c:pt idx="41">
                  <c:v>593.697398949638</c:v>
                </c:pt>
                <c:pt idx="42">
                  <c:v>685.00305257778098</c:v>
                </c:pt>
                <c:pt idx="43">
                  <c:v>755.98332274428799</c:v>
                </c:pt>
                <c:pt idx="44">
                  <c:v>704.84417048354305</c:v>
                </c:pt>
                <c:pt idx="45">
                  <c:v>621.42591944067703</c:v>
                </c:pt>
                <c:pt idx="46">
                  <c:v>643.16312568920796</c:v>
                </c:pt>
                <c:pt idx="47">
                  <c:v>684.009291781206</c:v>
                </c:pt>
                <c:pt idx="48">
                  <c:v>829.07656791406896</c:v>
                </c:pt>
                <c:pt idx="49">
                  <c:v>898.65822160640403</c:v>
                </c:pt>
                <c:pt idx="50">
                  <c:v>858.78446457115001</c:v>
                </c:pt>
                <c:pt idx="51">
                  <c:v>989.40015550770204</c:v>
                </c:pt>
                <c:pt idx="52">
                  <c:v>1051.81300380229</c:v>
                </c:pt>
                <c:pt idx="53">
                  <c:v>1044.71292764383</c:v>
                </c:pt>
                <c:pt idx="54">
                  <c:v>946.48241142620498</c:v>
                </c:pt>
                <c:pt idx="55">
                  <c:v>1015.89381533958</c:v>
                </c:pt>
                <c:pt idx="56">
                  <c:v>988.90027577777096</c:v>
                </c:pt>
                <c:pt idx="57">
                  <c:v>951.81193903387998</c:v>
                </c:pt>
                <c:pt idx="58">
                  <c:v>858.17774636047102</c:v>
                </c:pt>
                <c:pt idx="59">
                  <c:v>664.03524324351395</c:v>
                </c:pt>
                <c:pt idx="60">
                  <c:v>556.553974534845</c:v>
                </c:pt>
                <c:pt idx="61">
                  <c:v>213.33893663677301</c:v>
                </c:pt>
                <c:pt idx="62">
                  <c:v>643.15822323226598</c:v>
                </c:pt>
                <c:pt idx="63">
                  <c:v>782.01259117380596</c:v>
                </c:pt>
                <c:pt idx="64">
                  <c:v>742.65178398672697</c:v>
                </c:pt>
                <c:pt idx="65">
                  <c:v>798.243064215907</c:v>
                </c:pt>
                <c:pt idx="66">
                  <c:v>830.54939823242796</c:v>
                </c:pt>
                <c:pt idx="67">
                  <c:v>855.98850282514104</c:v>
                </c:pt>
                <c:pt idx="68">
                  <c:v>939.95866577104198</c:v>
                </c:pt>
                <c:pt idx="69">
                  <c:v>832.37275977117997</c:v>
                </c:pt>
                <c:pt idx="70">
                  <c:v>859.40406984866297</c:v>
                </c:pt>
                <c:pt idx="71">
                  <c:v>925.46271164642098</c:v>
                </c:pt>
                <c:pt idx="72">
                  <c:v>999.42839574401398</c:v>
                </c:pt>
                <c:pt idx="73">
                  <c:v>1011.82005743502</c:v>
                </c:pt>
                <c:pt idx="74">
                  <c:v>961.96331917873704</c:v>
                </c:pt>
                <c:pt idx="75">
                  <c:v>983.30286810546897</c:v>
                </c:pt>
                <c:pt idx="76">
                  <c:v>893.67865416335997</c:v>
                </c:pt>
                <c:pt idx="77">
                  <c:v>821.48250681095794</c:v>
                </c:pt>
                <c:pt idx="78">
                  <c:v>790.44296768796403</c:v>
                </c:pt>
                <c:pt idx="79">
                  <c:v>700.29726457506695</c:v>
                </c:pt>
              </c:numCache>
            </c:numRef>
          </c:val>
          <c:smooth val="0"/>
          <c:extLst>
            <c:ext xmlns:c16="http://schemas.microsoft.com/office/drawing/2014/chart" uri="{C3380CC4-5D6E-409C-BE32-E72D297353CC}">
              <c16:uniqueId val="{00000003-CC54-463C-B0BC-80DE87E43085}"/>
            </c:ext>
          </c:extLst>
        </c:ser>
        <c:ser>
          <c:idx val="4"/>
          <c:order val="4"/>
          <c:tx>
            <c:strRef>
              <c:f>ETP_01!$D$36</c:f>
              <c:strCache>
                <c:ptCount val="1"/>
                <c:pt idx="0">
                  <c:v>Fabrication d'autres produits industriels</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ETP_01!$E$36:$CF$36</c:f>
              <c:numCache>
                <c:formatCode>#,##0</c:formatCode>
                <c:ptCount val="80"/>
                <c:pt idx="0">
                  <c:v>3723.2712614126199</c:v>
                </c:pt>
                <c:pt idx="1">
                  <c:v>3560.3476808947898</c:v>
                </c:pt>
                <c:pt idx="2">
                  <c:v>3607.6548699449099</c:v>
                </c:pt>
                <c:pt idx="3">
                  <c:v>3626.8964860129199</c:v>
                </c:pt>
                <c:pt idx="4">
                  <c:v>3643.4271366852199</c:v>
                </c:pt>
                <c:pt idx="5">
                  <c:v>3805.4646859978998</c:v>
                </c:pt>
                <c:pt idx="6">
                  <c:v>3818.8259541635598</c:v>
                </c:pt>
                <c:pt idx="7">
                  <c:v>3840.0547528484699</c:v>
                </c:pt>
                <c:pt idx="8">
                  <c:v>3978.24330420865</c:v>
                </c:pt>
                <c:pt idx="9">
                  <c:v>4127.8156134400097</c:v>
                </c:pt>
                <c:pt idx="10">
                  <c:v>3789.8673423865398</c:v>
                </c:pt>
                <c:pt idx="11">
                  <c:v>3662.40663619312</c:v>
                </c:pt>
                <c:pt idx="12">
                  <c:v>3849.5737221079798</c:v>
                </c:pt>
                <c:pt idx="13">
                  <c:v>3560.2756920099</c:v>
                </c:pt>
                <c:pt idx="14">
                  <c:v>3044.1445795405898</c:v>
                </c:pt>
                <c:pt idx="15">
                  <c:v>2461.6237800211202</c:v>
                </c:pt>
                <c:pt idx="16">
                  <c:v>1647.32809063533</c:v>
                </c:pt>
                <c:pt idx="17">
                  <c:v>1534.7185330874499</c:v>
                </c:pt>
                <c:pt idx="18">
                  <c:v>2036.7037536688899</c:v>
                </c:pt>
                <c:pt idx="19">
                  <c:v>2261.75354592334</c:v>
                </c:pt>
                <c:pt idx="20">
                  <c:v>2655.14438515135</c:v>
                </c:pt>
                <c:pt idx="21">
                  <c:v>3011.65928821633</c:v>
                </c:pt>
                <c:pt idx="22">
                  <c:v>3229.3397582047401</c:v>
                </c:pt>
                <c:pt idx="23">
                  <c:v>3534.1542164980801</c:v>
                </c:pt>
                <c:pt idx="24">
                  <c:v>3838.50537797274</c:v>
                </c:pt>
                <c:pt idx="25">
                  <c:v>3810.4319173782801</c:v>
                </c:pt>
                <c:pt idx="26">
                  <c:v>3448.8629276619899</c:v>
                </c:pt>
                <c:pt idx="27">
                  <c:v>3410.7689296823</c:v>
                </c:pt>
                <c:pt idx="28">
                  <c:v>3235.8464646489101</c:v>
                </c:pt>
                <c:pt idx="29">
                  <c:v>3015.3927437375</c:v>
                </c:pt>
                <c:pt idx="30">
                  <c:v>2933.1201353166398</c:v>
                </c:pt>
                <c:pt idx="31">
                  <c:v>2846.8802352856401</c:v>
                </c:pt>
                <c:pt idx="32">
                  <c:v>2893.4179191101398</c:v>
                </c:pt>
                <c:pt idx="33">
                  <c:v>2826.3695830854099</c:v>
                </c:pt>
                <c:pt idx="34">
                  <c:v>3022.8441571230301</c:v>
                </c:pt>
                <c:pt idx="35">
                  <c:v>3178.6034585699499</c:v>
                </c:pt>
                <c:pt idx="36">
                  <c:v>3204.3261301395601</c:v>
                </c:pt>
                <c:pt idx="37">
                  <c:v>3301.4138432137402</c:v>
                </c:pt>
                <c:pt idx="38">
                  <c:v>3220.6790357360601</c:v>
                </c:pt>
                <c:pt idx="39">
                  <c:v>3046.9031993142798</c:v>
                </c:pt>
                <c:pt idx="40">
                  <c:v>2906.98606731873</c:v>
                </c:pt>
                <c:pt idx="41">
                  <c:v>3155.8761595972201</c:v>
                </c:pt>
                <c:pt idx="42">
                  <c:v>3334.4445517702702</c:v>
                </c:pt>
                <c:pt idx="43">
                  <c:v>3325.8372201153502</c:v>
                </c:pt>
                <c:pt idx="44">
                  <c:v>3233.2774053662101</c:v>
                </c:pt>
                <c:pt idx="45">
                  <c:v>3161.2293479120899</c:v>
                </c:pt>
                <c:pt idx="46">
                  <c:v>3191.2158401792299</c:v>
                </c:pt>
                <c:pt idx="47">
                  <c:v>3166.0839718206998</c:v>
                </c:pt>
                <c:pt idx="48">
                  <c:v>3289.05380022706</c:v>
                </c:pt>
                <c:pt idx="49">
                  <c:v>3410.3932301649302</c:v>
                </c:pt>
                <c:pt idx="50">
                  <c:v>3567.7220153263202</c:v>
                </c:pt>
                <c:pt idx="51">
                  <c:v>3928.85300989897</c:v>
                </c:pt>
                <c:pt idx="52">
                  <c:v>4009.4210366509801</c:v>
                </c:pt>
                <c:pt idx="53">
                  <c:v>3865.0417424727202</c:v>
                </c:pt>
                <c:pt idx="54">
                  <c:v>3668.5117491228498</c:v>
                </c:pt>
                <c:pt idx="55">
                  <c:v>3729.8550698451299</c:v>
                </c:pt>
                <c:pt idx="56">
                  <c:v>3643.1188208168901</c:v>
                </c:pt>
                <c:pt idx="57">
                  <c:v>3611.9328014162902</c:v>
                </c:pt>
                <c:pt idx="58">
                  <c:v>3570.3644147720602</c:v>
                </c:pt>
                <c:pt idx="59">
                  <c:v>3480.3634864199998</c:v>
                </c:pt>
                <c:pt idx="60">
                  <c:v>3163.06694254679</c:v>
                </c:pt>
                <c:pt idx="61">
                  <c:v>1475.2214446478999</c:v>
                </c:pt>
                <c:pt idx="62">
                  <c:v>2997.7742032473202</c:v>
                </c:pt>
                <c:pt idx="63">
                  <c:v>3356.2928508387199</c:v>
                </c:pt>
                <c:pt idx="64">
                  <c:v>3349.5278123729199</c:v>
                </c:pt>
                <c:pt idx="65">
                  <c:v>3397.4224138035502</c:v>
                </c:pt>
                <c:pt idx="66">
                  <c:v>3496.05586827669</c:v>
                </c:pt>
                <c:pt idx="67">
                  <c:v>3525.7352201349499</c:v>
                </c:pt>
                <c:pt idx="68">
                  <c:v>3647.0146333777702</c:v>
                </c:pt>
                <c:pt idx="69">
                  <c:v>3381.5331037409801</c:v>
                </c:pt>
                <c:pt idx="70">
                  <c:v>3424.98436447011</c:v>
                </c:pt>
                <c:pt idx="71">
                  <c:v>3509.7887704271502</c:v>
                </c:pt>
                <c:pt idx="72">
                  <c:v>3482.9294691027899</c:v>
                </c:pt>
                <c:pt idx="73">
                  <c:v>3439.96376068673</c:v>
                </c:pt>
                <c:pt idx="74">
                  <c:v>3395.62136012676</c:v>
                </c:pt>
                <c:pt idx="75">
                  <c:v>3279.6912937761899</c:v>
                </c:pt>
                <c:pt idx="76">
                  <c:v>3115.4067855973699</c:v>
                </c:pt>
                <c:pt idx="77">
                  <c:v>2964.55505878746</c:v>
                </c:pt>
                <c:pt idx="78">
                  <c:v>2899.4905104795398</c:v>
                </c:pt>
                <c:pt idx="79">
                  <c:v>2736.0825111078102</c:v>
                </c:pt>
              </c:numCache>
            </c:numRef>
          </c:val>
          <c:smooth val="0"/>
          <c:extLst>
            <c:ext xmlns:c16="http://schemas.microsoft.com/office/drawing/2014/chart" uri="{C3380CC4-5D6E-409C-BE32-E72D297353CC}">
              <c16:uniqueId val="{00000004-CC54-463C-B0BC-80DE87E43085}"/>
            </c:ext>
          </c:extLst>
        </c:ser>
        <c:ser>
          <c:idx val="6"/>
          <c:order val="5"/>
          <c:tx>
            <c:strRef>
              <c:f>ETP_01!$D$37</c:f>
              <c:strCache>
                <c:ptCount val="1"/>
                <c:pt idx="0">
                  <c:v>Construction</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ETP_01!$E$37:$CF$37</c:f>
              <c:numCache>
                <c:formatCode>#,##0</c:formatCode>
                <c:ptCount val="80"/>
                <c:pt idx="0">
                  <c:v>1143.0890474918699</c:v>
                </c:pt>
                <c:pt idx="1">
                  <c:v>1259.1299084382399</c:v>
                </c:pt>
                <c:pt idx="2">
                  <c:v>1270.51835433714</c:v>
                </c:pt>
                <c:pt idx="3">
                  <c:v>1247.64203523835</c:v>
                </c:pt>
                <c:pt idx="4">
                  <c:v>1258.92365598367</c:v>
                </c:pt>
                <c:pt idx="5">
                  <c:v>1463.1331019069601</c:v>
                </c:pt>
                <c:pt idx="6">
                  <c:v>1360.57601687027</c:v>
                </c:pt>
                <c:pt idx="7">
                  <c:v>1302.4352039017001</c:v>
                </c:pt>
                <c:pt idx="8">
                  <c:v>1245.1140632741599</c:v>
                </c:pt>
                <c:pt idx="9">
                  <c:v>1153.2343141307899</c:v>
                </c:pt>
                <c:pt idx="10">
                  <c:v>1075.94787557111</c:v>
                </c:pt>
                <c:pt idx="11">
                  <c:v>1060.49708917366</c:v>
                </c:pt>
                <c:pt idx="12">
                  <c:v>1170.13702873077</c:v>
                </c:pt>
                <c:pt idx="13">
                  <c:v>1028.7432320237299</c:v>
                </c:pt>
                <c:pt idx="14">
                  <c:v>949.88942603873897</c:v>
                </c:pt>
                <c:pt idx="15">
                  <c:v>901.87677787615996</c:v>
                </c:pt>
                <c:pt idx="16">
                  <c:v>848.76456247499902</c:v>
                </c:pt>
                <c:pt idx="17">
                  <c:v>846.05705487776095</c:v>
                </c:pt>
                <c:pt idx="18">
                  <c:v>939.68474899742796</c:v>
                </c:pt>
                <c:pt idx="19">
                  <c:v>970.77105474340101</c:v>
                </c:pt>
                <c:pt idx="20">
                  <c:v>844.71091010037401</c:v>
                </c:pt>
                <c:pt idx="21">
                  <c:v>924.49485734063296</c:v>
                </c:pt>
                <c:pt idx="22">
                  <c:v>1018.55056309139</c:v>
                </c:pt>
                <c:pt idx="23">
                  <c:v>1030.4856571996299</c:v>
                </c:pt>
                <c:pt idx="24">
                  <c:v>1011.75650511453</c:v>
                </c:pt>
                <c:pt idx="25">
                  <c:v>979.073020253756</c:v>
                </c:pt>
                <c:pt idx="26">
                  <c:v>948.03543662307197</c:v>
                </c:pt>
                <c:pt idx="27">
                  <c:v>1010.85255137622</c:v>
                </c:pt>
                <c:pt idx="28">
                  <c:v>935.06571675685097</c:v>
                </c:pt>
                <c:pt idx="29">
                  <c:v>919.22826409730999</c:v>
                </c:pt>
                <c:pt idx="30">
                  <c:v>882.50349701402195</c:v>
                </c:pt>
                <c:pt idx="31">
                  <c:v>916.36209505511999</c:v>
                </c:pt>
                <c:pt idx="32">
                  <c:v>965.55244061691894</c:v>
                </c:pt>
                <c:pt idx="33">
                  <c:v>1014.73067691729</c:v>
                </c:pt>
                <c:pt idx="34">
                  <c:v>1076.17317298126</c:v>
                </c:pt>
                <c:pt idx="35">
                  <c:v>991.81156584555004</c:v>
                </c:pt>
                <c:pt idx="36">
                  <c:v>912.57487595467398</c:v>
                </c:pt>
                <c:pt idx="37">
                  <c:v>836.49250352038803</c:v>
                </c:pt>
                <c:pt idx="38">
                  <c:v>779.01565776940902</c:v>
                </c:pt>
                <c:pt idx="39">
                  <c:v>740.52087619766803</c:v>
                </c:pt>
                <c:pt idx="40">
                  <c:v>752.70724190603698</c:v>
                </c:pt>
                <c:pt idx="41">
                  <c:v>744.24270715155706</c:v>
                </c:pt>
                <c:pt idx="42">
                  <c:v>767.89184431825095</c:v>
                </c:pt>
                <c:pt idx="43">
                  <c:v>815.59372534034298</c:v>
                </c:pt>
                <c:pt idx="44">
                  <c:v>886.79829404145005</c:v>
                </c:pt>
                <c:pt idx="45">
                  <c:v>854.72421003527404</c:v>
                </c:pt>
                <c:pt idx="46">
                  <c:v>873.31174974792305</c:v>
                </c:pt>
                <c:pt idx="47">
                  <c:v>925.95305748549697</c:v>
                </c:pt>
                <c:pt idx="48">
                  <c:v>984.30628847953903</c:v>
                </c:pt>
                <c:pt idx="49">
                  <c:v>1075.38858481173</c:v>
                </c:pt>
                <c:pt idx="50">
                  <c:v>1133.67256869741</c:v>
                </c:pt>
                <c:pt idx="51">
                  <c:v>1234.55526773261</c:v>
                </c:pt>
                <c:pt idx="52">
                  <c:v>1262.58241108795</c:v>
                </c:pt>
                <c:pt idx="53">
                  <c:v>1187.11930992516</c:v>
                </c:pt>
                <c:pt idx="54">
                  <c:v>1193.0554107271</c:v>
                </c:pt>
                <c:pt idx="55">
                  <c:v>1160.7981580655701</c:v>
                </c:pt>
                <c:pt idx="56">
                  <c:v>1103.2677923906299</c:v>
                </c:pt>
                <c:pt idx="57">
                  <c:v>1115.37029359959</c:v>
                </c:pt>
                <c:pt idx="58">
                  <c:v>1149.6606257135199</c:v>
                </c:pt>
                <c:pt idx="59">
                  <c:v>1253.6323611949599</c:v>
                </c:pt>
                <c:pt idx="60">
                  <c:v>1114.22164401182</c:v>
                </c:pt>
                <c:pt idx="61">
                  <c:v>451.76859653942699</c:v>
                </c:pt>
                <c:pt idx="62">
                  <c:v>1008.9923152373</c:v>
                </c:pt>
                <c:pt idx="63">
                  <c:v>1018.97107584839</c:v>
                </c:pt>
                <c:pt idx="64">
                  <c:v>1121.1286614702999</c:v>
                </c:pt>
                <c:pt idx="65">
                  <c:v>1120.6409895127799</c:v>
                </c:pt>
                <c:pt idx="66">
                  <c:v>1127.0039143633901</c:v>
                </c:pt>
                <c:pt idx="67">
                  <c:v>1125.47544434106</c:v>
                </c:pt>
                <c:pt idx="68">
                  <c:v>1112.3057148399</c:v>
                </c:pt>
                <c:pt idx="69">
                  <c:v>1107.1931217384399</c:v>
                </c:pt>
                <c:pt idx="70">
                  <c:v>1039.29688266792</c:v>
                </c:pt>
                <c:pt idx="71">
                  <c:v>1092.69425931562</c:v>
                </c:pt>
                <c:pt idx="72">
                  <c:v>1086.49898845795</c:v>
                </c:pt>
                <c:pt idx="73">
                  <c:v>1028.1356102909299</c:v>
                </c:pt>
                <c:pt idx="74">
                  <c:v>1055.4651413162801</c:v>
                </c:pt>
                <c:pt idx="75">
                  <c:v>1034.22852820305</c:v>
                </c:pt>
                <c:pt idx="76">
                  <c:v>1014.6002524292001</c:v>
                </c:pt>
                <c:pt idx="77">
                  <c:v>948.21321818947797</c:v>
                </c:pt>
                <c:pt idx="78">
                  <c:v>936.80694799776097</c:v>
                </c:pt>
                <c:pt idx="79">
                  <c:v>924.67677609078703</c:v>
                </c:pt>
              </c:numCache>
            </c:numRef>
          </c:val>
          <c:smooth val="0"/>
          <c:extLst>
            <c:ext xmlns:c16="http://schemas.microsoft.com/office/drawing/2014/chart" uri="{C3380CC4-5D6E-409C-BE32-E72D297353CC}">
              <c16:uniqueId val="{00000005-CC54-463C-B0BC-80DE87E43085}"/>
            </c:ext>
          </c:extLst>
        </c:ser>
        <c:ser>
          <c:idx val="5"/>
          <c:order val="6"/>
          <c:tx>
            <c:strRef>
              <c:f>ETP_01!$D$38</c:f>
              <c:strCache>
                <c:ptCount val="1"/>
                <c:pt idx="0">
                  <c:v>Commerce ; reparation d'automobiles et de motocycles</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ETP_01!$E$38:$CF$38</c:f>
              <c:numCache>
                <c:formatCode>#,##0</c:formatCode>
                <c:ptCount val="80"/>
                <c:pt idx="0">
                  <c:v>590.70274102300198</c:v>
                </c:pt>
                <c:pt idx="1">
                  <c:v>526.26609263643002</c:v>
                </c:pt>
                <c:pt idx="2">
                  <c:v>566.27475498104695</c:v>
                </c:pt>
                <c:pt idx="3">
                  <c:v>509.68079673758001</c:v>
                </c:pt>
                <c:pt idx="4">
                  <c:v>577.05273296021699</c:v>
                </c:pt>
                <c:pt idx="5">
                  <c:v>518.78192004912103</c:v>
                </c:pt>
                <c:pt idx="6">
                  <c:v>568.74544841657496</c:v>
                </c:pt>
                <c:pt idx="7">
                  <c:v>646.54772643336196</c:v>
                </c:pt>
                <c:pt idx="8">
                  <c:v>642.28654795809996</c:v>
                </c:pt>
                <c:pt idx="9">
                  <c:v>680.59466415965801</c:v>
                </c:pt>
                <c:pt idx="10">
                  <c:v>694.99995570049202</c:v>
                </c:pt>
                <c:pt idx="11">
                  <c:v>619.49484571618495</c:v>
                </c:pt>
                <c:pt idx="12">
                  <c:v>736.56682165136203</c:v>
                </c:pt>
                <c:pt idx="13">
                  <c:v>718.29709415374703</c:v>
                </c:pt>
                <c:pt idx="14">
                  <c:v>704.53527159907696</c:v>
                </c:pt>
                <c:pt idx="15">
                  <c:v>631.28122718817497</c:v>
                </c:pt>
                <c:pt idx="16">
                  <c:v>521.62888939584604</c:v>
                </c:pt>
                <c:pt idx="17">
                  <c:v>524.28126416150405</c:v>
                </c:pt>
                <c:pt idx="18">
                  <c:v>543.36407866869604</c:v>
                </c:pt>
                <c:pt idx="19">
                  <c:v>579.32998154461097</c:v>
                </c:pt>
                <c:pt idx="20">
                  <c:v>577.36608646753803</c:v>
                </c:pt>
                <c:pt idx="21">
                  <c:v>657.75540306239498</c:v>
                </c:pt>
                <c:pt idx="22">
                  <c:v>624.11282322698696</c:v>
                </c:pt>
                <c:pt idx="23">
                  <c:v>784.029036489075</c:v>
                </c:pt>
                <c:pt idx="24">
                  <c:v>789.10380300235295</c:v>
                </c:pt>
                <c:pt idx="25">
                  <c:v>861.54328302792101</c:v>
                </c:pt>
                <c:pt idx="26">
                  <c:v>780.046156535921</c:v>
                </c:pt>
                <c:pt idx="27">
                  <c:v>836.93927137393496</c:v>
                </c:pt>
                <c:pt idx="28">
                  <c:v>771.54223080716997</c:v>
                </c:pt>
                <c:pt idx="29">
                  <c:v>850.68754852956101</c:v>
                </c:pt>
                <c:pt idx="30">
                  <c:v>772.48904593443899</c:v>
                </c:pt>
                <c:pt idx="31">
                  <c:v>678.04472353647395</c:v>
                </c:pt>
                <c:pt idx="32">
                  <c:v>699.04690339331</c:v>
                </c:pt>
                <c:pt idx="33">
                  <c:v>668.06442409734802</c:v>
                </c:pt>
                <c:pt idx="34">
                  <c:v>733.55527705915301</c:v>
                </c:pt>
                <c:pt idx="35">
                  <c:v>781.89013742427005</c:v>
                </c:pt>
                <c:pt idx="36">
                  <c:v>689.16912079330496</c:v>
                </c:pt>
                <c:pt idx="37">
                  <c:v>684.52124400539799</c:v>
                </c:pt>
                <c:pt idx="38">
                  <c:v>694.77347482367202</c:v>
                </c:pt>
                <c:pt idx="39">
                  <c:v>652.54227037433304</c:v>
                </c:pt>
                <c:pt idx="40">
                  <c:v>739.47765874816901</c:v>
                </c:pt>
                <c:pt idx="41">
                  <c:v>767.52222048550004</c:v>
                </c:pt>
                <c:pt idx="42">
                  <c:v>825.05053774814098</c:v>
                </c:pt>
                <c:pt idx="43">
                  <c:v>771.18974957541502</c:v>
                </c:pt>
                <c:pt idx="44">
                  <c:v>832.59101538360505</c:v>
                </c:pt>
                <c:pt idx="45">
                  <c:v>898.04325634749898</c:v>
                </c:pt>
                <c:pt idx="46">
                  <c:v>907.638259020634</c:v>
                </c:pt>
                <c:pt idx="47">
                  <c:v>976.28559804189604</c:v>
                </c:pt>
                <c:pt idx="48">
                  <c:v>936.70756184325001</c:v>
                </c:pt>
                <c:pt idx="49">
                  <c:v>1036.42569906987</c:v>
                </c:pt>
                <c:pt idx="50">
                  <c:v>1011.06401225907</c:v>
                </c:pt>
                <c:pt idx="51">
                  <c:v>1055.05603472238</c:v>
                </c:pt>
                <c:pt idx="52">
                  <c:v>1052.9985750375599</c:v>
                </c:pt>
                <c:pt idx="53">
                  <c:v>1065.7617541680199</c:v>
                </c:pt>
                <c:pt idx="54">
                  <c:v>1072.75469865939</c:v>
                </c:pt>
                <c:pt idx="55">
                  <c:v>1055.1826925002899</c:v>
                </c:pt>
                <c:pt idx="56">
                  <c:v>1030.5575041145801</c:v>
                </c:pt>
                <c:pt idx="57">
                  <c:v>1034.30020977245</c:v>
                </c:pt>
                <c:pt idx="58">
                  <c:v>1046.68491659242</c:v>
                </c:pt>
                <c:pt idx="59">
                  <c:v>1000.6268333691499</c:v>
                </c:pt>
                <c:pt idx="60">
                  <c:v>964.12909782448196</c:v>
                </c:pt>
                <c:pt idx="61">
                  <c:v>674.69359413631798</c:v>
                </c:pt>
                <c:pt idx="62">
                  <c:v>977.01670181335101</c:v>
                </c:pt>
                <c:pt idx="63">
                  <c:v>936.71971270434403</c:v>
                </c:pt>
                <c:pt idx="64">
                  <c:v>970.97345271443396</c:v>
                </c:pt>
                <c:pt idx="65">
                  <c:v>999.35174943309903</c:v>
                </c:pt>
                <c:pt idx="66">
                  <c:v>1026.5124039601601</c:v>
                </c:pt>
                <c:pt idx="67">
                  <c:v>1051.7988563639101</c:v>
                </c:pt>
                <c:pt idx="68">
                  <c:v>1122.7835154757499</c:v>
                </c:pt>
                <c:pt idx="69">
                  <c:v>1015.77704429015</c:v>
                </c:pt>
                <c:pt idx="70">
                  <c:v>1066.4309185084501</c:v>
                </c:pt>
                <c:pt idx="71">
                  <c:v>1106.38811727453</c:v>
                </c:pt>
                <c:pt idx="72">
                  <c:v>1100.0035821108299</c:v>
                </c:pt>
                <c:pt idx="73">
                  <c:v>1090.5771695234</c:v>
                </c:pt>
                <c:pt idx="74">
                  <c:v>1120.98968946439</c:v>
                </c:pt>
                <c:pt idx="75">
                  <c:v>1152.1237071276901</c:v>
                </c:pt>
                <c:pt idx="76">
                  <c:v>1119.1570914230499</c:v>
                </c:pt>
                <c:pt idx="77">
                  <c:v>1108.5407305015101</c:v>
                </c:pt>
                <c:pt idx="78">
                  <c:v>1062.61985008479</c:v>
                </c:pt>
                <c:pt idx="79">
                  <c:v>1057.6195785605</c:v>
                </c:pt>
              </c:numCache>
            </c:numRef>
          </c:val>
          <c:smooth val="0"/>
          <c:extLst>
            <c:ext xmlns:c16="http://schemas.microsoft.com/office/drawing/2014/chart" uri="{C3380CC4-5D6E-409C-BE32-E72D297353CC}">
              <c16:uniqueId val="{00000000-C524-43B8-B748-7D618E7AECE0}"/>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layout>
        <c:manualLayout>
          <c:xMode val="edge"/>
          <c:yMode val="edge"/>
          <c:x val="0.75451372416404927"/>
          <c:y val="0.1556658968640906"/>
          <c:w val="0.24548627583595067"/>
          <c:h val="0.52670050976273675"/>
        </c:manualLayout>
      </c:layout>
      <c:overlay val="0"/>
    </c:legend>
    <c:plotVisOnly val="1"/>
    <c:dispBlanksAs val="gap"/>
    <c:showDLblsOverMax val="0"/>
  </c:chart>
  <c:printSettings>
    <c:headerFooter/>
    <c:pageMargins b="0.75" l="0.7" r="0.7" t="0.75" header="0.3" footer="0.3"/>
    <c:pageSetup/>
  </c:printSettings>
</c:chartSpace>
</file>

<file path=xl/charts/chart5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TdR_03!$C$86:$AW$86</c:f>
              <c:numCache>
                <c:formatCode>0.0%</c:formatCode>
                <c:ptCount val="47"/>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numCache>
            </c:numRef>
          </c:val>
          <c:smooth val="0"/>
          <c:extLst>
            <c:ext xmlns:c16="http://schemas.microsoft.com/office/drawing/2014/chart" uri="{C3380CC4-5D6E-409C-BE32-E72D297353CC}">
              <c16:uniqueId val="{00000000-5D71-49A8-9940-CDDE90AF99EB}"/>
            </c:ext>
          </c:extLst>
        </c:ser>
        <c:ser>
          <c:idx val="1"/>
          <c:order val="1"/>
          <c:tx>
            <c:strRef>
              <c:f>TdR_03!$B$87</c:f>
              <c:strCache>
                <c:ptCount val="1"/>
                <c:pt idx="0">
                  <c:v>Industrie</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TdR_03!$C$87:$AW$87</c:f>
              <c:numCache>
                <c:formatCode>0.0%</c:formatCode>
                <c:ptCount val="47"/>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numCache>
            </c:numRef>
          </c:val>
          <c:smooth val="0"/>
          <c:extLst>
            <c:ext xmlns:c16="http://schemas.microsoft.com/office/drawing/2014/chart" uri="{C3380CC4-5D6E-409C-BE32-E72D297353CC}">
              <c16:uniqueId val="{00000001-5D71-49A8-9940-CDDE90AF99EB}"/>
            </c:ext>
          </c:extLst>
        </c:ser>
        <c:ser>
          <c:idx val="2"/>
          <c:order val="2"/>
          <c:tx>
            <c:strRef>
              <c:f>TdR_03!$B$88</c:f>
              <c:strCache>
                <c:ptCount val="1"/>
                <c:pt idx="0">
                  <c:v>Construction</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TdR_03!$C$88:$AW$88</c:f>
              <c:numCache>
                <c:formatCode>0.0%</c:formatCode>
                <c:ptCount val="47"/>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numCache>
            </c:numRef>
          </c:val>
          <c:smooth val="0"/>
          <c:extLst>
            <c:ext xmlns:c16="http://schemas.microsoft.com/office/drawing/2014/chart" uri="{C3380CC4-5D6E-409C-BE32-E72D297353CC}">
              <c16:uniqueId val="{00000002-5D71-49A8-9940-CDDE90AF99EB}"/>
            </c:ext>
          </c:extLst>
        </c:ser>
        <c:ser>
          <c:idx val="3"/>
          <c:order val="3"/>
          <c:tx>
            <c:strRef>
              <c:f>TdR_03!$B$89</c:f>
              <c:strCache>
                <c:ptCount val="1"/>
                <c:pt idx="0">
                  <c:v>Tertiaire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TdR_03!$C$89:$AW$89</c:f>
              <c:numCache>
                <c:formatCode>0.0%</c:formatCode>
                <c:ptCount val="47"/>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numCache>
            </c:numRef>
          </c:val>
          <c:smooth val="0"/>
          <c:extLst>
            <c:ext xmlns:c16="http://schemas.microsoft.com/office/drawing/2014/chart" uri="{C3380CC4-5D6E-409C-BE32-E72D297353CC}">
              <c16:uniqueId val="{00000003-5D71-49A8-9940-CDDE90AF99EB}"/>
            </c:ext>
          </c:extLst>
        </c:ser>
        <c:ser>
          <c:idx val="4"/>
          <c:order val="4"/>
          <c:tx>
            <c:strRef>
              <c:f>TdR_03!$B$90</c:f>
              <c:strCache>
                <c:ptCount val="1"/>
                <c:pt idx="0">
                  <c:v>Tertiaire non marchand</c:v>
                </c:pt>
              </c:strCache>
            </c:strRef>
          </c:tx>
          <c:marker>
            <c:symbol val="none"/>
          </c:marker>
          <c:cat>
            <c:strRef>
              <c:f>TdR_03!$C$85:$AW$85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TdR_03!$C$90:$AW$90</c:f>
              <c:numCache>
                <c:formatCode>0.0%</c:formatCode>
                <c:ptCount val="47"/>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numCache>
            </c:numRef>
          </c:val>
          <c:smooth val="0"/>
          <c:extLst>
            <c:ext xmlns:c16="http://schemas.microsoft.com/office/drawing/2014/chart" uri="{C3380CC4-5D6E-409C-BE32-E72D297353CC}">
              <c16:uniqueId val="{00000004-5D71-49A8-9940-CDDE90AF99EB}"/>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TdR_03!$C$86:$AY$86</c:f>
              <c:numCache>
                <c:formatCode>0.0%</c:formatCode>
                <c:ptCount val="49"/>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numCache>
            </c:numRef>
          </c:val>
          <c:smooth val="0"/>
          <c:extLst>
            <c:ext xmlns:c16="http://schemas.microsoft.com/office/drawing/2014/chart" uri="{C3380CC4-5D6E-409C-BE32-E72D297353CC}">
              <c16:uniqueId val="{00000000-1B76-418A-BE8B-D090FA41C632}"/>
            </c:ext>
          </c:extLst>
        </c:ser>
        <c:ser>
          <c:idx val="1"/>
          <c:order val="1"/>
          <c:tx>
            <c:strRef>
              <c:f>TdR_03!$B$87</c:f>
              <c:strCache>
                <c:ptCount val="1"/>
                <c:pt idx="0">
                  <c:v>Industrie</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TdR_03!$C$87:$AY$87</c:f>
              <c:numCache>
                <c:formatCode>0.0%</c:formatCode>
                <c:ptCount val="49"/>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numCache>
            </c:numRef>
          </c:val>
          <c:smooth val="0"/>
          <c:extLst>
            <c:ext xmlns:c16="http://schemas.microsoft.com/office/drawing/2014/chart" uri="{C3380CC4-5D6E-409C-BE32-E72D297353CC}">
              <c16:uniqueId val="{00000001-1B76-418A-BE8B-D090FA41C632}"/>
            </c:ext>
          </c:extLst>
        </c:ser>
        <c:ser>
          <c:idx val="2"/>
          <c:order val="2"/>
          <c:tx>
            <c:strRef>
              <c:f>TdR_03!$B$88</c:f>
              <c:strCache>
                <c:ptCount val="1"/>
                <c:pt idx="0">
                  <c:v>Construction</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TdR_03!$C$88:$AY$88</c:f>
              <c:numCache>
                <c:formatCode>0.0%</c:formatCode>
                <c:ptCount val="49"/>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numCache>
            </c:numRef>
          </c:val>
          <c:smooth val="0"/>
          <c:extLst>
            <c:ext xmlns:c16="http://schemas.microsoft.com/office/drawing/2014/chart" uri="{C3380CC4-5D6E-409C-BE32-E72D297353CC}">
              <c16:uniqueId val="{00000002-1B76-418A-BE8B-D090FA41C632}"/>
            </c:ext>
          </c:extLst>
        </c:ser>
        <c:ser>
          <c:idx val="3"/>
          <c:order val="3"/>
          <c:tx>
            <c:strRef>
              <c:f>TdR_03!$B$89</c:f>
              <c:strCache>
                <c:ptCount val="1"/>
                <c:pt idx="0">
                  <c:v>Tertiaire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TdR_03!$C$89:$AY$89</c:f>
              <c:numCache>
                <c:formatCode>0.0%</c:formatCode>
                <c:ptCount val="49"/>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numCache>
            </c:numRef>
          </c:val>
          <c:smooth val="0"/>
          <c:extLst>
            <c:ext xmlns:c16="http://schemas.microsoft.com/office/drawing/2014/chart" uri="{C3380CC4-5D6E-409C-BE32-E72D297353CC}">
              <c16:uniqueId val="{00000003-1B76-418A-BE8B-D090FA41C632}"/>
            </c:ext>
          </c:extLst>
        </c:ser>
        <c:ser>
          <c:idx val="4"/>
          <c:order val="4"/>
          <c:tx>
            <c:strRef>
              <c:f>TdR_03!$B$90</c:f>
              <c:strCache>
                <c:ptCount val="1"/>
                <c:pt idx="0">
                  <c:v>Tertiaire non marchand</c:v>
                </c:pt>
              </c:strCache>
            </c:strRef>
          </c:tx>
          <c:marker>
            <c:symbol val="none"/>
          </c:marker>
          <c:cat>
            <c:strRef>
              <c:f>TdR_03!$C$85:$AY$85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TdR_03!$C$90:$AY$90</c:f>
              <c:numCache>
                <c:formatCode>0.0%</c:formatCode>
                <c:ptCount val="49"/>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numCache>
            </c:numRef>
          </c:val>
          <c:smooth val="0"/>
          <c:extLst>
            <c:ext xmlns:c16="http://schemas.microsoft.com/office/drawing/2014/chart" uri="{C3380CC4-5D6E-409C-BE32-E72D297353CC}">
              <c16:uniqueId val="{00000004-1B76-418A-BE8B-D090FA41C632}"/>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[1]Serie_TdR_03!$C$86:$AZ$86</c:f>
              <c:numCache>
                <c:formatCode>General</c:formatCode>
                <c:ptCount val="50"/>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numCache>
            </c:numRef>
          </c:val>
          <c:smooth val="0"/>
          <c:extLst>
            <c:ext xmlns:c16="http://schemas.microsoft.com/office/drawing/2014/chart" uri="{C3380CC4-5D6E-409C-BE32-E72D297353CC}">
              <c16:uniqueId val="{00000000-FEE9-4DF9-836C-1B3933E8C3A8}"/>
            </c:ext>
          </c:extLst>
        </c:ser>
        <c:ser>
          <c:idx val="1"/>
          <c:order val="1"/>
          <c:tx>
            <c:strRef>
              <c:f>[1]Serie_TdR_03!$B$87</c:f>
              <c:strCache>
                <c:ptCount val="1"/>
                <c:pt idx="0">
                  <c:v>Industrie</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[1]Serie_TdR_03!$C$87:$AZ$87</c:f>
              <c:numCache>
                <c:formatCode>General</c:formatCode>
                <c:ptCount val="50"/>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numCache>
            </c:numRef>
          </c:val>
          <c:smooth val="0"/>
          <c:extLst>
            <c:ext xmlns:c16="http://schemas.microsoft.com/office/drawing/2014/chart" uri="{C3380CC4-5D6E-409C-BE32-E72D297353CC}">
              <c16:uniqueId val="{00000001-FEE9-4DF9-836C-1B3933E8C3A8}"/>
            </c:ext>
          </c:extLst>
        </c:ser>
        <c:ser>
          <c:idx val="2"/>
          <c:order val="2"/>
          <c:tx>
            <c:strRef>
              <c:f>[1]Serie_TdR_03!$B$88</c:f>
              <c:strCache>
                <c:ptCount val="1"/>
                <c:pt idx="0">
                  <c:v>Construction</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[1]Serie_TdR_03!$C$88:$AZ$88</c:f>
              <c:numCache>
                <c:formatCode>General</c:formatCode>
                <c:ptCount val="50"/>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numCache>
            </c:numRef>
          </c:val>
          <c:smooth val="0"/>
          <c:extLst>
            <c:ext xmlns:c16="http://schemas.microsoft.com/office/drawing/2014/chart" uri="{C3380CC4-5D6E-409C-BE32-E72D297353CC}">
              <c16:uniqueId val="{00000002-FEE9-4DF9-836C-1B3933E8C3A8}"/>
            </c:ext>
          </c:extLst>
        </c:ser>
        <c:ser>
          <c:idx val="3"/>
          <c:order val="3"/>
          <c:tx>
            <c:strRef>
              <c:f>[1]Serie_TdR_03!$B$89</c:f>
              <c:strCache>
                <c:ptCount val="1"/>
                <c:pt idx="0">
                  <c:v>Tertiaire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[1]Serie_TdR_03!$C$89:$AZ$89</c:f>
              <c:numCache>
                <c:formatCode>General</c:formatCode>
                <c:ptCount val="50"/>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numCache>
            </c:numRef>
          </c:val>
          <c:smooth val="0"/>
          <c:extLst>
            <c:ext xmlns:c16="http://schemas.microsoft.com/office/drawing/2014/chart" uri="{C3380CC4-5D6E-409C-BE32-E72D297353CC}">
              <c16:uniqueId val="{00000003-FEE9-4DF9-836C-1B3933E8C3A8}"/>
            </c:ext>
          </c:extLst>
        </c:ser>
        <c:ser>
          <c:idx val="4"/>
          <c:order val="4"/>
          <c:tx>
            <c:strRef>
              <c:f>[1]Serie_TdR_03!$B$90</c:f>
              <c:strCache>
                <c:ptCount val="1"/>
                <c:pt idx="0">
                  <c:v>Tertiaire non marchand</c:v>
                </c:pt>
              </c:strCache>
            </c:strRef>
          </c:tx>
          <c:marker>
            <c:symbol val="none"/>
          </c:marker>
          <c:cat>
            <c:strRef>
              <c:f>[1]Serie_TdR_03!$C$85:$AZ$85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[1]Serie_TdR_03!$C$90:$AZ$90</c:f>
              <c:numCache>
                <c:formatCode>General</c:formatCode>
                <c:ptCount val="50"/>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numCache>
            </c:numRef>
          </c:val>
          <c:smooth val="0"/>
          <c:extLst>
            <c:ext xmlns:c16="http://schemas.microsoft.com/office/drawing/2014/chart" uri="{C3380CC4-5D6E-409C-BE32-E72D297353CC}">
              <c16:uniqueId val="{00000004-FEE9-4DF9-836C-1B3933E8C3A8}"/>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[1]Serie_TdR_01!$B$86</c:f>
              <c:strCache>
                <c:ptCount val="1"/>
                <c:pt idx="0">
                  <c:v>Agriculture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[1]Serie_TdR_01!$C$86:$AZ$86</c:f>
              <c:numCache>
                <c:formatCode>General</c:formatCode>
                <c:ptCount val="50"/>
                <c:pt idx="0">
                  <c:v>1.0461816728441426E-2</c:v>
                </c:pt>
                <c:pt idx="1">
                  <c:v>9.9190382616920949E-3</c:v>
                </c:pt>
                <c:pt idx="2">
                  <c:v>8.8049584460116528E-3</c:v>
                </c:pt>
                <c:pt idx="3">
                  <c:v>1.441707476032471E-2</c:v>
                </c:pt>
                <c:pt idx="4">
                  <c:v>9.8515918804477232E-3</c:v>
                </c:pt>
                <c:pt idx="5">
                  <c:v>1.4207509624823846E-2</c:v>
                </c:pt>
                <c:pt idx="6">
                  <c:v>1.0014429915580502E-2</c:v>
                </c:pt>
                <c:pt idx="7">
                  <c:v>1.1226226478969268E-2</c:v>
                </c:pt>
                <c:pt idx="8">
                  <c:v>1.0722800932898558E-2</c:v>
                </c:pt>
                <c:pt idx="9">
                  <c:v>1.8587367590510176E-2</c:v>
                </c:pt>
                <c:pt idx="10">
                  <c:v>2.5606470544923265E-2</c:v>
                </c:pt>
                <c:pt idx="11">
                  <c:v>3.4381278127453264E-2</c:v>
                </c:pt>
                <c:pt idx="12">
                  <c:v>3.7174999742906986E-2</c:v>
                </c:pt>
                <c:pt idx="13">
                  <c:v>4.0498951867965934E-2</c:v>
                </c:pt>
                <c:pt idx="14">
                  <c:v>3.6753039399575041E-2</c:v>
                </c:pt>
                <c:pt idx="15">
                  <c:v>4.1848546547667377E-2</c:v>
                </c:pt>
                <c:pt idx="16">
                  <c:v>3.925053841699807E-2</c:v>
                </c:pt>
                <c:pt idx="17">
                  <c:v>4.9755860532223473E-2</c:v>
                </c:pt>
                <c:pt idx="18">
                  <c:v>5.2320160557829974E-2</c:v>
                </c:pt>
                <c:pt idx="19">
                  <c:v>4.6922506677430934E-2</c:v>
                </c:pt>
                <c:pt idx="20">
                  <c:v>4.6199274077596539E-2</c:v>
                </c:pt>
                <c:pt idx="21">
                  <c:v>2.0499999578546257E-2</c:v>
                </c:pt>
                <c:pt idx="22">
                  <c:v>2.1061960352833597E-2</c:v>
                </c:pt>
                <c:pt idx="23">
                  <c:v>2.1144816777055424E-2</c:v>
                </c:pt>
                <c:pt idx="24">
                  <c:v>4.2488876166862756E-3</c:v>
                </c:pt>
                <c:pt idx="25">
                  <c:v>5.0094800694080706E-3</c:v>
                </c:pt>
                <c:pt idx="26">
                  <c:v>3.2950067947463101E-3</c:v>
                </c:pt>
                <c:pt idx="27">
                  <c:v>4.4801233772986471E-3</c:v>
                </c:pt>
                <c:pt idx="28">
                  <c:v>4.3293166474834147E-3</c:v>
                </c:pt>
                <c:pt idx="29">
                  <c:v>8.3530596883969448E-3</c:v>
                </c:pt>
                <c:pt idx="30">
                  <c:v>5.2069449947013541E-3</c:v>
                </c:pt>
                <c:pt idx="31">
                  <c:v>6.5537986091004684E-3</c:v>
                </c:pt>
                <c:pt idx="32">
                  <c:v>6.8826840904715504E-3</c:v>
                </c:pt>
                <c:pt idx="33">
                  <c:v>9.5286061464483363E-3</c:v>
                </c:pt>
                <c:pt idx="34">
                  <c:v>7.7557848655345667E-3</c:v>
                </c:pt>
                <c:pt idx="35">
                  <c:v>1.201599113145045E-2</c:v>
                </c:pt>
                <c:pt idx="36">
                  <c:v>5.7853651934905151E-3</c:v>
                </c:pt>
                <c:pt idx="37">
                  <c:v>1.0604848757134319E-2</c:v>
                </c:pt>
                <c:pt idx="38">
                  <c:v>8.5669319667565549E-3</c:v>
                </c:pt>
                <c:pt idx="39">
                  <c:v>1.4058048156517119E-2</c:v>
                </c:pt>
                <c:pt idx="40">
                  <c:v>1.5967769780040206E-2</c:v>
                </c:pt>
                <c:pt idx="41">
                  <c:v>1.5827174921255321E-2</c:v>
                </c:pt>
                <c:pt idx="42">
                  <c:v>1.310764195604423E-2</c:v>
                </c:pt>
                <c:pt idx="43">
                  <c:v>1.0761837740590953E-2</c:v>
                </c:pt>
                <c:pt idx="44">
                  <c:v>1.2328150984671118E-2</c:v>
                </c:pt>
                <c:pt idx="45">
                  <c:v>1.7307444739911752E-2</c:v>
                </c:pt>
                <c:pt idx="46">
                  <c:v>1.0419253564025762E-2</c:v>
                </c:pt>
                <c:pt idx="47">
                  <c:v>1.1019650112362302E-2</c:v>
                </c:pt>
                <c:pt idx="48">
                  <c:v>1.3796967112151934E-2</c:v>
                </c:pt>
                <c:pt idx="49">
                  <c:v>1.5606251485312113E-2</c:v>
                </c:pt>
              </c:numCache>
            </c:numRef>
          </c:val>
          <c:smooth val="0"/>
          <c:extLst>
            <c:ext xmlns:c16="http://schemas.microsoft.com/office/drawing/2014/chart" uri="{C3380CC4-5D6E-409C-BE32-E72D297353CC}">
              <c16:uniqueId val="{00000000-B58D-40FD-886E-B6966FC53FD0}"/>
            </c:ext>
          </c:extLst>
        </c:ser>
        <c:ser>
          <c:idx val="1"/>
          <c:order val="1"/>
          <c:tx>
            <c:strRef>
              <c:f>[1]Serie_TdR_01!$B$87</c:f>
              <c:strCache>
                <c:ptCount val="1"/>
                <c:pt idx="0">
                  <c:v>Industrie</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[1]Serie_TdR_01!$C$87:$AZ$87</c:f>
              <c:numCache>
                <c:formatCode>General</c:formatCode>
                <c:ptCount val="50"/>
                <c:pt idx="0">
                  <c:v>9.1107632923161846E-2</c:v>
                </c:pt>
                <c:pt idx="1">
                  <c:v>8.9469288898134616E-2</c:v>
                </c:pt>
                <c:pt idx="2">
                  <c:v>8.7849167031047282E-2</c:v>
                </c:pt>
                <c:pt idx="3">
                  <c:v>8.8450120809824562E-2</c:v>
                </c:pt>
                <c:pt idx="4">
                  <c:v>8.0275355105352969E-2</c:v>
                </c:pt>
                <c:pt idx="5">
                  <c:v>7.9115504860155825E-2</c:v>
                </c:pt>
                <c:pt idx="6">
                  <c:v>7.8902647307932672E-2</c:v>
                </c:pt>
                <c:pt idx="7">
                  <c:v>7.1524769405491781E-2</c:v>
                </c:pt>
                <c:pt idx="8">
                  <c:v>7.0305245165371316E-2</c:v>
                </c:pt>
                <c:pt idx="9">
                  <c:v>7.2101542533433885E-2</c:v>
                </c:pt>
                <c:pt idx="10">
                  <c:v>7.1869236631597291E-2</c:v>
                </c:pt>
                <c:pt idx="11">
                  <c:v>7.8600191300738448E-2</c:v>
                </c:pt>
                <c:pt idx="12">
                  <c:v>7.8186239275186337E-2</c:v>
                </c:pt>
                <c:pt idx="13">
                  <c:v>8.1142001168003006E-2</c:v>
                </c:pt>
                <c:pt idx="14">
                  <c:v>7.766025928817212E-2</c:v>
                </c:pt>
                <c:pt idx="15">
                  <c:v>6.9877772171355143E-2</c:v>
                </c:pt>
                <c:pt idx="16">
                  <c:v>7.8233350987703967E-2</c:v>
                </c:pt>
                <c:pt idx="17">
                  <c:v>8.3885727579964209E-2</c:v>
                </c:pt>
                <c:pt idx="18">
                  <c:v>9.0041062934914193E-2</c:v>
                </c:pt>
                <c:pt idx="19">
                  <c:v>8.8859386930104381E-2</c:v>
                </c:pt>
                <c:pt idx="20">
                  <c:v>8.2608524928755214E-2</c:v>
                </c:pt>
                <c:pt idx="21">
                  <c:v>8.2897603612118106E-2</c:v>
                </c:pt>
                <c:pt idx="22">
                  <c:v>8.7792224803114605E-2</c:v>
                </c:pt>
                <c:pt idx="23">
                  <c:v>9.1994263916834518E-2</c:v>
                </c:pt>
                <c:pt idx="24">
                  <c:v>9.2573011931860461E-2</c:v>
                </c:pt>
                <c:pt idx="25">
                  <c:v>9.8170719358424377E-2</c:v>
                </c:pt>
                <c:pt idx="26">
                  <c:v>0.10317472379779963</c:v>
                </c:pt>
                <c:pt idx="27">
                  <c:v>0.1079727694434305</c:v>
                </c:pt>
                <c:pt idx="28">
                  <c:v>0.10952170417628089</c:v>
                </c:pt>
                <c:pt idx="29">
                  <c:v>0.10373915470737097</c:v>
                </c:pt>
                <c:pt idx="30">
                  <c:v>9.8680601089054243E-2</c:v>
                </c:pt>
                <c:pt idx="31">
                  <c:v>9.8664206353605316E-2</c:v>
                </c:pt>
                <c:pt idx="32">
                  <c:v>9.9685035200465913E-2</c:v>
                </c:pt>
                <c:pt idx="33">
                  <c:v>9.8231027000496018E-2</c:v>
                </c:pt>
                <c:pt idx="34">
                  <c:v>9.4580830315156156E-2</c:v>
                </c:pt>
                <c:pt idx="35">
                  <c:v>8.8471790122506389E-2</c:v>
                </c:pt>
                <c:pt idx="36">
                  <c:v>4.4959695367487208E-2</c:v>
                </c:pt>
                <c:pt idx="37">
                  <c:v>6.2476965005811839E-2</c:v>
                </c:pt>
                <c:pt idx="38">
                  <c:v>8.6488986462935263E-2</c:v>
                </c:pt>
                <c:pt idx="39">
                  <c:v>9.0119667278105511E-2</c:v>
                </c:pt>
                <c:pt idx="40">
                  <c:v>9.1716587044234257E-2</c:v>
                </c:pt>
                <c:pt idx="41">
                  <c:v>9.5229886883773443E-2</c:v>
                </c:pt>
                <c:pt idx="42">
                  <c:v>9.5702812745524418E-2</c:v>
                </c:pt>
                <c:pt idx="43">
                  <c:v>0.1025228274824027</c:v>
                </c:pt>
                <c:pt idx="44">
                  <c:v>0.10126706753644041</c:v>
                </c:pt>
                <c:pt idx="45">
                  <c:v>9.6855719778977611E-2</c:v>
                </c:pt>
                <c:pt idx="46">
                  <c:v>9.8808382506922934E-2</c:v>
                </c:pt>
                <c:pt idx="47">
                  <c:v>9.7259758315537986E-2</c:v>
                </c:pt>
                <c:pt idx="48">
                  <c:v>9.5629318359246068E-2</c:v>
                </c:pt>
                <c:pt idx="49">
                  <c:v>9.5113372580644132E-2</c:v>
                </c:pt>
              </c:numCache>
            </c:numRef>
          </c:val>
          <c:smooth val="0"/>
          <c:extLst>
            <c:ext xmlns:c16="http://schemas.microsoft.com/office/drawing/2014/chart" uri="{C3380CC4-5D6E-409C-BE32-E72D297353CC}">
              <c16:uniqueId val="{00000001-B58D-40FD-886E-B6966FC53FD0}"/>
            </c:ext>
          </c:extLst>
        </c:ser>
        <c:ser>
          <c:idx val="2"/>
          <c:order val="2"/>
          <c:tx>
            <c:strRef>
              <c:f>[1]Serie_TdR_01!$B$88</c:f>
              <c:strCache>
                <c:ptCount val="1"/>
                <c:pt idx="0">
                  <c:v>Construction</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[1]Serie_TdR_01!$C$88:$AZ$88</c:f>
              <c:numCache>
                <c:formatCode>General</c:formatCode>
                <c:ptCount val="50"/>
                <c:pt idx="0">
                  <c:v>5.3708458612062998E-2</c:v>
                </c:pt>
                <c:pt idx="1">
                  <c:v>5.894154204242387E-2</c:v>
                </c:pt>
                <c:pt idx="2">
                  <c:v>5.9295620174537857E-2</c:v>
                </c:pt>
                <c:pt idx="3">
                  <c:v>6.6173802232187606E-2</c:v>
                </c:pt>
                <c:pt idx="4">
                  <c:v>5.864697021193848E-2</c:v>
                </c:pt>
                <c:pt idx="5">
                  <c:v>5.4469842957854932E-2</c:v>
                </c:pt>
                <c:pt idx="6">
                  <c:v>5.2725070388486277E-2</c:v>
                </c:pt>
                <c:pt idx="7">
                  <c:v>5.4176291488862917E-2</c:v>
                </c:pt>
                <c:pt idx="8">
                  <c:v>5.9692708239893172E-2</c:v>
                </c:pt>
                <c:pt idx="9">
                  <c:v>6.7787586154162957E-2</c:v>
                </c:pt>
                <c:pt idx="10">
                  <c:v>6.4573052668936995E-2</c:v>
                </c:pt>
                <c:pt idx="11">
                  <c:v>6.4238724412510814E-2</c:v>
                </c:pt>
                <c:pt idx="12">
                  <c:v>5.935857251042756E-2</c:v>
                </c:pt>
                <c:pt idx="13">
                  <c:v>5.3278141986478032E-2</c:v>
                </c:pt>
                <c:pt idx="14">
                  <c:v>4.9251294545045739E-2</c:v>
                </c:pt>
                <c:pt idx="15">
                  <c:v>5.0480386849501728E-2</c:v>
                </c:pt>
                <c:pt idx="16">
                  <c:v>4.6940935582312132E-2</c:v>
                </c:pt>
                <c:pt idx="17">
                  <c:v>5.0517833082288889E-2</c:v>
                </c:pt>
                <c:pt idx="18">
                  <c:v>5.7444622681496055E-2</c:v>
                </c:pt>
                <c:pt idx="19">
                  <c:v>5.6917466287781035E-2</c:v>
                </c:pt>
                <c:pt idx="20">
                  <c:v>5.2936909795730583E-2</c:v>
                </c:pt>
                <c:pt idx="21">
                  <c:v>5.6320757856279595E-2</c:v>
                </c:pt>
                <c:pt idx="22">
                  <c:v>6.3526753820979345E-2</c:v>
                </c:pt>
                <c:pt idx="23">
                  <c:v>6.0135440837659218E-2</c:v>
                </c:pt>
                <c:pt idx="24">
                  <c:v>6.028062856548793E-2</c:v>
                </c:pt>
                <c:pt idx="25">
                  <c:v>6.2463596840302761E-2</c:v>
                </c:pt>
                <c:pt idx="26">
                  <c:v>6.0799767336280855E-2</c:v>
                </c:pt>
                <c:pt idx="27">
                  <c:v>6.7888947815568867E-2</c:v>
                </c:pt>
                <c:pt idx="28">
                  <c:v>7.1622481259311269E-2</c:v>
                </c:pt>
                <c:pt idx="29">
                  <c:v>6.2347288744920112E-2</c:v>
                </c:pt>
                <c:pt idx="30">
                  <c:v>6.3690885924453586E-2</c:v>
                </c:pt>
                <c:pt idx="31">
                  <c:v>5.9147417707408535E-2</c:v>
                </c:pt>
                <c:pt idx="32">
                  <c:v>5.9886034500109313E-2</c:v>
                </c:pt>
                <c:pt idx="33">
                  <c:v>6.058656098918213E-2</c:v>
                </c:pt>
                <c:pt idx="34">
                  <c:v>6.6298634241854545E-2</c:v>
                </c:pt>
                <c:pt idx="35">
                  <c:v>6.4347175334265858E-2</c:v>
                </c:pt>
                <c:pt idx="36">
                  <c:v>1.6366539679263374E-2</c:v>
                </c:pt>
                <c:pt idx="37">
                  <c:v>4.2372136067912028E-2</c:v>
                </c:pt>
                <c:pt idx="38">
                  <c:v>5.4131169516015397E-2</c:v>
                </c:pt>
                <c:pt idx="39">
                  <c:v>5.3693429034689454E-2</c:v>
                </c:pt>
                <c:pt idx="40">
                  <c:v>5.7088865345132432E-2</c:v>
                </c:pt>
                <c:pt idx="41">
                  <c:v>5.5141974968238881E-2</c:v>
                </c:pt>
                <c:pt idx="42">
                  <c:v>5.70769290447685E-2</c:v>
                </c:pt>
                <c:pt idx="43">
                  <c:v>5.9362217032903376E-2</c:v>
                </c:pt>
                <c:pt idx="44">
                  <c:v>5.7593898687257353E-2</c:v>
                </c:pt>
                <c:pt idx="45">
                  <c:v>5.4382527761053075E-2</c:v>
                </c:pt>
                <c:pt idx="46">
                  <c:v>5.8164534735923007E-2</c:v>
                </c:pt>
                <c:pt idx="47">
                  <c:v>6.4096505805648435E-2</c:v>
                </c:pt>
                <c:pt idx="48">
                  <c:v>6.247838127195407E-2</c:v>
                </c:pt>
                <c:pt idx="49">
                  <c:v>6.2748025291463769E-2</c:v>
                </c:pt>
              </c:numCache>
            </c:numRef>
          </c:val>
          <c:smooth val="0"/>
          <c:extLst>
            <c:ext xmlns:c16="http://schemas.microsoft.com/office/drawing/2014/chart" uri="{C3380CC4-5D6E-409C-BE32-E72D297353CC}">
              <c16:uniqueId val="{00000002-B58D-40FD-886E-B6966FC53FD0}"/>
            </c:ext>
          </c:extLst>
        </c:ser>
        <c:ser>
          <c:idx val="3"/>
          <c:order val="3"/>
          <c:tx>
            <c:strRef>
              <c:f>[1]Serie_TdR_01!$B$89</c:f>
              <c:strCache>
                <c:ptCount val="1"/>
                <c:pt idx="0">
                  <c:v>Tertiaire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[1]Serie_TdR_01!$C$89:$AZ$89</c:f>
              <c:numCache>
                <c:formatCode>General</c:formatCode>
                <c:ptCount val="50"/>
                <c:pt idx="0">
                  <c:v>3.173770649299839E-2</c:v>
                </c:pt>
                <c:pt idx="1">
                  <c:v>3.1385869080938128E-2</c:v>
                </c:pt>
                <c:pt idx="2">
                  <c:v>3.2910293359051337E-2</c:v>
                </c:pt>
                <c:pt idx="3">
                  <c:v>3.2470230456214361E-2</c:v>
                </c:pt>
                <c:pt idx="4">
                  <c:v>3.0630199109210571E-2</c:v>
                </c:pt>
                <c:pt idx="5">
                  <c:v>2.8793967942964398E-2</c:v>
                </c:pt>
                <c:pt idx="6">
                  <c:v>2.5965474068924726E-2</c:v>
                </c:pt>
                <c:pt idx="7">
                  <c:v>2.5399515277222069E-2</c:v>
                </c:pt>
                <c:pt idx="8">
                  <c:v>2.8715780521123422E-2</c:v>
                </c:pt>
                <c:pt idx="9">
                  <c:v>3.0191718671556921E-2</c:v>
                </c:pt>
                <c:pt idx="10">
                  <c:v>3.0788868160686114E-2</c:v>
                </c:pt>
                <c:pt idx="11">
                  <c:v>3.1703136307002236E-2</c:v>
                </c:pt>
                <c:pt idx="12">
                  <c:v>3.0097721262395204E-2</c:v>
                </c:pt>
                <c:pt idx="13">
                  <c:v>3.3040156325098588E-2</c:v>
                </c:pt>
                <c:pt idx="14">
                  <c:v>3.2209364971427859E-2</c:v>
                </c:pt>
                <c:pt idx="15">
                  <c:v>3.2323559482538095E-2</c:v>
                </c:pt>
                <c:pt idx="16">
                  <c:v>2.9968196200705979E-2</c:v>
                </c:pt>
                <c:pt idx="17">
                  <c:v>3.147725472288234E-2</c:v>
                </c:pt>
                <c:pt idx="18">
                  <c:v>3.0982271700432912E-2</c:v>
                </c:pt>
                <c:pt idx="19">
                  <c:v>3.315257000222023E-2</c:v>
                </c:pt>
                <c:pt idx="20">
                  <c:v>3.5094927009290816E-2</c:v>
                </c:pt>
                <c:pt idx="21">
                  <c:v>3.4185974076819586E-2</c:v>
                </c:pt>
                <c:pt idx="22">
                  <c:v>3.6172014410355259E-2</c:v>
                </c:pt>
                <c:pt idx="23">
                  <c:v>3.6805402911821494E-2</c:v>
                </c:pt>
                <c:pt idx="24">
                  <c:v>3.6977602306710732E-2</c:v>
                </c:pt>
                <c:pt idx="25">
                  <c:v>3.9283168342209761E-2</c:v>
                </c:pt>
                <c:pt idx="26">
                  <c:v>4.3266782072558657E-2</c:v>
                </c:pt>
                <c:pt idx="27">
                  <c:v>4.3151939283197313E-2</c:v>
                </c:pt>
                <c:pt idx="28">
                  <c:v>4.9192420981260788E-2</c:v>
                </c:pt>
                <c:pt idx="29">
                  <c:v>4.7644745783530736E-2</c:v>
                </c:pt>
                <c:pt idx="30">
                  <c:v>4.739350100696562E-2</c:v>
                </c:pt>
                <c:pt idx="31">
                  <c:v>4.5990946779987482E-2</c:v>
                </c:pt>
                <c:pt idx="32">
                  <c:v>4.5899888125978609E-2</c:v>
                </c:pt>
                <c:pt idx="33">
                  <c:v>4.510050410032556E-2</c:v>
                </c:pt>
                <c:pt idx="34">
                  <c:v>4.4916863368037394E-2</c:v>
                </c:pt>
                <c:pt idx="35">
                  <c:v>4.0961138877533637E-2</c:v>
                </c:pt>
                <c:pt idx="36">
                  <c:v>2.9071249723041717E-2</c:v>
                </c:pt>
                <c:pt idx="37">
                  <c:v>4.033651109614575E-2</c:v>
                </c:pt>
                <c:pt idx="38">
                  <c:v>4.305856288243369E-2</c:v>
                </c:pt>
                <c:pt idx="39">
                  <c:v>4.3904713202113671E-2</c:v>
                </c:pt>
                <c:pt idx="40">
                  <c:v>4.096346870921954E-2</c:v>
                </c:pt>
                <c:pt idx="41">
                  <c:v>4.027118849192602E-2</c:v>
                </c:pt>
                <c:pt idx="42">
                  <c:v>3.9606715647317894E-2</c:v>
                </c:pt>
                <c:pt idx="43">
                  <c:v>4.316320474182804E-2</c:v>
                </c:pt>
                <c:pt idx="44">
                  <c:v>4.0074025146442441E-2</c:v>
                </c:pt>
                <c:pt idx="45">
                  <c:v>4.0495094222959653E-2</c:v>
                </c:pt>
                <c:pt idx="46">
                  <c:v>4.1823460923129781E-2</c:v>
                </c:pt>
                <c:pt idx="47">
                  <c:v>4.1261470678900423E-2</c:v>
                </c:pt>
                <c:pt idx="48">
                  <c:v>4.0701461064741422E-2</c:v>
                </c:pt>
                <c:pt idx="49">
                  <c:v>4.1117594185998439E-2</c:v>
                </c:pt>
              </c:numCache>
            </c:numRef>
          </c:val>
          <c:smooth val="0"/>
          <c:extLst>
            <c:ext xmlns:c16="http://schemas.microsoft.com/office/drawing/2014/chart" uri="{C3380CC4-5D6E-409C-BE32-E72D297353CC}">
              <c16:uniqueId val="{00000003-B58D-40FD-886E-B6966FC53FD0}"/>
            </c:ext>
          </c:extLst>
        </c:ser>
        <c:ser>
          <c:idx val="4"/>
          <c:order val="4"/>
          <c:tx>
            <c:strRef>
              <c:f>[1]Serie_TdR_01!$B$90</c:f>
              <c:strCache>
                <c:ptCount val="1"/>
                <c:pt idx="0">
                  <c:v>Tertiaire non marchand</c:v>
                </c:pt>
              </c:strCache>
            </c:strRef>
          </c:tx>
          <c:marker>
            <c:symbol val="none"/>
          </c:marker>
          <c:cat>
            <c:strRef>
              <c:f>[1]Serie_TdR_01!$C$85:$AZ$85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[1]Serie_TdR_01!$C$90:$AZ$90</c:f>
              <c:numCache>
                <c:formatCode>General</c:formatCode>
                <c:ptCount val="50"/>
                <c:pt idx="0">
                  <c:v>7.1778621036734766E-4</c:v>
                </c:pt>
                <c:pt idx="1">
                  <c:v>9.1070940516569125E-4</c:v>
                </c:pt>
                <c:pt idx="2">
                  <c:v>1.2588664570623365E-3</c:v>
                </c:pt>
                <c:pt idx="3">
                  <c:v>9.6471435544209631E-4</c:v>
                </c:pt>
                <c:pt idx="4">
                  <c:v>1.2119265313191127E-3</c:v>
                </c:pt>
                <c:pt idx="5">
                  <c:v>1.0125650065504459E-3</c:v>
                </c:pt>
                <c:pt idx="6">
                  <c:v>6.9310884571643157E-4</c:v>
                </c:pt>
                <c:pt idx="7">
                  <c:v>8.2364298003770472E-4</c:v>
                </c:pt>
                <c:pt idx="8">
                  <c:v>1.2757366843330995E-3</c:v>
                </c:pt>
                <c:pt idx="9">
                  <c:v>1.4339364740241769E-3</c:v>
                </c:pt>
                <c:pt idx="10">
                  <c:v>9.6053656423897304E-4</c:v>
                </c:pt>
                <c:pt idx="11">
                  <c:v>1.5351305367025554E-3</c:v>
                </c:pt>
                <c:pt idx="12">
                  <c:v>1.0666225572817233E-3</c:v>
                </c:pt>
                <c:pt idx="13">
                  <c:v>9.724665442857681E-4</c:v>
                </c:pt>
                <c:pt idx="14">
                  <c:v>1.1495426296199557E-3</c:v>
                </c:pt>
                <c:pt idx="15">
                  <c:v>9.0170404999457263E-4</c:v>
                </c:pt>
                <c:pt idx="16">
                  <c:v>6.910587501251504E-4</c:v>
                </c:pt>
                <c:pt idx="17">
                  <c:v>7.9134952020789434E-4</c:v>
                </c:pt>
                <c:pt idx="18">
                  <c:v>6.9227042899439267E-4</c:v>
                </c:pt>
                <c:pt idx="19">
                  <c:v>9.3251811891571388E-4</c:v>
                </c:pt>
                <c:pt idx="20">
                  <c:v>7.7884852762096933E-4</c:v>
                </c:pt>
                <c:pt idx="21">
                  <c:v>6.2402956124352844E-4</c:v>
                </c:pt>
                <c:pt idx="22">
                  <c:v>6.8592344003667524E-4</c:v>
                </c:pt>
                <c:pt idx="23">
                  <c:v>8.1539903606942508E-4</c:v>
                </c:pt>
                <c:pt idx="24">
                  <c:v>1.0119038650696314E-3</c:v>
                </c:pt>
                <c:pt idx="25">
                  <c:v>1.0345724340116828E-3</c:v>
                </c:pt>
                <c:pt idx="26">
                  <c:v>1.0027749496574873E-3</c:v>
                </c:pt>
                <c:pt idx="27">
                  <c:v>1.4399156909946404E-3</c:v>
                </c:pt>
                <c:pt idx="28">
                  <c:v>1.1534432604314369E-3</c:v>
                </c:pt>
                <c:pt idx="29">
                  <c:v>1.1940653614218161E-3</c:v>
                </c:pt>
                <c:pt idx="30">
                  <c:v>1.4502748641286945E-3</c:v>
                </c:pt>
                <c:pt idx="31">
                  <c:v>1.119837025452712E-3</c:v>
                </c:pt>
                <c:pt idx="32">
                  <c:v>5.9278576442307494E-4</c:v>
                </c:pt>
                <c:pt idx="33">
                  <c:v>8.725410516354533E-4</c:v>
                </c:pt>
                <c:pt idx="34">
                  <c:v>1.148056671541509E-3</c:v>
                </c:pt>
                <c:pt idx="35">
                  <c:v>1.1510164945742658E-3</c:v>
                </c:pt>
                <c:pt idx="36">
                  <c:v>8.9546360255000608E-4</c:v>
                </c:pt>
                <c:pt idx="37">
                  <c:v>1.2732640798925148E-3</c:v>
                </c:pt>
                <c:pt idx="38">
                  <c:v>1.6524445161064979E-3</c:v>
                </c:pt>
                <c:pt idx="39">
                  <c:v>1.6563294676026155E-3</c:v>
                </c:pt>
                <c:pt idx="40">
                  <c:v>1.941636713722441E-3</c:v>
                </c:pt>
                <c:pt idx="41">
                  <c:v>1.8547605434032974E-3</c:v>
                </c:pt>
                <c:pt idx="42">
                  <c:v>2.17407652648423E-3</c:v>
                </c:pt>
                <c:pt idx="43">
                  <c:v>2.9268195276834544E-3</c:v>
                </c:pt>
                <c:pt idx="44">
                  <c:v>2.6816889581316888E-3</c:v>
                </c:pt>
                <c:pt idx="45">
                  <c:v>2.4754496211891273E-3</c:v>
                </c:pt>
                <c:pt idx="46">
                  <c:v>2.4810132049664273E-3</c:v>
                </c:pt>
                <c:pt idx="47">
                  <c:v>2.9156936955535861E-3</c:v>
                </c:pt>
                <c:pt idx="48">
                  <c:v>3.2965983596676602E-3</c:v>
                </c:pt>
                <c:pt idx="49">
                  <c:v>3.6616623631068683E-3</c:v>
                </c:pt>
              </c:numCache>
            </c:numRef>
          </c:val>
          <c:smooth val="0"/>
          <c:extLst>
            <c:ext xmlns:c16="http://schemas.microsoft.com/office/drawing/2014/chart" uri="{C3380CC4-5D6E-409C-BE32-E72D297353CC}">
              <c16:uniqueId val="{00000004-B58D-40FD-886E-B6966FC53FD0}"/>
            </c:ext>
          </c:extLst>
        </c:ser>
        <c:dLbls>
          <c:showLegendKey val="0"/>
          <c:showVal val="0"/>
          <c:showCatName val="0"/>
          <c:showSerName val="0"/>
          <c:showPercent val="0"/>
          <c:showBubbleSize val="0"/>
        </c:dLbls>
        <c:smooth val="0"/>
        <c:axId val="244356992"/>
        <c:axId val="244518912"/>
      </c:lineChart>
      <c:catAx>
        <c:axId val="244356992"/>
        <c:scaling>
          <c:orientation val="minMax"/>
        </c:scaling>
        <c:delete val="0"/>
        <c:axPos val="b"/>
        <c:numFmt formatCode="General" sourceLinked="0"/>
        <c:majorTickMark val="out"/>
        <c:minorTickMark val="none"/>
        <c:tickLblPos val="nextTo"/>
        <c:crossAx val="244518912"/>
        <c:crosses val="autoZero"/>
        <c:auto val="1"/>
        <c:lblAlgn val="ctr"/>
        <c:lblOffset val="100"/>
        <c:noMultiLvlLbl val="0"/>
      </c:catAx>
      <c:valAx>
        <c:axId val="244518912"/>
        <c:scaling>
          <c:orientation val="minMax"/>
        </c:scaling>
        <c:delete val="0"/>
        <c:axPos val="l"/>
        <c:majorGridlines/>
        <c:numFmt formatCode="General" sourceLinked="1"/>
        <c:majorTickMark val="out"/>
        <c:minorTickMark val="none"/>
        <c:tickLblPos val="nextTo"/>
        <c:crossAx val="24435699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TdR_03!$C$86:$BA$86</c:f>
              <c:numCache>
                <c:formatCode>0.0%</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E4C1-44E1-8BF4-0A8F2BB4F4DD}"/>
            </c:ext>
          </c:extLst>
        </c:ser>
        <c:ser>
          <c:idx val="1"/>
          <c:order val="1"/>
          <c:tx>
            <c:strRef>
              <c:f>TdR_03!$B$87</c:f>
              <c:strCache>
                <c:ptCount val="1"/>
                <c:pt idx="0">
                  <c:v>Industrie</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TdR_03!$C$87:$BA$87</c:f>
              <c:numCache>
                <c:formatCode>0.0%</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E4C1-44E1-8BF4-0A8F2BB4F4DD}"/>
            </c:ext>
          </c:extLst>
        </c:ser>
        <c:ser>
          <c:idx val="2"/>
          <c:order val="2"/>
          <c:tx>
            <c:strRef>
              <c:f>TdR_03!$B$88</c:f>
              <c:strCache>
                <c:ptCount val="1"/>
                <c:pt idx="0">
                  <c:v>Construction</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TdR_03!$C$88:$BA$88</c:f>
              <c:numCache>
                <c:formatCode>0.0%</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E4C1-44E1-8BF4-0A8F2BB4F4DD}"/>
            </c:ext>
          </c:extLst>
        </c:ser>
        <c:ser>
          <c:idx val="3"/>
          <c:order val="3"/>
          <c:tx>
            <c:strRef>
              <c:f>TdR_03!$B$89</c:f>
              <c:strCache>
                <c:ptCount val="1"/>
                <c:pt idx="0">
                  <c:v>Tertiaire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TdR_03!$C$89:$BA$89</c:f>
              <c:numCache>
                <c:formatCode>0.0%</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E4C1-44E1-8BF4-0A8F2BB4F4DD}"/>
            </c:ext>
          </c:extLst>
        </c:ser>
        <c:ser>
          <c:idx val="4"/>
          <c:order val="4"/>
          <c:tx>
            <c:strRef>
              <c:f>TdR_03!$B$90</c:f>
              <c:strCache>
                <c:ptCount val="1"/>
                <c:pt idx="0">
                  <c:v>Tertiaire non marchand</c:v>
                </c:pt>
              </c:strCache>
            </c:strRef>
          </c:tx>
          <c:marker>
            <c:symbol val="none"/>
          </c:marker>
          <c:cat>
            <c:strRef>
              <c:f>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TdR_03!$C$90:$BA$90</c:f>
              <c:numCache>
                <c:formatCode>0.0%</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E4C1-44E1-8BF4-0A8F2BB4F4DD}"/>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7885-49E0-98DE-B5384C7B49A1}"/>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7885-49E0-98DE-B5384C7B49A1}"/>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7885-49E0-98DE-B5384C7B49A1}"/>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7885-49E0-98DE-B5384C7B49A1}"/>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7885-49E0-98DE-B5384C7B49A1}"/>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EE72-426E-A84E-904CA1EA45C9}"/>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EE72-426E-A84E-904CA1EA45C9}"/>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EE72-426E-A84E-904CA1EA45C9}"/>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EE72-426E-A84E-904CA1EA45C9}"/>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EE72-426E-A84E-904CA1EA45C9}"/>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[1]Serie_TdR_03!$B$86</c:f>
              <c:strCache>
                <c:ptCount val="1"/>
                <c:pt idx="0">
                  <c:v>Agriculture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[1]Serie_TdR_03!$C$86:$BA$86</c:f>
              <c:numCache>
                <c:formatCode>General</c:formatCode>
                <c:ptCount val="51"/>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numCache>
            </c:numRef>
          </c:val>
          <c:smooth val="0"/>
          <c:extLst>
            <c:ext xmlns:c16="http://schemas.microsoft.com/office/drawing/2014/chart" uri="{C3380CC4-5D6E-409C-BE32-E72D297353CC}">
              <c16:uniqueId val="{00000000-6FF7-48B1-8C9B-003A637ECC36}"/>
            </c:ext>
          </c:extLst>
        </c:ser>
        <c:ser>
          <c:idx val="1"/>
          <c:order val="1"/>
          <c:tx>
            <c:strRef>
              <c:f>[1]Serie_TdR_03!$B$87</c:f>
              <c:strCache>
                <c:ptCount val="1"/>
                <c:pt idx="0">
                  <c:v>Industrie</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[1]Serie_TdR_03!$C$87:$BA$87</c:f>
              <c:numCache>
                <c:formatCode>General</c:formatCode>
                <c:ptCount val="51"/>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numCache>
            </c:numRef>
          </c:val>
          <c:smooth val="0"/>
          <c:extLst>
            <c:ext xmlns:c16="http://schemas.microsoft.com/office/drawing/2014/chart" uri="{C3380CC4-5D6E-409C-BE32-E72D297353CC}">
              <c16:uniqueId val="{00000001-6FF7-48B1-8C9B-003A637ECC36}"/>
            </c:ext>
          </c:extLst>
        </c:ser>
        <c:ser>
          <c:idx val="2"/>
          <c:order val="2"/>
          <c:tx>
            <c:strRef>
              <c:f>[1]Serie_TdR_03!$B$88</c:f>
              <c:strCache>
                <c:ptCount val="1"/>
                <c:pt idx="0">
                  <c:v>Construction</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[1]Serie_TdR_03!$C$88:$BA$88</c:f>
              <c:numCache>
                <c:formatCode>General</c:formatCode>
                <c:ptCount val="51"/>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numCache>
            </c:numRef>
          </c:val>
          <c:smooth val="0"/>
          <c:extLst>
            <c:ext xmlns:c16="http://schemas.microsoft.com/office/drawing/2014/chart" uri="{C3380CC4-5D6E-409C-BE32-E72D297353CC}">
              <c16:uniqueId val="{00000002-6FF7-48B1-8C9B-003A637ECC36}"/>
            </c:ext>
          </c:extLst>
        </c:ser>
        <c:ser>
          <c:idx val="3"/>
          <c:order val="3"/>
          <c:tx>
            <c:strRef>
              <c:f>[1]Serie_TdR_03!$B$89</c:f>
              <c:strCache>
                <c:ptCount val="1"/>
                <c:pt idx="0">
                  <c:v>Tertiaire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[1]Serie_TdR_03!$C$89:$BA$89</c:f>
              <c:numCache>
                <c:formatCode>General</c:formatCode>
                <c:ptCount val="51"/>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numCache>
            </c:numRef>
          </c:val>
          <c:smooth val="0"/>
          <c:extLst>
            <c:ext xmlns:c16="http://schemas.microsoft.com/office/drawing/2014/chart" uri="{C3380CC4-5D6E-409C-BE32-E72D297353CC}">
              <c16:uniqueId val="{00000003-6FF7-48B1-8C9B-003A637ECC36}"/>
            </c:ext>
          </c:extLst>
        </c:ser>
        <c:ser>
          <c:idx val="4"/>
          <c:order val="4"/>
          <c:tx>
            <c:strRef>
              <c:f>[1]Serie_TdR_03!$B$90</c:f>
              <c:strCache>
                <c:ptCount val="1"/>
                <c:pt idx="0">
                  <c:v>Tertiaire non marchand</c:v>
                </c:pt>
              </c:strCache>
            </c:strRef>
          </c:tx>
          <c:marker>
            <c:symbol val="none"/>
          </c:marker>
          <c:cat>
            <c:strRef>
              <c:f>[1]Serie_TdR_03!$C$85:$BA$85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[1]Serie_TdR_03!$C$90:$BA$90</c:f>
              <c:numCache>
                <c:formatCode>General</c:formatCode>
                <c:ptCount val="51"/>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numCache>
            </c:numRef>
          </c:val>
          <c:smooth val="0"/>
          <c:extLst>
            <c:ext xmlns:c16="http://schemas.microsoft.com/office/drawing/2014/chart" uri="{C3380CC4-5D6E-409C-BE32-E72D297353CC}">
              <c16:uniqueId val="{00000004-6FF7-48B1-8C9B-003A637ECC36}"/>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General"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TdR_03!$C$86:$BB$86</c:f>
              <c:numCache>
                <c:formatCode>0.0%</c:formatCode>
                <c:ptCount val="52"/>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pt idx="51">
                  <c:v>3.1895062324754558E-2</c:v>
                </c:pt>
              </c:numCache>
            </c:numRef>
          </c:val>
          <c:smooth val="0"/>
          <c:extLst>
            <c:ext xmlns:c16="http://schemas.microsoft.com/office/drawing/2014/chart" uri="{C3380CC4-5D6E-409C-BE32-E72D297353CC}">
              <c16:uniqueId val="{00000000-6DC7-4669-9366-B38F8177306A}"/>
            </c:ext>
          </c:extLst>
        </c:ser>
        <c:ser>
          <c:idx val="1"/>
          <c:order val="1"/>
          <c:tx>
            <c:strRef>
              <c:f>TdR_03!$B$87</c:f>
              <c:strCache>
                <c:ptCount val="1"/>
                <c:pt idx="0">
                  <c:v>Industrie</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TdR_03!$C$87:$BB$87</c:f>
              <c:numCache>
                <c:formatCode>0.0%</c:formatCode>
                <c:ptCount val="52"/>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pt idx="51">
                  <c:v>9.8922240327498481E-2</c:v>
                </c:pt>
              </c:numCache>
            </c:numRef>
          </c:val>
          <c:smooth val="0"/>
          <c:extLst>
            <c:ext xmlns:c16="http://schemas.microsoft.com/office/drawing/2014/chart" uri="{C3380CC4-5D6E-409C-BE32-E72D297353CC}">
              <c16:uniqueId val="{00000001-6DC7-4669-9366-B38F8177306A}"/>
            </c:ext>
          </c:extLst>
        </c:ser>
        <c:ser>
          <c:idx val="2"/>
          <c:order val="2"/>
          <c:tx>
            <c:strRef>
              <c:f>TdR_03!$B$88</c:f>
              <c:strCache>
                <c:ptCount val="1"/>
                <c:pt idx="0">
                  <c:v>Construction</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TdR_03!$C$88:$BB$88</c:f>
              <c:numCache>
                <c:formatCode>0.0%</c:formatCode>
                <c:ptCount val="52"/>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pt idx="51">
                  <c:v>6.8550332029175404E-2</c:v>
                </c:pt>
              </c:numCache>
            </c:numRef>
          </c:val>
          <c:smooth val="0"/>
          <c:extLst>
            <c:ext xmlns:c16="http://schemas.microsoft.com/office/drawing/2014/chart" uri="{C3380CC4-5D6E-409C-BE32-E72D297353CC}">
              <c16:uniqueId val="{00000002-6DC7-4669-9366-B38F8177306A}"/>
            </c:ext>
          </c:extLst>
        </c:ser>
        <c:ser>
          <c:idx val="3"/>
          <c:order val="3"/>
          <c:tx>
            <c:strRef>
              <c:f>TdR_03!$B$89</c:f>
              <c:strCache>
                <c:ptCount val="1"/>
                <c:pt idx="0">
                  <c:v>Tertiaire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TdR_03!$C$89:$BB$89</c:f>
              <c:numCache>
                <c:formatCode>0.0%</c:formatCode>
                <c:ptCount val="52"/>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pt idx="51">
                  <c:v>3.2027625510566281E-2</c:v>
                </c:pt>
              </c:numCache>
            </c:numRef>
          </c:val>
          <c:smooth val="0"/>
          <c:extLst>
            <c:ext xmlns:c16="http://schemas.microsoft.com/office/drawing/2014/chart" uri="{C3380CC4-5D6E-409C-BE32-E72D297353CC}">
              <c16:uniqueId val="{00000003-6DC7-4669-9366-B38F8177306A}"/>
            </c:ext>
          </c:extLst>
        </c:ser>
        <c:ser>
          <c:idx val="4"/>
          <c:order val="4"/>
          <c:tx>
            <c:strRef>
              <c:f>TdR_03!$B$90</c:f>
              <c:strCache>
                <c:ptCount val="1"/>
                <c:pt idx="0">
                  <c:v>Tertiaire non marchand</c:v>
                </c:pt>
              </c:strCache>
            </c:strRef>
          </c:tx>
          <c:marker>
            <c:symbol val="none"/>
          </c:marker>
          <c:cat>
            <c:strRef>
              <c:f>TdR_03!$C$85:$BB$85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TdR_03!$C$90:$BB$90</c:f>
              <c:numCache>
                <c:formatCode>0.0%</c:formatCode>
                <c:ptCount val="52"/>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pt idx="51">
                  <c:v>2.4513743220415181E-3</c:v>
                </c:pt>
              </c:numCache>
            </c:numRef>
          </c:val>
          <c:smooth val="0"/>
          <c:extLst>
            <c:ext xmlns:c16="http://schemas.microsoft.com/office/drawing/2014/chart" uri="{C3380CC4-5D6E-409C-BE32-E72D297353CC}">
              <c16:uniqueId val="{00000004-6DC7-4669-9366-B38F8177306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5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TdR_03!$B$86</c:f>
              <c:strCache>
                <c:ptCount val="1"/>
                <c:pt idx="0">
                  <c:v>Agriculture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TdR_03!$C$86:$BF$86</c:f>
              <c:numCache>
                <c:formatCode>0.0%</c:formatCode>
                <c:ptCount val="56"/>
                <c:pt idx="0">
                  <c:v>2.0673646911318122E-2</c:v>
                </c:pt>
                <c:pt idx="1">
                  <c:v>2.445759620525732E-2</c:v>
                </c:pt>
                <c:pt idx="2">
                  <c:v>2.5638206558227704E-2</c:v>
                </c:pt>
                <c:pt idx="3">
                  <c:v>2.5822126055232108E-2</c:v>
                </c:pt>
                <c:pt idx="4">
                  <c:v>1.1081659718628952E-2</c:v>
                </c:pt>
                <c:pt idx="5">
                  <c:v>3.7410548517183354E-2</c:v>
                </c:pt>
                <c:pt idx="6">
                  <c:v>2.3877692654157394E-2</c:v>
                </c:pt>
                <c:pt idx="7">
                  <c:v>2.7715429464369275E-2</c:v>
                </c:pt>
                <c:pt idx="8">
                  <c:v>2.248176459586158E-2</c:v>
                </c:pt>
                <c:pt idx="9">
                  <c:v>3.2307038123027626E-2</c:v>
                </c:pt>
                <c:pt idx="10">
                  <c:v>2.1914690065312114E-2</c:v>
                </c:pt>
                <c:pt idx="11">
                  <c:v>2.1247316855748686E-2</c:v>
                </c:pt>
                <c:pt idx="12">
                  <c:v>2.7706426419077768E-2</c:v>
                </c:pt>
                <c:pt idx="13">
                  <c:v>3.5195080549774521E-2</c:v>
                </c:pt>
                <c:pt idx="14">
                  <c:v>2.6889698903186238E-2</c:v>
                </c:pt>
                <c:pt idx="15">
                  <c:v>2.1775672681892413E-2</c:v>
                </c:pt>
                <c:pt idx="16">
                  <c:v>3.0866979275861465E-2</c:v>
                </c:pt>
                <c:pt idx="17">
                  <c:v>3.2310055929427997E-2</c:v>
                </c:pt>
                <c:pt idx="18">
                  <c:v>3.1985075489822358E-2</c:v>
                </c:pt>
                <c:pt idx="19">
                  <c:v>3.8101575738372966E-2</c:v>
                </c:pt>
                <c:pt idx="20">
                  <c:v>3.30538665419687E-2</c:v>
                </c:pt>
                <c:pt idx="21">
                  <c:v>3.8074482974426574E-2</c:v>
                </c:pt>
                <c:pt idx="22">
                  <c:v>5.9030487729269387E-2</c:v>
                </c:pt>
                <c:pt idx="23">
                  <c:v>5.3215363412848875E-2</c:v>
                </c:pt>
                <c:pt idx="24">
                  <c:v>4.296575298000354E-2</c:v>
                </c:pt>
                <c:pt idx="25">
                  <c:v>2.9815116047869229E-2</c:v>
                </c:pt>
                <c:pt idx="26">
                  <c:v>3.0785059609624049E-2</c:v>
                </c:pt>
                <c:pt idx="27">
                  <c:v>2.1252543054957117E-2</c:v>
                </c:pt>
                <c:pt idx="28">
                  <c:v>1.9483854317806387E-2</c:v>
                </c:pt>
                <c:pt idx="29">
                  <c:v>2.6820928658290819E-2</c:v>
                </c:pt>
                <c:pt idx="30">
                  <c:v>2.1871159184685435E-2</c:v>
                </c:pt>
                <c:pt idx="31">
                  <c:v>2.0652608213234388E-2</c:v>
                </c:pt>
                <c:pt idx="32">
                  <c:v>2.9355428201517049E-2</c:v>
                </c:pt>
                <c:pt idx="33">
                  <c:v>2.3328760078784327E-2</c:v>
                </c:pt>
                <c:pt idx="34">
                  <c:v>2.8342076919970319E-2</c:v>
                </c:pt>
                <c:pt idx="35">
                  <c:v>2.3490438798200577E-2</c:v>
                </c:pt>
                <c:pt idx="36">
                  <c:v>1.8598338824637461E-2</c:v>
                </c:pt>
                <c:pt idx="37">
                  <c:v>1.8048432973670037E-2</c:v>
                </c:pt>
                <c:pt idx="38">
                  <c:v>2.8904660262481813E-2</c:v>
                </c:pt>
                <c:pt idx="39">
                  <c:v>2.4696905707616391E-2</c:v>
                </c:pt>
                <c:pt idx="40">
                  <c:v>2.8489012431922218E-2</c:v>
                </c:pt>
                <c:pt idx="41">
                  <c:v>2.6132486129946696E-2</c:v>
                </c:pt>
                <c:pt idx="42">
                  <c:v>2.1359319669067397E-2</c:v>
                </c:pt>
                <c:pt idx="43">
                  <c:v>1.7141587826514988E-2</c:v>
                </c:pt>
                <c:pt idx="44">
                  <c:v>2.8480433146133518E-2</c:v>
                </c:pt>
                <c:pt idx="45">
                  <c:v>2.7653481165353599E-2</c:v>
                </c:pt>
                <c:pt idx="46">
                  <c:v>2.0745692859702326E-2</c:v>
                </c:pt>
                <c:pt idx="47">
                  <c:v>2.6822117909270762E-2</c:v>
                </c:pt>
                <c:pt idx="48">
                  <c:v>2.896824505333993E-2</c:v>
                </c:pt>
                <c:pt idx="49">
                  <c:v>3.4210333215730894E-2</c:v>
                </c:pt>
                <c:pt idx="50">
                  <c:v>3.1530973988420384E-2</c:v>
                </c:pt>
                <c:pt idx="51">
                  <c:v>3.1895062324754558E-2</c:v>
                </c:pt>
                <c:pt idx="52">
                  <c:v>3.4935036591858891E-2</c:v>
                </c:pt>
                <c:pt idx="53">
                  <c:v>3.2145856539190408E-2</c:v>
                </c:pt>
                <c:pt idx="54">
                  <c:v>3.3716938963109289E-2</c:v>
                </c:pt>
                <c:pt idx="55">
                  <c:v>3.1826353589797962E-2</c:v>
                </c:pt>
              </c:numCache>
            </c:numRef>
          </c:val>
          <c:smooth val="0"/>
          <c:extLst>
            <c:ext xmlns:c16="http://schemas.microsoft.com/office/drawing/2014/chart" uri="{C3380CC4-5D6E-409C-BE32-E72D297353CC}">
              <c16:uniqueId val="{00000000-8B75-4FCD-9F92-7C1DA7575BFA}"/>
            </c:ext>
          </c:extLst>
        </c:ser>
        <c:ser>
          <c:idx val="1"/>
          <c:order val="1"/>
          <c:tx>
            <c:strRef>
              <c:f>TdR_03!$B$87</c:f>
              <c:strCache>
                <c:ptCount val="1"/>
                <c:pt idx="0">
                  <c:v>Industrie</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TdR_03!$C$87:$BF$87</c:f>
              <c:numCache>
                <c:formatCode>0.0%</c:formatCode>
                <c:ptCount val="56"/>
                <c:pt idx="0">
                  <c:v>7.4529268124517309E-2</c:v>
                </c:pt>
                <c:pt idx="1">
                  <c:v>8.2889754723595388E-2</c:v>
                </c:pt>
                <c:pt idx="2">
                  <c:v>8.2155099617254951E-2</c:v>
                </c:pt>
                <c:pt idx="3">
                  <c:v>8.0988003261040498E-2</c:v>
                </c:pt>
                <c:pt idx="4">
                  <c:v>7.5772138355134341E-2</c:v>
                </c:pt>
                <c:pt idx="5">
                  <c:v>6.8597000809162575E-2</c:v>
                </c:pt>
                <c:pt idx="6">
                  <c:v>6.0817731200709019E-2</c:v>
                </c:pt>
                <c:pt idx="7">
                  <c:v>5.0493690325851777E-2</c:v>
                </c:pt>
                <c:pt idx="8">
                  <c:v>5.3971584780069318E-2</c:v>
                </c:pt>
                <c:pt idx="9">
                  <c:v>6.5703266189450077E-2</c:v>
                </c:pt>
                <c:pt idx="10">
                  <c:v>6.5738380875793395E-2</c:v>
                </c:pt>
                <c:pt idx="11">
                  <c:v>7.059178920223419E-2</c:v>
                </c:pt>
                <c:pt idx="12">
                  <c:v>6.6180303827499037E-2</c:v>
                </c:pt>
                <c:pt idx="13">
                  <c:v>7.1804810369880026E-2</c:v>
                </c:pt>
                <c:pt idx="14">
                  <c:v>7.0531648246067294E-2</c:v>
                </c:pt>
                <c:pt idx="15">
                  <c:v>6.9961683597302537E-2</c:v>
                </c:pt>
                <c:pt idx="16">
                  <c:v>6.9550509904521537E-2</c:v>
                </c:pt>
                <c:pt idx="17">
                  <c:v>6.8980819649929914E-2</c:v>
                </c:pt>
                <c:pt idx="18">
                  <c:v>7.7395090480888051E-2</c:v>
                </c:pt>
                <c:pt idx="19">
                  <c:v>7.8166610901603262E-2</c:v>
                </c:pt>
                <c:pt idx="20">
                  <c:v>8.2476378851048276E-2</c:v>
                </c:pt>
                <c:pt idx="21">
                  <c:v>8.7268453936707679E-2</c:v>
                </c:pt>
                <c:pt idx="22">
                  <c:v>8.6943695219212302E-2</c:v>
                </c:pt>
                <c:pt idx="23">
                  <c:v>8.9417280863092627E-2</c:v>
                </c:pt>
                <c:pt idx="24">
                  <c:v>9.1499588549128374E-2</c:v>
                </c:pt>
                <c:pt idx="25">
                  <c:v>9.6157254416681867E-2</c:v>
                </c:pt>
                <c:pt idx="26">
                  <c:v>9.595004411635312E-2</c:v>
                </c:pt>
                <c:pt idx="27">
                  <c:v>0.10080744344921978</c:v>
                </c:pt>
                <c:pt idx="28">
                  <c:v>9.7157703704176687E-2</c:v>
                </c:pt>
                <c:pt idx="29">
                  <c:v>9.4643394772617476E-2</c:v>
                </c:pt>
                <c:pt idx="30">
                  <c:v>9.441913025675612E-2</c:v>
                </c:pt>
                <c:pt idx="31">
                  <c:v>8.648734873739633E-2</c:v>
                </c:pt>
                <c:pt idx="32">
                  <c:v>8.9713387918130993E-2</c:v>
                </c:pt>
                <c:pt idx="33">
                  <c:v>9.0164877752901065E-2</c:v>
                </c:pt>
                <c:pt idx="34">
                  <c:v>8.4397768670076548E-2</c:v>
                </c:pt>
                <c:pt idx="35">
                  <c:v>8.1976322026080267E-2</c:v>
                </c:pt>
                <c:pt idx="36">
                  <c:v>5.0913564902320962E-2</c:v>
                </c:pt>
                <c:pt idx="37">
                  <c:v>5.5924856459410636E-2</c:v>
                </c:pt>
                <c:pt idx="38">
                  <c:v>7.8822742100058629E-2</c:v>
                </c:pt>
                <c:pt idx="39">
                  <c:v>8.1838252828680194E-2</c:v>
                </c:pt>
                <c:pt idx="40">
                  <c:v>8.6400674573025402E-2</c:v>
                </c:pt>
                <c:pt idx="41">
                  <c:v>8.9860005022265529E-2</c:v>
                </c:pt>
                <c:pt idx="42">
                  <c:v>0.1033567731194614</c:v>
                </c:pt>
                <c:pt idx="43">
                  <c:v>0.10564878263471617</c:v>
                </c:pt>
                <c:pt idx="44">
                  <c:v>0.1092004961015345</c:v>
                </c:pt>
                <c:pt idx="45">
                  <c:v>0.10935982517749453</c:v>
                </c:pt>
                <c:pt idx="46">
                  <c:v>0.11494556372358911</c:v>
                </c:pt>
                <c:pt idx="47">
                  <c:v>0.1126184803217203</c:v>
                </c:pt>
                <c:pt idx="48">
                  <c:v>0.11847138038943404</c:v>
                </c:pt>
                <c:pt idx="49">
                  <c:v>0.11267465412895224</c:v>
                </c:pt>
                <c:pt idx="50">
                  <c:v>0.10840979779856692</c:v>
                </c:pt>
                <c:pt idx="51">
                  <c:v>9.8922240327498481E-2</c:v>
                </c:pt>
                <c:pt idx="52">
                  <c:v>9.4713516055039054E-2</c:v>
                </c:pt>
                <c:pt idx="53">
                  <c:v>8.745366154660171E-2</c:v>
                </c:pt>
                <c:pt idx="54">
                  <c:v>8.1946993572670879E-2</c:v>
                </c:pt>
                <c:pt idx="55">
                  <c:v>8.2460922213655113E-2</c:v>
                </c:pt>
              </c:numCache>
            </c:numRef>
          </c:val>
          <c:smooth val="0"/>
          <c:extLst>
            <c:ext xmlns:c16="http://schemas.microsoft.com/office/drawing/2014/chart" uri="{C3380CC4-5D6E-409C-BE32-E72D297353CC}">
              <c16:uniqueId val="{00000001-8B75-4FCD-9F92-7C1DA7575BFA}"/>
            </c:ext>
          </c:extLst>
        </c:ser>
        <c:ser>
          <c:idx val="2"/>
          <c:order val="2"/>
          <c:tx>
            <c:strRef>
              <c:f>TdR_03!$B$88</c:f>
              <c:strCache>
                <c:ptCount val="1"/>
                <c:pt idx="0">
                  <c:v>Construction</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TdR_03!$C$88:$BF$88</c:f>
              <c:numCache>
                <c:formatCode>0.0%</c:formatCode>
                <c:ptCount val="56"/>
                <c:pt idx="0">
                  <c:v>6.7895321366078024E-2</c:v>
                </c:pt>
                <c:pt idx="1">
                  <c:v>6.0573591472846841E-2</c:v>
                </c:pt>
                <c:pt idx="2">
                  <c:v>5.7616692644729822E-2</c:v>
                </c:pt>
                <c:pt idx="3">
                  <c:v>6.5527928753620734E-2</c:v>
                </c:pt>
                <c:pt idx="4">
                  <c:v>5.9743193850957235E-2</c:v>
                </c:pt>
                <c:pt idx="5">
                  <c:v>5.2531007632341316E-2</c:v>
                </c:pt>
                <c:pt idx="6">
                  <c:v>5.9399328216265507E-2</c:v>
                </c:pt>
                <c:pt idx="7">
                  <c:v>5.5251079235916149E-2</c:v>
                </c:pt>
                <c:pt idx="8">
                  <c:v>6.3811637308054545E-2</c:v>
                </c:pt>
                <c:pt idx="9">
                  <c:v>6.4289012269489437E-2</c:v>
                </c:pt>
                <c:pt idx="10">
                  <c:v>7.1635681946416951E-2</c:v>
                </c:pt>
                <c:pt idx="11">
                  <c:v>7.0755369433139065E-2</c:v>
                </c:pt>
                <c:pt idx="12">
                  <c:v>7.683731014988493E-2</c:v>
                </c:pt>
                <c:pt idx="13">
                  <c:v>6.9477013279341235E-2</c:v>
                </c:pt>
                <c:pt idx="14">
                  <c:v>5.8818133135993121E-2</c:v>
                </c:pt>
                <c:pt idx="15">
                  <c:v>5.3069262251880196E-2</c:v>
                </c:pt>
                <c:pt idx="16">
                  <c:v>4.9836400862045292E-2</c:v>
                </c:pt>
                <c:pt idx="17">
                  <c:v>4.356672898087504E-2</c:v>
                </c:pt>
                <c:pt idx="18">
                  <c:v>5.9665263865303943E-2</c:v>
                </c:pt>
                <c:pt idx="19">
                  <c:v>6.3875615058697932E-2</c:v>
                </c:pt>
                <c:pt idx="20">
                  <c:v>6.4155109136948399E-2</c:v>
                </c:pt>
                <c:pt idx="21">
                  <c:v>6.5816372740298154E-2</c:v>
                </c:pt>
                <c:pt idx="22">
                  <c:v>7.2679144610297203E-2</c:v>
                </c:pt>
                <c:pt idx="23">
                  <c:v>7.4642507544506229E-2</c:v>
                </c:pt>
                <c:pt idx="24">
                  <c:v>6.9948678443079199E-2</c:v>
                </c:pt>
                <c:pt idx="25">
                  <c:v>6.7050703519670463E-2</c:v>
                </c:pt>
                <c:pt idx="26">
                  <c:v>7.0164635025396355E-2</c:v>
                </c:pt>
                <c:pt idx="27">
                  <c:v>7.7798245451494635E-2</c:v>
                </c:pt>
                <c:pt idx="28">
                  <c:v>7.2198210422636286E-2</c:v>
                </c:pt>
                <c:pt idx="29">
                  <c:v>7.8005912609090747E-2</c:v>
                </c:pt>
                <c:pt idx="30">
                  <c:v>7.6880433620228367E-2</c:v>
                </c:pt>
                <c:pt idx="31">
                  <c:v>7.8366808705589763E-2</c:v>
                </c:pt>
                <c:pt idx="32">
                  <c:v>8.7089597181833095E-2</c:v>
                </c:pt>
                <c:pt idx="33">
                  <c:v>8.7746819632010878E-2</c:v>
                </c:pt>
                <c:pt idx="34">
                  <c:v>8.8970124805028805E-2</c:v>
                </c:pt>
                <c:pt idx="35">
                  <c:v>8.391864495474502E-2</c:v>
                </c:pt>
                <c:pt idx="36">
                  <c:v>2.1828538852985069E-2</c:v>
                </c:pt>
                <c:pt idx="37">
                  <c:v>6.2051914612762209E-2</c:v>
                </c:pt>
                <c:pt idx="38">
                  <c:v>8.3691820463269964E-2</c:v>
                </c:pt>
                <c:pt idx="39">
                  <c:v>8.9912266827502765E-2</c:v>
                </c:pt>
                <c:pt idx="40">
                  <c:v>9.8288727323596822E-2</c:v>
                </c:pt>
                <c:pt idx="41">
                  <c:v>9.9685724054070071E-2</c:v>
                </c:pt>
                <c:pt idx="42">
                  <c:v>9.5050017723037852E-2</c:v>
                </c:pt>
                <c:pt idx="43">
                  <c:v>9.7422228427364241E-2</c:v>
                </c:pt>
                <c:pt idx="44">
                  <c:v>9.2005918140789428E-2</c:v>
                </c:pt>
                <c:pt idx="45">
                  <c:v>8.2682849551724738E-2</c:v>
                </c:pt>
                <c:pt idx="46">
                  <c:v>8.0451402424568511E-2</c:v>
                </c:pt>
                <c:pt idx="47">
                  <c:v>8.1150358766410552E-2</c:v>
                </c:pt>
                <c:pt idx="48">
                  <c:v>7.4721640929276453E-2</c:v>
                </c:pt>
                <c:pt idx="49">
                  <c:v>7.6497080327010192E-2</c:v>
                </c:pt>
                <c:pt idx="50">
                  <c:v>7.0709297077955244E-2</c:v>
                </c:pt>
                <c:pt idx="51">
                  <c:v>6.8550332029175404E-2</c:v>
                </c:pt>
                <c:pt idx="52">
                  <c:v>7.1148182949021241E-2</c:v>
                </c:pt>
                <c:pt idx="53">
                  <c:v>6.2296395616619364E-2</c:v>
                </c:pt>
                <c:pt idx="54">
                  <c:v>6.0539777584667047E-2</c:v>
                </c:pt>
                <c:pt idx="55">
                  <c:v>7.16376520581056E-2</c:v>
                </c:pt>
              </c:numCache>
            </c:numRef>
          </c:val>
          <c:smooth val="0"/>
          <c:extLst>
            <c:ext xmlns:c16="http://schemas.microsoft.com/office/drawing/2014/chart" uri="{C3380CC4-5D6E-409C-BE32-E72D297353CC}">
              <c16:uniqueId val="{00000002-8B75-4FCD-9F92-7C1DA7575BFA}"/>
            </c:ext>
          </c:extLst>
        </c:ser>
        <c:ser>
          <c:idx val="3"/>
          <c:order val="3"/>
          <c:tx>
            <c:strRef>
              <c:f>TdR_03!$B$89</c:f>
              <c:strCache>
                <c:ptCount val="1"/>
                <c:pt idx="0">
                  <c:v>Tertiaire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TdR_03!$C$89:$BF$89</c:f>
              <c:numCache>
                <c:formatCode>0.0%</c:formatCode>
                <c:ptCount val="56"/>
                <c:pt idx="0">
                  <c:v>1.4350000506228484E-2</c:v>
                </c:pt>
                <c:pt idx="1">
                  <c:v>1.2352668752829987E-2</c:v>
                </c:pt>
                <c:pt idx="2">
                  <c:v>1.1718190659444058E-2</c:v>
                </c:pt>
                <c:pt idx="3">
                  <c:v>1.2009622575547642E-2</c:v>
                </c:pt>
                <c:pt idx="4">
                  <c:v>1.1420988777652756E-2</c:v>
                </c:pt>
                <c:pt idx="5">
                  <c:v>1.2851115600416411E-2</c:v>
                </c:pt>
                <c:pt idx="6">
                  <c:v>1.2023054244727919E-2</c:v>
                </c:pt>
                <c:pt idx="7">
                  <c:v>1.3798330984905894E-2</c:v>
                </c:pt>
                <c:pt idx="8">
                  <c:v>1.424129918994417E-2</c:v>
                </c:pt>
                <c:pt idx="9">
                  <c:v>1.3042784501819372E-2</c:v>
                </c:pt>
                <c:pt idx="10">
                  <c:v>1.3720990672627826E-2</c:v>
                </c:pt>
                <c:pt idx="11">
                  <c:v>1.4826761640031072E-2</c:v>
                </c:pt>
                <c:pt idx="12">
                  <c:v>1.6668529998750119E-2</c:v>
                </c:pt>
                <c:pt idx="13">
                  <c:v>1.6554816991732432E-2</c:v>
                </c:pt>
                <c:pt idx="14">
                  <c:v>1.7300464182503934E-2</c:v>
                </c:pt>
                <c:pt idx="15">
                  <c:v>1.6059185520905631E-2</c:v>
                </c:pt>
                <c:pt idx="16">
                  <c:v>1.6581222631169925E-2</c:v>
                </c:pt>
                <c:pt idx="17">
                  <c:v>1.8047884870733662E-2</c:v>
                </c:pt>
                <c:pt idx="18">
                  <c:v>1.7658942134366858E-2</c:v>
                </c:pt>
                <c:pt idx="19">
                  <c:v>1.7130874542878132E-2</c:v>
                </c:pt>
                <c:pt idx="20">
                  <c:v>1.7088573649826046E-2</c:v>
                </c:pt>
                <c:pt idx="21">
                  <c:v>1.663847678290465E-2</c:v>
                </c:pt>
                <c:pt idx="22">
                  <c:v>1.7318183963297425E-2</c:v>
                </c:pt>
                <c:pt idx="23">
                  <c:v>2.081767971694955E-2</c:v>
                </c:pt>
                <c:pt idx="24">
                  <c:v>2.1315575772219559E-2</c:v>
                </c:pt>
                <c:pt idx="25">
                  <c:v>2.3478441621090584E-2</c:v>
                </c:pt>
                <c:pt idx="26">
                  <c:v>2.3680243516738315E-2</c:v>
                </c:pt>
                <c:pt idx="27">
                  <c:v>2.2914796463468303E-2</c:v>
                </c:pt>
                <c:pt idx="28">
                  <c:v>2.459582908206881E-2</c:v>
                </c:pt>
                <c:pt idx="29">
                  <c:v>2.3164351468906698E-2</c:v>
                </c:pt>
                <c:pt idx="30">
                  <c:v>2.5184500938471469E-2</c:v>
                </c:pt>
                <c:pt idx="31">
                  <c:v>2.5266341860576007E-2</c:v>
                </c:pt>
                <c:pt idx="32">
                  <c:v>2.3911746383199612E-2</c:v>
                </c:pt>
                <c:pt idx="33">
                  <c:v>2.6291066278264785E-2</c:v>
                </c:pt>
                <c:pt idx="34">
                  <c:v>2.7342581273879292E-2</c:v>
                </c:pt>
                <c:pt idx="35">
                  <c:v>2.7296453979892742E-2</c:v>
                </c:pt>
                <c:pt idx="36">
                  <c:v>1.666392433543484E-2</c:v>
                </c:pt>
                <c:pt idx="37">
                  <c:v>2.4812530407558868E-2</c:v>
                </c:pt>
                <c:pt idx="38">
                  <c:v>2.752005104850384E-2</c:v>
                </c:pt>
                <c:pt idx="39">
                  <c:v>2.8797198027775223E-2</c:v>
                </c:pt>
                <c:pt idx="40">
                  <c:v>3.0614969108731308E-2</c:v>
                </c:pt>
                <c:pt idx="41">
                  <c:v>3.165932399600354E-2</c:v>
                </c:pt>
                <c:pt idx="42">
                  <c:v>2.9993792682792782E-2</c:v>
                </c:pt>
                <c:pt idx="43">
                  <c:v>3.4183009664640045E-2</c:v>
                </c:pt>
                <c:pt idx="44">
                  <c:v>3.2856549561991355E-2</c:v>
                </c:pt>
                <c:pt idx="45">
                  <c:v>3.4272300375033288E-2</c:v>
                </c:pt>
                <c:pt idx="46">
                  <c:v>3.2857909747267641E-2</c:v>
                </c:pt>
                <c:pt idx="47">
                  <c:v>3.4569745156235829E-2</c:v>
                </c:pt>
                <c:pt idx="48">
                  <c:v>3.0834092194915379E-2</c:v>
                </c:pt>
                <c:pt idx="49">
                  <c:v>3.1289130019050086E-2</c:v>
                </c:pt>
                <c:pt idx="50">
                  <c:v>3.12861970243399E-2</c:v>
                </c:pt>
                <c:pt idx="51">
                  <c:v>3.2027625510566281E-2</c:v>
                </c:pt>
                <c:pt idx="52">
                  <c:v>3.0711213574334126E-2</c:v>
                </c:pt>
                <c:pt idx="53">
                  <c:v>3.1912434482214612E-2</c:v>
                </c:pt>
                <c:pt idx="54">
                  <c:v>2.6922980226541111E-2</c:v>
                </c:pt>
                <c:pt idx="55">
                  <c:v>2.7634835721261155E-2</c:v>
                </c:pt>
              </c:numCache>
            </c:numRef>
          </c:val>
          <c:smooth val="0"/>
          <c:extLst>
            <c:ext xmlns:c16="http://schemas.microsoft.com/office/drawing/2014/chart" uri="{C3380CC4-5D6E-409C-BE32-E72D297353CC}">
              <c16:uniqueId val="{00000003-8B75-4FCD-9F92-7C1DA7575BFA}"/>
            </c:ext>
          </c:extLst>
        </c:ser>
        <c:ser>
          <c:idx val="4"/>
          <c:order val="4"/>
          <c:tx>
            <c:strRef>
              <c:f>TdR_03!$B$90</c:f>
              <c:strCache>
                <c:ptCount val="1"/>
                <c:pt idx="0">
                  <c:v>Tertiaire non marchand</c:v>
                </c:pt>
              </c:strCache>
            </c:strRef>
          </c:tx>
          <c:marker>
            <c:symbol val="none"/>
          </c:marker>
          <c:cat>
            <c:strRef>
              <c:f>TdR_03!$C$85:$BF$85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TdR_03!$C$90:$BF$90</c:f>
              <c:numCache>
                <c:formatCode>0.0%</c:formatCode>
                <c:ptCount val="56"/>
                <c:pt idx="0">
                  <c:v>4.2789844369315081E-4</c:v>
                </c:pt>
                <c:pt idx="1">
                  <c:v>6.0627140251595072E-4</c:v>
                </c:pt>
                <c:pt idx="2">
                  <c:v>5.2435464608357118E-4</c:v>
                </c:pt>
                <c:pt idx="3">
                  <c:v>8.8771982717955123E-4</c:v>
                </c:pt>
                <c:pt idx="4">
                  <c:v>6.7859186814791899E-4</c:v>
                </c:pt>
                <c:pt idx="5">
                  <c:v>4.921701530421909E-4</c:v>
                </c:pt>
                <c:pt idx="6">
                  <c:v>5.4700138642635378E-4</c:v>
                </c:pt>
                <c:pt idx="7">
                  <c:v>4.819380907755428E-4</c:v>
                </c:pt>
                <c:pt idx="8">
                  <c:v>8.1685384320147867E-4</c:v>
                </c:pt>
                <c:pt idx="9">
                  <c:v>5.528808877085222E-4</c:v>
                </c:pt>
                <c:pt idx="10">
                  <c:v>4.5295213693615253E-4</c:v>
                </c:pt>
                <c:pt idx="11">
                  <c:v>4.5712391199233883E-4</c:v>
                </c:pt>
                <c:pt idx="12">
                  <c:v>4.2102458994627601E-4</c:v>
                </c:pt>
                <c:pt idx="13">
                  <c:v>5.4846399493262382E-4</c:v>
                </c:pt>
                <c:pt idx="14">
                  <c:v>3.6479015287905234E-4</c:v>
                </c:pt>
                <c:pt idx="15">
                  <c:v>3.8994261021557393E-4</c:v>
                </c:pt>
                <c:pt idx="16">
                  <c:v>3.2894856294949802E-4</c:v>
                </c:pt>
                <c:pt idx="17">
                  <c:v>2.6196435109907251E-4</c:v>
                </c:pt>
                <c:pt idx="18">
                  <c:v>5.4413351699926233E-4</c:v>
                </c:pt>
                <c:pt idx="19">
                  <c:v>3.7920181387575435E-4</c:v>
                </c:pt>
                <c:pt idx="20">
                  <c:v>5.4774632281915042E-4</c:v>
                </c:pt>
                <c:pt idx="21">
                  <c:v>3.9813852984537041E-4</c:v>
                </c:pt>
                <c:pt idx="22">
                  <c:v>5.6947286013835205E-4</c:v>
                </c:pt>
                <c:pt idx="23">
                  <c:v>5.6687690181804321E-4</c:v>
                </c:pt>
                <c:pt idx="24">
                  <c:v>7.0746325233025519E-4</c:v>
                </c:pt>
                <c:pt idx="25">
                  <c:v>1.0060170539341994E-3</c:v>
                </c:pt>
                <c:pt idx="26">
                  <c:v>8.5426927417231902E-4</c:v>
                </c:pt>
                <c:pt idx="27">
                  <c:v>6.9982215698250339E-4</c:v>
                </c:pt>
                <c:pt idx="28">
                  <c:v>8.6720191338742066E-4</c:v>
                </c:pt>
                <c:pt idx="29">
                  <c:v>9.1845271905543894E-4</c:v>
                </c:pt>
                <c:pt idx="30">
                  <c:v>7.294917822868968E-4</c:v>
                </c:pt>
                <c:pt idx="31">
                  <c:v>1.0670575082676044E-3</c:v>
                </c:pt>
                <c:pt idx="32">
                  <c:v>1.1338698674389007E-3</c:v>
                </c:pt>
                <c:pt idx="33">
                  <c:v>1.5170980335604391E-3</c:v>
                </c:pt>
                <c:pt idx="34">
                  <c:v>9.9869386637265129E-4</c:v>
                </c:pt>
                <c:pt idx="35">
                  <c:v>1.0107996017930444E-3</c:v>
                </c:pt>
                <c:pt idx="36">
                  <c:v>9.2957317086593192E-4</c:v>
                </c:pt>
                <c:pt idx="37">
                  <c:v>1.2535914758293235E-3</c:v>
                </c:pt>
                <c:pt idx="38">
                  <c:v>1.2400855222147304E-3</c:v>
                </c:pt>
                <c:pt idx="39">
                  <c:v>1.5195663381443094E-3</c:v>
                </c:pt>
                <c:pt idx="40">
                  <c:v>1.9282501924660338E-3</c:v>
                </c:pt>
                <c:pt idx="41">
                  <c:v>2.0184759257168582E-3</c:v>
                </c:pt>
                <c:pt idx="42">
                  <c:v>2.077888264436428E-3</c:v>
                </c:pt>
                <c:pt idx="43">
                  <c:v>2.4691243140468021E-3</c:v>
                </c:pt>
                <c:pt idx="44">
                  <c:v>2.0749447807860352E-3</c:v>
                </c:pt>
                <c:pt idx="45">
                  <c:v>2.1102943912482608E-3</c:v>
                </c:pt>
                <c:pt idx="46">
                  <c:v>1.9344252741088075E-3</c:v>
                </c:pt>
                <c:pt idx="47">
                  <c:v>1.809212775860864E-3</c:v>
                </c:pt>
                <c:pt idx="48">
                  <c:v>2.1425994113406831E-3</c:v>
                </c:pt>
                <c:pt idx="49">
                  <c:v>2.4486397869957891E-3</c:v>
                </c:pt>
                <c:pt idx="50">
                  <c:v>2.1652998463016658E-3</c:v>
                </c:pt>
                <c:pt idx="51">
                  <c:v>2.4513743220415181E-3</c:v>
                </c:pt>
                <c:pt idx="52">
                  <c:v>2.4086788224488842E-3</c:v>
                </c:pt>
                <c:pt idx="53">
                  <c:v>2.2355474961019083E-3</c:v>
                </c:pt>
                <c:pt idx="54">
                  <c:v>1.9780982271417344E-3</c:v>
                </c:pt>
                <c:pt idx="55">
                  <c:v>1.6276277794846847E-3</c:v>
                </c:pt>
              </c:numCache>
            </c:numRef>
          </c:val>
          <c:smooth val="0"/>
          <c:extLst>
            <c:ext xmlns:c16="http://schemas.microsoft.com/office/drawing/2014/chart" uri="{C3380CC4-5D6E-409C-BE32-E72D297353CC}">
              <c16:uniqueId val="{00000004-8B75-4FCD-9F92-7C1DA7575BFA}"/>
            </c:ext>
          </c:extLst>
        </c:ser>
        <c:dLbls>
          <c:showLegendKey val="0"/>
          <c:showVal val="0"/>
          <c:showCatName val="0"/>
          <c:showSerName val="0"/>
          <c:showPercent val="0"/>
          <c:showBubbleSize val="0"/>
        </c:dLbls>
        <c:smooth val="0"/>
        <c:axId val="326682880"/>
        <c:axId val="326726784"/>
      </c:lineChart>
      <c:catAx>
        <c:axId val="326682880"/>
        <c:scaling>
          <c:orientation val="minMax"/>
        </c:scaling>
        <c:delete val="0"/>
        <c:axPos val="b"/>
        <c:numFmt formatCode="General" sourceLinked="0"/>
        <c:majorTickMark val="out"/>
        <c:minorTickMark val="none"/>
        <c:tickLblPos val="nextTo"/>
        <c:crossAx val="326726784"/>
        <c:crosses val="autoZero"/>
        <c:auto val="1"/>
        <c:lblAlgn val="ctr"/>
        <c:lblOffset val="100"/>
        <c:noMultiLvlLbl val="0"/>
      </c:catAx>
      <c:valAx>
        <c:axId val="326726784"/>
        <c:scaling>
          <c:orientation val="minMax"/>
        </c:scaling>
        <c:delete val="0"/>
        <c:axPos val="l"/>
        <c:majorGridlines/>
        <c:numFmt formatCode="0.0%" sourceLinked="1"/>
        <c:majorTickMark val="out"/>
        <c:minorTickMark val="none"/>
        <c:tickLblPos val="nextTo"/>
        <c:crossAx val="326682880"/>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l'Ain</a:t>
            </a:r>
            <a:r>
              <a:rPr lang="en-US"/>
              <a:t> </a:t>
            </a:r>
          </a:p>
          <a:p>
            <a:pPr>
              <a:defRPr/>
            </a:pPr>
            <a:r>
              <a:rPr lang="en-US" sz="1050" b="0"/>
              <a:t>(Source : Dares, DSN, Fichiers Pôle-emploi, CVS, lieu de l'entreprise utilisatrice, naf 17)</a:t>
            </a:r>
          </a:p>
        </c:rich>
      </c:tx>
      <c:overlay val="0"/>
    </c:title>
    <c:autoTitleDeleted val="0"/>
    <c:plotArea>
      <c:layout>
        <c:manualLayout>
          <c:layoutTarget val="inner"/>
          <c:xMode val="edge"/>
          <c:yMode val="edge"/>
          <c:x val="4.810524390665856E-2"/>
          <c:y val="0.11836894662828655"/>
          <c:w val="0.64925644181482978"/>
          <c:h val="0.76265838143539588"/>
        </c:manualLayout>
      </c:layout>
      <c:lineChart>
        <c:grouping val="standard"/>
        <c:varyColors val="0"/>
        <c:ser>
          <c:idx val="0"/>
          <c:order val="0"/>
          <c:tx>
            <c:strRef>
              <c:f>ETP_01!$D$38</c:f>
              <c:strCache>
                <c:ptCount val="1"/>
                <c:pt idx="0">
                  <c:v>Commerce ; reparation d'automobiles et de motocycles</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ETP_01!$E$38:$CF$38</c:f>
              <c:numCache>
                <c:formatCode>#,##0</c:formatCode>
                <c:ptCount val="80"/>
                <c:pt idx="0">
                  <c:v>590.70274102300198</c:v>
                </c:pt>
                <c:pt idx="1">
                  <c:v>526.26609263643002</c:v>
                </c:pt>
                <c:pt idx="2">
                  <c:v>566.27475498104695</c:v>
                </c:pt>
                <c:pt idx="3">
                  <c:v>509.68079673758001</c:v>
                </c:pt>
                <c:pt idx="4">
                  <c:v>577.05273296021699</c:v>
                </c:pt>
                <c:pt idx="5">
                  <c:v>518.78192004912103</c:v>
                </c:pt>
                <c:pt idx="6">
                  <c:v>568.74544841657496</c:v>
                </c:pt>
                <c:pt idx="7">
                  <c:v>646.54772643336196</c:v>
                </c:pt>
                <c:pt idx="8">
                  <c:v>642.28654795809996</c:v>
                </c:pt>
                <c:pt idx="9">
                  <c:v>680.59466415965801</c:v>
                </c:pt>
                <c:pt idx="10">
                  <c:v>694.99995570049202</c:v>
                </c:pt>
                <c:pt idx="11">
                  <c:v>619.49484571618495</c:v>
                </c:pt>
                <c:pt idx="12">
                  <c:v>736.56682165136203</c:v>
                </c:pt>
                <c:pt idx="13">
                  <c:v>718.29709415374703</c:v>
                </c:pt>
                <c:pt idx="14">
                  <c:v>704.53527159907696</c:v>
                </c:pt>
                <c:pt idx="15">
                  <c:v>631.28122718817497</c:v>
                </c:pt>
                <c:pt idx="16">
                  <c:v>521.62888939584604</c:v>
                </c:pt>
                <c:pt idx="17">
                  <c:v>524.28126416150405</c:v>
                </c:pt>
                <c:pt idx="18">
                  <c:v>543.36407866869604</c:v>
                </c:pt>
                <c:pt idx="19">
                  <c:v>579.32998154461097</c:v>
                </c:pt>
                <c:pt idx="20">
                  <c:v>577.36608646753803</c:v>
                </c:pt>
                <c:pt idx="21">
                  <c:v>657.75540306239498</c:v>
                </c:pt>
                <c:pt idx="22">
                  <c:v>624.11282322698696</c:v>
                </c:pt>
                <c:pt idx="23">
                  <c:v>784.029036489075</c:v>
                </c:pt>
                <c:pt idx="24">
                  <c:v>789.10380300235295</c:v>
                </c:pt>
                <c:pt idx="25">
                  <c:v>861.54328302792101</c:v>
                </c:pt>
                <c:pt idx="26">
                  <c:v>780.046156535921</c:v>
                </c:pt>
                <c:pt idx="27">
                  <c:v>836.93927137393496</c:v>
                </c:pt>
                <c:pt idx="28">
                  <c:v>771.54223080716997</c:v>
                </c:pt>
                <c:pt idx="29">
                  <c:v>850.68754852956101</c:v>
                </c:pt>
                <c:pt idx="30">
                  <c:v>772.48904593443899</c:v>
                </c:pt>
                <c:pt idx="31">
                  <c:v>678.04472353647395</c:v>
                </c:pt>
                <c:pt idx="32">
                  <c:v>699.04690339331</c:v>
                </c:pt>
                <c:pt idx="33">
                  <c:v>668.06442409734802</c:v>
                </c:pt>
                <c:pt idx="34">
                  <c:v>733.55527705915301</c:v>
                </c:pt>
                <c:pt idx="35">
                  <c:v>781.89013742427005</c:v>
                </c:pt>
                <c:pt idx="36">
                  <c:v>689.16912079330496</c:v>
                </c:pt>
                <c:pt idx="37">
                  <c:v>684.52124400539799</c:v>
                </c:pt>
                <c:pt idx="38">
                  <c:v>694.77347482367202</c:v>
                </c:pt>
                <c:pt idx="39">
                  <c:v>652.54227037433304</c:v>
                </c:pt>
                <c:pt idx="40">
                  <c:v>739.47765874816901</c:v>
                </c:pt>
                <c:pt idx="41">
                  <c:v>767.52222048550004</c:v>
                </c:pt>
                <c:pt idx="42">
                  <c:v>825.05053774814098</c:v>
                </c:pt>
                <c:pt idx="43">
                  <c:v>771.18974957541502</c:v>
                </c:pt>
                <c:pt idx="44">
                  <c:v>832.59101538360505</c:v>
                </c:pt>
                <c:pt idx="45">
                  <c:v>898.04325634749898</c:v>
                </c:pt>
                <c:pt idx="46">
                  <c:v>907.638259020634</c:v>
                </c:pt>
                <c:pt idx="47">
                  <c:v>976.28559804189604</c:v>
                </c:pt>
                <c:pt idx="48">
                  <c:v>936.70756184325001</c:v>
                </c:pt>
                <c:pt idx="49">
                  <c:v>1036.42569906987</c:v>
                </c:pt>
                <c:pt idx="50">
                  <c:v>1011.06401225907</c:v>
                </c:pt>
                <c:pt idx="51">
                  <c:v>1055.05603472238</c:v>
                </c:pt>
                <c:pt idx="52">
                  <c:v>1052.9985750375599</c:v>
                </c:pt>
                <c:pt idx="53">
                  <c:v>1065.7617541680199</c:v>
                </c:pt>
                <c:pt idx="54">
                  <c:v>1072.75469865939</c:v>
                </c:pt>
                <c:pt idx="55">
                  <c:v>1055.1826925002899</c:v>
                </c:pt>
                <c:pt idx="56">
                  <c:v>1030.5575041145801</c:v>
                </c:pt>
                <c:pt idx="57">
                  <c:v>1034.30020977245</c:v>
                </c:pt>
                <c:pt idx="58">
                  <c:v>1046.68491659242</c:v>
                </c:pt>
                <c:pt idx="59">
                  <c:v>1000.6268333691499</c:v>
                </c:pt>
                <c:pt idx="60">
                  <c:v>964.12909782448196</c:v>
                </c:pt>
                <c:pt idx="61">
                  <c:v>674.69359413631798</c:v>
                </c:pt>
                <c:pt idx="62">
                  <c:v>977.01670181335101</c:v>
                </c:pt>
                <c:pt idx="63">
                  <c:v>936.71971270434403</c:v>
                </c:pt>
                <c:pt idx="64">
                  <c:v>970.97345271443396</c:v>
                </c:pt>
                <c:pt idx="65">
                  <c:v>999.35174943309903</c:v>
                </c:pt>
                <c:pt idx="66">
                  <c:v>1026.5124039601601</c:v>
                </c:pt>
                <c:pt idx="67">
                  <c:v>1051.7988563639101</c:v>
                </c:pt>
                <c:pt idx="68">
                  <c:v>1122.7835154757499</c:v>
                </c:pt>
                <c:pt idx="69">
                  <c:v>1015.77704429015</c:v>
                </c:pt>
                <c:pt idx="70">
                  <c:v>1066.4309185084501</c:v>
                </c:pt>
                <c:pt idx="71">
                  <c:v>1106.38811727453</c:v>
                </c:pt>
                <c:pt idx="72">
                  <c:v>1100.0035821108299</c:v>
                </c:pt>
                <c:pt idx="73">
                  <c:v>1090.5771695234</c:v>
                </c:pt>
                <c:pt idx="74">
                  <c:v>1120.98968946439</c:v>
                </c:pt>
                <c:pt idx="75">
                  <c:v>1152.1237071276901</c:v>
                </c:pt>
                <c:pt idx="76">
                  <c:v>1119.1570914230499</c:v>
                </c:pt>
                <c:pt idx="77">
                  <c:v>1108.5407305015101</c:v>
                </c:pt>
                <c:pt idx="78">
                  <c:v>1062.61985008479</c:v>
                </c:pt>
                <c:pt idx="79">
                  <c:v>1057.6195785605</c:v>
                </c:pt>
              </c:numCache>
            </c:numRef>
          </c:val>
          <c:smooth val="0"/>
          <c:extLst>
            <c:ext xmlns:c16="http://schemas.microsoft.com/office/drawing/2014/chart" uri="{C3380CC4-5D6E-409C-BE32-E72D297353CC}">
              <c16:uniqueId val="{00000000-E713-42FE-81F7-77AC6DC589EA}"/>
            </c:ext>
          </c:extLst>
        </c:ser>
        <c:ser>
          <c:idx val="1"/>
          <c:order val="1"/>
          <c:tx>
            <c:strRef>
              <c:f>ETP_01!$D$39</c:f>
              <c:strCache>
                <c:ptCount val="1"/>
                <c:pt idx="0">
                  <c:v>Transports et entreposage</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ETP_01!$E$39:$CF$39</c:f>
              <c:numCache>
                <c:formatCode>#,##0</c:formatCode>
                <c:ptCount val="80"/>
                <c:pt idx="0">
                  <c:v>763.90262839910895</c:v>
                </c:pt>
                <c:pt idx="1">
                  <c:v>737.83927613991602</c:v>
                </c:pt>
                <c:pt idx="2">
                  <c:v>796.87252546805496</c:v>
                </c:pt>
                <c:pt idx="3">
                  <c:v>720.63516166789805</c:v>
                </c:pt>
                <c:pt idx="4">
                  <c:v>880.13764962175196</c:v>
                </c:pt>
                <c:pt idx="5">
                  <c:v>896.91307088310805</c:v>
                </c:pt>
                <c:pt idx="6">
                  <c:v>957.70505734090295</c:v>
                </c:pt>
                <c:pt idx="7">
                  <c:v>927.52637826261798</c:v>
                </c:pt>
                <c:pt idx="8">
                  <c:v>1048.3265915219199</c:v>
                </c:pt>
                <c:pt idx="9">
                  <c:v>1075.43139195353</c:v>
                </c:pt>
                <c:pt idx="10">
                  <c:v>1039.1147969456399</c:v>
                </c:pt>
                <c:pt idx="11">
                  <c:v>1071.88064220867</c:v>
                </c:pt>
                <c:pt idx="12">
                  <c:v>1178.4942304308499</c:v>
                </c:pt>
                <c:pt idx="13">
                  <c:v>1139.9134920664601</c:v>
                </c:pt>
                <c:pt idx="14">
                  <c:v>1034.5999823684999</c:v>
                </c:pt>
                <c:pt idx="15">
                  <c:v>990.29931354565497</c:v>
                </c:pt>
                <c:pt idx="16">
                  <c:v>846.13881865224096</c:v>
                </c:pt>
                <c:pt idx="17">
                  <c:v>877.03960574897599</c:v>
                </c:pt>
                <c:pt idx="18">
                  <c:v>799.60684483671503</c:v>
                </c:pt>
                <c:pt idx="19">
                  <c:v>769.38774203774506</c:v>
                </c:pt>
                <c:pt idx="20">
                  <c:v>794.87810883561997</c:v>
                </c:pt>
                <c:pt idx="21">
                  <c:v>789.35210161847101</c:v>
                </c:pt>
                <c:pt idx="22">
                  <c:v>868.18498025135</c:v>
                </c:pt>
                <c:pt idx="23">
                  <c:v>874.53090248640399</c:v>
                </c:pt>
                <c:pt idx="24">
                  <c:v>890.83496377502399</c:v>
                </c:pt>
                <c:pt idx="25">
                  <c:v>876.412161587132</c:v>
                </c:pt>
                <c:pt idx="26">
                  <c:v>835.94648826091304</c:v>
                </c:pt>
                <c:pt idx="27">
                  <c:v>910.88827439073498</c:v>
                </c:pt>
                <c:pt idx="28">
                  <c:v>795.74793768708901</c:v>
                </c:pt>
                <c:pt idx="29">
                  <c:v>786.53826623063003</c:v>
                </c:pt>
                <c:pt idx="30">
                  <c:v>674.78882381904896</c:v>
                </c:pt>
                <c:pt idx="31">
                  <c:v>664.83447414998795</c:v>
                </c:pt>
                <c:pt idx="32">
                  <c:v>773.97310544117704</c:v>
                </c:pt>
                <c:pt idx="33">
                  <c:v>858.68865701308096</c:v>
                </c:pt>
                <c:pt idx="34">
                  <c:v>926.48992331513</c:v>
                </c:pt>
                <c:pt idx="35">
                  <c:v>963.20289930386195</c:v>
                </c:pt>
                <c:pt idx="36">
                  <c:v>962.315187639653</c:v>
                </c:pt>
                <c:pt idx="37">
                  <c:v>960.03637465686495</c:v>
                </c:pt>
                <c:pt idx="38">
                  <c:v>943.99282606168197</c:v>
                </c:pt>
                <c:pt idx="39">
                  <c:v>900.00479027593894</c:v>
                </c:pt>
                <c:pt idx="40">
                  <c:v>847.17901410223499</c:v>
                </c:pt>
                <c:pt idx="41">
                  <c:v>852.37201879008796</c:v>
                </c:pt>
                <c:pt idx="42">
                  <c:v>909.87216340014504</c:v>
                </c:pt>
                <c:pt idx="43">
                  <c:v>935.66902509995805</c:v>
                </c:pt>
                <c:pt idx="44">
                  <c:v>1173.2473720026901</c:v>
                </c:pt>
                <c:pt idx="45">
                  <c:v>1209.10296895482</c:v>
                </c:pt>
                <c:pt idx="46">
                  <c:v>1326.31740309047</c:v>
                </c:pt>
                <c:pt idx="47">
                  <c:v>1478.43131446346</c:v>
                </c:pt>
                <c:pt idx="48">
                  <c:v>1480.1708075506499</c:v>
                </c:pt>
                <c:pt idx="49">
                  <c:v>1672.8057148191101</c:v>
                </c:pt>
                <c:pt idx="50">
                  <c:v>1940.53449645399</c:v>
                </c:pt>
                <c:pt idx="51">
                  <c:v>2203.2014094835499</c:v>
                </c:pt>
                <c:pt idx="52">
                  <c:v>2352.9406273047198</c:v>
                </c:pt>
                <c:pt idx="53">
                  <c:v>2281.4718598018499</c:v>
                </c:pt>
                <c:pt idx="54">
                  <c:v>2193.2996406000302</c:v>
                </c:pt>
                <c:pt idx="55">
                  <c:v>2142.98242271648</c:v>
                </c:pt>
                <c:pt idx="56">
                  <c:v>2112.6359559010002</c:v>
                </c:pt>
                <c:pt idx="57">
                  <c:v>1932.8084197701</c:v>
                </c:pt>
                <c:pt idx="58">
                  <c:v>1799.90651078407</c:v>
                </c:pt>
                <c:pt idx="59">
                  <c:v>1698.73835777164</c:v>
                </c:pt>
                <c:pt idx="60">
                  <c:v>1636.81800598827</c:v>
                </c:pt>
                <c:pt idx="61">
                  <c:v>1241.2898367364701</c:v>
                </c:pt>
                <c:pt idx="62">
                  <c:v>1695.1389629754799</c:v>
                </c:pt>
                <c:pt idx="63">
                  <c:v>1678.2195062667799</c:v>
                </c:pt>
                <c:pt idx="64">
                  <c:v>1609.9476269797501</c:v>
                </c:pt>
                <c:pt idx="65">
                  <c:v>1560.87618623507</c:v>
                </c:pt>
                <c:pt idx="66">
                  <c:v>1467.44640514256</c:v>
                </c:pt>
                <c:pt idx="67">
                  <c:v>1567.2128964742101</c:v>
                </c:pt>
                <c:pt idx="68">
                  <c:v>1656.19569975849</c:v>
                </c:pt>
                <c:pt idx="69">
                  <c:v>1642.6677765520501</c:v>
                </c:pt>
                <c:pt idx="70">
                  <c:v>1738.03237656436</c:v>
                </c:pt>
                <c:pt idx="71">
                  <c:v>1781.0202373884499</c:v>
                </c:pt>
                <c:pt idx="72">
                  <c:v>1794.46808502261</c:v>
                </c:pt>
                <c:pt idx="73">
                  <c:v>1757.52907812222</c:v>
                </c:pt>
                <c:pt idx="74">
                  <c:v>1894.82509089571</c:v>
                </c:pt>
                <c:pt idx="75">
                  <c:v>1741.2877836969701</c:v>
                </c:pt>
                <c:pt idx="76">
                  <c:v>1743.72603059364</c:v>
                </c:pt>
                <c:pt idx="77">
                  <c:v>1796.8163447437801</c:v>
                </c:pt>
                <c:pt idx="78">
                  <c:v>1692.0476400736</c:v>
                </c:pt>
                <c:pt idx="79">
                  <c:v>1754.4666947891201</c:v>
                </c:pt>
              </c:numCache>
            </c:numRef>
          </c:val>
          <c:smooth val="0"/>
          <c:extLst>
            <c:ext xmlns:c16="http://schemas.microsoft.com/office/drawing/2014/chart" uri="{C3380CC4-5D6E-409C-BE32-E72D297353CC}">
              <c16:uniqueId val="{00000001-E713-42FE-81F7-77AC6DC589EA}"/>
            </c:ext>
          </c:extLst>
        </c:ser>
        <c:ser>
          <c:idx val="2"/>
          <c:order val="2"/>
          <c:tx>
            <c:strRef>
              <c:f>ETP_01!$D$40</c:f>
              <c:strCache>
                <c:ptCount val="1"/>
                <c:pt idx="0">
                  <c:v>Hébergement et restauration</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ETP_01!$E$40:$CF$40</c:f>
              <c:numCache>
                <c:formatCode>#,##0</c:formatCode>
                <c:ptCount val="80"/>
                <c:pt idx="0">
                  <c:v>25.046636667338198</c:v>
                </c:pt>
                <c:pt idx="1">
                  <c:v>28.398695488759898</c:v>
                </c:pt>
                <c:pt idx="2">
                  <c:v>29.406343045838501</c:v>
                </c:pt>
                <c:pt idx="3">
                  <c:v>30.803990366359599</c:v>
                </c:pt>
                <c:pt idx="4">
                  <c:v>28.869247712800298</c:v>
                </c:pt>
                <c:pt idx="5">
                  <c:v>32.695209907599903</c:v>
                </c:pt>
                <c:pt idx="6">
                  <c:v>41.18944115419</c:v>
                </c:pt>
                <c:pt idx="7">
                  <c:v>37.866539361705101</c:v>
                </c:pt>
                <c:pt idx="8">
                  <c:v>49.077858931611601</c:v>
                </c:pt>
                <c:pt idx="9">
                  <c:v>39.1035074382945</c:v>
                </c:pt>
                <c:pt idx="10">
                  <c:v>37.210692494822602</c:v>
                </c:pt>
                <c:pt idx="11">
                  <c:v>39.929161823428799</c:v>
                </c:pt>
                <c:pt idx="12">
                  <c:v>35.374659954102597</c:v>
                </c:pt>
                <c:pt idx="13">
                  <c:v>30.153328285621502</c:v>
                </c:pt>
                <c:pt idx="14">
                  <c:v>29.536764779936298</c:v>
                </c:pt>
                <c:pt idx="15">
                  <c:v>31.519186925761201</c:v>
                </c:pt>
                <c:pt idx="16">
                  <c:v>31.0155623061768</c:v>
                </c:pt>
                <c:pt idx="17">
                  <c:v>27.970733543453601</c:v>
                </c:pt>
                <c:pt idx="18">
                  <c:v>28.917721182228799</c:v>
                </c:pt>
                <c:pt idx="19">
                  <c:v>25.9193063087966</c:v>
                </c:pt>
                <c:pt idx="20">
                  <c:v>28.889962819217899</c:v>
                </c:pt>
                <c:pt idx="21">
                  <c:v>38.347481893844197</c:v>
                </c:pt>
                <c:pt idx="22">
                  <c:v>38.821363444330899</c:v>
                </c:pt>
                <c:pt idx="23">
                  <c:v>39.059749862855</c:v>
                </c:pt>
                <c:pt idx="24">
                  <c:v>40.229758254014101</c:v>
                </c:pt>
                <c:pt idx="25">
                  <c:v>40.898620313696902</c:v>
                </c:pt>
                <c:pt idx="26">
                  <c:v>37.266017087497197</c:v>
                </c:pt>
                <c:pt idx="27">
                  <c:v>34.006192296432403</c:v>
                </c:pt>
                <c:pt idx="28">
                  <c:v>29.067579432168898</c:v>
                </c:pt>
                <c:pt idx="29">
                  <c:v>23.1577779265209</c:v>
                </c:pt>
                <c:pt idx="30">
                  <c:v>26.890810209691999</c:v>
                </c:pt>
                <c:pt idx="31">
                  <c:v>29.388524885176601</c:v>
                </c:pt>
                <c:pt idx="32">
                  <c:v>29.995020961338302</c:v>
                </c:pt>
                <c:pt idx="33">
                  <c:v>31.7174031840925</c:v>
                </c:pt>
                <c:pt idx="34">
                  <c:v>29.694082570104399</c:v>
                </c:pt>
                <c:pt idx="35">
                  <c:v>35.563794583687198</c:v>
                </c:pt>
                <c:pt idx="36">
                  <c:v>34.122432462963303</c:v>
                </c:pt>
                <c:pt idx="37">
                  <c:v>37.115562166224301</c:v>
                </c:pt>
                <c:pt idx="38">
                  <c:v>47.171336089057498</c:v>
                </c:pt>
                <c:pt idx="39">
                  <c:v>41.371389140973598</c:v>
                </c:pt>
                <c:pt idx="40">
                  <c:v>40.024137169191299</c:v>
                </c:pt>
                <c:pt idx="41">
                  <c:v>42.271561852424199</c:v>
                </c:pt>
                <c:pt idx="42">
                  <c:v>39.8888518826965</c:v>
                </c:pt>
                <c:pt idx="43">
                  <c:v>35.353265216502301</c:v>
                </c:pt>
                <c:pt idx="44">
                  <c:v>35.072869550228802</c:v>
                </c:pt>
                <c:pt idx="45">
                  <c:v>40.4696211241423</c:v>
                </c:pt>
                <c:pt idx="46">
                  <c:v>44.076419482415503</c:v>
                </c:pt>
                <c:pt idx="47">
                  <c:v>47.938901380892702</c:v>
                </c:pt>
                <c:pt idx="48">
                  <c:v>56.589240004869197</c:v>
                </c:pt>
                <c:pt idx="49">
                  <c:v>45.326268368987897</c:v>
                </c:pt>
                <c:pt idx="50">
                  <c:v>41.438779153896597</c:v>
                </c:pt>
                <c:pt idx="51">
                  <c:v>45.745479108190302</c:v>
                </c:pt>
                <c:pt idx="52">
                  <c:v>52.829570338951498</c:v>
                </c:pt>
                <c:pt idx="53">
                  <c:v>80.801842867748405</c:v>
                </c:pt>
                <c:pt idx="54">
                  <c:v>100.00707638743999</c:v>
                </c:pt>
                <c:pt idx="55">
                  <c:v>88.248607978725403</c:v>
                </c:pt>
                <c:pt idx="56">
                  <c:v>75.601936560761004</c:v>
                </c:pt>
                <c:pt idx="57">
                  <c:v>75.993241719873097</c:v>
                </c:pt>
                <c:pt idx="58">
                  <c:v>76.455468669123903</c:v>
                </c:pt>
                <c:pt idx="59">
                  <c:v>72.475611292301807</c:v>
                </c:pt>
                <c:pt idx="60">
                  <c:v>77.581325386782794</c:v>
                </c:pt>
                <c:pt idx="61">
                  <c:v>0</c:v>
                </c:pt>
                <c:pt idx="62">
                  <c:v>48.085220761727498</c:v>
                </c:pt>
                <c:pt idx="63">
                  <c:v>60.0698088271822</c:v>
                </c:pt>
                <c:pt idx="64">
                  <c:v>58.272487289589698</c:v>
                </c:pt>
                <c:pt idx="65">
                  <c:v>47.048340064907499</c:v>
                </c:pt>
                <c:pt idx="66">
                  <c:v>59.962074249324097</c:v>
                </c:pt>
                <c:pt idx="67">
                  <c:v>82.182517673583902</c:v>
                </c:pt>
                <c:pt idx="68">
                  <c:v>73.3481582352087</c:v>
                </c:pt>
                <c:pt idx="69">
                  <c:v>95.400103400883907</c:v>
                </c:pt>
                <c:pt idx="70">
                  <c:v>80.634323715390394</c:v>
                </c:pt>
                <c:pt idx="71">
                  <c:v>83.4605096134067</c:v>
                </c:pt>
                <c:pt idx="72">
                  <c:v>86.333142948193398</c:v>
                </c:pt>
                <c:pt idx="73">
                  <c:v>80.755289441930401</c:v>
                </c:pt>
                <c:pt idx="74">
                  <c:v>82.069510236661202</c:v>
                </c:pt>
                <c:pt idx="75">
                  <c:v>70.621451240546094</c:v>
                </c:pt>
                <c:pt idx="76">
                  <c:v>73.981665577408705</c:v>
                </c:pt>
                <c:pt idx="77">
                  <c:v>79.780396495829095</c:v>
                </c:pt>
                <c:pt idx="78">
                  <c:v>80.985577805717199</c:v>
                </c:pt>
                <c:pt idx="79">
                  <c:v>83.227752905806994</c:v>
                </c:pt>
              </c:numCache>
            </c:numRef>
          </c:val>
          <c:smooth val="0"/>
          <c:extLst>
            <c:ext xmlns:c16="http://schemas.microsoft.com/office/drawing/2014/chart" uri="{C3380CC4-5D6E-409C-BE32-E72D297353CC}">
              <c16:uniqueId val="{00000002-E713-42FE-81F7-77AC6DC589EA}"/>
            </c:ext>
          </c:extLst>
        </c:ser>
        <c:ser>
          <c:idx val="3"/>
          <c:order val="3"/>
          <c:tx>
            <c:strRef>
              <c:f>ETP_01!$D$41</c:f>
              <c:strCache>
                <c:ptCount val="1"/>
                <c:pt idx="0">
                  <c:v>Information et communication</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ETP_01!$E$41:$CF$41</c:f>
              <c:numCache>
                <c:formatCode>#,##0</c:formatCode>
                <c:ptCount val="80"/>
                <c:pt idx="0">
                  <c:v>23.393713918835299</c:v>
                </c:pt>
                <c:pt idx="1">
                  <c:v>26.2588272181703</c:v>
                </c:pt>
                <c:pt idx="2">
                  <c:v>33.836627247574199</c:v>
                </c:pt>
                <c:pt idx="3">
                  <c:v>32.678298999803197</c:v>
                </c:pt>
                <c:pt idx="4">
                  <c:v>35.9700174053715</c:v>
                </c:pt>
                <c:pt idx="5">
                  <c:v>21.895849156405301</c:v>
                </c:pt>
                <c:pt idx="6">
                  <c:v>21.560379653146502</c:v>
                </c:pt>
                <c:pt idx="7">
                  <c:v>18.376874104965101</c:v>
                </c:pt>
                <c:pt idx="8">
                  <c:v>22.6110914134822</c:v>
                </c:pt>
                <c:pt idx="9">
                  <c:v>14.327586833768301</c:v>
                </c:pt>
                <c:pt idx="10">
                  <c:v>18.984313853708699</c:v>
                </c:pt>
                <c:pt idx="11">
                  <c:v>7.2564112636948099</c:v>
                </c:pt>
                <c:pt idx="12">
                  <c:v>13.9477407250893</c:v>
                </c:pt>
                <c:pt idx="13">
                  <c:v>22.134933676059301</c:v>
                </c:pt>
                <c:pt idx="14">
                  <c:v>41.735257521166602</c:v>
                </c:pt>
                <c:pt idx="15">
                  <c:v>38.665641849894001</c:v>
                </c:pt>
                <c:pt idx="16">
                  <c:v>39.8944595374128</c:v>
                </c:pt>
                <c:pt idx="17">
                  <c:v>25.904041307558899</c:v>
                </c:pt>
                <c:pt idx="18">
                  <c:v>40.6368700320686</c:v>
                </c:pt>
                <c:pt idx="19">
                  <c:v>44.0990031382022</c:v>
                </c:pt>
                <c:pt idx="20">
                  <c:v>37.361056588136002</c:v>
                </c:pt>
                <c:pt idx="21">
                  <c:v>24.578371113131201</c:v>
                </c:pt>
                <c:pt idx="22">
                  <c:v>16.776222816418699</c:v>
                </c:pt>
                <c:pt idx="23">
                  <c:v>21.095800763398302</c:v>
                </c:pt>
                <c:pt idx="24">
                  <c:v>19.910551702119399</c:v>
                </c:pt>
                <c:pt idx="25">
                  <c:v>12.411239575222799</c:v>
                </c:pt>
                <c:pt idx="26">
                  <c:v>17.498115540103299</c:v>
                </c:pt>
                <c:pt idx="27">
                  <c:v>27.8254132729544</c:v>
                </c:pt>
                <c:pt idx="28">
                  <c:v>35.279626493311198</c:v>
                </c:pt>
                <c:pt idx="29">
                  <c:v>23.261309736093899</c:v>
                </c:pt>
                <c:pt idx="30">
                  <c:v>21.537234326828901</c:v>
                </c:pt>
                <c:pt idx="31">
                  <c:v>15.7957690380376</c:v>
                </c:pt>
                <c:pt idx="32">
                  <c:v>26.546137578777302</c:v>
                </c:pt>
                <c:pt idx="33">
                  <c:v>15.4204096430019</c:v>
                </c:pt>
                <c:pt idx="34">
                  <c:v>20.203022072014502</c:v>
                </c:pt>
                <c:pt idx="35">
                  <c:v>16.5392268320415</c:v>
                </c:pt>
                <c:pt idx="36">
                  <c:v>17.116669270997999</c:v>
                </c:pt>
                <c:pt idx="37">
                  <c:v>20.602152382208899</c:v>
                </c:pt>
                <c:pt idx="38">
                  <c:v>22.496045687938398</c:v>
                </c:pt>
                <c:pt idx="39">
                  <c:v>24.904578534816899</c:v>
                </c:pt>
                <c:pt idx="40">
                  <c:v>21.410499060708801</c:v>
                </c:pt>
                <c:pt idx="41">
                  <c:v>21.326921955464702</c:v>
                </c:pt>
                <c:pt idx="42">
                  <c:v>22.972163471665599</c:v>
                </c:pt>
                <c:pt idx="43">
                  <c:v>21.731709316349601</c:v>
                </c:pt>
                <c:pt idx="44">
                  <c:v>27.725406469471601</c:v>
                </c:pt>
                <c:pt idx="45">
                  <c:v>23.108023608564299</c:v>
                </c:pt>
                <c:pt idx="46">
                  <c:v>24.490113381854002</c:v>
                </c:pt>
                <c:pt idx="47">
                  <c:v>9.0142387285291701</c:v>
                </c:pt>
                <c:pt idx="48">
                  <c:v>45.3461308295553</c:v>
                </c:pt>
                <c:pt idx="49">
                  <c:v>53.857122300967902</c:v>
                </c:pt>
                <c:pt idx="50">
                  <c:v>41.230006361455999</c:v>
                </c:pt>
                <c:pt idx="51">
                  <c:v>47.482964638370902</c:v>
                </c:pt>
                <c:pt idx="52">
                  <c:v>44.559781500616502</c:v>
                </c:pt>
                <c:pt idx="53">
                  <c:v>33.896399330074502</c:v>
                </c:pt>
                <c:pt idx="54">
                  <c:v>28.274992395817101</c:v>
                </c:pt>
                <c:pt idx="55">
                  <c:v>32.203049671546303</c:v>
                </c:pt>
                <c:pt idx="56">
                  <c:v>25.3867826706554</c:v>
                </c:pt>
                <c:pt idx="57">
                  <c:v>29.809033020380099</c:v>
                </c:pt>
                <c:pt idx="58">
                  <c:v>15.4104016226302</c:v>
                </c:pt>
                <c:pt idx="59">
                  <c:v>7.2163599405429002</c:v>
                </c:pt>
                <c:pt idx="60">
                  <c:v>8.5770969005616493</c:v>
                </c:pt>
                <c:pt idx="61">
                  <c:v>0</c:v>
                </c:pt>
                <c:pt idx="62">
                  <c:v>8.4763380243127706</c:v>
                </c:pt>
                <c:pt idx="63">
                  <c:v>21.5328185426992</c:v>
                </c:pt>
                <c:pt idx="64">
                  <c:v>23.377036705885001</c:v>
                </c:pt>
                <c:pt idx="65">
                  <c:v>25.6322976315939</c:v>
                </c:pt>
                <c:pt idx="66">
                  <c:v>22.024678827813499</c:v>
                </c:pt>
                <c:pt idx="67">
                  <c:v>27.533887919223101</c:v>
                </c:pt>
                <c:pt idx="68">
                  <c:v>32.853037902896702</c:v>
                </c:pt>
                <c:pt idx="69">
                  <c:v>22.991369033207398</c:v>
                </c:pt>
                <c:pt idx="70">
                  <c:v>17.478363095920699</c:v>
                </c:pt>
                <c:pt idx="71">
                  <c:v>18.914283453248501</c:v>
                </c:pt>
                <c:pt idx="72">
                  <c:v>27.7704674139604</c:v>
                </c:pt>
                <c:pt idx="73">
                  <c:v>29.638835276943102</c:v>
                </c:pt>
                <c:pt idx="74">
                  <c:v>31.817926840746701</c:v>
                </c:pt>
                <c:pt idx="75">
                  <c:v>32.567444392793099</c:v>
                </c:pt>
                <c:pt idx="76">
                  <c:v>26.561063132609799</c:v>
                </c:pt>
                <c:pt idx="77">
                  <c:v>15.9736303502957</c:v>
                </c:pt>
                <c:pt idx="78">
                  <c:v>19.456270205348599</c:v>
                </c:pt>
                <c:pt idx="79">
                  <c:v>16.896849754309098</c:v>
                </c:pt>
              </c:numCache>
            </c:numRef>
          </c:val>
          <c:smooth val="0"/>
          <c:extLst>
            <c:ext xmlns:c16="http://schemas.microsoft.com/office/drawing/2014/chart" uri="{C3380CC4-5D6E-409C-BE32-E72D297353CC}">
              <c16:uniqueId val="{00000003-E713-42FE-81F7-77AC6DC589EA}"/>
            </c:ext>
          </c:extLst>
        </c:ser>
        <c:ser>
          <c:idx val="4"/>
          <c:order val="4"/>
          <c:tx>
            <c:strRef>
              <c:f>ETP_01!$D$42</c:f>
              <c:strCache>
                <c:ptCount val="1"/>
                <c:pt idx="0">
                  <c:v>Activites financieres et d'assurance</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ETP_01!$E$42:$CF$42</c:f>
              <c:numCache>
                <c:formatCode>#,##0</c:formatCode>
                <c:ptCount val="80"/>
                <c:pt idx="0">
                  <c:v>32.154313126688599</c:v>
                </c:pt>
                <c:pt idx="1">
                  <c:v>31.790899351281301</c:v>
                </c:pt>
                <c:pt idx="2">
                  <c:v>43.851104402323401</c:v>
                </c:pt>
                <c:pt idx="3">
                  <c:v>66.756292373283202</c:v>
                </c:pt>
                <c:pt idx="4">
                  <c:v>63.994202195151999</c:v>
                </c:pt>
                <c:pt idx="5">
                  <c:v>48.7989021127066</c:v>
                </c:pt>
                <c:pt idx="6">
                  <c:v>48.322028461912502</c:v>
                </c:pt>
                <c:pt idx="7">
                  <c:v>63.540336332412998</c:v>
                </c:pt>
                <c:pt idx="8">
                  <c:v>52.4671476309722</c:v>
                </c:pt>
                <c:pt idx="9">
                  <c:v>74.764132773752294</c:v>
                </c:pt>
                <c:pt idx="10">
                  <c:v>45.905586771450501</c:v>
                </c:pt>
                <c:pt idx="11">
                  <c:v>30.6001154036434</c:v>
                </c:pt>
                <c:pt idx="12">
                  <c:v>34.743155768124801</c:v>
                </c:pt>
                <c:pt idx="13">
                  <c:v>34.9038997467634</c:v>
                </c:pt>
                <c:pt idx="14">
                  <c:v>38.687278224986798</c:v>
                </c:pt>
                <c:pt idx="15">
                  <c:v>48.679765993622901</c:v>
                </c:pt>
                <c:pt idx="16">
                  <c:v>35.139450512639897</c:v>
                </c:pt>
                <c:pt idx="17">
                  <c:v>33.980234565133003</c:v>
                </c:pt>
                <c:pt idx="18">
                  <c:v>35.603222441942499</c:v>
                </c:pt>
                <c:pt idx="19">
                  <c:v>31.462946284944</c:v>
                </c:pt>
                <c:pt idx="20">
                  <c:v>34.131072669087899</c:v>
                </c:pt>
                <c:pt idx="21">
                  <c:v>26.086362479951799</c:v>
                </c:pt>
                <c:pt idx="22">
                  <c:v>28.145305755848</c:v>
                </c:pt>
                <c:pt idx="23">
                  <c:v>26.3566520212405</c:v>
                </c:pt>
                <c:pt idx="24">
                  <c:v>27.591359254309701</c:v>
                </c:pt>
                <c:pt idx="25">
                  <c:v>35.985716130857597</c:v>
                </c:pt>
                <c:pt idx="26">
                  <c:v>32.472374837237297</c:v>
                </c:pt>
                <c:pt idx="27">
                  <c:v>32.897314309084599</c:v>
                </c:pt>
                <c:pt idx="28">
                  <c:v>34.7023499384944</c:v>
                </c:pt>
                <c:pt idx="29">
                  <c:v>28.949133778487301</c:v>
                </c:pt>
                <c:pt idx="30">
                  <c:v>24.3902744964604</c:v>
                </c:pt>
                <c:pt idx="31">
                  <c:v>22.758000380821301</c:v>
                </c:pt>
                <c:pt idx="32">
                  <c:v>25.058251732146001</c:v>
                </c:pt>
                <c:pt idx="33">
                  <c:v>19.002976043618499</c:v>
                </c:pt>
                <c:pt idx="34">
                  <c:v>19.8483835606682</c:v>
                </c:pt>
                <c:pt idx="35">
                  <c:v>18.850377612359999</c:v>
                </c:pt>
                <c:pt idx="36">
                  <c:v>24.263894340203201</c:v>
                </c:pt>
                <c:pt idx="37">
                  <c:v>28.4593736459402</c:v>
                </c:pt>
                <c:pt idx="38">
                  <c:v>34.232942218543499</c:v>
                </c:pt>
                <c:pt idx="39">
                  <c:v>31.286055805382599</c:v>
                </c:pt>
                <c:pt idx="40">
                  <c:v>17.235668577028498</c:v>
                </c:pt>
                <c:pt idx="41">
                  <c:v>22.324893274483902</c:v>
                </c:pt>
                <c:pt idx="42">
                  <c:v>19.513396856415401</c:v>
                </c:pt>
                <c:pt idx="43">
                  <c:v>24.590048079965101</c:v>
                </c:pt>
                <c:pt idx="44">
                  <c:v>18.526618331548399</c:v>
                </c:pt>
                <c:pt idx="45">
                  <c:v>26.3243856657603</c:v>
                </c:pt>
                <c:pt idx="46">
                  <c:v>32.816316450834002</c:v>
                </c:pt>
                <c:pt idx="47">
                  <c:v>40.5539590830059</c:v>
                </c:pt>
                <c:pt idx="48">
                  <c:v>61.299572323013997</c:v>
                </c:pt>
                <c:pt idx="49">
                  <c:v>56.751464976704597</c:v>
                </c:pt>
                <c:pt idx="50">
                  <c:v>54.533196430826102</c:v>
                </c:pt>
                <c:pt idx="51">
                  <c:v>29.9981587470463</c:v>
                </c:pt>
                <c:pt idx="52">
                  <c:v>31.558112302279302</c:v>
                </c:pt>
                <c:pt idx="53">
                  <c:v>30.096525910267399</c:v>
                </c:pt>
                <c:pt idx="54">
                  <c:v>25.717787813797798</c:v>
                </c:pt>
                <c:pt idx="55">
                  <c:v>28.9145333881116</c:v>
                </c:pt>
                <c:pt idx="56">
                  <c:v>28.402820084752801</c:v>
                </c:pt>
                <c:pt idx="57">
                  <c:v>22.545645471828301</c:v>
                </c:pt>
                <c:pt idx="58">
                  <c:v>24.447863110855</c:v>
                </c:pt>
                <c:pt idx="59">
                  <c:v>25.675262206771201</c:v>
                </c:pt>
                <c:pt idx="60">
                  <c:v>20.5685538283435</c:v>
                </c:pt>
                <c:pt idx="61">
                  <c:v>9.0415648526984107</c:v>
                </c:pt>
                <c:pt idx="62">
                  <c:v>19.340433832808301</c:v>
                </c:pt>
                <c:pt idx="63">
                  <c:v>18.5572326843951</c:v>
                </c:pt>
                <c:pt idx="64">
                  <c:v>22.4244158563505</c:v>
                </c:pt>
                <c:pt idx="65">
                  <c:v>19.9856576527702</c:v>
                </c:pt>
                <c:pt idx="66">
                  <c:v>18.090396344708701</c:v>
                </c:pt>
                <c:pt idx="67">
                  <c:v>11.4730453014365</c:v>
                </c:pt>
                <c:pt idx="68">
                  <c:v>11.575549883141401</c:v>
                </c:pt>
                <c:pt idx="69">
                  <c:v>10.252270074249999</c:v>
                </c:pt>
                <c:pt idx="70">
                  <c:v>12.509749437255699</c:v>
                </c:pt>
                <c:pt idx="71">
                  <c:v>24.512076292143501</c:v>
                </c:pt>
                <c:pt idx="72">
                  <c:v>28.988164141708001</c:v>
                </c:pt>
                <c:pt idx="73">
                  <c:v>25.010174265177</c:v>
                </c:pt>
                <c:pt idx="74">
                  <c:v>15.716699471521499</c:v>
                </c:pt>
                <c:pt idx="75">
                  <c:v>17.8585350870942</c:v>
                </c:pt>
                <c:pt idx="76">
                  <c:v>9.9892770070579306</c:v>
                </c:pt>
                <c:pt idx="77">
                  <c:v>13.3152075875373</c:v>
                </c:pt>
                <c:pt idx="78">
                  <c:v>15.9765901416429</c:v>
                </c:pt>
                <c:pt idx="79">
                  <c:v>10.9371940321903</c:v>
                </c:pt>
              </c:numCache>
            </c:numRef>
          </c:val>
          <c:smooth val="0"/>
          <c:extLst>
            <c:ext xmlns:c16="http://schemas.microsoft.com/office/drawing/2014/chart" uri="{C3380CC4-5D6E-409C-BE32-E72D297353CC}">
              <c16:uniqueId val="{00000004-E713-42FE-81F7-77AC6DC589EA}"/>
            </c:ext>
          </c:extLst>
        </c:ser>
        <c:ser>
          <c:idx val="5"/>
          <c:order val="5"/>
          <c:tx>
            <c:strRef>
              <c:f>ETP_01!$D$43</c:f>
              <c:strCache>
                <c:ptCount val="1"/>
                <c:pt idx="0">
                  <c:v>Activites immobilieres</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ETP_01!$E$43:$CF$43</c:f>
              <c:numCache>
                <c:formatCode>#,##0</c:formatCode>
                <c:ptCount val="80"/>
                <c:pt idx="0">
                  <c:v>41.506038588415997</c:v>
                </c:pt>
                <c:pt idx="1">
                  <c:v>40.7180379845598</c:v>
                </c:pt>
                <c:pt idx="2">
                  <c:v>44.092555668758202</c:v>
                </c:pt>
                <c:pt idx="3">
                  <c:v>58.562424871390803</c:v>
                </c:pt>
                <c:pt idx="4">
                  <c:v>47.956145869356199</c:v>
                </c:pt>
                <c:pt idx="5">
                  <c:v>44.796412760449201</c:v>
                </c:pt>
                <c:pt idx="6">
                  <c:v>69.962746397660197</c:v>
                </c:pt>
                <c:pt idx="7">
                  <c:v>49.814471963892302</c:v>
                </c:pt>
                <c:pt idx="8">
                  <c:v>14.1419209165383</c:v>
                </c:pt>
                <c:pt idx="9">
                  <c:v>40.703227291255899</c:v>
                </c:pt>
                <c:pt idx="10">
                  <c:v>33.723737274562602</c:v>
                </c:pt>
                <c:pt idx="11">
                  <c:v>36.204169079168601</c:v>
                </c:pt>
                <c:pt idx="12">
                  <c:v>38.000738761578098</c:v>
                </c:pt>
                <c:pt idx="13">
                  <c:v>27.875931789567701</c:v>
                </c:pt>
                <c:pt idx="14">
                  <c:v>22.468248523165801</c:v>
                </c:pt>
                <c:pt idx="15">
                  <c:v>24.2549223725585</c:v>
                </c:pt>
                <c:pt idx="16">
                  <c:v>12.673876628706701</c:v>
                </c:pt>
                <c:pt idx="17">
                  <c:v>15.3572999603236</c:v>
                </c:pt>
                <c:pt idx="18">
                  <c:v>13.821826694936499</c:v>
                </c:pt>
                <c:pt idx="19">
                  <c:v>13.598347811219</c:v>
                </c:pt>
                <c:pt idx="20">
                  <c:v>11.139065926002599</c:v>
                </c:pt>
                <c:pt idx="21">
                  <c:v>12.765741828172199</c:v>
                </c:pt>
                <c:pt idx="22">
                  <c:v>13.557776091785501</c:v>
                </c:pt>
                <c:pt idx="23">
                  <c:v>20.630763633392199</c:v>
                </c:pt>
                <c:pt idx="24">
                  <c:v>14.125153276315899</c:v>
                </c:pt>
                <c:pt idx="25">
                  <c:v>17.776147014903799</c:v>
                </c:pt>
                <c:pt idx="26">
                  <c:v>29.002228044815499</c:v>
                </c:pt>
                <c:pt idx="27">
                  <c:v>21.210039764357099</c:v>
                </c:pt>
                <c:pt idx="28">
                  <c:v>25.125629833471098</c:v>
                </c:pt>
                <c:pt idx="29">
                  <c:v>21.074502524829299</c:v>
                </c:pt>
                <c:pt idx="30">
                  <c:v>21.024554382117099</c:v>
                </c:pt>
                <c:pt idx="31">
                  <c:v>15.470829552204</c:v>
                </c:pt>
                <c:pt idx="32">
                  <c:v>15.037015551058101</c:v>
                </c:pt>
                <c:pt idx="33">
                  <c:v>26.120563097802201</c:v>
                </c:pt>
                <c:pt idx="34">
                  <c:v>30.922317018179601</c:v>
                </c:pt>
                <c:pt idx="35">
                  <c:v>23.588888753977599</c:v>
                </c:pt>
                <c:pt idx="36">
                  <c:v>17.595621583283901</c:v>
                </c:pt>
                <c:pt idx="37">
                  <c:v>18.124601477799299</c:v>
                </c:pt>
                <c:pt idx="38">
                  <c:v>18.194282781540601</c:v>
                </c:pt>
                <c:pt idx="39">
                  <c:v>17.138358854537501</c:v>
                </c:pt>
                <c:pt idx="40">
                  <c:v>10.796879638224601</c:v>
                </c:pt>
                <c:pt idx="41">
                  <c:v>20.377134298440399</c:v>
                </c:pt>
                <c:pt idx="42">
                  <c:v>18.0725821325067</c:v>
                </c:pt>
                <c:pt idx="43">
                  <c:v>24.502121989576501</c:v>
                </c:pt>
                <c:pt idx="44">
                  <c:v>19.195146488735201</c:v>
                </c:pt>
                <c:pt idx="45">
                  <c:v>24.017082414567898</c:v>
                </c:pt>
                <c:pt idx="46">
                  <c:v>24.157177080857</c:v>
                </c:pt>
                <c:pt idx="47">
                  <c:v>20.545248306662401</c:v>
                </c:pt>
                <c:pt idx="48">
                  <c:v>23.472125337721501</c:v>
                </c:pt>
                <c:pt idx="49">
                  <c:v>13.817732271958199</c:v>
                </c:pt>
                <c:pt idx="50">
                  <c:v>11.8648178288863</c:v>
                </c:pt>
                <c:pt idx="51">
                  <c:v>13.8467640464934</c:v>
                </c:pt>
                <c:pt idx="52">
                  <c:v>14.943797576720399</c:v>
                </c:pt>
                <c:pt idx="53">
                  <c:v>14.313212100227799</c:v>
                </c:pt>
                <c:pt idx="54">
                  <c:v>20.000254889205902</c:v>
                </c:pt>
                <c:pt idx="55">
                  <c:v>11.756659373477</c:v>
                </c:pt>
                <c:pt idx="56">
                  <c:v>12.508328463116399</c:v>
                </c:pt>
                <c:pt idx="57">
                  <c:v>20.125064966125201</c:v>
                </c:pt>
                <c:pt idx="58">
                  <c:v>17.7454058340942</c:v>
                </c:pt>
                <c:pt idx="59">
                  <c:v>19.0166479766241</c:v>
                </c:pt>
                <c:pt idx="60">
                  <c:v>43.4070705648681</c:v>
                </c:pt>
                <c:pt idx="61">
                  <c:v>36.870904836128098</c:v>
                </c:pt>
                <c:pt idx="62">
                  <c:v>36.150268121745903</c:v>
                </c:pt>
                <c:pt idx="63">
                  <c:v>49.277328442706398</c:v>
                </c:pt>
                <c:pt idx="64">
                  <c:v>49.465009724227798</c:v>
                </c:pt>
                <c:pt idx="65">
                  <c:v>38.616727067587902</c:v>
                </c:pt>
                <c:pt idx="66">
                  <c:v>21.096346861248801</c:v>
                </c:pt>
                <c:pt idx="67">
                  <c:v>19.304594910536199</c:v>
                </c:pt>
                <c:pt idx="68">
                  <c:v>18.2219078128884</c:v>
                </c:pt>
                <c:pt idx="69">
                  <c:v>23.966180456097799</c:v>
                </c:pt>
                <c:pt idx="70">
                  <c:v>25.789370195721101</c:v>
                </c:pt>
                <c:pt idx="71">
                  <c:v>32.973857020668397</c:v>
                </c:pt>
                <c:pt idx="72">
                  <c:v>30.7321214499691</c:v>
                </c:pt>
                <c:pt idx="73">
                  <c:v>19.958222837879099</c:v>
                </c:pt>
                <c:pt idx="74">
                  <c:v>28.658116098093199</c:v>
                </c:pt>
                <c:pt idx="75">
                  <c:v>34.182346933313603</c:v>
                </c:pt>
                <c:pt idx="76">
                  <c:v>24.615230272793699</c:v>
                </c:pt>
                <c:pt idx="77">
                  <c:v>32.37581759439</c:v>
                </c:pt>
                <c:pt idx="78">
                  <c:v>39.406097176064698</c:v>
                </c:pt>
                <c:pt idx="79">
                  <c:v>52.393930648742298</c:v>
                </c:pt>
              </c:numCache>
            </c:numRef>
          </c:val>
          <c:smooth val="0"/>
          <c:extLst>
            <c:ext xmlns:c16="http://schemas.microsoft.com/office/drawing/2014/chart" uri="{C3380CC4-5D6E-409C-BE32-E72D297353CC}">
              <c16:uniqueId val="{00000005-E713-42FE-81F7-77AC6DC589EA}"/>
            </c:ext>
          </c:extLst>
        </c:ser>
        <c:ser>
          <c:idx val="6"/>
          <c:order val="6"/>
          <c:tx>
            <c:strRef>
              <c:f>ETP_01!$D$44</c:f>
              <c:strCache>
                <c:ptCount val="1"/>
                <c:pt idx="0">
                  <c:v>Activités scientifiques et techniques ; services administratifs et de soutien</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ETP_01!$E$44:$CF$44</c:f>
              <c:numCache>
                <c:formatCode>#,##0</c:formatCode>
                <c:ptCount val="80"/>
                <c:pt idx="0">
                  <c:v>275.42568011471599</c:v>
                </c:pt>
                <c:pt idx="1">
                  <c:v>304.43129531647003</c:v>
                </c:pt>
                <c:pt idx="2">
                  <c:v>333.62065181936902</c:v>
                </c:pt>
                <c:pt idx="3">
                  <c:v>403.33769255494701</c:v>
                </c:pt>
                <c:pt idx="4">
                  <c:v>352.74956265448202</c:v>
                </c:pt>
                <c:pt idx="5">
                  <c:v>312.988306595474</c:v>
                </c:pt>
                <c:pt idx="6">
                  <c:v>338.35983238482999</c:v>
                </c:pt>
                <c:pt idx="7">
                  <c:v>412.50606776890498</c:v>
                </c:pt>
                <c:pt idx="8">
                  <c:v>496.38590186113203</c:v>
                </c:pt>
                <c:pt idx="9">
                  <c:v>539.42835996130998</c:v>
                </c:pt>
                <c:pt idx="10">
                  <c:v>468.512754078201</c:v>
                </c:pt>
                <c:pt idx="11">
                  <c:v>457.53762782321002</c:v>
                </c:pt>
                <c:pt idx="12">
                  <c:v>537.90558669790403</c:v>
                </c:pt>
                <c:pt idx="13">
                  <c:v>461.63114857598998</c:v>
                </c:pt>
                <c:pt idx="14">
                  <c:v>355.28166666106699</c:v>
                </c:pt>
                <c:pt idx="15">
                  <c:v>341.13576827121301</c:v>
                </c:pt>
                <c:pt idx="16">
                  <c:v>297.15891708642198</c:v>
                </c:pt>
                <c:pt idx="17">
                  <c:v>319.34586060006097</c:v>
                </c:pt>
                <c:pt idx="18">
                  <c:v>320.72535477922202</c:v>
                </c:pt>
                <c:pt idx="19">
                  <c:v>331.96289710524701</c:v>
                </c:pt>
                <c:pt idx="20">
                  <c:v>381.01451526658201</c:v>
                </c:pt>
                <c:pt idx="21">
                  <c:v>419.093859556192</c:v>
                </c:pt>
                <c:pt idx="22">
                  <c:v>441.154238177791</c:v>
                </c:pt>
                <c:pt idx="23">
                  <c:v>529.72432022234398</c:v>
                </c:pt>
                <c:pt idx="24">
                  <c:v>526.77082923853504</c:v>
                </c:pt>
                <c:pt idx="25">
                  <c:v>577.76948121658597</c:v>
                </c:pt>
                <c:pt idx="26">
                  <c:v>528.30621726723803</c:v>
                </c:pt>
                <c:pt idx="27">
                  <c:v>461.09523636441401</c:v>
                </c:pt>
                <c:pt idx="28">
                  <c:v>450.98591723593199</c:v>
                </c:pt>
                <c:pt idx="29">
                  <c:v>475.33411120137998</c:v>
                </c:pt>
                <c:pt idx="30">
                  <c:v>395.00619293458902</c:v>
                </c:pt>
                <c:pt idx="31">
                  <c:v>381.28930008073002</c:v>
                </c:pt>
                <c:pt idx="32">
                  <c:v>518.02126910807704</c:v>
                </c:pt>
                <c:pt idx="33">
                  <c:v>525.41636274951702</c:v>
                </c:pt>
                <c:pt idx="34">
                  <c:v>471.16619162250299</c:v>
                </c:pt>
                <c:pt idx="35">
                  <c:v>498.60625890860501</c:v>
                </c:pt>
                <c:pt idx="36">
                  <c:v>456.18570039017101</c:v>
                </c:pt>
                <c:pt idx="37">
                  <c:v>481.32685211522301</c:v>
                </c:pt>
                <c:pt idx="38">
                  <c:v>516.292888956463</c:v>
                </c:pt>
                <c:pt idx="39">
                  <c:v>420.66158510994001</c:v>
                </c:pt>
                <c:pt idx="40">
                  <c:v>455.30243578559299</c:v>
                </c:pt>
                <c:pt idx="41">
                  <c:v>439.59023689522201</c:v>
                </c:pt>
                <c:pt idx="42">
                  <c:v>446.99183209394198</c:v>
                </c:pt>
                <c:pt idx="43">
                  <c:v>511.26504641222698</c:v>
                </c:pt>
                <c:pt idx="44">
                  <c:v>540.09966075104398</c:v>
                </c:pt>
                <c:pt idx="45">
                  <c:v>652.119524931255</c:v>
                </c:pt>
                <c:pt idx="46">
                  <c:v>772.32858366655705</c:v>
                </c:pt>
                <c:pt idx="47">
                  <c:v>815.13988306150202</c:v>
                </c:pt>
                <c:pt idx="48">
                  <c:v>765.39193869702399</c:v>
                </c:pt>
                <c:pt idx="49">
                  <c:v>721.81027303541998</c:v>
                </c:pt>
                <c:pt idx="50">
                  <c:v>725.150833399465</c:v>
                </c:pt>
                <c:pt idx="51">
                  <c:v>807.27410517068495</c:v>
                </c:pt>
                <c:pt idx="52">
                  <c:v>853.58554824125099</c:v>
                </c:pt>
                <c:pt idx="53">
                  <c:v>821.001517443598</c:v>
                </c:pt>
                <c:pt idx="54">
                  <c:v>841.91028926300999</c:v>
                </c:pt>
                <c:pt idx="55">
                  <c:v>930.14823050387599</c:v>
                </c:pt>
                <c:pt idx="56">
                  <c:v>971.84271211566897</c:v>
                </c:pt>
                <c:pt idx="57">
                  <c:v>985.249143156846</c:v>
                </c:pt>
                <c:pt idx="58">
                  <c:v>1025.5667326862699</c:v>
                </c:pt>
                <c:pt idx="59">
                  <c:v>974.302169300071</c:v>
                </c:pt>
                <c:pt idx="60">
                  <c:v>1043.52212361897</c:v>
                </c:pt>
                <c:pt idx="61">
                  <c:v>828.95583435457399</c:v>
                </c:pt>
                <c:pt idx="62">
                  <c:v>1003.79398852596</c:v>
                </c:pt>
                <c:pt idx="63">
                  <c:v>1091.0089968903201</c:v>
                </c:pt>
                <c:pt idx="64">
                  <c:v>1090.42115198544</c:v>
                </c:pt>
                <c:pt idx="65">
                  <c:v>985.45620502047598</c:v>
                </c:pt>
                <c:pt idx="66">
                  <c:v>916.15292238822599</c:v>
                </c:pt>
                <c:pt idx="67">
                  <c:v>986.33802923896599</c:v>
                </c:pt>
                <c:pt idx="68">
                  <c:v>1013.6757473075201</c:v>
                </c:pt>
                <c:pt idx="69">
                  <c:v>1016.69075058866</c:v>
                </c:pt>
                <c:pt idx="70">
                  <c:v>975.406436123096</c:v>
                </c:pt>
                <c:pt idx="71">
                  <c:v>949.00634666521</c:v>
                </c:pt>
                <c:pt idx="72">
                  <c:v>908.100702338102</c:v>
                </c:pt>
                <c:pt idx="73">
                  <c:v>873.61335125559697</c:v>
                </c:pt>
                <c:pt idx="74">
                  <c:v>892.52898838357498</c:v>
                </c:pt>
                <c:pt idx="75">
                  <c:v>778.31535307879506</c:v>
                </c:pt>
                <c:pt idx="76">
                  <c:v>774.14149555737595</c:v>
                </c:pt>
                <c:pt idx="77">
                  <c:v>761.44178140035206</c:v>
                </c:pt>
                <c:pt idx="78">
                  <c:v>785.29067284636994</c:v>
                </c:pt>
                <c:pt idx="79">
                  <c:v>769.91201178733104</c:v>
                </c:pt>
              </c:numCache>
            </c:numRef>
          </c:val>
          <c:smooth val="0"/>
          <c:extLst>
            <c:ext xmlns:c16="http://schemas.microsoft.com/office/drawing/2014/chart" uri="{C3380CC4-5D6E-409C-BE32-E72D297353CC}">
              <c16:uniqueId val="{00000006-E713-42FE-81F7-77AC6DC589EA}"/>
            </c:ext>
          </c:extLst>
        </c:ser>
        <c:ser>
          <c:idx val="7"/>
          <c:order val="7"/>
          <c:tx>
            <c:strRef>
              <c:f>ETP_01!$D$45</c:f>
              <c:strCache>
                <c:ptCount val="1"/>
                <c:pt idx="0">
                  <c:v>Administration publique, enseignement, sante humaine et action sociale</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ETP_01!$E$45:$CF$45</c:f>
              <c:numCache>
                <c:formatCode>#,##0</c:formatCode>
                <c:ptCount val="80"/>
                <c:pt idx="0">
                  <c:v>148.739978070755</c:v>
                </c:pt>
                <c:pt idx="1">
                  <c:v>145.10071717945999</c:v>
                </c:pt>
                <c:pt idx="2">
                  <c:v>116.98475004109901</c:v>
                </c:pt>
                <c:pt idx="3">
                  <c:v>109.29975526068699</c:v>
                </c:pt>
                <c:pt idx="4">
                  <c:v>124.908857542736</c:v>
                </c:pt>
                <c:pt idx="5">
                  <c:v>109.853463535358</c:v>
                </c:pt>
                <c:pt idx="6">
                  <c:v>114.323945754598</c:v>
                </c:pt>
                <c:pt idx="7">
                  <c:v>164.31350756778301</c:v>
                </c:pt>
                <c:pt idx="8">
                  <c:v>129.010569390142</c:v>
                </c:pt>
                <c:pt idx="9">
                  <c:v>149.98120466575301</c:v>
                </c:pt>
                <c:pt idx="10">
                  <c:v>143.724257775756</c:v>
                </c:pt>
                <c:pt idx="11">
                  <c:v>150.34535899554999</c:v>
                </c:pt>
                <c:pt idx="12">
                  <c:v>173.43832250579501</c:v>
                </c:pt>
                <c:pt idx="13">
                  <c:v>176.24823966801699</c:v>
                </c:pt>
                <c:pt idx="14">
                  <c:v>189.728679901422</c:v>
                </c:pt>
                <c:pt idx="15">
                  <c:v>192.57955125269001</c:v>
                </c:pt>
                <c:pt idx="16">
                  <c:v>173.85516520202199</c:v>
                </c:pt>
                <c:pt idx="17">
                  <c:v>166.01746267660701</c:v>
                </c:pt>
                <c:pt idx="18">
                  <c:v>189.921162677083</c:v>
                </c:pt>
                <c:pt idx="19">
                  <c:v>178.73583599748201</c:v>
                </c:pt>
                <c:pt idx="20">
                  <c:v>167.02620703371699</c:v>
                </c:pt>
                <c:pt idx="21">
                  <c:v>187.32184942546201</c:v>
                </c:pt>
                <c:pt idx="22">
                  <c:v>179.5482814161</c:v>
                </c:pt>
                <c:pt idx="23">
                  <c:v>181.99976154782399</c:v>
                </c:pt>
                <c:pt idx="24">
                  <c:v>172.95582949630401</c:v>
                </c:pt>
                <c:pt idx="25">
                  <c:v>199.67364131794201</c:v>
                </c:pt>
                <c:pt idx="26">
                  <c:v>216.56339885151999</c:v>
                </c:pt>
                <c:pt idx="27">
                  <c:v>226.93417889415201</c:v>
                </c:pt>
                <c:pt idx="28">
                  <c:v>221.638559139161</c:v>
                </c:pt>
                <c:pt idx="29">
                  <c:v>198.885147175421</c:v>
                </c:pt>
                <c:pt idx="30">
                  <c:v>190.138917727077</c:v>
                </c:pt>
                <c:pt idx="31">
                  <c:v>181.71941707033699</c:v>
                </c:pt>
                <c:pt idx="32">
                  <c:v>177.95256218896</c:v>
                </c:pt>
                <c:pt idx="33">
                  <c:v>197.33923874726199</c:v>
                </c:pt>
                <c:pt idx="34">
                  <c:v>201.65255930359001</c:v>
                </c:pt>
                <c:pt idx="35">
                  <c:v>204.905853734636</c:v>
                </c:pt>
                <c:pt idx="36">
                  <c:v>213.378145147346</c:v>
                </c:pt>
                <c:pt idx="37">
                  <c:v>210.90339225542201</c:v>
                </c:pt>
                <c:pt idx="38">
                  <c:v>222.32119666805599</c:v>
                </c:pt>
                <c:pt idx="39">
                  <c:v>220.609801377759</c:v>
                </c:pt>
                <c:pt idx="40">
                  <c:v>208.967252126669</c:v>
                </c:pt>
                <c:pt idx="41">
                  <c:v>222.02940183102501</c:v>
                </c:pt>
                <c:pt idx="42">
                  <c:v>232.34102013413201</c:v>
                </c:pt>
                <c:pt idx="43">
                  <c:v>259.64027132273799</c:v>
                </c:pt>
                <c:pt idx="44">
                  <c:v>260.41963248476998</c:v>
                </c:pt>
                <c:pt idx="45">
                  <c:v>226.47425037401601</c:v>
                </c:pt>
                <c:pt idx="46">
                  <c:v>186.39331911895701</c:v>
                </c:pt>
                <c:pt idx="47">
                  <c:v>148.16520469825099</c:v>
                </c:pt>
                <c:pt idx="48">
                  <c:v>153.967138453014</c:v>
                </c:pt>
                <c:pt idx="49">
                  <c:v>126.727904712444</c:v>
                </c:pt>
                <c:pt idx="50">
                  <c:v>113.135179816754</c:v>
                </c:pt>
                <c:pt idx="51">
                  <c:v>124.904565068659</c:v>
                </c:pt>
                <c:pt idx="52">
                  <c:v>120.548263983894</c:v>
                </c:pt>
                <c:pt idx="53">
                  <c:v>130.68325450831</c:v>
                </c:pt>
                <c:pt idx="54">
                  <c:v>133.38250335458901</c:v>
                </c:pt>
                <c:pt idx="55">
                  <c:v>111.17277773197399</c:v>
                </c:pt>
                <c:pt idx="56">
                  <c:v>126.775337964735</c:v>
                </c:pt>
                <c:pt idx="57">
                  <c:v>147.218364977064</c:v>
                </c:pt>
                <c:pt idx="58">
                  <c:v>161.31732942012599</c:v>
                </c:pt>
                <c:pt idx="59">
                  <c:v>171.81934230364999</c:v>
                </c:pt>
                <c:pt idx="60">
                  <c:v>188.23502804495899</c:v>
                </c:pt>
                <c:pt idx="61">
                  <c:v>151.05717645560199</c:v>
                </c:pt>
                <c:pt idx="62">
                  <c:v>192.68532769899801</c:v>
                </c:pt>
                <c:pt idx="63">
                  <c:v>226.84955716631501</c:v>
                </c:pt>
                <c:pt idx="64">
                  <c:v>194.58351635931899</c:v>
                </c:pt>
                <c:pt idx="65">
                  <c:v>199.734102271507</c:v>
                </c:pt>
                <c:pt idx="66">
                  <c:v>220.10715566645499</c:v>
                </c:pt>
                <c:pt idx="67">
                  <c:v>247.10670301050999</c:v>
                </c:pt>
                <c:pt idx="68">
                  <c:v>289.31077117356398</c:v>
                </c:pt>
                <c:pt idx="69">
                  <c:v>300.278789209808</c:v>
                </c:pt>
                <c:pt idx="70">
                  <c:v>284.49796171288602</c:v>
                </c:pt>
                <c:pt idx="71">
                  <c:v>306.43440718298501</c:v>
                </c:pt>
                <c:pt idx="72">
                  <c:v>313.25920708682099</c:v>
                </c:pt>
                <c:pt idx="73">
                  <c:v>336.09147226829703</c:v>
                </c:pt>
                <c:pt idx="74">
                  <c:v>342.596733288184</c:v>
                </c:pt>
                <c:pt idx="75">
                  <c:v>349.96620965092399</c:v>
                </c:pt>
                <c:pt idx="76">
                  <c:v>333.79899217713898</c:v>
                </c:pt>
                <c:pt idx="77">
                  <c:v>347.46458456679699</c:v>
                </c:pt>
                <c:pt idx="78">
                  <c:v>309.19010183688698</c:v>
                </c:pt>
                <c:pt idx="79">
                  <c:v>312.48366272852701</c:v>
                </c:pt>
              </c:numCache>
            </c:numRef>
          </c:val>
          <c:smooth val="0"/>
          <c:extLst>
            <c:ext xmlns:c16="http://schemas.microsoft.com/office/drawing/2014/chart" uri="{C3380CC4-5D6E-409C-BE32-E72D297353CC}">
              <c16:uniqueId val="{00000007-E713-42FE-81F7-77AC6DC589EA}"/>
            </c:ext>
          </c:extLst>
        </c:ser>
        <c:ser>
          <c:idx val="8"/>
          <c:order val="8"/>
          <c:tx>
            <c:strRef>
              <c:f>ETP_01!$D$46</c:f>
              <c:strCache>
                <c:ptCount val="1"/>
                <c:pt idx="0">
                  <c:v>Autres activites de services</c:v>
                </c:pt>
              </c:strCache>
            </c:strRef>
          </c:tx>
          <c:marker>
            <c:symbol val="none"/>
          </c:marker>
          <c:cat>
            <c:strRef>
              <c:f>ETP_01!$E$29:$CF$29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ETP_01!$E$46:$CF$46</c:f>
              <c:numCache>
                <c:formatCode>#,##0</c:formatCode>
                <c:ptCount val="80"/>
                <c:pt idx="0">
                  <c:v>62.940487865299502</c:v>
                </c:pt>
                <c:pt idx="1">
                  <c:v>47.043711556301197</c:v>
                </c:pt>
                <c:pt idx="2">
                  <c:v>91.196481706259902</c:v>
                </c:pt>
                <c:pt idx="3">
                  <c:v>42.510377172582501</c:v>
                </c:pt>
                <c:pt idx="4">
                  <c:v>42.288361597697602</c:v>
                </c:pt>
                <c:pt idx="5">
                  <c:v>64.291701089223295</c:v>
                </c:pt>
                <c:pt idx="6">
                  <c:v>92.726486257535896</c:v>
                </c:pt>
                <c:pt idx="7">
                  <c:v>42.012561294747996</c:v>
                </c:pt>
                <c:pt idx="8">
                  <c:v>73.873835702296304</c:v>
                </c:pt>
                <c:pt idx="9">
                  <c:v>56.559934061462698</c:v>
                </c:pt>
                <c:pt idx="10">
                  <c:v>73.088350927365795</c:v>
                </c:pt>
                <c:pt idx="11">
                  <c:v>31.4135715098543</c:v>
                </c:pt>
                <c:pt idx="12">
                  <c:v>52.140211577997199</c:v>
                </c:pt>
                <c:pt idx="13">
                  <c:v>56.885062107292001</c:v>
                </c:pt>
                <c:pt idx="14">
                  <c:v>45.3690080154905</c:v>
                </c:pt>
                <c:pt idx="15">
                  <c:v>33.085395786588599</c:v>
                </c:pt>
                <c:pt idx="16">
                  <c:v>31.766504271638901</c:v>
                </c:pt>
                <c:pt idx="17">
                  <c:v>30.154664377589</c:v>
                </c:pt>
                <c:pt idx="18">
                  <c:v>27.341606607566199</c:v>
                </c:pt>
                <c:pt idx="19">
                  <c:v>28.4090951715492</c:v>
                </c:pt>
                <c:pt idx="20">
                  <c:v>36.774354267989999</c:v>
                </c:pt>
                <c:pt idx="21">
                  <c:v>38.338795274538199</c:v>
                </c:pt>
                <c:pt idx="22">
                  <c:v>36.713594210392998</c:v>
                </c:pt>
                <c:pt idx="23">
                  <c:v>34.360022030596397</c:v>
                </c:pt>
                <c:pt idx="24">
                  <c:v>31.442863713715798</c:v>
                </c:pt>
                <c:pt idx="25">
                  <c:v>37.957241508787398</c:v>
                </c:pt>
                <c:pt idx="26">
                  <c:v>38.9602937085197</c:v>
                </c:pt>
                <c:pt idx="27">
                  <c:v>33.006314197787603</c:v>
                </c:pt>
                <c:pt idx="28">
                  <c:v>24.416645425801601</c:v>
                </c:pt>
                <c:pt idx="29">
                  <c:v>28.688321595690301</c:v>
                </c:pt>
                <c:pt idx="30">
                  <c:v>34.8883435347134</c:v>
                </c:pt>
                <c:pt idx="31">
                  <c:v>26.287167547521701</c:v>
                </c:pt>
                <c:pt idx="32">
                  <c:v>32.3491572477771</c:v>
                </c:pt>
                <c:pt idx="33">
                  <c:v>30.492628606311701</c:v>
                </c:pt>
                <c:pt idx="34">
                  <c:v>25.4737275818601</c:v>
                </c:pt>
                <c:pt idx="35">
                  <c:v>21.189023826499302</c:v>
                </c:pt>
                <c:pt idx="36">
                  <c:v>30.5467747407689</c:v>
                </c:pt>
                <c:pt idx="37">
                  <c:v>26.6155576559763</c:v>
                </c:pt>
                <c:pt idx="38">
                  <c:v>30.0215933506292</c:v>
                </c:pt>
                <c:pt idx="39">
                  <c:v>30.018529125715101</c:v>
                </c:pt>
                <c:pt idx="40">
                  <c:v>33.684141621570497</c:v>
                </c:pt>
                <c:pt idx="41">
                  <c:v>27.2971929238455</c:v>
                </c:pt>
                <c:pt idx="42">
                  <c:v>29.362756045339601</c:v>
                </c:pt>
                <c:pt idx="43">
                  <c:v>22.189846690400799</c:v>
                </c:pt>
                <c:pt idx="44">
                  <c:v>26.245599426606201</c:v>
                </c:pt>
                <c:pt idx="45">
                  <c:v>28.656666335972101</c:v>
                </c:pt>
                <c:pt idx="46">
                  <c:v>31.442857930325001</c:v>
                </c:pt>
                <c:pt idx="47">
                  <c:v>33.904866336559003</c:v>
                </c:pt>
                <c:pt idx="48">
                  <c:v>32.246995286793897</c:v>
                </c:pt>
                <c:pt idx="49">
                  <c:v>20.834834380342102</c:v>
                </c:pt>
                <c:pt idx="50">
                  <c:v>26.137626558693299</c:v>
                </c:pt>
                <c:pt idx="51">
                  <c:v>33.709388503582304</c:v>
                </c:pt>
                <c:pt idx="52">
                  <c:v>59.4119301027727</c:v>
                </c:pt>
                <c:pt idx="53">
                  <c:v>46.332125265189099</c:v>
                </c:pt>
                <c:pt idx="54">
                  <c:v>42.788746298740698</c:v>
                </c:pt>
                <c:pt idx="55">
                  <c:v>41.596670677323502</c:v>
                </c:pt>
                <c:pt idx="56">
                  <c:v>45.8067620163526</c:v>
                </c:pt>
                <c:pt idx="57">
                  <c:v>41.673148160350102</c:v>
                </c:pt>
                <c:pt idx="58">
                  <c:v>51.004805720989602</c:v>
                </c:pt>
                <c:pt idx="59">
                  <c:v>52.411385964086598</c:v>
                </c:pt>
                <c:pt idx="60">
                  <c:v>42.283411167413703</c:v>
                </c:pt>
                <c:pt idx="61">
                  <c:v>18.043235413541002</c:v>
                </c:pt>
                <c:pt idx="62">
                  <c:v>30.3828074350258</c:v>
                </c:pt>
                <c:pt idx="63">
                  <c:v>27.293594005911402</c:v>
                </c:pt>
                <c:pt idx="64">
                  <c:v>17.034106501484601</c:v>
                </c:pt>
                <c:pt idx="65">
                  <c:v>23.135326916497199</c:v>
                </c:pt>
                <c:pt idx="66">
                  <c:v>83.099097794849101</c:v>
                </c:pt>
                <c:pt idx="67">
                  <c:v>68.907353767336403</c:v>
                </c:pt>
                <c:pt idx="68">
                  <c:v>67.247811946744605</c:v>
                </c:pt>
                <c:pt idx="69">
                  <c:v>76.370007270198997</c:v>
                </c:pt>
                <c:pt idx="70">
                  <c:v>102.39940334370399</c:v>
                </c:pt>
                <c:pt idx="71">
                  <c:v>109.76757511009799</c:v>
                </c:pt>
                <c:pt idx="72">
                  <c:v>54.882483343122402</c:v>
                </c:pt>
                <c:pt idx="73">
                  <c:v>57.168554715635302</c:v>
                </c:pt>
                <c:pt idx="74">
                  <c:v>52.582844320502602</c:v>
                </c:pt>
                <c:pt idx="75">
                  <c:v>37.209013448744997</c:v>
                </c:pt>
                <c:pt idx="76">
                  <c:v>35.957680765739397</c:v>
                </c:pt>
                <c:pt idx="77">
                  <c:v>46.608701990037297</c:v>
                </c:pt>
                <c:pt idx="78">
                  <c:v>51.269749513757397</c:v>
                </c:pt>
                <c:pt idx="79">
                  <c:v>35.409910948032902</c:v>
                </c:pt>
              </c:numCache>
            </c:numRef>
          </c:val>
          <c:smooth val="0"/>
          <c:extLst>
            <c:ext xmlns:c16="http://schemas.microsoft.com/office/drawing/2014/chart" uri="{C3380CC4-5D6E-409C-BE32-E72D297353CC}">
              <c16:uniqueId val="{00000008-E713-42FE-81F7-77AC6DC589EA}"/>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73763621355240194"/>
          <c:y val="0.14810196114267149"/>
          <c:w val="0.25443510239186201"/>
          <c:h val="0.78266660574584845"/>
        </c:manualLayout>
      </c:layout>
      <c:overlay val="0"/>
    </c:legend>
    <c:plotVisOnly val="1"/>
    <c:dispBlanksAs val="gap"/>
    <c:showDLblsOverMax val="0"/>
  </c:chart>
  <c:printSettings>
    <c:headerFooter/>
    <c:pageMargins b="0.75" l="0.7" r="0.7" t="0.75" header="0.3" footer="0.3"/>
    <c:pageSetup/>
  </c:printSettings>
</c:chartSpace>
</file>

<file path=xl/charts/chart6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TdR_07!$C$86:$AX$86</c:f>
              <c:numCache>
                <c:formatCode>0.0%</c:formatCode>
                <c:ptCount val="48"/>
                <c:pt idx="0">
                  <c:v>1.0510638533170275E-2</c:v>
                </c:pt>
                <c:pt idx="1">
                  <c:v>6.9253054647916137E-3</c:v>
                </c:pt>
                <c:pt idx="2">
                  <c:v>3.7539654339277372E-3</c:v>
                </c:pt>
                <c:pt idx="3">
                  <c:v>5.9487261406606347E-3</c:v>
                </c:pt>
                <c:pt idx="4">
                  <c:v>3.6010589182226623E-3</c:v>
                </c:pt>
                <c:pt idx="5">
                  <c:v>4.9051465080165325E-3</c:v>
                </c:pt>
                <c:pt idx="6">
                  <c:v>3.5123079766523498E-3</c:v>
                </c:pt>
                <c:pt idx="7">
                  <c:v>2.4079926414082328E-3</c:v>
                </c:pt>
                <c:pt idx="8">
                  <c:v>1.7401791281646266E-3</c:v>
                </c:pt>
                <c:pt idx="9">
                  <c:v>5.0873805310781301E-3</c:v>
                </c:pt>
                <c:pt idx="10">
                  <c:v>3.5763967316703852E-3</c:v>
                </c:pt>
                <c:pt idx="11">
                  <c:v>5.323315080253823E-3</c:v>
                </c:pt>
                <c:pt idx="12">
                  <c:v>6.1650877390267509E-3</c:v>
                </c:pt>
                <c:pt idx="13">
                  <c:v>1.153674814296171E-2</c:v>
                </c:pt>
                <c:pt idx="14">
                  <c:v>1.0473683257039023E-2</c:v>
                </c:pt>
                <c:pt idx="15">
                  <c:v>4.5949922251198498E-3</c:v>
                </c:pt>
                <c:pt idx="16">
                  <c:v>5.2573959586664342E-3</c:v>
                </c:pt>
                <c:pt idx="17">
                  <c:v>3.5490643783238781E-3</c:v>
                </c:pt>
                <c:pt idx="18">
                  <c:v>2.7632743361901582E-3</c:v>
                </c:pt>
                <c:pt idx="19">
                  <c:v>1.8250757404652603E-3</c:v>
                </c:pt>
                <c:pt idx="20">
                  <c:v>3.7911406052268861E-3</c:v>
                </c:pt>
                <c:pt idx="21">
                  <c:v>1.7366276251126289E-3</c:v>
                </c:pt>
                <c:pt idx="22">
                  <c:v>4.4381524840822932E-3</c:v>
                </c:pt>
                <c:pt idx="23">
                  <c:v>2.4864127878313842E-3</c:v>
                </c:pt>
                <c:pt idx="24">
                  <c:v>2.9003868283927802E-3</c:v>
                </c:pt>
                <c:pt idx="25">
                  <c:v>5.0230619318334998E-3</c:v>
                </c:pt>
                <c:pt idx="26">
                  <c:v>1.9625807391181094E-3</c:v>
                </c:pt>
                <c:pt idx="27">
                  <c:v>9.0669686353484467E-4</c:v>
                </c:pt>
                <c:pt idx="28">
                  <c:v>5.7890648578858232E-3</c:v>
                </c:pt>
                <c:pt idx="29">
                  <c:v>6.2432831676186313E-3</c:v>
                </c:pt>
                <c:pt idx="30">
                  <c:v>4.9371663492721318E-3</c:v>
                </c:pt>
                <c:pt idx="31">
                  <c:v>2.4387868155579828E-3</c:v>
                </c:pt>
                <c:pt idx="32">
                  <c:v>5.7552654867888816E-3</c:v>
                </c:pt>
                <c:pt idx="33">
                  <c:v>1.5016283557344088E-3</c:v>
                </c:pt>
                <c:pt idx="34">
                  <c:v>9.7368413912945415E-3</c:v>
                </c:pt>
                <c:pt idx="35">
                  <c:v>2.6222354651418739E-3</c:v>
                </c:pt>
                <c:pt idx="36">
                  <c:v>1.5030991806803467E-3</c:v>
                </c:pt>
                <c:pt idx="37">
                  <c:v>2.6253449986400309E-3</c:v>
                </c:pt>
                <c:pt idx="38">
                  <c:v>2.2428136356041494E-3</c:v>
                </c:pt>
                <c:pt idx="39">
                  <c:v>3.8009623068699485E-3</c:v>
                </c:pt>
                <c:pt idx="40">
                  <c:v>5.4032561820838744E-3</c:v>
                </c:pt>
                <c:pt idx="41">
                  <c:v>1.3526953302892455E-3</c:v>
                </c:pt>
                <c:pt idx="42">
                  <c:v>3.1530140562698152E-3</c:v>
                </c:pt>
                <c:pt idx="43">
                  <c:v>4.4825145861597552E-3</c:v>
                </c:pt>
                <c:pt idx="44">
                  <c:v>3.8047223818685888E-3</c:v>
                </c:pt>
                <c:pt idx="45">
                  <c:v>4.1629052850476423E-3</c:v>
                </c:pt>
                <c:pt idx="46">
                  <c:v>1.7284470119573055E-3</c:v>
                </c:pt>
                <c:pt idx="47">
                  <c:v>3.4493877315368987E-3</c:v>
                </c:pt>
              </c:numCache>
            </c:numRef>
          </c:val>
          <c:smooth val="0"/>
          <c:extLst>
            <c:ext xmlns:c16="http://schemas.microsoft.com/office/drawing/2014/chart" uri="{C3380CC4-5D6E-409C-BE32-E72D297353CC}">
              <c16:uniqueId val="{00000000-EA95-4BFE-B8FA-99D460A21670}"/>
            </c:ext>
          </c:extLst>
        </c:ser>
        <c:ser>
          <c:idx val="1"/>
          <c:order val="1"/>
          <c:tx>
            <c:strRef>
              <c:f>TdR_07!$B$87</c:f>
              <c:strCache>
                <c:ptCount val="1"/>
                <c:pt idx="0">
                  <c:v>Industrie</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TdR_07!$C$87:$AX$87</c:f>
              <c:numCache>
                <c:formatCode>0.0%</c:formatCode>
                <c:ptCount val="48"/>
                <c:pt idx="0">
                  <c:v>6.2646404090881708E-2</c:v>
                </c:pt>
                <c:pt idx="1">
                  <c:v>6.2386716656521325E-2</c:v>
                </c:pt>
                <c:pt idx="2">
                  <c:v>6.7082915768538018E-2</c:v>
                </c:pt>
                <c:pt idx="3">
                  <c:v>7.0380795926450065E-2</c:v>
                </c:pt>
                <c:pt idx="4">
                  <c:v>6.1590767286647453E-2</c:v>
                </c:pt>
                <c:pt idx="5">
                  <c:v>6.1233166604424488E-2</c:v>
                </c:pt>
                <c:pt idx="6">
                  <c:v>6.3162893388899286E-2</c:v>
                </c:pt>
                <c:pt idx="7">
                  <c:v>5.5802913832386912E-2</c:v>
                </c:pt>
                <c:pt idx="8">
                  <c:v>7.0842679544154338E-2</c:v>
                </c:pt>
                <c:pt idx="9">
                  <c:v>6.5894773439724483E-2</c:v>
                </c:pt>
                <c:pt idx="10">
                  <c:v>7.1911545454551265E-2</c:v>
                </c:pt>
                <c:pt idx="11">
                  <c:v>7.3197352128748006E-2</c:v>
                </c:pt>
                <c:pt idx="12">
                  <c:v>6.7766924840658757E-2</c:v>
                </c:pt>
                <c:pt idx="13">
                  <c:v>9.0668260120299229E-2</c:v>
                </c:pt>
                <c:pt idx="14">
                  <c:v>9.4532154063379489E-2</c:v>
                </c:pt>
                <c:pt idx="15">
                  <c:v>9.5358573309760372E-2</c:v>
                </c:pt>
                <c:pt idx="16">
                  <c:v>9.3973615795470242E-2</c:v>
                </c:pt>
                <c:pt idx="17">
                  <c:v>8.882311381071388E-2</c:v>
                </c:pt>
                <c:pt idx="18">
                  <c:v>8.5405894799888263E-2</c:v>
                </c:pt>
                <c:pt idx="19">
                  <c:v>7.8431799157253346E-2</c:v>
                </c:pt>
                <c:pt idx="20">
                  <c:v>7.015500216035267E-2</c:v>
                </c:pt>
                <c:pt idx="21">
                  <c:v>7.4232737392574244E-2</c:v>
                </c:pt>
                <c:pt idx="22">
                  <c:v>7.2082720567059264E-2</c:v>
                </c:pt>
                <c:pt idx="23">
                  <c:v>7.427492628217687E-2</c:v>
                </c:pt>
                <c:pt idx="24">
                  <c:v>8.4266071541243687E-2</c:v>
                </c:pt>
                <c:pt idx="25">
                  <c:v>8.473833886372073E-2</c:v>
                </c:pt>
                <c:pt idx="26">
                  <c:v>8.8851010494576582E-2</c:v>
                </c:pt>
                <c:pt idx="27">
                  <c:v>8.7261442028805605E-2</c:v>
                </c:pt>
                <c:pt idx="28">
                  <c:v>8.6745005170907774E-2</c:v>
                </c:pt>
                <c:pt idx="29">
                  <c:v>8.8919925834775315E-2</c:v>
                </c:pt>
                <c:pt idx="30">
                  <c:v>8.438338304320471E-2</c:v>
                </c:pt>
                <c:pt idx="31">
                  <c:v>8.1416152665836544E-2</c:v>
                </c:pt>
                <c:pt idx="32">
                  <c:v>8.4860639951131522E-2</c:v>
                </c:pt>
                <c:pt idx="33">
                  <c:v>8.8155257601718828E-2</c:v>
                </c:pt>
                <c:pt idx="34">
                  <c:v>8.1801083865993204E-2</c:v>
                </c:pt>
                <c:pt idx="35">
                  <c:v>7.8235723395532572E-2</c:v>
                </c:pt>
                <c:pt idx="36">
                  <c:v>4.9113482634406784E-2</c:v>
                </c:pt>
                <c:pt idx="37">
                  <c:v>5.9163301945584376E-2</c:v>
                </c:pt>
                <c:pt idx="38">
                  <c:v>6.4589851225245548E-2</c:v>
                </c:pt>
                <c:pt idx="39">
                  <c:v>5.8387625804245703E-2</c:v>
                </c:pt>
                <c:pt idx="40">
                  <c:v>6.3317119932706459E-2</c:v>
                </c:pt>
                <c:pt idx="41">
                  <c:v>5.8514670038618481E-2</c:v>
                </c:pt>
                <c:pt idx="42">
                  <c:v>5.949003177073911E-2</c:v>
                </c:pt>
                <c:pt idx="43">
                  <c:v>6.2781478182983144E-2</c:v>
                </c:pt>
                <c:pt idx="44">
                  <c:v>5.9435274626343237E-2</c:v>
                </c:pt>
                <c:pt idx="45">
                  <c:v>6.1513827150952535E-2</c:v>
                </c:pt>
                <c:pt idx="46">
                  <c:v>6.6707584115860197E-2</c:v>
                </c:pt>
                <c:pt idx="47">
                  <c:v>6.2043885575777169E-2</c:v>
                </c:pt>
              </c:numCache>
            </c:numRef>
          </c:val>
          <c:smooth val="0"/>
          <c:extLst>
            <c:ext xmlns:c16="http://schemas.microsoft.com/office/drawing/2014/chart" uri="{C3380CC4-5D6E-409C-BE32-E72D297353CC}">
              <c16:uniqueId val="{00000001-EA95-4BFE-B8FA-99D460A21670}"/>
            </c:ext>
          </c:extLst>
        </c:ser>
        <c:ser>
          <c:idx val="2"/>
          <c:order val="2"/>
          <c:tx>
            <c:strRef>
              <c:f>TdR_07!$B$88</c:f>
              <c:strCache>
                <c:ptCount val="1"/>
                <c:pt idx="0">
                  <c:v>Construction</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TdR_07!$C$88:$AX$88</c:f>
              <c:numCache>
                <c:formatCode>0.0%</c:formatCode>
                <c:ptCount val="48"/>
                <c:pt idx="0">
                  <c:v>4.0526863778096937E-2</c:v>
                </c:pt>
                <c:pt idx="1">
                  <c:v>3.7267993388198729E-2</c:v>
                </c:pt>
                <c:pt idx="2">
                  <c:v>3.7381173486105271E-2</c:v>
                </c:pt>
                <c:pt idx="3">
                  <c:v>3.8861422181291058E-2</c:v>
                </c:pt>
                <c:pt idx="4">
                  <c:v>4.0487920530126537E-2</c:v>
                </c:pt>
                <c:pt idx="5">
                  <c:v>3.5988858441901063E-2</c:v>
                </c:pt>
                <c:pt idx="6">
                  <c:v>3.5150028775593624E-2</c:v>
                </c:pt>
                <c:pt idx="7">
                  <c:v>3.9108807460196807E-2</c:v>
                </c:pt>
                <c:pt idx="8">
                  <c:v>3.6490910617951962E-2</c:v>
                </c:pt>
                <c:pt idx="9">
                  <c:v>3.4812760864370101E-2</c:v>
                </c:pt>
                <c:pt idx="10">
                  <c:v>3.3191474209852238E-2</c:v>
                </c:pt>
                <c:pt idx="11">
                  <c:v>3.4367752927440237E-2</c:v>
                </c:pt>
                <c:pt idx="12">
                  <c:v>3.6417402496793254E-2</c:v>
                </c:pt>
                <c:pt idx="13">
                  <c:v>3.3652841986654469E-2</c:v>
                </c:pt>
                <c:pt idx="14">
                  <c:v>3.1581547788947076E-2</c:v>
                </c:pt>
                <c:pt idx="15">
                  <c:v>2.9444981526025954E-2</c:v>
                </c:pt>
                <c:pt idx="16">
                  <c:v>2.7141174310286353E-2</c:v>
                </c:pt>
                <c:pt idx="17">
                  <c:v>2.5170016721817047E-2</c:v>
                </c:pt>
                <c:pt idx="18">
                  <c:v>2.7348853352624092E-2</c:v>
                </c:pt>
                <c:pt idx="19">
                  <c:v>3.179500934205079E-2</c:v>
                </c:pt>
                <c:pt idx="20">
                  <c:v>2.6674029390084342E-2</c:v>
                </c:pt>
                <c:pt idx="21">
                  <c:v>2.9761427550720664E-2</c:v>
                </c:pt>
                <c:pt idx="22">
                  <c:v>3.2328290488823241E-2</c:v>
                </c:pt>
                <c:pt idx="23">
                  <c:v>3.4177453961672349E-2</c:v>
                </c:pt>
                <c:pt idx="24">
                  <c:v>4.003217351479995E-2</c:v>
                </c:pt>
                <c:pt idx="25">
                  <c:v>3.6257817706616249E-2</c:v>
                </c:pt>
                <c:pt idx="26">
                  <c:v>3.8439770878333133E-2</c:v>
                </c:pt>
                <c:pt idx="27">
                  <c:v>4.363460192045579E-2</c:v>
                </c:pt>
                <c:pt idx="28">
                  <c:v>4.2270923142028911E-2</c:v>
                </c:pt>
                <c:pt idx="29">
                  <c:v>4.1803382393044902E-2</c:v>
                </c:pt>
                <c:pt idx="30">
                  <c:v>4.7171982428887142E-2</c:v>
                </c:pt>
                <c:pt idx="31">
                  <c:v>5.1563406017911026E-2</c:v>
                </c:pt>
                <c:pt idx="32">
                  <c:v>5.5303876327473092E-2</c:v>
                </c:pt>
                <c:pt idx="33">
                  <c:v>5.8550624502762577E-2</c:v>
                </c:pt>
                <c:pt idx="34">
                  <c:v>5.5421626678618587E-2</c:v>
                </c:pt>
                <c:pt idx="35">
                  <c:v>5.0348827823118759E-2</c:v>
                </c:pt>
                <c:pt idx="36">
                  <c:v>1.4477795972983057E-2</c:v>
                </c:pt>
                <c:pt idx="37">
                  <c:v>3.1496415435185179E-2</c:v>
                </c:pt>
                <c:pt idx="38">
                  <c:v>4.0434046710788311E-2</c:v>
                </c:pt>
                <c:pt idx="39">
                  <c:v>4.136263197242835E-2</c:v>
                </c:pt>
                <c:pt idx="40">
                  <c:v>3.4528507258155892E-2</c:v>
                </c:pt>
                <c:pt idx="41">
                  <c:v>3.0677536069448567E-2</c:v>
                </c:pt>
                <c:pt idx="42">
                  <c:v>3.0228761164363606E-2</c:v>
                </c:pt>
                <c:pt idx="43">
                  <c:v>2.8864582839384558E-2</c:v>
                </c:pt>
                <c:pt idx="44">
                  <c:v>3.0277950964538999E-2</c:v>
                </c:pt>
                <c:pt idx="45">
                  <c:v>2.7911014294228563E-2</c:v>
                </c:pt>
                <c:pt idx="46">
                  <c:v>3.2217659084809593E-2</c:v>
                </c:pt>
                <c:pt idx="47">
                  <c:v>3.435481207907809E-2</c:v>
                </c:pt>
              </c:numCache>
            </c:numRef>
          </c:val>
          <c:smooth val="0"/>
          <c:extLst>
            <c:ext xmlns:c16="http://schemas.microsoft.com/office/drawing/2014/chart" uri="{C3380CC4-5D6E-409C-BE32-E72D297353CC}">
              <c16:uniqueId val="{00000002-EA95-4BFE-B8FA-99D460A21670}"/>
            </c:ext>
          </c:extLst>
        </c:ser>
        <c:ser>
          <c:idx val="3"/>
          <c:order val="3"/>
          <c:tx>
            <c:strRef>
              <c:f>TdR_07!$B$89</c:f>
              <c:strCache>
                <c:ptCount val="1"/>
                <c:pt idx="0">
                  <c:v>Tertiaire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TdR_07!$C$89:$AX$89</c:f>
              <c:numCache>
                <c:formatCode>0.0%</c:formatCode>
                <c:ptCount val="48"/>
                <c:pt idx="0">
                  <c:v>8.3539807868488001E-3</c:v>
                </c:pt>
                <c:pt idx="1">
                  <c:v>8.7353221499098955E-3</c:v>
                </c:pt>
                <c:pt idx="2">
                  <c:v>8.4518509810145061E-3</c:v>
                </c:pt>
                <c:pt idx="3">
                  <c:v>8.2820677587207032E-3</c:v>
                </c:pt>
                <c:pt idx="4">
                  <c:v>9.4352049842748933E-3</c:v>
                </c:pt>
                <c:pt idx="5">
                  <c:v>7.8695910222706736E-3</c:v>
                </c:pt>
                <c:pt idx="6">
                  <c:v>7.8599688658432636E-3</c:v>
                </c:pt>
                <c:pt idx="7">
                  <c:v>7.5468197019903606E-3</c:v>
                </c:pt>
                <c:pt idx="8">
                  <c:v>7.8425759878568112E-3</c:v>
                </c:pt>
                <c:pt idx="9">
                  <c:v>6.4879088344245656E-3</c:v>
                </c:pt>
                <c:pt idx="10">
                  <c:v>6.3545439197963439E-3</c:v>
                </c:pt>
                <c:pt idx="11">
                  <c:v>7.1787379203945888E-3</c:v>
                </c:pt>
                <c:pt idx="12">
                  <c:v>6.6998385295147277E-3</c:v>
                </c:pt>
                <c:pt idx="13">
                  <c:v>6.280446200510886E-3</c:v>
                </c:pt>
                <c:pt idx="14">
                  <c:v>6.0202878273228049E-3</c:v>
                </c:pt>
                <c:pt idx="15">
                  <c:v>7.1625983280540848E-3</c:v>
                </c:pt>
                <c:pt idx="16">
                  <c:v>8.6346068695733261E-3</c:v>
                </c:pt>
                <c:pt idx="17">
                  <c:v>8.1122973055643213E-3</c:v>
                </c:pt>
                <c:pt idx="18">
                  <c:v>7.7776151926317715E-3</c:v>
                </c:pt>
                <c:pt idx="19">
                  <c:v>8.8572929958422291E-3</c:v>
                </c:pt>
                <c:pt idx="20">
                  <c:v>8.8379698081371659E-3</c:v>
                </c:pt>
                <c:pt idx="21">
                  <c:v>8.9961599945221175E-3</c:v>
                </c:pt>
                <c:pt idx="22">
                  <c:v>8.8843433441131991E-3</c:v>
                </c:pt>
                <c:pt idx="23">
                  <c:v>1.1028958168159009E-2</c:v>
                </c:pt>
                <c:pt idx="24">
                  <c:v>1.2495879979322673E-2</c:v>
                </c:pt>
                <c:pt idx="25">
                  <c:v>1.1357832613955754E-2</c:v>
                </c:pt>
                <c:pt idx="26">
                  <c:v>1.2884759968955193E-2</c:v>
                </c:pt>
                <c:pt idx="27">
                  <c:v>1.3232313893222348E-2</c:v>
                </c:pt>
                <c:pt idx="28">
                  <c:v>1.325217480976547E-2</c:v>
                </c:pt>
                <c:pt idx="29">
                  <c:v>1.3185277452315573E-2</c:v>
                </c:pt>
                <c:pt idx="30">
                  <c:v>1.456312554746618E-2</c:v>
                </c:pt>
                <c:pt idx="31">
                  <c:v>1.4952071699583859E-2</c:v>
                </c:pt>
                <c:pt idx="32">
                  <c:v>1.2953573906605139E-2</c:v>
                </c:pt>
                <c:pt idx="33">
                  <c:v>1.3895015578688788E-2</c:v>
                </c:pt>
                <c:pt idx="34">
                  <c:v>1.455863137278114E-2</c:v>
                </c:pt>
                <c:pt idx="35">
                  <c:v>1.528158227261322E-2</c:v>
                </c:pt>
                <c:pt idx="36">
                  <c:v>1.182336694016556E-2</c:v>
                </c:pt>
                <c:pt idx="37">
                  <c:v>1.4264487785968803E-2</c:v>
                </c:pt>
                <c:pt idx="38">
                  <c:v>1.433061298040202E-2</c:v>
                </c:pt>
                <c:pt idx="39">
                  <c:v>1.4027100638717763E-2</c:v>
                </c:pt>
                <c:pt idx="40">
                  <c:v>1.4222088462634357E-2</c:v>
                </c:pt>
                <c:pt idx="41">
                  <c:v>1.3808157523092784E-2</c:v>
                </c:pt>
                <c:pt idx="42">
                  <c:v>1.4413345515324298E-2</c:v>
                </c:pt>
                <c:pt idx="43">
                  <c:v>1.4560631360444016E-2</c:v>
                </c:pt>
                <c:pt idx="44">
                  <c:v>1.4783023923998174E-2</c:v>
                </c:pt>
                <c:pt idx="45">
                  <c:v>1.4995383004634573E-2</c:v>
                </c:pt>
                <c:pt idx="46">
                  <c:v>1.4227776974956462E-2</c:v>
                </c:pt>
                <c:pt idx="47">
                  <c:v>1.4260677934266055E-2</c:v>
                </c:pt>
              </c:numCache>
            </c:numRef>
          </c:val>
          <c:smooth val="0"/>
          <c:extLst>
            <c:ext xmlns:c16="http://schemas.microsoft.com/office/drawing/2014/chart" uri="{C3380CC4-5D6E-409C-BE32-E72D297353CC}">
              <c16:uniqueId val="{00000003-EA95-4BFE-B8FA-99D460A21670}"/>
            </c:ext>
          </c:extLst>
        </c:ser>
        <c:ser>
          <c:idx val="4"/>
          <c:order val="4"/>
          <c:tx>
            <c:strRef>
              <c:f>TdR_07!$B$90</c:f>
              <c:strCache>
                <c:ptCount val="1"/>
                <c:pt idx="0">
                  <c:v>Tertiaire non marchand</c:v>
                </c:pt>
              </c:strCache>
            </c:strRef>
          </c:tx>
          <c:marker>
            <c:symbol val="none"/>
          </c:marker>
          <c:cat>
            <c:strRef>
              <c:f>TdR_07!$C$85:$AX$85</c:f>
              <c:strCache>
                <c:ptCount val="48"/>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strCache>
            </c:strRef>
          </c:cat>
          <c:val>
            <c:numRef>
              <c:f>TdR_07!$C$90:$AX$90</c:f>
              <c:numCache>
                <c:formatCode>0.0%</c:formatCode>
                <c:ptCount val="48"/>
                <c:pt idx="0">
                  <c:v>1.2525828167129764E-4</c:v>
                </c:pt>
                <c:pt idx="1">
                  <c:v>1.3022580538603348E-4</c:v>
                </c:pt>
                <c:pt idx="2">
                  <c:v>2.6558009908712708E-4</c:v>
                </c:pt>
                <c:pt idx="3">
                  <c:v>1.3558641451674787E-4</c:v>
                </c:pt>
                <c:pt idx="4">
                  <c:v>8.4903064284188673E-5</c:v>
                </c:pt>
                <c:pt idx="5">
                  <c:v>1.0691238924349889E-4</c:v>
                </c:pt>
                <c:pt idx="6">
                  <c:v>2.238792216313956E-4</c:v>
                </c:pt>
                <c:pt idx="7">
                  <c:v>2.1421368855865648E-4</c:v>
                </c:pt>
                <c:pt idx="8">
                  <c:v>7.3273137405592805E-5</c:v>
                </c:pt>
                <c:pt idx="9">
                  <c:v>1.7823952327830191E-4</c:v>
                </c:pt>
                <c:pt idx="10">
                  <c:v>1.6054226994146532E-4</c:v>
                </c:pt>
                <c:pt idx="11">
                  <c:v>2.1999843166840998E-4</c:v>
                </c:pt>
                <c:pt idx="12">
                  <c:v>5.9443001018706903E-4</c:v>
                </c:pt>
                <c:pt idx="13">
                  <c:v>3.3864107055110032E-4</c:v>
                </c:pt>
                <c:pt idx="14">
                  <c:v>1.3480386093890927E-4</c:v>
                </c:pt>
                <c:pt idx="15">
                  <c:v>2.1107067054917483E-4</c:v>
                </c:pt>
                <c:pt idx="16">
                  <c:v>2.5877905618484724E-4</c:v>
                </c:pt>
                <c:pt idx="17">
                  <c:v>1.9912676028992397E-4</c:v>
                </c:pt>
                <c:pt idx="18">
                  <c:v>3.5198420694097473E-4</c:v>
                </c:pt>
                <c:pt idx="19">
                  <c:v>3.37754504160405E-4</c:v>
                </c:pt>
                <c:pt idx="20">
                  <c:v>2.38032812774409E-4</c:v>
                </c:pt>
                <c:pt idx="21">
                  <c:v>1.1560668358959185E-4</c:v>
                </c:pt>
                <c:pt idx="22">
                  <c:v>8.2453825006017269E-5</c:v>
                </c:pt>
                <c:pt idx="23">
                  <c:v>1.7228135708297347E-4</c:v>
                </c:pt>
                <c:pt idx="24">
                  <c:v>1.8004776362627047E-4</c:v>
                </c:pt>
                <c:pt idx="25">
                  <c:v>2.1946043419421326E-4</c:v>
                </c:pt>
                <c:pt idx="26">
                  <c:v>2.4731735573605736E-4</c:v>
                </c:pt>
                <c:pt idx="27">
                  <c:v>3.6399902272366079E-4</c:v>
                </c:pt>
                <c:pt idx="28">
                  <c:v>3.5492028447306099E-4</c:v>
                </c:pt>
                <c:pt idx="29">
                  <c:v>2.640511921040421E-4</c:v>
                </c:pt>
                <c:pt idx="30">
                  <c:v>2.3999918452381337E-4</c:v>
                </c:pt>
                <c:pt idx="31">
                  <c:v>4.8419564063366844E-4</c:v>
                </c:pt>
                <c:pt idx="32">
                  <c:v>2.3238615908981099E-4</c:v>
                </c:pt>
                <c:pt idx="33">
                  <c:v>1.8852283614854458E-4</c:v>
                </c:pt>
                <c:pt idx="34">
                  <c:v>4.5996927591957805E-4</c:v>
                </c:pt>
                <c:pt idx="35">
                  <c:v>3.0961224956852613E-4</c:v>
                </c:pt>
                <c:pt idx="36">
                  <c:v>1.3176144565735042E-4</c:v>
                </c:pt>
                <c:pt idx="37">
                  <c:v>1.8376954417269179E-4</c:v>
                </c:pt>
                <c:pt idx="38">
                  <c:v>1.8199480914022793E-4</c:v>
                </c:pt>
                <c:pt idx="39">
                  <c:v>3.5433215907311526E-4</c:v>
                </c:pt>
                <c:pt idx="40">
                  <c:v>3.8648386157200381E-4</c:v>
                </c:pt>
                <c:pt idx="41">
                  <c:v>2.6392990994138026E-4</c:v>
                </c:pt>
                <c:pt idx="42">
                  <c:v>2.5359792105429755E-4</c:v>
                </c:pt>
                <c:pt idx="43">
                  <c:v>6.6955640022419989E-4</c:v>
                </c:pt>
                <c:pt idx="44">
                  <c:v>6.0196244189301062E-4</c:v>
                </c:pt>
                <c:pt idx="45">
                  <c:v>5.3218474893322186E-4</c:v>
                </c:pt>
                <c:pt idx="46">
                  <c:v>3.0140738045471586E-4</c:v>
                </c:pt>
                <c:pt idx="47">
                  <c:v>4.3885258871159579E-4</c:v>
                </c:pt>
              </c:numCache>
            </c:numRef>
          </c:val>
          <c:smooth val="0"/>
          <c:extLst>
            <c:ext xmlns:c16="http://schemas.microsoft.com/office/drawing/2014/chart" uri="{C3380CC4-5D6E-409C-BE32-E72D297353CC}">
              <c16:uniqueId val="{00000004-EA95-4BFE-B8FA-99D460A21670}"/>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TdR_07!$C$86:$AY$86</c:f>
              <c:numCache>
                <c:formatCode>0.0%</c:formatCode>
                <c:ptCount val="49"/>
                <c:pt idx="0">
                  <c:v>1.0510638533170275E-2</c:v>
                </c:pt>
                <c:pt idx="1">
                  <c:v>6.9253054647916137E-3</c:v>
                </c:pt>
                <c:pt idx="2">
                  <c:v>3.7539654339277372E-3</c:v>
                </c:pt>
                <c:pt idx="3">
                  <c:v>5.9487261406606347E-3</c:v>
                </c:pt>
                <c:pt idx="4">
                  <c:v>3.6010589182226623E-3</c:v>
                </c:pt>
                <c:pt idx="5">
                  <c:v>4.9051465080165325E-3</c:v>
                </c:pt>
                <c:pt idx="6">
                  <c:v>3.5123079766523498E-3</c:v>
                </c:pt>
                <c:pt idx="7">
                  <c:v>2.4079926414082328E-3</c:v>
                </c:pt>
                <c:pt idx="8">
                  <c:v>1.7401791281646266E-3</c:v>
                </c:pt>
                <c:pt idx="9">
                  <c:v>5.0873805310781301E-3</c:v>
                </c:pt>
                <c:pt idx="10">
                  <c:v>3.5763967316703852E-3</c:v>
                </c:pt>
                <c:pt idx="11">
                  <c:v>5.323315080253823E-3</c:v>
                </c:pt>
                <c:pt idx="12">
                  <c:v>6.1650877390267509E-3</c:v>
                </c:pt>
                <c:pt idx="13">
                  <c:v>1.153674814296171E-2</c:v>
                </c:pt>
                <c:pt idx="14">
                  <c:v>1.0473683257039023E-2</c:v>
                </c:pt>
                <c:pt idx="15">
                  <c:v>4.5949922251198498E-3</c:v>
                </c:pt>
                <c:pt idx="16">
                  <c:v>5.2573959586664342E-3</c:v>
                </c:pt>
                <c:pt idx="17">
                  <c:v>3.5490643783238781E-3</c:v>
                </c:pt>
                <c:pt idx="18">
                  <c:v>2.7632743361901582E-3</c:v>
                </c:pt>
                <c:pt idx="19">
                  <c:v>1.8250757404652603E-3</c:v>
                </c:pt>
                <c:pt idx="20">
                  <c:v>3.7911406052268861E-3</c:v>
                </c:pt>
                <c:pt idx="21">
                  <c:v>1.7366276251126289E-3</c:v>
                </c:pt>
                <c:pt idx="22">
                  <c:v>4.4381524840822932E-3</c:v>
                </c:pt>
                <c:pt idx="23">
                  <c:v>2.4864127878313842E-3</c:v>
                </c:pt>
                <c:pt idx="24">
                  <c:v>2.9003868283927802E-3</c:v>
                </c:pt>
                <c:pt idx="25">
                  <c:v>5.0230619318334998E-3</c:v>
                </c:pt>
                <c:pt idx="26">
                  <c:v>1.9625807391181094E-3</c:v>
                </c:pt>
                <c:pt idx="27">
                  <c:v>9.0669686353484467E-4</c:v>
                </c:pt>
                <c:pt idx="28">
                  <c:v>5.7890648578858232E-3</c:v>
                </c:pt>
                <c:pt idx="29">
                  <c:v>6.2432831676186313E-3</c:v>
                </c:pt>
                <c:pt idx="30">
                  <c:v>4.9371663492721318E-3</c:v>
                </c:pt>
                <c:pt idx="31">
                  <c:v>2.4387868155579828E-3</c:v>
                </c:pt>
                <c:pt idx="32">
                  <c:v>5.7552654867888816E-3</c:v>
                </c:pt>
                <c:pt idx="33">
                  <c:v>1.5016283557344088E-3</c:v>
                </c:pt>
                <c:pt idx="34">
                  <c:v>9.7368413912945415E-3</c:v>
                </c:pt>
                <c:pt idx="35">
                  <c:v>2.6222354651418739E-3</c:v>
                </c:pt>
                <c:pt idx="36">
                  <c:v>1.5030991806803467E-3</c:v>
                </c:pt>
                <c:pt idx="37">
                  <c:v>2.6253449986400309E-3</c:v>
                </c:pt>
                <c:pt idx="38">
                  <c:v>2.2428136356041494E-3</c:v>
                </c:pt>
                <c:pt idx="39">
                  <c:v>3.8009623068699485E-3</c:v>
                </c:pt>
                <c:pt idx="40">
                  <c:v>5.4032561820838744E-3</c:v>
                </c:pt>
                <c:pt idx="41">
                  <c:v>1.3526953302892455E-3</c:v>
                </c:pt>
                <c:pt idx="42">
                  <c:v>3.1530140562698152E-3</c:v>
                </c:pt>
                <c:pt idx="43">
                  <c:v>4.4825145861597552E-3</c:v>
                </c:pt>
                <c:pt idx="44">
                  <c:v>3.8047223818685888E-3</c:v>
                </c:pt>
                <c:pt idx="45">
                  <c:v>4.1629052850476423E-3</c:v>
                </c:pt>
                <c:pt idx="46">
                  <c:v>1.7284470119573055E-3</c:v>
                </c:pt>
                <c:pt idx="47">
                  <c:v>3.4493877315368987E-3</c:v>
                </c:pt>
                <c:pt idx="48">
                  <c:v>3.5036185504869156E-3</c:v>
                </c:pt>
              </c:numCache>
            </c:numRef>
          </c:val>
          <c:smooth val="0"/>
          <c:extLst>
            <c:ext xmlns:c16="http://schemas.microsoft.com/office/drawing/2014/chart" uri="{C3380CC4-5D6E-409C-BE32-E72D297353CC}">
              <c16:uniqueId val="{00000000-431A-4982-A677-25F3DA59A6EE}"/>
            </c:ext>
          </c:extLst>
        </c:ser>
        <c:ser>
          <c:idx val="1"/>
          <c:order val="1"/>
          <c:tx>
            <c:strRef>
              <c:f>TdR_07!$B$87</c:f>
              <c:strCache>
                <c:ptCount val="1"/>
                <c:pt idx="0">
                  <c:v>Industrie</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TdR_07!$C$87:$AY$87</c:f>
              <c:numCache>
                <c:formatCode>0.0%</c:formatCode>
                <c:ptCount val="49"/>
                <c:pt idx="0">
                  <c:v>6.2646404090881708E-2</c:v>
                </c:pt>
                <c:pt idx="1">
                  <c:v>6.2386716656521325E-2</c:v>
                </c:pt>
                <c:pt idx="2">
                  <c:v>6.7082915768538018E-2</c:v>
                </c:pt>
                <c:pt idx="3">
                  <c:v>7.0380795926450065E-2</c:v>
                </c:pt>
                <c:pt idx="4">
                  <c:v>6.1590767286647453E-2</c:v>
                </c:pt>
                <c:pt idx="5">
                  <c:v>6.1233166604424488E-2</c:v>
                </c:pt>
                <c:pt idx="6">
                  <c:v>6.3162893388899286E-2</c:v>
                </c:pt>
                <c:pt idx="7">
                  <c:v>5.5802913832386912E-2</c:v>
                </c:pt>
                <c:pt idx="8">
                  <c:v>7.0842679544154338E-2</c:v>
                </c:pt>
                <c:pt idx="9">
                  <c:v>6.5894773439724483E-2</c:v>
                </c:pt>
                <c:pt idx="10">
                  <c:v>7.1911545454551265E-2</c:v>
                </c:pt>
                <c:pt idx="11">
                  <c:v>7.3197352128748006E-2</c:v>
                </c:pt>
                <c:pt idx="12">
                  <c:v>6.7766924840658757E-2</c:v>
                </c:pt>
                <c:pt idx="13">
                  <c:v>9.0668260120299229E-2</c:v>
                </c:pt>
                <c:pt idx="14">
                  <c:v>9.4532154063379489E-2</c:v>
                </c:pt>
                <c:pt idx="15">
                  <c:v>9.5358573309760372E-2</c:v>
                </c:pt>
                <c:pt idx="16">
                  <c:v>9.3973615795470242E-2</c:v>
                </c:pt>
                <c:pt idx="17">
                  <c:v>8.882311381071388E-2</c:v>
                </c:pt>
                <c:pt idx="18">
                  <c:v>8.5405894799888263E-2</c:v>
                </c:pt>
                <c:pt idx="19">
                  <c:v>7.8431799157253346E-2</c:v>
                </c:pt>
                <c:pt idx="20">
                  <c:v>7.015500216035267E-2</c:v>
                </c:pt>
                <c:pt idx="21">
                  <c:v>7.4232737392574244E-2</c:v>
                </c:pt>
                <c:pt idx="22">
                  <c:v>7.2082720567059264E-2</c:v>
                </c:pt>
                <c:pt idx="23">
                  <c:v>7.427492628217687E-2</c:v>
                </c:pt>
                <c:pt idx="24">
                  <c:v>8.4266071541243687E-2</c:v>
                </c:pt>
                <c:pt idx="25">
                  <c:v>8.473833886372073E-2</c:v>
                </c:pt>
                <c:pt idx="26">
                  <c:v>8.8851010494576582E-2</c:v>
                </c:pt>
                <c:pt idx="27">
                  <c:v>8.7261442028805605E-2</c:v>
                </c:pt>
                <c:pt idx="28">
                  <c:v>8.6745005170907774E-2</c:v>
                </c:pt>
                <c:pt idx="29">
                  <c:v>8.8919925834775315E-2</c:v>
                </c:pt>
                <c:pt idx="30">
                  <c:v>8.438338304320471E-2</c:v>
                </c:pt>
                <c:pt idx="31">
                  <c:v>8.1416152665836544E-2</c:v>
                </c:pt>
                <c:pt idx="32">
                  <c:v>8.4860639951131522E-2</c:v>
                </c:pt>
                <c:pt idx="33">
                  <c:v>8.8155257601718828E-2</c:v>
                </c:pt>
                <c:pt idx="34">
                  <c:v>8.1801083865993204E-2</c:v>
                </c:pt>
                <c:pt idx="35">
                  <c:v>7.8235723395532572E-2</c:v>
                </c:pt>
                <c:pt idx="36">
                  <c:v>4.9113482634406784E-2</c:v>
                </c:pt>
                <c:pt idx="37">
                  <c:v>5.9163301945584376E-2</c:v>
                </c:pt>
                <c:pt idx="38">
                  <c:v>6.4589851225245548E-2</c:v>
                </c:pt>
                <c:pt idx="39">
                  <c:v>5.8387625804245703E-2</c:v>
                </c:pt>
                <c:pt idx="40">
                  <c:v>6.3317119932706459E-2</c:v>
                </c:pt>
                <c:pt idx="41">
                  <c:v>5.8514670038618481E-2</c:v>
                </c:pt>
                <c:pt idx="42">
                  <c:v>5.949003177073911E-2</c:v>
                </c:pt>
                <c:pt idx="43">
                  <c:v>6.2781478182983144E-2</c:v>
                </c:pt>
                <c:pt idx="44">
                  <c:v>5.9435274626343237E-2</c:v>
                </c:pt>
                <c:pt idx="45">
                  <c:v>6.1513827150952535E-2</c:v>
                </c:pt>
                <c:pt idx="46">
                  <c:v>6.6707584115860197E-2</c:v>
                </c:pt>
                <c:pt idx="47">
                  <c:v>6.2043885575777169E-2</c:v>
                </c:pt>
                <c:pt idx="48">
                  <c:v>5.9855277676653933E-2</c:v>
                </c:pt>
              </c:numCache>
            </c:numRef>
          </c:val>
          <c:smooth val="0"/>
          <c:extLst>
            <c:ext xmlns:c16="http://schemas.microsoft.com/office/drawing/2014/chart" uri="{C3380CC4-5D6E-409C-BE32-E72D297353CC}">
              <c16:uniqueId val="{00000001-431A-4982-A677-25F3DA59A6EE}"/>
            </c:ext>
          </c:extLst>
        </c:ser>
        <c:ser>
          <c:idx val="2"/>
          <c:order val="2"/>
          <c:tx>
            <c:strRef>
              <c:f>TdR_07!$B$88</c:f>
              <c:strCache>
                <c:ptCount val="1"/>
                <c:pt idx="0">
                  <c:v>Construction</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TdR_07!$C$88:$AY$88</c:f>
              <c:numCache>
                <c:formatCode>0.0%</c:formatCode>
                <c:ptCount val="49"/>
                <c:pt idx="0">
                  <c:v>4.0526863778096937E-2</c:v>
                </c:pt>
                <c:pt idx="1">
                  <c:v>3.7267993388198729E-2</c:v>
                </c:pt>
                <c:pt idx="2">
                  <c:v>3.7381173486105271E-2</c:v>
                </c:pt>
                <c:pt idx="3">
                  <c:v>3.8861422181291058E-2</c:v>
                </c:pt>
                <c:pt idx="4">
                  <c:v>4.0487920530126537E-2</c:v>
                </c:pt>
                <c:pt idx="5">
                  <c:v>3.5988858441901063E-2</c:v>
                </c:pt>
                <c:pt idx="6">
                  <c:v>3.5150028775593624E-2</c:v>
                </c:pt>
                <c:pt idx="7">
                  <c:v>3.9108807460196807E-2</c:v>
                </c:pt>
                <c:pt idx="8">
                  <c:v>3.6490910617951962E-2</c:v>
                </c:pt>
                <c:pt idx="9">
                  <c:v>3.4812760864370101E-2</c:v>
                </c:pt>
                <c:pt idx="10">
                  <c:v>3.3191474209852238E-2</c:v>
                </c:pt>
                <c:pt idx="11">
                  <c:v>3.4367752927440237E-2</c:v>
                </c:pt>
                <c:pt idx="12">
                  <c:v>3.6417402496793254E-2</c:v>
                </c:pt>
                <c:pt idx="13">
                  <c:v>3.3652841986654469E-2</c:v>
                </c:pt>
                <c:pt idx="14">
                  <c:v>3.1581547788947076E-2</c:v>
                </c:pt>
                <c:pt idx="15">
                  <c:v>2.9444981526025954E-2</c:v>
                </c:pt>
                <c:pt idx="16">
                  <c:v>2.7141174310286353E-2</c:v>
                </c:pt>
                <c:pt idx="17">
                  <c:v>2.5170016721817047E-2</c:v>
                </c:pt>
                <c:pt idx="18">
                  <c:v>2.7348853352624092E-2</c:v>
                </c:pt>
                <c:pt idx="19">
                  <c:v>3.179500934205079E-2</c:v>
                </c:pt>
                <c:pt idx="20">
                  <c:v>2.6674029390084342E-2</c:v>
                </c:pt>
                <c:pt idx="21">
                  <c:v>2.9761427550720664E-2</c:v>
                </c:pt>
                <c:pt idx="22">
                  <c:v>3.2328290488823241E-2</c:v>
                </c:pt>
                <c:pt idx="23">
                  <c:v>3.4177453961672349E-2</c:v>
                </c:pt>
                <c:pt idx="24">
                  <c:v>4.003217351479995E-2</c:v>
                </c:pt>
                <c:pt idx="25">
                  <c:v>3.6257817706616249E-2</c:v>
                </c:pt>
                <c:pt idx="26">
                  <c:v>3.8439770878333133E-2</c:v>
                </c:pt>
                <c:pt idx="27">
                  <c:v>4.363460192045579E-2</c:v>
                </c:pt>
                <c:pt idx="28">
                  <c:v>4.2270923142028911E-2</c:v>
                </c:pt>
                <c:pt idx="29">
                  <c:v>4.1803382393044902E-2</c:v>
                </c:pt>
                <c:pt idx="30">
                  <c:v>4.7171982428887142E-2</c:v>
                </c:pt>
                <c:pt idx="31">
                  <c:v>5.1563406017911026E-2</c:v>
                </c:pt>
                <c:pt idx="32">
                  <c:v>5.5303876327473092E-2</c:v>
                </c:pt>
                <c:pt idx="33">
                  <c:v>5.8550624502762577E-2</c:v>
                </c:pt>
                <c:pt idx="34">
                  <c:v>5.5421626678618587E-2</c:v>
                </c:pt>
                <c:pt idx="35">
                  <c:v>5.0348827823118759E-2</c:v>
                </c:pt>
                <c:pt idx="36">
                  <c:v>1.4477795972983057E-2</c:v>
                </c:pt>
                <c:pt idx="37">
                  <c:v>3.1496415435185179E-2</c:v>
                </c:pt>
                <c:pt idx="38">
                  <c:v>4.0434046710788311E-2</c:v>
                </c:pt>
                <c:pt idx="39">
                  <c:v>4.136263197242835E-2</c:v>
                </c:pt>
                <c:pt idx="40">
                  <c:v>3.4528507258155892E-2</c:v>
                </c:pt>
                <c:pt idx="41">
                  <c:v>3.0677536069448567E-2</c:v>
                </c:pt>
                <c:pt idx="42">
                  <c:v>3.0228761164363606E-2</c:v>
                </c:pt>
                <c:pt idx="43">
                  <c:v>2.8864582839384558E-2</c:v>
                </c:pt>
                <c:pt idx="44">
                  <c:v>3.0277950964538999E-2</c:v>
                </c:pt>
                <c:pt idx="45">
                  <c:v>2.7911014294228563E-2</c:v>
                </c:pt>
                <c:pt idx="46">
                  <c:v>3.2217659084809593E-2</c:v>
                </c:pt>
                <c:pt idx="47">
                  <c:v>3.435481207907809E-2</c:v>
                </c:pt>
                <c:pt idx="48">
                  <c:v>3.2691702707766133E-2</c:v>
                </c:pt>
              </c:numCache>
            </c:numRef>
          </c:val>
          <c:smooth val="0"/>
          <c:extLst>
            <c:ext xmlns:c16="http://schemas.microsoft.com/office/drawing/2014/chart" uri="{C3380CC4-5D6E-409C-BE32-E72D297353CC}">
              <c16:uniqueId val="{00000002-431A-4982-A677-25F3DA59A6EE}"/>
            </c:ext>
          </c:extLst>
        </c:ser>
        <c:ser>
          <c:idx val="3"/>
          <c:order val="3"/>
          <c:tx>
            <c:strRef>
              <c:f>TdR_07!$B$89</c:f>
              <c:strCache>
                <c:ptCount val="1"/>
                <c:pt idx="0">
                  <c:v>Tertiaire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TdR_07!$C$89:$AY$89</c:f>
              <c:numCache>
                <c:formatCode>0.0%</c:formatCode>
                <c:ptCount val="49"/>
                <c:pt idx="0">
                  <c:v>8.3539807868488001E-3</c:v>
                </c:pt>
                <c:pt idx="1">
                  <c:v>8.7353221499098955E-3</c:v>
                </c:pt>
                <c:pt idx="2">
                  <c:v>8.4518509810145061E-3</c:v>
                </c:pt>
                <c:pt idx="3">
                  <c:v>8.2820677587207032E-3</c:v>
                </c:pt>
                <c:pt idx="4">
                  <c:v>9.4352049842748933E-3</c:v>
                </c:pt>
                <c:pt idx="5">
                  <c:v>7.8695910222706736E-3</c:v>
                </c:pt>
                <c:pt idx="6">
                  <c:v>7.8599688658432636E-3</c:v>
                </c:pt>
                <c:pt idx="7">
                  <c:v>7.5468197019903606E-3</c:v>
                </c:pt>
                <c:pt idx="8">
                  <c:v>7.8425759878568112E-3</c:v>
                </c:pt>
                <c:pt idx="9">
                  <c:v>6.4879088344245656E-3</c:v>
                </c:pt>
                <c:pt idx="10">
                  <c:v>6.3545439197963439E-3</c:v>
                </c:pt>
                <c:pt idx="11">
                  <c:v>7.1787379203945888E-3</c:v>
                </c:pt>
                <c:pt idx="12">
                  <c:v>6.6998385295147277E-3</c:v>
                </c:pt>
                <c:pt idx="13">
                  <c:v>6.280446200510886E-3</c:v>
                </c:pt>
                <c:pt idx="14">
                  <c:v>6.0202878273228049E-3</c:v>
                </c:pt>
                <c:pt idx="15">
                  <c:v>7.1625983280540848E-3</c:v>
                </c:pt>
                <c:pt idx="16">
                  <c:v>8.6346068695733261E-3</c:v>
                </c:pt>
                <c:pt idx="17">
                  <c:v>8.1122973055643213E-3</c:v>
                </c:pt>
                <c:pt idx="18">
                  <c:v>7.7776151926317715E-3</c:v>
                </c:pt>
                <c:pt idx="19">
                  <c:v>8.8572929958422291E-3</c:v>
                </c:pt>
                <c:pt idx="20">
                  <c:v>8.8379698081371659E-3</c:v>
                </c:pt>
                <c:pt idx="21">
                  <c:v>8.9961599945221175E-3</c:v>
                </c:pt>
                <c:pt idx="22">
                  <c:v>8.8843433441131991E-3</c:v>
                </c:pt>
                <c:pt idx="23">
                  <c:v>1.1028958168159009E-2</c:v>
                </c:pt>
                <c:pt idx="24">
                  <c:v>1.2495879979322673E-2</c:v>
                </c:pt>
                <c:pt idx="25">
                  <c:v>1.1357832613955754E-2</c:v>
                </c:pt>
                <c:pt idx="26">
                  <c:v>1.2884759968955193E-2</c:v>
                </c:pt>
                <c:pt idx="27">
                  <c:v>1.3232313893222348E-2</c:v>
                </c:pt>
                <c:pt idx="28">
                  <c:v>1.325217480976547E-2</c:v>
                </c:pt>
                <c:pt idx="29">
                  <c:v>1.3185277452315573E-2</c:v>
                </c:pt>
                <c:pt idx="30">
                  <c:v>1.456312554746618E-2</c:v>
                </c:pt>
                <c:pt idx="31">
                  <c:v>1.4952071699583859E-2</c:v>
                </c:pt>
                <c:pt idx="32">
                  <c:v>1.2953573906605139E-2</c:v>
                </c:pt>
                <c:pt idx="33">
                  <c:v>1.3895015578688788E-2</c:v>
                </c:pt>
                <c:pt idx="34">
                  <c:v>1.455863137278114E-2</c:v>
                </c:pt>
                <c:pt idx="35">
                  <c:v>1.528158227261322E-2</c:v>
                </c:pt>
                <c:pt idx="36">
                  <c:v>1.182336694016556E-2</c:v>
                </c:pt>
                <c:pt idx="37">
                  <c:v>1.4264487785968803E-2</c:v>
                </c:pt>
                <c:pt idx="38">
                  <c:v>1.433061298040202E-2</c:v>
                </c:pt>
                <c:pt idx="39">
                  <c:v>1.4027100638717763E-2</c:v>
                </c:pt>
                <c:pt idx="40">
                  <c:v>1.4222088462634357E-2</c:v>
                </c:pt>
                <c:pt idx="41">
                  <c:v>1.3808157523092784E-2</c:v>
                </c:pt>
                <c:pt idx="42">
                  <c:v>1.4413345515324298E-2</c:v>
                </c:pt>
                <c:pt idx="43">
                  <c:v>1.4560631360444016E-2</c:v>
                </c:pt>
                <c:pt idx="44">
                  <c:v>1.4783023923998174E-2</c:v>
                </c:pt>
                <c:pt idx="45">
                  <c:v>1.4995383004634573E-2</c:v>
                </c:pt>
                <c:pt idx="46">
                  <c:v>1.4227776974956462E-2</c:v>
                </c:pt>
                <c:pt idx="47">
                  <c:v>1.4260677934266055E-2</c:v>
                </c:pt>
                <c:pt idx="48">
                  <c:v>1.3845867493838888E-2</c:v>
                </c:pt>
              </c:numCache>
            </c:numRef>
          </c:val>
          <c:smooth val="0"/>
          <c:extLst>
            <c:ext xmlns:c16="http://schemas.microsoft.com/office/drawing/2014/chart" uri="{C3380CC4-5D6E-409C-BE32-E72D297353CC}">
              <c16:uniqueId val="{00000003-431A-4982-A677-25F3DA59A6EE}"/>
            </c:ext>
          </c:extLst>
        </c:ser>
        <c:ser>
          <c:idx val="4"/>
          <c:order val="4"/>
          <c:tx>
            <c:strRef>
              <c:f>TdR_07!$B$90</c:f>
              <c:strCache>
                <c:ptCount val="1"/>
                <c:pt idx="0">
                  <c:v>Tertiaire non marchand</c:v>
                </c:pt>
              </c:strCache>
            </c:strRef>
          </c:tx>
          <c:marker>
            <c:symbol val="none"/>
          </c:marker>
          <c:cat>
            <c:strRef>
              <c:f>TdR_07!$C$85:$AY$85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TdR_07!$C$90:$AY$90</c:f>
              <c:numCache>
                <c:formatCode>0.0%</c:formatCode>
                <c:ptCount val="49"/>
                <c:pt idx="0">
                  <c:v>1.2525828167129764E-4</c:v>
                </c:pt>
                <c:pt idx="1">
                  <c:v>1.3022580538603348E-4</c:v>
                </c:pt>
                <c:pt idx="2">
                  <c:v>2.6558009908712708E-4</c:v>
                </c:pt>
                <c:pt idx="3">
                  <c:v>1.3558641451674787E-4</c:v>
                </c:pt>
                <c:pt idx="4">
                  <c:v>8.4903064284188673E-5</c:v>
                </c:pt>
                <c:pt idx="5">
                  <c:v>1.0691238924349889E-4</c:v>
                </c:pt>
                <c:pt idx="6">
                  <c:v>2.238792216313956E-4</c:v>
                </c:pt>
                <c:pt idx="7">
                  <c:v>2.1421368855865648E-4</c:v>
                </c:pt>
                <c:pt idx="8">
                  <c:v>7.3273137405592805E-5</c:v>
                </c:pt>
                <c:pt idx="9">
                  <c:v>1.7823952327830191E-4</c:v>
                </c:pt>
                <c:pt idx="10">
                  <c:v>1.6054226994146532E-4</c:v>
                </c:pt>
                <c:pt idx="11">
                  <c:v>2.1999843166840998E-4</c:v>
                </c:pt>
                <c:pt idx="12">
                  <c:v>5.9443001018706903E-4</c:v>
                </c:pt>
                <c:pt idx="13">
                  <c:v>3.3864107055110032E-4</c:v>
                </c:pt>
                <c:pt idx="14">
                  <c:v>1.3480386093890927E-4</c:v>
                </c:pt>
                <c:pt idx="15">
                  <c:v>2.1107067054917483E-4</c:v>
                </c:pt>
                <c:pt idx="16">
                  <c:v>2.5877905618484724E-4</c:v>
                </c:pt>
                <c:pt idx="17">
                  <c:v>1.9912676028992397E-4</c:v>
                </c:pt>
                <c:pt idx="18">
                  <c:v>3.5198420694097473E-4</c:v>
                </c:pt>
                <c:pt idx="19">
                  <c:v>3.37754504160405E-4</c:v>
                </c:pt>
                <c:pt idx="20">
                  <c:v>2.38032812774409E-4</c:v>
                </c:pt>
                <c:pt idx="21">
                  <c:v>1.1560668358959185E-4</c:v>
                </c:pt>
                <c:pt idx="22">
                  <c:v>8.2453825006017269E-5</c:v>
                </c:pt>
                <c:pt idx="23">
                  <c:v>1.7228135708297347E-4</c:v>
                </c:pt>
                <c:pt idx="24">
                  <c:v>1.8004776362627047E-4</c:v>
                </c:pt>
                <c:pt idx="25">
                  <c:v>2.1946043419421326E-4</c:v>
                </c:pt>
                <c:pt idx="26">
                  <c:v>2.4731735573605736E-4</c:v>
                </c:pt>
                <c:pt idx="27">
                  <c:v>3.6399902272366079E-4</c:v>
                </c:pt>
                <c:pt idx="28">
                  <c:v>3.5492028447306099E-4</c:v>
                </c:pt>
                <c:pt idx="29">
                  <c:v>2.640511921040421E-4</c:v>
                </c:pt>
                <c:pt idx="30">
                  <c:v>2.3999918452381337E-4</c:v>
                </c:pt>
                <c:pt idx="31">
                  <c:v>4.8419564063366844E-4</c:v>
                </c:pt>
                <c:pt idx="32">
                  <c:v>2.3238615908981099E-4</c:v>
                </c:pt>
                <c:pt idx="33">
                  <c:v>1.8852283614854458E-4</c:v>
                </c:pt>
                <c:pt idx="34">
                  <c:v>4.5996927591957805E-4</c:v>
                </c:pt>
                <c:pt idx="35">
                  <c:v>3.0961224956852613E-4</c:v>
                </c:pt>
                <c:pt idx="36">
                  <c:v>1.3176144565735042E-4</c:v>
                </c:pt>
                <c:pt idx="37">
                  <c:v>1.8376954417269179E-4</c:v>
                </c:pt>
                <c:pt idx="38">
                  <c:v>1.8199480914022793E-4</c:v>
                </c:pt>
                <c:pt idx="39">
                  <c:v>3.5433215907311526E-4</c:v>
                </c:pt>
                <c:pt idx="40">
                  <c:v>3.8648386157200381E-4</c:v>
                </c:pt>
                <c:pt idx="41">
                  <c:v>2.6392990994138026E-4</c:v>
                </c:pt>
                <c:pt idx="42">
                  <c:v>2.5359792105429755E-4</c:v>
                </c:pt>
                <c:pt idx="43">
                  <c:v>6.6955640022419989E-4</c:v>
                </c:pt>
                <c:pt idx="44">
                  <c:v>6.0196244189301062E-4</c:v>
                </c:pt>
                <c:pt idx="45">
                  <c:v>5.3218474893322186E-4</c:v>
                </c:pt>
                <c:pt idx="46">
                  <c:v>3.0140738045471586E-4</c:v>
                </c:pt>
                <c:pt idx="47">
                  <c:v>4.3885258871159579E-4</c:v>
                </c:pt>
                <c:pt idx="48">
                  <c:v>5.5590110571715912E-4</c:v>
                </c:pt>
              </c:numCache>
            </c:numRef>
          </c:val>
          <c:smooth val="0"/>
          <c:extLst>
            <c:ext xmlns:c16="http://schemas.microsoft.com/office/drawing/2014/chart" uri="{C3380CC4-5D6E-409C-BE32-E72D297353CC}">
              <c16:uniqueId val="{00000004-431A-4982-A677-25F3DA59A6EE}"/>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TdR_07!$C$86:$AZ$86</c:f>
              <c:numCache>
                <c:formatCode>0.0%</c:formatCode>
                <c:ptCount val="50"/>
                <c:pt idx="0">
                  <c:v>1.0510638533170275E-2</c:v>
                </c:pt>
                <c:pt idx="1">
                  <c:v>6.9253054647916137E-3</c:v>
                </c:pt>
                <c:pt idx="2">
                  <c:v>3.7539654339277372E-3</c:v>
                </c:pt>
                <c:pt idx="3">
                  <c:v>5.9487261406606347E-3</c:v>
                </c:pt>
                <c:pt idx="4">
                  <c:v>3.6010589182226623E-3</c:v>
                </c:pt>
                <c:pt idx="5">
                  <c:v>4.9051465080165325E-3</c:v>
                </c:pt>
                <c:pt idx="6">
                  <c:v>3.5123079766523498E-3</c:v>
                </c:pt>
                <c:pt idx="7">
                  <c:v>2.4079926414082328E-3</c:v>
                </c:pt>
                <c:pt idx="8">
                  <c:v>1.7401791281646266E-3</c:v>
                </c:pt>
                <c:pt idx="9">
                  <c:v>5.0873805310781301E-3</c:v>
                </c:pt>
                <c:pt idx="10">
                  <c:v>3.5763967316703852E-3</c:v>
                </c:pt>
                <c:pt idx="11">
                  <c:v>5.323315080253823E-3</c:v>
                </c:pt>
                <c:pt idx="12">
                  <c:v>6.1650877390267509E-3</c:v>
                </c:pt>
                <c:pt idx="13">
                  <c:v>1.153674814296171E-2</c:v>
                </c:pt>
                <c:pt idx="14">
                  <c:v>1.0473683257039023E-2</c:v>
                </c:pt>
                <c:pt idx="15">
                  <c:v>4.5949922251198498E-3</c:v>
                </c:pt>
                <c:pt idx="16">
                  <c:v>5.2573959586664342E-3</c:v>
                </c:pt>
                <c:pt idx="17">
                  <c:v>3.5490643783238781E-3</c:v>
                </c:pt>
                <c:pt idx="18">
                  <c:v>2.7632743361901582E-3</c:v>
                </c:pt>
                <c:pt idx="19">
                  <c:v>1.8250757404652603E-3</c:v>
                </c:pt>
                <c:pt idx="20">
                  <c:v>3.7911406052268861E-3</c:v>
                </c:pt>
                <c:pt idx="21">
                  <c:v>1.7366276251126289E-3</c:v>
                </c:pt>
                <c:pt idx="22">
                  <c:v>4.4381524840822932E-3</c:v>
                </c:pt>
                <c:pt idx="23">
                  <c:v>2.4864127878313842E-3</c:v>
                </c:pt>
                <c:pt idx="24">
                  <c:v>2.9003868283927802E-3</c:v>
                </c:pt>
                <c:pt idx="25">
                  <c:v>5.0230619318334998E-3</c:v>
                </c:pt>
                <c:pt idx="26">
                  <c:v>1.9625807391181094E-3</c:v>
                </c:pt>
                <c:pt idx="27">
                  <c:v>9.0669686353484467E-4</c:v>
                </c:pt>
                <c:pt idx="28">
                  <c:v>5.7890648578858232E-3</c:v>
                </c:pt>
                <c:pt idx="29">
                  <c:v>6.2432831676186313E-3</c:v>
                </c:pt>
                <c:pt idx="30">
                  <c:v>4.9371663492721318E-3</c:v>
                </c:pt>
                <c:pt idx="31">
                  <c:v>2.4387868155579828E-3</c:v>
                </c:pt>
                <c:pt idx="32">
                  <c:v>5.7552654867888816E-3</c:v>
                </c:pt>
                <c:pt idx="33">
                  <c:v>1.5016283557344088E-3</c:v>
                </c:pt>
                <c:pt idx="34">
                  <c:v>9.7368413912945415E-3</c:v>
                </c:pt>
                <c:pt idx="35">
                  <c:v>2.6222354651418739E-3</c:v>
                </c:pt>
                <c:pt idx="36">
                  <c:v>1.5030991806803467E-3</c:v>
                </c:pt>
                <c:pt idx="37">
                  <c:v>2.6253449986400309E-3</c:v>
                </c:pt>
                <c:pt idx="38">
                  <c:v>2.2428136356041494E-3</c:v>
                </c:pt>
                <c:pt idx="39">
                  <c:v>3.8009623068699485E-3</c:v>
                </c:pt>
                <c:pt idx="40">
                  <c:v>5.4032561820838744E-3</c:v>
                </c:pt>
                <c:pt idx="41">
                  <c:v>1.3526953302892455E-3</c:v>
                </c:pt>
                <c:pt idx="42">
                  <c:v>3.1530140562698152E-3</c:v>
                </c:pt>
                <c:pt idx="43">
                  <c:v>4.4825145861597552E-3</c:v>
                </c:pt>
                <c:pt idx="44">
                  <c:v>3.8047223818685888E-3</c:v>
                </c:pt>
                <c:pt idx="45">
                  <c:v>4.1629052850476423E-3</c:v>
                </c:pt>
                <c:pt idx="46">
                  <c:v>1.7284470119573055E-3</c:v>
                </c:pt>
                <c:pt idx="47">
                  <c:v>3.4493877315368987E-3</c:v>
                </c:pt>
                <c:pt idx="48">
                  <c:v>3.5036185504869156E-3</c:v>
                </c:pt>
                <c:pt idx="49">
                  <c:v>2.4525705449480197E-3</c:v>
                </c:pt>
              </c:numCache>
            </c:numRef>
          </c:val>
          <c:smooth val="0"/>
          <c:extLst>
            <c:ext xmlns:c16="http://schemas.microsoft.com/office/drawing/2014/chart" uri="{C3380CC4-5D6E-409C-BE32-E72D297353CC}">
              <c16:uniqueId val="{00000000-95D8-487A-A0BE-1B078422150D}"/>
            </c:ext>
          </c:extLst>
        </c:ser>
        <c:ser>
          <c:idx val="1"/>
          <c:order val="1"/>
          <c:tx>
            <c:strRef>
              <c:f>TdR_07!$B$87</c:f>
              <c:strCache>
                <c:ptCount val="1"/>
                <c:pt idx="0">
                  <c:v>Industrie</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TdR_07!$C$87:$AZ$87</c:f>
              <c:numCache>
                <c:formatCode>0.0%</c:formatCode>
                <c:ptCount val="50"/>
                <c:pt idx="0">
                  <c:v>6.2646404090881708E-2</c:v>
                </c:pt>
                <c:pt idx="1">
                  <c:v>6.2386716656521325E-2</c:v>
                </c:pt>
                <c:pt idx="2">
                  <c:v>6.7082915768538018E-2</c:v>
                </c:pt>
                <c:pt idx="3">
                  <c:v>7.0380795926450065E-2</c:v>
                </c:pt>
                <c:pt idx="4">
                  <c:v>6.1590767286647453E-2</c:v>
                </c:pt>
                <c:pt idx="5">
                  <c:v>6.1233166604424488E-2</c:v>
                </c:pt>
                <c:pt idx="6">
                  <c:v>6.3162893388899286E-2</c:v>
                </c:pt>
                <c:pt idx="7">
                  <c:v>5.5802913832386912E-2</c:v>
                </c:pt>
                <c:pt idx="8">
                  <c:v>7.0842679544154338E-2</c:v>
                </c:pt>
                <c:pt idx="9">
                  <c:v>6.5894773439724483E-2</c:v>
                </c:pt>
                <c:pt idx="10">
                  <c:v>7.1911545454551265E-2</c:v>
                </c:pt>
                <c:pt idx="11">
                  <c:v>7.3197352128748006E-2</c:v>
                </c:pt>
                <c:pt idx="12">
                  <c:v>6.7766924840658757E-2</c:v>
                </c:pt>
                <c:pt idx="13">
                  <c:v>9.0668260120299229E-2</c:v>
                </c:pt>
                <c:pt idx="14">
                  <c:v>9.4532154063379489E-2</c:v>
                </c:pt>
                <c:pt idx="15">
                  <c:v>9.5358573309760372E-2</c:v>
                </c:pt>
                <c:pt idx="16">
                  <c:v>9.3973615795470242E-2</c:v>
                </c:pt>
                <c:pt idx="17">
                  <c:v>8.882311381071388E-2</c:v>
                </c:pt>
                <c:pt idx="18">
                  <c:v>8.5405894799888263E-2</c:v>
                </c:pt>
                <c:pt idx="19">
                  <c:v>7.8431799157253346E-2</c:v>
                </c:pt>
                <c:pt idx="20">
                  <c:v>7.015500216035267E-2</c:v>
                </c:pt>
                <c:pt idx="21">
                  <c:v>7.4232737392574244E-2</c:v>
                </c:pt>
                <c:pt idx="22">
                  <c:v>7.2082720567059264E-2</c:v>
                </c:pt>
                <c:pt idx="23">
                  <c:v>7.427492628217687E-2</c:v>
                </c:pt>
                <c:pt idx="24">
                  <c:v>8.4266071541243687E-2</c:v>
                </c:pt>
                <c:pt idx="25">
                  <c:v>8.473833886372073E-2</c:v>
                </c:pt>
                <c:pt idx="26">
                  <c:v>8.8851010494576582E-2</c:v>
                </c:pt>
                <c:pt idx="27">
                  <c:v>8.7261442028805605E-2</c:v>
                </c:pt>
                <c:pt idx="28">
                  <c:v>8.6745005170907774E-2</c:v>
                </c:pt>
                <c:pt idx="29">
                  <c:v>8.8919925834775315E-2</c:v>
                </c:pt>
                <c:pt idx="30">
                  <c:v>8.438338304320471E-2</c:v>
                </c:pt>
                <c:pt idx="31">
                  <c:v>8.1416152665836544E-2</c:v>
                </c:pt>
                <c:pt idx="32">
                  <c:v>8.4860639951131522E-2</c:v>
                </c:pt>
                <c:pt idx="33">
                  <c:v>8.8155257601718828E-2</c:v>
                </c:pt>
                <c:pt idx="34">
                  <c:v>8.1801083865993204E-2</c:v>
                </c:pt>
                <c:pt idx="35">
                  <c:v>7.8235723395532572E-2</c:v>
                </c:pt>
                <c:pt idx="36">
                  <c:v>4.9113482634406784E-2</c:v>
                </c:pt>
                <c:pt idx="37">
                  <c:v>5.9163301945584376E-2</c:v>
                </c:pt>
                <c:pt idx="38">
                  <c:v>6.4589851225245548E-2</c:v>
                </c:pt>
                <c:pt idx="39">
                  <c:v>5.8387625804245703E-2</c:v>
                </c:pt>
                <c:pt idx="40">
                  <c:v>6.3317119932706459E-2</c:v>
                </c:pt>
                <c:pt idx="41">
                  <c:v>5.8514670038618481E-2</c:v>
                </c:pt>
                <c:pt idx="42">
                  <c:v>5.949003177073911E-2</c:v>
                </c:pt>
                <c:pt idx="43">
                  <c:v>6.2781478182983144E-2</c:v>
                </c:pt>
                <c:pt idx="44">
                  <c:v>5.9435274626343237E-2</c:v>
                </c:pt>
                <c:pt idx="45">
                  <c:v>6.1513827150952535E-2</c:v>
                </c:pt>
                <c:pt idx="46">
                  <c:v>6.6707584115860197E-2</c:v>
                </c:pt>
                <c:pt idx="47">
                  <c:v>6.2043885575777169E-2</c:v>
                </c:pt>
                <c:pt idx="48">
                  <c:v>5.9855277676653933E-2</c:v>
                </c:pt>
                <c:pt idx="49">
                  <c:v>6.0321673542650993E-2</c:v>
                </c:pt>
              </c:numCache>
            </c:numRef>
          </c:val>
          <c:smooth val="0"/>
          <c:extLst>
            <c:ext xmlns:c16="http://schemas.microsoft.com/office/drawing/2014/chart" uri="{C3380CC4-5D6E-409C-BE32-E72D297353CC}">
              <c16:uniqueId val="{00000001-95D8-487A-A0BE-1B078422150D}"/>
            </c:ext>
          </c:extLst>
        </c:ser>
        <c:ser>
          <c:idx val="2"/>
          <c:order val="2"/>
          <c:tx>
            <c:strRef>
              <c:f>TdR_07!$B$88</c:f>
              <c:strCache>
                <c:ptCount val="1"/>
                <c:pt idx="0">
                  <c:v>Construction</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TdR_07!$C$88:$AZ$88</c:f>
              <c:numCache>
                <c:formatCode>0.0%</c:formatCode>
                <c:ptCount val="50"/>
                <c:pt idx="0">
                  <c:v>4.0526863778096937E-2</c:v>
                </c:pt>
                <c:pt idx="1">
                  <c:v>3.7267993388198729E-2</c:v>
                </c:pt>
                <c:pt idx="2">
                  <c:v>3.7381173486105271E-2</c:v>
                </c:pt>
                <c:pt idx="3">
                  <c:v>3.8861422181291058E-2</c:v>
                </c:pt>
                <c:pt idx="4">
                  <c:v>4.0487920530126537E-2</c:v>
                </c:pt>
                <c:pt idx="5">
                  <c:v>3.5988858441901063E-2</c:v>
                </c:pt>
                <c:pt idx="6">
                  <c:v>3.5150028775593624E-2</c:v>
                </c:pt>
                <c:pt idx="7">
                  <c:v>3.9108807460196807E-2</c:v>
                </c:pt>
                <c:pt idx="8">
                  <c:v>3.6490910617951962E-2</c:v>
                </c:pt>
                <c:pt idx="9">
                  <c:v>3.4812760864370101E-2</c:v>
                </c:pt>
                <c:pt idx="10">
                  <c:v>3.3191474209852238E-2</c:v>
                </c:pt>
                <c:pt idx="11">
                  <c:v>3.4367752927440237E-2</c:v>
                </c:pt>
                <c:pt idx="12">
                  <c:v>3.6417402496793254E-2</c:v>
                </c:pt>
                <c:pt idx="13">
                  <c:v>3.3652841986654469E-2</c:v>
                </c:pt>
                <c:pt idx="14">
                  <c:v>3.1581547788947076E-2</c:v>
                </c:pt>
                <c:pt idx="15">
                  <c:v>2.9444981526025954E-2</c:v>
                </c:pt>
                <c:pt idx="16">
                  <c:v>2.7141174310286353E-2</c:v>
                </c:pt>
                <c:pt idx="17">
                  <c:v>2.5170016721817047E-2</c:v>
                </c:pt>
                <c:pt idx="18">
                  <c:v>2.7348853352624092E-2</c:v>
                </c:pt>
                <c:pt idx="19">
                  <c:v>3.179500934205079E-2</c:v>
                </c:pt>
                <c:pt idx="20">
                  <c:v>2.6674029390084342E-2</c:v>
                </c:pt>
                <c:pt idx="21">
                  <c:v>2.9761427550720664E-2</c:v>
                </c:pt>
                <c:pt idx="22">
                  <c:v>3.2328290488823241E-2</c:v>
                </c:pt>
                <c:pt idx="23">
                  <c:v>3.4177453961672349E-2</c:v>
                </c:pt>
                <c:pt idx="24">
                  <c:v>4.003217351479995E-2</c:v>
                </c:pt>
                <c:pt idx="25">
                  <c:v>3.6257817706616249E-2</c:v>
                </c:pt>
                <c:pt idx="26">
                  <c:v>3.8439770878333133E-2</c:v>
                </c:pt>
                <c:pt idx="27">
                  <c:v>4.363460192045579E-2</c:v>
                </c:pt>
                <c:pt idx="28">
                  <c:v>4.2270923142028911E-2</c:v>
                </c:pt>
                <c:pt idx="29">
                  <c:v>4.1803382393044902E-2</c:v>
                </c:pt>
                <c:pt idx="30">
                  <c:v>4.7171982428887142E-2</c:v>
                </c:pt>
                <c:pt idx="31">
                  <c:v>5.1563406017911026E-2</c:v>
                </c:pt>
                <c:pt idx="32">
                  <c:v>5.5303876327473092E-2</c:v>
                </c:pt>
                <c:pt idx="33">
                  <c:v>5.8550624502762577E-2</c:v>
                </c:pt>
                <c:pt idx="34">
                  <c:v>5.5421626678618587E-2</c:v>
                </c:pt>
                <c:pt idx="35">
                  <c:v>5.0348827823118759E-2</c:v>
                </c:pt>
                <c:pt idx="36">
                  <c:v>1.4477795972983057E-2</c:v>
                </c:pt>
                <c:pt idx="37">
                  <c:v>3.1496415435185179E-2</c:v>
                </c:pt>
                <c:pt idx="38">
                  <c:v>4.0434046710788311E-2</c:v>
                </c:pt>
                <c:pt idx="39">
                  <c:v>4.136263197242835E-2</c:v>
                </c:pt>
                <c:pt idx="40">
                  <c:v>3.4528507258155892E-2</c:v>
                </c:pt>
                <c:pt idx="41">
                  <c:v>3.0677536069448567E-2</c:v>
                </c:pt>
                <c:pt idx="42">
                  <c:v>3.0228761164363606E-2</c:v>
                </c:pt>
                <c:pt idx="43">
                  <c:v>2.8864582839384558E-2</c:v>
                </c:pt>
                <c:pt idx="44">
                  <c:v>3.0277950964538999E-2</c:v>
                </c:pt>
                <c:pt idx="45">
                  <c:v>2.7911014294228563E-2</c:v>
                </c:pt>
                <c:pt idx="46">
                  <c:v>3.2217659084809593E-2</c:v>
                </c:pt>
                <c:pt idx="47">
                  <c:v>3.435481207907809E-2</c:v>
                </c:pt>
                <c:pt idx="48">
                  <c:v>3.2691702707766133E-2</c:v>
                </c:pt>
                <c:pt idx="49">
                  <c:v>3.0416434913543684E-2</c:v>
                </c:pt>
              </c:numCache>
            </c:numRef>
          </c:val>
          <c:smooth val="0"/>
          <c:extLst>
            <c:ext xmlns:c16="http://schemas.microsoft.com/office/drawing/2014/chart" uri="{C3380CC4-5D6E-409C-BE32-E72D297353CC}">
              <c16:uniqueId val="{00000002-95D8-487A-A0BE-1B078422150D}"/>
            </c:ext>
          </c:extLst>
        </c:ser>
        <c:ser>
          <c:idx val="3"/>
          <c:order val="3"/>
          <c:tx>
            <c:strRef>
              <c:f>TdR_07!$B$89</c:f>
              <c:strCache>
                <c:ptCount val="1"/>
                <c:pt idx="0">
                  <c:v>Tertiaire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TdR_07!$C$89:$AZ$89</c:f>
              <c:numCache>
                <c:formatCode>0.0%</c:formatCode>
                <c:ptCount val="50"/>
                <c:pt idx="0">
                  <c:v>8.3539807868488001E-3</c:v>
                </c:pt>
                <c:pt idx="1">
                  <c:v>8.7353221499098955E-3</c:v>
                </c:pt>
                <c:pt idx="2">
                  <c:v>8.4518509810145061E-3</c:v>
                </c:pt>
                <c:pt idx="3">
                  <c:v>8.2820677587207032E-3</c:v>
                </c:pt>
                <c:pt idx="4">
                  <c:v>9.4352049842748933E-3</c:v>
                </c:pt>
                <c:pt idx="5">
                  <c:v>7.8695910222706736E-3</c:v>
                </c:pt>
                <c:pt idx="6">
                  <c:v>7.8599688658432636E-3</c:v>
                </c:pt>
                <c:pt idx="7">
                  <c:v>7.5468197019903606E-3</c:v>
                </c:pt>
                <c:pt idx="8">
                  <c:v>7.8425759878568112E-3</c:v>
                </c:pt>
                <c:pt idx="9">
                  <c:v>6.4879088344245656E-3</c:v>
                </c:pt>
                <c:pt idx="10">
                  <c:v>6.3545439197963439E-3</c:v>
                </c:pt>
                <c:pt idx="11">
                  <c:v>7.1787379203945888E-3</c:v>
                </c:pt>
                <c:pt idx="12">
                  <c:v>6.6998385295147277E-3</c:v>
                </c:pt>
                <c:pt idx="13">
                  <c:v>6.280446200510886E-3</c:v>
                </c:pt>
                <c:pt idx="14">
                  <c:v>6.0202878273228049E-3</c:v>
                </c:pt>
                <c:pt idx="15">
                  <c:v>7.1625983280540848E-3</c:v>
                </c:pt>
                <c:pt idx="16">
                  <c:v>8.6346068695733261E-3</c:v>
                </c:pt>
                <c:pt idx="17">
                  <c:v>8.1122973055643213E-3</c:v>
                </c:pt>
                <c:pt idx="18">
                  <c:v>7.7776151926317715E-3</c:v>
                </c:pt>
                <c:pt idx="19">
                  <c:v>8.8572929958422291E-3</c:v>
                </c:pt>
                <c:pt idx="20">
                  <c:v>8.8379698081371659E-3</c:v>
                </c:pt>
                <c:pt idx="21">
                  <c:v>8.9961599945221175E-3</c:v>
                </c:pt>
                <c:pt idx="22">
                  <c:v>8.8843433441131991E-3</c:v>
                </c:pt>
                <c:pt idx="23">
                  <c:v>1.1028958168159009E-2</c:v>
                </c:pt>
                <c:pt idx="24">
                  <c:v>1.2495879979322673E-2</c:v>
                </c:pt>
                <c:pt idx="25">
                  <c:v>1.1357832613955754E-2</c:v>
                </c:pt>
                <c:pt idx="26">
                  <c:v>1.2884759968955193E-2</c:v>
                </c:pt>
                <c:pt idx="27">
                  <c:v>1.3232313893222348E-2</c:v>
                </c:pt>
                <c:pt idx="28">
                  <c:v>1.325217480976547E-2</c:v>
                </c:pt>
                <c:pt idx="29">
                  <c:v>1.3185277452315573E-2</c:v>
                </c:pt>
                <c:pt idx="30">
                  <c:v>1.456312554746618E-2</c:v>
                </c:pt>
                <c:pt idx="31">
                  <c:v>1.4952071699583859E-2</c:v>
                </c:pt>
                <c:pt idx="32">
                  <c:v>1.2953573906605139E-2</c:v>
                </c:pt>
                <c:pt idx="33">
                  <c:v>1.3895015578688788E-2</c:v>
                </c:pt>
                <c:pt idx="34">
                  <c:v>1.455863137278114E-2</c:v>
                </c:pt>
                <c:pt idx="35">
                  <c:v>1.528158227261322E-2</c:v>
                </c:pt>
                <c:pt idx="36">
                  <c:v>1.182336694016556E-2</c:v>
                </c:pt>
                <c:pt idx="37">
                  <c:v>1.4264487785968803E-2</c:v>
                </c:pt>
                <c:pt idx="38">
                  <c:v>1.433061298040202E-2</c:v>
                </c:pt>
                <c:pt idx="39">
                  <c:v>1.4027100638717763E-2</c:v>
                </c:pt>
                <c:pt idx="40">
                  <c:v>1.4222088462634357E-2</c:v>
                </c:pt>
                <c:pt idx="41">
                  <c:v>1.3808157523092784E-2</c:v>
                </c:pt>
                <c:pt idx="42">
                  <c:v>1.4413345515324298E-2</c:v>
                </c:pt>
                <c:pt idx="43">
                  <c:v>1.4560631360444016E-2</c:v>
                </c:pt>
                <c:pt idx="44">
                  <c:v>1.4783023923998174E-2</c:v>
                </c:pt>
                <c:pt idx="45">
                  <c:v>1.4995383004634573E-2</c:v>
                </c:pt>
                <c:pt idx="46">
                  <c:v>1.4227776974956462E-2</c:v>
                </c:pt>
                <c:pt idx="47">
                  <c:v>1.4260677934266055E-2</c:v>
                </c:pt>
                <c:pt idx="48">
                  <c:v>1.3845867493838888E-2</c:v>
                </c:pt>
                <c:pt idx="49">
                  <c:v>1.2756275697721172E-2</c:v>
                </c:pt>
              </c:numCache>
            </c:numRef>
          </c:val>
          <c:smooth val="0"/>
          <c:extLst>
            <c:ext xmlns:c16="http://schemas.microsoft.com/office/drawing/2014/chart" uri="{C3380CC4-5D6E-409C-BE32-E72D297353CC}">
              <c16:uniqueId val="{00000003-95D8-487A-A0BE-1B078422150D}"/>
            </c:ext>
          </c:extLst>
        </c:ser>
        <c:ser>
          <c:idx val="4"/>
          <c:order val="4"/>
          <c:tx>
            <c:strRef>
              <c:f>TdR_07!$B$90</c:f>
              <c:strCache>
                <c:ptCount val="1"/>
                <c:pt idx="0">
                  <c:v>Tertiaire non marchand</c:v>
                </c:pt>
              </c:strCache>
            </c:strRef>
          </c:tx>
          <c:marker>
            <c:symbol val="none"/>
          </c:marker>
          <c:cat>
            <c:strRef>
              <c:f>TdR_07!$C$85:$AZ$85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TdR_07!$C$90:$AZ$90</c:f>
              <c:numCache>
                <c:formatCode>0.0%</c:formatCode>
                <c:ptCount val="50"/>
                <c:pt idx="0">
                  <c:v>1.2525828167129764E-4</c:v>
                </c:pt>
                <c:pt idx="1">
                  <c:v>1.3022580538603348E-4</c:v>
                </c:pt>
                <c:pt idx="2">
                  <c:v>2.6558009908712708E-4</c:v>
                </c:pt>
                <c:pt idx="3">
                  <c:v>1.3558641451674787E-4</c:v>
                </c:pt>
                <c:pt idx="4">
                  <c:v>8.4903064284188673E-5</c:v>
                </c:pt>
                <c:pt idx="5">
                  <c:v>1.0691238924349889E-4</c:v>
                </c:pt>
                <c:pt idx="6">
                  <c:v>2.238792216313956E-4</c:v>
                </c:pt>
                <c:pt idx="7">
                  <c:v>2.1421368855865648E-4</c:v>
                </c:pt>
                <c:pt idx="8">
                  <c:v>7.3273137405592805E-5</c:v>
                </c:pt>
                <c:pt idx="9">
                  <c:v>1.7823952327830191E-4</c:v>
                </c:pt>
                <c:pt idx="10">
                  <c:v>1.6054226994146532E-4</c:v>
                </c:pt>
                <c:pt idx="11">
                  <c:v>2.1999843166840998E-4</c:v>
                </c:pt>
                <c:pt idx="12">
                  <c:v>5.9443001018706903E-4</c:v>
                </c:pt>
                <c:pt idx="13">
                  <c:v>3.3864107055110032E-4</c:v>
                </c:pt>
                <c:pt idx="14">
                  <c:v>1.3480386093890927E-4</c:v>
                </c:pt>
                <c:pt idx="15">
                  <c:v>2.1107067054917483E-4</c:v>
                </c:pt>
                <c:pt idx="16">
                  <c:v>2.5877905618484724E-4</c:v>
                </c:pt>
                <c:pt idx="17">
                  <c:v>1.9912676028992397E-4</c:v>
                </c:pt>
                <c:pt idx="18">
                  <c:v>3.5198420694097473E-4</c:v>
                </c:pt>
                <c:pt idx="19">
                  <c:v>3.37754504160405E-4</c:v>
                </c:pt>
                <c:pt idx="20">
                  <c:v>2.38032812774409E-4</c:v>
                </c:pt>
                <c:pt idx="21">
                  <c:v>1.1560668358959185E-4</c:v>
                </c:pt>
                <c:pt idx="22">
                  <c:v>8.2453825006017269E-5</c:v>
                </c:pt>
                <c:pt idx="23">
                  <c:v>1.7228135708297347E-4</c:v>
                </c:pt>
                <c:pt idx="24">
                  <c:v>1.8004776362627047E-4</c:v>
                </c:pt>
                <c:pt idx="25">
                  <c:v>2.1946043419421326E-4</c:v>
                </c:pt>
                <c:pt idx="26">
                  <c:v>2.4731735573605736E-4</c:v>
                </c:pt>
                <c:pt idx="27">
                  <c:v>3.6399902272366079E-4</c:v>
                </c:pt>
                <c:pt idx="28">
                  <c:v>3.5492028447306099E-4</c:v>
                </c:pt>
                <c:pt idx="29">
                  <c:v>2.640511921040421E-4</c:v>
                </c:pt>
                <c:pt idx="30">
                  <c:v>2.3999918452381337E-4</c:v>
                </c:pt>
                <c:pt idx="31">
                  <c:v>4.8419564063366844E-4</c:v>
                </c:pt>
                <c:pt idx="32">
                  <c:v>2.3238615908981099E-4</c:v>
                </c:pt>
                <c:pt idx="33">
                  <c:v>1.8852283614854458E-4</c:v>
                </c:pt>
                <c:pt idx="34">
                  <c:v>4.5996927591957805E-4</c:v>
                </c:pt>
                <c:pt idx="35">
                  <c:v>3.0961224956852613E-4</c:v>
                </c:pt>
                <c:pt idx="36">
                  <c:v>1.3176144565735042E-4</c:v>
                </c:pt>
                <c:pt idx="37">
                  <c:v>1.8376954417269179E-4</c:v>
                </c:pt>
                <c:pt idx="38">
                  <c:v>1.8199480914022793E-4</c:v>
                </c:pt>
                <c:pt idx="39">
                  <c:v>3.5433215907311526E-4</c:v>
                </c:pt>
                <c:pt idx="40">
                  <c:v>3.8648386157200381E-4</c:v>
                </c:pt>
                <c:pt idx="41">
                  <c:v>2.6392990994138026E-4</c:v>
                </c:pt>
                <c:pt idx="42">
                  <c:v>2.5359792105429755E-4</c:v>
                </c:pt>
                <c:pt idx="43">
                  <c:v>6.6955640022419989E-4</c:v>
                </c:pt>
                <c:pt idx="44">
                  <c:v>6.0196244189301062E-4</c:v>
                </c:pt>
                <c:pt idx="45">
                  <c:v>5.3218474893322186E-4</c:v>
                </c:pt>
                <c:pt idx="46">
                  <c:v>3.0140738045471586E-4</c:v>
                </c:pt>
                <c:pt idx="47">
                  <c:v>4.3885258871159579E-4</c:v>
                </c:pt>
                <c:pt idx="48">
                  <c:v>5.5590110571715912E-4</c:v>
                </c:pt>
                <c:pt idx="49">
                  <c:v>4.5596567187339168E-4</c:v>
                </c:pt>
              </c:numCache>
            </c:numRef>
          </c:val>
          <c:smooth val="0"/>
          <c:extLst>
            <c:ext xmlns:c16="http://schemas.microsoft.com/office/drawing/2014/chart" uri="{C3380CC4-5D6E-409C-BE32-E72D297353CC}">
              <c16:uniqueId val="{00000004-95D8-487A-A0BE-1B078422150D}"/>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TdR_07!$C$86:$BA$86</c:f>
              <c:numCache>
                <c:formatCode>0.0%</c:formatCode>
                <c:ptCount val="51"/>
                <c:pt idx="0">
                  <c:v>1.0510638533170275E-2</c:v>
                </c:pt>
                <c:pt idx="1">
                  <c:v>6.9253054647916137E-3</c:v>
                </c:pt>
                <c:pt idx="2">
                  <c:v>3.7539654339277372E-3</c:v>
                </c:pt>
                <c:pt idx="3">
                  <c:v>5.9487261406606347E-3</c:v>
                </c:pt>
                <c:pt idx="4">
                  <c:v>3.6010589182226623E-3</c:v>
                </c:pt>
                <c:pt idx="5">
                  <c:v>4.9051465080165325E-3</c:v>
                </c:pt>
                <c:pt idx="6">
                  <c:v>3.5123079766523498E-3</c:v>
                </c:pt>
                <c:pt idx="7">
                  <c:v>2.4079926414082328E-3</c:v>
                </c:pt>
                <c:pt idx="8">
                  <c:v>1.7401791281646266E-3</c:v>
                </c:pt>
                <c:pt idx="9">
                  <c:v>5.0873805310781301E-3</c:v>
                </c:pt>
                <c:pt idx="10">
                  <c:v>3.5763967316703852E-3</c:v>
                </c:pt>
                <c:pt idx="11">
                  <c:v>5.323315080253823E-3</c:v>
                </c:pt>
                <c:pt idx="12">
                  <c:v>6.1650877390267509E-3</c:v>
                </c:pt>
                <c:pt idx="13">
                  <c:v>1.153674814296171E-2</c:v>
                </c:pt>
                <c:pt idx="14">
                  <c:v>1.0473683257039023E-2</c:v>
                </c:pt>
                <c:pt idx="15">
                  <c:v>4.5949922251198498E-3</c:v>
                </c:pt>
                <c:pt idx="16">
                  <c:v>5.2573959586664342E-3</c:v>
                </c:pt>
                <c:pt idx="17">
                  <c:v>3.5490643783238781E-3</c:v>
                </c:pt>
                <c:pt idx="18">
                  <c:v>2.7632743361901582E-3</c:v>
                </c:pt>
                <c:pt idx="19">
                  <c:v>1.8250757404652603E-3</c:v>
                </c:pt>
                <c:pt idx="20">
                  <c:v>3.7911406052268861E-3</c:v>
                </c:pt>
                <c:pt idx="21">
                  <c:v>1.7366276251126289E-3</c:v>
                </c:pt>
                <c:pt idx="22">
                  <c:v>4.4381524840822932E-3</c:v>
                </c:pt>
                <c:pt idx="23">
                  <c:v>2.4864127878313842E-3</c:v>
                </c:pt>
                <c:pt idx="24">
                  <c:v>2.9003868283927802E-3</c:v>
                </c:pt>
                <c:pt idx="25">
                  <c:v>5.0230619318334998E-3</c:v>
                </c:pt>
                <c:pt idx="26">
                  <c:v>1.9625807391181094E-3</c:v>
                </c:pt>
                <c:pt idx="27">
                  <c:v>9.0669686353484467E-4</c:v>
                </c:pt>
                <c:pt idx="28">
                  <c:v>5.7890648578858232E-3</c:v>
                </c:pt>
                <c:pt idx="29">
                  <c:v>6.2432831676186313E-3</c:v>
                </c:pt>
                <c:pt idx="30">
                  <c:v>4.9371663492721318E-3</c:v>
                </c:pt>
                <c:pt idx="31">
                  <c:v>2.4387868155579828E-3</c:v>
                </c:pt>
                <c:pt idx="32">
                  <c:v>5.7552654867888816E-3</c:v>
                </c:pt>
                <c:pt idx="33">
                  <c:v>1.5016283557344088E-3</c:v>
                </c:pt>
                <c:pt idx="34">
                  <c:v>9.7368413912945415E-3</c:v>
                </c:pt>
                <c:pt idx="35">
                  <c:v>2.6222354651418739E-3</c:v>
                </c:pt>
                <c:pt idx="36">
                  <c:v>1.5030991806803467E-3</c:v>
                </c:pt>
                <c:pt idx="37">
                  <c:v>2.6253449986400309E-3</c:v>
                </c:pt>
                <c:pt idx="38">
                  <c:v>2.2428136356041494E-3</c:v>
                </c:pt>
                <c:pt idx="39">
                  <c:v>3.8009623068699485E-3</c:v>
                </c:pt>
                <c:pt idx="40">
                  <c:v>5.4032561820838744E-3</c:v>
                </c:pt>
                <c:pt idx="41">
                  <c:v>1.3526953302892455E-3</c:v>
                </c:pt>
                <c:pt idx="42">
                  <c:v>3.1530140562698152E-3</c:v>
                </c:pt>
                <c:pt idx="43">
                  <c:v>4.4825145861597552E-3</c:v>
                </c:pt>
                <c:pt idx="44">
                  <c:v>3.8047223818685888E-3</c:v>
                </c:pt>
                <c:pt idx="45">
                  <c:v>4.1629052850476423E-3</c:v>
                </c:pt>
                <c:pt idx="46">
                  <c:v>1.7284470119573055E-3</c:v>
                </c:pt>
                <c:pt idx="47">
                  <c:v>3.4493877315368987E-3</c:v>
                </c:pt>
                <c:pt idx="48">
                  <c:v>3.5036185504869156E-3</c:v>
                </c:pt>
                <c:pt idx="49">
                  <c:v>2.4525705449480197E-3</c:v>
                </c:pt>
                <c:pt idx="50">
                  <c:v>2.3144863283648892E-3</c:v>
                </c:pt>
              </c:numCache>
            </c:numRef>
          </c:val>
          <c:smooth val="0"/>
          <c:extLst>
            <c:ext xmlns:c16="http://schemas.microsoft.com/office/drawing/2014/chart" uri="{C3380CC4-5D6E-409C-BE32-E72D297353CC}">
              <c16:uniqueId val="{00000000-6824-4376-86EC-B6CB17F82416}"/>
            </c:ext>
          </c:extLst>
        </c:ser>
        <c:ser>
          <c:idx val="1"/>
          <c:order val="1"/>
          <c:tx>
            <c:strRef>
              <c:f>TdR_07!$B$87</c:f>
              <c:strCache>
                <c:ptCount val="1"/>
                <c:pt idx="0">
                  <c:v>Industrie</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TdR_07!$C$87:$BA$87</c:f>
              <c:numCache>
                <c:formatCode>0.0%</c:formatCode>
                <c:ptCount val="51"/>
                <c:pt idx="0">
                  <c:v>6.2646404090881708E-2</c:v>
                </c:pt>
                <c:pt idx="1">
                  <c:v>6.2386716656521325E-2</c:v>
                </c:pt>
                <c:pt idx="2">
                  <c:v>6.7082915768538018E-2</c:v>
                </c:pt>
                <c:pt idx="3">
                  <c:v>7.0380795926450065E-2</c:v>
                </c:pt>
                <c:pt idx="4">
                  <c:v>6.1590767286647453E-2</c:v>
                </c:pt>
                <c:pt idx="5">
                  <c:v>6.1233166604424488E-2</c:v>
                </c:pt>
                <c:pt idx="6">
                  <c:v>6.3162893388899286E-2</c:v>
                </c:pt>
                <c:pt idx="7">
                  <c:v>5.5802913832386912E-2</c:v>
                </c:pt>
                <c:pt idx="8">
                  <c:v>7.0842679544154338E-2</c:v>
                </c:pt>
                <c:pt idx="9">
                  <c:v>6.5894773439724483E-2</c:v>
                </c:pt>
                <c:pt idx="10">
                  <c:v>7.1911545454551265E-2</c:v>
                </c:pt>
                <c:pt idx="11">
                  <c:v>7.3197352128748006E-2</c:v>
                </c:pt>
                <c:pt idx="12">
                  <c:v>6.7766924840658757E-2</c:v>
                </c:pt>
                <c:pt idx="13">
                  <c:v>9.0668260120299229E-2</c:v>
                </c:pt>
                <c:pt idx="14">
                  <c:v>9.4532154063379489E-2</c:v>
                </c:pt>
                <c:pt idx="15">
                  <c:v>9.5358573309760372E-2</c:v>
                </c:pt>
                <c:pt idx="16">
                  <c:v>9.3973615795470242E-2</c:v>
                </c:pt>
                <c:pt idx="17">
                  <c:v>8.882311381071388E-2</c:v>
                </c:pt>
                <c:pt idx="18">
                  <c:v>8.5405894799888263E-2</c:v>
                </c:pt>
                <c:pt idx="19">
                  <c:v>7.8431799157253346E-2</c:v>
                </c:pt>
                <c:pt idx="20">
                  <c:v>7.015500216035267E-2</c:v>
                </c:pt>
                <c:pt idx="21">
                  <c:v>7.4232737392574244E-2</c:v>
                </c:pt>
                <c:pt idx="22">
                  <c:v>7.2082720567059264E-2</c:v>
                </c:pt>
                <c:pt idx="23">
                  <c:v>7.427492628217687E-2</c:v>
                </c:pt>
                <c:pt idx="24">
                  <c:v>8.4266071541243687E-2</c:v>
                </c:pt>
                <c:pt idx="25">
                  <c:v>8.473833886372073E-2</c:v>
                </c:pt>
                <c:pt idx="26">
                  <c:v>8.8851010494576582E-2</c:v>
                </c:pt>
                <c:pt idx="27">
                  <c:v>8.7261442028805605E-2</c:v>
                </c:pt>
                <c:pt idx="28">
                  <c:v>8.6745005170907774E-2</c:v>
                </c:pt>
                <c:pt idx="29">
                  <c:v>8.8919925834775315E-2</c:v>
                </c:pt>
                <c:pt idx="30">
                  <c:v>8.438338304320471E-2</c:v>
                </c:pt>
                <c:pt idx="31">
                  <c:v>8.1416152665836544E-2</c:v>
                </c:pt>
                <c:pt idx="32">
                  <c:v>8.4860639951131522E-2</c:v>
                </c:pt>
                <c:pt idx="33">
                  <c:v>8.8155257601718828E-2</c:v>
                </c:pt>
                <c:pt idx="34">
                  <c:v>8.1801083865993204E-2</c:v>
                </c:pt>
                <c:pt idx="35">
                  <c:v>7.8235723395532572E-2</c:v>
                </c:pt>
                <c:pt idx="36">
                  <c:v>4.9113482634406784E-2</c:v>
                </c:pt>
                <c:pt idx="37">
                  <c:v>5.9163301945584376E-2</c:v>
                </c:pt>
                <c:pt idx="38">
                  <c:v>6.4589851225245548E-2</c:v>
                </c:pt>
                <c:pt idx="39">
                  <c:v>5.8387625804245703E-2</c:v>
                </c:pt>
                <c:pt idx="40">
                  <c:v>6.3317119932706459E-2</c:v>
                </c:pt>
                <c:pt idx="41">
                  <c:v>5.8514670038618481E-2</c:v>
                </c:pt>
                <c:pt idx="42">
                  <c:v>5.949003177073911E-2</c:v>
                </c:pt>
                <c:pt idx="43">
                  <c:v>6.2781478182983144E-2</c:v>
                </c:pt>
                <c:pt idx="44">
                  <c:v>5.9435274626343237E-2</c:v>
                </c:pt>
                <c:pt idx="45">
                  <c:v>6.1513827150952535E-2</c:v>
                </c:pt>
                <c:pt idx="46">
                  <c:v>6.6707584115860197E-2</c:v>
                </c:pt>
                <c:pt idx="47">
                  <c:v>6.2043885575777169E-2</c:v>
                </c:pt>
                <c:pt idx="48">
                  <c:v>5.9855277676653933E-2</c:v>
                </c:pt>
                <c:pt idx="49">
                  <c:v>6.0321673542650993E-2</c:v>
                </c:pt>
                <c:pt idx="50">
                  <c:v>5.6558918156764004E-2</c:v>
                </c:pt>
              </c:numCache>
            </c:numRef>
          </c:val>
          <c:smooth val="0"/>
          <c:extLst>
            <c:ext xmlns:c16="http://schemas.microsoft.com/office/drawing/2014/chart" uri="{C3380CC4-5D6E-409C-BE32-E72D297353CC}">
              <c16:uniqueId val="{00000001-6824-4376-86EC-B6CB17F82416}"/>
            </c:ext>
          </c:extLst>
        </c:ser>
        <c:ser>
          <c:idx val="2"/>
          <c:order val="2"/>
          <c:tx>
            <c:strRef>
              <c:f>TdR_07!$B$88</c:f>
              <c:strCache>
                <c:ptCount val="1"/>
                <c:pt idx="0">
                  <c:v>Construction</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TdR_07!$C$88:$BA$88</c:f>
              <c:numCache>
                <c:formatCode>0.0%</c:formatCode>
                <c:ptCount val="51"/>
                <c:pt idx="0">
                  <c:v>4.0526863778096937E-2</c:v>
                </c:pt>
                <c:pt idx="1">
                  <c:v>3.7267993388198729E-2</c:v>
                </c:pt>
                <c:pt idx="2">
                  <c:v>3.7381173486105271E-2</c:v>
                </c:pt>
                <c:pt idx="3">
                  <c:v>3.8861422181291058E-2</c:v>
                </c:pt>
                <c:pt idx="4">
                  <c:v>4.0487920530126537E-2</c:v>
                </c:pt>
                <c:pt idx="5">
                  <c:v>3.5988858441901063E-2</c:v>
                </c:pt>
                <c:pt idx="6">
                  <c:v>3.5150028775593624E-2</c:v>
                </c:pt>
                <c:pt idx="7">
                  <c:v>3.9108807460196807E-2</c:v>
                </c:pt>
                <c:pt idx="8">
                  <c:v>3.6490910617951962E-2</c:v>
                </c:pt>
                <c:pt idx="9">
                  <c:v>3.4812760864370101E-2</c:v>
                </c:pt>
                <c:pt idx="10">
                  <c:v>3.3191474209852238E-2</c:v>
                </c:pt>
                <c:pt idx="11">
                  <c:v>3.4367752927440237E-2</c:v>
                </c:pt>
                <c:pt idx="12">
                  <c:v>3.6417402496793254E-2</c:v>
                </c:pt>
                <c:pt idx="13">
                  <c:v>3.3652841986654469E-2</c:v>
                </c:pt>
                <c:pt idx="14">
                  <c:v>3.1581547788947076E-2</c:v>
                </c:pt>
                <c:pt idx="15">
                  <c:v>2.9444981526025954E-2</c:v>
                </c:pt>
                <c:pt idx="16">
                  <c:v>2.7141174310286353E-2</c:v>
                </c:pt>
                <c:pt idx="17">
                  <c:v>2.5170016721817047E-2</c:v>
                </c:pt>
                <c:pt idx="18">
                  <c:v>2.7348853352624092E-2</c:v>
                </c:pt>
                <c:pt idx="19">
                  <c:v>3.179500934205079E-2</c:v>
                </c:pt>
                <c:pt idx="20">
                  <c:v>2.6674029390084342E-2</c:v>
                </c:pt>
                <c:pt idx="21">
                  <c:v>2.9761427550720664E-2</c:v>
                </c:pt>
                <c:pt idx="22">
                  <c:v>3.2328290488823241E-2</c:v>
                </c:pt>
                <c:pt idx="23">
                  <c:v>3.4177453961672349E-2</c:v>
                </c:pt>
                <c:pt idx="24">
                  <c:v>4.003217351479995E-2</c:v>
                </c:pt>
                <c:pt idx="25">
                  <c:v>3.6257817706616249E-2</c:v>
                </c:pt>
                <c:pt idx="26">
                  <c:v>3.8439770878333133E-2</c:v>
                </c:pt>
                <c:pt idx="27">
                  <c:v>4.363460192045579E-2</c:v>
                </c:pt>
                <c:pt idx="28">
                  <c:v>4.2270923142028911E-2</c:v>
                </c:pt>
                <c:pt idx="29">
                  <c:v>4.1803382393044902E-2</c:v>
                </c:pt>
                <c:pt idx="30">
                  <c:v>4.7171982428887142E-2</c:v>
                </c:pt>
                <c:pt idx="31">
                  <c:v>5.1563406017911026E-2</c:v>
                </c:pt>
                <c:pt idx="32">
                  <c:v>5.5303876327473092E-2</c:v>
                </c:pt>
                <c:pt idx="33">
                  <c:v>5.8550624502762577E-2</c:v>
                </c:pt>
                <c:pt idx="34">
                  <c:v>5.5421626678618587E-2</c:v>
                </c:pt>
                <c:pt idx="35">
                  <c:v>5.0348827823118759E-2</c:v>
                </c:pt>
                <c:pt idx="36">
                  <c:v>1.4477795972983057E-2</c:v>
                </c:pt>
                <c:pt idx="37">
                  <c:v>3.1496415435185179E-2</c:v>
                </c:pt>
                <c:pt idx="38">
                  <c:v>4.0434046710788311E-2</c:v>
                </c:pt>
                <c:pt idx="39">
                  <c:v>4.136263197242835E-2</c:v>
                </c:pt>
                <c:pt idx="40">
                  <c:v>3.4528507258155892E-2</c:v>
                </c:pt>
                <c:pt idx="41">
                  <c:v>3.0677536069448567E-2</c:v>
                </c:pt>
                <c:pt idx="42">
                  <c:v>3.0228761164363606E-2</c:v>
                </c:pt>
                <c:pt idx="43">
                  <c:v>2.8864582839384558E-2</c:v>
                </c:pt>
                <c:pt idx="44">
                  <c:v>3.0277950964538999E-2</c:v>
                </c:pt>
                <c:pt idx="45">
                  <c:v>2.7911014294228563E-2</c:v>
                </c:pt>
                <c:pt idx="46">
                  <c:v>3.2217659084809593E-2</c:v>
                </c:pt>
                <c:pt idx="47">
                  <c:v>3.435481207907809E-2</c:v>
                </c:pt>
                <c:pt idx="48">
                  <c:v>3.2691702707766133E-2</c:v>
                </c:pt>
                <c:pt idx="49">
                  <c:v>3.0416434913543684E-2</c:v>
                </c:pt>
                <c:pt idx="50">
                  <c:v>2.8033476987935142E-2</c:v>
                </c:pt>
              </c:numCache>
            </c:numRef>
          </c:val>
          <c:smooth val="0"/>
          <c:extLst>
            <c:ext xmlns:c16="http://schemas.microsoft.com/office/drawing/2014/chart" uri="{C3380CC4-5D6E-409C-BE32-E72D297353CC}">
              <c16:uniqueId val="{00000002-6824-4376-86EC-B6CB17F82416}"/>
            </c:ext>
          </c:extLst>
        </c:ser>
        <c:ser>
          <c:idx val="3"/>
          <c:order val="3"/>
          <c:tx>
            <c:strRef>
              <c:f>TdR_07!$B$89</c:f>
              <c:strCache>
                <c:ptCount val="1"/>
                <c:pt idx="0">
                  <c:v>Tertiaire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TdR_07!$C$89:$BA$89</c:f>
              <c:numCache>
                <c:formatCode>0.0%</c:formatCode>
                <c:ptCount val="51"/>
                <c:pt idx="0">
                  <c:v>8.3539807868488001E-3</c:v>
                </c:pt>
                <c:pt idx="1">
                  <c:v>8.7353221499098955E-3</c:v>
                </c:pt>
                <c:pt idx="2">
                  <c:v>8.4518509810145061E-3</c:v>
                </c:pt>
                <c:pt idx="3">
                  <c:v>8.2820677587207032E-3</c:v>
                </c:pt>
                <c:pt idx="4">
                  <c:v>9.4352049842748933E-3</c:v>
                </c:pt>
                <c:pt idx="5">
                  <c:v>7.8695910222706736E-3</c:v>
                </c:pt>
                <c:pt idx="6">
                  <c:v>7.8599688658432636E-3</c:v>
                </c:pt>
                <c:pt idx="7">
                  <c:v>7.5468197019903606E-3</c:v>
                </c:pt>
                <c:pt idx="8">
                  <c:v>7.8425759878568112E-3</c:v>
                </c:pt>
                <c:pt idx="9">
                  <c:v>6.4879088344245656E-3</c:v>
                </c:pt>
                <c:pt idx="10">
                  <c:v>6.3545439197963439E-3</c:v>
                </c:pt>
                <c:pt idx="11">
                  <c:v>7.1787379203945888E-3</c:v>
                </c:pt>
                <c:pt idx="12">
                  <c:v>6.6998385295147277E-3</c:v>
                </c:pt>
                <c:pt idx="13">
                  <c:v>6.280446200510886E-3</c:v>
                </c:pt>
                <c:pt idx="14">
                  <c:v>6.0202878273228049E-3</c:v>
                </c:pt>
                <c:pt idx="15">
                  <c:v>7.1625983280540848E-3</c:v>
                </c:pt>
                <c:pt idx="16">
                  <c:v>8.6346068695733261E-3</c:v>
                </c:pt>
                <c:pt idx="17">
                  <c:v>8.1122973055643213E-3</c:v>
                </c:pt>
                <c:pt idx="18">
                  <c:v>7.7776151926317715E-3</c:v>
                </c:pt>
                <c:pt idx="19">
                  <c:v>8.8572929958422291E-3</c:v>
                </c:pt>
                <c:pt idx="20">
                  <c:v>8.8379698081371659E-3</c:v>
                </c:pt>
                <c:pt idx="21">
                  <c:v>8.9961599945221175E-3</c:v>
                </c:pt>
                <c:pt idx="22">
                  <c:v>8.8843433441131991E-3</c:v>
                </c:pt>
                <c:pt idx="23">
                  <c:v>1.1028958168159009E-2</c:v>
                </c:pt>
                <c:pt idx="24">
                  <c:v>1.2495879979322673E-2</c:v>
                </c:pt>
                <c:pt idx="25">
                  <c:v>1.1357832613955754E-2</c:v>
                </c:pt>
                <c:pt idx="26">
                  <c:v>1.2884759968955193E-2</c:v>
                </c:pt>
                <c:pt idx="27">
                  <c:v>1.3232313893222348E-2</c:v>
                </c:pt>
                <c:pt idx="28">
                  <c:v>1.325217480976547E-2</c:v>
                </c:pt>
                <c:pt idx="29">
                  <c:v>1.3185277452315573E-2</c:v>
                </c:pt>
                <c:pt idx="30">
                  <c:v>1.456312554746618E-2</c:v>
                </c:pt>
                <c:pt idx="31">
                  <c:v>1.4952071699583859E-2</c:v>
                </c:pt>
                <c:pt idx="32">
                  <c:v>1.2953573906605139E-2</c:v>
                </c:pt>
                <c:pt idx="33">
                  <c:v>1.3895015578688788E-2</c:v>
                </c:pt>
                <c:pt idx="34">
                  <c:v>1.455863137278114E-2</c:v>
                </c:pt>
                <c:pt idx="35">
                  <c:v>1.528158227261322E-2</c:v>
                </c:pt>
                <c:pt idx="36">
                  <c:v>1.182336694016556E-2</c:v>
                </c:pt>
                <c:pt idx="37">
                  <c:v>1.4264487785968803E-2</c:v>
                </c:pt>
                <c:pt idx="38">
                  <c:v>1.433061298040202E-2</c:v>
                </c:pt>
                <c:pt idx="39">
                  <c:v>1.4027100638717763E-2</c:v>
                </c:pt>
                <c:pt idx="40">
                  <c:v>1.4222088462634357E-2</c:v>
                </c:pt>
                <c:pt idx="41">
                  <c:v>1.3808157523092784E-2</c:v>
                </c:pt>
                <c:pt idx="42">
                  <c:v>1.4413345515324298E-2</c:v>
                </c:pt>
                <c:pt idx="43">
                  <c:v>1.4560631360444016E-2</c:v>
                </c:pt>
                <c:pt idx="44">
                  <c:v>1.4783023923998174E-2</c:v>
                </c:pt>
                <c:pt idx="45">
                  <c:v>1.4995383004634573E-2</c:v>
                </c:pt>
                <c:pt idx="46">
                  <c:v>1.4227776974956462E-2</c:v>
                </c:pt>
                <c:pt idx="47">
                  <c:v>1.4260677934266055E-2</c:v>
                </c:pt>
                <c:pt idx="48">
                  <c:v>1.3845867493838888E-2</c:v>
                </c:pt>
                <c:pt idx="49">
                  <c:v>1.2756275697721172E-2</c:v>
                </c:pt>
                <c:pt idx="50">
                  <c:v>1.2985510727139816E-2</c:v>
                </c:pt>
              </c:numCache>
            </c:numRef>
          </c:val>
          <c:smooth val="0"/>
          <c:extLst>
            <c:ext xmlns:c16="http://schemas.microsoft.com/office/drawing/2014/chart" uri="{C3380CC4-5D6E-409C-BE32-E72D297353CC}">
              <c16:uniqueId val="{00000003-6824-4376-86EC-B6CB17F82416}"/>
            </c:ext>
          </c:extLst>
        </c:ser>
        <c:ser>
          <c:idx val="4"/>
          <c:order val="4"/>
          <c:tx>
            <c:strRef>
              <c:f>TdR_07!$B$90</c:f>
              <c:strCache>
                <c:ptCount val="1"/>
                <c:pt idx="0">
                  <c:v>Tertiaire non marchand</c:v>
                </c:pt>
              </c:strCache>
            </c:strRef>
          </c:tx>
          <c:marker>
            <c:symbol val="none"/>
          </c:marker>
          <c:cat>
            <c:strRef>
              <c:f>TdR_07!$C$85:$BA$85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TdR_07!$C$90:$BA$90</c:f>
              <c:numCache>
                <c:formatCode>0.0%</c:formatCode>
                <c:ptCount val="51"/>
                <c:pt idx="0">
                  <c:v>1.2525828167129764E-4</c:v>
                </c:pt>
                <c:pt idx="1">
                  <c:v>1.3022580538603348E-4</c:v>
                </c:pt>
                <c:pt idx="2">
                  <c:v>2.6558009908712708E-4</c:v>
                </c:pt>
                <c:pt idx="3">
                  <c:v>1.3558641451674787E-4</c:v>
                </c:pt>
                <c:pt idx="4">
                  <c:v>8.4903064284188673E-5</c:v>
                </c:pt>
                <c:pt idx="5">
                  <c:v>1.0691238924349889E-4</c:v>
                </c:pt>
                <c:pt idx="6">
                  <c:v>2.238792216313956E-4</c:v>
                </c:pt>
                <c:pt idx="7">
                  <c:v>2.1421368855865648E-4</c:v>
                </c:pt>
                <c:pt idx="8">
                  <c:v>7.3273137405592805E-5</c:v>
                </c:pt>
                <c:pt idx="9">
                  <c:v>1.7823952327830191E-4</c:v>
                </c:pt>
                <c:pt idx="10">
                  <c:v>1.6054226994146532E-4</c:v>
                </c:pt>
                <c:pt idx="11">
                  <c:v>2.1999843166840998E-4</c:v>
                </c:pt>
                <c:pt idx="12">
                  <c:v>5.9443001018706903E-4</c:v>
                </c:pt>
                <c:pt idx="13">
                  <c:v>3.3864107055110032E-4</c:v>
                </c:pt>
                <c:pt idx="14">
                  <c:v>1.3480386093890927E-4</c:v>
                </c:pt>
                <c:pt idx="15">
                  <c:v>2.1107067054917483E-4</c:v>
                </c:pt>
                <c:pt idx="16">
                  <c:v>2.5877905618484724E-4</c:v>
                </c:pt>
                <c:pt idx="17">
                  <c:v>1.9912676028992397E-4</c:v>
                </c:pt>
                <c:pt idx="18">
                  <c:v>3.5198420694097473E-4</c:v>
                </c:pt>
                <c:pt idx="19">
                  <c:v>3.37754504160405E-4</c:v>
                </c:pt>
                <c:pt idx="20">
                  <c:v>2.38032812774409E-4</c:v>
                </c:pt>
                <c:pt idx="21">
                  <c:v>1.1560668358959185E-4</c:v>
                </c:pt>
                <c:pt idx="22">
                  <c:v>8.2453825006017269E-5</c:v>
                </c:pt>
                <c:pt idx="23">
                  <c:v>1.7228135708297347E-4</c:v>
                </c:pt>
                <c:pt idx="24">
                  <c:v>1.8004776362627047E-4</c:v>
                </c:pt>
                <c:pt idx="25">
                  <c:v>2.1946043419421326E-4</c:v>
                </c:pt>
                <c:pt idx="26">
                  <c:v>2.4731735573605736E-4</c:v>
                </c:pt>
                <c:pt idx="27">
                  <c:v>3.6399902272366079E-4</c:v>
                </c:pt>
                <c:pt idx="28">
                  <c:v>3.5492028447306099E-4</c:v>
                </c:pt>
                <c:pt idx="29">
                  <c:v>2.640511921040421E-4</c:v>
                </c:pt>
                <c:pt idx="30">
                  <c:v>2.3999918452381337E-4</c:v>
                </c:pt>
                <c:pt idx="31">
                  <c:v>4.8419564063366844E-4</c:v>
                </c:pt>
                <c:pt idx="32">
                  <c:v>2.3238615908981099E-4</c:v>
                </c:pt>
                <c:pt idx="33">
                  <c:v>1.8852283614854458E-4</c:v>
                </c:pt>
                <c:pt idx="34">
                  <c:v>4.5996927591957805E-4</c:v>
                </c:pt>
                <c:pt idx="35">
                  <c:v>3.0961224956852613E-4</c:v>
                </c:pt>
                <c:pt idx="36">
                  <c:v>1.3176144565735042E-4</c:v>
                </c:pt>
                <c:pt idx="37">
                  <c:v>1.8376954417269179E-4</c:v>
                </c:pt>
                <c:pt idx="38">
                  <c:v>1.8199480914022793E-4</c:v>
                </c:pt>
                <c:pt idx="39">
                  <c:v>3.5433215907311526E-4</c:v>
                </c:pt>
                <c:pt idx="40">
                  <c:v>3.8648386157200381E-4</c:v>
                </c:pt>
                <c:pt idx="41">
                  <c:v>2.6392990994138026E-4</c:v>
                </c:pt>
                <c:pt idx="42">
                  <c:v>2.5359792105429755E-4</c:v>
                </c:pt>
                <c:pt idx="43">
                  <c:v>6.6955640022419989E-4</c:v>
                </c:pt>
                <c:pt idx="44">
                  <c:v>6.0196244189301062E-4</c:v>
                </c:pt>
                <c:pt idx="45">
                  <c:v>5.3218474893322186E-4</c:v>
                </c:pt>
                <c:pt idx="46">
                  <c:v>3.0140738045471586E-4</c:v>
                </c:pt>
                <c:pt idx="47">
                  <c:v>4.3885258871159579E-4</c:v>
                </c:pt>
                <c:pt idx="48">
                  <c:v>5.5590110571715912E-4</c:v>
                </c:pt>
                <c:pt idx="49">
                  <c:v>4.5596567187339168E-4</c:v>
                </c:pt>
                <c:pt idx="50">
                  <c:v>3.389295799524189E-4</c:v>
                </c:pt>
              </c:numCache>
            </c:numRef>
          </c:val>
          <c:smooth val="0"/>
          <c:extLst>
            <c:ext xmlns:c16="http://schemas.microsoft.com/office/drawing/2014/chart" uri="{C3380CC4-5D6E-409C-BE32-E72D297353CC}">
              <c16:uniqueId val="{00000004-6824-4376-86EC-B6CB17F82416}"/>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TdR_07!$C$86:$BB$86</c:f>
              <c:numCache>
                <c:formatCode>0.0%</c:formatCode>
                <c:ptCount val="52"/>
                <c:pt idx="0">
                  <c:v>1.0510638533170275E-2</c:v>
                </c:pt>
                <c:pt idx="1">
                  <c:v>6.9253054647916137E-3</c:v>
                </c:pt>
                <c:pt idx="2">
                  <c:v>3.7539654339277372E-3</c:v>
                </c:pt>
                <c:pt idx="3">
                  <c:v>5.9487261406606347E-3</c:v>
                </c:pt>
                <c:pt idx="4">
                  <c:v>3.6010589182226623E-3</c:v>
                </c:pt>
                <c:pt idx="5">
                  <c:v>4.9051465080165325E-3</c:v>
                </c:pt>
                <c:pt idx="6">
                  <c:v>3.5123079766523498E-3</c:v>
                </c:pt>
                <c:pt idx="7">
                  <c:v>2.4079926414082328E-3</c:v>
                </c:pt>
                <c:pt idx="8">
                  <c:v>1.7401791281646266E-3</c:v>
                </c:pt>
                <c:pt idx="9">
                  <c:v>5.0873805310781301E-3</c:v>
                </c:pt>
                <c:pt idx="10">
                  <c:v>3.5763967316703852E-3</c:v>
                </c:pt>
                <c:pt idx="11">
                  <c:v>5.323315080253823E-3</c:v>
                </c:pt>
                <c:pt idx="12">
                  <c:v>6.1650877390267509E-3</c:v>
                </c:pt>
                <c:pt idx="13">
                  <c:v>1.153674814296171E-2</c:v>
                </c:pt>
                <c:pt idx="14">
                  <c:v>1.0473683257039023E-2</c:v>
                </c:pt>
                <c:pt idx="15">
                  <c:v>4.5949922251198498E-3</c:v>
                </c:pt>
                <c:pt idx="16">
                  <c:v>5.2573959586664342E-3</c:v>
                </c:pt>
                <c:pt idx="17">
                  <c:v>3.5490643783238781E-3</c:v>
                </c:pt>
                <c:pt idx="18">
                  <c:v>2.7632743361901582E-3</c:v>
                </c:pt>
                <c:pt idx="19">
                  <c:v>1.8250757404652603E-3</c:v>
                </c:pt>
                <c:pt idx="20">
                  <c:v>3.7911406052268861E-3</c:v>
                </c:pt>
                <c:pt idx="21">
                  <c:v>1.7366276251126289E-3</c:v>
                </c:pt>
                <c:pt idx="22">
                  <c:v>4.4381524840822932E-3</c:v>
                </c:pt>
                <c:pt idx="23">
                  <c:v>2.4864127878313842E-3</c:v>
                </c:pt>
                <c:pt idx="24">
                  <c:v>2.9003868283927802E-3</c:v>
                </c:pt>
                <c:pt idx="25">
                  <c:v>5.0230619318334998E-3</c:v>
                </c:pt>
                <c:pt idx="26">
                  <c:v>1.9625807391181094E-3</c:v>
                </c:pt>
                <c:pt idx="27">
                  <c:v>9.0669686353484467E-4</c:v>
                </c:pt>
                <c:pt idx="28">
                  <c:v>5.7890648578858232E-3</c:v>
                </c:pt>
                <c:pt idx="29">
                  <c:v>6.2432831676186313E-3</c:v>
                </c:pt>
                <c:pt idx="30">
                  <c:v>4.9371663492721318E-3</c:v>
                </c:pt>
                <c:pt idx="31">
                  <c:v>2.4387868155579828E-3</c:v>
                </c:pt>
                <c:pt idx="32">
                  <c:v>5.7552654867888816E-3</c:v>
                </c:pt>
                <c:pt idx="33">
                  <c:v>1.5016283557344088E-3</c:v>
                </c:pt>
                <c:pt idx="34">
                  <c:v>9.7368413912945415E-3</c:v>
                </c:pt>
                <c:pt idx="35">
                  <c:v>2.6222354651418739E-3</c:v>
                </c:pt>
                <c:pt idx="36">
                  <c:v>1.5030991806803467E-3</c:v>
                </c:pt>
                <c:pt idx="37">
                  <c:v>2.6253449986400309E-3</c:v>
                </c:pt>
                <c:pt idx="38">
                  <c:v>2.2428136356041494E-3</c:v>
                </c:pt>
                <c:pt idx="39">
                  <c:v>3.8009623068699485E-3</c:v>
                </c:pt>
                <c:pt idx="40">
                  <c:v>5.4032561820838744E-3</c:v>
                </c:pt>
                <c:pt idx="41">
                  <c:v>1.3526953302892455E-3</c:v>
                </c:pt>
                <c:pt idx="42">
                  <c:v>3.1530140562698152E-3</c:v>
                </c:pt>
                <c:pt idx="43">
                  <c:v>4.4825145861597552E-3</c:v>
                </c:pt>
                <c:pt idx="44">
                  <c:v>3.8047223818685888E-3</c:v>
                </c:pt>
                <c:pt idx="45">
                  <c:v>4.1629052850476423E-3</c:v>
                </c:pt>
                <c:pt idx="46">
                  <c:v>1.7284470119573055E-3</c:v>
                </c:pt>
                <c:pt idx="47">
                  <c:v>3.4493877315368987E-3</c:v>
                </c:pt>
                <c:pt idx="48">
                  <c:v>3.5036185504869156E-3</c:v>
                </c:pt>
                <c:pt idx="49">
                  <c:v>2.4525705449480197E-3</c:v>
                </c:pt>
                <c:pt idx="50">
                  <c:v>2.3144863283648892E-3</c:v>
                </c:pt>
                <c:pt idx="51">
                  <c:v>5.9266976122694301E-4</c:v>
                </c:pt>
              </c:numCache>
            </c:numRef>
          </c:val>
          <c:smooth val="0"/>
          <c:extLst>
            <c:ext xmlns:c16="http://schemas.microsoft.com/office/drawing/2014/chart" uri="{C3380CC4-5D6E-409C-BE32-E72D297353CC}">
              <c16:uniqueId val="{00000000-5FCA-4AC3-BACD-2087DC8E7DE9}"/>
            </c:ext>
          </c:extLst>
        </c:ser>
        <c:ser>
          <c:idx val="1"/>
          <c:order val="1"/>
          <c:tx>
            <c:strRef>
              <c:f>TdR_07!$B$87</c:f>
              <c:strCache>
                <c:ptCount val="1"/>
                <c:pt idx="0">
                  <c:v>Industrie</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TdR_07!$C$87:$BB$87</c:f>
              <c:numCache>
                <c:formatCode>0.0%</c:formatCode>
                <c:ptCount val="52"/>
                <c:pt idx="0">
                  <c:v>6.2646404090881708E-2</c:v>
                </c:pt>
                <c:pt idx="1">
                  <c:v>6.2386716656521325E-2</c:v>
                </c:pt>
                <c:pt idx="2">
                  <c:v>6.7082915768538018E-2</c:v>
                </c:pt>
                <c:pt idx="3">
                  <c:v>7.0380795926450065E-2</c:v>
                </c:pt>
                <c:pt idx="4">
                  <c:v>6.1590767286647453E-2</c:v>
                </c:pt>
                <c:pt idx="5">
                  <c:v>6.1233166604424488E-2</c:v>
                </c:pt>
                <c:pt idx="6">
                  <c:v>6.3162893388899286E-2</c:v>
                </c:pt>
                <c:pt idx="7">
                  <c:v>5.5802913832386912E-2</c:v>
                </c:pt>
                <c:pt idx="8">
                  <c:v>7.0842679544154338E-2</c:v>
                </c:pt>
                <c:pt idx="9">
                  <c:v>6.5894773439724483E-2</c:v>
                </c:pt>
                <c:pt idx="10">
                  <c:v>7.1911545454551265E-2</c:v>
                </c:pt>
                <c:pt idx="11">
                  <c:v>7.3197352128748006E-2</c:v>
                </c:pt>
                <c:pt idx="12">
                  <c:v>6.7766924840658757E-2</c:v>
                </c:pt>
                <c:pt idx="13">
                  <c:v>9.0668260120299229E-2</c:v>
                </c:pt>
                <c:pt idx="14">
                  <c:v>9.4532154063379489E-2</c:v>
                </c:pt>
                <c:pt idx="15">
                  <c:v>9.5358573309760372E-2</c:v>
                </c:pt>
                <c:pt idx="16">
                  <c:v>9.3973615795470242E-2</c:v>
                </c:pt>
                <c:pt idx="17">
                  <c:v>8.882311381071388E-2</c:v>
                </c:pt>
                <c:pt idx="18">
                  <c:v>8.5405894799888263E-2</c:v>
                </c:pt>
                <c:pt idx="19">
                  <c:v>7.8431799157253346E-2</c:v>
                </c:pt>
                <c:pt idx="20">
                  <c:v>7.015500216035267E-2</c:v>
                </c:pt>
                <c:pt idx="21">
                  <c:v>7.4232737392574244E-2</c:v>
                </c:pt>
                <c:pt idx="22">
                  <c:v>7.2082720567059264E-2</c:v>
                </c:pt>
                <c:pt idx="23">
                  <c:v>7.427492628217687E-2</c:v>
                </c:pt>
                <c:pt idx="24">
                  <c:v>8.4266071541243687E-2</c:v>
                </c:pt>
                <c:pt idx="25">
                  <c:v>8.473833886372073E-2</c:v>
                </c:pt>
                <c:pt idx="26">
                  <c:v>8.8851010494576582E-2</c:v>
                </c:pt>
                <c:pt idx="27">
                  <c:v>8.7261442028805605E-2</c:v>
                </c:pt>
                <c:pt idx="28">
                  <c:v>8.6745005170907774E-2</c:v>
                </c:pt>
                <c:pt idx="29">
                  <c:v>8.8919925834775315E-2</c:v>
                </c:pt>
                <c:pt idx="30">
                  <c:v>8.438338304320471E-2</c:v>
                </c:pt>
                <c:pt idx="31">
                  <c:v>8.1416152665836544E-2</c:v>
                </c:pt>
                <c:pt idx="32">
                  <c:v>8.4860639951131522E-2</c:v>
                </c:pt>
                <c:pt idx="33">
                  <c:v>8.8155257601718828E-2</c:v>
                </c:pt>
                <c:pt idx="34">
                  <c:v>8.1801083865993204E-2</c:v>
                </c:pt>
                <c:pt idx="35">
                  <c:v>7.8235723395532572E-2</c:v>
                </c:pt>
                <c:pt idx="36">
                  <c:v>4.9113482634406784E-2</c:v>
                </c:pt>
                <c:pt idx="37">
                  <c:v>5.9163301945584376E-2</c:v>
                </c:pt>
                <c:pt idx="38">
                  <c:v>6.4589851225245548E-2</c:v>
                </c:pt>
                <c:pt idx="39">
                  <c:v>5.8387625804245703E-2</c:v>
                </c:pt>
                <c:pt idx="40">
                  <c:v>6.3317119932706459E-2</c:v>
                </c:pt>
                <c:pt idx="41">
                  <c:v>5.8514670038618481E-2</c:v>
                </c:pt>
                <c:pt idx="42">
                  <c:v>5.949003177073911E-2</c:v>
                </c:pt>
                <c:pt idx="43">
                  <c:v>6.2781478182983144E-2</c:v>
                </c:pt>
                <c:pt idx="44">
                  <c:v>5.9435274626343237E-2</c:v>
                </c:pt>
                <c:pt idx="45">
                  <c:v>6.1513827150952535E-2</c:v>
                </c:pt>
                <c:pt idx="46">
                  <c:v>6.6707584115860197E-2</c:v>
                </c:pt>
                <c:pt idx="47">
                  <c:v>6.2043885575777169E-2</c:v>
                </c:pt>
                <c:pt idx="48">
                  <c:v>5.9855277676653933E-2</c:v>
                </c:pt>
                <c:pt idx="49">
                  <c:v>6.0321673542650993E-2</c:v>
                </c:pt>
                <c:pt idx="50">
                  <c:v>5.6558918156764004E-2</c:v>
                </c:pt>
                <c:pt idx="51">
                  <c:v>6.2057012508286678E-2</c:v>
                </c:pt>
              </c:numCache>
            </c:numRef>
          </c:val>
          <c:smooth val="0"/>
          <c:extLst>
            <c:ext xmlns:c16="http://schemas.microsoft.com/office/drawing/2014/chart" uri="{C3380CC4-5D6E-409C-BE32-E72D297353CC}">
              <c16:uniqueId val="{00000001-5FCA-4AC3-BACD-2087DC8E7DE9}"/>
            </c:ext>
          </c:extLst>
        </c:ser>
        <c:ser>
          <c:idx val="2"/>
          <c:order val="2"/>
          <c:tx>
            <c:strRef>
              <c:f>TdR_07!$B$88</c:f>
              <c:strCache>
                <c:ptCount val="1"/>
                <c:pt idx="0">
                  <c:v>Construction</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TdR_07!$C$88:$BB$88</c:f>
              <c:numCache>
                <c:formatCode>0.0%</c:formatCode>
                <c:ptCount val="52"/>
                <c:pt idx="0">
                  <c:v>4.0526863778096937E-2</c:v>
                </c:pt>
                <c:pt idx="1">
                  <c:v>3.7267993388198729E-2</c:v>
                </c:pt>
                <c:pt idx="2">
                  <c:v>3.7381173486105271E-2</c:v>
                </c:pt>
                <c:pt idx="3">
                  <c:v>3.8861422181291058E-2</c:v>
                </c:pt>
                <c:pt idx="4">
                  <c:v>4.0487920530126537E-2</c:v>
                </c:pt>
                <c:pt idx="5">
                  <c:v>3.5988858441901063E-2</c:v>
                </c:pt>
                <c:pt idx="6">
                  <c:v>3.5150028775593624E-2</c:v>
                </c:pt>
                <c:pt idx="7">
                  <c:v>3.9108807460196807E-2</c:v>
                </c:pt>
                <c:pt idx="8">
                  <c:v>3.6490910617951962E-2</c:v>
                </c:pt>
                <c:pt idx="9">
                  <c:v>3.4812760864370101E-2</c:v>
                </c:pt>
                <c:pt idx="10">
                  <c:v>3.3191474209852238E-2</c:v>
                </c:pt>
                <c:pt idx="11">
                  <c:v>3.4367752927440237E-2</c:v>
                </c:pt>
                <c:pt idx="12">
                  <c:v>3.6417402496793254E-2</c:v>
                </c:pt>
                <c:pt idx="13">
                  <c:v>3.3652841986654469E-2</c:v>
                </c:pt>
                <c:pt idx="14">
                  <c:v>3.1581547788947076E-2</c:v>
                </c:pt>
                <c:pt idx="15">
                  <c:v>2.9444981526025954E-2</c:v>
                </c:pt>
                <c:pt idx="16">
                  <c:v>2.7141174310286353E-2</c:v>
                </c:pt>
                <c:pt idx="17">
                  <c:v>2.5170016721817047E-2</c:v>
                </c:pt>
                <c:pt idx="18">
                  <c:v>2.7348853352624092E-2</c:v>
                </c:pt>
                <c:pt idx="19">
                  <c:v>3.179500934205079E-2</c:v>
                </c:pt>
                <c:pt idx="20">
                  <c:v>2.6674029390084342E-2</c:v>
                </c:pt>
                <c:pt idx="21">
                  <c:v>2.9761427550720664E-2</c:v>
                </c:pt>
                <c:pt idx="22">
                  <c:v>3.2328290488823241E-2</c:v>
                </c:pt>
                <c:pt idx="23">
                  <c:v>3.4177453961672349E-2</c:v>
                </c:pt>
                <c:pt idx="24">
                  <c:v>4.003217351479995E-2</c:v>
                </c:pt>
                <c:pt idx="25">
                  <c:v>3.6257817706616249E-2</c:v>
                </c:pt>
                <c:pt idx="26">
                  <c:v>3.8439770878333133E-2</c:v>
                </c:pt>
                <c:pt idx="27">
                  <c:v>4.363460192045579E-2</c:v>
                </c:pt>
                <c:pt idx="28">
                  <c:v>4.2270923142028911E-2</c:v>
                </c:pt>
                <c:pt idx="29">
                  <c:v>4.1803382393044902E-2</c:v>
                </c:pt>
                <c:pt idx="30">
                  <c:v>4.7171982428887142E-2</c:v>
                </c:pt>
                <c:pt idx="31">
                  <c:v>5.1563406017911026E-2</c:v>
                </c:pt>
                <c:pt idx="32">
                  <c:v>5.5303876327473092E-2</c:v>
                </c:pt>
                <c:pt idx="33">
                  <c:v>5.8550624502762577E-2</c:v>
                </c:pt>
                <c:pt idx="34">
                  <c:v>5.5421626678618587E-2</c:v>
                </c:pt>
                <c:pt idx="35">
                  <c:v>5.0348827823118759E-2</c:v>
                </c:pt>
                <c:pt idx="36">
                  <c:v>1.4477795972983057E-2</c:v>
                </c:pt>
                <c:pt idx="37">
                  <c:v>3.1496415435185179E-2</c:v>
                </c:pt>
                <c:pt idx="38">
                  <c:v>4.0434046710788311E-2</c:v>
                </c:pt>
                <c:pt idx="39">
                  <c:v>4.136263197242835E-2</c:v>
                </c:pt>
                <c:pt idx="40">
                  <c:v>3.4528507258155892E-2</c:v>
                </c:pt>
                <c:pt idx="41">
                  <c:v>3.0677536069448567E-2</c:v>
                </c:pt>
                <c:pt idx="42">
                  <c:v>3.0228761164363606E-2</c:v>
                </c:pt>
                <c:pt idx="43">
                  <c:v>2.8864582839384558E-2</c:v>
                </c:pt>
                <c:pt idx="44">
                  <c:v>3.0277950964538999E-2</c:v>
                </c:pt>
                <c:pt idx="45">
                  <c:v>2.7911014294228563E-2</c:v>
                </c:pt>
                <c:pt idx="46">
                  <c:v>3.2217659084809593E-2</c:v>
                </c:pt>
                <c:pt idx="47">
                  <c:v>3.435481207907809E-2</c:v>
                </c:pt>
                <c:pt idx="48">
                  <c:v>3.2691702707766133E-2</c:v>
                </c:pt>
                <c:pt idx="49">
                  <c:v>3.0416434913543684E-2</c:v>
                </c:pt>
                <c:pt idx="50">
                  <c:v>2.8033476987935142E-2</c:v>
                </c:pt>
                <c:pt idx="51">
                  <c:v>2.7349215759569879E-2</c:v>
                </c:pt>
              </c:numCache>
            </c:numRef>
          </c:val>
          <c:smooth val="0"/>
          <c:extLst>
            <c:ext xmlns:c16="http://schemas.microsoft.com/office/drawing/2014/chart" uri="{C3380CC4-5D6E-409C-BE32-E72D297353CC}">
              <c16:uniqueId val="{00000002-5FCA-4AC3-BACD-2087DC8E7DE9}"/>
            </c:ext>
          </c:extLst>
        </c:ser>
        <c:ser>
          <c:idx val="3"/>
          <c:order val="3"/>
          <c:tx>
            <c:strRef>
              <c:f>TdR_07!$B$89</c:f>
              <c:strCache>
                <c:ptCount val="1"/>
                <c:pt idx="0">
                  <c:v>Tertiaire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TdR_07!$C$89:$BB$89</c:f>
              <c:numCache>
                <c:formatCode>0.0%</c:formatCode>
                <c:ptCount val="52"/>
                <c:pt idx="0">
                  <c:v>8.3539807868488001E-3</c:v>
                </c:pt>
                <c:pt idx="1">
                  <c:v>8.7353221499098955E-3</c:v>
                </c:pt>
                <c:pt idx="2">
                  <c:v>8.4518509810145061E-3</c:v>
                </c:pt>
                <c:pt idx="3">
                  <c:v>8.2820677587207032E-3</c:v>
                </c:pt>
                <c:pt idx="4">
                  <c:v>9.4352049842748933E-3</c:v>
                </c:pt>
                <c:pt idx="5">
                  <c:v>7.8695910222706736E-3</c:v>
                </c:pt>
                <c:pt idx="6">
                  <c:v>7.8599688658432636E-3</c:v>
                </c:pt>
                <c:pt idx="7">
                  <c:v>7.5468197019903606E-3</c:v>
                </c:pt>
                <c:pt idx="8">
                  <c:v>7.8425759878568112E-3</c:v>
                </c:pt>
                <c:pt idx="9">
                  <c:v>6.4879088344245656E-3</c:v>
                </c:pt>
                <c:pt idx="10">
                  <c:v>6.3545439197963439E-3</c:v>
                </c:pt>
                <c:pt idx="11">
                  <c:v>7.1787379203945888E-3</c:v>
                </c:pt>
                <c:pt idx="12">
                  <c:v>6.6998385295147277E-3</c:v>
                </c:pt>
                <c:pt idx="13">
                  <c:v>6.280446200510886E-3</c:v>
                </c:pt>
                <c:pt idx="14">
                  <c:v>6.0202878273228049E-3</c:v>
                </c:pt>
                <c:pt idx="15">
                  <c:v>7.1625983280540848E-3</c:v>
                </c:pt>
                <c:pt idx="16">
                  <c:v>8.6346068695733261E-3</c:v>
                </c:pt>
                <c:pt idx="17">
                  <c:v>8.1122973055643213E-3</c:v>
                </c:pt>
                <c:pt idx="18">
                  <c:v>7.7776151926317715E-3</c:v>
                </c:pt>
                <c:pt idx="19">
                  <c:v>8.8572929958422291E-3</c:v>
                </c:pt>
                <c:pt idx="20">
                  <c:v>8.8379698081371659E-3</c:v>
                </c:pt>
                <c:pt idx="21">
                  <c:v>8.9961599945221175E-3</c:v>
                </c:pt>
                <c:pt idx="22">
                  <c:v>8.8843433441131991E-3</c:v>
                </c:pt>
                <c:pt idx="23">
                  <c:v>1.1028958168159009E-2</c:v>
                </c:pt>
                <c:pt idx="24">
                  <c:v>1.2495879979322673E-2</c:v>
                </c:pt>
                <c:pt idx="25">
                  <c:v>1.1357832613955754E-2</c:v>
                </c:pt>
                <c:pt idx="26">
                  <c:v>1.2884759968955193E-2</c:v>
                </c:pt>
                <c:pt idx="27">
                  <c:v>1.3232313893222348E-2</c:v>
                </c:pt>
                <c:pt idx="28">
                  <c:v>1.325217480976547E-2</c:v>
                </c:pt>
                <c:pt idx="29">
                  <c:v>1.3185277452315573E-2</c:v>
                </c:pt>
                <c:pt idx="30">
                  <c:v>1.456312554746618E-2</c:v>
                </c:pt>
                <c:pt idx="31">
                  <c:v>1.4952071699583859E-2</c:v>
                </c:pt>
                <c:pt idx="32">
                  <c:v>1.2953573906605139E-2</c:v>
                </c:pt>
                <c:pt idx="33">
                  <c:v>1.3895015578688788E-2</c:v>
                </c:pt>
                <c:pt idx="34">
                  <c:v>1.455863137278114E-2</c:v>
                </c:pt>
                <c:pt idx="35">
                  <c:v>1.528158227261322E-2</c:v>
                </c:pt>
                <c:pt idx="36">
                  <c:v>1.182336694016556E-2</c:v>
                </c:pt>
                <c:pt idx="37">
                  <c:v>1.4264487785968803E-2</c:v>
                </c:pt>
                <c:pt idx="38">
                  <c:v>1.433061298040202E-2</c:v>
                </c:pt>
                <c:pt idx="39">
                  <c:v>1.4027100638717763E-2</c:v>
                </c:pt>
                <c:pt idx="40">
                  <c:v>1.4222088462634357E-2</c:v>
                </c:pt>
                <c:pt idx="41">
                  <c:v>1.3808157523092784E-2</c:v>
                </c:pt>
                <c:pt idx="42">
                  <c:v>1.4413345515324298E-2</c:v>
                </c:pt>
                <c:pt idx="43">
                  <c:v>1.4560631360444016E-2</c:v>
                </c:pt>
                <c:pt idx="44">
                  <c:v>1.4783023923998174E-2</c:v>
                </c:pt>
                <c:pt idx="45">
                  <c:v>1.4995383004634573E-2</c:v>
                </c:pt>
                <c:pt idx="46">
                  <c:v>1.4227776974956462E-2</c:v>
                </c:pt>
                <c:pt idx="47">
                  <c:v>1.4260677934266055E-2</c:v>
                </c:pt>
                <c:pt idx="48">
                  <c:v>1.3845867493838888E-2</c:v>
                </c:pt>
                <c:pt idx="49">
                  <c:v>1.2756275697721172E-2</c:v>
                </c:pt>
                <c:pt idx="50">
                  <c:v>1.2985510727139816E-2</c:v>
                </c:pt>
                <c:pt idx="51">
                  <c:v>1.3743840067546559E-2</c:v>
                </c:pt>
              </c:numCache>
            </c:numRef>
          </c:val>
          <c:smooth val="0"/>
          <c:extLst>
            <c:ext xmlns:c16="http://schemas.microsoft.com/office/drawing/2014/chart" uri="{C3380CC4-5D6E-409C-BE32-E72D297353CC}">
              <c16:uniqueId val="{00000003-5FCA-4AC3-BACD-2087DC8E7DE9}"/>
            </c:ext>
          </c:extLst>
        </c:ser>
        <c:ser>
          <c:idx val="4"/>
          <c:order val="4"/>
          <c:tx>
            <c:strRef>
              <c:f>TdR_07!$B$90</c:f>
              <c:strCache>
                <c:ptCount val="1"/>
                <c:pt idx="0">
                  <c:v>Tertiaire non marchand</c:v>
                </c:pt>
              </c:strCache>
            </c:strRef>
          </c:tx>
          <c:marker>
            <c:symbol val="none"/>
          </c:marker>
          <c:cat>
            <c:strRef>
              <c:f>TdR_07!$C$85:$BB$85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TdR_07!$C$90:$BB$90</c:f>
              <c:numCache>
                <c:formatCode>0.0%</c:formatCode>
                <c:ptCount val="52"/>
                <c:pt idx="0">
                  <c:v>1.2525828167129764E-4</c:v>
                </c:pt>
                <c:pt idx="1">
                  <c:v>1.3022580538603348E-4</c:v>
                </c:pt>
                <c:pt idx="2">
                  <c:v>2.6558009908712708E-4</c:v>
                </c:pt>
                <c:pt idx="3">
                  <c:v>1.3558641451674787E-4</c:v>
                </c:pt>
                <c:pt idx="4">
                  <c:v>8.4903064284188673E-5</c:v>
                </c:pt>
                <c:pt idx="5">
                  <c:v>1.0691238924349889E-4</c:v>
                </c:pt>
                <c:pt idx="6">
                  <c:v>2.238792216313956E-4</c:v>
                </c:pt>
                <c:pt idx="7">
                  <c:v>2.1421368855865648E-4</c:v>
                </c:pt>
                <c:pt idx="8">
                  <c:v>7.3273137405592805E-5</c:v>
                </c:pt>
                <c:pt idx="9">
                  <c:v>1.7823952327830191E-4</c:v>
                </c:pt>
                <c:pt idx="10">
                  <c:v>1.6054226994146532E-4</c:v>
                </c:pt>
                <c:pt idx="11">
                  <c:v>2.1999843166840998E-4</c:v>
                </c:pt>
                <c:pt idx="12">
                  <c:v>5.9443001018706903E-4</c:v>
                </c:pt>
                <c:pt idx="13">
                  <c:v>3.3864107055110032E-4</c:v>
                </c:pt>
                <c:pt idx="14">
                  <c:v>1.3480386093890927E-4</c:v>
                </c:pt>
                <c:pt idx="15">
                  <c:v>2.1107067054917483E-4</c:v>
                </c:pt>
                <c:pt idx="16">
                  <c:v>2.5877905618484724E-4</c:v>
                </c:pt>
                <c:pt idx="17">
                  <c:v>1.9912676028992397E-4</c:v>
                </c:pt>
                <c:pt idx="18">
                  <c:v>3.5198420694097473E-4</c:v>
                </c:pt>
                <c:pt idx="19">
                  <c:v>3.37754504160405E-4</c:v>
                </c:pt>
                <c:pt idx="20">
                  <c:v>2.38032812774409E-4</c:v>
                </c:pt>
                <c:pt idx="21">
                  <c:v>1.1560668358959185E-4</c:v>
                </c:pt>
                <c:pt idx="22">
                  <c:v>8.2453825006017269E-5</c:v>
                </c:pt>
                <c:pt idx="23">
                  <c:v>1.7228135708297347E-4</c:v>
                </c:pt>
                <c:pt idx="24">
                  <c:v>1.8004776362627047E-4</c:v>
                </c:pt>
                <c:pt idx="25">
                  <c:v>2.1946043419421326E-4</c:v>
                </c:pt>
                <c:pt idx="26">
                  <c:v>2.4731735573605736E-4</c:v>
                </c:pt>
                <c:pt idx="27">
                  <c:v>3.6399902272366079E-4</c:v>
                </c:pt>
                <c:pt idx="28">
                  <c:v>3.5492028447306099E-4</c:v>
                </c:pt>
                <c:pt idx="29">
                  <c:v>2.640511921040421E-4</c:v>
                </c:pt>
                <c:pt idx="30">
                  <c:v>2.3999918452381337E-4</c:v>
                </c:pt>
                <c:pt idx="31">
                  <c:v>4.8419564063366844E-4</c:v>
                </c:pt>
                <c:pt idx="32">
                  <c:v>2.3238615908981099E-4</c:v>
                </c:pt>
                <c:pt idx="33">
                  <c:v>1.8852283614854458E-4</c:v>
                </c:pt>
                <c:pt idx="34">
                  <c:v>4.5996927591957805E-4</c:v>
                </c:pt>
                <c:pt idx="35">
                  <c:v>3.0961224956852613E-4</c:v>
                </c:pt>
                <c:pt idx="36">
                  <c:v>1.3176144565735042E-4</c:v>
                </c:pt>
                <c:pt idx="37">
                  <c:v>1.8376954417269179E-4</c:v>
                </c:pt>
                <c:pt idx="38">
                  <c:v>1.8199480914022793E-4</c:v>
                </c:pt>
                <c:pt idx="39">
                  <c:v>3.5433215907311526E-4</c:v>
                </c:pt>
                <c:pt idx="40">
                  <c:v>3.8648386157200381E-4</c:v>
                </c:pt>
                <c:pt idx="41">
                  <c:v>2.6392990994138026E-4</c:v>
                </c:pt>
                <c:pt idx="42">
                  <c:v>2.5359792105429755E-4</c:v>
                </c:pt>
                <c:pt idx="43">
                  <c:v>6.6955640022419989E-4</c:v>
                </c:pt>
                <c:pt idx="44">
                  <c:v>6.0196244189301062E-4</c:v>
                </c:pt>
                <c:pt idx="45">
                  <c:v>5.3218474893322186E-4</c:v>
                </c:pt>
                <c:pt idx="46">
                  <c:v>3.0140738045471586E-4</c:v>
                </c:pt>
                <c:pt idx="47">
                  <c:v>4.3885258871159579E-4</c:v>
                </c:pt>
                <c:pt idx="48">
                  <c:v>5.5590110571715912E-4</c:v>
                </c:pt>
                <c:pt idx="49">
                  <c:v>4.5596567187339168E-4</c:v>
                </c:pt>
                <c:pt idx="50">
                  <c:v>3.389295799524189E-4</c:v>
                </c:pt>
                <c:pt idx="51">
                  <c:v>4.4577960733852066E-4</c:v>
                </c:pt>
              </c:numCache>
            </c:numRef>
          </c:val>
          <c:smooth val="0"/>
          <c:extLst>
            <c:ext xmlns:c16="http://schemas.microsoft.com/office/drawing/2014/chart" uri="{C3380CC4-5D6E-409C-BE32-E72D297353CC}">
              <c16:uniqueId val="{00000004-5FCA-4AC3-BACD-2087DC8E7DE9}"/>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TdR_07!$B$86</c:f>
              <c:strCache>
                <c:ptCount val="1"/>
                <c:pt idx="0">
                  <c:v>Agriculture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TdR_07!$C$86:$BF$86</c:f>
              <c:numCache>
                <c:formatCode>0.0%</c:formatCode>
                <c:ptCount val="56"/>
                <c:pt idx="0">
                  <c:v>1.0510638533170275E-2</c:v>
                </c:pt>
                <c:pt idx="1">
                  <c:v>6.9253054647916137E-3</c:v>
                </c:pt>
                <c:pt idx="2">
                  <c:v>3.7539654339277372E-3</c:v>
                </c:pt>
                <c:pt idx="3">
                  <c:v>5.9487261406606347E-3</c:v>
                </c:pt>
                <c:pt idx="4">
                  <c:v>3.6010589182226623E-3</c:v>
                </c:pt>
                <c:pt idx="5">
                  <c:v>4.9051465080165325E-3</c:v>
                </c:pt>
                <c:pt idx="6">
                  <c:v>3.5123079766523498E-3</c:v>
                </c:pt>
                <c:pt idx="7">
                  <c:v>2.4079926414082328E-3</c:v>
                </c:pt>
                <c:pt idx="8">
                  <c:v>1.7401791281646266E-3</c:v>
                </c:pt>
                <c:pt idx="9">
                  <c:v>5.0873805310781301E-3</c:v>
                </c:pt>
                <c:pt idx="10">
                  <c:v>3.5763967316703852E-3</c:v>
                </c:pt>
                <c:pt idx="11">
                  <c:v>5.323315080253823E-3</c:v>
                </c:pt>
                <c:pt idx="12">
                  <c:v>6.1650877390267509E-3</c:v>
                </c:pt>
                <c:pt idx="13">
                  <c:v>1.153674814296171E-2</c:v>
                </c:pt>
                <c:pt idx="14">
                  <c:v>1.0473683257039023E-2</c:v>
                </c:pt>
                <c:pt idx="15">
                  <c:v>4.5949922251198498E-3</c:v>
                </c:pt>
                <c:pt idx="16">
                  <c:v>5.2573959586664342E-3</c:v>
                </c:pt>
                <c:pt idx="17">
                  <c:v>3.5490643783238781E-3</c:v>
                </c:pt>
                <c:pt idx="18">
                  <c:v>2.7632743361901582E-3</c:v>
                </c:pt>
                <c:pt idx="19">
                  <c:v>1.8250757404652603E-3</c:v>
                </c:pt>
                <c:pt idx="20">
                  <c:v>3.7911406052268861E-3</c:v>
                </c:pt>
                <c:pt idx="21">
                  <c:v>1.7366276251126289E-3</c:v>
                </c:pt>
                <c:pt idx="22">
                  <c:v>4.4381524840822932E-3</c:v>
                </c:pt>
                <c:pt idx="23">
                  <c:v>2.4864127878313842E-3</c:v>
                </c:pt>
                <c:pt idx="24">
                  <c:v>2.9003868283927802E-3</c:v>
                </c:pt>
                <c:pt idx="25">
                  <c:v>5.0230619318334998E-3</c:v>
                </c:pt>
                <c:pt idx="26">
                  <c:v>1.9625807391181094E-3</c:v>
                </c:pt>
                <c:pt idx="27">
                  <c:v>9.0669686353484467E-4</c:v>
                </c:pt>
                <c:pt idx="28">
                  <c:v>5.7890648578858232E-3</c:v>
                </c:pt>
                <c:pt idx="29">
                  <c:v>6.2432831676186313E-3</c:v>
                </c:pt>
                <c:pt idx="30">
                  <c:v>4.9371663492721318E-3</c:v>
                </c:pt>
                <c:pt idx="31">
                  <c:v>2.4387868155579828E-3</c:v>
                </c:pt>
                <c:pt idx="32">
                  <c:v>5.7552654867888816E-3</c:v>
                </c:pt>
                <c:pt idx="33">
                  <c:v>1.5016283557344088E-3</c:v>
                </c:pt>
                <c:pt idx="34">
                  <c:v>9.7368413912945415E-3</c:v>
                </c:pt>
                <c:pt idx="35">
                  <c:v>2.6222354651418739E-3</c:v>
                </c:pt>
                <c:pt idx="36">
                  <c:v>1.5030991806803467E-3</c:v>
                </c:pt>
                <c:pt idx="37">
                  <c:v>2.6253449986400309E-3</c:v>
                </c:pt>
                <c:pt idx="38">
                  <c:v>2.2428136356041494E-3</c:v>
                </c:pt>
                <c:pt idx="39">
                  <c:v>3.8009623068699485E-3</c:v>
                </c:pt>
                <c:pt idx="40">
                  <c:v>5.4032561820838744E-3</c:v>
                </c:pt>
                <c:pt idx="41">
                  <c:v>1.3526953302892455E-3</c:v>
                </c:pt>
                <c:pt idx="42">
                  <c:v>3.1530140562698152E-3</c:v>
                </c:pt>
                <c:pt idx="43">
                  <c:v>4.4825145861597552E-3</c:v>
                </c:pt>
                <c:pt idx="44">
                  <c:v>3.8047223818685888E-3</c:v>
                </c:pt>
                <c:pt idx="45">
                  <c:v>4.1629052850476423E-3</c:v>
                </c:pt>
                <c:pt idx="46">
                  <c:v>1.7284470119573055E-3</c:v>
                </c:pt>
                <c:pt idx="47">
                  <c:v>3.4493877315368987E-3</c:v>
                </c:pt>
                <c:pt idx="48">
                  <c:v>3.5036185504869156E-3</c:v>
                </c:pt>
                <c:pt idx="49">
                  <c:v>2.4525705449480197E-3</c:v>
                </c:pt>
                <c:pt idx="50">
                  <c:v>2.3144863283648892E-3</c:v>
                </c:pt>
                <c:pt idx="51">
                  <c:v>5.9266976122694301E-4</c:v>
                </c:pt>
                <c:pt idx="52">
                  <c:v>1.1909643828541218E-3</c:v>
                </c:pt>
                <c:pt idx="53">
                  <c:v>5.4389247778855636E-3</c:v>
                </c:pt>
                <c:pt idx="54">
                  <c:v>3.6015001540846249E-3</c:v>
                </c:pt>
                <c:pt idx="55">
                  <c:v>3.7608583745215494E-3</c:v>
                </c:pt>
              </c:numCache>
            </c:numRef>
          </c:val>
          <c:smooth val="0"/>
          <c:extLst>
            <c:ext xmlns:c16="http://schemas.microsoft.com/office/drawing/2014/chart" uri="{C3380CC4-5D6E-409C-BE32-E72D297353CC}">
              <c16:uniqueId val="{00000000-9D6A-40B1-B28C-7F9A7D6669FF}"/>
            </c:ext>
          </c:extLst>
        </c:ser>
        <c:ser>
          <c:idx val="1"/>
          <c:order val="1"/>
          <c:tx>
            <c:strRef>
              <c:f>TdR_07!$B$87</c:f>
              <c:strCache>
                <c:ptCount val="1"/>
                <c:pt idx="0">
                  <c:v>Industrie</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TdR_07!$C$87:$BF$87</c:f>
              <c:numCache>
                <c:formatCode>0.0%</c:formatCode>
                <c:ptCount val="56"/>
                <c:pt idx="0">
                  <c:v>6.2646404090881708E-2</c:v>
                </c:pt>
                <c:pt idx="1">
                  <c:v>6.2386716656521325E-2</c:v>
                </c:pt>
                <c:pt idx="2">
                  <c:v>6.7082915768538018E-2</c:v>
                </c:pt>
                <c:pt idx="3">
                  <c:v>7.0380795926450065E-2</c:v>
                </c:pt>
                <c:pt idx="4">
                  <c:v>6.1590767286647453E-2</c:v>
                </c:pt>
                <c:pt idx="5">
                  <c:v>6.1233166604424488E-2</c:v>
                </c:pt>
                <c:pt idx="6">
                  <c:v>6.3162893388899286E-2</c:v>
                </c:pt>
                <c:pt idx="7">
                  <c:v>5.5802913832386912E-2</c:v>
                </c:pt>
                <c:pt idx="8">
                  <c:v>7.0842679544154338E-2</c:v>
                </c:pt>
                <c:pt idx="9">
                  <c:v>6.5894773439724483E-2</c:v>
                </c:pt>
                <c:pt idx="10">
                  <c:v>7.1911545454551265E-2</c:v>
                </c:pt>
                <c:pt idx="11">
                  <c:v>7.3197352128748006E-2</c:v>
                </c:pt>
                <c:pt idx="12">
                  <c:v>6.7766924840658757E-2</c:v>
                </c:pt>
                <c:pt idx="13">
                  <c:v>9.0668260120299229E-2</c:v>
                </c:pt>
                <c:pt idx="14">
                  <c:v>9.4532154063379489E-2</c:v>
                </c:pt>
                <c:pt idx="15">
                  <c:v>9.5358573309760372E-2</c:v>
                </c:pt>
                <c:pt idx="16">
                  <c:v>9.3973615795470242E-2</c:v>
                </c:pt>
                <c:pt idx="17">
                  <c:v>8.882311381071388E-2</c:v>
                </c:pt>
                <c:pt idx="18">
                  <c:v>8.5405894799888263E-2</c:v>
                </c:pt>
                <c:pt idx="19">
                  <c:v>7.8431799157253346E-2</c:v>
                </c:pt>
                <c:pt idx="20">
                  <c:v>7.015500216035267E-2</c:v>
                </c:pt>
                <c:pt idx="21">
                  <c:v>7.4232737392574244E-2</c:v>
                </c:pt>
                <c:pt idx="22">
                  <c:v>7.2082720567059264E-2</c:v>
                </c:pt>
                <c:pt idx="23">
                  <c:v>7.427492628217687E-2</c:v>
                </c:pt>
                <c:pt idx="24">
                  <c:v>8.4266071541243687E-2</c:v>
                </c:pt>
                <c:pt idx="25">
                  <c:v>8.473833886372073E-2</c:v>
                </c:pt>
                <c:pt idx="26">
                  <c:v>8.8851010494576582E-2</c:v>
                </c:pt>
                <c:pt idx="27">
                  <c:v>8.7261442028805605E-2</c:v>
                </c:pt>
                <c:pt idx="28">
                  <c:v>8.6745005170907774E-2</c:v>
                </c:pt>
                <c:pt idx="29">
                  <c:v>8.8919925834775315E-2</c:v>
                </c:pt>
                <c:pt idx="30">
                  <c:v>8.438338304320471E-2</c:v>
                </c:pt>
                <c:pt idx="31">
                  <c:v>8.1416152665836544E-2</c:v>
                </c:pt>
                <c:pt idx="32">
                  <c:v>8.4860639951131522E-2</c:v>
                </c:pt>
                <c:pt idx="33">
                  <c:v>8.8155257601718828E-2</c:v>
                </c:pt>
                <c:pt idx="34">
                  <c:v>8.1801083865993204E-2</c:v>
                </c:pt>
                <c:pt idx="35">
                  <c:v>7.8235723395532572E-2</c:v>
                </c:pt>
                <c:pt idx="36">
                  <c:v>4.9113482634406784E-2</c:v>
                </c:pt>
                <c:pt idx="37">
                  <c:v>5.9163301945584376E-2</c:v>
                </c:pt>
                <c:pt idx="38">
                  <c:v>6.4589851225245548E-2</c:v>
                </c:pt>
                <c:pt idx="39">
                  <c:v>5.8387625804245703E-2</c:v>
                </c:pt>
                <c:pt idx="40">
                  <c:v>6.3317119932706459E-2</c:v>
                </c:pt>
                <c:pt idx="41">
                  <c:v>5.8514670038618481E-2</c:v>
                </c:pt>
                <c:pt idx="42">
                  <c:v>5.949003177073911E-2</c:v>
                </c:pt>
                <c:pt idx="43">
                  <c:v>6.2781478182983144E-2</c:v>
                </c:pt>
                <c:pt idx="44">
                  <c:v>5.9435274626343237E-2</c:v>
                </c:pt>
                <c:pt idx="45">
                  <c:v>6.1513827150952535E-2</c:v>
                </c:pt>
                <c:pt idx="46">
                  <c:v>6.6707584115860197E-2</c:v>
                </c:pt>
                <c:pt idx="47">
                  <c:v>6.2043885575777169E-2</c:v>
                </c:pt>
                <c:pt idx="48">
                  <c:v>5.9855277676653933E-2</c:v>
                </c:pt>
                <c:pt idx="49">
                  <c:v>6.0321673542650993E-2</c:v>
                </c:pt>
                <c:pt idx="50">
                  <c:v>5.6558918156764004E-2</c:v>
                </c:pt>
                <c:pt idx="51">
                  <c:v>6.2057012508286678E-2</c:v>
                </c:pt>
                <c:pt idx="52">
                  <c:v>6.0028625406074732E-2</c:v>
                </c:pt>
                <c:pt idx="53">
                  <c:v>5.9721488477161834E-2</c:v>
                </c:pt>
                <c:pt idx="54">
                  <c:v>6.6947259189050645E-2</c:v>
                </c:pt>
                <c:pt idx="55">
                  <c:v>7.4899610251488641E-2</c:v>
                </c:pt>
              </c:numCache>
            </c:numRef>
          </c:val>
          <c:smooth val="0"/>
          <c:extLst>
            <c:ext xmlns:c16="http://schemas.microsoft.com/office/drawing/2014/chart" uri="{C3380CC4-5D6E-409C-BE32-E72D297353CC}">
              <c16:uniqueId val="{00000001-9D6A-40B1-B28C-7F9A7D6669FF}"/>
            </c:ext>
          </c:extLst>
        </c:ser>
        <c:ser>
          <c:idx val="2"/>
          <c:order val="2"/>
          <c:tx>
            <c:strRef>
              <c:f>TdR_07!$B$88</c:f>
              <c:strCache>
                <c:ptCount val="1"/>
                <c:pt idx="0">
                  <c:v>Construction</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TdR_07!$C$88:$BF$88</c:f>
              <c:numCache>
                <c:formatCode>0.0%</c:formatCode>
                <c:ptCount val="56"/>
                <c:pt idx="0">
                  <c:v>4.0526863778096937E-2</c:v>
                </c:pt>
                <c:pt idx="1">
                  <c:v>3.7267993388198729E-2</c:v>
                </c:pt>
                <c:pt idx="2">
                  <c:v>3.7381173486105271E-2</c:v>
                </c:pt>
                <c:pt idx="3">
                  <c:v>3.8861422181291058E-2</c:v>
                </c:pt>
                <c:pt idx="4">
                  <c:v>4.0487920530126537E-2</c:v>
                </c:pt>
                <c:pt idx="5">
                  <c:v>3.5988858441901063E-2</c:v>
                </c:pt>
                <c:pt idx="6">
                  <c:v>3.5150028775593624E-2</c:v>
                </c:pt>
                <c:pt idx="7">
                  <c:v>3.9108807460196807E-2</c:v>
                </c:pt>
                <c:pt idx="8">
                  <c:v>3.6490910617951962E-2</c:v>
                </c:pt>
                <c:pt idx="9">
                  <c:v>3.4812760864370101E-2</c:v>
                </c:pt>
                <c:pt idx="10">
                  <c:v>3.3191474209852238E-2</c:v>
                </c:pt>
                <c:pt idx="11">
                  <c:v>3.4367752927440237E-2</c:v>
                </c:pt>
                <c:pt idx="12">
                  <c:v>3.6417402496793254E-2</c:v>
                </c:pt>
                <c:pt idx="13">
                  <c:v>3.3652841986654469E-2</c:v>
                </c:pt>
                <c:pt idx="14">
                  <c:v>3.1581547788947076E-2</c:v>
                </c:pt>
                <c:pt idx="15">
                  <c:v>2.9444981526025954E-2</c:v>
                </c:pt>
                <c:pt idx="16">
                  <c:v>2.7141174310286353E-2</c:v>
                </c:pt>
                <c:pt idx="17">
                  <c:v>2.5170016721817047E-2</c:v>
                </c:pt>
                <c:pt idx="18">
                  <c:v>2.7348853352624092E-2</c:v>
                </c:pt>
                <c:pt idx="19">
                  <c:v>3.179500934205079E-2</c:v>
                </c:pt>
                <c:pt idx="20">
                  <c:v>2.6674029390084342E-2</c:v>
                </c:pt>
                <c:pt idx="21">
                  <c:v>2.9761427550720664E-2</c:v>
                </c:pt>
                <c:pt idx="22">
                  <c:v>3.2328290488823241E-2</c:v>
                </c:pt>
                <c:pt idx="23">
                  <c:v>3.4177453961672349E-2</c:v>
                </c:pt>
                <c:pt idx="24">
                  <c:v>4.003217351479995E-2</c:v>
                </c:pt>
                <c:pt idx="25">
                  <c:v>3.6257817706616249E-2</c:v>
                </c:pt>
                <c:pt idx="26">
                  <c:v>3.8439770878333133E-2</c:v>
                </c:pt>
                <c:pt idx="27">
                  <c:v>4.363460192045579E-2</c:v>
                </c:pt>
                <c:pt idx="28">
                  <c:v>4.2270923142028911E-2</c:v>
                </c:pt>
                <c:pt idx="29">
                  <c:v>4.1803382393044902E-2</c:v>
                </c:pt>
                <c:pt idx="30">
                  <c:v>4.7171982428887142E-2</c:v>
                </c:pt>
                <c:pt idx="31">
                  <c:v>5.1563406017911026E-2</c:v>
                </c:pt>
                <c:pt idx="32">
                  <c:v>5.5303876327473092E-2</c:v>
                </c:pt>
                <c:pt idx="33">
                  <c:v>5.8550624502762577E-2</c:v>
                </c:pt>
                <c:pt idx="34">
                  <c:v>5.5421626678618587E-2</c:v>
                </c:pt>
                <c:pt idx="35">
                  <c:v>5.0348827823118759E-2</c:v>
                </c:pt>
                <c:pt idx="36">
                  <c:v>1.4477795972983057E-2</c:v>
                </c:pt>
                <c:pt idx="37">
                  <c:v>3.1496415435185179E-2</c:v>
                </c:pt>
                <c:pt idx="38">
                  <c:v>4.0434046710788311E-2</c:v>
                </c:pt>
                <c:pt idx="39">
                  <c:v>4.136263197242835E-2</c:v>
                </c:pt>
                <c:pt idx="40">
                  <c:v>3.4528507258155892E-2</c:v>
                </c:pt>
                <c:pt idx="41">
                  <c:v>3.0677536069448567E-2</c:v>
                </c:pt>
                <c:pt idx="42">
                  <c:v>3.0228761164363606E-2</c:v>
                </c:pt>
                <c:pt idx="43">
                  <c:v>2.8864582839384558E-2</c:v>
                </c:pt>
                <c:pt idx="44">
                  <c:v>3.0277950964538999E-2</c:v>
                </c:pt>
                <c:pt idx="45">
                  <c:v>2.7911014294228563E-2</c:v>
                </c:pt>
                <c:pt idx="46">
                  <c:v>3.2217659084809593E-2</c:v>
                </c:pt>
                <c:pt idx="47">
                  <c:v>3.435481207907809E-2</c:v>
                </c:pt>
                <c:pt idx="48">
                  <c:v>3.2691702707766133E-2</c:v>
                </c:pt>
                <c:pt idx="49">
                  <c:v>3.0416434913543684E-2</c:v>
                </c:pt>
                <c:pt idx="50">
                  <c:v>2.8033476987935142E-2</c:v>
                </c:pt>
                <c:pt idx="51">
                  <c:v>2.7349215759569879E-2</c:v>
                </c:pt>
                <c:pt idx="52">
                  <c:v>2.6231592382804599E-2</c:v>
                </c:pt>
                <c:pt idx="53">
                  <c:v>2.5681677822251156E-2</c:v>
                </c:pt>
                <c:pt idx="54">
                  <c:v>2.7312382818347945E-2</c:v>
                </c:pt>
                <c:pt idx="55">
                  <c:v>2.4525016236956798E-2</c:v>
                </c:pt>
              </c:numCache>
            </c:numRef>
          </c:val>
          <c:smooth val="0"/>
          <c:extLst>
            <c:ext xmlns:c16="http://schemas.microsoft.com/office/drawing/2014/chart" uri="{C3380CC4-5D6E-409C-BE32-E72D297353CC}">
              <c16:uniqueId val="{00000002-9D6A-40B1-B28C-7F9A7D6669FF}"/>
            </c:ext>
          </c:extLst>
        </c:ser>
        <c:ser>
          <c:idx val="3"/>
          <c:order val="3"/>
          <c:tx>
            <c:strRef>
              <c:f>TdR_07!$B$89</c:f>
              <c:strCache>
                <c:ptCount val="1"/>
                <c:pt idx="0">
                  <c:v>Tertiaire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TdR_07!$C$89:$BF$89</c:f>
              <c:numCache>
                <c:formatCode>0.0%</c:formatCode>
                <c:ptCount val="56"/>
                <c:pt idx="0">
                  <c:v>8.3539807868488001E-3</c:v>
                </c:pt>
                <c:pt idx="1">
                  <c:v>8.7353221499098955E-3</c:v>
                </c:pt>
                <c:pt idx="2">
                  <c:v>8.4518509810145061E-3</c:v>
                </c:pt>
                <c:pt idx="3">
                  <c:v>8.2820677587207032E-3</c:v>
                </c:pt>
                <c:pt idx="4">
                  <c:v>9.4352049842748933E-3</c:v>
                </c:pt>
                <c:pt idx="5">
                  <c:v>7.8695910222706736E-3</c:v>
                </c:pt>
                <c:pt idx="6">
                  <c:v>7.8599688658432636E-3</c:v>
                </c:pt>
                <c:pt idx="7">
                  <c:v>7.5468197019903606E-3</c:v>
                </c:pt>
                <c:pt idx="8">
                  <c:v>7.8425759878568112E-3</c:v>
                </c:pt>
                <c:pt idx="9">
                  <c:v>6.4879088344245656E-3</c:v>
                </c:pt>
                <c:pt idx="10">
                  <c:v>6.3545439197963439E-3</c:v>
                </c:pt>
                <c:pt idx="11">
                  <c:v>7.1787379203945888E-3</c:v>
                </c:pt>
                <c:pt idx="12">
                  <c:v>6.6998385295147277E-3</c:v>
                </c:pt>
                <c:pt idx="13">
                  <c:v>6.280446200510886E-3</c:v>
                </c:pt>
                <c:pt idx="14">
                  <c:v>6.0202878273228049E-3</c:v>
                </c:pt>
                <c:pt idx="15">
                  <c:v>7.1625983280540848E-3</c:v>
                </c:pt>
                <c:pt idx="16">
                  <c:v>8.6346068695733261E-3</c:v>
                </c:pt>
                <c:pt idx="17">
                  <c:v>8.1122973055643213E-3</c:v>
                </c:pt>
                <c:pt idx="18">
                  <c:v>7.7776151926317715E-3</c:v>
                </c:pt>
                <c:pt idx="19">
                  <c:v>8.8572929958422291E-3</c:v>
                </c:pt>
                <c:pt idx="20">
                  <c:v>8.8379698081371659E-3</c:v>
                </c:pt>
                <c:pt idx="21">
                  <c:v>8.9961599945221175E-3</c:v>
                </c:pt>
                <c:pt idx="22">
                  <c:v>8.8843433441131991E-3</c:v>
                </c:pt>
                <c:pt idx="23">
                  <c:v>1.1028958168159009E-2</c:v>
                </c:pt>
                <c:pt idx="24">
                  <c:v>1.2495879979322673E-2</c:v>
                </c:pt>
                <c:pt idx="25">
                  <c:v>1.1357832613955754E-2</c:v>
                </c:pt>
                <c:pt idx="26">
                  <c:v>1.2884759968955193E-2</c:v>
                </c:pt>
                <c:pt idx="27">
                  <c:v>1.3232313893222348E-2</c:v>
                </c:pt>
                <c:pt idx="28">
                  <c:v>1.325217480976547E-2</c:v>
                </c:pt>
                <c:pt idx="29">
                  <c:v>1.3185277452315573E-2</c:v>
                </c:pt>
                <c:pt idx="30">
                  <c:v>1.456312554746618E-2</c:v>
                </c:pt>
                <c:pt idx="31">
                  <c:v>1.4952071699583859E-2</c:v>
                </c:pt>
                <c:pt idx="32">
                  <c:v>1.2953573906605139E-2</c:v>
                </c:pt>
                <c:pt idx="33">
                  <c:v>1.3895015578688788E-2</c:v>
                </c:pt>
                <c:pt idx="34">
                  <c:v>1.455863137278114E-2</c:v>
                </c:pt>
                <c:pt idx="35">
                  <c:v>1.528158227261322E-2</c:v>
                </c:pt>
                <c:pt idx="36">
                  <c:v>1.182336694016556E-2</c:v>
                </c:pt>
                <c:pt idx="37">
                  <c:v>1.4264487785968803E-2</c:v>
                </c:pt>
                <c:pt idx="38">
                  <c:v>1.433061298040202E-2</c:v>
                </c:pt>
                <c:pt idx="39">
                  <c:v>1.4027100638717763E-2</c:v>
                </c:pt>
                <c:pt idx="40">
                  <c:v>1.4222088462634357E-2</c:v>
                </c:pt>
                <c:pt idx="41">
                  <c:v>1.3808157523092784E-2</c:v>
                </c:pt>
                <c:pt idx="42">
                  <c:v>1.4413345515324298E-2</c:v>
                </c:pt>
                <c:pt idx="43">
                  <c:v>1.4560631360444016E-2</c:v>
                </c:pt>
                <c:pt idx="44">
                  <c:v>1.4783023923998174E-2</c:v>
                </c:pt>
                <c:pt idx="45">
                  <c:v>1.4995383004634573E-2</c:v>
                </c:pt>
                <c:pt idx="46">
                  <c:v>1.4227776974956462E-2</c:v>
                </c:pt>
                <c:pt idx="47">
                  <c:v>1.4260677934266055E-2</c:v>
                </c:pt>
                <c:pt idx="48">
                  <c:v>1.3845867493838888E-2</c:v>
                </c:pt>
                <c:pt idx="49">
                  <c:v>1.2756275697721172E-2</c:v>
                </c:pt>
                <c:pt idx="50">
                  <c:v>1.2985510727139816E-2</c:v>
                </c:pt>
                <c:pt idx="51">
                  <c:v>1.3743840067546559E-2</c:v>
                </c:pt>
                <c:pt idx="52">
                  <c:v>1.2974293061943528E-2</c:v>
                </c:pt>
                <c:pt idx="53">
                  <c:v>1.2117884293309549E-2</c:v>
                </c:pt>
                <c:pt idx="54">
                  <c:v>1.2478760279029602E-2</c:v>
                </c:pt>
                <c:pt idx="55">
                  <c:v>1.2070651781075248E-2</c:v>
                </c:pt>
              </c:numCache>
            </c:numRef>
          </c:val>
          <c:smooth val="0"/>
          <c:extLst>
            <c:ext xmlns:c16="http://schemas.microsoft.com/office/drawing/2014/chart" uri="{C3380CC4-5D6E-409C-BE32-E72D297353CC}">
              <c16:uniqueId val="{00000003-9D6A-40B1-B28C-7F9A7D6669FF}"/>
            </c:ext>
          </c:extLst>
        </c:ser>
        <c:ser>
          <c:idx val="4"/>
          <c:order val="4"/>
          <c:tx>
            <c:strRef>
              <c:f>TdR_07!$B$90</c:f>
              <c:strCache>
                <c:ptCount val="1"/>
                <c:pt idx="0">
                  <c:v>Tertiaire non marchand</c:v>
                </c:pt>
              </c:strCache>
            </c:strRef>
          </c:tx>
          <c:marker>
            <c:symbol val="none"/>
          </c:marker>
          <c:cat>
            <c:strRef>
              <c:f>TdR_07!$C$85:$BF$85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TdR_07!$C$90:$BF$90</c:f>
              <c:numCache>
                <c:formatCode>0.0%</c:formatCode>
                <c:ptCount val="56"/>
                <c:pt idx="0">
                  <c:v>1.2525828167129764E-4</c:v>
                </c:pt>
                <c:pt idx="1">
                  <c:v>1.3022580538603348E-4</c:v>
                </c:pt>
                <c:pt idx="2">
                  <c:v>2.6558009908712708E-4</c:v>
                </c:pt>
                <c:pt idx="3">
                  <c:v>1.3558641451674787E-4</c:v>
                </c:pt>
                <c:pt idx="4">
                  <c:v>8.4903064284188673E-5</c:v>
                </c:pt>
                <c:pt idx="5">
                  <c:v>1.0691238924349889E-4</c:v>
                </c:pt>
                <c:pt idx="6">
                  <c:v>2.238792216313956E-4</c:v>
                </c:pt>
                <c:pt idx="7">
                  <c:v>2.1421368855865648E-4</c:v>
                </c:pt>
                <c:pt idx="8">
                  <c:v>7.3273137405592805E-5</c:v>
                </c:pt>
                <c:pt idx="9">
                  <c:v>1.7823952327830191E-4</c:v>
                </c:pt>
                <c:pt idx="10">
                  <c:v>1.6054226994146532E-4</c:v>
                </c:pt>
                <c:pt idx="11">
                  <c:v>2.1999843166840998E-4</c:v>
                </c:pt>
                <c:pt idx="12">
                  <c:v>5.9443001018706903E-4</c:v>
                </c:pt>
                <c:pt idx="13">
                  <c:v>3.3864107055110032E-4</c:v>
                </c:pt>
                <c:pt idx="14">
                  <c:v>1.3480386093890927E-4</c:v>
                </c:pt>
                <c:pt idx="15">
                  <c:v>2.1107067054917483E-4</c:v>
                </c:pt>
                <c:pt idx="16">
                  <c:v>2.5877905618484724E-4</c:v>
                </c:pt>
                <c:pt idx="17">
                  <c:v>1.9912676028992397E-4</c:v>
                </c:pt>
                <c:pt idx="18">
                  <c:v>3.5198420694097473E-4</c:v>
                </c:pt>
                <c:pt idx="19">
                  <c:v>3.37754504160405E-4</c:v>
                </c:pt>
                <c:pt idx="20">
                  <c:v>2.38032812774409E-4</c:v>
                </c:pt>
                <c:pt idx="21">
                  <c:v>1.1560668358959185E-4</c:v>
                </c:pt>
                <c:pt idx="22">
                  <c:v>8.2453825006017269E-5</c:v>
                </c:pt>
                <c:pt idx="23">
                  <c:v>1.7228135708297347E-4</c:v>
                </c:pt>
                <c:pt idx="24">
                  <c:v>1.8004776362627047E-4</c:v>
                </c:pt>
                <c:pt idx="25">
                  <c:v>2.1946043419421326E-4</c:v>
                </c:pt>
                <c:pt idx="26">
                  <c:v>2.4731735573605736E-4</c:v>
                </c:pt>
                <c:pt idx="27">
                  <c:v>3.6399902272366079E-4</c:v>
                </c:pt>
                <c:pt idx="28">
                  <c:v>3.5492028447306099E-4</c:v>
                </c:pt>
                <c:pt idx="29">
                  <c:v>2.640511921040421E-4</c:v>
                </c:pt>
                <c:pt idx="30">
                  <c:v>2.3999918452381337E-4</c:v>
                </c:pt>
                <c:pt idx="31">
                  <c:v>4.8419564063366844E-4</c:v>
                </c:pt>
                <c:pt idx="32">
                  <c:v>2.3238615908981099E-4</c:v>
                </c:pt>
                <c:pt idx="33">
                  <c:v>1.8852283614854458E-4</c:v>
                </c:pt>
                <c:pt idx="34">
                  <c:v>4.5996927591957805E-4</c:v>
                </c:pt>
                <c:pt idx="35">
                  <c:v>3.0961224956852613E-4</c:v>
                </c:pt>
                <c:pt idx="36">
                  <c:v>1.3176144565735042E-4</c:v>
                </c:pt>
                <c:pt idx="37">
                  <c:v>1.8376954417269179E-4</c:v>
                </c:pt>
                <c:pt idx="38">
                  <c:v>1.8199480914022793E-4</c:v>
                </c:pt>
                <c:pt idx="39">
                  <c:v>3.5433215907311526E-4</c:v>
                </c:pt>
                <c:pt idx="40">
                  <c:v>3.8648386157200381E-4</c:v>
                </c:pt>
                <c:pt idx="41">
                  <c:v>2.6392990994138026E-4</c:v>
                </c:pt>
                <c:pt idx="42">
                  <c:v>2.5359792105429755E-4</c:v>
                </c:pt>
                <c:pt idx="43">
                  <c:v>6.6955640022419989E-4</c:v>
                </c:pt>
                <c:pt idx="44">
                  <c:v>6.0196244189301062E-4</c:v>
                </c:pt>
                <c:pt idx="45">
                  <c:v>5.3218474893322186E-4</c:v>
                </c:pt>
                <c:pt idx="46">
                  <c:v>3.0140738045471586E-4</c:v>
                </c:pt>
                <c:pt idx="47">
                  <c:v>4.3885258871159579E-4</c:v>
                </c:pt>
                <c:pt idx="48">
                  <c:v>5.5590110571715912E-4</c:v>
                </c:pt>
                <c:pt idx="49">
                  <c:v>4.5596567187339168E-4</c:v>
                </c:pt>
                <c:pt idx="50">
                  <c:v>3.389295799524189E-4</c:v>
                </c:pt>
                <c:pt idx="51">
                  <c:v>4.4577960733852066E-4</c:v>
                </c:pt>
                <c:pt idx="52">
                  <c:v>7.3706847229593067E-4</c:v>
                </c:pt>
                <c:pt idx="53">
                  <c:v>6.3556726194013112E-4</c:v>
                </c:pt>
                <c:pt idx="54">
                  <c:v>4.6679727502263013E-4</c:v>
                </c:pt>
                <c:pt idx="55">
                  <c:v>4.1726702508157969E-4</c:v>
                </c:pt>
              </c:numCache>
            </c:numRef>
          </c:val>
          <c:smooth val="0"/>
          <c:extLst>
            <c:ext xmlns:c16="http://schemas.microsoft.com/office/drawing/2014/chart" uri="{C3380CC4-5D6E-409C-BE32-E72D297353CC}">
              <c16:uniqueId val="{00000004-9D6A-40B1-B28C-7F9A7D6669FF}"/>
            </c:ext>
          </c:extLst>
        </c:ser>
        <c:dLbls>
          <c:showLegendKey val="0"/>
          <c:showVal val="0"/>
          <c:showCatName val="0"/>
          <c:showSerName val="0"/>
          <c:showPercent val="0"/>
          <c:showBubbleSize val="0"/>
        </c:dLbls>
        <c:smooth val="0"/>
        <c:axId val="147698816"/>
        <c:axId val="147700352"/>
      </c:lineChart>
      <c:catAx>
        <c:axId val="147698816"/>
        <c:scaling>
          <c:orientation val="minMax"/>
        </c:scaling>
        <c:delete val="0"/>
        <c:axPos val="b"/>
        <c:numFmt formatCode="General" sourceLinked="0"/>
        <c:majorTickMark val="out"/>
        <c:minorTickMark val="none"/>
        <c:tickLblPos val="nextTo"/>
        <c:crossAx val="147700352"/>
        <c:crosses val="autoZero"/>
        <c:auto val="1"/>
        <c:lblAlgn val="ctr"/>
        <c:lblOffset val="100"/>
        <c:noMultiLvlLbl val="0"/>
      </c:catAx>
      <c:valAx>
        <c:axId val="147700352"/>
        <c:scaling>
          <c:orientation val="minMax"/>
        </c:scaling>
        <c:delete val="0"/>
        <c:axPos val="l"/>
        <c:majorGridlines/>
        <c:numFmt formatCode="0.0%" sourceLinked="1"/>
        <c:majorTickMark val="out"/>
        <c:minorTickMark val="none"/>
        <c:tickLblPos val="nextTo"/>
        <c:crossAx val="14769881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TdR_15!$C$86:$AW$86</c:f>
              <c:numCache>
                <c:formatCode>0.0%</c:formatCode>
                <c:ptCount val="47"/>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numCache>
            </c:numRef>
          </c:val>
          <c:smooth val="0"/>
          <c:extLst>
            <c:ext xmlns:c16="http://schemas.microsoft.com/office/drawing/2014/chart" uri="{C3380CC4-5D6E-409C-BE32-E72D297353CC}">
              <c16:uniqueId val="{00000000-322B-4A91-8623-FEE71B8DAC27}"/>
            </c:ext>
          </c:extLst>
        </c:ser>
        <c:ser>
          <c:idx val="1"/>
          <c:order val="1"/>
          <c:tx>
            <c:strRef>
              <c:f>TdR_15!$B$87</c:f>
              <c:strCache>
                <c:ptCount val="1"/>
                <c:pt idx="0">
                  <c:v>Industrie</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TdR_15!$C$87:$AW$87</c:f>
              <c:numCache>
                <c:formatCode>0.0%</c:formatCode>
                <c:ptCount val="47"/>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numCache>
            </c:numRef>
          </c:val>
          <c:smooth val="0"/>
          <c:extLst>
            <c:ext xmlns:c16="http://schemas.microsoft.com/office/drawing/2014/chart" uri="{C3380CC4-5D6E-409C-BE32-E72D297353CC}">
              <c16:uniqueId val="{00000001-322B-4A91-8623-FEE71B8DAC27}"/>
            </c:ext>
          </c:extLst>
        </c:ser>
        <c:ser>
          <c:idx val="2"/>
          <c:order val="2"/>
          <c:tx>
            <c:strRef>
              <c:f>TdR_15!$B$88</c:f>
              <c:strCache>
                <c:ptCount val="1"/>
                <c:pt idx="0">
                  <c:v>Construction</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TdR_15!$C$88:$AW$88</c:f>
              <c:numCache>
                <c:formatCode>0.0%</c:formatCode>
                <c:ptCount val="47"/>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numCache>
            </c:numRef>
          </c:val>
          <c:smooth val="0"/>
          <c:extLst>
            <c:ext xmlns:c16="http://schemas.microsoft.com/office/drawing/2014/chart" uri="{C3380CC4-5D6E-409C-BE32-E72D297353CC}">
              <c16:uniqueId val="{00000002-322B-4A91-8623-FEE71B8DAC27}"/>
            </c:ext>
          </c:extLst>
        </c:ser>
        <c:ser>
          <c:idx val="3"/>
          <c:order val="3"/>
          <c:tx>
            <c:strRef>
              <c:f>TdR_15!$B$89</c:f>
              <c:strCache>
                <c:ptCount val="1"/>
                <c:pt idx="0">
                  <c:v>Tertiaire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TdR_15!$C$89:$AW$89</c:f>
              <c:numCache>
                <c:formatCode>0.0%</c:formatCode>
                <c:ptCount val="47"/>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numCache>
            </c:numRef>
          </c:val>
          <c:smooth val="0"/>
          <c:extLst>
            <c:ext xmlns:c16="http://schemas.microsoft.com/office/drawing/2014/chart" uri="{C3380CC4-5D6E-409C-BE32-E72D297353CC}">
              <c16:uniqueId val="{00000003-322B-4A91-8623-FEE71B8DAC27}"/>
            </c:ext>
          </c:extLst>
        </c:ser>
        <c:ser>
          <c:idx val="4"/>
          <c:order val="4"/>
          <c:tx>
            <c:strRef>
              <c:f>TdR_15!$B$90</c:f>
              <c:strCache>
                <c:ptCount val="1"/>
                <c:pt idx="0">
                  <c:v>Tertiaire non marchand</c:v>
                </c:pt>
              </c:strCache>
            </c:strRef>
          </c:tx>
          <c:marker>
            <c:symbol val="none"/>
          </c:marker>
          <c:cat>
            <c:strRef>
              <c:f>TdR_15!$C$85:$AW$85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TdR_15!$C$90:$AW$90</c:f>
              <c:numCache>
                <c:formatCode>0.0%</c:formatCode>
                <c:ptCount val="47"/>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numCache>
            </c:numRef>
          </c:val>
          <c:smooth val="0"/>
          <c:extLst>
            <c:ext xmlns:c16="http://schemas.microsoft.com/office/drawing/2014/chart" uri="{C3380CC4-5D6E-409C-BE32-E72D297353CC}">
              <c16:uniqueId val="{00000004-322B-4A91-8623-FEE71B8DAC27}"/>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TdR_15!$C$86:$AY$86</c:f>
              <c:numCache>
                <c:formatCode>0.0%</c:formatCode>
                <c:ptCount val="49"/>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numCache>
            </c:numRef>
          </c:val>
          <c:smooth val="0"/>
          <c:extLst>
            <c:ext xmlns:c16="http://schemas.microsoft.com/office/drawing/2014/chart" uri="{C3380CC4-5D6E-409C-BE32-E72D297353CC}">
              <c16:uniqueId val="{00000000-141A-4110-9613-E9DF3CFBCB3B}"/>
            </c:ext>
          </c:extLst>
        </c:ser>
        <c:ser>
          <c:idx val="1"/>
          <c:order val="1"/>
          <c:tx>
            <c:strRef>
              <c:f>TdR_15!$B$87</c:f>
              <c:strCache>
                <c:ptCount val="1"/>
                <c:pt idx="0">
                  <c:v>Industrie</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TdR_15!$C$87:$AY$87</c:f>
              <c:numCache>
                <c:formatCode>0.0%</c:formatCode>
                <c:ptCount val="49"/>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numCache>
            </c:numRef>
          </c:val>
          <c:smooth val="0"/>
          <c:extLst>
            <c:ext xmlns:c16="http://schemas.microsoft.com/office/drawing/2014/chart" uri="{C3380CC4-5D6E-409C-BE32-E72D297353CC}">
              <c16:uniqueId val="{00000001-141A-4110-9613-E9DF3CFBCB3B}"/>
            </c:ext>
          </c:extLst>
        </c:ser>
        <c:ser>
          <c:idx val="2"/>
          <c:order val="2"/>
          <c:tx>
            <c:strRef>
              <c:f>TdR_15!$B$88</c:f>
              <c:strCache>
                <c:ptCount val="1"/>
                <c:pt idx="0">
                  <c:v>Construction</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TdR_15!$C$88:$AY$88</c:f>
              <c:numCache>
                <c:formatCode>0.0%</c:formatCode>
                <c:ptCount val="49"/>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numCache>
            </c:numRef>
          </c:val>
          <c:smooth val="0"/>
          <c:extLst>
            <c:ext xmlns:c16="http://schemas.microsoft.com/office/drawing/2014/chart" uri="{C3380CC4-5D6E-409C-BE32-E72D297353CC}">
              <c16:uniqueId val="{00000002-141A-4110-9613-E9DF3CFBCB3B}"/>
            </c:ext>
          </c:extLst>
        </c:ser>
        <c:ser>
          <c:idx val="3"/>
          <c:order val="3"/>
          <c:tx>
            <c:strRef>
              <c:f>TdR_15!$B$89</c:f>
              <c:strCache>
                <c:ptCount val="1"/>
                <c:pt idx="0">
                  <c:v>Tertiaire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TdR_15!$C$89:$AY$89</c:f>
              <c:numCache>
                <c:formatCode>0.0%</c:formatCode>
                <c:ptCount val="49"/>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numCache>
            </c:numRef>
          </c:val>
          <c:smooth val="0"/>
          <c:extLst>
            <c:ext xmlns:c16="http://schemas.microsoft.com/office/drawing/2014/chart" uri="{C3380CC4-5D6E-409C-BE32-E72D297353CC}">
              <c16:uniqueId val="{00000003-141A-4110-9613-E9DF3CFBCB3B}"/>
            </c:ext>
          </c:extLst>
        </c:ser>
        <c:ser>
          <c:idx val="4"/>
          <c:order val="4"/>
          <c:tx>
            <c:strRef>
              <c:f>TdR_15!$B$90</c:f>
              <c:strCache>
                <c:ptCount val="1"/>
                <c:pt idx="0">
                  <c:v>Tertiaire non marchand</c:v>
                </c:pt>
              </c:strCache>
            </c:strRef>
          </c:tx>
          <c:marker>
            <c:symbol val="none"/>
          </c:marker>
          <c:cat>
            <c:strRef>
              <c:f>TdR_15!$C$85:$AY$85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TdR_15!$C$90:$AY$90</c:f>
              <c:numCache>
                <c:formatCode>0.0%</c:formatCode>
                <c:ptCount val="49"/>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numCache>
            </c:numRef>
          </c:val>
          <c:smooth val="0"/>
          <c:extLst>
            <c:ext xmlns:c16="http://schemas.microsoft.com/office/drawing/2014/chart" uri="{C3380CC4-5D6E-409C-BE32-E72D297353CC}">
              <c16:uniqueId val="{00000004-141A-4110-9613-E9DF3CFBCB3B}"/>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TdR_15!$C$86:$AZ$86</c:f>
              <c:numCache>
                <c:formatCode>0.0%</c:formatCode>
                <c:ptCount val="50"/>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numCache>
            </c:numRef>
          </c:val>
          <c:smooth val="0"/>
          <c:extLst>
            <c:ext xmlns:c16="http://schemas.microsoft.com/office/drawing/2014/chart" uri="{C3380CC4-5D6E-409C-BE32-E72D297353CC}">
              <c16:uniqueId val="{00000000-DA05-4FB5-9E07-AB394C2F7DCE}"/>
            </c:ext>
          </c:extLst>
        </c:ser>
        <c:ser>
          <c:idx val="1"/>
          <c:order val="1"/>
          <c:tx>
            <c:strRef>
              <c:f>TdR_15!$B$87</c:f>
              <c:strCache>
                <c:ptCount val="1"/>
                <c:pt idx="0">
                  <c:v>Industrie</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TdR_15!$C$87:$AZ$87</c:f>
              <c:numCache>
                <c:formatCode>0.0%</c:formatCode>
                <c:ptCount val="50"/>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numCache>
            </c:numRef>
          </c:val>
          <c:smooth val="0"/>
          <c:extLst>
            <c:ext xmlns:c16="http://schemas.microsoft.com/office/drawing/2014/chart" uri="{C3380CC4-5D6E-409C-BE32-E72D297353CC}">
              <c16:uniqueId val="{00000001-DA05-4FB5-9E07-AB394C2F7DCE}"/>
            </c:ext>
          </c:extLst>
        </c:ser>
        <c:ser>
          <c:idx val="2"/>
          <c:order val="2"/>
          <c:tx>
            <c:strRef>
              <c:f>TdR_15!$B$88</c:f>
              <c:strCache>
                <c:ptCount val="1"/>
                <c:pt idx="0">
                  <c:v>Construction</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TdR_15!$C$88:$AZ$88</c:f>
              <c:numCache>
                <c:formatCode>0.0%</c:formatCode>
                <c:ptCount val="50"/>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numCache>
            </c:numRef>
          </c:val>
          <c:smooth val="0"/>
          <c:extLst>
            <c:ext xmlns:c16="http://schemas.microsoft.com/office/drawing/2014/chart" uri="{C3380CC4-5D6E-409C-BE32-E72D297353CC}">
              <c16:uniqueId val="{00000002-DA05-4FB5-9E07-AB394C2F7DCE}"/>
            </c:ext>
          </c:extLst>
        </c:ser>
        <c:ser>
          <c:idx val="3"/>
          <c:order val="3"/>
          <c:tx>
            <c:strRef>
              <c:f>TdR_15!$B$89</c:f>
              <c:strCache>
                <c:ptCount val="1"/>
                <c:pt idx="0">
                  <c:v>Tertiaire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TdR_15!$C$89:$AZ$89</c:f>
              <c:numCache>
                <c:formatCode>0.0%</c:formatCode>
                <c:ptCount val="50"/>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numCache>
            </c:numRef>
          </c:val>
          <c:smooth val="0"/>
          <c:extLst>
            <c:ext xmlns:c16="http://schemas.microsoft.com/office/drawing/2014/chart" uri="{C3380CC4-5D6E-409C-BE32-E72D297353CC}">
              <c16:uniqueId val="{00000003-DA05-4FB5-9E07-AB394C2F7DCE}"/>
            </c:ext>
          </c:extLst>
        </c:ser>
        <c:ser>
          <c:idx val="4"/>
          <c:order val="4"/>
          <c:tx>
            <c:strRef>
              <c:f>TdR_15!$B$90</c:f>
              <c:strCache>
                <c:ptCount val="1"/>
                <c:pt idx="0">
                  <c:v>Tertiaire non marchand</c:v>
                </c:pt>
              </c:strCache>
            </c:strRef>
          </c:tx>
          <c:marker>
            <c:symbol val="none"/>
          </c:marker>
          <c:cat>
            <c:strRef>
              <c:f>TdR_15!$C$85:$AZ$85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strCache>
            </c:strRef>
          </c:cat>
          <c:val>
            <c:numRef>
              <c:f>TdR_15!$C$90:$AZ$90</c:f>
              <c:numCache>
                <c:formatCode>0.0%</c:formatCode>
                <c:ptCount val="50"/>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numCache>
            </c:numRef>
          </c:val>
          <c:smooth val="0"/>
          <c:extLst>
            <c:ext xmlns:c16="http://schemas.microsoft.com/office/drawing/2014/chart" uri="{C3380CC4-5D6E-409C-BE32-E72D297353CC}">
              <c16:uniqueId val="{00000004-DA05-4FB5-9E07-AB394C2F7DCE}"/>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6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TdR_15!$C$86:$BA$86</c:f>
              <c:numCache>
                <c:formatCode>0.0%</c:formatCode>
                <c:ptCount val="51"/>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numCache>
            </c:numRef>
          </c:val>
          <c:smooth val="0"/>
          <c:extLst>
            <c:ext xmlns:c16="http://schemas.microsoft.com/office/drawing/2014/chart" uri="{C3380CC4-5D6E-409C-BE32-E72D297353CC}">
              <c16:uniqueId val="{00000000-43EF-49EE-9743-FE113E2DF0A8}"/>
            </c:ext>
          </c:extLst>
        </c:ser>
        <c:ser>
          <c:idx val="1"/>
          <c:order val="1"/>
          <c:tx>
            <c:strRef>
              <c:f>TdR_15!$B$87</c:f>
              <c:strCache>
                <c:ptCount val="1"/>
                <c:pt idx="0">
                  <c:v>Industrie</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TdR_15!$C$87:$BA$87</c:f>
              <c:numCache>
                <c:formatCode>0.0%</c:formatCode>
                <c:ptCount val="51"/>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numCache>
            </c:numRef>
          </c:val>
          <c:smooth val="0"/>
          <c:extLst>
            <c:ext xmlns:c16="http://schemas.microsoft.com/office/drawing/2014/chart" uri="{C3380CC4-5D6E-409C-BE32-E72D297353CC}">
              <c16:uniqueId val="{00000001-43EF-49EE-9743-FE113E2DF0A8}"/>
            </c:ext>
          </c:extLst>
        </c:ser>
        <c:ser>
          <c:idx val="2"/>
          <c:order val="2"/>
          <c:tx>
            <c:strRef>
              <c:f>TdR_15!$B$88</c:f>
              <c:strCache>
                <c:ptCount val="1"/>
                <c:pt idx="0">
                  <c:v>Construction</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TdR_15!$C$88:$BA$88</c:f>
              <c:numCache>
                <c:formatCode>0.0%</c:formatCode>
                <c:ptCount val="51"/>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numCache>
            </c:numRef>
          </c:val>
          <c:smooth val="0"/>
          <c:extLst>
            <c:ext xmlns:c16="http://schemas.microsoft.com/office/drawing/2014/chart" uri="{C3380CC4-5D6E-409C-BE32-E72D297353CC}">
              <c16:uniqueId val="{00000002-43EF-49EE-9743-FE113E2DF0A8}"/>
            </c:ext>
          </c:extLst>
        </c:ser>
        <c:ser>
          <c:idx val="3"/>
          <c:order val="3"/>
          <c:tx>
            <c:strRef>
              <c:f>TdR_15!$B$89</c:f>
              <c:strCache>
                <c:ptCount val="1"/>
                <c:pt idx="0">
                  <c:v>Tertiaire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TdR_15!$C$89:$BA$89</c:f>
              <c:numCache>
                <c:formatCode>0.0%</c:formatCode>
                <c:ptCount val="51"/>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numCache>
            </c:numRef>
          </c:val>
          <c:smooth val="0"/>
          <c:extLst>
            <c:ext xmlns:c16="http://schemas.microsoft.com/office/drawing/2014/chart" uri="{C3380CC4-5D6E-409C-BE32-E72D297353CC}">
              <c16:uniqueId val="{00000003-43EF-49EE-9743-FE113E2DF0A8}"/>
            </c:ext>
          </c:extLst>
        </c:ser>
        <c:ser>
          <c:idx val="4"/>
          <c:order val="4"/>
          <c:tx>
            <c:strRef>
              <c:f>TdR_15!$B$90</c:f>
              <c:strCache>
                <c:ptCount val="1"/>
                <c:pt idx="0">
                  <c:v>Tertiaire non marchand</c:v>
                </c:pt>
              </c:strCache>
            </c:strRef>
          </c:tx>
          <c:marker>
            <c:symbol val="none"/>
          </c:marker>
          <c:cat>
            <c:strRef>
              <c:f>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TdR_15!$C$90:$BA$90</c:f>
              <c:numCache>
                <c:formatCode>0.0%</c:formatCode>
                <c:ptCount val="51"/>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numCache>
            </c:numRef>
          </c:val>
          <c:smooth val="0"/>
          <c:extLst>
            <c:ext xmlns:c16="http://schemas.microsoft.com/office/drawing/2014/chart" uri="{C3380CC4-5D6E-409C-BE32-E72D297353CC}">
              <c16:uniqueId val="{00000004-43EF-49EE-9743-FE113E2DF0A8}"/>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5"/>
    </mc:Choice>
    <mc:Fallback>
      <c:style val="5"/>
    </mc:Fallback>
  </mc:AlternateContent>
  <c:chart>
    <c:title>
      <c:tx>
        <c:rich>
          <a:bodyPr/>
          <a:lstStyle/>
          <a:p>
            <a:pPr>
              <a:defRPr sz="1100"/>
            </a:pPr>
            <a:r>
              <a:rPr lang="en-US" sz="1400"/>
              <a:t>Evolution annuelle du nombre d'intérimaires (ETP) entre 2023</a:t>
            </a:r>
            <a:r>
              <a:rPr lang="en-US" sz="1400" baseline="0"/>
              <a:t> et 2024</a:t>
            </a:r>
            <a:r>
              <a:rPr lang="en-US" sz="1400"/>
              <a:t> dans l'Allier  </a:t>
            </a:r>
          </a:p>
          <a:p>
            <a:pPr>
              <a:defRPr sz="1100"/>
            </a:pPr>
            <a:r>
              <a:rPr lang="en-US" sz="1100" b="0"/>
              <a:t>(source : Dares</a:t>
            </a:r>
            <a:r>
              <a:rPr lang="en-US" sz="1100" b="0" baseline="0"/>
              <a:t> exploitation des DSN - données brutes</a:t>
            </a:r>
            <a:r>
              <a:rPr lang="en-US" sz="1100" b="0"/>
              <a:t>)</a:t>
            </a:r>
          </a:p>
        </c:rich>
      </c:tx>
      <c:overlay val="0"/>
    </c:title>
    <c:autoTitleDeleted val="0"/>
    <c:plotArea>
      <c:layout/>
      <c:barChart>
        <c:barDir val="bar"/>
        <c:grouping val="clustered"/>
        <c:varyColors val="0"/>
        <c:ser>
          <c:idx val="2"/>
          <c:order val="0"/>
          <c:tx>
            <c:strRef>
              <c:f>ETP_03!$K$5</c:f>
              <c:strCache>
                <c:ptCount val="1"/>
                <c:pt idx="0">
                  <c:v>Evolution</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ETP_03!$C$6:$H$23</c:f>
              <c:strCache>
                <c:ptCount val="18"/>
                <c:pt idx="0">
                  <c:v>Agriculture, sylviculture et pêche</c:v>
                </c:pt>
                <c:pt idx="1">
                  <c:v>Fabrication de denrées alimentaires, de boissons et  de produits à base de tabac</c:v>
                </c:pt>
                <c:pt idx="2">
                  <c:v>Cokéfaction et raffinage</c:v>
                </c:pt>
                <c:pt idx="3">
                  <c:v>Fabrication d'équipements électriques, électroniques, informatiques ; fabrication de machines</c:v>
                </c:pt>
                <c:pt idx="4">
                  <c:v>Fabrication de matériels de transport</c:v>
                </c:pt>
                <c:pt idx="5">
                  <c:v>Fabrication d'autres produits industriels</c:v>
                </c:pt>
                <c:pt idx="6">
                  <c:v>Industries extractives,  énergie, eau, gestion des déchets et dépollution</c:v>
                </c:pt>
                <c:pt idx="7">
                  <c:v>Construction</c:v>
                </c:pt>
                <c:pt idx="8">
                  <c:v>Commerce ; réparation d'automobiles et de motocycles</c:v>
                </c:pt>
                <c:pt idx="9">
                  <c:v>Transports et entreposage</c:v>
                </c:pt>
                <c:pt idx="10">
                  <c:v>Hébergement et restauration</c:v>
                </c:pt>
                <c:pt idx="11">
                  <c:v>Information et communication</c:v>
                </c:pt>
                <c:pt idx="12">
                  <c:v>Activités financières et d'assurance</c:v>
                </c:pt>
                <c:pt idx="13">
                  <c:v>Activités immobilières</c:v>
                </c:pt>
                <c:pt idx="14">
                  <c:v>Activités scientifiques et techniques ; services administratifs et de soutien</c:v>
                </c:pt>
                <c:pt idx="15">
                  <c:v>Administration publique, enseignement, santé humaine et action sociale</c:v>
                </c:pt>
                <c:pt idx="16">
                  <c:v>Autres activités de services</c:v>
                </c:pt>
                <c:pt idx="17">
                  <c:v>Total</c:v>
                </c:pt>
              </c:strCache>
            </c:strRef>
          </c:cat>
          <c:val>
            <c:numRef>
              <c:f>ETP_03!$K$6:$K$23</c:f>
              <c:numCache>
                <c:formatCode>0%</c:formatCode>
                <c:ptCount val="18"/>
                <c:pt idx="0">
                  <c:v>5.4103343465045528E-2</c:v>
                </c:pt>
                <c:pt idx="1">
                  <c:v>2.7713700899964167E-2</c:v>
                </c:pt>
                <c:pt idx="2">
                  <c:v>0</c:v>
                </c:pt>
                <c:pt idx="3">
                  <c:v>6.3912336811199122E-2</c:v>
                </c:pt>
                <c:pt idx="4">
                  <c:v>-0.34175531914893609</c:v>
                </c:pt>
                <c:pt idx="5">
                  <c:v>-0.13197997368805725</c:v>
                </c:pt>
                <c:pt idx="6">
                  <c:v>0.25833078569244861</c:v>
                </c:pt>
                <c:pt idx="7">
                  <c:v>-6.2695561478734563E-2</c:v>
                </c:pt>
                <c:pt idx="8">
                  <c:v>-4.4440298507462783E-2</c:v>
                </c:pt>
                <c:pt idx="9">
                  <c:v>-3.0639123804242274E-2</c:v>
                </c:pt>
                <c:pt idx="10">
                  <c:v>-1.650803093396791E-2</c:v>
                </c:pt>
                <c:pt idx="11">
                  <c:v>0</c:v>
                </c:pt>
                <c:pt idx="12">
                  <c:v>-0.14724275156338829</c:v>
                </c:pt>
                <c:pt idx="13">
                  <c:v>0.32564841498559072</c:v>
                </c:pt>
                <c:pt idx="14">
                  <c:v>2.9351133797977713E-2</c:v>
                </c:pt>
                <c:pt idx="15">
                  <c:v>0.21908223534756921</c:v>
                </c:pt>
                <c:pt idx="16">
                  <c:v>-0.22150893904880242</c:v>
                </c:pt>
                <c:pt idx="17">
                  <c:v>-5.1880773885472409E-2</c:v>
                </c:pt>
              </c:numCache>
            </c:numRef>
          </c:val>
          <c:extLst>
            <c:ext xmlns:c16="http://schemas.microsoft.com/office/drawing/2014/chart" uri="{C3380CC4-5D6E-409C-BE32-E72D297353CC}">
              <c16:uniqueId val="{00000001-DA49-4A6D-8A43-57FC71E63006}"/>
            </c:ext>
          </c:extLst>
        </c:ser>
        <c:dLbls>
          <c:showLegendKey val="0"/>
          <c:showVal val="0"/>
          <c:showCatName val="0"/>
          <c:showSerName val="0"/>
          <c:showPercent val="0"/>
          <c:showBubbleSize val="0"/>
        </c:dLbls>
        <c:gapWidth val="150"/>
        <c:axId val="151908736"/>
        <c:axId val="151910272"/>
      </c:barChart>
      <c:catAx>
        <c:axId val="151908736"/>
        <c:scaling>
          <c:orientation val="minMax"/>
        </c:scaling>
        <c:delete val="0"/>
        <c:axPos val="l"/>
        <c:numFmt formatCode="General" sourceLinked="0"/>
        <c:majorTickMark val="out"/>
        <c:minorTickMark val="none"/>
        <c:tickLblPos val="low"/>
        <c:txPr>
          <a:bodyPr/>
          <a:lstStyle/>
          <a:p>
            <a:pPr>
              <a:defRPr sz="900"/>
            </a:pPr>
            <a:endParaRPr lang="fr-FR"/>
          </a:p>
        </c:txPr>
        <c:crossAx val="151910272"/>
        <c:crosses val="autoZero"/>
        <c:auto val="1"/>
        <c:lblAlgn val="ctr"/>
        <c:lblOffset val="100"/>
        <c:noMultiLvlLbl val="0"/>
      </c:catAx>
      <c:valAx>
        <c:axId val="151910272"/>
        <c:scaling>
          <c:orientation val="minMax"/>
        </c:scaling>
        <c:delete val="1"/>
        <c:axPos val="b"/>
        <c:numFmt formatCode="0%" sourceLinked="1"/>
        <c:majorTickMark val="out"/>
        <c:minorTickMark val="none"/>
        <c:tickLblPos val="nextTo"/>
        <c:crossAx val="151908736"/>
        <c:crosses val="autoZero"/>
        <c:crossBetween val="between"/>
      </c:valAx>
    </c:plotArea>
    <c:plotVisOnly val="1"/>
    <c:dispBlanksAs val="gap"/>
    <c:showDLblsOverMax val="0"/>
  </c:chart>
  <c:printSettings>
    <c:headerFooter/>
    <c:pageMargins b="0.75" l="0.7" r="0.7" t="0.75" header="0.3" footer="0.3"/>
    <c:pageSetup/>
  </c:printSettings>
</c:chartSpace>
</file>

<file path=xl/charts/chart7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numCache>
            </c:numRef>
          </c:val>
          <c:smooth val="0"/>
          <c:extLst>
            <c:ext xmlns:c16="http://schemas.microsoft.com/office/drawing/2014/chart" uri="{C3380CC4-5D6E-409C-BE32-E72D297353CC}">
              <c16:uniqueId val="{00000000-4B98-4D11-BAE9-2D239F114EBD}"/>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numCache>
            </c:numRef>
          </c:val>
          <c:smooth val="0"/>
          <c:extLst>
            <c:ext xmlns:c16="http://schemas.microsoft.com/office/drawing/2014/chart" uri="{C3380CC4-5D6E-409C-BE32-E72D297353CC}">
              <c16:uniqueId val="{00000001-4B98-4D11-BAE9-2D239F114EBD}"/>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numCache>
            </c:numRef>
          </c:val>
          <c:smooth val="0"/>
          <c:extLst>
            <c:ext xmlns:c16="http://schemas.microsoft.com/office/drawing/2014/chart" uri="{C3380CC4-5D6E-409C-BE32-E72D297353CC}">
              <c16:uniqueId val="{00000002-4B98-4D11-BAE9-2D239F114EBD}"/>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numCache>
            </c:numRef>
          </c:val>
          <c:smooth val="0"/>
          <c:extLst>
            <c:ext xmlns:c16="http://schemas.microsoft.com/office/drawing/2014/chart" uri="{C3380CC4-5D6E-409C-BE32-E72D297353CC}">
              <c16:uniqueId val="{00000003-4B98-4D11-BAE9-2D239F114EBD}"/>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numCache>
            </c:numRef>
          </c:val>
          <c:smooth val="0"/>
          <c:extLst>
            <c:ext xmlns:c16="http://schemas.microsoft.com/office/drawing/2014/chart" uri="{C3380CC4-5D6E-409C-BE32-E72D297353CC}">
              <c16:uniqueId val="{00000004-4B98-4D11-BAE9-2D239F114EBD}"/>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[1]Serie_TdR_15!$B$86</c:f>
              <c:strCache>
                <c:ptCount val="1"/>
                <c:pt idx="0">
                  <c:v>Agriculture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[1]Serie_TdR_15!$C$86:$BA$86</c:f>
              <c:numCache>
                <c:formatCode>General</c:formatCode>
                <c:ptCount val="51"/>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numCache>
            </c:numRef>
          </c:val>
          <c:smooth val="0"/>
          <c:extLst>
            <c:ext xmlns:c16="http://schemas.microsoft.com/office/drawing/2014/chart" uri="{C3380CC4-5D6E-409C-BE32-E72D297353CC}">
              <c16:uniqueId val="{00000000-9760-491F-8024-66689F87C26A}"/>
            </c:ext>
          </c:extLst>
        </c:ser>
        <c:ser>
          <c:idx val="1"/>
          <c:order val="1"/>
          <c:tx>
            <c:strRef>
              <c:f>[1]Serie_TdR_15!$B$87</c:f>
              <c:strCache>
                <c:ptCount val="1"/>
                <c:pt idx="0">
                  <c:v>Industrie</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[1]Serie_TdR_15!$C$87:$BA$87</c:f>
              <c:numCache>
                <c:formatCode>General</c:formatCode>
                <c:ptCount val="51"/>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numCache>
            </c:numRef>
          </c:val>
          <c:smooth val="0"/>
          <c:extLst>
            <c:ext xmlns:c16="http://schemas.microsoft.com/office/drawing/2014/chart" uri="{C3380CC4-5D6E-409C-BE32-E72D297353CC}">
              <c16:uniqueId val="{00000001-9760-491F-8024-66689F87C26A}"/>
            </c:ext>
          </c:extLst>
        </c:ser>
        <c:ser>
          <c:idx val="2"/>
          <c:order val="2"/>
          <c:tx>
            <c:strRef>
              <c:f>[1]Serie_TdR_15!$B$88</c:f>
              <c:strCache>
                <c:ptCount val="1"/>
                <c:pt idx="0">
                  <c:v>Construction</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[1]Serie_TdR_15!$C$88:$BA$88</c:f>
              <c:numCache>
                <c:formatCode>General</c:formatCode>
                <c:ptCount val="51"/>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numCache>
            </c:numRef>
          </c:val>
          <c:smooth val="0"/>
          <c:extLst>
            <c:ext xmlns:c16="http://schemas.microsoft.com/office/drawing/2014/chart" uri="{C3380CC4-5D6E-409C-BE32-E72D297353CC}">
              <c16:uniqueId val="{00000002-9760-491F-8024-66689F87C26A}"/>
            </c:ext>
          </c:extLst>
        </c:ser>
        <c:ser>
          <c:idx val="3"/>
          <c:order val="3"/>
          <c:tx>
            <c:strRef>
              <c:f>[1]Serie_TdR_15!$B$89</c:f>
              <c:strCache>
                <c:ptCount val="1"/>
                <c:pt idx="0">
                  <c:v>Tertiaire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[1]Serie_TdR_15!$C$89:$BA$89</c:f>
              <c:numCache>
                <c:formatCode>General</c:formatCode>
                <c:ptCount val="51"/>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numCache>
            </c:numRef>
          </c:val>
          <c:smooth val="0"/>
          <c:extLst>
            <c:ext xmlns:c16="http://schemas.microsoft.com/office/drawing/2014/chart" uri="{C3380CC4-5D6E-409C-BE32-E72D297353CC}">
              <c16:uniqueId val="{00000003-9760-491F-8024-66689F87C26A}"/>
            </c:ext>
          </c:extLst>
        </c:ser>
        <c:ser>
          <c:idx val="4"/>
          <c:order val="4"/>
          <c:tx>
            <c:strRef>
              <c:f>[1]Serie_TdR_15!$B$90</c:f>
              <c:strCache>
                <c:ptCount val="1"/>
                <c:pt idx="0">
                  <c:v>Tertiaire non marchand</c:v>
                </c:pt>
              </c:strCache>
            </c:strRef>
          </c:tx>
          <c:marker>
            <c:symbol val="none"/>
          </c:marker>
          <c:cat>
            <c:strRef>
              <c:f>[1]Serie_TdR_15!$C$85:$BA$85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strCache>
            </c:strRef>
          </c:cat>
          <c:val>
            <c:numRef>
              <c:f>[1]Serie_TdR_15!$C$90:$BA$90</c:f>
              <c:numCache>
                <c:formatCode>General</c:formatCode>
                <c:ptCount val="51"/>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numCache>
            </c:numRef>
          </c:val>
          <c:smooth val="0"/>
          <c:extLst>
            <c:ext xmlns:c16="http://schemas.microsoft.com/office/drawing/2014/chart" uri="{C3380CC4-5D6E-409C-BE32-E72D297353CC}">
              <c16:uniqueId val="{00000004-9760-491F-8024-66689F87C26A}"/>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General"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TdR_15!$C$86:$BB$86</c:f>
              <c:numCache>
                <c:formatCode>0.0%</c:formatCode>
                <c:ptCount val="52"/>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pt idx="51">
                  <c:v>9.8943436121962988E-3</c:v>
                </c:pt>
              </c:numCache>
            </c:numRef>
          </c:val>
          <c:smooth val="0"/>
          <c:extLst>
            <c:ext xmlns:c16="http://schemas.microsoft.com/office/drawing/2014/chart" uri="{C3380CC4-5D6E-409C-BE32-E72D297353CC}">
              <c16:uniqueId val="{00000000-A682-4733-86C4-9C105C7F6792}"/>
            </c:ext>
          </c:extLst>
        </c:ser>
        <c:ser>
          <c:idx val="1"/>
          <c:order val="1"/>
          <c:tx>
            <c:strRef>
              <c:f>TdR_15!$B$87</c:f>
              <c:strCache>
                <c:ptCount val="1"/>
                <c:pt idx="0">
                  <c:v>Industrie</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TdR_15!$C$87:$BB$87</c:f>
              <c:numCache>
                <c:formatCode>0.0%</c:formatCode>
                <c:ptCount val="52"/>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pt idx="51">
                  <c:v>5.4001201371597661E-2</c:v>
                </c:pt>
              </c:numCache>
            </c:numRef>
          </c:val>
          <c:smooth val="0"/>
          <c:extLst>
            <c:ext xmlns:c16="http://schemas.microsoft.com/office/drawing/2014/chart" uri="{C3380CC4-5D6E-409C-BE32-E72D297353CC}">
              <c16:uniqueId val="{00000001-A682-4733-86C4-9C105C7F6792}"/>
            </c:ext>
          </c:extLst>
        </c:ser>
        <c:ser>
          <c:idx val="2"/>
          <c:order val="2"/>
          <c:tx>
            <c:strRef>
              <c:f>TdR_15!$B$88</c:f>
              <c:strCache>
                <c:ptCount val="1"/>
                <c:pt idx="0">
                  <c:v>Construction</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TdR_15!$C$88:$BB$88</c:f>
              <c:numCache>
                <c:formatCode>0.0%</c:formatCode>
                <c:ptCount val="52"/>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pt idx="51">
                  <c:v>4.3725646225551716E-2</c:v>
                </c:pt>
              </c:numCache>
            </c:numRef>
          </c:val>
          <c:smooth val="0"/>
          <c:extLst>
            <c:ext xmlns:c16="http://schemas.microsoft.com/office/drawing/2014/chart" uri="{C3380CC4-5D6E-409C-BE32-E72D297353CC}">
              <c16:uniqueId val="{00000002-A682-4733-86C4-9C105C7F6792}"/>
            </c:ext>
          </c:extLst>
        </c:ser>
        <c:ser>
          <c:idx val="3"/>
          <c:order val="3"/>
          <c:tx>
            <c:strRef>
              <c:f>TdR_15!$B$89</c:f>
              <c:strCache>
                <c:ptCount val="1"/>
                <c:pt idx="0">
                  <c:v>Tertiaire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TdR_15!$C$89:$BB$89</c:f>
              <c:numCache>
                <c:formatCode>0.0%</c:formatCode>
                <c:ptCount val="52"/>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pt idx="51">
                  <c:v>1.2505982088823758E-2</c:v>
                </c:pt>
              </c:numCache>
            </c:numRef>
          </c:val>
          <c:smooth val="0"/>
          <c:extLst>
            <c:ext xmlns:c16="http://schemas.microsoft.com/office/drawing/2014/chart" uri="{C3380CC4-5D6E-409C-BE32-E72D297353CC}">
              <c16:uniqueId val="{00000003-A682-4733-86C4-9C105C7F6792}"/>
            </c:ext>
          </c:extLst>
        </c:ser>
        <c:ser>
          <c:idx val="4"/>
          <c:order val="4"/>
          <c:tx>
            <c:strRef>
              <c:f>TdR_15!$B$90</c:f>
              <c:strCache>
                <c:ptCount val="1"/>
                <c:pt idx="0">
                  <c:v>Tertiaire non marchand</c:v>
                </c:pt>
              </c:strCache>
            </c:strRef>
          </c:tx>
          <c:marker>
            <c:symbol val="none"/>
          </c:marker>
          <c:cat>
            <c:strRef>
              <c:f>TdR_15!$C$85:$BB$85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strCache>
            </c:strRef>
          </c:cat>
          <c:val>
            <c:numRef>
              <c:f>TdR_15!$C$90:$BB$90</c:f>
              <c:numCache>
                <c:formatCode>0.0%</c:formatCode>
                <c:ptCount val="52"/>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pt idx="51">
                  <c:v>3.5233585808142173E-3</c:v>
                </c:pt>
              </c:numCache>
            </c:numRef>
          </c:val>
          <c:smooth val="0"/>
          <c:extLst>
            <c:ext xmlns:c16="http://schemas.microsoft.com/office/drawing/2014/chart" uri="{C3380CC4-5D6E-409C-BE32-E72D297353CC}">
              <c16:uniqueId val="{00000004-A682-4733-86C4-9C105C7F6792}"/>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TdR_15!$B$86</c:f>
              <c:strCache>
                <c:ptCount val="1"/>
                <c:pt idx="0">
                  <c:v>Agriculture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TdR_15!$C$86:$BF$86</c:f>
              <c:numCache>
                <c:formatCode>0.0%</c:formatCode>
                <c:ptCount val="56"/>
                <c:pt idx="0">
                  <c:v>2.8605517628831683E-3</c:v>
                </c:pt>
                <c:pt idx="1">
                  <c:v>1.5169593551698011E-3</c:v>
                </c:pt>
                <c:pt idx="2">
                  <c:v>5.6130431020575819E-3</c:v>
                </c:pt>
                <c:pt idx="3">
                  <c:v>1.5065926878774043E-3</c:v>
                </c:pt>
                <c:pt idx="4">
                  <c:v>2.9522910937854396E-3</c:v>
                </c:pt>
                <c:pt idx="5">
                  <c:v>6.239939990130618E-3</c:v>
                </c:pt>
                <c:pt idx="6">
                  <c:v>1.137914611934682E-2</c:v>
                </c:pt>
                <c:pt idx="7">
                  <c:v>7.8664161905886484E-3</c:v>
                </c:pt>
                <c:pt idx="8">
                  <c:v>1.0109955194263947E-2</c:v>
                </c:pt>
                <c:pt idx="9">
                  <c:v>5.4860687205199139E-3</c:v>
                </c:pt>
                <c:pt idx="10">
                  <c:v>1.1789935546343262E-2</c:v>
                </c:pt>
                <c:pt idx="11">
                  <c:v>7.3693646866794778E-3</c:v>
                </c:pt>
                <c:pt idx="12">
                  <c:v>1.5184818388412238E-3</c:v>
                </c:pt>
                <c:pt idx="13">
                  <c:v>4.0329730798169755E-3</c:v>
                </c:pt>
                <c:pt idx="14">
                  <c:v>2.9372345925723102E-3</c:v>
                </c:pt>
                <c:pt idx="15">
                  <c:v>3.8413553391832829E-3</c:v>
                </c:pt>
                <c:pt idx="16">
                  <c:v>1.514682827372042E-3</c:v>
                </c:pt>
                <c:pt idx="17">
                  <c:v>7.2961820846324174E-3</c:v>
                </c:pt>
                <c:pt idx="18">
                  <c:v>6.8105940608285146E-3</c:v>
                </c:pt>
                <c:pt idx="19">
                  <c:v>1.2484684911626151E-2</c:v>
                </c:pt>
                <c:pt idx="20">
                  <c:v>9.7759632273363654E-3</c:v>
                </c:pt>
                <c:pt idx="21">
                  <c:v>1.5166917265026733E-2</c:v>
                </c:pt>
                <c:pt idx="22">
                  <c:v>1.938521856205019E-2</c:v>
                </c:pt>
                <c:pt idx="23">
                  <c:v>1.0922869520425118E-2</c:v>
                </c:pt>
                <c:pt idx="24">
                  <c:v>1.2898017333890375E-2</c:v>
                </c:pt>
                <c:pt idx="25">
                  <c:v>7.103216214429376E-3</c:v>
                </c:pt>
                <c:pt idx="26">
                  <c:v>7.7714716914344681E-3</c:v>
                </c:pt>
                <c:pt idx="27">
                  <c:v>9.95579503339066E-3</c:v>
                </c:pt>
                <c:pt idx="28">
                  <c:v>1.2344313551178513E-2</c:v>
                </c:pt>
                <c:pt idx="29">
                  <c:v>9.7142035186164599E-3</c:v>
                </c:pt>
                <c:pt idx="30">
                  <c:v>7.3792305514765767E-3</c:v>
                </c:pt>
                <c:pt idx="31">
                  <c:v>7.7278499404992776E-3</c:v>
                </c:pt>
                <c:pt idx="32">
                  <c:v>8.1544406587019322E-3</c:v>
                </c:pt>
                <c:pt idx="33">
                  <c:v>9.1106870768084477E-3</c:v>
                </c:pt>
                <c:pt idx="34">
                  <c:v>1.3297261806941872E-2</c:v>
                </c:pt>
                <c:pt idx="35">
                  <c:v>1.6327322175048516E-2</c:v>
                </c:pt>
                <c:pt idx="36">
                  <c:v>1.6250443594572152E-2</c:v>
                </c:pt>
                <c:pt idx="37">
                  <c:v>1.928672400934223E-2</c:v>
                </c:pt>
                <c:pt idx="38">
                  <c:v>2.7831881282979885E-2</c:v>
                </c:pt>
                <c:pt idx="39">
                  <c:v>2.3628640728029834E-2</c:v>
                </c:pt>
                <c:pt idx="40">
                  <c:v>2.2710599419829985E-2</c:v>
                </c:pt>
                <c:pt idx="41">
                  <c:v>1.108861603345637E-2</c:v>
                </c:pt>
                <c:pt idx="42">
                  <c:v>1.9581045557711674E-2</c:v>
                </c:pt>
                <c:pt idx="43">
                  <c:v>1.2218797977100302E-2</c:v>
                </c:pt>
                <c:pt idx="44">
                  <c:v>1.4585449146793323E-2</c:v>
                </c:pt>
                <c:pt idx="45">
                  <c:v>1.2956042227108791E-2</c:v>
                </c:pt>
                <c:pt idx="46">
                  <c:v>1.1737170107980373E-2</c:v>
                </c:pt>
                <c:pt idx="47">
                  <c:v>8.1017649446300261E-3</c:v>
                </c:pt>
                <c:pt idx="48">
                  <c:v>7.9085026239616909E-3</c:v>
                </c:pt>
                <c:pt idx="49">
                  <c:v>8.9891221675597321E-3</c:v>
                </c:pt>
                <c:pt idx="50">
                  <c:v>1.6162094109837408E-2</c:v>
                </c:pt>
                <c:pt idx="51">
                  <c:v>9.8943436121962988E-3</c:v>
                </c:pt>
                <c:pt idx="52">
                  <c:v>1.2352529685714701E-2</c:v>
                </c:pt>
                <c:pt idx="53">
                  <c:v>1.4371622765522681E-2</c:v>
                </c:pt>
                <c:pt idx="54">
                  <c:v>8.377252419858771E-3</c:v>
                </c:pt>
                <c:pt idx="55">
                  <c:v>9.3569024648425519E-3</c:v>
                </c:pt>
              </c:numCache>
            </c:numRef>
          </c:val>
          <c:smooth val="0"/>
          <c:extLst>
            <c:ext xmlns:c16="http://schemas.microsoft.com/office/drawing/2014/chart" uri="{C3380CC4-5D6E-409C-BE32-E72D297353CC}">
              <c16:uniqueId val="{00000000-9ACD-4F5F-8A78-E9FB3B9EFC61}"/>
            </c:ext>
          </c:extLst>
        </c:ser>
        <c:ser>
          <c:idx val="1"/>
          <c:order val="1"/>
          <c:tx>
            <c:strRef>
              <c:f>TdR_15!$B$87</c:f>
              <c:strCache>
                <c:ptCount val="1"/>
                <c:pt idx="0">
                  <c:v>Industrie</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TdR_15!$C$87:$BF$87</c:f>
              <c:numCache>
                <c:formatCode>0.0%</c:formatCode>
                <c:ptCount val="56"/>
                <c:pt idx="0">
                  <c:v>7.0070141116402709E-2</c:v>
                </c:pt>
                <c:pt idx="1">
                  <c:v>6.6543800813102794E-2</c:v>
                </c:pt>
                <c:pt idx="2">
                  <c:v>5.1638338003435515E-2</c:v>
                </c:pt>
                <c:pt idx="3">
                  <c:v>4.9949835377968543E-2</c:v>
                </c:pt>
                <c:pt idx="4">
                  <c:v>5.3450745611797114E-2</c:v>
                </c:pt>
                <c:pt idx="5">
                  <c:v>5.2753071838929681E-2</c:v>
                </c:pt>
                <c:pt idx="6">
                  <c:v>3.7192317646453706E-2</c:v>
                </c:pt>
                <c:pt idx="7">
                  <c:v>3.9950157247294796E-2</c:v>
                </c:pt>
                <c:pt idx="8">
                  <c:v>3.8509687982636161E-2</c:v>
                </c:pt>
                <c:pt idx="9">
                  <c:v>3.4235059147744669E-2</c:v>
                </c:pt>
                <c:pt idx="10">
                  <c:v>4.3150833270702522E-2</c:v>
                </c:pt>
                <c:pt idx="11">
                  <c:v>3.9569409713806132E-2</c:v>
                </c:pt>
                <c:pt idx="12">
                  <c:v>4.6124695053222232E-2</c:v>
                </c:pt>
                <c:pt idx="13">
                  <c:v>5.0324956451683299E-2</c:v>
                </c:pt>
                <c:pt idx="14">
                  <c:v>4.7363801303629841E-2</c:v>
                </c:pt>
                <c:pt idx="15">
                  <c:v>4.593729358292882E-2</c:v>
                </c:pt>
                <c:pt idx="16">
                  <c:v>5.2295319475765267E-2</c:v>
                </c:pt>
                <c:pt idx="17">
                  <c:v>5.7862697504311979E-2</c:v>
                </c:pt>
                <c:pt idx="18">
                  <c:v>5.8445320253479822E-2</c:v>
                </c:pt>
                <c:pt idx="19">
                  <c:v>6.0282578908546589E-2</c:v>
                </c:pt>
                <c:pt idx="20">
                  <c:v>5.8895518864037016E-2</c:v>
                </c:pt>
                <c:pt idx="21">
                  <c:v>5.9812544993281133E-2</c:v>
                </c:pt>
                <c:pt idx="22">
                  <c:v>5.8181114177714793E-2</c:v>
                </c:pt>
                <c:pt idx="23">
                  <c:v>6.4047038453270727E-2</c:v>
                </c:pt>
                <c:pt idx="24">
                  <c:v>6.1183468424293827E-2</c:v>
                </c:pt>
                <c:pt idx="25">
                  <c:v>6.4088992769064948E-2</c:v>
                </c:pt>
                <c:pt idx="26">
                  <c:v>7.5452427919420778E-2</c:v>
                </c:pt>
                <c:pt idx="27">
                  <c:v>8.759410762991103E-2</c:v>
                </c:pt>
                <c:pt idx="28">
                  <c:v>9.1339623617445215E-2</c:v>
                </c:pt>
                <c:pt idx="29">
                  <c:v>9.2576134990946593E-2</c:v>
                </c:pt>
                <c:pt idx="30">
                  <c:v>9.2703836604671741E-2</c:v>
                </c:pt>
                <c:pt idx="31">
                  <c:v>8.3172229934955086E-2</c:v>
                </c:pt>
                <c:pt idx="32">
                  <c:v>8.4370000163415976E-2</c:v>
                </c:pt>
                <c:pt idx="33">
                  <c:v>6.9673569269317323E-2</c:v>
                </c:pt>
                <c:pt idx="34">
                  <c:v>6.7881708582440137E-2</c:v>
                </c:pt>
                <c:pt idx="35">
                  <c:v>6.0832315707720318E-2</c:v>
                </c:pt>
                <c:pt idx="36">
                  <c:v>2.9821041745382436E-2</c:v>
                </c:pt>
                <c:pt idx="37">
                  <c:v>2.9166263965443816E-2</c:v>
                </c:pt>
                <c:pt idx="38">
                  <c:v>4.2606944558443924E-2</c:v>
                </c:pt>
                <c:pt idx="39">
                  <c:v>4.073160145957868E-2</c:v>
                </c:pt>
                <c:pt idx="40">
                  <c:v>5.2186716145889191E-2</c:v>
                </c:pt>
                <c:pt idx="41">
                  <c:v>5.9420803559239142E-2</c:v>
                </c:pt>
                <c:pt idx="42">
                  <c:v>6.1745799529639926E-2</c:v>
                </c:pt>
                <c:pt idx="43">
                  <c:v>6.3353950009673546E-2</c:v>
                </c:pt>
                <c:pt idx="44">
                  <c:v>6.7859176882673886E-2</c:v>
                </c:pt>
                <c:pt idx="45">
                  <c:v>6.4582742067677723E-2</c:v>
                </c:pt>
                <c:pt idx="46">
                  <c:v>6.9652615110034524E-2</c:v>
                </c:pt>
                <c:pt idx="47">
                  <c:v>6.6676153315369246E-2</c:v>
                </c:pt>
                <c:pt idx="48">
                  <c:v>6.7318842693879402E-2</c:v>
                </c:pt>
                <c:pt idx="49">
                  <c:v>6.9049825623439837E-2</c:v>
                </c:pt>
                <c:pt idx="50">
                  <c:v>6.0849055748942671E-2</c:v>
                </c:pt>
                <c:pt idx="51">
                  <c:v>5.4001201371597661E-2</c:v>
                </c:pt>
                <c:pt idx="52">
                  <c:v>5.1362073111267406E-2</c:v>
                </c:pt>
                <c:pt idx="53">
                  <c:v>4.8649564305611515E-2</c:v>
                </c:pt>
                <c:pt idx="54">
                  <c:v>4.8137814845443959E-2</c:v>
                </c:pt>
                <c:pt idx="55">
                  <c:v>4.7720106958789442E-2</c:v>
                </c:pt>
              </c:numCache>
            </c:numRef>
          </c:val>
          <c:smooth val="0"/>
          <c:extLst>
            <c:ext xmlns:c16="http://schemas.microsoft.com/office/drawing/2014/chart" uri="{C3380CC4-5D6E-409C-BE32-E72D297353CC}">
              <c16:uniqueId val="{00000001-9ACD-4F5F-8A78-E9FB3B9EFC61}"/>
            </c:ext>
          </c:extLst>
        </c:ser>
        <c:ser>
          <c:idx val="2"/>
          <c:order val="2"/>
          <c:tx>
            <c:strRef>
              <c:f>TdR_15!$B$88</c:f>
              <c:strCache>
                <c:ptCount val="1"/>
                <c:pt idx="0">
                  <c:v>Construction</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TdR_15!$C$88:$BF$88</c:f>
              <c:numCache>
                <c:formatCode>0.0%</c:formatCode>
                <c:ptCount val="56"/>
                <c:pt idx="0">
                  <c:v>3.930427179841512E-2</c:v>
                </c:pt>
                <c:pt idx="1">
                  <c:v>4.2057084988490825E-2</c:v>
                </c:pt>
                <c:pt idx="2">
                  <c:v>3.4554605146156311E-2</c:v>
                </c:pt>
                <c:pt idx="3">
                  <c:v>4.024454490329777E-2</c:v>
                </c:pt>
                <c:pt idx="4">
                  <c:v>3.6474043149169182E-2</c:v>
                </c:pt>
                <c:pt idx="5">
                  <c:v>3.6439906129190153E-2</c:v>
                </c:pt>
                <c:pt idx="6">
                  <c:v>3.8984280249830999E-2</c:v>
                </c:pt>
                <c:pt idx="7">
                  <c:v>4.2065481668875748E-2</c:v>
                </c:pt>
                <c:pt idx="8">
                  <c:v>4.5045618386911838E-2</c:v>
                </c:pt>
                <c:pt idx="9">
                  <c:v>4.5636169159882951E-2</c:v>
                </c:pt>
                <c:pt idx="10">
                  <c:v>3.9554033956808239E-2</c:v>
                </c:pt>
                <c:pt idx="11">
                  <c:v>4.4001294254093541E-2</c:v>
                </c:pt>
                <c:pt idx="12">
                  <c:v>4.2905362218475768E-2</c:v>
                </c:pt>
                <c:pt idx="13">
                  <c:v>3.6016277329228179E-2</c:v>
                </c:pt>
                <c:pt idx="14">
                  <c:v>3.6286828519343291E-2</c:v>
                </c:pt>
                <c:pt idx="15">
                  <c:v>3.9172499093624587E-2</c:v>
                </c:pt>
                <c:pt idx="16">
                  <c:v>4.2387875976829636E-2</c:v>
                </c:pt>
                <c:pt idx="17">
                  <c:v>3.7876850758700335E-2</c:v>
                </c:pt>
                <c:pt idx="18">
                  <c:v>4.2549661285165297E-2</c:v>
                </c:pt>
                <c:pt idx="19">
                  <c:v>4.471634366260506E-2</c:v>
                </c:pt>
                <c:pt idx="20">
                  <c:v>3.8471905060212433E-2</c:v>
                </c:pt>
                <c:pt idx="21">
                  <c:v>4.4098538943302908E-2</c:v>
                </c:pt>
                <c:pt idx="22">
                  <c:v>5.4323858932755119E-2</c:v>
                </c:pt>
                <c:pt idx="23">
                  <c:v>5.4254388285783023E-2</c:v>
                </c:pt>
                <c:pt idx="24">
                  <c:v>5.5543499826607438E-2</c:v>
                </c:pt>
                <c:pt idx="25">
                  <c:v>4.978118561347359E-2</c:v>
                </c:pt>
                <c:pt idx="26">
                  <c:v>5.5129789318924032E-2</c:v>
                </c:pt>
                <c:pt idx="27">
                  <c:v>5.8060995854442847E-2</c:v>
                </c:pt>
                <c:pt idx="28">
                  <c:v>6.6974019894740763E-2</c:v>
                </c:pt>
                <c:pt idx="29">
                  <c:v>6.7420559021453316E-2</c:v>
                </c:pt>
                <c:pt idx="30">
                  <c:v>6.2430838981574338E-2</c:v>
                </c:pt>
                <c:pt idx="31">
                  <c:v>6.482976099084356E-2</c:v>
                </c:pt>
                <c:pt idx="32">
                  <c:v>6.6382251478756038E-2</c:v>
                </c:pt>
                <c:pt idx="33">
                  <c:v>6.0500530853132416E-2</c:v>
                </c:pt>
                <c:pt idx="34">
                  <c:v>5.282094706902269E-2</c:v>
                </c:pt>
                <c:pt idx="35">
                  <c:v>4.7472821430280907E-2</c:v>
                </c:pt>
                <c:pt idx="36">
                  <c:v>2.1960933439779659E-2</c:v>
                </c:pt>
                <c:pt idx="37">
                  <c:v>3.4466020039404889E-2</c:v>
                </c:pt>
                <c:pt idx="38">
                  <c:v>4.2057231380694629E-2</c:v>
                </c:pt>
                <c:pt idx="39">
                  <c:v>4.852813584571157E-2</c:v>
                </c:pt>
                <c:pt idx="40">
                  <c:v>4.9604124258654937E-2</c:v>
                </c:pt>
                <c:pt idx="41">
                  <c:v>4.3138417858328122E-2</c:v>
                </c:pt>
                <c:pt idx="42">
                  <c:v>4.7267180338300283E-2</c:v>
                </c:pt>
                <c:pt idx="43">
                  <c:v>4.4595284613257E-2</c:v>
                </c:pt>
                <c:pt idx="44">
                  <c:v>4.591637540938287E-2</c:v>
                </c:pt>
                <c:pt idx="45">
                  <c:v>4.1993701037258205E-2</c:v>
                </c:pt>
                <c:pt idx="46">
                  <c:v>3.936051666742918E-2</c:v>
                </c:pt>
                <c:pt idx="47">
                  <c:v>3.9705563917180005E-2</c:v>
                </c:pt>
                <c:pt idx="48">
                  <c:v>4.3017127211656646E-2</c:v>
                </c:pt>
                <c:pt idx="49">
                  <c:v>3.7422304978777993E-2</c:v>
                </c:pt>
                <c:pt idx="50">
                  <c:v>4.2534566381957836E-2</c:v>
                </c:pt>
                <c:pt idx="51">
                  <c:v>4.3725646225551716E-2</c:v>
                </c:pt>
                <c:pt idx="52">
                  <c:v>4.4507538622571438E-2</c:v>
                </c:pt>
                <c:pt idx="53">
                  <c:v>4.3624870371684533E-2</c:v>
                </c:pt>
                <c:pt idx="54">
                  <c:v>4.6294892511877218E-2</c:v>
                </c:pt>
                <c:pt idx="55">
                  <c:v>4.6596592414845289E-2</c:v>
                </c:pt>
              </c:numCache>
            </c:numRef>
          </c:val>
          <c:smooth val="0"/>
          <c:extLst>
            <c:ext xmlns:c16="http://schemas.microsoft.com/office/drawing/2014/chart" uri="{C3380CC4-5D6E-409C-BE32-E72D297353CC}">
              <c16:uniqueId val="{00000002-9ACD-4F5F-8A78-E9FB3B9EFC61}"/>
            </c:ext>
          </c:extLst>
        </c:ser>
        <c:ser>
          <c:idx val="3"/>
          <c:order val="3"/>
          <c:tx>
            <c:strRef>
              <c:f>TdR_15!$B$89</c:f>
              <c:strCache>
                <c:ptCount val="1"/>
                <c:pt idx="0">
                  <c:v>Tertiaire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TdR_15!$C$89:$BF$89</c:f>
              <c:numCache>
                <c:formatCode>0.0%</c:formatCode>
                <c:ptCount val="56"/>
                <c:pt idx="0">
                  <c:v>4.689131194392889E-3</c:v>
                </c:pt>
                <c:pt idx="1">
                  <c:v>4.8757206062457091E-3</c:v>
                </c:pt>
                <c:pt idx="2">
                  <c:v>4.370659441663532E-3</c:v>
                </c:pt>
                <c:pt idx="3">
                  <c:v>3.8446789145263395E-3</c:v>
                </c:pt>
                <c:pt idx="4">
                  <c:v>3.4376368462461001E-3</c:v>
                </c:pt>
                <c:pt idx="5">
                  <c:v>4.4436837567880232E-3</c:v>
                </c:pt>
                <c:pt idx="6">
                  <c:v>4.5560990545399473E-3</c:v>
                </c:pt>
                <c:pt idx="7">
                  <c:v>3.260241204446822E-3</c:v>
                </c:pt>
                <c:pt idx="8">
                  <c:v>3.9804437117518781E-3</c:v>
                </c:pt>
                <c:pt idx="9">
                  <c:v>4.4520216222002536E-3</c:v>
                </c:pt>
                <c:pt idx="10">
                  <c:v>4.1627756283252413E-3</c:v>
                </c:pt>
                <c:pt idx="11">
                  <c:v>4.892404298828602E-3</c:v>
                </c:pt>
                <c:pt idx="12">
                  <c:v>4.3861002276109591E-3</c:v>
                </c:pt>
                <c:pt idx="13">
                  <c:v>4.4993230023752237E-3</c:v>
                </c:pt>
                <c:pt idx="14">
                  <c:v>5.1464690520796226E-3</c:v>
                </c:pt>
                <c:pt idx="15">
                  <c:v>4.7020457299597161E-3</c:v>
                </c:pt>
                <c:pt idx="16">
                  <c:v>4.7782548077426679E-3</c:v>
                </c:pt>
                <c:pt idx="17">
                  <c:v>6.9507169541969819E-3</c:v>
                </c:pt>
                <c:pt idx="18">
                  <c:v>5.7622305555935565E-3</c:v>
                </c:pt>
                <c:pt idx="19">
                  <c:v>5.9621788193254073E-3</c:v>
                </c:pt>
                <c:pt idx="20">
                  <c:v>7.6715152476923912E-3</c:v>
                </c:pt>
                <c:pt idx="21">
                  <c:v>8.2101447279028412E-3</c:v>
                </c:pt>
                <c:pt idx="22">
                  <c:v>8.3800548025864795E-3</c:v>
                </c:pt>
                <c:pt idx="23">
                  <c:v>1.0900089871982441E-2</c:v>
                </c:pt>
                <c:pt idx="24">
                  <c:v>9.8941802703119263E-3</c:v>
                </c:pt>
                <c:pt idx="25">
                  <c:v>1.1485558284259491E-2</c:v>
                </c:pt>
                <c:pt idx="26">
                  <c:v>1.0539498793817343E-2</c:v>
                </c:pt>
                <c:pt idx="27">
                  <c:v>1.3203736986951565E-2</c:v>
                </c:pt>
                <c:pt idx="28">
                  <c:v>1.3214531379412513E-2</c:v>
                </c:pt>
                <c:pt idx="29">
                  <c:v>1.6286796515256993E-2</c:v>
                </c:pt>
                <c:pt idx="30">
                  <c:v>1.714711184375033E-2</c:v>
                </c:pt>
                <c:pt idx="31">
                  <c:v>1.2659111641268095E-2</c:v>
                </c:pt>
                <c:pt idx="32">
                  <c:v>1.1993782346115714E-2</c:v>
                </c:pt>
                <c:pt idx="33">
                  <c:v>1.3163766834099954E-2</c:v>
                </c:pt>
                <c:pt idx="34">
                  <c:v>1.460454075509811E-2</c:v>
                </c:pt>
                <c:pt idx="35">
                  <c:v>1.4649201092908751E-2</c:v>
                </c:pt>
                <c:pt idx="36">
                  <c:v>1.2670916800262791E-2</c:v>
                </c:pt>
                <c:pt idx="37">
                  <c:v>1.3256337615705324E-2</c:v>
                </c:pt>
                <c:pt idx="38">
                  <c:v>1.5363617865416049E-2</c:v>
                </c:pt>
                <c:pt idx="39">
                  <c:v>1.4982370021919877E-2</c:v>
                </c:pt>
                <c:pt idx="40">
                  <c:v>1.4024628207046514E-2</c:v>
                </c:pt>
                <c:pt idx="41">
                  <c:v>1.4198013513524612E-2</c:v>
                </c:pt>
                <c:pt idx="42">
                  <c:v>1.4675572526009302E-2</c:v>
                </c:pt>
                <c:pt idx="43">
                  <c:v>1.5438866999952859E-2</c:v>
                </c:pt>
                <c:pt idx="44">
                  <c:v>1.4947184098269506E-2</c:v>
                </c:pt>
                <c:pt idx="45">
                  <c:v>1.5784203742358782E-2</c:v>
                </c:pt>
                <c:pt idx="46">
                  <c:v>1.6408549654222442E-2</c:v>
                </c:pt>
                <c:pt idx="47">
                  <c:v>1.4322117012752541E-2</c:v>
                </c:pt>
                <c:pt idx="48">
                  <c:v>1.3135328811612286E-2</c:v>
                </c:pt>
                <c:pt idx="49">
                  <c:v>1.2115130860669589E-2</c:v>
                </c:pt>
                <c:pt idx="50">
                  <c:v>1.1778726882654043E-2</c:v>
                </c:pt>
                <c:pt idx="51">
                  <c:v>1.2505982088823758E-2</c:v>
                </c:pt>
                <c:pt idx="52">
                  <c:v>1.3100364850930435E-2</c:v>
                </c:pt>
                <c:pt idx="53">
                  <c:v>1.1329630679335439E-2</c:v>
                </c:pt>
                <c:pt idx="54">
                  <c:v>1.2838688270268246E-2</c:v>
                </c:pt>
                <c:pt idx="55">
                  <c:v>1.1415066185967757E-2</c:v>
                </c:pt>
              </c:numCache>
            </c:numRef>
          </c:val>
          <c:smooth val="0"/>
          <c:extLst>
            <c:ext xmlns:c16="http://schemas.microsoft.com/office/drawing/2014/chart" uri="{C3380CC4-5D6E-409C-BE32-E72D297353CC}">
              <c16:uniqueId val="{00000003-9ACD-4F5F-8A78-E9FB3B9EFC61}"/>
            </c:ext>
          </c:extLst>
        </c:ser>
        <c:ser>
          <c:idx val="4"/>
          <c:order val="4"/>
          <c:tx>
            <c:strRef>
              <c:f>TdR_15!$B$90</c:f>
              <c:strCache>
                <c:ptCount val="1"/>
                <c:pt idx="0">
                  <c:v>Tertiaire non marchand</c:v>
                </c:pt>
              </c:strCache>
            </c:strRef>
          </c:tx>
          <c:marker>
            <c:symbol val="none"/>
          </c:marker>
          <c:cat>
            <c:strRef>
              <c:f>TdR_15!$C$85:$BF$85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2023-T1</c:v>
                </c:pt>
                <c:pt idx="50">
                  <c:v>2023-T3</c:v>
                </c:pt>
                <c:pt idx="51">
                  <c:v>2023-T4</c:v>
                </c:pt>
                <c:pt idx="52">
                  <c:v>2024-T1</c:v>
                </c:pt>
                <c:pt idx="53">
                  <c:v>2024-T2</c:v>
                </c:pt>
                <c:pt idx="54">
                  <c:v>2024-T3</c:v>
                </c:pt>
                <c:pt idx="55">
                  <c:v>2024-T4</c:v>
                </c:pt>
              </c:strCache>
            </c:strRef>
          </c:cat>
          <c:val>
            <c:numRef>
              <c:f>TdR_15!$C$90:$BF$90</c:f>
              <c:numCache>
                <c:formatCode>0.0%</c:formatCode>
                <c:ptCount val="56"/>
                <c:pt idx="0">
                  <c:v>7.2599674870391437E-5</c:v>
                </c:pt>
                <c:pt idx="1">
                  <c:v>7.8778755733225467E-5</c:v>
                </c:pt>
                <c:pt idx="2">
                  <c:v>1.9906368532894076E-4</c:v>
                </c:pt>
                <c:pt idx="3">
                  <c:v>1.8393943482606897E-4</c:v>
                </c:pt>
                <c:pt idx="4">
                  <c:v>2.1071659744162119E-4</c:v>
                </c:pt>
                <c:pt idx="5">
                  <c:v>1.2440726968835294E-4</c:v>
                </c:pt>
                <c:pt idx="6">
                  <c:v>1.4398614035691508E-4</c:v>
                </c:pt>
                <c:pt idx="7">
                  <c:v>2.0667186523991602E-4</c:v>
                </c:pt>
                <c:pt idx="8">
                  <c:v>2.2444098848507262E-4</c:v>
                </c:pt>
                <c:pt idx="9">
                  <c:v>1.1711765558126969E-4</c:v>
                </c:pt>
                <c:pt idx="10">
                  <c:v>1.326670881021326E-4</c:v>
                </c:pt>
                <c:pt idx="11">
                  <c:v>2.0433215677612138E-4</c:v>
                </c:pt>
                <c:pt idx="12">
                  <c:v>1.6853604001727508E-4</c:v>
                </c:pt>
                <c:pt idx="13">
                  <c:v>1.7137060470112637E-4</c:v>
                </c:pt>
                <c:pt idx="14">
                  <c:v>1.1130207825078523E-4</c:v>
                </c:pt>
                <c:pt idx="15">
                  <c:v>2.4023135483657563E-4</c:v>
                </c:pt>
                <c:pt idx="16">
                  <c:v>1.4774885610402955E-4</c:v>
                </c:pt>
                <c:pt idx="17">
                  <c:v>1.679960860567165E-4</c:v>
                </c:pt>
                <c:pt idx="18">
                  <c:v>1.3709682045341329E-4</c:v>
                </c:pt>
                <c:pt idx="19">
                  <c:v>3.497345550903639E-4</c:v>
                </c:pt>
                <c:pt idx="20">
                  <c:v>1.418480147691221E-4</c:v>
                </c:pt>
                <c:pt idx="21">
                  <c:v>8.6878948828899118E-4</c:v>
                </c:pt>
                <c:pt idx="22">
                  <c:v>4.5445303881680958E-4</c:v>
                </c:pt>
                <c:pt idx="23">
                  <c:v>5.8464323496311204E-4</c:v>
                </c:pt>
                <c:pt idx="24">
                  <c:v>4.0269399783853069E-4</c:v>
                </c:pt>
                <c:pt idx="25">
                  <c:v>3.8765349739757127E-4</c:v>
                </c:pt>
                <c:pt idx="26">
                  <c:v>3.0305109552640155E-4</c:v>
                </c:pt>
                <c:pt idx="27">
                  <c:v>5.8490521782359102E-4</c:v>
                </c:pt>
                <c:pt idx="28">
                  <c:v>4.533679020765706E-4</c:v>
                </c:pt>
                <c:pt idx="29">
                  <c:v>5.8302348662806044E-4</c:v>
                </c:pt>
                <c:pt idx="30">
                  <c:v>4.0147675502673216E-4</c:v>
                </c:pt>
                <c:pt idx="31">
                  <c:v>5.0902348945627938E-4</c:v>
                </c:pt>
                <c:pt idx="32">
                  <c:v>7.2622621020133841E-3</c:v>
                </c:pt>
                <c:pt idx="33">
                  <c:v>8.4476905267066825E-3</c:v>
                </c:pt>
                <c:pt idx="34">
                  <c:v>8.219491864957627E-3</c:v>
                </c:pt>
                <c:pt idx="35">
                  <c:v>9.1358988393634103E-3</c:v>
                </c:pt>
                <c:pt idx="36">
                  <c:v>8.5866962433775954E-3</c:v>
                </c:pt>
                <c:pt idx="37">
                  <c:v>9.5483233998261315E-3</c:v>
                </c:pt>
                <c:pt idx="38">
                  <c:v>8.9431778398340132E-3</c:v>
                </c:pt>
                <c:pt idx="39">
                  <c:v>9.330467293761668E-3</c:v>
                </c:pt>
                <c:pt idx="40">
                  <c:v>8.8069047242036649E-3</c:v>
                </c:pt>
                <c:pt idx="41">
                  <c:v>8.6296886461748427E-3</c:v>
                </c:pt>
                <c:pt idx="42">
                  <c:v>9.2040086423833146E-3</c:v>
                </c:pt>
                <c:pt idx="43">
                  <c:v>1.1520448144562798E-2</c:v>
                </c:pt>
                <c:pt idx="44">
                  <c:v>1.0284128980770288E-2</c:v>
                </c:pt>
                <c:pt idx="45">
                  <c:v>1.1261982785038531E-2</c:v>
                </c:pt>
                <c:pt idx="46">
                  <c:v>7.7569141702511155E-3</c:v>
                </c:pt>
                <c:pt idx="47">
                  <c:v>9.9920124983988272E-3</c:v>
                </c:pt>
                <c:pt idx="48">
                  <c:v>6.2249703020758841E-3</c:v>
                </c:pt>
                <c:pt idx="49">
                  <c:v>3.5703441939611432E-3</c:v>
                </c:pt>
                <c:pt idx="50">
                  <c:v>3.2622812978490207E-3</c:v>
                </c:pt>
                <c:pt idx="51">
                  <c:v>3.5233585808142173E-3</c:v>
                </c:pt>
                <c:pt idx="52">
                  <c:v>3.534419050166754E-3</c:v>
                </c:pt>
                <c:pt idx="53">
                  <c:v>4.0699816828545085E-3</c:v>
                </c:pt>
                <c:pt idx="54">
                  <c:v>3.2704306161670431E-3</c:v>
                </c:pt>
                <c:pt idx="55">
                  <c:v>2.8431291849785913E-3</c:v>
                </c:pt>
              </c:numCache>
            </c:numRef>
          </c:val>
          <c:smooth val="0"/>
          <c:extLst>
            <c:ext xmlns:c16="http://schemas.microsoft.com/office/drawing/2014/chart" uri="{C3380CC4-5D6E-409C-BE32-E72D297353CC}">
              <c16:uniqueId val="{00000000-FA5D-4E50-BAF7-80152367FC65}"/>
            </c:ext>
          </c:extLst>
        </c:ser>
        <c:dLbls>
          <c:showLegendKey val="0"/>
          <c:showVal val="0"/>
          <c:showCatName val="0"/>
          <c:showSerName val="0"/>
          <c:showPercent val="0"/>
          <c:showBubbleSize val="0"/>
        </c:dLbls>
        <c:smooth val="0"/>
        <c:axId val="147976576"/>
        <c:axId val="147978112"/>
      </c:lineChart>
      <c:catAx>
        <c:axId val="147976576"/>
        <c:scaling>
          <c:orientation val="minMax"/>
        </c:scaling>
        <c:delete val="0"/>
        <c:axPos val="b"/>
        <c:numFmt formatCode="General" sourceLinked="0"/>
        <c:majorTickMark val="out"/>
        <c:minorTickMark val="none"/>
        <c:tickLblPos val="nextTo"/>
        <c:crossAx val="147978112"/>
        <c:crosses val="autoZero"/>
        <c:auto val="1"/>
        <c:lblAlgn val="ctr"/>
        <c:lblOffset val="100"/>
        <c:noMultiLvlLbl val="0"/>
      </c:catAx>
      <c:valAx>
        <c:axId val="147978112"/>
        <c:scaling>
          <c:orientation val="minMax"/>
        </c:scaling>
        <c:delete val="0"/>
        <c:axPos val="l"/>
        <c:majorGridlines/>
        <c:numFmt formatCode="0.0%" sourceLinked="1"/>
        <c:majorTickMark val="out"/>
        <c:minorTickMark val="none"/>
        <c:tickLblPos val="nextTo"/>
        <c:crossAx val="147976576"/>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TdR_26!$C$86:$AW$86</c:f>
              <c:numCache>
                <c:formatCode>0.0%</c:formatCode>
                <c:ptCount val="47"/>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numCache>
            </c:numRef>
          </c:val>
          <c:smooth val="0"/>
          <c:extLst>
            <c:ext xmlns:c16="http://schemas.microsoft.com/office/drawing/2014/chart" uri="{C3380CC4-5D6E-409C-BE32-E72D297353CC}">
              <c16:uniqueId val="{00000000-FC4B-4C32-842A-C88B5C860121}"/>
            </c:ext>
          </c:extLst>
        </c:ser>
        <c:ser>
          <c:idx val="1"/>
          <c:order val="1"/>
          <c:tx>
            <c:strRef>
              <c:f>TdR_26!$B$87</c:f>
              <c:strCache>
                <c:ptCount val="1"/>
                <c:pt idx="0">
                  <c:v>Industrie</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TdR_26!$C$87:$AW$87</c:f>
              <c:numCache>
                <c:formatCode>0.0%</c:formatCode>
                <c:ptCount val="47"/>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numCache>
            </c:numRef>
          </c:val>
          <c:smooth val="0"/>
          <c:extLst>
            <c:ext xmlns:c16="http://schemas.microsoft.com/office/drawing/2014/chart" uri="{C3380CC4-5D6E-409C-BE32-E72D297353CC}">
              <c16:uniqueId val="{00000001-FC4B-4C32-842A-C88B5C860121}"/>
            </c:ext>
          </c:extLst>
        </c:ser>
        <c:ser>
          <c:idx val="2"/>
          <c:order val="2"/>
          <c:tx>
            <c:strRef>
              <c:f>TdR_26!$B$88</c:f>
              <c:strCache>
                <c:ptCount val="1"/>
                <c:pt idx="0">
                  <c:v>Construction</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TdR_26!$C$88:$AW$88</c:f>
              <c:numCache>
                <c:formatCode>0.0%</c:formatCode>
                <c:ptCount val="47"/>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numCache>
            </c:numRef>
          </c:val>
          <c:smooth val="0"/>
          <c:extLst>
            <c:ext xmlns:c16="http://schemas.microsoft.com/office/drawing/2014/chart" uri="{C3380CC4-5D6E-409C-BE32-E72D297353CC}">
              <c16:uniqueId val="{00000002-FC4B-4C32-842A-C88B5C860121}"/>
            </c:ext>
          </c:extLst>
        </c:ser>
        <c:ser>
          <c:idx val="3"/>
          <c:order val="3"/>
          <c:tx>
            <c:strRef>
              <c:f>TdR_26!$B$89</c:f>
              <c:strCache>
                <c:ptCount val="1"/>
                <c:pt idx="0">
                  <c:v>Tertiaire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TdR_26!$C$89:$AW$89</c:f>
              <c:numCache>
                <c:formatCode>0.0%</c:formatCode>
                <c:ptCount val="47"/>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numCache>
            </c:numRef>
          </c:val>
          <c:smooth val="0"/>
          <c:extLst>
            <c:ext xmlns:c16="http://schemas.microsoft.com/office/drawing/2014/chart" uri="{C3380CC4-5D6E-409C-BE32-E72D297353CC}">
              <c16:uniqueId val="{00000003-FC4B-4C32-842A-C88B5C860121}"/>
            </c:ext>
          </c:extLst>
        </c:ser>
        <c:ser>
          <c:idx val="4"/>
          <c:order val="4"/>
          <c:tx>
            <c:strRef>
              <c:f>TdR_26!$B$90</c:f>
              <c:strCache>
                <c:ptCount val="1"/>
                <c:pt idx="0">
                  <c:v>Tertiaire non marchand</c:v>
                </c:pt>
              </c:strCache>
            </c:strRef>
          </c:tx>
          <c:marker>
            <c:symbol val="none"/>
          </c:marker>
          <c:cat>
            <c:strRef>
              <c:f>TdR_26!$C$85:$AW$85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TdR_26!$C$90:$AW$90</c:f>
              <c:numCache>
                <c:formatCode>0.0%</c:formatCode>
                <c:ptCount val="47"/>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numCache>
            </c:numRef>
          </c:val>
          <c:smooth val="0"/>
          <c:extLst>
            <c:ext xmlns:c16="http://schemas.microsoft.com/office/drawing/2014/chart" uri="{C3380CC4-5D6E-409C-BE32-E72D297353CC}">
              <c16:uniqueId val="{00000004-FC4B-4C32-842A-C88B5C860121}"/>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TdR_26!$C$86:$AY$86</c:f>
              <c:numCache>
                <c:formatCode>0.0%</c:formatCode>
                <c:ptCount val="49"/>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numCache>
            </c:numRef>
          </c:val>
          <c:smooth val="0"/>
          <c:extLst>
            <c:ext xmlns:c16="http://schemas.microsoft.com/office/drawing/2014/chart" uri="{C3380CC4-5D6E-409C-BE32-E72D297353CC}">
              <c16:uniqueId val="{00000000-7065-4DD8-9CCB-220916421763}"/>
            </c:ext>
          </c:extLst>
        </c:ser>
        <c:ser>
          <c:idx val="1"/>
          <c:order val="1"/>
          <c:tx>
            <c:strRef>
              <c:f>TdR_26!$B$87</c:f>
              <c:strCache>
                <c:ptCount val="1"/>
                <c:pt idx="0">
                  <c:v>Industrie</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TdR_26!$C$87:$AY$87</c:f>
              <c:numCache>
                <c:formatCode>0.0%</c:formatCode>
                <c:ptCount val="49"/>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numCache>
            </c:numRef>
          </c:val>
          <c:smooth val="0"/>
          <c:extLst>
            <c:ext xmlns:c16="http://schemas.microsoft.com/office/drawing/2014/chart" uri="{C3380CC4-5D6E-409C-BE32-E72D297353CC}">
              <c16:uniqueId val="{00000001-7065-4DD8-9CCB-220916421763}"/>
            </c:ext>
          </c:extLst>
        </c:ser>
        <c:ser>
          <c:idx val="2"/>
          <c:order val="2"/>
          <c:tx>
            <c:strRef>
              <c:f>TdR_26!$B$88</c:f>
              <c:strCache>
                <c:ptCount val="1"/>
                <c:pt idx="0">
                  <c:v>Construction</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TdR_26!$C$88:$AY$88</c:f>
              <c:numCache>
                <c:formatCode>0.0%</c:formatCode>
                <c:ptCount val="49"/>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numCache>
            </c:numRef>
          </c:val>
          <c:smooth val="0"/>
          <c:extLst>
            <c:ext xmlns:c16="http://schemas.microsoft.com/office/drawing/2014/chart" uri="{C3380CC4-5D6E-409C-BE32-E72D297353CC}">
              <c16:uniqueId val="{00000002-7065-4DD8-9CCB-220916421763}"/>
            </c:ext>
          </c:extLst>
        </c:ser>
        <c:ser>
          <c:idx val="3"/>
          <c:order val="3"/>
          <c:tx>
            <c:strRef>
              <c:f>TdR_26!$B$89</c:f>
              <c:strCache>
                <c:ptCount val="1"/>
                <c:pt idx="0">
                  <c:v>Tertiaire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TdR_26!$C$89:$AY$89</c:f>
              <c:numCache>
                <c:formatCode>0.0%</c:formatCode>
                <c:ptCount val="49"/>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numCache>
            </c:numRef>
          </c:val>
          <c:smooth val="0"/>
          <c:extLst>
            <c:ext xmlns:c16="http://schemas.microsoft.com/office/drawing/2014/chart" uri="{C3380CC4-5D6E-409C-BE32-E72D297353CC}">
              <c16:uniqueId val="{00000003-7065-4DD8-9CCB-220916421763}"/>
            </c:ext>
          </c:extLst>
        </c:ser>
        <c:ser>
          <c:idx val="4"/>
          <c:order val="4"/>
          <c:tx>
            <c:strRef>
              <c:f>TdR_26!$B$90</c:f>
              <c:strCache>
                <c:ptCount val="1"/>
                <c:pt idx="0">
                  <c:v>Tertiaire non marchand</c:v>
                </c:pt>
              </c:strCache>
            </c:strRef>
          </c:tx>
          <c:marker>
            <c:symbol val="none"/>
          </c:marker>
          <c:cat>
            <c:strRef>
              <c:f>TdR_26!$C$85:$AY$85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TdR_26!$C$90:$AY$90</c:f>
              <c:numCache>
                <c:formatCode>0.0%</c:formatCode>
                <c:ptCount val="49"/>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numCache>
            </c:numRef>
          </c:val>
          <c:smooth val="0"/>
          <c:extLst>
            <c:ext xmlns:c16="http://schemas.microsoft.com/office/drawing/2014/chart" uri="{C3380CC4-5D6E-409C-BE32-E72D297353CC}">
              <c16:uniqueId val="{00000004-7065-4DD8-9CCB-220916421763}"/>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TdR_26!$C$86:$AZ$86</c:f>
              <c:numCache>
                <c:formatCode>0.0%</c:formatCode>
                <c:ptCount val="50"/>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pt idx="49">
                  <c:v>1.0624552134982748E-2</c:v>
                </c:pt>
              </c:numCache>
            </c:numRef>
          </c:val>
          <c:smooth val="0"/>
          <c:extLst>
            <c:ext xmlns:c16="http://schemas.microsoft.com/office/drawing/2014/chart" uri="{C3380CC4-5D6E-409C-BE32-E72D297353CC}">
              <c16:uniqueId val="{00000000-1D78-4B86-9A59-44FE52D152E9}"/>
            </c:ext>
          </c:extLst>
        </c:ser>
        <c:ser>
          <c:idx val="1"/>
          <c:order val="1"/>
          <c:tx>
            <c:strRef>
              <c:f>TdR_26!$B$87</c:f>
              <c:strCache>
                <c:ptCount val="1"/>
                <c:pt idx="0">
                  <c:v>Industrie</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TdR_26!$C$87:$AZ$87</c:f>
              <c:numCache>
                <c:formatCode>0.0%</c:formatCode>
                <c:ptCount val="50"/>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pt idx="49">
                  <c:v>7.0893437846046181E-2</c:v>
                </c:pt>
              </c:numCache>
            </c:numRef>
          </c:val>
          <c:smooth val="0"/>
          <c:extLst>
            <c:ext xmlns:c16="http://schemas.microsoft.com/office/drawing/2014/chart" uri="{C3380CC4-5D6E-409C-BE32-E72D297353CC}">
              <c16:uniqueId val="{00000001-1D78-4B86-9A59-44FE52D152E9}"/>
            </c:ext>
          </c:extLst>
        </c:ser>
        <c:ser>
          <c:idx val="2"/>
          <c:order val="2"/>
          <c:tx>
            <c:strRef>
              <c:f>TdR_26!$B$88</c:f>
              <c:strCache>
                <c:ptCount val="1"/>
                <c:pt idx="0">
                  <c:v>Construction</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TdR_26!$C$88:$AZ$88</c:f>
              <c:numCache>
                <c:formatCode>0.0%</c:formatCode>
                <c:ptCount val="50"/>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pt idx="49">
                  <c:v>6.046359550245764E-2</c:v>
                </c:pt>
              </c:numCache>
            </c:numRef>
          </c:val>
          <c:smooth val="0"/>
          <c:extLst>
            <c:ext xmlns:c16="http://schemas.microsoft.com/office/drawing/2014/chart" uri="{C3380CC4-5D6E-409C-BE32-E72D297353CC}">
              <c16:uniqueId val="{00000002-1D78-4B86-9A59-44FE52D152E9}"/>
            </c:ext>
          </c:extLst>
        </c:ser>
        <c:ser>
          <c:idx val="3"/>
          <c:order val="3"/>
          <c:tx>
            <c:strRef>
              <c:f>TdR_26!$B$89</c:f>
              <c:strCache>
                <c:ptCount val="1"/>
                <c:pt idx="0">
                  <c:v>Tertiaire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TdR_26!$C$89:$AZ$89</c:f>
              <c:numCache>
                <c:formatCode>0.0%</c:formatCode>
                <c:ptCount val="50"/>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pt idx="49">
                  <c:v>3.302653815030069E-2</c:v>
                </c:pt>
              </c:numCache>
            </c:numRef>
          </c:val>
          <c:smooth val="0"/>
          <c:extLst>
            <c:ext xmlns:c16="http://schemas.microsoft.com/office/drawing/2014/chart" uri="{C3380CC4-5D6E-409C-BE32-E72D297353CC}">
              <c16:uniqueId val="{00000003-1D78-4B86-9A59-44FE52D152E9}"/>
            </c:ext>
          </c:extLst>
        </c:ser>
        <c:ser>
          <c:idx val="4"/>
          <c:order val="4"/>
          <c:tx>
            <c:strRef>
              <c:f>TdR_26!$B$90</c:f>
              <c:strCache>
                <c:ptCount val="1"/>
                <c:pt idx="0">
                  <c:v>Tertiaire non marchand</c:v>
                </c:pt>
              </c:strCache>
            </c:strRef>
          </c:tx>
          <c:marker>
            <c:symbol val="none"/>
          </c:marker>
          <c:cat>
            <c:strRef>
              <c:f>TdR_26!$C$85:$AZ$85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TdR_26!$C$90:$AZ$90</c:f>
              <c:numCache>
                <c:formatCode>0.0%</c:formatCode>
                <c:ptCount val="50"/>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pt idx="49">
                  <c:v>6.1454860869878634E-3</c:v>
                </c:pt>
              </c:numCache>
            </c:numRef>
          </c:val>
          <c:smooth val="0"/>
          <c:extLst>
            <c:ext xmlns:c16="http://schemas.microsoft.com/office/drawing/2014/chart" uri="{C3380CC4-5D6E-409C-BE32-E72D297353CC}">
              <c16:uniqueId val="{00000004-1D78-4B86-9A59-44FE52D152E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TdR_26!$C$86:$BA$86</c:f>
              <c:numCache>
                <c:formatCode>0.0%</c:formatCode>
                <c:ptCount val="51"/>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pt idx="49">
                  <c:v>1.0624552134982748E-2</c:v>
                </c:pt>
                <c:pt idx="50">
                  <c:v>1.226209971890716E-2</c:v>
                </c:pt>
              </c:numCache>
            </c:numRef>
          </c:val>
          <c:smooth val="0"/>
          <c:extLst>
            <c:ext xmlns:c16="http://schemas.microsoft.com/office/drawing/2014/chart" uri="{C3380CC4-5D6E-409C-BE32-E72D297353CC}">
              <c16:uniqueId val="{00000000-61AE-4826-BAE5-8487F40D8D85}"/>
            </c:ext>
          </c:extLst>
        </c:ser>
        <c:ser>
          <c:idx val="1"/>
          <c:order val="1"/>
          <c:tx>
            <c:strRef>
              <c:f>TdR_26!$B$87</c:f>
              <c:strCache>
                <c:ptCount val="1"/>
                <c:pt idx="0">
                  <c:v>Industrie</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TdR_26!$C$87:$BA$87</c:f>
              <c:numCache>
                <c:formatCode>0.0%</c:formatCode>
                <c:ptCount val="51"/>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pt idx="49">
                  <c:v>7.0893437846046181E-2</c:v>
                </c:pt>
                <c:pt idx="50">
                  <c:v>6.804313086935522E-2</c:v>
                </c:pt>
              </c:numCache>
            </c:numRef>
          </c:val>
          <c:smooth val="0"/>
          <c:extLst>
            <c:ext xmlns:c16="http://schemas.microsoft.com/office/drawing/2014/chart" uri="{C3380CC4-5D6E-409C-BE32-E72D297353CC}">
              <c16:uniqueId val="{00000001-61AE-4826-BAE5-8487F40D8D85}"/>
            </c:ext>
          </c:extLst>
        </c:ser>
        <c:ser>
          <c:idx val="2"/>
          <c:order val="2"/>
          <c:tx>
            <c:strRef>
              <c:f>TdR_26!$B$88</c:f>
              <c:strCache>
                <c:ptCount val="1"/>
                <c:pt idx="0">
                  <c:v>Construction</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TdR_26!$C$88:$BA$88</c:f>
              <c:numCache>
                <c:formatCode>0.0%</c:formatCode>
                <c:ptCount val="51"/>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pt idx="49">
                  <c:v>6.046359550245764E-2</c:v>
                </c:pt>
                <c:pt idx="50">
                  <c:v>6.1637548215849332E-2</c:v>
                </c:pt>
              </c:numCache>
            </c:numRef>
          </c:val>
          <c:smooth val="0"/>
          <c:extLst>
            <c:ext xmlns:c16="http://schemas.microsoft.com/office/drawing/2014/chart" uri="{C3380CC4-5D6E-409C-BE32-E72D297353CC}">
              <c16:uniqueId val="{00000002-61AE-4826-BAE5-8487F40D8D85}"/>
            </c:ext>
          </c:extLst>
        </c:ser>
        <c:ser>
          <c:idx val="3"/>
          <c:order val="3"/>
          <c:tx>
            <c:strRef>
              <c:f>TdR_26!$B$89</c:f>
              <c:strCache>
                <c:ptCount val="1"/>
                <c:pt idx="0">
                  <c:v>Tertiaire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TdR_26!$C$89:$BA$89</c:f>
              <c:numCache>
                <c:formatCode>0.0%</c:formatCode>
                <c:ptCount val="51"/>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pt idx="49">
                  <c:v>3.302653815030069E-2</c:v>
                </c:pt>
                <c:pt idx="50">
                  <c:v>3.3214405920873831E-2</c:v>
                </c:pt>
              </c:numCache>
            </c:numRef>
          </c:val>
          <c:smooth val="0"/>
          <c:extLst>
            <c:ext xmlns:c16="http://schemas.microsoft.com/office/drawing/2014/chart" uri="{C3380CC4-5D6E-409C-BE32-E72D297353CC}">
              <c16:uniqueId val="{00000003-61AE-4826-BAE5-8487F40D8D85}"/>
            </c:ext>
          </c:extLst>
        </c:ser>
        <c:ser>
          <c:idx val="4"/>
          <c:order val="4"/>
          <c:tx>
            <c:strRef>
              <c:f>TdR_26!$B$90</c:f>
              <c:strCache>
                <c:ptCount val="1"/>
                <c:pt idx="0">
                  <c:v>Tertiaire non marchand</c:v>
                </c:pt>
              </c:strCache>
            </c:strRef>
          </c:tx>
          <c:marker>
            <c:symbol val="none"/>
          </c:marker>
          <c:cat>
            <c:strRef>
              <c:f>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TdR_26!$C$90:$BA$90</c:f>
              <c:numCache>
                <c:formatCode>0.0%</c:formatCode>
                <c:ptCount val="51"/>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pt idx="49">
                  <c:v>6.1454860869878634E-3</c:v>
                </c:pt>
                <c:pt idx="50">
                  <c:v>5.8682863150816547E-3</c:v>
                </c:pt>
              </c:numCache>
            </c:numRef>
          </c:val>
          <c:smooth val="0"/>
          <c:extLst>
            <c:ext xmlns:c16="http://schemas.microsoft.com/office/drawing/2014/chart" uri="{C3380CC4-5D6E-409C-BE32-E72D297353CC}">
              <c16:uniqueId val="{00000004-61AE-4826-BAE5-8487F40D8D85}"/>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[1]Serie_TdR_26!$B$86</c:f>
              <c:strCache>
                <c:ptCount val="1"/>
                <c:pt idx="0">
                  <c:v>Agriculture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[1]Serie_TdR_26!$C$86:$BA$86</c:f>
              <c:numCache>
                <c:formatCode>General</c:formatCode>
                <c:ptCount val="51"/>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pt idx="49">
                  <c:v>1.0624552134982748E-2</c:v>
                </c:pt>
                <c:pt idx="50">
                  <c:v>1.226209971890716E-2</c:v>
                </c:pt>
              </c:numCache>
            </c:numRef>
          </c:val>
          <c:smooth val="0"/>
          <c:extLst>
            <c:ext xmlns:c16="http://schemas.microsoft.com/office/drawing/2014/chart" uri="{C3380CC4-5D6E-409C-BE32-E72D297353CC}">
              <c16:uniqueId val="{00000000-352B-4141-82A9-0279AFCD817E}"/>
            </c:ext>
          </c:extLst>
        </c:ser>
        <c:ser>
          <c:idx val="1"/>
          <c:order val="1"/>
          <c:tx>
            <c:strRef>
              <c:f>[1]Serie_TdR_26!$B$87</c:f>
              <c:strCache>
                <c:ptCount val="1"/>
                <c:pt idx="0">
                  <c:v>Industrie</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[1]Serie_TdR_26!$C$87:$BA$87</c:f>
              <c:numCache>
                <c:formatCode>General</c:formatCode>
                <c:ptCount val="51"/>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pt idx="49">
                  <c:v>7.0893437846046181E-2</c:v>
                </c:pt>
                <c:pt idx="50">
                  <c:v>6.804313086935522E-2</c:v>
                </c:pt>
              </c:numCache>
            </c:numRef>
          </c:val>
          <c:smooth val="0"/>
          <c:extLst>
            <c:ext xmlns:c16="http://schemas.microsoft.com/office/drawing/2014/chart" uri="{C3380CC4-5D6E-409C-BE32-E72D297353CC}">
              <c16:uniqueId val="{00000001-352B-4141-82A9-0279AFCD817E}"/>
            </c:ext>
          </c:extLst>
        </c:ser>
        <c:ser>
          <c:idx val="2"/>
          <c:order val="2"/>
          <c:tx>
            <c:strRef>
              <c:f>[1]Serie_TdR_26!$B$88</c:f>
              <c:strCache>
                <c:ptCount val="1"/>
                <c:pt idx="0">
                  <c:v>Construction</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[1]Serie_TdR_26!$C$88:$BA$88</c:f>
              <c:numCache>
                <c:formatCode>General</c:formatCode>
                <c:ptCount val="51"/>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pt idx="49">
                  <c:v>6.046359550245764E-2</c:v>
                </c:pt>
                <c:pt idx="50">
                  <c:v>6.1637548215849332E-2</c:v>
                </c:pt>
              </c:numCache>
            </c:numRef>
          </c:val>
          <c:smooth val="0"/>
          <c:extLst>
            <c:ext xmlns:c16="http://schemas.microsoft.com/office/drawing/2014/chart" uri="{C3380CC4-5D6E-409C-BE32-E72D297353CC}">
              <c16:uniqueId val="{00000002-352B-4141-82A9-0279AFCD817E}"/>
            </c:ext>
          </c:extLst>
        </c:ser>
        <c:ser>
          <c:idx val="3"/>
          <c:order val="3"/>
          <c:tx>
            <c:strRef>
              <c:f>[1]Serie_TdR_26!$B$89</c:f>
              <c:strCache>
                <c:ptCount val="1"/>
                <c:pt idx="0">
                  <c:v>Tertiaire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[1]Serie_TdR_26!$C$89:$BA$89</c:f>
              <c:numCache>
                <c:formatCode>General</c:formatCode>
                <c:ptCount val="51"/>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pt idx="49">
                  <c:v>3.302653815030069E-2</c:v>
                </c:pt>
                <c:pt idx="50">
                  <c:v>3.3214405920873831E-2</c:v>
                </c:pt>
              </c:numCache>
            </c:numRef>
          </c:val>
          <c:smooth val="0"/>
          <c:extLst>
            <c:ext xmlns:c16="http://schemas.microsoft.com/office/drawing/2014/chart" uri="{C3380CC4-5D6E-409C-BE32-E72D297353CC}">
              <c16:uniqueId val="{00000003-352B-4141-82A9-0279AFCD817E}"/>
            </c:ext>
          </c:extLst>
        </c:ser>
        <c:ser>
          <c:idx val="4"/>
          <c:order val="4"/>
          <c:tx>
            <c:strRef>
              <c:f>[1]Serie_TdR_26!$B$90</c:f>
              <c:strCache>
                <c:ptCount val="1"/>
                <c:pt idx="0">
                  <c:v>Tertiaire non marchand</c:v>
                </c:pt>
              </c:strCache>
            </c:strRef>
          </c:tx>
          <c:marker>
            <c:symbol val="none"/>
          </c:marker>
          <c:cat>
            <c:strRef>
              <c:f>[1]Serie_TdR_26!$C$85:$BA$85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[1]Serie_TdR_26!$C$90:$BA$90</c:f>
              <c:numCache>
                <c:formatCode>General</c:formatCode>
                <c:ptCount val="51"/>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pt idx="49">
                  <c:v>6.1454860869878634E-3</c:v>
                </c:pt>
                <c:pt idx="50">
                  <c:v>5.8682863150816547E-3</c:v>
                </c:pt>
              </c:numCache>
            </c:numRef>
          </c:val>
          <c:smooth val="0"/>
          <c:extLst>
            <c:ext xmlns:c16="http://schemas.microsoft.com/office/drawing/2014/chart" uri="{C3380CC4-5D6E-409C-BE32-E72D297353CC}">
              <c16:uniqueId val="{00000004-352B-4141-82A9-0279AFCD817E}"/>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General"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7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TdR_26!$C$86:$BB$86</c:f>
              <c:numCache>
                <c:formatCode>0.0%</c:formatCode>
                <c:ptCount val="52"/>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pt idx="49">
                  <c:v>1.0624552134982748E-2</c:v>
                </c:pt>
                <c:pt idx="50">
                  <c:v>1.226209971890716E-2</c:v>
                </c:pt>
                <c:pt idx="51">
                  <c:v>1.0605574542079716E-2</c:v>
                </c:pt>
              </c:numCache>
            </c:numRef>
          </c:val>
          <c:smooth val="0"/>
          <c:extLst>
            <c:ext xmlns:c16="http://schemas.microsoft.com/office/drawing/2014/chart" uri="{C3380CC4-5D6E-409C-BE32-E72D297353CC}">
              <c16:uniqueId val="{00000000-8B4C-49D8-8C44-34F4D937AC19}"/>
            </c:ext>
          </c:extLst>
        </c:ser>
        <c:ser>
          <c:idx val="1"/>
          <c:order val="1"/>
          <c:tx>
            <c:strRef>
              <c:f>TdR_26!$B$87</c:f>
              <c:strCache>
                <c:ptCount val="1"/>
                <c:pt idx="0">
                  <c:v>Industrie</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TdR_26!$C$87:$BB$87</c:f>
              <c:numCache>
                <c:formatCode>0.0%</c:formatCode>
                <c:ptCount val="52"/>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pt idx="49">
                  <c:v>7.0893437846046181E-2</c:v>
                </c:pt>
                <c:pt idx="50">
                  <c:v>6.804313086935522E-2</c:v>
                </c:pt>
                <c:pt idx="51">
                  <c:v>6.3553346946772782E-2</c:v>
                </c:pt>
              </c:numCache>
            </c:numRef>
          </c:val>
          <c:smooth val="0"/>
          <c:extLst>
            <c:ext xmlns:c16="http://schemas.microsoft.com/office/drawing/2014/chart" uri="{C3380CC4-5D6E-409C-BE32-E72D297353CC}">
              <c16:uniqueId val="{00000001-8B4C-49D8-8C44-34F4D937AC19}"/>
            </c:ext>
          </c:extLst>
        </c:ser>
        <c:ser>
          <c:idx val="2"/>
          <c:order val="2"/>
          <c:tx>
            <c:strRef>
              <c:f>TdR_26!$B$88</c:f>
              <c:strCache>
                <c:ptCount val="1"/>
                <c:pt idx="0">
                  <c:v>Construction</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TdR_26!$C$88:$BB$88</c:f>
              <c:numCache>
                <c:formatCode>0.0%</c:formatCode>
                <c:ptCount val="52"/>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pt idx="49">
                  <c:v>6.046359550245764E-2</c:v>
                </c:pt>
                <c:pt idx="50">
                  <c:v>6.1637548215849332E-2</c:v>
                </c:pt>
                <c:pt idx="51">
                  <c:v>6.0474552049874869E-2</c:v>
                </c:pt>
              </c:numCache>
            </c:numRef>
          </c:val>
          <c:smooth val="0"/>
          <c:extLst>
            <c:ext xmlns:c16="http://schemas.microsoft.com/office/drawing/2014/chart" uri="{C3380CC4-5D6E-409C-BE32-E72D297353CC}">
              <c16:uniqueId val="{00000002-8B4C-49D8-8C44-34F4D937AC19}"/>
            </c:ext>
          </c:extLst>
        </c:ser>
        <c:ser>
          <c:idx val="3"/>
          <c:order val="3"/>
          <c:tx>
            <c:strRef>
              <c:f>TdR_26!$B$89</c:f>
              <c:strCache>
                <c:ptCount val="1"/>
                <c:pt idx="0">
                  <c:v>Tertiaire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TdR_26!$C$89:$BB$89</c:f>
              <c:numCache>
                <c:formatCode>0.0%</c:formatCode>
                <c:ptCount val="52"/>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pt idx="49">
                  <c:v>3.302653815030069E-2</c:v>
                </c:pt>
                <c:pt idx="50">
                  <c:v>3.3214405920873831E-2</c:v>
                </c:pt>
                <c:pt idx="51">
                  <c:v>3.3073886675069011E-2</c:v>
                </c:pt>
              </c:numCache>
            </c:numRef>
          </c:val>
          <c:smooth val="0"/>
          <c:extLst>
            <c:ext xmlns:c16="http://schemas.microsoft.com/office/drawing/2014/chart" uri="{C3380CC4-5D6E-409C-BE32-E72D297353CC}">
              <c16:uniqueId val="{00000003-8B4C-49D8-8C44-34F4D937AC19}"/>
            </c:ext>
          </c:extLst>
        </c:ser>
        <c:ser>
          <c:idx val="4"/>
          <c:order val="4"/>
          <c:tx>
            <c:strRef>
              <c:f>TdR_26!$B$90</c:f>
              <c:strCache>
                <c:ptCount val="1"/>
                <c:pt idx="0">
                  <c:v>Tertiaire non marchand</c:v>
                </c:pt>
              </c:strCache>
            </c:strRef>
          </c:tx>
          <c:marker>
            <c:symbol val="none"/>
          </c:marker>
          <c:cat>
            <c:strRef>
              <c:f>TdR_26!$C$85:$BB$85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TdR_26!$C$90:$BB$90</c:f>
              <c:numCache>
                <c:formatCode>0.0%</c:formatCode>
                <c:ptCount val="52"/>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pt idx="49">
                  <c:v>6.1454860869878634E-3</c:v>
                </c:pt>
                <c:pt idx="50">
                  <c:v>5.8682863150816547E-3</c:v>
                </c:pt>
                <c:pt idx="51">
                  <c:v>6.3968671441544563E-3</c:v>
                </c:pt>
              </c:numCache>
            </c:numRef>
          </c:val>
          <c:smooth val="0"/>
          <c:extLst>
            <c:ext xmlns:c16="http://schemas.microsoft.com/office/drawing/2014/chart" uri="{C3380CC4-5D6E-409C-BE32-E72D297353CC}">
              <c16:uniqueId val="{00000004-8B4C-49D8-8C44-34F4D937AC19}"/>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l'industrie </a:t>
            </a:r>
            <a:r>
              <a:rPr lang="en-US" sz="1200"/>
              <a:t>(hors cokéfaction</a:t>
            </a:r>
            <a:r>
              <a:rPr lang="en-US" sz="1500"/>
              <a:t>) et la construction dans l'Allier</a:t>
            </a:r>
            <a:r>
              <a:rPr lang="en-US"/>
              <a:t> </a:t>
            </a: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ETP_03!$D$32</c:f>
              <c:strCache>
                <c:ptCount val="1"/>
                <c:pt idx="0">
                  <c:v>Fabrication de denrees alimentaires, de boissons et  de produits a base de tabac</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ETP_03!$E$32:$CF$32</c:f>
              <c:numCache>
                <c:formatCode>#,##0</c:formatCode>
                <c:ptCount val="80"/>
                <c:pt idx="0">
                  <c:v>296.84332261501498</c:v>
                </c:pt>
                <c:pt idx="1">
                  <c:v>375.08033808695097</c:v>
                </c:pt>
                <c:pt idx="2">
                  <c:v>411.59771254064401</c:v>
                </c:pt>
                <c:pt idx="3">
                  <c:v>332.38103558885501</c:v>
                </c:pt>
                <c:pt idx="4">
                  <c:v>293.91731393785102</c:v>
                </c:pt>
                <c:pt idx="5">
                  <c:v>258.89896801088901</c:v>
                </c:pt>
                <c:pt idx="6">
                  <c:v>299.70378030357199</c:v>
                </c:pt>
                <c:pt idx="7">
                  <c:v>316.95706379039501</c:v>
                </c:pt>
                <c:pt idx="8">
                  <c:v>348.59040730970003</c:v>
                </c:pt>
                <c:pt idx="9">
                  <c:v>403.36023345763903</c:v>
                </c:pt>
                <c:pt idx="10">
                  <c:v>389.59507446225001</c:v>
                </c:pt>
                <c:pt idx="11">
                  <c:v>400.06230360795502</c:v>
                </c:pt>
                <c:pt idx="12">
                  <c:v>428.25375008889699</c:v>
                </c:pt>
                <c:pt idx="13">
                  <c:v>396.63371553330097</c:v>
                </c:pt>
                <c:pt idx="14">
                  <c:v>389.21279557801302</c:v>
                </c:pt>
                <c:pt idx="15">
                  <c:v>333.61550610112101</c:v>
                </c:pt>
                <c:pt idx="16">
                  <c:v>345.26158115983901</c:v>
                </c:pt>
                <c:pt idx="17">
                  <c:v>287.125012662009</c:v>
                </c:pt>
                <c:pt idx="18">
                  <c:v>281.98317534517599</c:v>
                </c:pt>
                <c:pt idx="19">
                  <c:v>283.96396473718602</c:v>
                </c:pt>
                <c:pt idx="20">
                  <c:v>292.190706314637</c:v>
                </c:pt>
                <c:pt idx="21">
                  <c:v>326.44409444006999</c:v>
                </c:pt>
                <c:pt idx="22">
                  <c:v>287.27463973080199</c:v>
                </c:pt>
                <c:pt idx="23">
                  <c:v>309.39357430488502</c:v>
                </c:pt>
                <c:pt idx="24">
                  <c:v>275.89557415459097</c:v>
                </c:pt>
                <c:pt idx="25">
                  <c:v>251.17310747507</c:v>
                </c:pt>
                <c:pt idx="26">
                  <c:v>293.27943956415203</c:v>
                </c:pt>
                <c:pt idx="27">
                  <c:v>293.96180698001501</c:v>
                </c:pt>
                <c:pt idx="28">
                  <c:v>267.215297187381</c:v>
                </c:pt>
                <c:pt idx="29">
                  <c:v>255.059886126988</c:v>
                </c:pt>
                <c:pt idx="30">
                  <c:v>228.920770012308</c:v>
                </c:pt>
                <c:pt idx="31">
                  <c:v>225.88747715058</c:v>
                </c:pt>
                <c:pt idx="32">
                  <c:v>225.633157529068</c:v>
                </c:pt>
                <c:pt idx="33">
                  <c:v>162.29080650677</c:v>
                </c:pt>
                <c:pt idx="34">
                  <c:v>149.414657631133</c:v>
                </c:pt>
                <c:pt idx="35">
                  <c:v>155.30251237096601</c:v>
                </c:pt>
                <c:pt idx="36">
                  <c:v>165.26804232404299</c:v>
                </c:pt>
                <c:pt idx="37">
                  <c:v>171.188736827078</c:v>
                </c:pt>
                <c:pt idx="38">
                  <c:v>173.021950167813</c:v>
                </c:pt>
                <c:pt idx="39">
                  <c:v>174.81867432769499</c:v>
                </c:pt>
                <c:pt idx="40">
                  <c:v>189.41605022357399</c:v>
                </c:pt>
                <c:pt idx="41">
                  <c:v>190.462783961844</c:v>
                </c:pt>
                <c:pt idx="42">
                  <c:v>198.95961002481499</c:v>
                </c:pt>
                <c:pt idx="43">
                  <c:v>221.50070331871899</c:v>
                </c:pt>
                <c:pt idx="44">
                  <c:v>221.096920693557</c:v>
                </c:pt>
                <c:pt idx="45">
                  <c:v>229.75608617518401</c:v>
                </c:pt>
                <c:pt idx="46">
                  <c:v>244.68769135184399</c:v>
                </c:pt>
                <c:pt idx="47">
                  <c:v>250.13138456756801</c:v>
                </c:pt>
                <c:pt idx="48">
                  <c:v>239.58379788976799</c:v>
                </c:pt>
                <c:pt idx="49">
                  <c:v>265.58800932122602</c:v>
                </c:pt>
                <c:pt idx="50">
                  <c:v>275.92583235113801</c:v>
                </c:pt>
                <c:pt idx="51">
                  <c:v>282.00150339707602</c:v>
                </c:pt>
                <c:pt idx="52">
                  <c:v>273.63906210415502</c:v>
                </c:pt>
                <c:pt idx="53">
                  <c:v>254.301333200051</c:v>
                </c:pt>
                <c:pt idx="54">
                  <c:v>243.06122649219199</c:v>
                </c:pt>
                <c:pt idx="55">
                  <c:v>220.63444460605399</c:v>
                </c:pt>
                <c:pt idx="56">
                  <c:v>218.01375149482999</c:v>
                </c:pt>
                <c:pt idx="57">
                  <c:v>263.918485901341</c:v>
                </c:pt>
                <c:pt idx="58">
                  <c:v>231.541970778354</c:v>
                </c:pt>
                <c:pt idx="59">
                  <c:v>244.034860588584</c:v>
                </c:pt>
                <c:pt idx="60">
                  <c:v>274.146194132255</c:v>
                </c:pt>
                <c:pt idx="61">
                  <c:v>226.28658316283801</c:v>
                </c:pt>
                <c:pt idx="62">
                  <c:v>246.28548192221001</c:v>
                </c:pt>
                <c:pt idx="63">
                  <c:v>252.92901812999301</c:v>
                </c:pt>
                <c:pt idx="64">
                  <c:v>243.50042872802601</c:v>
                </c:pt>
                <c:pt idx="65">
                  <c:v>251.05644038774199</c:v>
                </c:pt>
                <c:pt idx="66">
                  <c:v>284.84496770516</c:v>
                </c:pt>
                <c:pt idx="67">
                  <c:v>321.759147355658</c:v>
                </c:pt>
                <c:pt idx="68">
                  <c:v>335.53586200489798</c:v>
                </c:pt>
                <c:pt idx="69">
                  <c:v>328.93282496762299</c:v>
                </c:pt>
                <c:pt idx="70">
                  <c:v>343.253597990581</c:v>
                </c:pt>
                <c:pt idx="71">
                  <c:v>332.96930616347998</c:v>
                </c:pt>
                <c:pt idx="72">
                  <c:v>333.380106798528</c:v>
                </c:pt>
                <c:pt idx="73">
                  <c:v>311.49483701368803</c:v>
                </c:pt>
                <c:pt idx="74">
                  <c:v>293.65993355038398</c:v>
                </c:pt>
                <c:pt idx="75">
                  <c:v>291.81113684045403</c:v>
                </c:pt>
                <c:pt idx="76">
                  <c:v>304.01999674021903</c:v>
                </c:pt>
                <c:pt idx="77">
                  <c:v>317.575159235444</c:v>
                </c:pt>
                <c:pt idx="78">
                  <c:v>317.81410438994197</c:v>
                </c:pt>
                <c:pt idx="79">
                  <c:v>327.408113489323</c:v>
                </c:pt>
              </c:numCache>
            </c:numRef>
          </c:val>
          <c:smooth val="0"/>
          <c:extLst>
            <c:ext xmlns:c16="http://schemas.microsoft.com/office/drawing/2014/chart" uri="{C3380CC4-5D6E-409C-BE32-E72D297353CC}">
              <c16:uniqueId val="{00000000-E24A-4D59-8F88-E4F2F9E71F6C}"/>
            </c:ext>
          </c:extLst>
        </c:ser>
        <c:ser>
          <c:idx val="1"/>
          <c:order val="1"/>
          <c:tx>
            <c:strRef>
              <c:f>ETP_03!$D$33</c:f>
              <c:strCache>
                <c:ptCount val="1"/>
                <c:pt idx="0">
                  <c:v>Cokéfaction et raffinage. Industries extractives,  énergie, eau, gestion des déchets et dépollution</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ETP_03!$E$33:$CF$33</c:f>
              <c:numCache>
                <c:formatCode>#,##0</c:formatCode>
                <c:ptCount val="80"/>
                <c:pt idx="0">
                  <c:v>122.023426886531</c:v>
                </c:pt>
                <c:pt idx="1">
                  <c:v>118.64322805731599</c:v>
                </c:pt>
                <c:pt idx="2">
                  <c:v>133.03847476163099</c:v>
                </c:pt>
                <c:pt idx="3">
                  <c:v>124.74512490242699</c:v>
                </c:pt>
                <c:pt idx="4">
                  <c:v>131.49106189544401</c:v>
                </c:pt>
                <c:pt idx="5">
                  <c:v>153.475865152186</c:v>
                </c:pt>
                <c:pt idx="6">
                  <c:v>159.33142496561101</c:v>
                </c:pt>
                <c:pt idx="7">
                  <c:v>147.449187005081</c:v>
                </c:pt>
                <c:pt idx="8">
                  <c:v>149.510536738387</c:v>
                </c:pt>
                <c:pt idx="9">
                  <c:v>139.242657448947</c:v>
                </c:pt>
                <c:pt idx="10">
                  <c:v>140.85792499701</c:v>
                </c:pt>
                <c:pt idx="11">
                  <c:v>109.860890486</c:v>
                </c:pt>
                <c:pt idx="12">
                  <c:v>113.946722831225</c:v>
                </c:pt>
                <c:pt idx="13">
                  <c:v>109.646250988175</c:v>
                </c:pt>
                <c:pt idx="14">
                  <c:v>120.65703360830599</c:v>
                </c:pt>
                <c:pt idx="15">
                  <c:v>108.089495385378</c:v>
                </c:pt>
                <c:pt idx="16">
                  <c:v>97.359198370374003</c:v>
                </c:pt>
                <c:pt idx="17">
                  <c:v>93.869194278038805</c:v>
                </c:pt>
                <c:pt idx="18">
                  <c:v>94.630658557182798</c:v>
                </c:pt>
                <c:pt idx="19">
                  <c:v>81.642524776403803</c:v>
                </c:pt>
                <c:pt idx="20">
                  <c:v>87.246245109308504</c:v>
                </c:pt>
                <c:pt idx="21">
                  <c:v>95.200403645600005</c:v>
                </c:pt>
                <c:pt idx="22">
                  <c:v>103.342604315084</c:v>
                </c:pt>
                <c:pt idx="23">
                  <c:v>119.857254163504</c:v>
                </c:pt>
                <c:pt idx="24">
                  <c:v>125.186590188892</c:v>
                </c:pt>
                <c:pt idx="25">
                  <c:v>107.868914693045</c:v>
                </c:pt>
                <c:pt idx="26">
                  <c:v>106.69644627099601</c:v>
                </c:pt>
                <c:pt idx="27">
                  <c:v>114.01722881139</c:v>
                </c:pt>
                <c:pt idx="28">
                  <c:v>101.172837353104</c:v>
                </c:pt>
                <c:pt idx="29">
                  <c:v>99.951771561846996</c:v>
                </c:pt>
                <c:pt idx="30">
                  <c:v>102.027709469439</c:v>
                </c:pt>
                <c:pt idx="31">
                  <c:v>81.718431573565695</c:v>
                </c:pt>
                <c:pt idx="32">
                  <c:v>78.561548610827401</c:v>
                </c:pt>
                <c:pt idx="33">
                  <c:v>80.937373736933495</c:v>
                </c:pt>
                <c:pt idx="34">
                  <c:v>75.422759369733697</c:v>
                </c:pt>
                <c:pt idx="35">
                  <c:v>72.380566690683295</c:v>
                </c:pt>
                <c:pt idx="36">
                  <c:v>72.978452370359307</c:v>
                </c:pt>
                <c:pt idx="37">
                  <c:v>66.386544260661907</c:v>
                </c:pt>
                <c:pt idx="38">
                  <c:v>66.188625985147496</c:v>
                </c:pt>
                <c:pt idx="39">
                  <c:v>68.439468336612507</c:v>
                </c:pt>
                <c:pt idx="40">
                  <c:v>70.7928294707867</c:v>
                </c:pt>
                <c:pt idx="41">
                  <c:v>77.2434280445909</c:v>
                </c:pt>
                <c:pt idx="42">
                  <c:v>63.506126252139701</c:v>
                </c:pt>
                <c:pt idx="43">
                  <c:v>78.870630080631798</c:v>
                </c:pt>
                <c:pt idx="44">
                  <c:v>77.581170699587105</c:v>
                </c:pt>
                <c:pt idx="45">
                  <c:v>79.701926005659502</c:v>
                </c:pt>
                <c:pt idx="46">
                  <c:v>94.322694037719501</c:v>
                </c:pt>
                <c:pt idx="47">
                  <c:v>87.641501078438694</c:v>
                </c:pt>
                <c:pt idx="48">
                  <c:v>73.297941792944897</c:v>
                </c:pt>
                <c:pt idx="49">
                  <c:v>83.572678820099199</c:v>
                </c:pt>
                <c:pt idx="50">
                  <c:v>74.0264646746746</c:v>
                </c:pt>
                <c:pt idx="51">
                  <c:v>65.610469649338199</c:v>
                </c:pt>
                <c:pt idx="52">
                  <c:v>63.489947404943003</c:v>
                </c:pt>
                <c:pt idx="53">
                  <c:v>61.081072847687501</c:v>
                </c:pt>
                <c:pt idx="54">
                  <c:v>69.734070845142796</c:v>
                </c:pt>
                <c:pt idx="55">
                  <c:v>78.908379196616096</c:v>
                </c:pt>
                <c:pt idx="56">
                  <c:v>84.013171824316402</c:v>
                </c:pt>
                <c:pt idx="57">
                  <c:v>108.014050520457</c:v>
                </c:pt>
                <c:pt idx="58">
                  <c:v>129.94748810681199</c:v>
                </c:pt>
                <c:pt idx="59">
                  <c:v>145.13569073333699</c:v>
                </c:pt>
                <c:pt idx="60">
                  <c:v>128.127379619409</c:v>
                </c:pt>
                <c:pt idx="61">
                  <c:v>49.710032423075198</c:v>
                </c:pt>
                <c:pt idx="62">
                  <c:v>77.491398934630794</c:v>
                </c:pt>
                <c:pt idx="63">
                  <c:v>83.857555775364006</c:v>
                </c:pt>
                <c:pt idx="64">
                  <c:v>116.051638943814</c:v>
                </c:pt>
                <c:pt idx="65">
                  <c:v>98.818298384844397</c:v>
                </c:pt>
                <c:pt idx="66">
                  <c:v>81.373665061343601</c:v>
                </c:pt>
                <c:pt idx="67">
                  <c:v>91.154262648777305</c:v>
                </c:pt>
                <c:pt idx="68">
                  <c:v>72.834059909255004</c:v>
                </c:pt>
                <c:pt idx="69">
                  <c:v>80.963865284317393</c:v>
                </c:pt>
                <c:pt idx="70">
                  <c:v>85.317745507706107</c:v>
                </c:pt>
                <c:pt idx="71">
                  <c:v>69.066324270832695</c:v>
                </c:pt>
                <c:pt idx="72">
                  <c:v>62.9792886630025</c:v>
                </c:pt>
                <c:pt idx="73">
                  <c:v>58.759075258332302</c:v>
                </c:pt>
                <c:pt idx="74">
                  <c:v>65.377080768248803</c:v>
                </c:pt>
                <c:pt idx="75">
                  <c:v>75.569985066859104</c:v>
                </c:pt>
                <c:pt idx="76">
                  <c:v>81.060879143082602</c:v>
                </c:pt>
                <c:pt idx="77">
                  <c:v>82.065193980179302</c:v>
                </c:pt>
                <c:pt idx="78">
                  <c:v>77.376002393196998</c:v>
                </c:pt>
                <c:pt idx="79">
                  <c:v>90.589506221323902</c:v>
                </c:pt>
              </c:numCache>
            </c:numRef>
          </c:val>
          <c:smooth val="0"/>
          <c:extLst>
            <c:ext xmlns:c16="http://schemas.microsoft.com/office/drawing/2014/chart" uri="{C3380CC4-5D6E-409C-BE32-E72D297353CC}">
              <c16:uniqueId val="{00000001-E24A-4D59-8F88-E4F2F9E71F6C}"/>
            </c:ext>
          </c:extLst>
        </c:ser>
        <c:ser>
          <c:idx val="2"/>
          <c:order val="2"/>
          <c:tx>
            <c:strRef>
              <c:f>ETP_03!$D$34</c:f>
              <c:strCache>
                <c:ptCount val="1"/>
                <c:pt idx="0">
                  <c:v>Fabrication d'equipements electriques, electroniques, informatiques ; fabrication de machine</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ETP_03!$E$34:$CF$34</c:f>
              <c:numCache>
                <c:formatCode>#,##0</c:formatCode>
                <c:ptCount val="80"/>
                <c:pt idx="0">
                  <c:v>172.41388693840901</c:v>
                </c:pt>
                <c:pt idx="1">
                  <c:v>156.38316815835</c:v>
                </c:pt>
                <c:pt idx="2">
                  <c:v>283.43307504056799</c:v>
                </c:pt>
                <c:pt idx="3">
                  <c:v>528.45588154355096</c:v>
                </c:pt>
                <c:pt idx="4">
                  <c:v>550.12507982958005</c:v>
                </c:pt>
                <c:pt idx="5">
                  <c:v>438.39244566716297</c:v>
                </c:pt>
                <c:pt idx="6">
                  <c:v>425.42491086717098</c:v>
                </c:pt>
                <c:pt idx="7">
                  <c:v>437.70161069026199</c:v>
                </c:pt>
                <c:pt idx="8">
                  <c:v>471.805337374722</c:v>
                </c:pt>
                <c:pt idx="9">
                  <c:v>501.22156022979101</c:v>
                </c:pt>
                <c:pt idx="10">
                  <c:v>448.45241035702702</c:v>
                </c:pt>
                <c:pt idx="11">
                  <c:v>551.93631953882198</c:v>
                </c:pt>
                <c:pt idx="12">
                  <c:v>610.675341905815</c:v>
                </c:pt>
                <c:pt idx="13">
                  <c:v>596.83206826975402</c:v>
                </c:pt>
                <c:pt idx="14">
                  <c:v>481.28833026128598</c:v>
                </c:pt>
                <c:pt idx="15">
                  <c:v>369.28659869508198</c:v>
                </c:pt>
                <c:pt idx="16">
                  <c:v>284.66144883519399</c:v>
                </c:pt>
                <c:pt idx="17">
                  <c:v>213.282726598772</c:v>
                </c:pt>
                <c:pt idx="18">
                  <c:v>159.332665665023</c:v>
                </c:pt>
                <c:pt idx="19">
                  <c:v>146.39525699848301</c:v>
                </c:pt>
                <c:pt idx="20">
                  <c:v>130.73278275939299</c:v>
                </c:pt>
                <c:pt idx="21">
                  <c:v>128.51343522267101</c:v>
                </c:pt>
                <c:pt idx="22">
                  <c:v>139.149637264224</c:v>
                </c:pt>
                <c:pt idx="23">
                  <c:v>174.45346179165699</c:v>
                </c:pt>
                <c:pt idx="24">
                  <c:v>145.84603763946501</c:v>
                </c:pt>
                <c:pt idx="25">
                  <c:v>194.48822997022299</c:v>
                </c:pt>
                <c:pt idx="26">
                  <c:v>207.07534617615801</c:v>
                </c:pt>
                <c:pt idx="27">
                  <c:v>195.37877224019201</c:v>
                </c:pt>
                <c:pt idx="28">
                  <c:v>160.85867413500199</c:v>
                </c:pt>
                <c:pt idx="29">
                  <c:v>153.07901327171001</c:v>
                </c:pt>
                <c:pt idx="30">
                  <c:v>137.00738447289501</c:v>
                </c:pt>
                <c:pt idx="31">
                  <c:v>121.89007937714101</c:v>
                </c:pt>
                <c:pt idx="32">
                  <c:v>132.540712008323</c:v>
                </c:pt>
                <c:pt idx="33">
                  <c:v>169.25900484202799</c:v>
                </c:pt>
                <c:pt idx="34">
                  <c:v>207.659679910666</c:v>
                </c:pt>
                <c:pt idx="35">
                  <c:v>249.287335049327</c:v>
                </c:pt>
                <c:pt idx="36">
                  <c:v>237.72389546823001</c:v>
                </c:pt>
                <c:pt idx="37">
                  <c:v>266.78846244533401</c:v>
                </c:pt>
                <c:pt idx="38">
                  <c:v>233.82983758273701</c:v>
                </c:pt>
                <c:pt idx="39">
                  <c:v>218.45284760743999</c:v>
                </c:pt>
                <c:pt idx="40">
                  <c:v>184.87026707418499</c:v>
                </c:pt>
                <c:pt idx="41">
                  <c:v>217.98950181770499</c:v>
                </c:pt>
                <c:pt idx="42">
                  <c:v>215.94663954754901</c:v>
                </c:pt>
                <c:pt idx="43">
                  <c:v>208.07870673702499</c:v>
                </c:pt>
                <c:pt idx="44">
                  <c:v>239.54231805883299</c:v>
                </c:pt>
                <c:pt idx="45">
                  <c:v>264.56337560207498</c:v>
                </c:pt>
                <c:pt idx="46">
                  <c:v>268.02047315212099</c:v>
                </c:pt>
                <c:pt idx="47">
                  <c:v>280.70060504155902</c:v>
                </c:pt>
                <c:pt idx="48">
                  <c:v>275.88445891232698</c:v>
                </c:pt>
                <c:pt idx="49">
                  <c:v>294.62724471319598</c:v>
                </c:pt>
                <c:pt idx="50">
                  <c:v>295.01507930316899</c:v>
                </c:pt>
                <c:pt idx="51">
                  <c:v>307.95851728804303</c:v>
                </c:pt>
                <c:pt idx="52">
                  <c:v>330.31759845182597</c:v>
                </c:pt>
                <c:pt idx="53">
                  <c:v>340.98414730599598</c:v>
                </c:pt>
                <c:pt idx="54">
                  <c:v>369.626874863578</c:v>
                </c:pt>
                <c:pt idx="55">
                  <c:v>387.318335670995</c:v>
                </c:pt>
                <c:pt idx="56">
                  <c:v>333.88655338788601</c:v>
                </c:pt>
                <c:pt idx="57">
                  <c:v>303.94755171620398</c:v>
                </c:pt>
                <c:pt idx="58">
                  <c:v>233.427284920293</c:v>
                </c:pt>
                <c:pt idx="59">
                  <c:v>205.49846634999301</c:v>
                </c:pt>
                <c:pt idx="60">
                  <c:v>226.03185282560301</c:v>
                </c:pt>
                <c:pt idx="61">
                  <c:v>143.40304869376101</c:v>
                </c:pt>
                <c:pt idx="62">
                  <c:v>175.85126543004401</c:v>
                </c:pt>
                <c:pt idx="63">
                  <c:v>191.99161586943501</c:v>
                </c:pt>
                <c:pt idx="64">
                  <c:v>194.12641129781699</c:v>
                </c:pt>
                <c:pt idx="65">
                  <c:v>191.542449907861</c:v>
                </c:pt>
                <c:pt idx="66">
                  <c:v>195.871923110464</c:v>
                </c:pt>
                <c:pt idx="67">
                  <c:v>232.981828239685</c:v>
                </c:pt>
                <c:pt idx="68">
                  <c:v>248.69399128617499</c:v>
                </c:pt>
                <c:pt idx="69">
                  <c:v>224.36600503865299</c:v>
                </c:pt>
                <c:pt idx="70">
                  <c:v>190.275577407225</c:v>
                </c:pt>
                <c:pt idx="71">
                  <c:v>206.966632059495</c:v>
                </c:pt>
                <c:pt idx="72">
                  <c:v>204.40908625</c:v>
                </c:pt>
                <c:pt idx="73">
                  <c:v>186.50976138987301</c:v>
                </c:pt>
                <c:pt idx="74">
                  <c:v>182.70927871660999</c:v>
                </c:pt>
                <c:pt idx="75">
                  <c:v>188.55708911892299</c:v>
                </c:pt>
                <c:pt idx="76">
                  <c:v>190.05343772220999</c:v>
                </c:pt>
                <c:pt idx="77">
                  <c:v>214.06572214142</c:v>
                </c:pt>
                <c:pt idx="78">
                  <c:v>197.14373887273601</c:v>
                </c:pt>
                <c:pt idx="79">
                  <c:v>209.80470783742399</c:v>
                </c:pt>
              </c:numCache>
            </c:numRef>
          </c:val>
          <c:smooth val="0"/>
          <c:extLst>
            <c:ext xmlns:c16="http://schemas.microsoft.com/office/drawing/2014/chart" uri="{C3380CC4-5D6E-409C-BE32-E72D297353CC}">
              <c16:uniqueId val="{00000002-E24A-4D59-8F88-E4F2F9E71F6C}"/>
            </c:ext>
          </c:extLst>
        </c:ser>
        <c:ser>
          <c:idx val="3"/>
          <c:order val="3"/>
          <c:tx>
            <c:strRef>
              <c:f>ETP_03!$D$35</c:f>
              <c:strCache>
                <c:ptCount val="1"/>
                <c:pt idx="0">
                  <c:v>Fabrication de materiels de transport</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ETP_03!$E$35:$CF$35</c:f>
              <c:numCache>
                <c:formatCode>#,##0</c:formatCode>
                <c:ptCount val="80"/>
                <c:pt idx="0">
                  <c:v>373.27473548186202</c:v>
                </c:pt>
                <c:pt idx="1">
                  <c:v>271.59334064079599</c:v>
                </c:pt>
                <c:pt idx="2">
                  <c:v>225.42193595242799</c:v>
                </c:pt>
                <c:pt idx="3">
                  <c:v>135.47268487944001</c:v>
                </c:pt>
                <c:pt idx="4">
                  <c:v>98.487974235085304</c:v>
                </c:pt>
                <c:pt idx="5">
                  <c:v>107.03933585497199</c:v>
                </c:pt>
                <c:pt idx="6">
                  <c:v>90.401690423803601</c:v>
                </c:pt>
                <c:pt idx="7">
                  <c:v>133.24494734637699</c:v>
                </c:pt>
                <c:pt idx="8">
                  <c:v>142.74939154287799</c:v>
                </c:pt>
                <c:pt idx="9">
                  <c:v>156.42513114969</c:v>
                </c:pt>
                <c:pt idx="10">
                  <c:v>186.28361814625401</c:v>
                </c:pt>
                <c:pt idx="11">
                  <c:v>102.617158711431</c:v>
                </c:pt>
                <c:pt idx="12">
                  <c:v>112.975822970008</c:v>
                </c:pt>
                <c:pt idx="13">
                  <c:v>90.495825011221498</c:v>
                </c:pt>
                <c:pt idx="14">
                  <c:v>62.3351647399329</c:v>
                </c:pt>
                <c:pt idx="15">
                  <c:v>51.4258155805434</c:v>
                </c:pt>
                <c:pt idx="16">
                  <c:v>53.375090405242503</c:v>
                </c:pt>
                <c:pt idx="17">
                  <c:v>51.079288446514397</c:v>
                </c:pt>
                <c:pt idx="18">
                  <c:v>36.988305869161302</c:v>
                </c:pt>
                <c:pt idx="19">
                  <c:v>56.530769472393203</c:v>
                </c:pt>
                <c:pt idx="20">
                  <c:v>60.618683713427203</c:v>
                </c:pt>
                <c:pt idx="21">
                  <c:v>48.853738420680997</c:v>
                </c:pt>
                <c:pt idx="22">
                  <c:v>54.929831445730997</c:v>
                </c:pt>
                <c:pt idx="23">
                  <c:v>39.211151004084101</c:v>
                </c:pt>
                <c:pt idx="24">
                  <c:v>34.817447187917701</c:v>
                </c:pt>
                <c:pt idx="25">
                  <c:v>33.408489193242197</c:v>
                </c:pt>
                <c:pt idx="26">
                  <c:v>25.570160186984399</c:v>
                </c:pt>
                <c:pt idx="27">
                  <c:v>38.808347678524001</c:v>
                </c:pt>
                <c:pt idx="28">
                  <c:v>39.787938843980697</c:v>
                </c:pt>
                <c:pt idx="29">
                  <c:v>60.231104596739698</c:v>
                </c:pt>
                <c:pt idx="30">
                  <c:v>72.119890916977994</c:v>
                </c:pt>
                <c:pt idx="31">
                  <c:v>45.213988746190402</c:v>
                </c:pt>
                <c:pt idx="32">
                  <c:v>33.213604503910901</c:v>
                </c:pt>
                <c:pt idx="33">
                  <c:v>32.290820889870197</c:v>
                </c:pt>
                <c:pt idx="34">
                  <c:v>30.0563086174161</c:v>
                </c:pt>
                <c:pt idx="35">
                  <c:v>30.051091591956101</c:v>
                </c:pt>
                <c:pt idx="36">
                  <c:v>36.609363186470397</c:v>
                </c:pt>
                <c:pt idx="37">
                  <c:v>33.881262118155099</c:v>
                </c:pt>
                <c:pt idx="38">
                  <c:v>57.135238580466698</c:v>
                </c:pt>
                <c:pt idx="39">
                  <c:v>56.047676889496202</c:v>
                </c:pt>
                <c:pt idx="40">
                  <c:v>61.876447672043199</c:v>
                </c:pt>
                <c:pt idx="41">
                  <c:v>53.358436394498497</c:v>
                </c:pt>
                <c:pt idx="42">
                  <c:v>49.5622274365872</c:v>
                </c:pt>
                <c:pt idx="43">
                  <c:v>71.399992509670696</c:v>
                </c:pt>
                <c:pt idx="44">
                  <c:v>65.467935644420294</c:v>
                </c:pt>
                <c:pt idx="45">
                  <c:v>115.852677070902</c:v>
                </c:pt>
                <c:pt idx="46">
                  <c:v>148.58677928731001</c:v>
                </c:pt>
                <c:pt idx="47">
                  <c:v>162.52595238515599</c:v>
                </c:pt>
                <c:pt idx="48">
                  <c:v>144.500531017848</c:v>
                </c:pt>
                <c:pt idx="49">
                  <c:v>149.44754678937099</c:v>
                </c:pt>
                <c:pt idx="50">
                  <c:v>160.99645092700399</c:v>
                </c:pt>
                <c:pt idx="51">
                  <c:v>153.00492921387101</c:v>
                </c:pt>
                <c:pt idx="52">
                  <c:v>140.075950705217</c:v>
                </c:pt>
                <c:pt idx="53">
                  <c:v>139.78748145991699</c:v>
                </c:pt>
                <c:pt idx="54">
                  <c:v>149.230893910818</c:v>
                </c:pt>
                <c:pt idx="55">
                  <c:v>130.989600459493</c:v>
                </c:pt>
                <c:pt idx="56">
                  <c:v>147.80893181478001</c:v>
                </c:pt>
                <c:pt idx="57">
                  <c:v>138.36635949629499</c:v>
                </c:pt>
                <c:pt idx="58">
                  <c:v>102.03124264917</c:v>
                </c:pt>
                <c:pt idx="59">
                  <c:v>104.14523022194599</c:v>
                </c:pt>
                <c:pt idx="60">
                  <c:v>101.477015990263</c:v>
                </c:pt>
                <c:pt idx="61">
                  <c:v>25.756129314972</c:v>
                </c:pt>
                <c:pt idx="62">
                  <c:v>84.4456487685745</c:v>
                </c:pt>
                <c:pt idx="63">
                  <c:v>140.59239058007699</c:v>
                </c:pt>
                <c:pt idx="64">
                  <c:v>145.679827841975</c:v>
                </c:pt>
                <c:pt idx="65">
                  <c:v>130.03141299052999</c:v>
                </c:pt>
                <c:pt idx="66">
                  <c:v>101.490755652998</c:v>
                </c:pt>
                <c:pt idx="67">
                  <c:v>116.364683370994</c:v>
                </c:pt>
                <c:pt idx="68">
                  <c:v>98.704063075432202</c:v>
                </c:pt>
                <c:pt idx="69">
                  <c:v>86.336355217901399</c:v>
                </c:pt>
                <c:pt idx="70">
                  <c:v>99.816482595541999</c:v>
                </c:pt>
                <c:pt idx="71">
                  <c:v>89.068390865266906</c:v>
                </c:pt>
                <c:pt idx="72">
                  <c:v>89.662411599357597</c:v>
                </c:pt>
                <c:pt idx="73">
                  <c:v>134.689440099298</c:v>
                </c:pt>
                <c:pt idx="74">
                  <c:v>131.14531265405</c:v>
                </c:pt>
                <c:pt idx="75">
                  <c:v>124.642269027745</c:v>
                </c:pt>
                <c:pt idx="76">
                  <c:v>124.893577422734</c:v>
                </c:pt>
                <c:pt idx="77">
                  <c:v>65.429750461522602</c:v>
                </c:pt>
                <c:pt idx="78">
                  <c:v>60.9134978242937</c:v>
                </c:pt>
                <c:pt idx="79">
                  <c:v>62.579434639714897</c:v>
                </c:pt>
              </c:numCache>
            </c:numRef>
          </c:val>
          <c:smooth val="0"/>
          <c:extLst>
            <c:ext xmlns:c16="http://schemas.microsoft.com/office/drawing/2014/chart" uri="{C3380CC4-5D6E-409C-BE32-E72D297353CC}">
              <c16:uniqueId val="{00000003-E24A-4D59-8F88-E4F2F9E71F6C}"/>
            </c:ext>
          </c:extLst>
        </c:ser>
        <c:ser>
          <c:idx val="4"/>
          <c:order val="4"/>
          <c:tx>
            <c:strRef>
              <c:f>ETP_03!$D$36</c:f>
              <c:strCache>
                <c:ptCount val="1"/>
                <c:pt idx="0">
                  <c:v>Fabrication d'autres produits industriels</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ETP_03!$E$36:$CF$36</c:f>
              <c:numCache>
                <c:formatCode>#,##0</c:formatCode>
                <c:ptCount val="80"/>
                <c:pt idx="0">
                  <c:v>1542.17616661428</c:v>
                </c:pt>
                <c:pt idx="1">
                  <c:v>1517.2326754456501</c:v>
                </c:pt>
                <c:pt idx="2">
                  <c:v>1502.5934890456799</c:v>
                </c:pt>
                <c:pt idx="3">
                  <c:v>1321.5675097113799</c:v>
                </c:pt>
                <c:pt idx="4">
                  <c:v>1404.5326145681199</c:v>
                </c:pt>
                <c:pt idx="5">
                  <c:v>1354.8721899376201</c:v>
                </c:pt>
                <c:pt idx="6">
                  <c:v>1328.7355388165299</c:v>
                </c:pt>
                <c:pt idx="7">
                  <c:v>1317.67507909135</c:v>
                </c:pt>
                <c:pt idx="8">
                  <c:v>1336.62653657391</c:v>
                </c:pt>
                <c:pt idx="9">
                  <c:v>1231.8694716315599</c:v>
                </c:pt>
                <c:pt idx="10">
                  <c:v>1279.52950618317</c:v>
                </c:pt>
                <c:pt idx="11">
                  <c:v>1392.5531864669299</c:v>
                </c:pt>
                <c:pt idx="12">
                  <c:v>1519.79645672584</c:v>
                </c:pt>
                <c:pt idx="13">
                  <c:v>1414.4418021510101</c:v>
                </c:pt>
                <c:pt idx="14">
                  <c:v>1201.4097330857501</c:v>
                </c:pt>
                <c:pt idx="15">
                  <c:v>999.52746101116099</c:v>
                </c:pt>
                <c:pt idx="16">
                  <c:v>732.36353456993299</c:v>
                </c:pt>
                <c:pt idx="17">
                  <c:v>512.63595565390995</c:v>
                </c:pt>
                <c:pt idx="18">
                  <c:v>577.57230508908503</c:v>
                </c:pt>
                <c:pt idx="19">
                  <c:v>646.85203591684399</c:v>
                </c:pt>
                <c:pt idx="20">
                  <c:v>722.58849225787696</c:v>
                </c:pt>
                <c:pt idx="21">
                  <c:v>732.65169709186205</c:v>
                </c:pt>
                <c:pt idx="22">
                  <c:v>849.40192985426995</c:v>
                </c:pt>
                <c:pt idx="23">
                  <c:v>998.59663748969604</c:v>
                </c:pt>
                <c:pt idx="24">
                  <c:v>1037.40743901306</c:v>
                </c:pt>
                <c:pt idx="25">
                  <c:v>1151.6916416563399</c:v>
                </c:pt>
                <c:pt idx="26">
                  <c:v>1102.7511183044401</c:v>
                </c:pt>
                <c:pt idx="27">
                  <c:v>1058.3315768940199</c:v>
                </c:pt>
                <c:pt idx="28">
                  <c:v>1062.73491523335</c:v>
                </c:pt>
                <c:pt idx="29">
                  <c:v>912.13472087257003</c:v>
                </c:pt>
                <c:pt idx="30">
                  <c:v>831.02197975107299</c:v>
                </c:pt>
                <c:pt idx="31">
                  <c:v>653.46123602918703</c:v>
                </c:pt>
                <c:pt idx="32">
                  <c:v>578.935436207301</c:v>
                </c:pt>
                <c:pt idx="33">
                  <c:v>599.95238728663605</c:v>
                </c:pt>
                <c:pt idx="34">
                  <c:v>619.74031446606398</c:v>
                </c:pt>
                <c:pt idx="35">
                  <c:v>663.75518704946103</c:v>
                </c:pt>
                <c:pt idx="36">
                  <c:v>724.342303341003</c:v>
                </c:pt>
                <c:pt idx="37">
                  <c:v>701.60546789211401</c:v>
                </c:pt>
                <c:pt idx="38">
                  <c:v>738.74858053111905</c:v>
                </c:pt>
                <c:pt idx="39">
                  <c:v>783.56651171432895</c:v>
                </c:pt>
                <c:pt idx="40">
                  <c:v>732.95123100778801</c:v>
                </c:pt>
                <c:pt idx="41">
                  <c:v>738.16383545079498</c:v>
                </c:pt>
                <c:pt idx="42">
                  <c:v>765.98186558729799</c:v>
                </c:pt>
                <c:pt idx="43">
                  <c:v>827.55668879169002</c:v>
                </c:pt>
                <c:pt idx="44">
                  <c:v>878.14404911307201</c:v>
                </c:pt>
                <c:pt idx="45">
                  <c:v>961.63546424605397</c:v>
                </c:pt>
                <c:pt idx="46">
                  <c:v>955.36462852254101</c:v>
                </c:pt>
                <c:pt idx="47">
                  <c:v>1014.84091416959</c:v>
                </c:pt>
                <c:pt idx="48">
                  <c:v>1133.83060370522</c:v>
                </c:pt>
                <c:pt idx="49">
                  <c:v>1178.4443352779599</c:v>
                </c:pt>
                <c:pt idx="50">
                  <c:v>1132.4774902957099</c:v>
                </c:pt>
                <c:pt idx="51">
                  <c:v>1163.0963207685299</c:v>
                </c:pt>
                <c:pt idx="52">
                  <c:v>1182.4295987872999</c:v>
                </c:pt>
                <c:pt idx="53">
                  <c:v>1199.02305319569</c:v>
                </c:pt>
                <c:pt idx="54">
                  <c:v>1174.5903636755099</c:v>
                </c:pt>
                <c:pt idx="55">
                  <c:v>1129.06536997176</c:v>
                </c:pt>
                <c:pt idx="56">
                  <c:v>1100.6908457765001</c:v>
                </c:pt>
                <c:pt idx="57">
                  <c:v>1054.5237237859301</c:v>
                </c:pt>
                <c:pt idx="58">
                  <c:v>1070.43852955995</c:v>
                </c:pt>
                <c:pt idx="59">
                  <c:v>1009.43832851025</c:v>
                </c:pt>
                <c:pt idx="60">
                  <c:v>899.22919638065696</c:v>
                </c:pt>
                <c:pt idx="61">
                  <c:v>449.897886247033</c:v>
                </c:pt>
                <c:pt idx="62">
                  <c:v>758.93825140804302</c:v>
                </c:pt>
                <c:pt idx="63">
                  <c:v>864.54387052946799</c:v>
                </c:pt>
                <c:pt idx="64">
                  <c:v>849.29463819511705</c:v>
                </c:pt>
                <c:pt idx="65">
                  <c:v>861.40182233528503</c:v>
                </c:pt>
                <c:pt idx="66">
                  <c:v>940.57622052659406</c:v>
                </c:pt>
                <c:pt idx="67">
                  <c:v>974.29687539881297</c:v>
                </c:pt>
                <c:pt idx="68">
                  <c:v>1048.42421357583</c:v>
                </c:pt>
                <c:pt idx="69">
                  <c:v>1066.36904304114</c:v>
                </c:pt>
                <c:pt idx="70">
                  <c:v>1092.4524674506399</c:v>
                </c:pt>
                <c:pt idx="71">
                  <c:v>1110.09418434436</c:v>
                </c:pt>
                <c:pt idx="72">
                  <c:v>1117.50396466148</c:v>
                </c:pt>
                <c:pt idx="73">
                  <c:v>1095.9865594948899</c:v>
                </c:pt>
                <c:pt idx="74">
                  <c:v>1074.9929000458401</c:v>
                </c:pt>
                <c:pt idx="75">
                  <c:v>1087.3549397090901</c:v>
                </c:pt>
                <c:pt idx="76">
                  <c:v>1044.6567167315</c:v>
                </c:pt>
                <c:pt idx="77">
                  <c:v>984.95525359456497</c:v>
                </c:pt>
                <c:pt idx="78">
                  <c:v>911.99668157154395</c:v>
                </c:pt>
                <c:pt idx="79">
                  <c:v>862.80708906512496</c:v>
                </c:pt>
              </c:numCache>
            </c:numRef>
          </c:val>
          <c:smooth val="0"/>
          <c:extLst>
            <c:ext xmlns:c16="http://schemas.microsoft.com/office/drawing/2014/chart" uri="{C3380CC4-5D6E-409C-BE32-E72D297353CC}">
              <c16:uniqueId val="{00000004-E24A-4D59-8F88-E4F2F9E71F6C}"/>
            </c:ext>
          </c:extLst>
        </c:ser>
        <c:ser>
          <c:idx val="6"/>
          <c:order val="5"/>
          <c:tx>
            <c:strRef>
              <c:f>ETP_03!$D$37</c:f>
              <c:strCache>
                <c:ptCount val="1"/>
                <c:pt idx="0">
                  <c:v>Construction</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ETP_03!$E$37:$CF$37</c:f>
              <c:numCache>
                <c:formatCode>#,##0</c:formatCode>
                <c:ptCount val="80"/>
                <c:pt idx="0">
                  <c:v>543.90575221326401</c:v>
                </c:pt>
                <c:pt idx="1">
                  <c:v>581.91536976044404</c:v>
                </c:pt>
                <c:pt idx="2">
                  <c:v>581.04468252225195</c:v>
                </c:pt>
                <c:pt idx="3">
                  <c:v>528.76549785381906</c:v>
                </c:pt>
                <c:pt idx="4">
                  <c:v>542.32220762426198</c:v>
                </c:pt>
                <c:pt idx="5">
                  <c:v>563.55214449248194</c:v>
                </c:pt>
                <c:pt idx="6">
                  <c:v>560.143119766057</c:v>
                </c:pt>
                <c:pt idx="7">
                  <c:v>559.87844853732997</c:v>
                </c:pt>
                <c:pt idx="8">
                  <c:v>525.75030993533505</c:v>
                </c:pt>
                <c:pt idx="9">
                  <c:v>486.90549912279698</c:v>
                </c:pt>
                <c:pt idx="10">
                  <c:v>541.62819035598602</c:v>
                </c:pt>
                <c:pt idx="11">
                  <c:v>627.42007048096502</c:v>
                </c:pt>
                <c:pt idx="12">
                  <c:v>710.77679355992495</c:v>
                </c:pt>
                <c:pt idx="13">
                  <c:v>626.43244956634601</c:v>
                </c:pt>
                <c:pt idx="14">
                  <c:v>568.76353711000297</c:v>
                </c:pt>
                <c:pt idx="15">
                  <c:v>519.73162135598102</c:v>
                </c:pt>
                <c:pt idx="16">
                  <c:v>545.19891504549901</c:v>
                </c:pt>
                <c:pt idx="17">
                  <c:v>504.03058196848701</c:v>
                </c:pt>
                <c:pt idx="18">
                  <c:v>515.12786082563503</c:v>
                </c:pt>
                <c:pt idx="19">
                  <c:v>489.78384294348501</c:v>
                </c:pt>
                <c:pt idx="20">
                  <c:v>449.78359197681198</c:v>
                </c:pt>
                <c:pt idx="21">
                  <c:v>448.96666771418302</c:v>
                </c:pt>
                <c:pt idx="22">
                  <c:v>479.77051815973698</c:v>
                </c:pt>
                <c:pt idx="23">
                  <c:v>515.51522081050496</c:v>
                </c:pt>
                <c:pt idx="24">
                  <c:v>466.57982908243099</c:v>
                </c:pt>
                <c:pt idx="25">
                  <c:v>425.66685332489698</c:v>
                </c:pt>
                <c:pt idx="26">
                  <c:v>383.67399058939702</c:v>
                </c:pt>
                <c:pt idx="27">
                  <c:v>433.545921530143</c:v>
                </c:pt>
                <c:pt idx="28">
                  <c:v>436.04649196458303</c:v>
                </c:pt>
                <c:pt idx="29">
                  <c:v>466.26660465369503</c:v>
                </c:pt>
                <c:pt idx="30">
                  <c:v>426.69101587342601</c:v>
                </c:pt>
                <c:pt idx="31">
                  <c:v>411.95924459487799</c:v>
                </c:pt>
                <c:pt idx="32">
                  <c:v>428.84592968111201</c:v>
                </c:pt>
                <c:pt idx="33">
                  <c:v>431.29717074053099</c:v>
                </c:pt>
                <c:pt idx="34">
                  <c:v>490.32513900287802</c:v>
                </c:pt>
                <c:pt idx="35">
                  <c:v>449.39219845543698</c:v>
                </c:pt>
                <c:pt idx="36">
                  <c:v>433.85117021532</c:v>
                </c:pt>
                <c:pt idx="37">
                  <c:v>433.13921577148398</c:v>
                </c:pt>
                <c:pt idx="38">
                  <c:v>389.80336044066303</c:v>
                </c:pt>
                <c:pt idx="39">
                  <c:v>375.46313470559198</c:v>
                </c:pt>
                <c:pt idx="40">
                  <c:v>361.43743694078802</c:v>
                </c:pt>
                <c:pt idx="41">
                  <c:v>332.630460726325</c:v>
                </c:pt>
                <c:pt idx="42">
                  <c:v>393.08962780971501</c:v>
                </c:pt>
                <c:pt idx="43">
                  <c:v>402.23309290384401</c:v>
                </c:pt>
                <c:pt idx="44">
                  <c:v>414.00414740196101</c:v>
                </c:pt>
                <c:pt idx="45">
                  <c:v>428.23562633971102</c:v>
                </c:pt>
                <c:pt idx="46">
                  <c:v>474.626147435691</c:v>
                </c:pt>
                <c:pt idx="47">
                  <c:v>548.83078287077296</c:v>
                </c:pt>
                <c:pt idx="48">
                  <c:v>507.44618144518802</c:v>
                </c:pt>
                <c:pt idx="49">
                  <c:v>552.59361113606894</c:v>
                </c:pt>
                <c:pt idx="50">
                  <c:v>526.07242643253903</c:v>
                </c:pt>
                <c:pt idx="51">
                  <c:v>569.43561862345996</c:v>
                </c:pt>
                <c:pt idx="52">
                  <c:v>534.42170521109199</c:v>
                </c:pt>
                <c:pt idx="53">
                  <c:v>471.47600247380899</c:v>
                </c:pt>
                <c:pt idx="54">
                  <c:v>505.56028521311703</c:v>
                </c:pt>
                <c:pt idx="55">
                  <c:v>534.37700228166898</c:v>
                </c:pt>
                <c:pt idx="56">
                  <c:v>566.69507913971404</c:v>
                </c:pt>
                <c:pt idx="57">
                  <c:v>562.694701560054</c:v>
                </c:pt>
                <c:pt idx="58">
                  <c:v>584.05005030899099</c:v>
                </c:pt>
                <c:pt idx="59">
                  <c:v>592.99219568362605</c:v>
                </c:pt>
                <c:pt idx="60">
                  <c:v>478.41563216958298</c:v>
                </c:pt>
                <c:pt idx="61">
                  <c:v>199.84594443916299</c:v>
                </c:pt>
                <c:pt idx="62">
                  <c:v>463.120941934825</c:v>
                </c:pt>
                <c:pt idx="63">
                  <c:v>495.10443781735898</c:v>
                </c:pt>
                <c:pt idx="64">
                  <c:v>551.364548946794</c:v>
                </c:pt>
                <c:pt idx="65">
                  <c:v>544.26124802948902</c:v>
                </c:pt>
                <c:pt idx="66">
                  <c:v>549.32895815219899</c:v>
                </c:pt>
                <c:pt idx="67">
                  <c:v>568.83624623789797</c:v>
                </c:pt>
                <c:pt idx="68">
                  <c:v>572.92500935136195</c:v>
                </c:pt>
                <c:pt idx="69">
                  <c:v>549.45844917983504</c:v>
                </c:pt>
                <c:pt idx="70">
                  <c:v>528.33620084546499</c:v>
                </c:pt>
                <c:pt idx="71">
                  <c:v>536.68804872713599</c:v>
                </c:pt>
                <c:pt idx="72">
                  <c:v>559.73757736895095</c:v>
                </c:pt>
                <c:pt idx="73">
                  <c:v>523.82610661445699</c:v>
                </c:pt>
                <c:pt idx="74">
                  <c:v>486.63095139303402</c:v>
                </c:pt>
                <c:pt idx="75">
                  <c:v>503.57235186509001</c:v>
                </c:pt>
                <c:pt idx="76">
                  <c:v>502.68953042821198</c:v>
                </c:pt>
                <c:pt idx="77">
                  <c:v>463.39475126445001</c:v>
                </c:pt>
                <c:pt idx="78">
                  <c:v>486.56227554743799</c:v>
                </c:pt>
                <c:pt idx="79">
                  <c:v>492.70090448623301</c:v>
                </c:pt>
              </c:numCache>
            </c:numRef>
          </c:val>
          <c:smooth val="0"/>
          <c:extLst>
            <c:ext xmlns:c16="http://schemas.microsoft.com/office/drawing/2014/chart" uri="{C3380CC4-5D6E-409C-BE32-E72D297353CC}">
              <c16:uniqueId val="{00000005-E24A-4D59-8F88-E4F2F9E71F6C}"/>
            </c:ext>
          </c:extLst>
        </c:ser>
        <c:dLbls>
          <c:showLegendKey val="0"/>
          <c:showVal val="0"/>
          <c:showCatName val="0"/>
          <c:showSerName val="0"/>
          <c:showPercent val="0"/>
          <c:showBubbleSize val="0"/>
        </c:dLbls>
        <c:smooth val="0"/>
        <c:axId val="213730048"/>
        <c:axId val="213731584"/>
      </c:lineChart>
      <c:catAx>
        <c:axId val="213730048"/>
        <c:scaling>
          <c:orientation val="minMax"/>
        </c:scaling>
        <c:delete val="0"/>
        <c:axPos val="b"/>
        <c:numFmt formatCode="General" sourceLinked="1"/>
        <c:majorTickMark val="out"/>
        <c:minorTickMark val="none"/>
        <c:tickLblPos val="nextTo"/>
        <c:crossAx val="213731584"/>
        <c:crosses val="autoZero"/>
        <c:auto val="1"/>
        <c:lblAlgn val="ctr"/>
        <c:lblOffset val="100"/>
        <c:tickLblSkip val="2"/>
        <c:tickMarkSkip val="1"/>
        <c:noMultiLvlLbl val="0"/>
      </c:catAx>
      <c:valAx>
        <c:axId val="213731584"/>
        <c:scaling>
          <c:orientation val="minMax"/>
        </c:scaling>
        <c:delete val="0"/>
        <c:axPos val="l"/>
        <c:majorGridlines/>
        <c:numFmt formatCode="#,##0" sourceLinked="1"/>
        <c:majorTickMark val="out"/>
        <c:minorTickMark val="none"/>
        <c:tickLblPos val="nextTo"/>
        <c:crossAx val="21373004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TdR_26!$B$86</c:f>
              <c:strCache>
                <c:ptCount val="1"/>
                <c:pt idx="0">
                  <c:v>Agriculture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TdR_26!$C$86:$BF$86</c:f>
              <c:numCache>
                <c:formatCode>0.0%</c:formatCode>
                <c:ptCount val="56"/>
                <c:pt idx="0">
                  <c:v>1.0696730852650389E-2</c:v>
                </c:pt>
                <c:pt idx="1">
                  <c:v>1.1465606306073612E-2</c:v>
                </c:pt>
                <c:pt idx="2">
                  <c:v>1.6696556293889456E-2</c:v>
                </c:pt>
                <c:pt idx="3">
                  <c:v>1.4599312481763226E-2</c:v>
                </c:pt>
                <c:pt idx="4">
                  <c:v>1.3059591387879842E-2</c:v>
                </c:pt>
                <c:pt idx="5">
                  <c:v>9.3036129192390488E-3</c:v>
                </c:pt>
                <c:pt idx="6">
                  <c:v>1.2388506268596545E-2</c:v>
                </c:pt>
                <c:pt idx="7">
                  <c:v>1.0041169144081119E-2</c:v>
                </c:pt>
                <c:pt idx="8">
                  <c:v>1.0617735621329078E-2</c:v>
                </c:pt>
                <c:pt idx="9">
                  <c:v>1.365803999927943E-2</c:v>
                </c:pt>
                <c:pt idx="10">
                  <c:v>1.2544621078371676E-2</c:v>
                </c:pt>
                <c:pt idx="11">
                  <c:v>1.1816929736194505E-2</c:v>
                </c:pt>
                <c:pt idx="12">
                  <c:v>1.4279284709273912E-2</c:v>
                </c:pt>
                <c:pt idx="13">
                  <c:v>1.2764069996605168E-2</c:v>
                </c:pt>
                <c:pt idx="14">
                  <c:v>1.418432628890671E-2</c:v>
                </c:pt>
                <c:pt idx="15">
                  <c:v>1.3870611175288226E-2</c:v>
                </c:pt>
                <c:pt idx="16">
                  <c:v>7.649307298923734E-3</c:v>
                </c:pt>
                <c:pt idx="17">
                  <c:v>8.8974231603600028E-3</c:v>
                </c:pt>
                <c:pt idx="18">
                  <c:v>6.5680682013141293E-3</c:v>
                </c:pt>
                <c:pt idx="19">
                  <c:v>1.0005909188037449E-2</c:v>
                </c:pt>
                <c:pt idx="20">
                  <c:v>1.2075455204235806E-2</c:v>
                </c:pt>
                <c:pt idx="21">
                  <c:v>1.3117610647280087E-2</c:v>
                </c:pt>
                <c:pt idx="22">
                  <c:v>9.5260893433599808E-3</c:v>
                </c:pt>
                <c:pt idx="23">
                  <c:v>1.4910227807166044E-2</c:v>
                </c:pt>
                <c:pt idx="24">
                  <c:v>1.2593115808601235E-2</c:v>
                </c:pt>
                <c:pt idx="25">
                  <c:v>1.5365986285211023E-2</c:v>
                </c:pt>
                <c:pt idx="26">
                  <c:v>1.9502961703509503E-2</c:v>
                </c:pt>
                <c:pt idx="27">
                  <c:v>2.3497054615651568E-2</c:v>
                </c:pt>
                <c:pt idx="28">
                  <c:v>2.0413351566501346E-2</c:v>
                </c:pt>
                <c:pt idx="29">
                  <c:v>1.0827422944959076E-2</c:v>
                </c:pt>
                <c:pt idx="30">
                  <c:v>1.7950072666258764E-2</c:v>
                </c:pt>
                <c:pt idx="31">
                  <c:v>1.1789362652212457E-2</c:v>
                </c:pt>
                <c:pt idx="32">
                  <c:v>1.2825652646549463E-2</c:v>
                </c:pt>
                <c:pt idx="33">
                  <c:v>1.3576547044341058E-2</c:v>
                </c:pt>
                <c:pt idx="34">
                  <c:v>1.3908011921489903E-2</c:v>
                </c:pt>
                <c:pt idx="35">
                  <c:v>1.582698967609179E-2</c:v>
                </c:pt>
                <c:pt idx="36">
                  <c:v>1.4622410274662918E-2</c:v>
                </c:pt>
                <c:pt idx="37">
                  <c:v>1.695750122785461E-2</c:v>
                </c:pt>
                <c:pt idx="38">
                  <c:v>1.979078245224546E-2</c:v>
                </c:pt>
                <c:pt idx="39">
                  <c:v>1.7377411422862109E-2</c:v>
                </c:pt>
                <c:pt idx="40">
                  <c:v>1.7677519896195773E-2</c:v>
                </c:pt>
                <c:pt idx="41">
                  <c:v>2.1282155305676047E-2</c:v>
                </c:pt>
                <c:pt idx="42">
                  <c:v>1.0550529967908041E-2</c:v>
                </c:pt>
                <c:pt idx="43">
                  <c:v>1.4424634152816248E-2</c:v>
                </c:pt>
                <c:pt idx="44">
                  <c:v>1.4086766899547697E-2</c:v>
                </c:pt>
                <c:pt idx="45">
                  <c:v>9.2371593843526521E-3</c:v>
                </c:pt>
                <c:pt idx="46">
                  <c:v>6.9345170566146213E-3</c:v>
                </c:pt>
                <c:pt idx="47">
                  <c:v>9.4883831021980568E-3</c:v>
                </c:pt>
                <c:pt idx="48">
                  <c:v>9.4175965954228051E-3</c:v>
                </c:pt>
                <c:pt idx="49">
                  <c:v>1.0624552134982748E-2</c:v>
                </c:pt>
                <c:pt idx="50">
                  <c:v>1.226209971890716E-2</c:v>
                </c:pt>
                <c:pt idx="51">
                  <c:v>1.0605574542079716E-2</c:v>
                </c:pt>
                <c:pt idx="52">
                  <c:v>1.0236292018588843E-2</c:v>
                </c:pt>
                <c:pt idx="53">
                  <c:v>1.1226670483521056E-2</c:v>
                </c:pt>
                <c:pt idx="54">
                  <c:v>1.4342000340142328E-2</c:v>
                </c:pt>
                <c:pt idx="55">
                  <c:v>1.3176220271190002E-2</c:v>
                </c:pt>
              </c:numCache>
            </c:numRef>
          </c:val>
          <c:smooth val="0"/>
          <c:extLst>
            <c:ext xmlns:c16="http://schemas.microsoft.com/office/drawing/2014/chart" uri="{C3380CC4-5D6E-409C-BE32-E72D297353CC}">
              <c16:uniqueId val="{00000000-BBDC-4E9E-8F8C-FC513439D507}"/>
            </c:ext>
          </c:extLst>
        </c:ser>
        <c:ser>
          <c:idx val="1"/>
          <c:order val="1"/>
          <c:tx>
            <c:strRef>
              <c:f>TdR_26!$B$87</c:f>
              <c:strCache>
                <c:ptCount val="1"/>
                <c:pt idx="0">
                  <c:v>Industrie</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TdR_26!$C$87:$BF$87</c:f>
              <c:numCache>
                <c:formatCode>0.0%</c:formatCode>
                <c:ptCount val="56"/>
                <c:pt idx="0">
                  <c:v>7.9083536810645921E-2</c:v>
                </c:pt>
                <c:pt idx="1">
                  <c:v>7.6433974011814995E-2</c:v>
                </c:pt>
                <c:pt idx="2">
                  <c:v>7.4081969116624832E-2</c:v>
                </c:pt>
                <c:pt idx="3">
                  <c:v>7.5085008148624649E-2</c:v>
                </c:pt>
                <c:pt idx="4">
                  <c:v>7.2116361252416036E-2</c:v>
                </c:pt>
                <c:pt idx="5">
                  <c:v>7.1646198033783443E-2</c:v>
                </c:pt>
                <c:pt idx="6">
                  <c:v>6.7570743947325179E-2</c:v>
                </c:pt>
                <c:pt idx="7">
                  <c:v>6.4577601635533194E-2</c:v>
                </c:pt>
                <c:pt idx="8">
                  <c:v>6.7758669952563896E-2</c:v>
                </c:pt>
                <c:pt idx="9">
                  <c:v>6.9544218905962657E-2</c:v>
                </c:pt>
                <c:pt idx="10">
                  <c:v>7.4285597239851148E-2</c:v>
                </c:pt>
                <c:pt idx="11">
                  <c:v>6.9393590037979444E-2</c:v>
                </c:pt>
                <c:pt idx="12">
                  <c:v>7.0059756604600884E-2</c:v>
                </c:pt>
                <c:pt idx="13">
                  <c:v>7.4671943803667748E-2</c:v>
                </c:pt>
                <c:pt idx="14">
                  <c:v>6.9491104171326881E-2</c:v>
                </c:pt>
                <c:pt idx="15">
                  <c:v>7.2909864490878995E-2</c:v>
                </c:pt>
                <c:pt idx="16">
                  <c:v>6.9870664314262226E-2</c:v>
                </c:pt>
                <c:pt idx="17">
                  <c:v>7.4657652898018637E-2</c:v>
                </c:pt>
                <c:pt idx="18">
                  <c:v>7.6790499390102851E-2</c:v>
                </c:pt>
                <c:pt idx="19">
                  <c:v>7.5968738940118463E-2</c:v>
                </c:pt>
                <c:pt idx="20">
                  <c:v>7.5587679992373619E-2</c:v>
                </c:pt>
                <c:pt idx="21">
                  <c:v>7.5286899969118554E-2</c:v>
                </c:pt>
                <c:pt idx="22">
                  <c:v>7.873612851661424E-2</c:v>
                </c:pt>
                <c:pt idx="23">
                  <c:v>8.0009581330740917E-2</c:v>
                </c:pt>
                <c:pt idx="24">
                  <c:v>8.348835883272597E-2</c:v>
                </c:pt>
                <c:pt idx="25">
                  <c:v>8.9191564842991539E-2</c:v>
                </c:pt>
                <c:pt idx="26">
                  <c:v>8.7168474854067007E-2</c:v>
                </c:pt>
                <c:pt idx="27">
                  <c:v>9.4298871850531485E-2</c:v>
                </c:pt>
                <c:pt idx="28">
                  <c:v>9.2163229153015572E-2</c:v>
                </c:pt>
                <c:pt idx="29">
                  <c:v>9.1164203836400157E-2</c:v>
                </c:pt>
                <c:pt idx="30">
                  <c:v>8.4016614551642388E-2</c:v>
                </c:pt>
                <c:pt idx="31">
                  <c:v>8.6846252405525348E-2</c:v>
                </c:pt>
                <c:pt idx="32">
                  <c:v>8.2165573482274518E-2</c:v>
                </c:pt>
                <c:pt idx="33">
                  <c:v>7.4790014645518502E-2</c:v>
                </c:pt>
                <c:pt idx="34">
                  <c:v>8.0294266652679108E-2</c:v>
                </c:pt>
                <c:pt idx="35">
                  <c:v>7.7661858451494328E-2</c:v>
                </c:pt>
                <c:pt idx="36">
                  <c:v>5.037114847782146E-2</c:v>
                </c:pt>
                <c:pt idx="37">
                  <c:v>5.1517546333334684E-2</c:v>
                </c:pt>
                <c:pt idx="38">
                  <c:v>6.6594732469453383E-2</c:v>
                </c:pt>
                <c:pt idx="39">
                  <c:v>6.3746834944272884E-2</c:v>
                </c:pt>
                <c:pt idx="40">
                  <c:v>7.2229925690989613E-2</c:v>
                </c:pt>
                <c:pt idx="41">
                  <c:v>7.2060671356855635E-2</c:v>
                </c:pt>
                <c:pt idx="42">
                  <c:v>7.6046265552760658E-2</c:v>
                </c:pt>
                <c:pt idx="43">
                  <c:v>7.930491299133452E-2</c:v>
                </c:pt>
                <c:pt idx="44">
                  <c:v>7.8875641717257527E-2</c:v>
                </c:pt>
                <c:pt idx="45">
                  <c:v>7.6184192260084785E-2</c:v>
                </c:pt>
                <c:pt idx="46">
                  <c:v>7.7425374918880019E-2</c:v>
                </c:pt>
                <c:pt idx="47">
                  <c:v>7.2745327561487785E-2</c:v>
                </c:pt>
                <c:pt idx="48">
                  <c:v>7.2221475719204606E-2</c:v>
                </c:pt>
                <c:pt idx="49">
                  <c:v>7.0893437846046181E-2</c:v>
                </c:pt>
                <c:pt idx="50">
                  <c:v>6.804313086935522E-2</c:v>
                </c:pt>
                <c:pt idx="51">
                  <c:v>6.3553346946772782E-2</c:v>
                </c:pt>
                <c:pt idx="52">
                  <c:v>6.5208657945489829E-2</c:v>
                </c:pt>
                <c:pt idx="53">
                  <c:v>6.2526951676308132E-2</c:v>
                </c:pt>
                <c:pt idx="54">
                  <c:v>6.4266580882180541E-2</c:v>
                </c:pt>
                <c:pt idx="55">
                  <c:v>6.4790056878267666E-2</c:v>
                </c:pt>
              </c:numCache>
            </c:numRef>
          </c:val>
          <c:smooth val="0"/>
          <c:extLst>
            <c:ext xmlns:c16="http://schemas.microsoft.com/office/drawing/2014/chart" uri="{C3380CC4-5D6E-409C-BE32-E72D297353CC}">
              <c16:uniqueId val="{00000001-BBDC-4E9E-8F8C-FC513439D507}"/>
            </c:ext>
          </c:extLst>
        </c:ser>
        <c:ser>
          <c:idx val="2"/>
          <c:order val="2"/>
          <c:tx>
            <c:strRef>
              <c:f>TdR_26!$B$88</c:f>
              <c:strCache>
                <c:ptCount val="1"/>
                <c:pt idx="0">
                  <c:v>Construction</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TdR_26!$C$88:$BF$88</c:f>
              <c:numCache>
                <c:formatCode>0.0%</c:formatCode>
                <c:ptCount val="56"/>
                <c:pt idx="0">
                  <c:v>6.2568620458031438E-2</c:v>
                </c:pt>
                <c:pt idx="1">
                  <c:v>6.5117617483402335E-2</c:v>
                </c:pt>
                <c:pt idx="2">
                  <c:v>7.090147812240391E-2</c:v>
                </c:pt>
                <c:pt idx="3">
                  <c:v>6.7945899227436199E-2</c:v>
                </c:pt>
                <c:pt idx="4">
                  <c:v>6.7563503882935513E-2</c:v>
                </c:pt>
                <c:pt idx="5">
                  <c:v>6.263629885636815E-2</c:v>
                </c:pt>
                <c:pt idx="6">
                  <c:v>6.0289824571516271E-2</c:v>
                </c:pt>
                <c:pt idx="7">
                  <c:v>5.6198643020298845E-2</c:v>
                </c:pt>
                <c:pt idx="8">
                  <c:v>5.8028552614154176E-2</c:v>
                </c:pt>
                <c:pt idx="9">
                  <c:v>6.0825250764650882E-2</c:v>
                </c:pt>
                <c:pt idx="10">
                  <c:v>5.8035250009922879E-2</c:v>
                </c:pt>
                <c:pt idx="11">
                  <c:v>5.3896427285546958E-2</c:v>
                </c:pt>
                <c:pt idx="12">
                  <c:v>5.9018723715924495E-2</c:v>
                </c:pt>
                <c:pt idx="13">
                  <c:v>5.8615923247239465E-2</c:v>
                </c:pt>
                <c:pt idx="14">
                  <c:v>5.8713078982038695E-2</c:v>
                </c:pt>
                <c:pt idx="15">
                  <c:v>5.6783185984817887E-2</c:v>
                </c:pt>
                <c:pt idx="16">
                  <c:v>5.0479993402626232E-2</c:v>
                </c:pt>
                <c:pt idx="17">
                  <c:v>5.0547637937049875E-2</c:v>
                </c:pt>
                <c:pt idx="18">
                  <c:v>5.0419706084008566E-2</c:v>
                </c:pt>
                <c:pt idx="19">
                  <c:v>5.6904410243998532E-2</c:v>
                </c:pt>
                <c:pt idx="20">
                  <c:v>5.4802942768189651E-2</c:v>
                </c:pt>
                <c:pt idx="21">
                  <c:v>5.9245639273407903E-2</c:v>
                </c:pt>
                <c:pt idx="22">
                  <c:v>6.4676305363648004E-2</c:v>
                </c:pt>
                <c:pt idx="23">
                  <c:v>7.0020987666999504E-2</c:v>
                </c:pt>
                <c:pt idx="24">
                  <c:v>7.0848933465515324E-2</c:v>
                </c:pt>
                <c:pt idx="25">
                  <c:v>6.8697653098389086E-2</c:v>
                </c:pt>
                <c:pt idx="26">
                  <c:v>7.238537578272039E-2</c:v>
                </c:pt>
                <c:pt idx="27">
                  <c:v>7.5407152500784461E-2</c:v>
                </c:pt>
                <c:pt idx="28">
                  <c:v>7.3312451909141374E-2</c:v>
                </c:pt>
                <c:pt idx="29">
                  <c:v>7.3732621040049157E-2</c:v>
                </c:pt>
                <c:pt idx="30">
                  <c:v>7.2842879409810393E-2</c:v>
                </c:pt>
                <c:pt idx="31">
                  <c:v>7.2375142564458428E-2</c:v>
                </c:pt>
                <c:pt idx="32">
                  <c:v>7.1880940133314142E-2</c:v>
                </c:pt>
                <c:pt idx="33">
                  <c:v>7.0677694254547438E-2</c:v>
                </c:pt>
                <c:pt idx="34">
                  <c:v>7.3902604644272646E-2</c:v>
                </c:pt>
                <c:pt idx="35">
                  <c:v>6.3986432861560777E-2</c:v>
                </c:pt>
                <c:pt idx="36">
                  <c:v>2.5105431422874126E-2</c:v>
                </c:pt>
                <c:pt idx="37">
                  <c:v>4.7888712205724743E-2</c:v>
                </c:pt>
                <c:pt idx="38">
                  <c:v>5.7671518713939676E-2</c:v>
                </c:pt>
                <c:pt idx="39">
                  <c:v>5.4112822122966149E-2</c:v>
                </c:pt>
                <c:pt idx="40">
                  <c:v>6.4076534979277705E-2</c:v>
                </c:pt>
                <c:pt idx="41">
                  <c:v>5.5785843307297675E-2</c:v>
                </c:pt>
                <c:pt idx="42">
                  <c:v>6.0187340006184267E-2</c:v>
                </c:pt>
                <c:pt idx="43">
                  <c:v>6.1956484902643653E-2</c:v>
                </c:pt>
                <c:pt idx="44">
                  <c:v>5.9414250336298817E-2</c:v>
                </c:pt>
                <c:pt idx="45">
                  <c:v>5.6324718934177065E-2</c:v>
                </c:pt>
                <c:pt idx="46">
                  <c:v>5.7802433331630092E-2</c:v>
                </c:pt>
                <c:pt idx="47">
                  <c:v>5.7604493096621572E-2</c:v>
                </c:pt>
                <c:pt idx="48">
                  <c:v>5.9175853520899512E-2</c:v>
                </c:pt>
                <c:pt idx="49">
                  <c:v>6.046359550245764E-2</c:v>
                </c:pt>
                <c:pt idx="50">
                  <c:v>6.1637548215849332E-2</c:v>
                </c:pt>
                <c:pt idx="51">
                  <c:v>6.0474552049874869E-2</c:v>
                </c:pt>
                <c:pt idx="52">
                  <c:v>5.9877896701856337E-2</c:v>
                </c:pt>
                <c:pt idx="53">
                  <c:v>5.7604522901130502E-2</c:v>
                </c:pt>
                <c:pt idx="54">
                  <c:v>5.5917889505662358E-2</c:v>
                </c:pt>
                <c:pt idx="55">
                  <c:v>5.7115414377721462E-2</c:v>
                </c:pt>
              </c:numCache>
            </c:numRef>
          </c:val>
          <c:smooth val="0"/>
          <c:extLst>
            <c:ext xmlns:c16="http://schemas.microsoft.com/office/drawing/2014/chart" uri="{C3380CC4-5D6E-409C-BE32-E72D297353CC}">
              <c16:uniqueId val="{00000002-BBDC-4E9E-8F8C-FC513439D507}"/>
            </c:ext>
          </c:extLst>
        </c:ser>
        <c:ser>
          <c:idx val="3"/>
          <c:order val="3"/>
          <c:tx>
            <c:strRef>
              <c:f>TdR_26!$B$89</c:f>
              <c:strCache>
                <c:ptCount val="1"/>
                <c:pt idx="0">
                  <c:v>Tertiaire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TdR_26!$C$89:$BF$89</c:f>
              <c:numCache>
                <c:formatCode>0.0%</c:formatCode>
                <c:ptCount val="56"/>
                <c:pt idx="0">
                  <c:v>2.2221305432986144E-2</c:v>
                </c:pt>
                <c:pt idx="1">
                  <c:v>2.5568402601267609E-2</c:v>
                </c:pt>
                <c:pt idx="2">
                  <c:v>2.4294682699920144E-2</c:v>
                </c:pt>
                <c:pt idx="3">
                  <c:v>2.3924339174449388E-2</c:v>
                </c:pt>
                <c:pt idx="4">
                  <c:v>2.5145204976646223E-2</c:v>
                </c:pt>
                <c:pt idx="5">
                  <c:v>2.3543813996565452E-2</c:v>
                </c:pt>
                <c:pt idx="6">
                  <c:v>2.2385991002807026E-2</c:v>
                </c:pt>
                <c:pt idx="7">
                  <c:v>2.1753606736018245E-2</c:v>
                </c:pt>
                <c:pt idx="8">
                  <c:v>2.2190658861849039E-2</c:v>
                </c:pt>
                <c:pt idx="9">
                  <c:v>2.1563099844601481E-2</c:v>
                </c:pt>
                <c:pt idx="10">
                  <c:v>2.3170988661847542E-2</c:v>
                </c:pt>
                <c:pt idx="11">
                  <c:v>2.5271120662646807E-2</c:v>
                </c:pt>
                <c:pt idx="12">
                  <c:v>2.4045824725698484E-2</c:v>
                </c:pt>
                <c:pt idx="13">
                  <c:v>2.438934501025438E-2</c:v>
                </c:pt>
                <c:pt idx="14">
                  <c:v>2.6362901249360686E-2</c:v>
                </c:pt>
                <c:pt idx="15">
                  <c:v>2.6243506511216215E-2</c:v>
                </c:pt>
                <c:pt idx="16">
                  <c:v>2.6935484453835194E-2</c:v>
                </c:pt>
                <c:pt idx="17">
                  <c:v>3.1107629187954677E-2</c:v>
                </c:pt>
                <c:pt idx="18">
                  <c:v>3.3802724942241277E-2</c:v>
                </c:pt>
                <c:pt idx="19">
                  <c:v>3.3111244793792342E-2</c:v>
                </c:pt>
                <c:pt idx="20">
                  <c:v>3.5221826020101835E-2</c:v>
                </c:pt>
                <c:pt idx="21">
                  <c:v>3.6201703532844534E-2</c:v>
                </c:pt>
                <c:pt idx="22">
                  <c:v>3.6237606317824578E-2</c:v>
                </c:pt>
                <c:pt idx="23">
                  <c:v>4.1373237358667388E-2</c:v>
                </c:pt>
                <c:pt idx="24">
                  <c:v>3.4519454054998462E-2</c:v>
                </c:pt>
                <c:pt idx="25">
                  <c:v>3.5453124068002384E-2</c:v>
                </c:pt>
                <c:pt idx="26">
                  <c:v>3.7262151733194394E-2</c:v>
                </c:pt>
                <c:pt idx="27">
                  <c:v>4.210648211193313E-2</c:v>
                </c:pt>
                <c:pt idx="28">
                  <c:v>3.8837592506980455E-2</c:v>
                </c:pt>
                <c:pt idx="29">
                  <c:v>3.6858866268331889E-2</c:v>
                </c:pt>
                <c:pt idx="30">
                  <c:v>3.6665941722651002E-2</c:v>
                </c:pt>
                <c:pt idx="31">
                  <c:v>3.6485980149272824E-2</c:v>
                </c:pt>
                <c:pt idx="32">
                  <c:v>3.518919899581216E-2</c:v>
                </c:pt>
                <c:pt idx="33">
                  <c:v>3.5831950059240274E-2</c:v>
                </c:pt>
                <c:pt idx="34">
                  <c:v>3.4548912166216299E-2</c:v>
                </c:pt>
                <c:pt idx="35">
                  <c:v>3.470646464981636E-2</c:v>
                </c:pt>
                <c:pt idx="36">
                  <c:v>2.8061943700387143E-2</c:v>
                </c:pt>
                <c:pt idx="37">
                  <c:v>2.9922632146066237E-2</c:v>
                </c:pt>
                <c:pt idx="38">
                  <c:v>3.5961733906099941E-2</c:v>
                </c:pt>
                <c:pt idx="39">
                  <c:v>3.6046454088510926E-2</c:v>
                </c:pt>
                <c:pt idx="40">
                  <c:v>3.882761482268593E-2</c:v>
                </c:pt>
                <c:pt idx="41">
                  <c:v>3.8265900676239362E-2</c:v>
                </c:pt>
                <c:pt idx="42">
                  <c:v>3.6687775954413131E-2</c:v>
                </c:pt>
                <c:pt idx="43">
                  <c:v>3.7624627099099577E-2</c:v>
                </c:pt>
                <c:pt idx="44">
                  <c:v>3.6239269832453659E-2</c:v>
                </c:pt>
                <c:pt idx="45">
                  <c:v>3.5328961090630724E-2</c:v>
                </c:pt>
                <c:pt idx="46">
                  <c:v>3.3898843743119772E-2</c:v>
                </c:pt>
                <c:pt idx="47">
                  <c:v>3.4876900204103285E-2</c:v>
                </c:pt>
                <c:pt idx="48">
                  <c:v>3.3885928413848562E-2</c:v>
                </c:pt>
                <c:pt idx="49">
                  <c:v>3.302653815030069E-2</c:v>
                </c:pt>
                <c:pt idx="50">
                  <c:v>3.3214405920873831E-2</c:v>
                </c:pt>
                <c:pt idx="51">
                  <c:v>3.3073886675069011E-2</c:v>
                </c:pt>
                <c:pt idx="52">
                  <c:v>3.181489552405569E-2</c:v>
                </c:pt>
                <c:pt idx="53">
                  <c:v>2.9738950019719306E-2</c:v>
                </c:pt>
                <c:pt idx="54">
                  <c:v>3.0548588276847675E-2</c:v>
                </c:pt>
                <c:pt idx="55">
                  <c:v>2.6008718577928015E-2</c:v>
                </c:pt>
              </c:numCache>
            </c:numRef>
          </c:val>
          <c:smooth val="0"/>
          <c:extLst>
            <c:ext xmlns:c16="http://schemas.microsoft.com/office/drawing/2014/chart" uri="{C3380CC4-5D6E-409C-BE32-E72D297353CC}">
              <c16:uniqueId val="{00000003-BBDC-4E9E-8F8C-FC513439D507}"/>
            </c:ext>
          </c:extLst>
        </c:ser>
        <c:ser>
          <c:idx val="4"/>
          <c:order val="4"/>
          <c:tx>
            <c:strRef>
              <c:f>TdR_26!$B$90</c:f>
              <c:strCache>
                <c:ptCount val="1"/>
                <c:pt idx="0">
                  <c:v>Tertiaire non marchand</c:v>
                </c:pt>
              </c:strCache>
            </c:strRef>
          </c:tx>
          <c:marker>
            <c:symbol val="none"/>
          </c:marker>
          <c:cat>
            <c:strRef>
              <c:f>TdR_26!$C$85:$BF$85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TdR_26!$C$90:$BF$90</c:f>
              <c:numCache>
                <c:formatCode>0.0%</c:formatCode>
                <c:ptCount val="56"/>
                <c:pt idx="0">
                  <c:v>1.2169250311808788E-3</c:v>
                </c:pt>
                <c:pt idx="1">
                  <c:v>9.5706407823285084E-4</c:v>
                </c:pt>
                <c:pt idx="2">
                  <c:v>9.9279626137775841E-4</c:v>
                </c:pt>
                <c:pt idx="3">
                  <c:v>8.4143291610823834E-4</c:v>
                </c:pt>
                <c:pt idx="4">
                  <c:v>9.0288500800581874E-4</c:v>
                </c:pt>
                <c:pt idx="5">
                  <c:v>1.0209225291796936E-3</c:v>
                </c:pt>
                <c:pt idx="6">
                  <c:v>9.4801240214180296E-4</c:v>
                </c:pt>
                <c:pt idx="7">
                  <c:v>1.3426960705428944E-3</c:v>
                </c:pt>
                <c:pt idx="8">
                  <c:v>7.8009109162084655E-4</c:v>
                </c:pt>
                <c:pt idx="9">
                  <c:v>8.0580433806101291E-4</c:v>
                </c:pt>
                <c:pt idx="10">
                  <c:v>8.036691207918363E-4</c:v>
                </c:pt>
                <c:pt idx="11">
                  <c:v>8.1937955020084936E-4</c:v>
                </c:pt>
                <c:pt idx="12">
                  <c:v>7.9328818270692984E-4</c:v>
                </c:pt>
                <c:pt idx="13">
                  <c:v>9.7336562239484607E-4</c:v>
                </c:pt>
                <c:pt idx="14">
                  <c:v>7.2196449919519263E-4</c:v>
                </c:pt>
                <c:pt idx="15">
                  <c:v>9.3722705006593653E-4</c:v>
                </c:pt>
                <c:pt idx="16">
                  <c:v>1.1167739619027332E-3</c:v>
                </c:pt>
                <c:pt idx="17">
                  <c:v>1.2078641358987136E-3</c:v>
                </c:pt>
                <c:pt idx="18">
                  <c:v>1.2006740513867179E-3</c:v>
                </c:pt>
                <c:pt idx="19">
                  <c:v>1.1959206156544817E-3</c:v>
                </c:pt>
                <c:pt idx="20">
                  <c:v>1.5773408891594123E-3</c:v>
                </c:pt>
                <c:pt idx="21">
                  <c:v>1.0897160197326262E-3</c:v>
                </c:pt>
                <c:pt idx="22">
                  <c:v>1.0477297733919384E-3</c:v>
                </c:pt>
                <c:pt idx="23">
                  <c:v>1.2577315024624887E-3</c:v>
                </c:pt>
                <c:pt idx="24">
                  <c:v>1.4830698050035678E-3</c:v>
                </c:pt>
                <c:pt idx="25">
                  <c:v>1.2741326118958E-3</c:v>
                </c:pt>
                <c:pt idx="26">
                  <c:v>1.2744637016924361E-3</c:v>
                </c:pt>
                <c:pt idx="27">
                  <c:v>1.5410771070472778E-3</c:v>
                </c:pt>
                <c:pt idx="28">
                  <c:v>1.3578181017532742E-3</c:v>
                </c:pt>
                <c:pt idx="29">
                  <c:v>1.3079395118737948E-3</c:v>
                </c:pt>
                <c:pt idx="30">
                  <c:v>1.244534878366636E-3</c:v>
                </c:pt>
                <c:pt idx="31">
                  <c:v>1.5918988464046426E-3</c:v>
                </c:pt>
                <c:pt idx="32">
                  <c:v>1.2970675257838848E-3</c:v>
                </c:pt>
                <c:pt idx="33">
                  <c:v>1.5640589466492517E-3</c:v>
                </c:pt>
                <c:pt idx="34">
                  <c:v>1.7249716400027893E-3</c:v>
                </c:pt>
                <c:pt idx="35">
                  <c:v>1.5325570513170157E-3</c:v>
                </c:pt>
                <c:pt idx="36">
                  <c:v>1.0336500292441964E-3</c:v>
                </c:pt>
                <c:pt idx="37">
                  <c:v>1.5075135680584959E-3</c:v>
                </c:pt>
                <c:pt idx="38">
                  <c:v>1.5090276730115369E-3</c:v>
                </c:pt>
                <c:pt idx="39">
                  <c:v>1.4952430063498272E-3</c:v>
                </c:pt>
                <c:pt idx="40">
                  <c:v>7.9240754635314294E-3</c:v>
                </c:pt>
                <c:pt idx="41">
                  <c:v>7.3620060897236399E-3</c:v>
                </c:pt>
                <c:pt idx="42">
                  <c:v>7.3931842160276555E-3</c:v>
                </c:pt>
                <c:pt idx="43">
                  <c:v>8.0107196918800128E-3</c:v>
                </c:pt>
                <c:pt idx="44">
                  <c:v>6.4432692712287848E-3</c:v>
                </c:pt>
                <c:pt idx="45">
                  <c:v>6.2412895671690302E-3</c:v>
                </c:pt>
                <c:pt idx="46">
                  <c:v>5.565844170392369E-3</c:v>
                </c:pt>
                <c:pt idx="47">
                  <c:v>6.1125595435647618E-3</c:v>
                </c:pt>
                <c:pt idx="48">
                  <c:v>6.340790198500007E-3</c:v>
                </c:pt>
                <c:pt idx="49">
                  <c:v>6.1454860869878634E-3</c:v>
                </c:pt>
                <c:pt idx="50">
                  <c:v>5.8682863150816547E-3</c:v>
                </c:pt>
                <c:pt idx="51">
                  <c:v>6.3968671441544563E-3</c:v>
                </c:pt>
                <c:pt idx="52">
                  <c:v>5.7836325161231151E-3</c:v>
                </c:pt>
                <c:pt idx="53">
                  <c:v>7.2955528520940588E-3</c:v>
                </c:pt>
                <c:pt idx="54">
                  <c:v>5.898623977922411E-3</c:v>
                </c:pt>
                <c:pt idx="55">
                  <c:v>5.8210989551917627E-3</c:v>
                </c:pt>
              </c:numCache>
            </c:numRef>
          </c:val>
          <c:smooth val="0"/>
          <c:extLst>
            <c:ext xmlns:c16="http://schemas.microsoft.com/office/drawing/2014/chart" uri="{C3380CC4-5D6E-409C-BE32-E72D297353CC}">
              <c16:uniqueId val="{00000004-BBDC-4E9E-8F8C-FC513439D507}"/>
            </c:ext>
          </c:extLst>
        </c:ser>
        <c:dLbls>
          <c:showLegendKey val="0"/>
          <c:showVal val="0"/>
          <c:showCatName val="0"/>
          <c:showSerName val="0"/>
          <c:showPercent val="0"/>
          <c:showBubbleSize val="0"/>
        </c:dLbls>
        <c:smooth val="0"/>
        <c:axId val="149711488"/>
        <c:axId val="149713280"/>
      </c:lineChart>
      <c:catAx>
        <c:axId val="149711488"/>
        <c:scaling>
          <c:orientation val="minMax"/>
        </c:scaling>
        <c:delete val="0"/>
        <c:axPos val="b"/>
        <c:numFmt formatCode="General" sourceLinked="0"/>
        <c:majorTickMark val="out"/>
        <c:minorTickMark val="none"/>
        <c:tickLblPos val="nextTo"/>
        <c:crossAx val="149713280"/>
        <c:crosses val="autoZero"/>
        <c:auto val="1"/>
        <c:lblAlgn val="ctr"/>
        <c:lblOffset val="100"/>
        <c:noMultiLvlLbl val="0"/>
      </c:catAx>
      <c:valAx>
        <c:axId val="149713280"/>
        <c:scaling>
          <c:orientation val="minMax"/>
        </c:scaling>
        <c:delete val="0"/>
        <c:axPos val="l"/>
        <c:majorGridlines/>
        <c:numFmt formatCode="0.0%" sourceLinked="1"/>
        <c:majorTickMark val="out"/>
        <c:minorTickMark val="none"/>
        <c:tickLblPos val="nextTo"/>
        <c:crossAx val="149711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TdR_38!$C$86:$AW$86</c:f>
              <c:numCache>
                <c:formatCode>0.0%</c:formatCode>
                <c:ptCount val="47"/>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numCache>
            </c:numRef>
          </c:val>
          <c:smooth val="0"/>
          <c:extLst>
            <c:ext xmlns:c16="http://schemas.microsoft.com/office/drawing/2014/chart" uri="{C3380CC4-5D6E-409C-BE32-E72D297353CC}">
              <c16:uniqueId val="{00000000-F20A-4335-BA34-118AD9BEB8B2}"/>
            </c:ext>
          </c:extLst>
        </c:ser>
        <c:ser>
          <c:idx val="1"/>
          <c:order val="1"/>
          <c:tx>
            <c:strRef>
              <c:f>TdR_38!$B$87</c:f>
              <c:strCache>
                <c:ptCount val="1"/>
                <c:pt idx="0">
                  <c:v>Industrie</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TdR_38!$C$87:$AW$87</c:f>
              <c:numCache>
                <c:formatCode>0.0%</c:formatCode>
                <c:ptCount val="47"/>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numCache>
            </c:numRef>
          </c:val>
          <c:smooth val="0"/>
          <c:extLst>
            <c:ext xmlns:c16="http://schemas.microsoft.com/office/drawing/2014/chart" uri="{C3380CC4-5D6E-409C-BE32-E72D297353CC}">
              <c16:uniqueId val="{00000001-F20A-4335-BA34-118AD9BEB8B2}"/>
            </c:ext>
          </c:extLst>
        </c:ser>
        <c:ser>
          <c:idx val="2"/>
          <c:order val="2"/>
          <c:tx>
            <c:strRef>
              <c:f>TdR_38!$B$88</c:f>
              <c:strCache>
                <c:ptCount val="1"/>
                <c:pt idx="0">
                  <c:v>Construction</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TdR_38!$C$88:$AW$88</c:f>
              <c:numCache>
                <c:formatCode>0.0%</c:formatCode>
                <c:ptCount val="47"/>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numCache>
            </c:numRef>
          </c:val>
          <c:smooth val="0"/>
          <c:extLst>
            <c:ext xmlns:c16="http://schemas.microsoft.com/office/drawing/2014/chart" uri="{C3380CC4-5D6E-409C-BE32-E72D297353CC}">
              <c16:uniqueId val="{00000002-F20A-4335-BA34-118AD9BEB8B2}"/>
            </c:ext>
          </c:extLst>
        </c:ser>
        <c:ser>
          <c:idx val="3"/>
          <c:order val="3"/>
          <c:tx>
            <c:strRef>
              <c:f>TdR_38!$B$89</c:f>
              <c:strCache>
                <c:ptCount val="1"/>
                <c:pt idx="0">
                  <c:v>Tertiaire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TdR_38!$C$89:$AW$89</c:f>
              <c:numCache>
                <c:formatCode>0.0%</c:formatCode>
                <c:ptCount val="47"/>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numCache>
            </c:numRef>
          </c:val>
          <c:smooth val="0"/>
          <c:extLst>
            <c:ext xmlns:c16="http://schemas.microsoft.com/office/drawing/2014/chart" uri="{C3380CC4-5D6E-409C-BE32-E72D297353CC}">
              <c16:uniqueId val="{00000003-F20A-4335-BA34-118AD9BEB8B2}"/>
            </c:ext>
          </c:extLst>
        </c:ser>
        <c:ser>
          <c:idx val="4"/>
          <c:order val="4"/>
          <c:tx>
            <c:strRef>
              <c:f>TdR_38!$B$90</c:f>
              <c:strCache>
                <c:ptCount val="1"/>
                <c:pt idx="0">
                  <c:v>Tertiaire non marchand</c:v>
                </c:pt>
              </c:strCache>
            </c:strRef>
          </c:tx>
          <c:marker>
            <c:symbol val="none"/>
          </c:marker>
          <c:cat>
            <c:strRef>
              <c:f>TdR_38!$C$85:$AW$85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TdR_38!$C$90:$AW$90</c:f>
              <c:numCache>
                <c:formatCode>0.0%</c:formatCode>
                <c:ptCount val="47"/>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numCache>
            </c:numRef>
          </c:val>
          <c:smooth val="0"/>
          <c:extLst>
            <c:ext xmlns:c16="http://schemas.microsoft.com/office/drawing/2014/chart" uri="{C3380CC4-5D6E-409C-BE32-E72D297353CC}">
              <c16:uniqueId val="{00000004-F20A-4335-BA34-118AD9BEB8B2}"/>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TdR_38!$C$86:$AZ$86</c:f>
              <c:numCache>
                <c:formatCode>0.0%</c:formatCode>
                <c:ptCount val="50"/>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pt idx="47">
                  <c:v>8.3538874894563998E-3</c:v>
                </c:pt>
                <c:pt idx="48">
                  <c:v>6.1102051081988792E-3</c:v>
                </c:pt>
                <c:pt idx="49">
                  <c:v>8.6834221966067982E-3</c:v>
                </c:pt>
              </c:numCache>
            </c:numRef>
          </c:val>
          <c:smooth val="0"/>
          <c:extLst>
            <c:ext xmlns:c16="http://schemas.microsoft.com/office/drawing/2014/chart" uri="{C3380CC4-5D6E-409C-BE32-E72D297353CC}">
              <c16:uniqueId val="{00000000-9AAE-48E0-A2A6-3900B7815547}"/>
            </c:ext>
          </c:extLst>
        </c:ser>
        <c:ser>
          <c:idx val="1"/>
          <c:order val="1"/>
          <c:tx>
            <c:strRef>
              <c:f>TdR_38!$B$87</c:f>
              <c:strCache>
                <c:ptCount val="1"/>
                <c:pt idx="0">
                  <c:v>Industrie</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TdR_38!$C$87:$AZ$87</c:f>
              <c:numCache>
                <c:formatCode>0.0%</c:formatCode>
                <c:ptCount val="50"/>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pt idx="47">
                  <c:v>7.070819708374991E-2</c:v>
                </c:pt>
                <c:pt idx="48">
                  <c:v>7.0335005655318861E-2</c:v>
                </c:pt>
                <c:pt idx="49">
                  <c:v>6.6863144338996844E-2</c:v>
                </c:pt>
              </c:numCache>
            </c:numRef>
          </c:val>
          <c:smooth val="0"/>
          <c:extLst>
            <c:ext xmlns:c16="http://schemas.microsoft.com/office/drawing/2014/chart" uri="{C3380CC4-5D6E-409C-BE32-E72D297353CC}">
              <c16:uniqueId val="{00000001-9AAE-48E0-A2A6-3900B7815547}"/>
            </c:ext>
          </c:extLst>
        </c:ser>
        <c:ser>
          <c:idx val="2"/>
          <c:order val="2"/>
          <c:tx>
            <c:strRef>
              <c:f>TdR_38!$B$88</c:f>
              <c:strCache>
                <c:ptCount val="1"/>
                <c:pt idx="0">
                  <c:v>Construction</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TdR_38!$C$88:$AZ$88</c:f>
              <c:numCache>
                <c:formatCode>0.0%</c:formatCode>
                <c:ptCount val="50"/>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pt idx="47">
                  <c:v>9.6295429235047955E-2</c:v>
                </c:pt>
                <c:pt idx="48">
                  <c:v>0.10029141819011993</c:v>
                </c:pt>
                <c:pt idx="49">
                  <c:v>9.687785841907344E-2</c:v>
                </c:pt>
              </c:numCache>
            </c:numRef>
          </c:val>
          <c:smooth val="0"/>
          <c:extLst>
            <c:ext xmlns:c16="http://schemas.microsoft.com/office/drawing/2014/chart" uri="{C3380CC4-5D6E-409C-BE32-E72D297353CC}">
              <c16:uniqueId val="{00000002-9AAE-48E0-A2A6-3900B7815547}"/>
            </c:ext>
          </c:extLst>
        </c:ser>
        <c:ser>
          <c:idx val="3"/>
          <c:order val="3"/>
          <c:tx>
            <c:strRef>
              <c:f>TdR_38!$B$89</c:f>
              <c:strCache>
                <c:ptCount val="1"/>
                <c:pt idx="0">
                  <c:v>Tertiaire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TdR_38!$C$89:$AZ$89</c:f>
              <c:numCache>
                <c:formatCode>0.0%</c:formatCode>
                <c:ptCount val="50"/>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pt idx="47">
                  <c:v>3.7015998103647488E-2</c:v>
                </c:pt>
                <c:pt idx="48">
                  <c:v>3.6137885467911843E-2</c:v>
                </c:pt>
                <c:pt idx="49">
                  <c:v>3.6238076514079676E-2</c:v>
                </c:pt>
              </c:numCache>
            </c:numRef>
          </c:val>
          <c:smooth val="0"/>
          <c:extLst>
            <c:ext xmlns:c16="http://schemas.microsoft.com/office/drawing/2014/chart" uri="{C3380CC4-5D6E-409C-BE32-E72D297353CC}">
              <c16:uniqueId val="{00000003-9AAE-48E0-A2A6-3900B7815547}"/>
            </c:ext>
          </c:extLst>
        </c:ser>
        <c:ser>
          <c:idx val="4"/>
          <c:order val="4"/>
          <c:tx>
            <c:strRef>
              <c:f>TdR_38!$B$90</c:f>
              <c:strCache>
                <c:ptCount val="1"/>
                <c:pt idx="0">
                  <c:v>Tertiaire non marchand</c:v>
                </c:pt>
              </c:strCache>
            </c:strRef>
          </c:tx>
          <c:marker>
            <c:symbol val="none"/>
          </c:marker>
          <c:cat>
            <c:strRef>
              <c:f>TdR_38!$C$85:$AZ$85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TdR_38!$C$90:$AZ$90</c:f>
              <c:numCache>
                <c:formatCode>0.0%</c:formatCode>
                <c:ptCount val="50"/>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pt idx="47">
                  <c:v>5.0036457437069044E-3</c:v>
                </c:pt>
                <c:pt idx="48">
                  <c:v>4.1559058051653481E-3</c:v>
                </c:pt>
                <c:pt idx="49">
                  <c:v>4.0003859201483243E-3</c:v>
                </c:pt>
              </c:numCache>
            </c:numRef>
          </c:val>
          <c:smooth val="0"/>
          <c:extLst>
            <c:ext xmlns:c16="http://schemas.microsoft.com/office/drawing/2014/chart" uri="{C3380CC4-5D6E-409C-BE32-E72D297353CC}">
              <c16:uniqueId val="{00000004-9AAE-48E0-A2A6-3900B7815547}"/>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TdR_38!$C$86:$BA$86</c:f>
              <c:numCache>
                <c:formatCode>0.0%</c:formatCode>
                <c:ptCount val="51"/>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pt idx="47">
                  <c:v>8.3538874894563998E-3</c:v>
                </c:pt>
                <c:pt idx="48">
                  <c:v>6.1102051081988792E-3</c:v>
                </c:pt>
                <c:pt idx="49">
                  <c:v>8.6834221966067982E-3</c:v>
                </c:pt>
                <c:pt idx="50">
                  <c:v>1.102639547833313E-2</c:v>
                </c:pt>
              </c:numCache>
            </c:numRef>
          </c:val>
          <c:smooth val="0"/>
          <c:extLst>
            <c:ext xmlns:c16="http://schemas.microsoft.com/office/drawing/2014/chart" uri="{C3380CC4-5D6E-409C-BE32-E72D297353CC}">
              <c16:uniqueId val="{00000000-3678-4D9A-8B68-38A4E8C42F5D}"/>
            </c:ext>
          </c:extLst>
        </c:ser>
        <c:ser>
          <c:idx val="1"/>
          <c:order val="1"/>
          <c:tx>
            <c:strRef>
              <c:f>TdR_38!$B$87</c:f>
              <c:strCache>
                <c:ptCount val="1"/>
                <c:pt idx="0">
                  <c:v>Industrie</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TdR_38!$C$87:$BA$87</c:f>
              <c:numCache>
                <c:formatCode>0.0%</c:formatCode>
                <c:ptCount val="51"/>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pt idx="47">
                  <c:v>7.070819708374991E-2</c:v>
                </c:pt>
                <c:pt idx="48">
                  <c:v>7.0335005655318861E-2</c:v>
                </c:pt>
                <c:pt idx="49">
                  <c:v>6.6863144338996844E-2</c:v>
                </c:pt>
                <c:pt idx="50">
                  <c:v>6.4544090978574581E-2</c:v>
                </c:pt>
              </c:numCache>
            </c:numRef>
          </c:val>
          <c:smooth val="0"/>
          <c:extLst>
            <c:ext xmlns:c16="http://schemas.microsoft.com/office/drawing/2014/chart" uri="{C3380CC4-5D6E-409C-BE32-E72D297353CC}">
              <c16:uniqueId val="{00000001-3678-4D9A-8B68-38A4E8C42F5D}"/>
            </c:ext>
          </c:extLst>
        </c:ser>
        <c:ser>
          <c:idx val="2"/>
          <c:order val="2"/>
          <c:tx>
            <c:strRef>
              <c:f>TdR_38!$B$88</c:f>
              <c:strCache>
                <c:ptCount val="1"/>
                <c:pt idx="0">
                  <c:v>Construction</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TdR_38!$C$88:$BA$88</c:f>
              <c:numCache>
                <c:formatCode>0.0%</c:formatCode>
                <c:ptCount val="51"/>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pt idx="47">
                  <c:v>9.6295429235047955E-2</c:v>
                </c:pt>
                <c:pt idx="48">
                  <c:v>0.10029141819011993</c:v>
                </c:pt>
                <c:pt idx="49">
                  <c:v>9.687785841907344E-2</c:v>
                </c:pt>
                <c:pt idx="50">
                  <c:v>9.7711176358575583E-2</c:v>
                </c:pt>
              </c:numCache>
            </c:numRef>
          </c:val>
          <c:smooth val="0"/>
          <c:extLst>
            <c:ext xmlns:c16="http://schemas.microsoft.com/office/drawing/2014/chart" uri="{C3380CC4-5D6E-409C-BE32-E72D297353CC}">
              <c16:uniqueId val="{00000002-3678-4D9A-8B68-38A4E8C42F5D}"/>
            </c:ext>
          </c:extLst>
        </c:ser>
        <c:ser>
          <c:idx val="3"/>
          <c:order val="3"/>
          <c:tx>
            <c:strRef>
              <c:f>TdR_38!$B$89</c:f>
              <c:strCache>
                <c:ptCount val="1"/>
                <c:pt idx="0">
                  <c:v>Tertiaire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TdR_38!$C$89:$BA$89</c:f>
              <c:numCache>
                <c:formatCode>0.0%</c:formatCode>
                <c:ptCount val="51"/>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pt idx="47">
                  <c:v>3.7015998103647488E-2</c:v>
                </c:pt>
                <c:pt idx="48">
                  <c:v>3.6137885467911843E-2</c:v>
                </c:pt>
                <c:pt idx="49">
                  <c:v>3.6238076514079676E-2</c:v>
                </c:pt>
                <c:pt idx="50">
                  <c:v>3.4274636512025225E-2</c:v>
                </c:pt>
              </c:numCache>
            </c:numRef>
          </c:val>
          <c:smooth val="0"/>
          <c:extLst>
            <c:ext xmlns:c16="http://schemas.microsoft.com/office/drawing/2014/chart" uri="{C3380CC4-5D6E-409C-BE32-E72D297353CC}">
              <c16:uniqueId val="{00000003-3678-4D9A-8B68-38A4E8C42F5D}"/>
            </c:ext>
          </c:extLst>
        </c:ser>
        <c:ser>
          <c:idx val="4"/>
          <c:order val="4"/>
          <c:tx>
            <c:strRef>
              <c:f>TdR_38!$B$90</c:f>
              <c:strCache>
                <c:ptCount val="1"/>
                <c:pt idx="0">
                  <c:v>Tertiaire non marchand</c:v>
                </c:pt>
              </c:strCache>
            </c:strRef>
          </c:tx>
          <c:marker>
            <c:symbol val="none"/>
          </c:marker>
          <c:cat>
            <c:strRef>
              <c:f>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TdR_38!$C$90:$BA$90</c:f>
              <c:numCache>
                <c:formatCode>0.0%</c:formatCode>
                <c:ptCount val="51"/>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pt idx="47">
                  <c:v>5.0036457437069044E-3</c:v>
                </c:pt>
                <c:pt idx="48">
                  <c:v>4.1559058051653481E-3</c:v>
                </c:pt>
                <c:pt idx="49">
                  <c:v>4.0003859201483243E-3</c:v>
                </c:pt>
                <c:pt idx="50">
                  <c:v>3.9818207198072742E-3</c:v>
                </c:pt>
              </c:numCache>
            </c:numRef>
          </c:val>
          <c:smooth val="0"/>
          <c:extLst>
            <c:ext xmlns:c16="http://schemas.microsoft.com/office/drawing/2014/chart" uri="{C3380CC4-5D6E-409C-BE32-E72D297353CC}">
              <c16:uniqueId val="{00000004-3678-4D9A-8B68-38A4E8C42F5D}"/>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[1]Serie_TdR_38!$B$86</c:f>
              <c:strCache>
                <c:ptCount val="1"/>
                <c:pt idx="0">
                  <c:v>Agriculture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[1]Serie_TdR_38!$C$86:$BA$86</c:f>
              <c:numCache>
                <c:formatCode>General</c:formatCode>
                <c:ptCount val="51"/>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pt idx="47">
                  <c:v>8.3538874894563998E-3</c:v>
                </c:pt>
                <c:pt idx="48">
                  <c:v>6.1102051081988792E-3</c:v>
                </c:pt>
                <c:pt idx="49">
                  <c:v>8.6834221966067982E-3</c:v>
                </c:pt>
                <c:pt idx="50">
                  <c:v>1.102639547833313E-2</c:v>
                </c:pt>
              </c:numCache>
            </c:numRef>
          </c:val>
          <c:smooth val="0"/>
          <c:extLst>
            <c:ext xmlns:c16="http://schemas.microsoft.com/office/drawing/2014/chart" uri="{C3380CC4-5D6E-409C-BE32-E72D297353CC}">
              <c16:uniqueId val="{00000000-0A42-4189-8AAD-151702671359}"/>
            </c:ext>
          </c:extLst>
        </c:ser>
        <c:ser>
          <c:idx val="1"/>
          <c:order val="1"/>
          <c:tx>
            <c:strRef>
              <c:f>[1]Serie_TdR_38!$B$87</c:f>
              <c:strCache>
                <c:ptCount val="1"/>
                <c:pt idx="0">
                  <c:v>Industrie</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[1]Serie_TdR_38!$C$87:$BA$87</c:f>
              <c:numCache>
                <c:formatCode>General</c:formatCode>
                <c:ptCount val="51"/>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pt idx="47">
                  <c:v>7.070819708374991E-2</c:v>
                </c:pt>
                <c:pt idx="48">
                  <c:v>7.0335005655318861E-2</c:v>
                </c:pt>
                <c:pt idx="49">
                  <c:v>6.6863144338996844E-2</c:v>
                </c:pt>
                <c:pt idx="50">
                  <c:v>6.4544090978574581E-2</c:v>
                </c:pt>
              </c:numCache>
            </c:numRef>
          </c:val>
          <c:smooth val="0"/>
          <c:extLst>
            <c:ext xmlns:c16="http://schemas.microsoft.com/office/drawing/2014/chart" uri="{C3380CC4-5D6E-409C-BE32-E72D297353CC}">
              <c16:uniqueId val="{00000001-0A42-4189-8AAD-151702671359}"/>
            </c:ext>
          </c:extLst>
        </c:ser>
        <c:ser>
          <c:idx val="2"/>
          <c:order val="2"/>
          <c:tx>
            <c:strRef>
              <c:f>[1]Serie_TdR_38!$B$88</c:f>
              <c:strCache>
                <c:ptCount val="1"/>
                <c:pt idx="0">
                  <c:v>Construction</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[1]Serie_TdR_38!$C$88:$BA$88</c:f>
              <c:numCache>
                <c:formatCode>General</c:formatCode>
                <c:ptCount val="51"/>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pt idx="47">
                  <c:v>9.6295429235047955E-2</c:v>
                </c:pt>
                <c:pt idx="48">
                  <c:v>0.10029141819011993</c:v>
                </c:pt>
                <c:pt idx="49">
                  <c:v>9.687785841907344E-2</c:v>
                </c:pt>
                <c:pt idx="50">
                  <c:v>9.7711176358575583E-2</c:v>
                </c:pt>
              </c:numCache>
            </c:numRef>
          </c:val>
          <c:smooth val="0"/>
          <c:extLst>
            <c:ext xmlns:c16="http://schemas.microsoft.com/office/drawing/2014/chart" uri="{C3380CC4-5D6E-409C-BE32-E72D297353CC}">
              <c16:uniqueId val="{00000002-0A42-4189-8AAD-151702671359}"/>
            </c:ext>
          </c:extLst>
        </c:ser>
        <c:ser>
          <c:idx val="3"/>
          <c:order val="3"/>
          <c:tx>
            <c:strRef>
              <c:f>[1]Serie_TdR_38!$B$89</c:f>
              <c:strCache>
                <c:ptCount val="1"/>
                <c:pt idx="0">
                  <c:v>Tertiaire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[1]Serie_TdR_38!$C$89:$BA$89</c:f>
              <c:numCache>
                <c:formatCode>General</c:formatCode>
                <c:ptCount val="51"/>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pt idx="47">
                  <c:v>3.7015998103647488E-2</c:v>
                </c:pt>
                <c:pt idx="48">
                  <c:v>3.6137885467911843E-2</c:v>
                </c:pt>
                <c:pt idx="49">
                  <c:v>3.6238076514079676E-2</c:v>
                </c:pt>
                <c:pt idx="50">
                  <c:v>3.4274636512025225E-2</c:v>
                </c:pt>
              </c:numCache>
            </c:numRef>
          </c:val>
          <c:smooth val="0"/>
          <c:extLst>
            <c:ext xmlns:c16="http://schemas.microsoft.com/office/drawing/2014/chart" uri="{C3380CC4-5D6E-409C-BE32-E72D297353CC}">
              <c16:uniqueId val="{00000003-0A42-4189-8AAD-151702671359}"/>
            </c:ext>
          </c:extLst>
        </c:ser>
        <c:ser>
          <c:idx val="4"/>
          <c:order val="4"/>
          <c:tx>
            <c:strRef>
              <c:f>[1]Serie_TdR_38!$B$90</c:f>
              <c:strCache>
                <c:ptCount val="1"/>
                <c:pt idx="0">
                  <c:v>Tertiaire non marchand</c:v>
                </c:pt>
              </c:strCache>
            </c:strRef>
          </c:tx>
          <c:marker>
            <c:symbol val="none"/>
          </c:marker>
          <c:cat>
            <c:strRef>
              <c:f>[1]Serie_TdR_38!$C$85:$BA$85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[1]Serie_TdR_38!$C$90:$BA$90</c:f>
              <c:numCache>
                <c:formatCode>General</c:formatCode>
                <c:ptCount val="51"/>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pt idx="47">
                  <c:v>5.0036457437069044E-3</c:v>
                </c:pt>
                <c:pt idx="48">
                  <c:v>4.1559058051653481E-3</c:v>
                </c:pt>
                <c:pt idx="49">
                  <c:v>4.0003859201483243E-3</c:v>
                </c:pt>
                <c:pt idx="50">
                  <c:v>3.9818207198072742E-3</c:v>
                </c:pt>
              </c:numCache>
            </c:numRef>
          </c:val>
          <c:smooth val="0"/>
          <c:extLst>
            <c:ext xmlns:c16="http://schemas.microsoft.com/office/drawing/2014/chart" uri="{C3380CC4-5D6E-409C-BE32-E72D297353CC}">
              <c16:uniqueId val="{00000004-0A42-4189-8AAD-151702671359}"/>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General"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TdR_38!$C$86:$BB$86</c:f>
              <c:numCache>
                <c:formatCode>0.0%</c:formatCode>
                <c:ptCount val="52"/>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pt idx="47">
                  <c:v>8.3538874894563998E-3</c:v>
                </c:pt>
                <c:pt idx="48">
                  <c:v>6.1102051081988792E-3</c:v>
                </c:pt>
                <c:pt idx="49">
                  <c:v>8.6834221966067982E-3</c:v>
                </c:pt>
                <c:pt idx="50">
                  <c:v>1.102639547833313E-2</c:v>
                </c:pt>
                <c:pt idx="51">
                  <c:v>7.9836342666615816E-3</c:v>
                </c:pt>
              </c:numCache>
            </c:numRef>
          </c:val>
          <c:smooth val="0"/>
          <c:extLst>
            <c:ext xmlns:c16="http://schemas.microsoft.com/office/drawing/2014/chart" uri="{C3380CC4-5D6E-409C-BE32-E72D297353CC}">
              <c16:uniqueId val="{00000000-4110-4442-9CA1-AE6EF8318C86}"/>
            </c:ext>
          </c:extLst>
        </c:ser>
        <c:ser>
          <c:idx val="1"/>
          <c:order val="1"/>
          <c:tx>
            <c:strRef>
              <c:f>TdR_38!$B$87</c:f>
              <c:strCache>
                <c:ptCount val="1"/>
                <c:pt idx="0">
                  <c:v>Industrie</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TdR_38!$C$87:$BB$87</c:f>
              <c:numCache>
                <c:formatCode>0.0%</c:formatCode>
                <c:ptCount val="52"/>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pt idx="47">
                  <c:v>7.070819708374991E-2</c:v>
                </c:pt>
                <c:pt idx="48">
                  <c:v>7.0335005655318861E-2</c:v>
                </c:pt>
                <c:pt idx="49">
                  <c:v>6.6863144338996844E-2</c:v>
                </c:pt>
                <c:pt idx="50">
                  <c:v>6.4544090978574581E-2</c:v>
                </c:pt>
                <c:pt idx="51">
                  <c:v>6.3409627678190167E-2</c:v>
                </c:pt>
              </c:numCache>
            </c:numRef>
          </c:val>
          <c:smooth val="0"/>
          <c:extLst>
            <c:ext xmlns:c16="http://schemas.microsoft.com/office/drawing/2014/chart" uri="{C3380CC4-5D6E-409C-BE32-E72D297353CC}">
              <c16:uniqueId val="{00000001-4110-4442-9CA1-AE6EF8318C86}"/>
            </c:ext>
          </c:extLst>
        </c:ser>
        <c:ser>
          <c:idx val="2"/>
          <c:order val="2"/>
          <c:tx>
            <c:strRef>
              <c:f>TdR_38!$B$88</c:f>
              <c:strCache>
                <c:ptCount val="1"/>
                <c:pt idx="0">
                  <c:v>Construction</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TdR_38!$C$88:$BB$88</c:f>
              <c:numCache>
                <c:formatCode>0.0%</c:formatCode>
                <c:ptCount val="52"/>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pt idx="47">
                  <c:v>9.6295429235047955E-2</c:v>
                </c:pt>
                <c:pt idx="48">
                  <c:v>0.10029141819011993</c:v>
                </c:pt>
                <c:pt idx="49">
                  <c:v>9.687785841907344E-2</c:v>
                </c:pt>
                <c:pt idx="50">
                  <c:v>9.7711176358575583E-2</c:v>
                </c:pt>
                <c:pt idx="51">
                  <c:v>9.5821257643556201E-2</c:v>
                </c:pt>
              </c:numCache>
            </c:numRef>
          </c:val>
          <c:smooth val="0"/>
          <c:extLst>
            <c:ext xmlns:c16="http://schemas.microsoft.com/office/drawing/2014/chart" uri="{C3380CC4-5D6E-409C-BE32-E72D297353CC}">
              <c16:uniqueId val="{00000002-4110-4442-9CA1-AE6EF8318C86}"/>
            </c:ext>
          </c:extLst>
        </c:ser>
        <c:ser>
          <c:idx val="3"/>
          <c:order val="3"/>
          <c:tx>
            <c:strRef>
              <c:f>TdR_38!$B$89</c:f>
              <c:strCache>
                <c:ptCount val="1"/>
                <c:pt idx="0">
                  <c:v>Tertiaire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TdR_38!$C$89:$BB$89</c:f>
              <c:numCache>
                <c:formatCode>0.0%</c:formatCode>
                <c:ptCount val="52"/>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pt idx="47">
                  <c:v>3.7015998103647488E-2</c:v>
                </c:pt>
                <c:pt idx="48">
                  <c:v>3.6137885467911843E-2</c:v>
                </c:pt>
                <c:pt idx="49">
                  <c:v>3.6238076514079676E-2</c:v>
                </c:pt>
                <c:pt idx="50">
                  <c:v>3.4274636512025225E-2</c:v>
                </c:pt>
                <c:pt idx="51">
                  <c:v>3.366794276091839E-2</c:v>
                </c:pt>
              </c:numCache>
            </c:numRef>
          </c:val>
          <c:smooth val="0"/>
          <c:extLst>
            <c:ext xmlns:c16="http://schemas.microsoft.com/office/drawing/2014/chart" uri="{C3380CC4-5D6E-409C-BE32-E72D297353CC}">
              <c16:uniqueId val="{00000003-4110-4442-9CA1-AE6EF8318C86}"/>
            </c:ext>
          </c:extLst>
        </c:ser>
        <c:ser>
          <c:idx val="4"/>
          <c:order val="4"/>
          <c:tx>
            <c:strRef>
              <c:f>TdR_38!$B$90</c:f>
              <c:strCache>
                <c:ptCount val="1"/>
                <c:pt idx="0">
                  <c:v>Tertiaire non marchand</c:v>
                </c:pt>
              </c:strCache>
            </c:strRef>
          </c:tx>
          <c:marker>
            <c:symbol val="none"/>
          </c:marker>
          <c:cat>
            <c:strRef>
              <c:f>TdR_38!$C$85:$BB$85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TdR_38!$C$90:$BB$90</c:f>
              <c:numCache>
                <c:formatCode>0.0%</c:formatCode>
                <c:ptCount val="52"/>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pt idx="47">
                  <c:v>5.0036457437069044E-3</c:v>
                </c:pt>
                <c:pt idx="48">
                  <c:v>4.1559058051653481E-3</c:v>
                </c:pt>
                <c:pt idx="49">
                  <c:v>4.0003859201483243E-3</c:v>
                </c:pt>
                <c:pt idx="50">
                  <c:v>3.9818207198072742E-3</c:v>
                </c:pt>
                <c:pt idx="51">
                  <c:v>4.0102890554181226E-3</c:v>
                </c:pt>
              </c:numCache>
            </c:numRef>
          </c:val>
          <c:smooth val="0"/>
          <c:extLst>
            <c:ext xmlns:c16="http://schemas.microsoft.com/office/drawing/2014/chart" uri="{C3380CC4-5D6E-409C-BE32-E72D297353CC}">
              <c16:uniqueId val="{00000004-4110-4442-9CA1-AE6EF8318C86}"/>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TdR_38!$B$86</c:f>
              <c:strCache>
                <c:ptCount val="1"/>
                <c:pt idx="0">
                  <c:v>Agriculture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TdR_38!$C$86:$BF$86</c:f>
              <c:numCache>
                <c:formatCode>0.0%</c:formatCode>
                <c:ptCount val="56"/>
                <c:pt idx="0">
                  <c:v>1.7433745471472483E-2</c:v>
                </c:pt>
                <c:pt idx="1">
                  <c:v>2.0941091868936546E-2</c:v>
                </c:pt>
                <c:pt idx="2">
                  <c:v>1.4106507570920678E-2</c:v>
                </c:pt>
                <c:pt idx="3">
                  <c:v>1.6173284696387746E-2</c:v>
                </c:pt>
                <c:pt idx="4">
                  <c:v>1.9874062555151555E-2</c:v>
                </c:pt>
                <c:pt idx="5">
                  <c:v>2.507541116426518E-2</c:v>
                </c:pt>
                <c:pt idx="6">
                  <c:v>1.818518652023627E-2</c:v>
                </c:pt>
                <c:pt idx="7">
                  <c:v>1.8161137735014113E-2</c:v>
                </c:pt>
                <c:pt idx="8">
                  <c:v>2.1257819582911529E-2</c:v>
                </c:pt>
                <c:pt idx="9">
                  <c:v>1.8449262792874791E-2</c:v>
                </c:pt>
                <c:pt idx="10">
                  <c:v>2.3496571815814014E-2</c:v>
                </c:pt>
                <c:pt idx="11">
                  <c:v>1.9200692169152826E-2</c:v>
                </c:pt>
                <c:pt idx="12">
                  <c:v>1.6374616960306489E-2</c:v>
                </c:pt>
                <c:pt idx="13">
                  <c:v>1.6731031514892056E-2</c:v>
                </c:pt>
                <c:pt idx="14">
                  <c:v>1.8890326266578376E-2</c:v>
                </c:pt>
                <c:pt idx="15">
                  <c:v>2.2905550155225114E-2</c:v>
                </c:pt>
                <c:pt idx="16">
                  <c:v>8.3584526702123983E-3</c:v>
                </c:pt>
                <c:pt idx="17">
                  <c:v>1.8836996290294346E-2</c:v>
                </c:pt>
                <c:pt idx="18">
                  <c:v>2.4766423717475873E-2</c:v>
                </c:pt>
                <c:pt idx="19">
                  <c:v>1.1138812041123637E-2</c:v>
                </c:pt>
                <c:pt idx="20">
                  <c:v>7.3337104120129951E-3</c:v>
                </c:pt>
                <c:pt idx="21">
                  <c:v>8.2433508293060891E-3</c:v>
                </c:pt>
                <c:pt idx="22">
                  <c:v>6.9003097789992552E-3</c:v>
                </c:pt>
                <c:pt idx="23">
                  <c:v>1.1045166342751085E-2</c:v>
                </c:pt>
                <c:pt idx="24">
                  <c:v>6.7078146294574873E-3</c:v>
                </c:pt>
                <c:pt idx="25">
                  <c:v>8.5685191775551599E-3</c:v>
                </c:pt>
                <c:pt idx="26">
                  <c:v>8.0771079645731401E-3</c:v>
                </c:pt>
                <c:pt idx="27">
                  <c:v>9.178354149579666E-3</c:v>
                </c:pt>
                <c:pt idx="28">
                  <c:v>6.4526188047574025E-3</c:v>
                </c:pt>
                <c:pt idx="29">
                  <c:v>7.9027665513021726E-3</c:v>
                </c:pt>
                <c:pt idx="30">
                  <c:v>4.9404631736591712E-3</c:v>
                </c:pt>
                <c:pt idx="31">
                  <c:v>5.03139459942511E-3</c:v>
                </c:pt>
                <c:pt idx="32">
                  <c:v>4.6611856026079748E-3</c:v>
                </c:pt>
                <c:pt idx="33">
                  <c:v>7.6192457883798564E-3</c:v>
                </c:pt>
                <c:pt idx="34">
                  <c:v>5.6905594552056028E-3</c:v>
                </c:pt>
                <c:pt idx="35">
                  <c:v>6.2661580708285192E-3</c:v>
                </c:pt>
                <c:pt idx="36">
                  <c:v>3.4838424713428406E-3</c:v>
                </c:pt>
                <c:pt idx="37">
                  <c:v>4.8290413556672041E-3</c:v>
                </c:pt>
                <c:pt idx="38">
                  <c:v>5.2972247704071882E-3</c:v>
                </c:pt>
                <c:pt idx="39">
                  <c:v>5.9186353008104696E-3</c:v>
                </c:pt>
                <c:pt idx="40">
                  <c:v>3.1435298186735317E-3</c:v>
                </c:pt>
                <c:pt idx="41">
                  <c:v>6.0033680032940875E-3</c:v>
                </c:pt>
                <c:pt idx="42">
                  <c:v>7.2092506805343983E-3</c:v>
                </c:pt>
                <c:pt idx="43">
                  <c:v>8.2202231816846313E-3</c:v>
                </c:pt>
                <c:pt idx="44">
                  <c:v>7.8979251592242814E-3</c:v>
                </c:pt>
                <c:pt idx="45">
                  <c:v>8.2791122220802465E-3</c:v>
                </c:pt>
                <c:pt idx="46">
                  <c:v>6.3193674750875112E-3</c:v>
                </c:pt>
                <c:pt idx="47">
                  <c:v>8.3538874894563998E-3</c:v>
                </c:pt>
                <c:pt idx="48">
                  <c:v>6.1102051081988792E-3</c:v>
                </c:pt>
                <c:pt idx="49">
                  <c:v>8.6834221966067982E-3</c:v>
                </c:pt>
                <c:pt idx="50">
                  <c:v>1.102639547833313E-2</c:v>
                </c:pt>
                <c:pt idx="51">
                  <c:v>7.9836342666615816E-3</c:v>
                </c:pt>
                <c:pt idx="52">
                  <c:v>7.3738539866940117E-3</c:v>
                </c:pt>
                <c:pt idx="53">
                  <c:v>9.4938392365990689E-3</c:v>
                </c:pt>
                <c:pt idx="54">
                  <c:v>1.7149478910096147E-2</c:v>
                </c:pt>
                <c:pt idx="55">
                  <c:v>9.4618339700438259E-3</c:v>
                </c:pt>
              </c:numCache>
            </c:numRef>
          </c:val>
          <c:smooth val="0"/>
          <c:extLst>
            <c:ext xmlns:c16="http://schemas.microsoft.com/office/drawing/2014/chart" uri="{C3380CC4-5D6E-409C-BE32-E72D297353CC}">
              <c16:uniqueId val="{00000000-F294-40F7-BE70-68B611CAE17F}"/>
            </c:ext>
          </c:extLst>
        </c:ser>
        <c:ser>
          <c:idx val="1"/>
          <c:order val="1"/>
          <c:tx>
            <c:strRef>
              <c:f>TdR_38!$B$87</c:f>
              <c:strCache>
                <c:ptCount val="1"/>
                <c:pt idx="0">
                  <c:v>Industrie</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TdR_38!$C$87:$BF$87</c:f>
              <c:numCache>
                <c:formatCode>0.0%</c:formatCode>
                <c:ptCount val="56"/>
                <c:pt idx="0">
                  <c:v>7.6378422552560998E-2</c:v>
                </c:pt>
                <c:pt idx="1">
                  <c:v>7.6749071640717675E-2</c:v>
                </c:pt>
                <c:pt idx="2">
                  <c:v>7.0414724398106074E-2</c:v>
                </c:pt>
                <c:pt idx="3">
                  <c:v>6.8563273535649255E-2</c:v>
                </c:pt>
                <c:pt idx="4">
                  <c:v>6.7285063634190123E-2</c:v>
                </c:pt>
                <c:pt idx="5">
                  <c:v>6.5448972447153517E-2</c:v>
                </c:pt>
                <c:pt idx="6">
                  <c:v>6.4068406572378583E-2</c:v>
                </c:pt>
                <c:pt idx="7">
                  <c:v>6.1863366718432004E-2</c:v>
                </c:pt>
                <c:pt idx="8">
                  <c:v>6.4839336806338674E-2</c:v>
                </c:pt>
                <c:pt idx="9">
                  <c:v>6.4651112331980107E-2</c:v>
                </c:pt>
                <c:pt idx="10">
                  <c:v>6.6336889625269055E-2</c:v>
                </c:pt>
                <c:pt idx="11">
                  <c:v>6.7303616798513571E-2</c:v>
                </c:pt>
                <c:pt idx="12">
                  <c:v>6.877395142743184E-2</c:v>
                </c:pt>
                <c:pt idx="13">
                  <c:v>6.7347811254680645E-2</c:v>
                </c:pt>
                <c:pt idx="14">
                  <c:v>6.550934729231328E-2</c:v>
                </c:pt>
                <c:pt idx="15">
                  <c:v>6.6126105379215816E-2</c:v>
                </c:pt>
                <c:pt idx="16">
                  <c:v>6.6038079636331209E-2</c:v>
                </c:pt>
                <c:pt idx="17">
                  <c:v>6.4914503485225872E-2</c:v>
                </c:pt>
                <c:pt idx="18">
                  <c:v>7.0245529925705055E-2</c:v>
                </c:pt>
                <c:pt idx="19">
                  <c:v>6.9151560303334345E-2</c:v>
                </c:pt>
                <c:pt idx="20">
                  <c:v>6.7412077650445545E-2</c:v>
                </c:pt>
                <c:pt idx="21">
                  <c:v>6.9644238529853755E-2</c:v>
                </c:pt>
                <c:pt idx="22">
                  <c:v>7.2857112816805097E-2</c:v>
                </c:pt>
                <c:pt idx="23">
                  <c:v>7.6153003517556536E-2</c:v>
                </c:pt>
                <c:pt idx="24">
                  <c:v>7.8982473079229815E-2</c:v>
                </c:pt>
                <c:pt idx="25">
                  <c:v>8.1474815437816345E-2</c:v>
                </c:pt>
                <c:pt idx="26">
                  <c:v>8.406872380650332E-2</c:v>
                </c:pt>
                <c:pt idx="27">
                  <c:v>8.1395139081320664E-2</c:v>
                </c:pt>
                <c:pt idx="28">
                  <c:v>8.4125877733912016E-2</c:v>
                </c:pt>
                <c:pt idx="29">
                  <c:v>8.0373943108148868E-2</c:v>
                </c:pt>
                <c:pt idx="30">
                  <c:v>7.9958375117807748E-2</c:v>
                </c:pt>
                <c:pt idx="31">
                  <c:v>7.5491193834619566E-2</c:v>
                </c:pt>
                <c:pt idx="32">
                  <c:v>7.9743589719617536E-2</c:v>
                </c:pt>
                <c:pt idx="33">
                  <c:v>7.6596994527498893E-2</c:v>
                </c:pt>
                <c:pt idx="34">
                  <c:v>7.406409686174445E-2</c:v>
                </c:pt>
                <c:pt idx="35">
                  <c:v>7.5559200935263748E-2</c:v>
                </c:pt>
                <c:pt idx="36">
                  <c:v>5.2235385771763572E-2</c:v>
                </c:pt>
                <c:pt idx="37">
                  <c:v>5.7514108069959408E-2</c:v>
                </c:pt>
                <c:pt idx="38">
                  <c:v>7.0049426984092139E-2</c:v>
                </c:pt>
                <c:pt idx="39">
                  <c:v>7.111759277548528E-2</c:v>
                </c:pt>
                <c:pt idx="40">
                  <c:v>7.2143654620732772E-2</c:v>
                </c:pt>
                <c:pt idx="41">
                  <c:v>6.9777027185658175E-2</c:v>
                </c:pt>
                <c:pt idx="42">
                  <c:v>7.0063344489173979E-2</c:v>
                </c:pt>
                <c:pt idx="43">
                  <c:v>7.2978807528918221E-2</c:v>
                </c:pt>
                <c:pt idx="44">
                  <c:v>7.4310009785406139E-2</c:v>
                </c:pt>
                <c:pt idx="45">
                  <c:v>7.0816626106044139E-2</c:v>
                </c:pt>
                <c:pt idx="46">
                  <c:v>7.1893332731858675E-2</c:v>
                </c:pt>
                <c:pt idx="47">
                  <c:v>7.070819708374991E-2</c:v>
                </c:pt>
                <c:pt idx="48">
                  <c:v>7.0335005655318861E-2</c:v>
                </c:pt>
                <c:pt idx="49">
                  <c:v>6.6863144338996844E-2</c:v>
                </c:pt>
                <c:pt idx="50">
                  <c:v>6.4544090978574581E-2</c:v>
                </c:pt>
                <c:pt idx="51">
                  <c:v>6.3409627678190167E-2</c:v>
                </c:pt>
                <c:pt idx="52">
                  <c:v>6.2896954498071089E-2</c:v>
                </c:pt>
                <c:pt idx="53">
                  <c:v>6.1907904819635595E-2</c:v>
                </c:pt>
                <c:pt idx="54">
                  <c:v>6.197078082781371E-2</c:v>
                </c:pt>
                <c:pt idx="55">
                  <c:v>6.1175818178729378E-2</c:v>
                </c:pt>
              </c:numCache>
            </c:numRef>
          </c:val>
          <c:smooth val="0"/>
          <c:extLst>
            <c:ext xmlns:c16="http://schemas.microsoft.com/office/drawing/2014/chart" uri="{C3380CC4-5D6E-409C-BE32-E72D297353CC}">
              <c16:uniqueId val="{00000001-F294-40F7-BE70-68B611CAE17F}"/>
            </c:ext>
          </c:extLst>
        </c:ser>
        <c:ser>
          <c:idx val="2"/>
          <c:order val="2"/>
          <c:tx>
            <c:strRef>
              <c:f>TdR_38!$B$88</c:f>
              <c:strCache>
                <c:ptCount val="1"/>
                <c:pt idx="0">
                  <c:v>Construction</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TdR_38!$C$88:$BF$88</c:f>
              <c:numCache>
                <c:formatCode>0.0%</c:formatCode>
                <c:ptCount val="56"/>
                <c:pt idx="0">
                  <c:v>8.2422468698384321E-2</c:v>
                </c:pt>
                <c:pt idx="1">
                  <c:v>7.9665202738389645E-2</c:v>
                </c:pt>
                <c:pt idx="2">
                  <c:v>7.7027074060230225E-2</c:v>
                </c:pt>
                <c:pt idx="3">
                  <c:v>7.7192014214586324E-2</c:v>
                </c:pt>
                <c:pt idx="4">
                  <c:v>7.9579792895641072E-2</c:v>
                </c:pt>
                <c:pt idx="5">
                  <c:v>7.9822525313089573E-2</c:v>
                </c:pt>
                <c:pt idx="6">
                  <c:v>8.2333754391067646E-2</c:v>
                </c:pt>
                <c:pt idx="7">
                  <c:v>6.5465058164395573E-2</c:v>
                </c:pt>
                <c:pt idx="8">
                  <c:v>8.1282679952877135E-2</c:v>
                </c:pt>
                <c:pt idx="9">
                  <c:v>8.6711696639014846E-2</c:v>
                </c:pt>
                <c:pt idx="10">
                  <c:v>8.930859722829948E-2</c:v>
                </c:pt>
                <c:pt idx="11">
                  <c:v>7.7158538112938824E-2</c:v>
                </c:pt>
                <c:pt idx="12">
                  <c:v>7.6044481707441047E-2</c:v>
                </c:pt>
                <c:pt idx="13">
                  <c:v>7.0222658999787052E-2</c:v>
                </c:pt>
                <c:pt idx="14">
                  <c:v>7.0018191703409338E-2</c:v>
                </c:pt>
                <c:pt idx="15">
                  <c:v>6.88438666118837E-2</c:v>
                </c:pt>
                <c:pt idx="16">
                  <c:v>6.7172880119826223E-2</c:v>
                </c:pt>
                <c:pt idx="17">
                  <c:v>6.6693529964229087E-2</c:v>
                </c:pt>
                <c:pt idx="18">
                  <c:v>8.2894361192832916E-2</c:v>
                </c:pt>
                <c:pt idx="19">
                  <c:v>7.9586536780165834E-2</c:v>
                </c:pt>
                <c:pt idx="20">
                  <c:v>7.5942756374938983E-2</c:v>
                </c:pt>
                <c:pt idx="21">
                  <c:v>8.5968144416392167E-2</c:v>
                </c:pt>
                <c:pt idx="22">
                  <c:v>8.9099723505259243E-2</c:v>
                </c:pt>
                <c:pt idx="23">
                  <c:v>9.0953763269143048E-2</c:v>
                </c:pt>
                <c:pt idx="24">
                  <c:v>9.340648134315041E-2</c:v>
                </c:pt>
                <c:pt idx="25">
                  <c:v>9.1944019490193679E-2</c:v>
                </c:pt>
                <c:pt idx="26">
                  <c:v>9.5787352885199462E-2</c:v>
                </c:pt>
                <c:pt idx="27">
                  <c:v>0.10132685961605142</c:v>
                </c:pt>
                <c:pt idx="28">
                  <c:v>0.10119652899153608</c:v>
                </c:pt>
                <c:pt idx="29">
                  <c:v>9.5556427769805968E-2</c:v>
                </c:pt>
                <c:pt idx="30">
                  <c:v>9.7834081482840632E-2</c:v>
                </c:pt>
                <c:pt idx="31">
                  <c:v>9.1064675517120108E-2</c:v>
                </c:pt>
                <c:pt idx="32">
                  <c:v>0.10135075940353774</c:v>
                </c:pt>
                <c:pt idx="33">
                  <c:v>0.10162774235509885</c:v>
                </c:pt>
                <c:pt idx="34">
                  <c:v>0.10250141626509932</c:v>
                </c:pt>
                <c:pt idx="35">
                  <c:v>9.5436270832146661E-2</c:v>
                </c:pt>
                <c:pt idx="36">
                  <c:v>3.9952617737877304E-2</c:v>
                </c:pt>
                <c:pt idx="37">
                  <c:v>8.1207577599342134E-2</c:v>
                </c:pt>
                <c:pt idx="38">
                  <c:v>8.7188897315768704E-2</c:v>
                </c:pt>
                <c:pt idx="39">
                  <c:v>8.7829100651757808E-2</c:v>
                </c:pt>
                <c:pt idx="40">
                  <c:v>8.8333911009468594E-2</c:v>
                </c:pt>
                <c:pt idx="41">
                  <c:v>8.4074627259925594E-2</c:v>
                </c:pt>
                <c:pt idx="42">
                  <c:v>8.3744375422253797E-2</c:v>
                </c:pt>
                <c:pt idx="43">
                  <c:v>8.5890199970045142E-2</c:v>
                </c:pt>
                <c:pt idx="44">
                  <c:v>8.9435076215711812E-2</c:v>
                </c:pt>
                <c:pt idx="45">
                  <c:v>8.955039270721514E-2</c:v>
                </c:pt>
                <c:pt idx="46">
                  <c:v>9.5143597339685235E-2</c:v>
                </c:pt>
                <c:pt idx="47">
                  <c:v>9.6295429235047955E-2</c:v>
                </c:pt>
                <c:pt idx="48">
                  <c:v>0.10029141819011993</c:v>
                </c:pt>
                <c:pt idx="49">
                  <c:v>9.687785841907344E-2</c:v>
                </c:pt>
                <c:pt idx="50">
                  <c:v>9.7711176358575583E-2</c:v>
                </c:pt>
                <c:pt idx="51">
                  <c:v>9.5821257643556201E-2</c:v>
                </c:pt>
                <c:pt idx="52">
                  <c:v>8.7753897160110228E-2</c:v>
                </c:pt>
                <c:pt idx="53">
                  <c:v>8.8057505380296691E-2</c:v>
                </c:pt>
                <c:pt idx="54">
                  <c:v>8.7480370942004546E-2</c:v>
                </c:pt>
                <c:pt idx="55">
                  <c:v>8.6280921908759203E-2</c:v>
                </c:pt>
              </c:numCache>
            </c:numRef>
          </c:val>
          <c:smooth val="0"/>
          <c:extLst>
            <c:ext xmlns:c16="http://schemas.microsoft.com/office/drawing/2014/chart" uri="{C3380CC4-5D6E-409C-BE32-E72D297353CC}">
              <c16:uniqueId val="{00000002-F294-40F7-BE70-68B611CAE17F}"/>
            </c:ext>
          </c:extLst>
        </c:ser>
        <c:ser>
          <c:idx val="3"/>
          <c:order val="3"/>
          <c:tx>
            <c:strRef>
              <c:f>TdR_38!$B$89</c:f>
              <c:strCache>
                <c:ptCount val="1"/>
                <c:pt idx="0">
                  <c:v>Tertiaire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TdR_38!$C$89:$BF$89</c:f>
              <c:numCache>
                <c:formatCode>0.0%</c:formatCode>
                <c:ptCount val="56"/>
                <c:pt idx="0">
                  <c:v>2.4474495947744212E-2</c:v>
                </c:pt>
                <c:pt idx="1">
                  <c:v>2.4965145612011262E-2</c:v>
                </c:pt>
                <c:pt idx="2">
                  <c:v>2.3889819037055601E-2</c:v>
                </c:pt>
                <c:pt idx="3">
                  <c:v>2.2824198554818317E-2</c:v>
                </c:pt>
                <c:pt idx="4">
                  <c:v>2.4022427506078543E-2</c:v>
                </c:pt>
                <c:pt idx="5">
                  <c:v>2.2017086004645064E-2</c:v>
                </c:pt>
                <c:pt idx="6">
                  <c:v>2.1565476162052573E-2</c:v>
                </c:pt>
                <c:pt idx="7">
                  <c:v>2.160348448410452E-2</c:v>
                </c:pt>
                <c:pt idx="8">
                  <c:v>2.2188421293163167E-2</c:v>
                </c:pt>
                <c:pt idx="9">
                  <c:v>2.3479204852337655E-2</c:v>
                </c:pt>
                <c:pt idx="10">
                  <c:v>2.3158045833006607E-2</c:v>
                </c:pt>
                <c:pt idx="11">
                  <c:v>2.4031060834271492E-2</c:v>
                </c:pt>
                <c:pt idx="12">
                  <c:v>2.3097750993807363E-2</c:v>
                </c:pt>
                <c:pt idx="13">
                  <c:v>2.3467875855101399E-2</c:v>
                </c:pt>
                <c:pt idx="14">
                  <c:v>2.4267742295711901E-2</c:v>
                </c:pt>
                <c:pt idx="15">
                  <c:v>2.5867224522213739E-2</c:v>
                </c:pt>
                <c:pt idx="16">
                  <c:v>2.629356342962913E-2</c:v>
                </c:pt>
                <c:pt idx="17">
                  <c:v>2.7298297664962733E-2</c:v>
                </c:pt>
                <c:pt idx="18">
                  <c:v>2.7332606537695824E-2</c:v>
                </c:pt>
                <c:pt idx="19">
                  <c:v>2.6514731744126583E-2</c:v>
                </c:pt>
                <c:pt idx="20">
                  <c:v>2.7235543914465123E-2</c:v>
                </c:pt>
                <c:pt idx="21">
                  <c:v>3.0048825087477766E-2</c:v>
                </c:pt>
                <c:pt idx="22">
                  <c:v>2.9820967122550859E-2</c:v>
                </c:pt>
                <c:pt idx="23">
                  <c:v>3.2875674946597044E-2</c:v>
                </c:pt>
                <c:pt idx="24">
                  <c:v>3.126318963879772E-2</c:v>
                </c:pt>
                <c:pt idx="25">
                  <c:v>3.4765754959311682E-2</c:v>
                </c:pt>
                <c:pt idx="26">
                  <c:v>3.4310770455884453E-2</c:v>
                </c:pt>
                <c:pt idx="27">
                  <c:v>3.5570535447695679E-2</c:v>
                </c:pt>
                <c:pt idx="28">
                  <c:v>3.7477357608583846E-2</c:v>
                </c:pt>
                <c:pt idx="29">
                  <c:v>3.6523348706371944E-2</c:v>
                </c:pt>
                <c:pt idx="30">
                  <c:v>3.7280043983010512E-2</c:v>
                </c:pt>
                <c:pt idx="31">
                  <c:v>3.455158285384987E-2</c:v>
                </c:pt>
                <c:pt idx="32">
                  <c:v>3.765687980918616E-2</c:v>
                </c:pt>
                <c:pt idx="33">
                  <c:v>3.8759060045667856E-2</c:v>
                </c:pt>
                <c:pt idx="34">
                  <c:v>3.8423954941120629E-2</c:v>
                </c:pt>
                <c:pt idx="35">
                  <c:v>3.9291421978246248E-2</c:v>
                </c:pt>
                <c:pt idx="36">
                  <c:v>3.0438758639637145E-2</c:v>
                </c:pt>
                <c:pt idx="37">
                  <c:v>3.5951119167572564E-2</c:v>
                </c:pt>
                <c:pt idx="38">
                  <c:v>3.9729399656514168E-2</c:v>
                </c:pt>
                <c:pt idx="39">
                  <c:v>3.9996913737908223E-2</c:v>
                </c:pt>
                <c:pt idx="40">
                  <c:v>4.0678609107416885E-2</c:v>
                </c:pt>
                <c:pt idx="41">
                  <c:v>4.160628694842599E-2</c:v>
                </c:pt>
                <c:pt idx="42">
                  <c:v>3.9132064261830503E-2</c:v>
                </c:pt>
                <c:pt idx="43">
                  <c:v>3.9499656990515206E-2</c:v>
                </c:pt>
                <c:pt idx="44">
                  <c:v>3.871322901259678E-2</c:v>
                </c:pt>
                <c:pt idx="45">
                  <c:v>3.6922815288279794E-2</c:v>
                </c:pt>
                <c:pt idx="46">
                  <c:v>3.6711473898359027E-2</c:v>
                </c:pt>
                <c:pt idx="47">
                  <c:v>3.7015998103647488E-2</c:v>
                </c:pt>
                <c:pt idx="48">
                  <c:v>3.6137885467911843E-2</c:v>
                </c:pt>
                <c:pt idx="49">
                  <c:v>3.6238076514079676E-2</c:v>
                </c:pt>
                <c:pt idx="50">
                  <c:v>3.4274636512025225E-2</c:v>
                </c:pt>
                <c:pt idx="51">
                  <c:v>3.366794276091839E-2</c:v>
                </c:pt>
                <c:pt idx="52">
                  <c:v>3.2296439175762359E-2</c:v>
                </c:pt>
                <c:pt idx="53">
                  <c:v>3.1497614064939568E-2</c:v>
                </c:pt>
                <c:pt idx="54">
                  <c:v>3.1723031052509565E-2</c:v>
                </c:pt>
                <c:pt idx="55">
                  <c:v>3.0560628128279758E-2</c:v>
                </c:pt>
              </c:numCache>
            </c:numRef>
          </c:val>
          <c:smooth val="0"/>
          <c:extLst>
            <c:ext xmlns:c16="http://schemas.microsoft.com/office/drawing/2014/chart" uri="{C3380CC4-5D6E-409C-BE32-E72D297353CC}">
              <c16:uniqueId val="{00000003-F294-40F7-BE70-68B611CAE17F}"/>
            </c:ext>
          </c:extLst>
        </c:ser>
        <c:ser>
          <c:idx val="4"/>
          <c:order val="4"/>
          <c:tx>
            <c:strRef>
              <c:f>TdR_38!$B$90</c:f>
              <c:strCache>
                <c:ptCount val="1"/>
                <c:pt idx="0">
                  <c:v>Tertiaire non marchand</c:v>
                </c:pt>
              </c:strCache>
            </c:strRef>
          </c:tx>
          <c:marker>
            <c:symbol val="none"/>
          </c:marker>
          <c:cat>
            <c:strRef>
              <c:f>TdR_38!$C$85:$BF$85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TdR_38!$C$90:$BF$90</c:f>
              <c:numCache>
                <c:formatCode>0.0%</c:formatCode>
                <c:ptCount val="56"/>
                <c:pt idx="0">
                  <c:v>3.7917108449093888E-3</c:v>
                </c:pt>
                <c:pt idx="1">
                  <c:v>3.8113885700512499E-3</c:v>
                </c:pt>
                <c:pt idx="2">
                  <c:v>3.8958423788049263E-3</c:v>
                </c:pt>
                <c:pt idx="3">
                  <c:v>4.4394496838901952E-3</c:v>
                </c:pt>
                <c:pt idx="4">
                  <c:v>3.6398189453012439E-3</c:v>
                </c:pt>
                <c:pt idx="5">
                  <c:v>3.6581064741449719E-3</c:v>
                </c:pt>
                <c:pt idx="6">
                  <c:v>3.2373157638326332E-3</c:v>
                </c:pt>
                <c:pt idx="7">
                  <c:v>2.9608415304379931E-3</c:v>
                </c:pt>
                <c:pt idx="8">
                  <c:v>3.0376640470264364E-3</c:v>
                </c:pt>
                <c:pt idx="9">
                  <c:v>2.8960651908930923E-3</c:v>
                </c:pt>
                <c:pt idx="10">
                  <c:v>2.6700283991282787E-3</c:v>
                </c:pt>
                <c:pt idx="11">
                  <c:v>2.389452884363083E-3</c:v>
                </c:pt>
                <c:pt idx="12">
                  <c:v>3.0420423144719277E-3</c:v>
                </c:pt>
                <c:pt idx="13">
                  <c:v>2.6368882688190729E-3</c:v>
                </c:pt>
                <c:pt idx="14">
                  <c:v>2.9629790065031037E-3</c:v>
                </c:pt>
                <c:pt idx="15">
                  <c:v>3.1907007888569141E-3</c:v>
                </c:pt>
                <c:pt idx="16">
                  <c:v>3.4105536629726453E-3</c:v>
                </c:pt>
                <c:pt idx="17">
                  <c:v>3.5610932695048472E-3</c:v>
                </c:pt>
                <c:pt idx="18">
                  <c:v>3.6431596848058843E-3</c:v>
                </c:pt>
                <c:pt idx="19">
                  <c:v>3.1676976808423757E-3</c:v>
                </c:pt>
                <c:pt idx="20">
                  <c:v>4.0528981018256556E-3</c:v>
                </c:pt>
                <c:pt idx="21">
                  <c:v>3.7108491288621675E-3</c:v>
                </c:pt>
                <c:pt idx="22">
                  <c:v>3.5506133769838749E-3</c:v>
                </c:pt>
                <c:pt idx="23">
                  <c:v>3.516672278029495E-3</c:v>
                </c:pt>
                <c:pt idx="24">
                  <c:v>2.2830081719883532E-3</c:v>
                </c:pt>
                <c:pt idx="25">
                  <c:v>2.1644674572497639E-3</c:v>
                </c:pt>
                <c:pt idx="26">
                  <c:v>2.0620029526695659E-3</c:v>
                </c:pt>
                <c:pt idx="27">
                  <c:v>2.0613552287830584E-3</c:v>
                </c:pt>
                <c:pt idx="28">
                  <c:v>2.1845782575525036E-3</c:v>
                </c:pt>
                <c:pt idx="29">
                  <c:v>3.1767012152188489E-3</c:v>
                </c:pt>
                <c:pt idx="30">
                  <c:v>3.1601728202873889E-3</c:v>
                </c:pt>
                <c:pt idx="31">
                  <c:v>3.2862889021651027E-3</c:v>
                </c:pt>
                <c:pt idx="32">
                  <c:v>3.2716907587923435E-3</c:v>
                </c:pt>
                <c:pt idx="33">
                  <c:v>3.1741377637791476E-3</c:v>
                </c:pt>
                <c:pt idx="34">
                  <c:v>3.326816616478065E-3</c:v>
                </c:pt>
                <c:pt idx="35">
                  <c:v>3.5400376068968607E-3</c:v>
                </c:pt>
                <c:pt idx="36">
                  <c:v>3.0933148967067546E-3</c:v>
                </c:pt>
                <c:pt idx="37">
                  <c:v>3.3211930758184701E-3</c:v>
                </c:pt>
                <c:pt idx="38">
                  <c:v>3.8474006521059586E-3</c:v>
                </c:pt>
                <c:pt idx="39">
                  <c:v>3.6127448880999271E-3</c:v>
                </c:pt>
                <c:pt idx="40">
                  <c:v>3.9399547713310666E-3</c:v>
                </c:pt>
                <c:pt idx="41">
                  <c:v>4.1940154694191066E-3</c:v>
                </c:pt>
                <c:pt idx="42">
                  <c:v>4.1695841644852653E-3</c:v>
                </c:pt>
                <c:pt idx="43">
                  <c:v>4.3374792698691652E-3</c:v>
                </c:pt>
                <c:pt idx="44">
                  <c:v>4.7992980621513175E-3</c:v>
                </c:pt>
                <c:pt idx="45">
                  <c:v>4.9745060069691215E-3</c:v>
                </c:pt>
                <c:pt idx="46">
                  <c:v>4.2386579300924924E-3</c:v>
                </c:pt>
                <c:pt idx="47">
                  <c:v>5.0036457437069044E-3</c:v>
                </c:pt>
                <c:pt idx="48">
                  <c:v>4.1559058051653481E-3</c:v>
                </c:pt>
                <c:pt idx="49">
                  <c:v>4.0003859201483243E-3</c:v>
                </c:pt>
                <c:pt idx="50">
                  <c:v>3.9818207198072742E-3</c:v>
                </c:pt>
                <c:pt idx="51">
                  <c:v>4.0102890554181226E-3</c:v>
                </c:pt>
                <c:pt idx="52">
                  <c:v>3.9273435121266569E-3</c:v>
                </c:pt>
                <c:pt idx="53">
                  <c:v>4.1097889065197651E-3</c:v>
                </c:pt>
                <c:pt idx="54">
                  <c:v>3.7381244293779054E-3</c:v>
                </c:pt>
                <c:pt idx="55">
                  <c:v>3.2238515137781951E-3</c:v>
                </c:pt>
              </c:numCache>
            </c:numRef>
          </c:val>
          <c:smooth val="0"/>
          <c:extLst>
            <c:ext xmlns:c16="http://schemas.microsoft.com/office/drawing/2014/chart" uri="{C3380CC4-5D6E-409C-BE32-E72D297353CC}">
              <c16:uniqueId val="{00000004-F294-40F7-BE70-68B611CAE17F}"/>
            </c:ext>
          </c:extLst>
        </c:ser>
        <c:dLbls>
          <c:showLegendKey val="0"/>
          <c:showVal val="0"/>
          <c:showCatName val="0"/>
          <c:showSerName val="0"/>
          <c:showPercent val="0"/>
          <c:showBubbleSize val="0"/>
        </c:dLbls>
        <c:smooth val="0"/>
        <c:axId val="151090304"/>
        <c:axId val="151091840"/>
      </c:lineChart>
      <c:catAx>
        <c:axId val="151090304"/>
        <c:scaling>
          <c:orientation val="minMax"/>
        </c:scaling>
        <c:delete val="0"/>
        <c:axPos val="b"/>
        <c:numFmt formatCode="General" sourceLinked="0"/>
        <c:majorTickMark val="out"/>
        <c:minorTickMark val="none"/>
        <c:tickLblPos val="nextTo"/>
        <c:crossAx val="151091840"/>
        <c:crosses val="autoZero"/>
        <c:auto val="1"/>
        <c:lblAlgn val="ctr"/>
        <c:lblOffset val="100"/>
        <c:noMultiLvlLbl val="0"/>
      </c:catAx>
      <c:valAx>
        <c:axId val="151091840"/>
        <c:scaling>
          <c:orientation val="minMax"/>
        </c:scaling>
        <c:delete val="0"/>
        <c:axPos val="l"/>
        <c:majorGridlines/>
        <c:numFmt formatCode="0.0%" sourceLinked="1"/>
        <c:majorTickMark val="out"/>
        <c:minorTickMark val="none"/>
        <c:tickLblPos val="nextTo"/>
        <c:crossAx val="151090304"/>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TdR_42!$C$86:$AW$86</c:f>
              <c:numCache>
                <c:formatCode>0.0%</c:formatCode>
                <c:ptCount val="47"/>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numCache>
            </c:numRef>
          </c:val>
          <c:smooth val="0"/>
          <c:extLst>
            <c:ext xmlns:c16="http://schemas.microsoft.com/office/drawing/2014/chart" uri="{C3380CC4-5D6E-409C-BE32-E72D297353CC}">
              <c16:uniqueId val="{00000000-3B63-4EE4-A920-9920A0DCD619}"/>
            </c:ext>
          </c:extLst>
        </c:ser>
        <c:ser>
          <c:idx val="1"/>
          <c:order val="1"/>
          <c:tx>
            <c:strRef>
              <c:f>TdR_42!$B$87</c:f>
              <c:strCache>
                <c:ptCount val="1"/>
                <c:pt idx="0">
                  <c:v>Industrie</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TdR_42!$C$87:$AW$87</c:f>
              <c:numCache>
                <c:formatCode>0.0%</c:formatCode>
                <c:ptCount val="47"/>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numCache>
            </c:numRef>
          </c:val>
          <c:smooth val="0"/>
          <c:extLst>
            <c:ext xmlns:c16="http://schemas.microsoft.com/office/drawing/2014/chart" uri="{C3380CC4-5D6E-409C-BE32-E72D297353CC}">
              <c16:uniqueId val="{00000001-3B63-4EE4-A920-9920A0DCD619}"/>
            </c:ext>
          </c:extLst>
        </c:ser>
        <c:ser>
          <c:idx val="2"/>
          <c:order val="2"/>
          <c:tx>
            <c:strRef>
              <c:f>TdR_42!$B$88</c:f>
              <c:strCache>
                <c:ptCount val="1"/>
                <c:pt idx="0">
                  <c:v>Construction</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TdR_42!$C$88:$AW$88</c:f>
              <c:numCache>
                <c:formatCode>0.0%</c:formatCode>
                <c:ptCount val="47"/>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numCache>
            </c:numRef>
          </c:val>
          <c:smooth val="0"/>
          <c:extLst>
            <c:ext xmlns:c16="http://schemas.microsoft.com/office/drawing/2014/chart" uri="{C3380CC4-5D6E-409C-BE32-E72D297353CC}">
              <c16:uniqueId val="{00000002-3B63-4EE4-A920-9920A0DCD619}"/>
            </c:ext>
          </c:extLst>
        </c:ser>
        <c:ser>
          <c:idx val="3"/>
          <c:order val="3"/>
          <c:tx>
            <c:strRef>
              <c:f>TdR_42!$B$89</c:f>
              <c:strCache>
                <c:ptCount val="1"/>
                <c:pt idx="0">
                  <c:v>Tertiaire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TdR_42!$C$89:$AW$89</c:f>
              <c:numCache>
                <c:formatCode>0.0%</c:formatCode>
                <c:ptCount val="47"/>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numCache>
            </c:numRef>
          </c:val>
          <c:smooth val="0"/>
          <c:extLst>
            <c:ext xmlns:c16="http://schemas.microsoft.com/office/drawing/2014/chart" uri="{C3380CC4-5D6E-409C-BE32-E72D297353CC}">
              <c16:uniqueId val="{00000003-3B63-4EE4-A920-9920A0DCD619}"/>
            </c:ext>
          </c:extLst>
        </c:ser>
        <c:ser>
          <c:idx val="4"/>
          <c:order val="4"/>
          <c:tx>
            <c:strRef>
              <c:f>TdR_42!$B$90</c:f>
              <c:strCache>
                <c:ptCount val="1"/>
                <c:pt idx="0">
                  <c:v>Tertiaire non marchand</c:v>
                </c:pt>
              </c:strCache>
            </c:strRef>
          </c:tx>
          <c:marker>
            <c:symbol val="none"/>
          </c:marker>
          <c:cat>
            <c:strRef>
              <c:f>TdR_42!$C$85:$AW$85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TdR_42!$C$90:$AW$90</c:f>
              <c:numCache>
                <c:formatCode>0.0%</c:formatCode>
                <c:ptCount val="47"/>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numCache>
            </c:numRef>
          </c:val>
          <c:smooth val="0"/>
          <c:extLst>
            <c:ext xmlns:c16="http://schemas.microsoft.com/office/drawing/2014/chart" uri="{C3380CC4-5D6E-409C-BE32-E72D297353CC}">
              <c16:uniqueId val="{00000004-3B63-4EE4-A920-9920A0DCD619}"/>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numCache>
            </c:numRef>
          </c:val>
          <c:smooth val="0"/>
          <c:extLst>
            <c:ext xmlns:c16="http://schemas.microsoft.com/office/drawing/2014/chart" uri="{C3380CC4-5D6E-409C-BE32-E72D297353CC}">
              <c16:uniqueId val="{00000000-403E-4A23-8328-658B26919A4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numCache>
            </c:numRef>
          </c:val>
          <c:smooth val="0"/>
          <c:extLst>
            <c:ext xmlns:c16="http://schemas.microsoft.com/office/drawing/2014/chart" uri="{C3380CC4-5D6E-409C-BE32-E72D297353CC}">
              <c16:uniqueId val="{00000001-403E-4A23-8328-658B26919A4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numCache>
            </c:numRef>
          </c:val>
          <c:smooth val="0"/>
          <c:extLst>
            <c:ext xmlns:c16="http://schemas.microsoft.com/office/drawing/2014/chart" uri="{C3380CC4-5D6E-409C-BE32-E72D297353CC}">
              <c16:uniqueId val="{00000002-403E-4A23-8328-658B26919A4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numCache>
            </c:numRef>
          </c:val>
          <c:smooth val="0"/>
          <c:extLst>
            <c:ext xmlns:c16="http://schemas.microsoft.com/office/drawing/2014/chart" uri="{C3380CC4-5D6E-409C-BE32-E72D297353CC}">
              <c16:uniqueId val="{00000003-403E-4A23-8328-658B26919A4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numCache>
            </c:numRef>
          </c:val>
          <c:smooth val="0"/>
          <c:extLst>
            <c:ext xmlns:c16="http://schemas.microsoft.com/office/drawing/2014/chart" uri="{C3380CC4-5D6E-409C-BE32-E72D297353CC}">
              <c16:uniqueId val="{00000004-403E-4A23-8328-658B26919A4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8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TdR_42!$C$86:$AZ$86</c:f>
              <c:numCache>
                <c:formatCode>0.0%</c:formatCode>
                <c:ptCount val="50"/>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numCache>
            </c:numRef>
          </c:val>
          <c:smooth val="0"/>
          <c:extLst>
            <c:ext xmlns:c16="http://schemas.microsoft.com/office/drawing/2014/chart" uri="{C3380CC4-5D6E-409C-BE32-E72D297353CC}">
              <c16:uniqueId val="{00000000-A53D-4BAF-9963-6311FB160732}"/>
            </c:ext>
          </c:extLst>
        </c:ser>
        <c:ser>
          <c:idx val="1"/>
          <c:order val="1"/>
          <c:tx>
            <c:strRef>
              <c:f>TdR_42!$B$87</c:f>
              <c:strCache>
                <c:ptCount val="1"/>
                <c:pt idx="0">
                  <c:v>Industrie</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TdR_42!$C$87:$AZ$87</c:f>
              <c:numCache>
                <c:formatCode>0.0%</c:formatCode>
                <c:ptCount val="50"/>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numCache>
            </c:numRef>
          </c:val>
          <c:smooth val="0"/>
          <c:extLst>
            <c:ext xmlns:c16="http://schemas.microsoft.com/office/drawing/2014/chart" uri="{C3380CC4-5D6E-409C-BE32-E72D297353CC}">
              <c16:uniqueId val="{00000001-A53D-4BAF-9963-6311FB160732}"/>
            </c:ext>
          </c:extLst>
        </c:ser>
        <c:ser>
          <c:idx val="2"/>
          <c:order val="2"/>
          <c:tx>
            <c:strRef>
              <c:f>TdR_42!$B$88</c:f>
              <c:strCache>
                <c:ptCount val="1"/>
                <c:pt idx="0">
                  <c:v>Construction</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TdR_42!$C$88:$AZ$88</c:f>
              <c:numCache>
                <c:formatCode>0.0%</c:formatCode>
                <c:ptCount val="50"/>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numCache>
            </c:numRef>
          </c:val>
          <c:smooth val="0"/>
          <c:extLst>
            <c:ext xmlns:c16="http://schemas.microsoft.com/office/drawing/2014/chart" uri="{C3380CC4-5D6E-409C-BE32-E72D297353CC}">
              <c16:uniqueId val="{00000002-A53D-4BAF-9963-6311FB160732}"/>
            </c:ext>
          </c:extLst>
        </c:ser>
        <c:ser>
          <c:idx val="3"/>
          <c:order val="3"/>
          <c:tx>
            <c:strRef>
              <c:f>TdR_42!$B$89</c:f>
              <c:strCache>
                <c:ptCount val="1"/>
                <c:pt idx="0">
                  <c:v>Tertiaire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TdR_42!$C$89:$AZ$89</c:f>
              <c:numCache>
                <c:formatCode>0.0%</c:formatCode>
                <c:ptCount val="50"/>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numCache>
            </c:numRef>
          </c:val>
          <c:smooth val="0"/>
          <c:extLst>
            <c:ext xmlns:c16="http://schemas.microsoft.com/office/drawing/2014/chart" uri="{C3380CC4-5D6E-409C-BE32-E72D297353CC}">
              <c16:uniqueId val="{00000003-A53D-4BAF-9963-6311FB160732}"/>
            </c:ext>
          </c:extLst>
        </c:ser>
        <c:ser>
          <c:idx val="4"/>
          <c:order val="4"/>
          <c:tx>
            <c:strRef>
              <c:f>TdR_42!$B$90</c:f>
              <c:strCache>
                <c:ptCount val="1"/>
                <c:pt idx="0">
                  <c:v>Tertiaire non marchand</c:v>
                </c:pt>
              </c:strCache>
            </c:strRef>
          </c:tx>
          <c:marker>
            <c:symbol val="none"/>
          </c:marker>
          <c:cat>
            <c:strRef>
              <c:f>TdR_42!$C$85:$AZ$85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TdR_42!$C$90:$AZ$90</c:f>
              <c:numCache>
                <c:formatCode>0.0%</c:formatCode>
                <c:ptCount val="50"/>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numCache>
            </c:numRef>
          </c:val>
          <c:smooth val="0"/>
          <c:extLst>
            <c:ext xmlns:c16="http://schemas.microsoft.com/office/drawing/2014/chart" uri="{C3380CC4-5D6E-409C-BE32-E72D297353CC}">
              <c16:uniqueId val="{00000004-A53D-4BAF-9963-6311FB160732}"/>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500"/>
              <a:t>Evolution trimestrielle des ETP intérimaires dans le tertiaire dans l'Allier</a:t>
            </a:r>
            <a:r>
              <a:rPr lang="en-US"/>
              <a:t> </a:t>
            </a:r>
          </a:p>
          <a:p>
            <a:pPr>
              <a:defRPr/>
            </a:pPr>
            <a:r>
              <a:rPr lang="en-US" sz="1050" b="0"/>
              <a:t>(Source : Dares, DSN, Fichiers Pôle-emploi, CVS, lieu de l'entreprise utilisatrice, naf 17)</a:t>
            </a:r>
          </a:p>
        </c:rich>
      </c:tx>
      <c:overlay val="0"/>
    </c:title>
    <c:autoTitleDeleted val="0"/>
    <c:plotArea>
      <c:layout/>
      <c:lineChart>
        <c:grouping val="standard"/>
        <c:varyColors val="0"/>
        <c:ser>
          <c:idx val="0"/>
          <c:order val="0"/>
          <c:tx>
            <c:strRef>
              <c:f>ETP_03!$D$38</c:f>
              <c:strCache>
                <c:ptCount val="1"/>
                <c:pt idx="0">
                  <c:v>Commerce ; reparation d'automobiles et de motocycles</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ETP_03!$E$38:$CF$38</c:f>
              <c:numCache>
                <c:formatCode>#,##0</c:formatCode>
                <c:ptCount val="80"/>
                <c:pt idx="0">
                  <c:v>199.20908404156799</c:v>
                </c:pt>
                <c:pt idx="1">
                  <c:v>183.89238546912401</c:v>
                </c:pt>
                <c:pt idx="2">
                  <c:v>226.58264684484899</c:v>
                </c:pt>
                <c:pt idx="3">
                  <c:v>193.60322400995099</c:v>
                </c:pt>
                <c:pt idx="4">
                  <c:v>192.57799330814001</c:v>
                </c:pt>
                <c:pt idx="5">
                  <c:v>134.187893067885</c:v>
                </c:pt>
                <c:pt idx="6">
                  <c:v>146.07492047326301</c:v>
                </c:pt>
                <c:pt idx="7">
                  <c:v>165.053193696405</c:v>
                </c:pt>
                <c:pt idx="8">
                  <c:v>148.451572076509</c:v>
                </c:pt>
                <c:pt idx="9">
                  <c:v>142.98758269495701</c:v>
                </c:pt>
                <c:pt idx="10">
                  <c:v>163.56362064231701</c:v>
                </c:pt>
                <c:pt idx="11">
                  <c:v>131.13404665184899</c:v>
                </c:pt>
                <c:pt idx="12">
                  <c:v>129.66298815974599</c:v>
                </c:pt>
                <c:pt idx="13">
                  <c:v>136.85095554898001</c:v>
                </c:pt>
                <c:pt idx="14">
                  <c:v>119.534495637215</c:v>
                </c:pt>
                <c:pt idx="15">
                  <c:v>113.899104391015</c:v>
                </c:pt>
                <c:pt idx="16">
                  <c:v>119.42563989282399</c:v>
                </c:pt>
                <c:pt idx="17">
                  <c:v>118.308683444365</c:v>
                </c:pt>
                <c:pt idx="18">
                  <c:v>133.53197142877099</c:v>
                </c:pt>
                <c:pt idx="19">
                  <c:v>152.608171034045</c:v>
                </c:pt>
                <c:pt idx="20">
                  <c:v>142.36934700858899</c:v>
                </c:pt>
                <c:pt idx="21">
                  <c:v>138.05809224250899</c:v>
                </c:pt>
                <c:pt idx="22">
                  <c:v>125.253373948438</c:v>
                </c:pt>
                <c:pt idx="23">
                  <c:v>137.94189114675001</c:v>
                </c:pt>
                <c:pt idx="24">
                  <c:v>128.90403307179901</c:v>
                </c:pt>
                <c:pt idx="25">
                  <c:v>123.480376175774</c:v>
                </c:pt>
                <c:pt idx="26">
                  <c:v>110.609311404545</c:v>
                </c:pt>
                <c:pt idx="27">
                  <c:v>133.36885469046501</c:v>
                </c:pt>
                <c:pt idx="28">
                  <c:v>123.85853444796599</c:v>
                </c:pt>
                <c:pt idx="29">
                  <c:v>126.03713829448201</c:v>
                </c:pt>
                <c:pt idx="30">
                  <c:v>127.36430404119299</c:v>
                </c:pt>
                <c:pt idx="31">
                  <c:v>145.10088139683401</c:v>
                </c:pt>
                <c:pt idx="32">
                  <c:v>167.548894465784</c:v>
                </c:pt>
                <c:pt idx="33">
                  <c:v>156.95672799106799</c:v>
                </c:pt>
                <c:pt idx="34">
                  <c:v>189.11518458401099</c:v>
                </c:pt>
                <c:pt idx="35">
                  <c:v>199.602603969743</c:v>
                </c:pt>
                <c:pt idx="36">
                  <c:v>205.855984082855</c:v>
                </c:pt>
                <c:pt idx="37">
                  <c:v>221.80812744687501</c:v>
                </c:pt>
                <c:pt idx="38">
                  <c:v>235.56389632618499</c:v>
                </c:pt>
                <c:pt idx="39">
                  <c:v>237.76349191555701</c:v>
                </c:pt>
                <c:pt idx="40">
                  <c:v>255.73718161982799</c:v>
                </c:pt>
                <c:pt idx="41">
                  <c:v>272.42350195466702</c:v>
                </c:pt>
                <c:pt idx="42">
                  <c:v>281.13924733772097</c:v>
                </c:pt>
                <c:pt idx="43">
                  <c:v>234.78566406367301</c:v>
                </c:pt>
                <c:pt idx="44">
                  <c:v>237.395403904381</c:v>
                </c:pt>
                <c:pt idx="45">
                  <c:v>222.972357775273</c:v>
                </c:pt>
                <c:pt idx="46">
                  <c:v>232.68026409717601</c:v>
                </c:pt>
                <c:pt idx="47">
                  <c:v>249.330028536138</c:v>
                </c:pt>
                <c:pt idx="48">
                  <c:v>262.93012232657799</c:v>
                </c:pt>
                <c:pt idx="49">
                  <c:v>311.11428433051702</c:v>
                </c:pt>
                <c:pt idx="50">
                  <c:v>287.84384011132698</c:v>
                </c:pt>
                <c:pt idx="51">
                  <c:v>263.06506876489499</c:v>
                </c:pt>
                <c:pt idx="52">
                  <c:v>271.27484760501301</c:v>
                </c:pt>
                <c:pt idx="53">
                  <c:v>264.84976844756102</c:v>
                </c:pt>
                <c:pt idx="54">
                  <c:v>260.584205222099</c:v>
                </c:pt>
                <c:pt idx="55">
                  <c:v>277.47789587550301</c:v>
                </c:pt>
                <c:pt idx="56">
                  <c:v>277.466622336581</c:v>
                </c:pt>
                <c:pt idx="57">
                  <c:v>287.91497338347301</c:v>
                </c:pt>
                <c:pt idx="58">
                  <c:v>260.125639071102</c:v>
                </c:pt>
                <c:pt idx="59">
                  <c:v>260.48472418885598</c:v>
                </c:pt>
                <c:pt idx="60">
                  <c:v>228.61149837066</c:v>
                </c:pt>
                <c:pt idx="61">
                  <c:v>165.52212869403101</c:v>
                </c:pt>
                <c:pt idx="62">
                  <c:v>254.727777735724</c:v>
                </c:pt>
                <c:pt idx="63">
                  <c:v>235.47845672968899</c:v>
                </c:pt>
                <c:pt idx="64">
                  <c:v>267.79637728829402</c:v>
                </c:pt>
                <c:pt idx="65">
                  <c:v>263.36542167201202</c:v>
                </c:pt>
                <c:pt idx="66">
                  <c:v>290.030115903693</c:v>
                </c:pt>
                <c:pt idx="67">
                  <c:v>318.73114364708903</c:v>
                </c:pt>
                <c:pt idx="68">
                  <c:v>337.90124455206501</c:v>
                </c:pt>
                <c:pt idx="69">
                  <c:v>311.14956318234601</c:v>
                </c:pt>
                <c:pt idx="70">
                  <c:v>310.90626184459302</c:v>
                </c:pt>
                <c:pt idx="71">
                  <c:v>311.00848119564898</c:v>
                </c:pt>
                <c:pt idx="72">
                  <c:v>285.91999008267601</c:v>
                </c:pt>
                <c:pt idx="73">
                  <c:v>273.14763897959199</c:v>
                </c:pt>
                <c:pt idx="74">
                  <c:v>255.883729661649</c:v>
                </c:pt>
                <c:pt idx="75">
                  <c:v>258.72288025019498</c:v>
                </c:pt>
                <c:pt idx="76">
                  <c:v>266.71514546501601</c:v>
                </c:pt>
                <c:pt idx="77">
                  <c:v>256.75547395597698</c:v>
                </c:pt>
                <c:pt idx="78">
                  <c:v>253.23734668747699</c:v>
                </c:pt>
                <c:pt idx="79">
                  <c:v>251.526082503483</c:v>
                </c:pt>
              </c:numCache>
            </c:numRef>
          </c:val>
          <c:smooth val="0"/>
          <c:extLst>
            <c:ext xmlns:c16="http://schemas.microsoft.com/office/drawing/2014/chart" uri="{C3380CC4-5D6E-409C-BE32-E72D297353CC}">
              <c16:uniqueId val="{00000000-ADBC-4660-970F-E7A58B5606D9}"/>
            </c:ext>
          </c:extLst>
        </c:ser>
        <c:ser>
          <c:idx val="1"/>
          <c:order val="1"/>
          <c:tx>
            <c:strRef>
              <c:f>ETP_03!$D$39</c:f>
              <c:strCache>
                <c:ptCount val="1"/>
                <c:pt idx="0">
                  <c:v>Transports et entreposage</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ETP_03!$E$39:$CF$39</c:f>
              <c:numCache>
                <c:formatCode>#,##0</c:formatCode>
                <c:ptCount val="80"/>
                <c:pt idx="0">
                  <c:v>86.719440909411603</c:v>
                </c:pt>
                <c:pt idx="1">
                  <c:v>98.304960054704907</c:v>
                </c:pt>
                <c:pt idx="2">
                  <c:v>109.96795463470499</c:v>
                </c:pt>
                <c:pt idx="3">
                  <c:v>114.508117526264</c:v>
                </c:pt>
                <c:pt idx="4">
                  <c:v>130.93302497588701</c:v>
                </c:pt>
                <c:pt idx="5">
                  <c:v>117.66562670658</c:v>
                </c:pt>
                <c:pt idx="6">
                  <c:v>124.21302781309799</c:v>
                </c:pt>
                <c:pt idx="7">
                  <c:v>134.18472692066501</c:v>
                </c:pt>
                <c:pt idx="8">
                  <c:v>151.31211025451901</c:v>
                </c:pt>
                <c:pt idx="9">
                  <c:v>132.44177669277599</c:v>
                </c:pt>
                <c:pt idx="10">
                  <c:v>120.46868713366899</c:v>
                </c:pt>
                <c:pt idx="11">
                  <c:v>121.313553066331</c:v>
                </c:pt>
                <c:pt idx="12">
                  <c:v>110.253801458327</c:v>
                </c:pt>
                <c:pt idx="13">
                  <c:v>105.87167665519399</c:v>
                </c:pt>
                <c:pt idx="14">
                  <c:v>114.19714338989399</c:v>
                </c:pt>
                <c:pt idx="15">
                  <c:v>98.021578402567997</c:v>
                </c:pt>
                <c:pt idx="16">
                  <c:v>96.737817373363896</c:v>
                </c:pt>
                <c:pt idx="17">
                  <c:v>78.888987696738496</c:v>
                </c:pt>
                <c:pt idx="18">
                  <c:v>82.767635529062503</c:v>
                </c:pt>
                <c:pt idx="19">
                  <c:v>95.931556796760304</c:v>
                </c:pt>
                <c:pt idx="20">
                  <c:v>108.80443240278299</c:v>
                </c:pt>
                <c:pt idx="21">
                  <c:v>97.251009406772994</c:v>
                </c:pt>
                <c:pt idx="22">
                  <c:v>97.370996497874202</c:v>
                </c:pt>
                <c:pt idx="23">
                  <c:v>124.45341040782201</c:v>
                </c:pt>
                <c:pt idx="24">
                  <c:v>133.69773844831499</c:v>
                </c:pt>
                <c:pt idx="25">
                  <c:v>134.046368964598</c:v>
                </c:pt>
                <c:pt idx="26">
                  <c:v>118.537248485709</c:v>
                </c:pt>
                <c:pt idx="27">
                  <c:v>110.11458590570901</c:v>
                </c:pt>
                <c:pt idx="28">
                  <c:v>114.95379897257</c:v>
                </c:pt>
                <c:pt idx="29">
                  <c:v>138.42109351632101</c:v>
                </c:pt>
                <c:pt idx="30">
                  <c:v>168.09057561263299</c:v>
                </c:pt>
                <c:pt idx="31">
                  <c:v>181.88589670287899</c:v>
                </c:pt>
                <c:pt idx="32">
                  <c:v>214.02784911635899</c:v>
                </c:pt>
                <c:pt idx="33">
                  <c:v>194.47262470605199</c:v>
                </c:pt>
                <c:pt idx="34">
                  <c:v>167.529685461773</c:v>
                </c:pt>
                <c:pt idx="35">
                  <c:v>187.52259562450999</c:v>
                </c:pt>
                <c:pt idx="36">
                  <c:v>194.81417087052799</c:v>
                </c:pt>
                <c:pt idx="37">
                  <c:v>199.033864626548</c:v>
                </c:pt>
                <c:pt idx="38">
                  <c:v>199.049577456409</c:v>
                </c:pt>
                <c:pt idx="39">
                  <c:v>179.346753309718</c:v>
                </c:pt>
                <c:pt idx="40">
                  <c:v>206.310692708739</c:v>
                </c:pt>
                <c:pt idx="41">
                  <c:v>213.646662484822</c:v>
                </c:pt>
                <c:pt idx="42">
                  <c:v>207.23280894472401</c:v>
                </c:pt>
                <c:pt idx="43">
                  <c:v>164.639659993029</c:v>
                </c:pt>
                <c:pt idx="44">
                  <c:v>173.20164669256499</c:v>
                </c:pt>
                <c:pt idx="45">
                  <c:v>199.40916664230099</c:v>
                </c:pt>
                <c:pt idx="46">
                  <c:v>222.56629311446599</c:v>
                </c:pt>
                <c:pt idx="47">
                  <c:v>225.89932645889101</c:v>
                </c:pt>
                <c:pt idx="48">
                  <c:v>232.20098525011699</c:v>
                </c:pt>
                <c:pt idx="49">
                  <c:v>262.77157964807998</c:v>
                </c:pt>
                <c:pt idx="50">
                  <c:v>289.71531898831898</c:v>
                </c:pt>
                <c:pt idx="51">
                  <c:v>300.62714369299403</c:v>
                </c:pt>
                <c:pt idx="52">
                  <c:v>299.308648591115</c:v>
                </c:pt>
                <c:pt idx="53">
                  <c:v>300.77985686173702</c:v>
                </c:pt>
                <c:pt idx="54">
                  <c:v>296.75986801324399</c:v>
                </c:pt>
                <c:pt idx="55">
                  <c:v>295.31169222047998</c:v>
                </c:pt>
                <c:pt idx="56">
                  <c:v>275.70180531601801</c:v>
                </c:pt>
                <c:pt idx="57">
                  <c:v>240.311304551315</c:v>
                </c:pt>
                <c:pt idx="58">
                  <c:v>219.20569863353401</c:v>
                </c:pt>
                <c:pt idx="59">
                  <c:v>220.88839014898599</c:v>
                </c:pt>
                <c:pt idx="60">
                  <c:v>196.49154995311699</c:v>
                </c:pt>
                <c:pt idx="61">
                  <c:v>194.110673994661</c:v>
                </c:pt>
                <c:pt idx="62">
                  <c:v>317.47425966862397</c:v>
                </c:pt>
                <c:pt idx="63">
                  <c:v>292.047530479827</c:v>
                </c:pt>
                <c:pt idx="64">
                  <c:v>324.97312957574098</c:v>
                </c:pt>
                <c:pt idx="65">
                  <c:v>306.75910018929</c:v>
                </c:pt>
                <c:pt idx="66">
                  <c:v>284.63660913249998</c:v>
                </c:pt>
                <c:pt idx="67">
                  <c:v>307.28087586828599</c:v>
                </c:pt>
                <c:pt idx="68">
                  <c:v>324.071875979602</c:v>
                </c:pt>
                <c:pt idx="69">
                  <c:v>305.24532939257</c:v>
                </c:pt>
                <c:pt idx="70">
                  <c:v>283.25708752923202</c:v>
                </c:pt>
                <c:pt idx="71">
                  <c:v>332.892923292403</c:v>
                </c:pt>
                <c:pt idx="72">
                  <c:v>304.677922435646</c:v>
                </c:pt>
                <c:pt idx="73">
                  <c:v>264.956111150163</c:v>
                </c:pt>
                <c:pt idx="74">
                  <c:v>291.87277516621401</c:v>
                </c:pt>
                <c:pt idx="75">
                  <c:v>292.61685817018298</c:v>
                </c:pt>
                <c:pt idx="76">
                  <c:v>290.99161285173602</c:v>
                </c:pt>
                <c:pt idx="77">
                  <c:v>297.64968939473698</c:v>
                </c:pt>
                <c:pt idx="78">
                  <c:v>301.64442820502501</c:v>
                </c:pt>
                <c:pt idx="79">
                  <c:v>229.563806415708</c:v>
                </c:pt>
              </c:numCache>
            </c:numRef>
          </c:val>
          <c:smooth val="0"/>
          <c:extLst>
            <c:ext xmlns:c16="http://schemas.microsoft.com/office/drawing/2014/chart" uri="{C3380CC4-5D6E-409C-BE32-E72D297353CC}">
              <c16:uniqueId val="{00000001-ADBC-4660-970F-E7A58B5606D9}"/>
            </c:ext>
          </c:extLst>
        </c:ser>
        <c:ser>
          <c:idx val="2"/>
          <c:order val="2"/>
          <c:tx>
            <c:strRef>
              <c:f>ETP_03!$D$40</c:f>
              <c:strCache>
                <c:ptCount val="1"/>
                <c:pt idx="0">
                  <c:v>Hébergement et restauration</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ETP_03!$E$40:$CF$40</c:f>
              <c:numCache>
                <c:formatCode>#,##0</c:formatCode>
                <c:ptCount val="80"/>
                <c:pt idx="0">
                  <c:v>19.959786244845301</c:v>
                </c:pt>
                <c:pt idx="1">
                  <c:v>21.897103121556</c:v>
                </c:pt>
                <c:pt idx="2">
                  <c:v>18.687114656629898</c:v>
                </c:pt>
                <c:pt idx="3">
                  <c:v>14.4968908009833</c:v>
                </c:pt>
                <c:pt idx="4">
                  <c:v>16.796330344894201</c:v>
                </c:pt>
                <c:pt idx="5">
                  <c:v>14.3338070852386</c:v>
                </c:pt>
                <c:pt idx="6">
                  <c:v>27.4891811189527</c:v>
                </c:pt>
                <c:pt idx="7">
                  <c:v>26.216134578988701</c:v>
                </c:pt>
                <c:pt idx="8">
                  <c:v>20.4020893854523</c:v>
                </c:pt>
                <c:pt idx="9">
                  <c:v>26.690520199833198</c:v>
                </c:pt>
                <c:pt idx="10">
                  <c:v>30.177335236243</c:v>
                </c:pt>
                <c:pt idx="11">
                  <c:v>26.540271735038399</c:v>
                </c:pt>
                <c:pt idx="12">
                  <c:v>40.491331217427899</c:v>
                </c:pt>
                <c:pt idx="13">
                  <c:v>34.080097710426998</c:v>
                </c:pt>
                <c:pt idx="14">
                  <c:v>26.834505367859201</c:v>
                </c:pt>
                <c:pt idx="15">
                  <c:v>25.810955666855001</c:v>
                </c:pt>
                <c:pt idx="16">
                  <c:v>22.455437373472702</c:v>
                </c:pt>
                <c:pt idx="17">
                  <c:v>25.183471767439599</c:v>
                </c:pt>
                <c:pt idx="18">
                  <c:v>28.442426851403699</c:v>
                </c:pt>
                <c:pt idx="19">
                  <c:v>29.665811966029501</c:v>
                </c:pt>
                <c:pt idx="20">
                  <c:v>31.322454539214899</c:v>
                </c:pt>
                <c:pt idx="21">
                  <c:v>28.491114619306099</c:v>
                </c:pt>
                <c:pt idx="22">
                  <c:v>31.736692174899598</c:v>
                </c:pt>
                <c:pt idx="23">
                  <c:v>25.6515175602451</c:v>
                </c:pt>
                <c:pt idx="24">
                  <c:v>24.118357318481699</c:v>
                </c:pt>
                <c:pt idx="25">
                  <c:v>28.684452485950398</c:v>
                </c:pt>
                <c:pt idx="26">
                  <c:v>28.276832250422199</c:v>
                </c:pt>
                <c:pt idx="27">
                  <c:v>24.947563131927598</c:v>
                </c:pt>
                <c:pt idx="28">
                  <c:v>22.289058126090602</c:v>
                </c:pt>
                <c:pt idx="29">
                  <c:v>20.4377054225804</c:v>
                </c:pt>
                <c:pt idx="30">
                  <c:v>18.0121408544146</c:v>
                </c:pt>
                <c:pt idx="31">
                  <c:v>21.698389661063199</c:v>
                </c:pt>
                <c:pt idx="32">
                  <c:v>22.7531152629969</c:v>
                </c:pt>
                <c:pt idx="33">
                  <c:v>18.041980126793302</c:v>
                </c:pt>
                <c:pt idx="34">
                  <c:v>17.746440410977101</c:v>
                </c:pt>
                <c:pt idx="35">
                  <c:v>24.565952933421901</c:v>
                </c:pt>
                <c:pt idx="36">
                  <c:v>26.323605070359498</c:v>
                </c:pt>
                <c:pt idx="37">
                  <c:v>23.796307852916001</c:v>
                </c:pt>
                <c:pt idx="38">
                  <c:v>38.468726156453499</c:v>
                </c:pt>
                <c:pt idx="39">
                  <c:v>40.132245687052702</c:v>
                </c:pt>
                <c:pt idx="40">
                  <c:v>29.768752548819201</c:v>
                </c:pt>
                <c:pt idx="41">
                  <c:v>30.7301988788738</c:v>
                </c:pt>
                <c:pt idx="42">
                  <c:v>24.552502671976999</c:v>
                </c:pt>
                <c:pt idx="43">
                  <c:v>21.378843859182801</c:v>
                </c:pt>
                <c:pt idx="44">
                  <c:v>25.944996961584799</c:v>
                </c:pt>
                <c:pt idx="45">
                  <c:v>29.203776595086101</c:v>
                </c:pt>
                <c:pt idx="46">
                  <c:v>27.272804349791102</c:v>
                </c:pt>
                <c:pt idx="47">
                  <c:v>27.859693064629401</c:v>
                </c:pt>
                <c:pt idx="48">
                  <c:v>32.610806921562599</c:v>
                </c:pt>
                <c:pt idx="49">
                  <c:v>40.446044716371802</c:v>
                </c:pt>
                <c:pt idx="50">
                  <c:v>32.852391749434602</c:v>
                </c:pt>
                <c:pt idx="51">
                  <c:v>31.907100130695401</c:v>
                </c:pt>
                <c:pt idx="52">
                  <c:v>39.178422449906499</c:v>
                </c:pt>
                <c:pt idx="53">
                  <c:v>40.620965345851502</c:v>
                </c:pt>
                <c:pt idx="54">
                  <c:v>48.684426812089399</c:v>
                </c:pt>
                <c:pt idx="55">
                  <c:v>45.017786150330402</c:v>
                </c:pt>
                <c:pt idx="56">
                  <c:v>47.838096837004002</c:v>
                </c:pt>
                <c:pt idx="57">
                  <c:v>45.607090716678002</c:v>
                </c:pt>
                <c:pt idx="58">
                  <c:v>30.363944271513802</c:v>
                </c:pt>
                <c:pt idx="59">
                  <c:v>42.599098942132002</c:v>
                </c:pt>
                <c:pt idx="60">
                  <c:v>33.085742558827697</c:v>
                </c:pt>
                <c:pt idx="61">
                  <c:v>8.4669200521186099</c:v>
                </c:pt>
                <c:pt idx="62">
                  <c:v>28.456452401448399</c:v>
                </c:pt>
                <c:pt idx="63">
                  <c:v>22.022967253343701</c:v>
                </c:pt>
                <c:pt idx="64">
                  <c:v>35.325484626483203</c:v>
                </c:pt>
                <c:pt idx="65">
                  <c:v>28.2206342785191</c:v>
                </c:pt>
                <c:pt idx="66">
                  <c:v>55.011282817520602</c:v>
                </c:pt>
                <c:pt idx="67">
                  <c:v>58.369114733658201</c:v>
                </c:pt>
                <c:pt idx="68">
                  <c:v>49.782048384487403</c:v>
                </c:pt>
                <c:pt idx="69">
                  <c:v>64.522331999350499</c:v>
                </c:pt>
                <c:pt idx="70">
                  <c:v>64.406112856842697</c:v>
                </c:pt>
                <c:pt idx="71">
                  <c:v>66.735122950767405</c:v>
                </c:pt>
                <c:pt idx="72">
                  <c:v>61.8656958716509</c:v>
                </c:pt>
                <c:pt idx="73">
                  <c:v>71.994640116755605</c:v>
                </c:pt>
                <c:pt idx="74">
                  <c:v>72.761194240044901</c:v>
                </c:pt>
                <c:pt idx="75">
                  <c:v>62.008965543783603</c:v>
                </c:pt>
                <c:pt idx="76">
                  <c:v>65.122578852143604</c:v>
                </c:pt>
                <c:pt idx="77">
                  <c:v>62.769478632078901</c:v>
                </c:pt>
                <c:pt idx="78">
                  <c:v>66.485754842682795</c:v>
                </c:pt>
                <c:pt idx="79">
                  <c:v>70.927618730574395</c:v>
                </c:pt>
              </c:numCache>
            </c:numRef>
          </c:val>
          <c:smooth val="0"/>
          <c:extLst>
            <c:ext xmlns:c16="http://schemas.microsoft.com/office/drawing/2014/chart" uri="{C3380CC4-5D6E-409C-BE32-E72D297353CC}">
              <c16:uniqueId val="{00000002-ADBC-4660-970F-E7A58B5606D9}"/>
            </c:ext>
          </c:extLst>
        </c:ser>
        <c:ser>
          <c:idx val="3"/>
          <c:order val="3"/>
          <c:tx>
            <c:strRef>
              <c:f>ETP_03!$D$41</c:f>
              <c:strCache>
                <c:ptCount val="1"/>
                <c:pt idx="0">
                  <c:v>Information et communication</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ETP_03!$E$41:$CF$41</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3-ADBC-4660-970F-E7A58B5606D9}"/>
            </c:ext>
          </c:extLst>
        </c:ser>
        <c:ser>
          <c:idx val="4"/>
          <c:order val="4"/>
          <c:tx>
            <c:strRef>
              <c:f>ETP_03!$D$42</c:f>
              <c:strCache>
                <c:ptCount val="1"/>
                <c:pt idx="0">
                  <c:v>Activites financieres et d'assurance</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ETP_03!$E$42:$CF$42</c:f>
              <c:numCache>
                <c:formatCode>#,##0</c:formatCode>
                <c:ptCount val="80"/>
                <c:pt idx="0">
                  <c:v>19.5716570159104</c:v>
                </c:pt>
                <c:pt idx="1">
                  <c:v>22.505881256628602</c:v>
                </c:pt>
                <c:pt idx="2">
                  <c:v>19.688470253180299</c:v>
                </c:pt>
                <c:pt idx="3">
                  <c:v>25.0793080017459</c:v>
                </c:pt>
                <c:pt idx="4">
                  <c:v>23.039408874109299</c:v>
                </c:pt>
                <c:pt idx="5">
                  <c:v>16.358747495319001</c:v>
                </c:pt>
                <c:pt idx="6">
                  <c:v>26.6276095877726</c:v>
                </c:pt>
                <c:pt idx="7">
                  <c:v>12.5858408734778</c:v>
                </c:pt>
                <c:pt idx="8">
                  <c:v>11.1471191279301</c:v>
                </c:pt>
                <c:pt idx="9">
                  <c:v>12.4826267148865</c:v>
                </c:pt>
                <c:pt idx="10">
                  <c:v>22.2322670867804</c:v>
                </c:pt>
                <c:pt idx="11">
                  <c:v>19.340345971744501</c:v>
                </c:pt>
                <c:pt idx="12">
                  <c:v>18.340755482721001</c:v>
                </c:pt>
                <c:pt idx="13">
                  <c:v>18.149509485588201</c:v>
                </c:pt>
                <c:pt idx="14">
                  <c:v>16.728898197666499</c:v>
                </c:pt>
                <c:pt idx="15">
                  <c:v>17.967278579353799</c:v>
                </c:pt>
                <c:pt idx="16">
                  <c:v>19.043748928184201</c:v>
                </c:pt>
                <c:pt idx="17">
                  <c:v>20.227011276119399</c:v>
                </c:pt>
                <c:pt idx="18">
                  <c:v>21.947724301195699</c:v>
                </c:pt>
                <c:pt idx="19">
                  <c:v>27.009620893564399</c:v>
                </c:pt>
                <c:pt idx="20">
                  <c:v>20.7204080304905</c:v>
                </c:pt>
                <c:pt idx="21">
                  <c:v>18.738798445245799</c:v>
                </c:pt>
                <c:pt idx="22">
                  <c:v>18.985924795481001</c:v>
                </c:pt>
                <c:pt idx="23">
                  <c:v>18.155767862975001</c:v>
                </c:pt>
                <c:pt idx="24">
                  <c:v>24.944032404658099</c:v>
                </c:pt>
                <c:pt idx="25">
                  <c:v>20.226282368819199</c:v>
                </c:pt>
                <c:pt idx="26">
                  <c:v>12.6559012376882</c:v>
                </c:pt>
                <c:pt idx="27">
                  <c:v>17.1266996779202</c:v>
                </c:pt>
                <c:pt idx="28">
                  <c:v>13.081722829094801</c:v>
                </c:pt>
                <c:pt idx="29">
                  <c:v>16.2830968209202</c:v>
                </c:pt>
                <c:pt idx="30">
                  <c:v>13.8375839607817</c:v>
                </c:pt>
                <c:pt idx="31">
                  <c:v>13.2504764737547</c:v>
                </c:pt>
                <c:pt idx="32">
                  <c:v>12.989228893434101</c:v>
                </c:pt>
                <c:pt idx="33">
                  <c:v>17.292720300396599</c:v>
                </c:pt>
                <c:pt idx="34">
                  <c:v>14.0620182264704</c:v>
                </c:pt>
                <c:pt idx="35">
                  <c:v>20.096607263083399</c:v>
                </c:pt>
                <c:pt idx="36">
                  <c:v>21.2702150710371</c:v>
                </c:pt>
                <c:pt idx="37">
                  <c:v>26.157051827015</c:v>
                </c:pt>
                <c:pt idx="38">
                  <c:v>17.067182245426299</c:v>
                </c:pt>
                <c:pt idx="39">
                  <c:v>19.3707624140912</c:v>
                </c:pt>
                <c:pt idx="40">
                  <c:v>16.519818625978299</c:v>
                </c:pt>
                <c:pt idx="41">
                  <c:v>21.489101984538902</c:v>
                </c:pt>
                <c:pt idx="42">
                  <c:v>17.5743891714257</c:v>
                </c:pt>
                <c:pt idx="43">
                  <c:v>19.053931215102502</c:v>
                </c:pt>
                <c:pt idx="44">
                  <c:v>21.929462767807198</c:v>
                </c:pt>
                <c:pt idx="45">
                  <c:v>22.859066267834201</c:v>
                </c:pt>
                <c:pt idx="46">
                  <c:v>18.0245968824835</c:v>
                </c:pt>
                <c:pt idx="47">
                  <c:v>20.135404641161902</c:v>
                </c:pt>
                <c:pt idx="48">
                  <c:v>21.7612478812005</c:v>
                </c:pt>
                <c:pt idx="49">
                  <c:v>19.7896447018666</c:v>
                </c:pt>
                <c:pt idx="50">
                  <c:v>19.097166570650099</c:v>
                </c:pt>
                <c:pt idx="51">
                  <c:v>20.006630594357802</c:v>
                </c:pt>
                <c:pt idx="52">
                  <c:v>23.039321166346198</c:v>
                </c:pt>
                <c:pt idx="53">
                  <c:v>27.584928027693898</c:v>
                </c:pt>
                <c:pt idx="54">
                  <c:v>24.8964055828482</c:v>
                </c:pt>
                <c:pt idx="55">
                  <c:v>85.473549664796096</c:v>
                </c:pt>
                <c:pt idx="56">
                  <c:v>16.076455145573</c:v>
                </c:pt>
                <c:pt idx="57">
                  <c:v>17.809563083460599</c:v>
                </c:pt>
                <c:pt idx="58">
                  <c:v>22.0717952475147</c:v>
                </c:pt>
                <c:pt idx="59">
                  <c:v>21.509883301120801</c:v>
                </c:pt>
                <c:pt idx="60">
                  <c:v>19.311186607118501</c:v>
                </c:pt>
                <c:pt idx="61">
                  <c:v>13.845256898577199</c:v>
                </c:pt>
                <c:pt idx="62">
                  <c:v>19.044263103782601</c:v>
                </c:pt>
                <c:pt idx="63">
                  <c:v>15.923472816321301</c:v>
                </c:pt>
                <c:pt idx="64">
                  <c:v>12.535424661155499</c:v>
                </c:pt>
                <c:pt idx="65">
                  <c:v>13.7712251593902</c:v>
                </c:pt>
                <c:pt idx="66">
                  <c:v>11.3465563586006</c:v>
                </c:pt>
                <c:pt idx="67">
                  <c:v>11.044691633532899</c:v>
                </c:pt>
                <c:pt idx="68">
                  <c:v>17.4855914372143</c:v>
                </c:pt>
                <c:pt idx="69">
                  <c:v>18.014253429156501</c:v>
                </c:pt>
                <c:pt idx="70">
                  <c:v>19.725905705249101</c:v>
                </c:pt>
                <c:pt idx="71">
                  <c:v>17.925486754377001</c:v>
                </c:pt>
                <c:pt idx="72">
                  <c:v>22.223123770076398</c:v>
                </c:pt>
                <c:pt idx="73">
                  <c:v>20.564802768761002</c:v>
                </c:pt>
                <c:pt idx="74">
                  <c:v>13.4858267343848</c:v>
                </c:pt>
                <c:pt idx="75">
                  <c:v>14.065527689040801</c:v>
                </c:pt>
                <c:pt idx="76">
                  <c:v>16.862374855664399</c:v>
                </c:pt>
                <c:pt idx="77">
                  <c:v>17.734710624500099</c:v>
                </c:pt>
                <c:pt idx="78">
                  <c:v>13.169290825928501</c:v>
                </c:pt>
                <c:pt idx="79">
                  <c:v>12.353898984243701</c:v>
                </c:pt>
              </c:numCache>
            </c:numRef>
          </c:val>
          <c:smooth val="0"/>
          <c:extLst>
            <c:ext xmlns:c16="http://schemas.microsoft.com/office/drawing/2014/chart" uri="{C3380CC4-5D6E-409C-BE32-E72D297353CC}">
              <c16:uniqueId val="{00000004-ADBC-4660-970F-E7A58B5606D9}"/>
            </c:ext>
          </c:extLst>
        </c:ser>
        <c:ser>
          <c:idx val="5"/>
          <c:order val="5"/>
          <c:tx>
            <c:strRef>
              <c:f>ETP_03!$D$43</c:f>
              <c:strCache>
                <c:ptCount val="1"/>
                <c:pt idx="0">
                  <c:v>Activites immobilieres</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ETP_03!$E$43:$CF$43</c:f>
              <c:numCache>
                <c:formatCode>#,##0</c:formatCode>
                <c:ptCount val="8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numCache>
            </c:numRef>
          </c:val>
          <c:smooth val="0"/>
          <c:extLst>
            <c:ext xmlns:c16="http://schemas.microsoft.com/office/drawing/2014/chart" uri="{C3380CC4-5D6E-409C-BE32-E72D297353CC}">
              <c16:uniqueId val="{00000005-ADBC-4660-970F-E7A58B5606D9}"/>
            </c:ext>
          </c:extLst>
        </c:ser>
        <c:ser>
          <c:idx val="6"/>
          <c:order val="6"/>
          <c:tx>
            <c:strRef>
              <c:f>ETP_03!$D$44</c:f>
              <c:strCache>
                <c:ptCount val="1"/>
                <c:pt idx="0">
                  <c:v>Activités scientifiques et techniques ; services administratifs et de soutien</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ETP_03!$E$44:$CF$44</c:f>
              <c:numCache>
                <c:formatCode>#,##0</c:formatCode>
                <c:ptCount val="80"/>
                <c:pt idx="0">
                  <c:v>266.62281160410498</c:v>
                </c:pt>
                <c:pt idx="1">
                  <c:v>319.65958511803399</c:v>
                </c:pt>
                <c:pt idx="2">
                  <c:v>330.70998337830599</c:v>
                </c:pt>
                <c:pt idx="3">
                  <c:v>320.17037985577201</c:v>
                </c:pt>
                <c:pt idx="4">
                  <c:v>246.57050445601101</c:v>
                </c:pt>
                <c:pt idx="5">
                  <c:v>330.20415604658098</c:v>
                </c:pt>
                <c:pt idx="6">
                  <c:v>265.34328932553802</c:v>
                </c:pt>
                <c:pt idx="7">
                  <c:v>254.70394535207501</c:v>
                </c:pt>
                <c:pt idx="8">
                  <c:v>228.84467560873799</c:v>
                </c:pt>
                <c:pt idx="9">
                  <c:v>225.19356869651699</c:v>
                </c:pt>
                <c:pt idx="10">
                  <c:v>216.49688591429</c:v>
                </c:pt>
                <c:pt idx="11">
                  <c:v>227.05935547800101</c:v>
                </c:pt>
                <c:pt idx="12">
                  <c:v>214.18996128403401</c:v>
                </c:pt>
                <c:pt idx="13">
                  <c:v>185.73926416622299</c:v>
                </c:pt>
                <c:pt idx="14">
                  <c:v>185.65985403051201</c:v>
                </c:pt>
                <c:pt idx="15">
                  <c:v>168.129022579848</c:v>
                </c:pt>
                <c:pt idx="16">
                  <c:v>165.54072677086</c:v>
                </c:pt>
                <c:pt idx="17">
                  <c:v>149.710907828491</c:v>
                </c:pt>
                <c:pt idx="18">
                  <c:v>160.45999863829101</c:v>
                </c:pt>
                <c:pt idx="19">
                  <c:v>148.272175545354</c:v>
                </c:pt>
                <c:pt idx="20">
                  <c:v>142.51809362704799</c:v>
                </c:pt>
                <c:pt idx="21">
                  <c:v>135.07255825828699</c:v>
                </c:pt>
                <c:pt idx="22">
                  <c:v>141.57557951453401</c:v>
                </c:pt>
                <c:pt idx="23">
                  <c:v>134.85760890888699</c:v>
                </c:pt>
                <c:pt idx="24">
                  <c:v>169.98760960618799</c:v>
                </c:pt>
                <c:pt idx="25">
                  <c:v>156.36011626895899</c:v>
                </c:pt>
                <c:pt idx="26">
                  <c:v>129.02567169055399</c:v>
                </c:pt>
                <c:pt idx="27">
                  <c:v>111.924179212197</c:v>
                </c:pt>
                <c:pt idx="28">
                  <c:v>102.699798871799</c:v>
                </c:pt>
                <c:pt idx="29">
                  <c:v>85.731626832615603</c:v>
                </c:pt>
                <c:pt idx="30">
                  <c:v>77.423398905789</c:v>
                </c:pt>
                <c:pt idx="31">
                  <c:v>57.232523508021302</c:v>
                </c:pt>
                <c:pt idx="32">
                  <c:v>55.0197209889429</c:v>
                </c:pt>
                <c:pt idx="33">
                  <c:v>60.1661224149004</c:v>
                </c:pt>
                <c:pt idx="34">
                  <c:v>61.558992860490697</c:v>
                </c:pt>
                <c:pt idx="35">
                  <c:v>54.269381846937002</c:v>
                </c:pt>
                <c:pt idx="36">
                  <c:v>58.136552429042602</c:v>
                </c:pt>
                <c:pt idx="37">
                  <c:v>78.786984504708002</c:v>
                </c:pt>
                <c:pt idx="38">
                  <c:v>77.8614483823998</c:v>
                </c:pt>
                <c:pt idx="39">
                  <c:v>76.991614939253793</c:v>
                </c:pt>
                <c:pt idx="40">
                  <c:v>72.822666987002705</c:v>
                </c:pt>
                <c:pt idx="41">
                  <c:v>83.566779546043804</c:v>
                </c:pt>
                <c:pt idx="42">
                  <c:v>93.137037769594798</c:v>
                </c:pt>
                <c:pt idx="43">
                  <c:v>107.738648641617</c:v>
                </c:pt>
                <c:pt idx="44">
                  <c:v>87.261888412498806</c:v>
                </c:pt>
                <c:pt idx="45">
                  <c:v>102.753113306214</c:v>
                </c:pt>
                <c:pt idx="46">
                  <c:v>112.013826667302</c:v>
                </c:pt>
                <c:pt idx="47">
                  <c:v>131.93104887854301</c:v>
                </c:pt>
                <c:pt idx="48">
                  <c:v>181.85698336432199</c:v>
                </c:pt>
                <c:pt idx="49">
                  <c:v>158.954428988865</c:v>
                </c:pt>
                <c:pt idx="50">
                  <c:v>164.97989126952999</c:v>
                </c:pt>
                <c:pt idx="51">
                  <c:v>180.38684464468599</c:v>
                </c:pt>
                <c:pt idx="52">
                  <c:v>216.97864748453199</c:v>
                </c:pt>
                <c:pt idx="53">
                  <c:v>222.85692656282399</c:v>
                </c:pt>
                <c:pt idx="54">
                  <c:v>240.71139791242501</c:v>
                </c:pt>
                <c:pt idx="55">
                  <c:v>243.576131491659</c:v>
                </c:pt>
                <c:pt idx="56">
                  <c:v>246.56052566956501</c:v>
                </c:pt>
                <c:pt idx="57">
                  <c:v>259.808813585032</c:v>
                </c:pt>
                <c:pt idx="58">
                  <c:v>306.23684614825902</c:v>
                </c:pt>
                <c:pt idx="59">
                  <c:v>309.798991326524</c:v>
                </c:pt>
                <c:pt idx="60">
                  <c:v>310.045668929827</c:v>
                </c:pt>
                <c:pt idx="61">
                  <c:v>284.30695900691302</c:v>
                </c:pt>
                <c:pt idx="62">
                  <c:v>284.81231223685103</c:v>
                </c:pt>
                <c:pt idx="63">
                  <c:v>280.78980929552603</c:v>
                </c:pt>
                <c:pt idx="64">
                  <c:v>299.469905015525</c:v>
                </c:pt>
                <c:pt idx="65">
                  <c:v>346.39131563422501</c:v>
                </c:pt>
                <c:pt idx="66">
                  <c:v>331.10977496156301</c:v>
                </c:pt>
                <c:pt idx="67">
                  <c:v>362.23559716863201</c:v>
                </c:pt>
                <c:pt idx="68">
                  <c:v>372.061526997746</c:v>
                </c:pt>
                <c:pt idx="69">
                  <c:v>422.40760009232901</c:v>
                </c:pt>
                <c:pt idx="70">
                  <c:v>415.32765578407799</c:v>
                </c:pt>
                <c:pt idx="71">
                  <c:v>396.15567346919897</c:v>
                </c:pt>
                <c:pt idx="72">
                  <c:v>396.48207310344998</c:v>
                </c:pt>
                <c:pt idx="73">
                  <c:v>403.05597248791599</c:v>
                </c:pt>
                <c:pt idx="74">
                  <c:v>406.23017991658202</c:v>
                </c:pt>
                <c:pt idx="75">
                  <c:v>425.70157705267201</c:v>
                </c:pt>
                <c:pt idx="76">
                  <c:v>416.032237582704</c:v>
                </c:pt>
                <c:pt idx="77">
                  <c:v>435.55462286678897</c:v>
                </c:pt>
                <c:pt idx="78">
                  <c:v>418.48324501151097</c:v>
                </c:pt>
                <c:pt idx="79">
                  <c:v>407.37919705110698</c:v>
                </c:pt>
              </c:numCache>
            </c:numRef>
          </c:val>
          <c:smooth val="0"/>
          <c:extLst>
            <c:ext xmlns:c16="http://schemas.microsoft.com/office/drawing/2014/chart" uri="{C3380CC4-5D6E-409C-BE32-E72D297353CC}">
              <c16:uniqueId val="{00000006-ADBC-4660-970F-E7A58B5606D9}"/>
            </c:ext>
          </c:extLst>
        </c:ser>
        <c:ser>
          <c:idx val="7"/>
          <c:order val="7"/>
          <c:tx>
            <c:strRef>
              <c:f>ETP_03!$D$45</c:f>
              <c:strCache>
                <c:ptCount val="1"/>
                <c:pt idx="0">
                  <c:v>Administration publique, enseignement, sante humaine et action sociale</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ETP_03!$E$45:$CF$45</c:f>
              <c:numCache>
                <c:formatCode>#,##0</c:formatCode>
                <c:ptCount val="80"/>
                <c:pt idx="0">
                  <c:v>51.445496539910202</c:v>
                </c:pt>
                <c:pt idx="1">
                  <c:v>52.917959654521802</c:v>
                </c:pt>
                <c:pt idx="2">
                  <c:v>121.715968010136</c:v>
                </c:pt>
                <c:pt idx="3">
                  <c:v>48.980466119974999</c:v>
                </c:pt>
                <c:pt idx="4">
                  <c:v>35.1773476833486</c:v>
                </c:pt>
                <c:pt idx="5">
                  <c:v>40.180188869230697</c:v>
                </c:pt>
                <c:pt idx="6">
                  <c:v>48.280357191521098</c:v>
                </c:pt>
                <c:pt idx="7">
                  <c:v>24.446825104297599</c:v>
                </c:pt>
                <c:pt idx="8">
                  <c:v>16.554366245475698</c:v>
                </c:pt>
                <c:pt idx="9">
                  <c:v>18.019965285665901</c:v>
                </c:pt>
                <c:pt idx="10">
                  <c:v>24.682537867999599</c:v>
                </c:pt>
                <c:pt idx="11">
                  <c:v>21.639342448211501</c:v>
                </c:pt>
                <c:pt idx="12">
                  <c:v>21.860478088384902</c:v>
                </c:pt>
                <c:pt idx="13">
                  <c:v>27.733197533055201</c:v>
                </c:pt>
                <c:pt idx="14">
                  <c:v>27.236528684364799</c:v>
                </c:pt>
                <c:pt idx="15">
                  <c:v>28.490253897681601</c:v>
                </c:pt>
                <c:pt idx="16">
                  <c:v>21.378830112509501</c:v>
                </c:pt>
                <c:pt idx="17">
                  <c:v>24.046573219101798</c:v>
                </c:pt>
                <c:pt idx="18">
                  <c:v>20.438159527401801</c:v>
                </c:pt>
                <c:pt idx="19">
                  <c:v>19.100472972745699</c:v>
                </c:pt>
                <c:pt idx="20">
                  <c:v>29.5392499769906</c:v>
                </c:pt>
                <c:pt idx="21">
                  <c:v>33.323524834999603</c:v>
                </c:pt>
                <c:pt idx="22">
                  <c:v>32.802836677652301</c:v>
                </c:pt>
                <c:pt idx="23">
                  <c:v>39.840533538766202</c:v>
                </c:pt>
                <c:pt idx="24">
                  <c:v>41.2230641995776</c:v>
                </c:pt>
                <c:pt idx="25">
                  <c:v>42.030982019567197</c:v>
                </c:pt>
                <c:pt idx="26">
                  <c:v>43.5271066919776</c:v>
                </c:pt>
                <c:pt idx="27">
                  <c:v>51.174264404594901</c:v>
                </c:pt>
                <c:pt idx="28">
                  <c:v>36.459431294445501</c:v>
                </c:pt>
                <c:pt idx="29">
                  <c:v>35.803921062581402</c:v>
                </c:pt>
                <c:pt idx="30">
                  <c:v>37.477727133847999</c:v>
                </c:pt>
                <c:pt idx="31">
                  <c:v>42.208737694335298</c:v>
                </c:pt>
                <c:pt idx="32">
                  <c:v>39.182954625036302</c:v>
                </c:pt>
                <c:pt idx="33">
                  <c:v>38.639590357485702</c:v>
                </c:pt>
                <c:pt idx="34">
                  <c:v>36.223234932992803</c:v>
                </c:pt>
                <c:pt idx="35">
                  <c:v>27.8915272283562</c:v>
                </c:pt>
                <c:pt idx="36">
                  <c:v>26.743591011084401</c:v>
                </c:pt>
                <c:pt idx="37">
                  <c:v>28.933665522281199</c:v>
                </c:pt>
                <c:pt idx="38">
                  <c:v>31.5948891994917</c:v>
                </c:pt>
                <c:pt idx="39">
                  <c:v>27.529899525112299</c:v>
                </c:pt>
                <c:pt idx="40">
                  <c:v>28.933299014192499</c:v>
                </c:pt>
                <c:pt idx="41">
                  <c:v>30.1832755795342</c:v>
                </c:pt>
                <c:pt idx="42">
                  <c:v>31.933882312377399</c:v>
                </c:pt>
                <c:pt idx="43">
                  <c:v>22.714468611592899</c:v>
                </c:pt>
                <c:pt idx="44">
                  <c:v>30.156951862526601</c:v>
                </c:pt>
                <c:pt idx="45">
                  <c:v>33.222372671465699</c:v>
                </c:pt>
                <c:pt idx="46">
                  <c:v>36.808533436985599</c:v>
                </c:pt>
                <c:pt idx="47">
                  <c:v>38.328701576765702</c:v>
                </c:pt>
                <c:pt idx="48">
                  <c:v>52.891725051061499</c:v>
                </c:pt>
                <c:pt idx="49">
                  <c:v>52.493703203666101</c:v>
                </c:pt>
                <c:pt idx="50">
                  <c:v>58.707160815432403</c:v>
                </c:pt>
                <c:pt idx="51">
                  <c:v>52.756583892658298</c:v>
                </c:pt>
                <c:pt idx="52">
                  <c:v>58.372989307019203</c:v>
                </c:pt>
                <c:pt idx="53">
                  <c:v>65.050667794935407</c:v>
                </c:pt>
                <c:pt idx="54">
                  <c:v>49.568464295722897</c:v>
                </c:pt>
                <c:pt idx="55">
                  <c:v>55.124363883845902</c:v>
                </c:pt>
                <c:pt idx="56">
                  <c:v>59.762895943515097</c:v>
                </c:pt>
                <c:pt idx="57">
                  <c:v>63.721037581300301</c:v>
                </c:pt>
                <c:pt idx="58">
                  <c:v>72.112692732024101</c:v>
                </c:pt>
                <c:pt idx="59">
                  <c:v>75.231145548049597</c:v>
                </c:pt>
                <c:pt idx="60">
                  <c:v>76.954306910642003</c:v>
                </c:pt>
                <c:pt idx="61">
                  <c:v>61.859026273672399</c:v>
                </c:pt>
                <c:pt idx="62">
                  <c:v>76.650504672018997</c:v>
                </c:pt>
                <c:pt idx="63">
                  <c:v>100.728297514147</c:v>
                </c:pt>
                <c:pt idx="64">
                  <c:v>105.578624463819</c:v>
                </c:pt>
                <c:pt idx="65">
                  <c:v>113.009617171599</c:v>
                </c:pt>
                <c:pt idx="66">
                  <c:v>128.39343216520601</c:v>
                </c:pt>
                <c:pt idx="67">
                  <c:v>137.278752999863</c:v>
                </c:pt>
                <c:pt idx="68">
                  <c:v>138.281067118907</c:v>
                </c:pt>
                <c:pt idx="69">
                  <c:v>125.70551768866</c:v>
                </c:pt>
                <c:pt idx="70">
                  <c:v>127.69167564383601</c:v>
                </c:pt>
                <c:pt idx="71">
                  <c:v>111.295170157767</c:v>
                </c:pt>
                <c:pt idx="72">
                  <c:v>111.381408414278</c:v>
                </c:pt>
                <c:pt idx="73">
                  <c:v>105.896272542297</c:v>
                </c:pt>
                <c:pt idx="74">
                  <c:v>114.719136802056</c:v>
                </c:pt>
                <c:pt idx="75">
                  <c:v>109.41173819966799</c:v>
                </c:pt>
                <c:pt idx="76">
                  <c:v>121.79336464512301</c:v>
                </c:pt>
                <c:pt idx="77">
                  <c:v>140.548212517997</c:v>
                </c:pt>
                <c:pt idx="78">
                  <c:v>140.31523804923901</c:v>
                </c:pt>
                <c:pt idx="79">
                  <c:v>133.11004355612101</c:v>
                </c:pt>
              </c:numCache>
            </c:numRef>
          </c:val>
          <c:smooth val="0"/>
          <c:extLst>
            <c:ext xmlns:c16="http://schemas.microsoft.com/office/drawing/2014/chart" uri="{C3380CC4-5D6E-409C-BE32-E72D297353CC}">
              <c16:uniqueId val="{00000007-ADBC-4660-970F-E7A58B5606D9}"/>
            </c:ext>
          </c:extLst>
        </c:ser>
        <c:ser>
          <c:idx val="8"/>
          <c:order val="8"/>
          <c:tx>
            <c:strRef>
              <c:f>ETP_03!$D$46</c:f>
              <c:strCache>
                <c:ptCount val="1"/>
                <c:pt idx="0">
                  <c:v>Autres activites de services</c:v>
                </c:pt>
              </c:strCache>
            </c:strRef>
          </c:tx>
          <c:marker>
            <c:symbol val="none"/>
          </c:marker>
          <c:cat>
            <c:strRef>
              <c:f>ETP_03!$E$29:$CF$29</c:f>
              <c:strCache>
                <c:ptCount val="80"/>
                <c:pt idx="0">
                  <c:v>2005-T1</c:v>
                </c:pt>
                <c:pt idx="1">
                  <c:v>2005-T2</c:v>
                </c:pt>
                <c:pt idx="2">
                  <c:v>2005-T3</c:v>
                </c:pt>
                <c:pt idx="3">
                  <c:v>2005-T4</c:v>
                </c:pt>
                <c:pt idx="4">
                  <c:v>2006-T1</c:v>
                </c:pt>
                <c:pt idx="5">
                  <c:v>2006-T2</c:v>
                </c:pt>
                <c:pt idx="6">
                  <c:v>2006-T3</c:v>
                </c:pt>
                <c:pt idx="7">
                  <c:v>2006-T4</c:v>
                </c:pt>
                <c:pt idx="8">
                  <c:v>2007-T1</c:v>
                </c:pt>
                <c:pt idx="9">
                  <c:v>2007-T2</c:v>
                </c:pt>
                <c:pt idx="10">
                  <c:v>2007-T3</c:v>
                </c:pt>
                <c:pt idx="11">
                  <c:v>2007-T4</c:v>
                </c:pt>
                <c:pt idx="12">
                  <c:v>2008-T1</c:v>
                </c:pt>
                <c:pt idx="13">
                  <c:v>2008-T2</c:v>
                </c:pt>
                <c:pt idx="14">
                  <c:v>2008-T3</c:v>
                </c:pt>
                <c:pt idx="15">
                  <c:v>2008-T4</c:v>
                </c:pt>
                <c:pt idx="16">
                  <c:v>2009-T1</c:v>
                </c:pt>
                <c:pt idx="17">
                  <c:v>2009-T2</c:v>
                </c:pt>
                <c:pt idx="18">
                  <c:v>2009-T3</c:v>
                </c:pt>
                <c:pt idx="19">
                  <c:v>2009-T4</c:v>
                </c:pt>
                <c:pt idx="20">
                  <c:v>2010-T1</c:v>
                </c:pt>
                <c:pt idx="21">
                  <c:v>2010-T2</c:v>
                </c:pt>
                <c:pt idx="22">
                  <c:v>2010-T3</c:v>
                </c:pt>
                <c:pt idx="23">
                  <c:v>2010-T4</c:v>
                </c:pt>
                <c:pt idx="24">
                  <c:v>2011-T1</c:v>
                </c:pt>
                <c:pt idx="25">
                  <c:v>2011-T2</c:v>
                </c:pt>
                <c:pt idx="26">
                  <c:v>2011-T3</c:v>
                </c:pt>
                <c:pt idx="27">
                  <c:v>2011-T4</c:v>
                </c:pt>
                <c:pt idx="28">
                  <c:v>2012-T1</c:v>
                </c:pt>
                <c:pt idx="29">
                  <c:v>2012-T2</c:v>
                </c:pt>
                <c:pt idx="30">
                  <c:v>2012-T3</c:v>
                </c:pt>
                <c:pt idx="31">
                  <c:v>2012-T4</c:v>
                </c:pt>
                <c:pt idx="32">
                  <c:v>2013-T1</c:v>
                </c:pt>
                <c:pt idx="33">
                  <c:v>2013-T2</c:v>
                </c:pt>
                <c:pt idx="34">
                  <c:v>2013-T3</c:v>
                </c:pt>
                <c:pt idx="35">
                  <c:v>2013-T4</c:v>
                </c:pt>
                <c:pt idx="36">
                  <c:v>2014-T1</c:v>
                </c:pt>
                <c:pt idx="37">
                  <c:v>2014-T2</c:v>
                </c:pt>
                <c:pt idx="38">
                  <c:v>2014-T3</c:v>
                </c:pt>
                <c:pt idx="39">
                  <c:v>2014-T4</c:v>
                </c:pt>
                <c:pt idx="40">
                  <c:v>2015-T1</c:v>
                </c:pt>
                <c:pt idx="41">
                  <c:v>2015-T2</c:v>
                </c:pt>
                <c:pt idx="42">
                  <c:v>2015-T3</c:v>
                </c:pt>
                <c:pt idx="43">
                  <c:v>2015-T4</c:v>
                </c:pt>
                <c:pt idx="44">
                  <c:v>2016-T1</c:v>
                </c:pt>
                <c:pt idx="45">
                  <c:v>2016-T2</c:v>
                </c:pt>
                <c:pt idx="46">
                  <c:v>2016-T3</c:v>
                </c:pt>
                <c:pt idx="47">
                  <c:v>2016-T4</c:v>
                </c:pt>
                <c:pt idx="48">
                  <c:v>2017-T1</c:v>
                </c:pt>
                <c:pt idx="49">
                  <c:v>2017-T2</c:v>
                </c:pt>
                <c:pt idx="50">
                  <c:v>2017-T3</c:v>
                </c:pt>
                <c:pt idx="51">
                  <c:v>2017-T4</c:v>
                </c:pt>
                <c:pt idx="52">
                  <c:v>2018-T1</c:v>
                </c:pt>
                <c:pt idx="53">
                  <c:v>2018-T2</c:v>
                </c:pt>
                <c:pt idx="54">
                  <c:v>2018-T3</c:v>
                </c:pt>
                <c:pt idx="55">
                  <c:v>2018-T4</c:v>
                </c:pt>
                <c:pt idx="56">
                  <c:v>2019-T1</c:v>
                </c:pt>
                <c:pt idx="57">
                  <c:v>2019-T2</c:v>
                </c:pt>
                <c:pt idx="58">
                  <c:v>2019-T3</c:v>
                </c:pt>
                <c:pt idx="59">
                  <c:v>2019-T4</c:v>
                </c:pt>
                <c:pt idx="60">
                  <c:v>2020-T1</c:v>
                </c:pt>
                <c:pt idx="61">
                  <c:v>2020-T2</c:v>
                </c:pt>
                <c:pt idx="62">
                  <c:v>2020-T3</c:v>
                </c:pt>
                <c:pt idx="63">
                  <c:v>2020-T4</c:v>
                </c:pt>
                <c:pt idx="64">
                  <c:v>2021-T1</c:v>
                </c:pt>
                <c:pt idx="65">
                  <c:v>2021-T2</c:v>
                </c:pt>
                <c:pt idx="66">
                  <c:v>2021-T3</c:v>
                </c:pt>
                <c:pt idx="67">
                  <c:v>2021-T4</c:v>
                </c:pt>
                <c:pt idx="68">
                  <c:v>2022-T1</c:v>
                </c:pt>
                <c:pt idx="69">
                  <c:v>2022-T2</c:v>
                </c:pt>
                <c:pt idx="70">
                  <c:v>2022-T3</c:v>
                </c:pt>
                <c:pt idx="71">
                  <c:v>2022-T4</c:v>
                </c:pt>
                <c:pt idx="72">
                  <c:v>2023-T1</c:v>
                </c:pt>
                <c:pt idx="73">
                  <c:v>2023-T2</c:v>
                </c:pt>
                <c:pt idx="74">
                  <c:v>2023-T3</c:v>
                </c:pt>
                <c:pt idx="75">
                  <c:v>2023-T4</c:v>
                </c:pt>
                <c:pt idx="76">
                  <c:v>2024-T1</c:v>
                </c:pt>
                <c:pt idx="77">
                  <c:v>2024-T2</c:v>
                </c:pt>
                <c:pt idx="78">
                  <c:v>2024-T3</c:v>
                </c:pt>
                <c:pt idx="79">
                  <c:v>2024-T4</c:v>
                </c:pt>
              </c:strCache>
            </c:strRef>
          </c:cat>
          <c:val>
            <c:numRef>
              <c:f>ETP_03!$E$46:$CF$46</c:f>
              <c:numCache>
                <c:formatCode>#,##0</c:formatCode>
                <c:ptCount val="80"/>
                <c:pt idx="0">
                  <c:v>44.530517156209697</c:v>
                </c:pt>
                <c:pt idx="1">
                  <c:v>47.187700650876003</c:v>
                </c:pt>
                <c:pt idx="2">
                  <c:v>56.190807161566802</c:v>
                </c:pt>
                <c:pt idx="3">
                  <c:v>48.057943939172503</c:v>
                </c:pt>
                <c:pt idx="4">
                  <c:v>50.6240543937975</c:v>
                </c:pt>
                <c:pt idx="5">
                  <c:v>54.237249163693001</c:v>
                </c:pt>
                <c:pt idx="6">
                  <c:v>59.785015310747099</c:v>
                </c:pt>
                <c:pt idx="7">
                  <c:v>39.814650797712098</c:v>
                </c:pt>
                <c:pt idx="8">
                  <c:v>47.541578020198202</c:v>
                </c:pt>
                <c:pt idx="9">
                  <c:v>44.1267649170222</c:v>
                </c:pt>
                <c:pt idx="10">
                  <c:v>47.834695502245403</c:v>
                </c:pt>
                <c:pt idx="11">
                  <c:v>40.703926453736798</c:v>
                </c:pt>
                <c:pt idx="12">
                  <c:v>38.135624002904997</c:v>
                </c:pt>
                <c:pt idx="13">
                  <c:v>62.199758592524901</c:v>
                </c:pt>
                <c:pt idx="14">
                  <c:v>84.898472293770098</c:v>
                </c:pt>
                <c:pt idx="15">
                  <c:v>72.1848862372875</c:v>
                </c:pt>
                <c:pt idx="16">
                  <c:v>38.318137261127099</c:v>
                </c:pt>
                <c:pt idx="17">
                  <c:v>40.561037827326999</c:v>
                </c:pt>
                <c:pt idx="18">
                  <c:v>40.459700644976699</c:v>
                </c:pt>
                <c:pt idx="19">
                  <c:v>39.404629930506403</c:v>
                </c:pt>
                <c:pt idx="20">
                  <c:v>41.106380725007703</c:v>
                </c:pt>
                <c:pt idx="21">
                  <c:v>48.298768223735202</c:v>
                </c:pt>
                <c:pt idx="22">
                  <c:v>50.209855126516999</c:v>
                </c:pt>
                <c:pt idx="23">
                  <c:v>46.719478598658398</c:v>
                </c:pt>
                <c:pt idx="24">
                  <c:v>38.077188321331299</c:v>
                </c:pt>
                <c:pt idx="25">
                  <c:v>45.449656410394802</c:v>
                </c:pt>
                <c:pt idx="26">
                  <c:v>62.981902951801203</c:v>
                </c:pt>
                <c:pt idx="27">
                  <c:v>39.623884521088002</c:v>
                </c:pt>
                <c:pt idx="28">
                  <c:v>34.671720911835799</c:v>
                </c:pt>
                <c:pt idx="29">
                  <c:v>55.3128385463882</c:v>
                </c:pt>
                <c:pt idx="30">
                  <c:v>73.071428062239406</c:v>
                </c:pt>
                <c:pt idx="31">
                  <c:v>42.1307630553179</c:v>
                </c:pt>
                <c:pt idx="32">
                  <c:v>37.944557568564498</c:v>
                </c:pt>
                <c:pt idx="33">
                  <c:v>48.453250483790001</c:v>
                </c:pt>
                <c:pt idx="34">
                  <c:v>39.093893124095402</c:v>
                </c:pt>
                <c:pt idx="35">
                  <c:v>26.467251807146699</c:v>
                </c:pt>
                <c:pt idx="36">
                  <c:v>27.828024842731701</c:v>
                </c:pt>
                <c:pt idx="37">
                  <c:v>40.963313047029203</c:v>
                </c:pt>
                <c:pt idx="38">
                  <c:v>60.000454065577799</c:v>
                </c:pt>
                <c:pt idx="39">
                  <c:v>44.913236999859699</c:v>
                </c:pt>
                <c:pt idx="40">
                  <c:v>46.6826103092232</c:v>
                </c:pt>
                <c:pt idx="41">
                  <c:v>60.552987695502701</c:v>
                </c:pt>
                <c:pt idx="42">
                  <c:v>70.453640434072298</c:v>
                </c:pt>
                <c:pt idx="43">
                  <c:v>66.443484587781995</c:v>
                </c:pt>
                <c:pt idx="44">
                  <c:v>53.192810756105501</c:v>
                </c:pt>
                <c:pt idx="45">
                  <c:v>66.412557962854095</c:v>
                </c:pt>
                <c:pt idx="46">
                  <c:v>88.243905894164897</c:v>
                </c:pt>
                <c:pt idx="47">
                  <c:v>81.7854005118581</c:v>
                </c:pt>
                <c:pt idx="48">
                  <c:v>619.49140053898498</c:v>
                </c:pt>
                <c:pt idx="49">
                  <c:v>62.341530499153698</c:v>
                </c:pt>
                <c:pt idx="50">
                  <c:v>56.877060976209599</c:v>
                </c:pt>
                <c:pt idx="51">
                  <c:v>59.1528084640087</c:v>
                </c:pt>
                <c:pt idx="52">
                  <c:v>62.190508755765897</c:v>
                </c:pt>
                <c:pt idx="53">
                  <c:v>76.283485459232196</c:v>
                </c:pt>
                <c:pt idx="54">
                  <c:v>64.858319561659599</c:v>
                </c:pt>
                <c:pt idx="55">
                  <c:v>73.763133012180106</c:v>
                </c:pt>
                <c:pt idx="56">
                  <c:v>125.675167047456</c:v>
                </c:pt>
                <c:pt idx="57">
                  <c:v>101.735305118621</c:v>
                </c:pt>
                <c:pt idx="58">
                  <c:v>114.547945135991</c:v>
                </c:pt>
                <c:pt idx="59">
                  <c:v>99.207239343788402</c:v>
                </c:pt>
                <c:pt idx="60">
                  <c:v>85.409967428355202</c:v>
                </c:pt>
                <c:pt idx="61">
                  <c:v>53.459604813654799</c:v>
                </c:pt>
                <c:pt idx="62">
                  <c:v>139.096391163498</c:v>
                </c:pt>
                <c:pt idx="63">
                  <c:v>134.50735403592401</c:v>
                </c:pt>
                <c:pt idx="64">
                  <c:v>97.769826244669005</c:v>
                </c:pt>
                <c:pt idx="65">
                  <c:v>112.89920310475399</c:v>
                </c:pt>
                <c:pt idx="66">
                  <c:v>152.115166154913</c:v>
                </c:pt>
                <c:pt idx="67">
                  <c:v>133.389677611575</c:v>
                </c:pt>
                <c:pt idx="68">
                  <c:v>133.870713764676</c:v>
                </c:pt>
                <c:pt idx="69">
                  <c:v>131.30324699102101</c:v>
                </c:pt>
                <c:pt idx="70">
                  <c:v>137.97300607736199</c:v>
                </c:pt>
                <c:pt idx="71">
                  <c:v>134.337734379159</c:v>
                </c:pt>
                <c:pt idx="72">
                  <c:v>134.02189625581201</c:v>
                </c:pt>
                <c:pt idx="73">
                  <c:v>155.570623229196</c:v>
                </c:pt>
                <c:pt idx="74">
                  <c:v>149.239569969173</c:v>
                </c:pt>
                <c:pt idx="75">
                  <c:v>140.781420348019</c:v>
                </c:pt>
                <c:pt idx="76">
                  <c:v>125.759054446806</c:v>
                </c:pt>
                <c:pt idx="77">
                  <c:v>113.13563187022</c:v>
                </c:pt>
                <c:pt idx="78">
                  <c:v>118.132723321398</c:v>
                </c:pt>
                <c:pt idx="79">
                  <c:v>93.515491611923196</c:v>
                </c:pt>
              </c:numCache>
            </c:numRef>
          </c:val>
          <c:smooth val="0"/>
          <c:extLst>
            <c:ext xmlns:c16="http://schemas.microsoft.com/office/drawing/2014/chart" uri="{C3380CC4-5D6E-409C-BE32-E72D297353CC}">
              <c16:uniqueId val="{00000008-ADBC-4660-970F-E7A58B5606D9}"/>
            </c:ext>
          </c:extLst>
        </c:ser>
        <c:dLbls>
          <c:showLegendKey val="0"/>
          <c:showVal val="0"/>
          <c:showCatName val="0"/>
          <c:showSerName val="0"/>
          <c:showPercent val="0"/>
          <c:showBubbleSize val="0"/>
        </c:dLbls>
        <c:smooth val="0"/>
        <c:axId val="214381696"/>
        <c:axId val="214383232"/>
      </c:lineChart>
      <c:catAx>
        <c:axId val="214381696"/>
        <c:scaling>
          <c:orientation val="minMax"/>
        </c:scaling>
        <c:delete val="0"/>
        <c:axPos val="b"/>
        <c:numFmt formatCode="General" sourceLinked="1"/>
        <c:majorTickMark val="out"/>
        <c:minorTickMark val="none"/>
        <c:tickLblPos val="nextTo"/>
        <c:crossAx val="214383232"/>
        <c:crosses val="autoZero"/>
        <c:auto val="1"/>
        <c:lblAlgn val="ctr"/>
        <c:lblOffset val="100"/>
        <c:tickLblSkip val="2"/>
        <c:noMultiLvlLbl val="0"/>
      </c:catAx>
      <c:valAx>
        <c:axId val="214383232"/>
        <c:scaling>
          <c:orientation val="minMax"/>
        </c:scaling>
        <c:delete val="0"/>
        <c:axPos val="l"/>
        <c:majorGridlines/>
        <c:numFmt formatCode="#,##0" sourceLinked="1"/>
        <c:majorTickMark val="out"/>
        <c:minorTickMark val="none"/>
        <c:tickLblPos val="nextTo"/>
        <c:crossAx val="214381696"/>
        <c:crosses val="autoZero"/>
        <c:crossBetween val="between"/>
      </c:valAx>
    </c:plotArea>
    <c:legend>
      <c:legendPos val="r"/>
      <c:layout>
        <c:manualLayout>
          <c:xMode val="edge"/>
          <c:yMode val="edge"/>
          <c:x val="0.65477370333663698"/>
          <c:y val="0.18936572626914097"/>
          <c:w val="0.33729765444334325"/>
          <c:h val="0.7414028085199027"/>
        </c:manualLayout>
      </c:layout>
      <c:overlay val="0"/>
    </c:legend>
    <c:plotVisOnly val="1"/>
    <c:dispBlanksAs val="gap"/>
    <c:showDLblsOverMax val="0"/>
  </c:chart>
  <c:printSettings>
    <c:headerFooter/>
    <c:pageMargins b="0.75" l="0.7" r="0.7" t="0.75" header="0.3" footer="0.3"/>
    <c:pageSetup/>
  </c:printSettings>
</c:chartSpace>
</file>

<file path=xl/charts/chart9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TdR_42!$C$86:$BA$86</c:f>
              <c:numCache>
                <c:formatCode>0.0%</c:formatCode>
                <c:ptCount val="51"/>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pt idx="50">
                  <c:v>2.35508894729302E-2</c:v>
                </c:pt>
              </c:numCache>
            </c:numRef>
          </c:val>
          <c:smooth val="0"/>
          <c:extLst>
            <c:ext xmlns:c16="http://schemas.microsoft.com/office/drawing/2014/chart" uri="{C3380CC4-5D6E-409C-BE32-E72D297353CC}">
              <c16:uniqueId val="{00000000-6F5D-40D3-9EA5-59C8F2070017}"/>
            </c:ext>
          </c:extLst>
        </c:ser>
        <c:ser>
          <c:idx val="1"/>
          <c:order val="1"/>
          <c:tx>
            <c:strRef>
              <c:f>TdR_42!$B$87</c:f>
              <c:strCache>
                <c:ptCount val="1"/>
                <c:pt idx="0">
                  <c:v>Industrie</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TdR_42!$C$87:$BA$87</c:f>
              <c:numCache>
                <c:formatCode>0.0%</c:formatCode>
                <c:ptCount val="51"/>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pt idx="50">
                  <c:v>7.5527504384216571E-2</c:v>
                </c:pt>
              </c:numCache>
            </c:numRef>
          </c:val>
          <c:smooth val="0"/>
          <c:extLst>
            <c:ext xmlns:c16="http://schemas.microsoft.com/office/drawing/2014/chart" uri="{C3380CC4-5D6E-409C-BE32-E72D297353CC}">
              <c16:uniqueId val="{00000001-6F5D-40D3-9EA5-59C8F2070017}"/>
            </c:ext>
          </c:extLst>
        </c:ser>
        <c:ser>
          <c:idx val="2"/>
          <c:order val="2"/>
          <c:tx>
            <c:strRef>
              <c:f>TdR_42!$B$88</c:f>
              <c:strCache>
                <c:ptCount val="1"/>
                <c:pt idx="0">
                  <c:v>Construction</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TdR_42!$C$88:$BA$88</c:f>
              <c:numCache>
                <c:formatCode>0.0%</c:formatCode>
                <c:ptCount val="51"/>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pt idx="50">
                  <c:v>6.4874072175403585E-2</c:v>
                </c:pt>
              </c:numCache>
            </c:numRef>
          </c:val>
          <c:smooth val="0"/>
          <c:extLst>
            <c:ext xmlns:c16="http://schemas.microsoft.com/office/drawing/2014/chart" uri="{C3380CC4-5D6E-409C-BE32-E72D297353CC}">
              <c16:uniqueId val="{00000002-6F5D-40D3-9EA5-59C8F2070017}"/>
            </c:ext>
          </c:extLst>
        </c:ser>
        <c:ser>
          <c:idx val="3"/>
          <c:order val="3"/>
          <c:tx>
            <c:strRef>
              <c:f>TdR_42!$B$89</c:f>
              <c:strCache>
                <c:ptCount val="1"/>
                <c:pt idx="0">
                  <c:v>Tertiaire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TdR_42!$C$89:$BA$89</c:f>
              <c:numCache>
                <c:formatCode>0.0%</c:formatCode>
                <c:ptCount val="51"/>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pt idx="50">
                  <c:v>2.3896714634776987E-2</c:v>
                </c:pt>
              </c:numCache>
            </c:numRef>
          </c:val>
          <c:smooth val="0"/>
          <c:extLst>
            <c:ext xmlns:c16="http://schemas.microsoft.com/office/drawing/2014/chart" uri="{C3380CC4-5D6E-409C-BE32-E72D297353CC}">
              <c16:uniqueId val="{00000003-6F5D-40D3-9EA5-59C8F2070017}"/>
            </c:ext>
          </c:extLst>
        </c:ser>
        <c:ser>
          <c:idx val="4"/>
          <c:order val="4"/>
          <c:tx>
            <c:strRef>
              <c:f>TdR_42!$B$90</c:f>
              <c:strCache>
                <c:ptCount val="1"/>
                <c:pt idx="0">
                  <c:v>Tertiaire non marchand</c:v>
                </c:pt>
              </c:strCache>
            </c:strRef>
          </c:tx>
          <c:marker>
            <c:symbol val="none"/>
          </c:marker>
          <c:cat>
            <c:strRef>
              <c:f>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TdR_42!$C$90:$BA$90</c:f>
              <c:numCache>
                <c:formatCode>0.0%</c:formatCode>
                <c:ptCount val="51"/>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pt idx="50">
                  <c:v>3.4653554599839943E-3</c:v>
                </c:pt>
              </c:numCache>
            </c:numRef>
          </c:val>
          <c:smooth val="0"/>
          <c:extLst>
            <c:ext xmlns:c16="http://schemas.microsoft.com/office/drawing/2014/chart" uri="{C3380CC4-5D6E-409C-BE32-E72D297353CC}">
              <c16:uniqueId val="{00000004-6F5D-40D3-9EA5-59C8F2070017}"/>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pt idx="50">
                  <c:v>2.35508894729302E-2</c:v>
                </c:pt>
              </c:numCache>
            </c:numRef>
          </c:val>
          <c:smooth val="0"/>
          <c:extLst>
            <c:ext xmlns:c16="http://schemas.microsoft.com/office/drawing/2014/chart" uri="{C3380CC4-5D6E-409C-BE32-E72D297353CC}">
              <c16:uniqueId val="{00000000-61EC-4C5E-B07D-C9174E07776B}"/>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pt idx="50">
                  <c:v>7.5527504384216571E-2</c:v>
                </c:pt>
              </c:numCache>
            </c:numRef>
          </c:val>
          <c:smooth val="0"/>
          <c:extLst>
            <c:ext xmlns:c16="http://schemas.microsoft.com/office/drawing/2014/chart" uri="{C3380CC4-5D6E-409C-BE32-E72D297353CC}">
              <c16:uniqueId val="{00000001-61EC-4C5E-B07D-C9174E07776B}"/>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pt idx="50">
                  <c:v>6.4874072175403585E-2</c:v>
                </c:pt>
              </c:numCache>
            </c:numRef>
          </c:val>
          <c:smooth val="0"/>
          <c:extLst>
            <c:ext xmlns:c16="http://schemas.microsoft.com/office/drawing/2014/chart" uri="{C3380CC4-5D6E-409C-BE32-E72D297353CC}">
              <c16:uniqueId val="{00000002-61EC-4C5E-B07D-C9174E07776B}"/>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pt idx="50">
                  <c:v>2.3896714634776987E-2</c:v>
                </c:pt>
              </c:numCache>
            </c:numRef>
          </c:val>
          <c:smooth val="0"/>
          <c:extLst>
            <c:ext xmlns:c16="http://schemas.microsoft.com/office/drawing/2014/chart" uri="{C3380CC4-5D6E-409C-BE32-E72D297353CC}">
              <c16:uniqueId val="{00000003-61EC-4C5E-B07D-C9174E07776B}"/>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pt idx="50">
                  <c:v>3.4653554599839943E-3</c:v>
                </c:pt>
              </c:numCache>
            </c:numRef>
          </c:val>
          <c:smooth val="0"/>
          <c:extLst>
            <c:ext xmlns:c16="http://schemas.microsoft.com/office/drawing/2014/chart" uri="{C3380CC4-5D6E-409C-BE32-E72D297353CC}">
              <c16:uniqueId val="{00000004-61EC-4C5E-B07D-C9174E07776B}"/>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[1]Serie_TdR_42!$B$86</c:f>
              <c:strCache>
                <c:ptCount val="1"/>
                <c:pt idx="0">
                  <c:v>Agriculture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[1]Serie_TdR_42!$C$86:$BA$86</c:f>
              <c:numCache>
                <c:formatCode>General</c:formatCode>
                <c:ptCount val="51"/>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pt idx="50">
                  <c:v>2.35508894729302E-2</c:v>
                </c:pt>
              </c:numCache>
            </c:numRef>
          </c:val>
          <c:smooth val="0"/>
          <c:extLst>
            <c:ext xmlns:c16="http://schemas.microsoft.com/office/drawing/2014/chart" uri="{C3380CC4-5D6E-409C-BE32-E72D297353CC}">
              <c16:uniqueId val="{00000000-712E-456D-A0F0-454596526B18}"/>
            </c:ext>
          </c:extLst>
        </c:ser>
        <c:ser>
          <c:idx val="1"/>
          <c:order val="1"/>
          <c:tx>
            <c:strRef>
              <c:f>[1]Serie_TdR_42!$B$87</c:f>
              <c:strCache>
                <c:ptCount val="1"/>
                <c:pt idx="0">
                  <c:v>Industrie</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[1]Serie_TdR_42!$C$87:$BA$87</c:f>
              <c:numCache>
                <c:formatCode>General</c:formatCode>
                <c:ptCount val="51"/>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pt idx="50">
                  <c:v>7.5527504384216571E-2</c:v>
                </c:pt>
              </c:numCache>
            </c:numRef>
          </c:val>
          <c:smooth val="0"/>
          <c:extLst>
            <c:ext xmlns:c16="http://schemas.microsoft.com/office/drawing/2014/chart" uri="{C3380CC4-5D6E-409C-BE32-E72D297353CC}">
              <c16:uniqueId val="{00000001-712E-456D-A0F0-454596526B18}"/>
            </c:ext>
          </c:extLst>
        </c:ser>
        <c:ser>
          <c:idx val="2"/>
          <c:order val="2"/>
          <c:tx>
            <c:strRef>
              <c:f>[1]Serie_TdR_42!$B$88</c:f>
              <c:strCache>
                <c:ptCount val="1"/>
                <c:pt idx="0">
                  <c:v>Construction</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[1]Serie_TdR_42!$C$88:$BA$88</c:f>
              <c:numCache>
                <c:formatCode>General</c:formatCode>
                <c:ptCount val="51"/>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pt idx="50">
                  <c:v>6.4874072175403585E-2</c:v>
                </c:pt>
              </c:numCache>
            </c:numRef>
          </c:val>
          <c:smooth val="0"/>
          <c:extLst>
            <c:ext xmlns:c16="http://schemas.microsoft.com/office/drawing/2014/chart" uri="{C3380CC4-5D6E-409C-BE32-E72D297353CC}">
              <c16:uniqueId val="{00000002-712E-456D-A0F0-454596526B18}"/>
            </c:ext>
          </c:extLst>
        </c:ser>
        <c:ser>
          <c:idx val="3"/>
          <c:order val="3"/>
          <c:tx>
            <c:strRef>
              <c:f>[1]Serie_TdR_42!$B$89</c:f>
              <c:strCache>
                <c:ptCount val="1"/>
                <c:pt idx="0">
                  <c:v>Tertiaire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[1]Serie_TdR_42!$C$89:$BA$89</c:f>
              <c:numCache>
                <c:formatCode>General</c:formatCode>
                <c:ptCount val="51"/>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pt idx="50">
                  <c:v>2.3896714634776987E-2</c:v>
                </c:pt>
              </c:numCache>
            </c:numRef>
          </c:val>
          <c:smooth val="0"/>
          <c:extLst>
            <c:ext xmlns:c16="http://schemas.microsoft.com/office/drawing/2014/chart" uri="{C3380CC4-5D6E-409C-BE32-E72D297353CC}">
              <c16:uniqueId val="{00000003-712E-456D-A0F0-454596526B18}"/>
            </c:ext>
          </c:extLst>
        </c:ser>
        <c:ser>
          <c:idx val="4"/>
          <c:order val="4"/>
          <c:tx>
            <c:strRef>
              <c:f>[1]Serie_TdR_42!$B$90</c:f>
              <c:strCache>
                <c:ptCount val="1"/>
                <c:pt idx="0">
                  <c:v>Tertiaire non marchand</c:v>
                </c:pt>
              </c:strCache>
            </c:strRef>
          </c:tx>
          <c:marker>
            <c:symbol val="none"/>
          </c:marker>
          <c:cat>
            <c:strRef>
              <c:f>[1]Serie_TdR_42!$C$85:$BA$85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[1]Serie_TdR_42!$C$90:$BA$90</c:f>
              <c:numCache>
                <c:formatCode>General</c:formatCode>
                <c:ptCount val="51"/>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pt idx="50">
                  <c:v>3.4653554599839943E-3</c:v>
                </c:pt>
              </c:numCache>
            </c:numRef>
          </c:val>
          <c:smooth val="0"/>
          <c:extLst>
            <c:ext xmlns:c16="http://schemas.microsoft.com/office/drawing/2014/chart" uri="{C3380CC4-5D6E-409C-BE32-E72D297353CC}">
              <c16:uniqueId val="{00000004-712E-456D-A0F0-454596526B18}"/>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General"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TdR_42!$B$86</c:f>
              <c:strCache>
                <c:ptCount val="1"/>
                <c:pt idx="0">
                  <c:v>Agriculture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TdR_42!$C$86:$BF$86</c:f>
              <c:numCache>
                <c:formatCode>0.0%</c:formatCode>
                <c:ptCount val="56"/>
                <c:pt idx="0">
                  <c:v>4.0425741494195038E-3</c:v>
                </c:pt>
                <c:pt idx="1">
                  <c:v>6.5236805989676147E-3</c:v>
                </c:pt>
                <c:pt idx="2">
                  <c:v>1.5271209015645867E-2</c:v>
                </c:pt>
                <c:pt idx="3">
                  <c:v>7.5082615495857923E-3</c:v>
                </c:pt>
                <c:pt idx="4">
                  <c:v>7.1457959594764704E-3</c:v>
                </c:pt>
                <c:pt idx="5">
                  <c:v>7.5702201897066331E-3</c:v>
                </c:pt>
                <c:pt idx="6">
                  <c:v>7.7253842888058621E-3</c:v>
                </c:pt>
                <c:pt idx="7">
                  <c:v>7.2549815633924236E-3</c:v>
                </c:pt>
                <c:pt idx="8">
                  <c:v>1.6959238981096688E-2</c:v>
                </c:pt>
                <c:pt idx="9">
                  <c:v>2.2116968358759325E-2</c:v>
                </c:pt>
                <c:pt idx="10">
                  <c:v>1.6921732772673965E-2</c:v>
                </c:pt>
                <c:pt idx="11">
                  <c:v>2.4800996129511168E-2</c:v>
                </c:pt>
                <c:pt idx="12">
                  <c:v>2.0882646375025047E-2</c:v>
                </c:pt>
                <c:pt idx="13">
                  <c:v>1.6738814181807178E-2</c:v>
                </c:pt>
                <c:pt idx="14">
                  <c:v>6.7960628265202709E-3</c:v>
                </c:pt>
                <c:pt idx="15">
                  <c:v>1.421898558162565E-3</c:v>
                </c:pt>
                <c:pt idx="16">
                  <c:v>8.8312211192521309E-3</c:v>
                </c:pt>
                <c:pt idx="17">
                  <c:v>1.4143204435146467E-2</c:v>
                </c:pt>
                <c:pt idx="18">
                  <c:v>1.7509394438086939E-2</c:v>
                </c:pt>
                <c:pt idx="19">
                  <c:v>1.0710100928692087E-2</c:v>
                </c:pt>
                <c:pt idx="20">
                  <c:v>1.7413412075436171E-2</c:v>
                </c:pt>
                <c:pt idx="21">
                  <c:v>1.0075793801349743E-2</c:v>
                </c:pt>
                <c:pt idx="22">
                  <c:v>1.2150906597088713E-2</c:v>
                </c:pt>
                <c:pt idx="23">
                  <c:v>1.2536417341929047E-2</c:v>
                </c:pt>
                <c:pt idx="24">
                  <c:v>8.2652471969279686E-3</c:v>
                </c:pt>
                <c:pt idx="25">
                  <c:v>9.9773410001002694E-3</c:v>
                </c:pt>
                <c:pt idx="26">
                  <c:v>1.5631975065431233E-2</c:v>
                </c:pt>
                <c:pt idx="27">
                  <c:v>8.8376920925042103E-3</c:v>
                </c:pt>
                <c:pt idx="28">
                  <c:v>1.215516229873587E-2</c:v>
                </c:pt>
                <c:pt idx="29">
                  <c:v>1.1743803099125934E-2</c:v>
                </c:pt>
                <c:pt idx="30">
                  <c:v>1.3427886548576833E-2</c:v>
                </c:pt>
                <c:pt idx="31">
                  <c:v>9.1760303172144161E-3</c:v>
                </c:pt>
                <c:pt idx="32">
                  <c:v>9.8795059817587631E-3</c:v>
                </c:pt>
                <c:pt idx="33">
                  <c:v>6.678354283687577E-3</c:v>
                </c:pt>
                <c:pt idx="34">
                  <c:v>1.1815215621453243E-2</c:v>
                </c:pt>
                <c:pt idx="35">
                  <c:v>9.9649904919960012E-3</c:v>
                </c:pt>
                <c:pt idx="36">
                  <c:v>6.5244702281197905E-3</c:v>
                </c:pt>
                <c:pt idx="37">
                  <c:v>9.2133862172117005E-3</c:v>
                </c:pt>
                <c:pt idx="38">
                  <c:v>1.3617310867270907E-2</c:v>
                </c:pt>
                <c:pt idx="39">
                  <c:v>1.1219280103449109E-2</c:v>
                </c:pt>
                <c:pt idx="40">
                  <c:v>1.7205042238693995E-2</c:v>
                </c:pt>
                <c:pt idx="41">
                  <c:v>1.7292431219316146E-2</c:v>
                </c:pt>
                <c:pt idx="42">
                  <c:v>2.0703838139661611E-2</c:v>
                </c:pt>
                <c:pt idx="43">
                  <c:v>1.0530088643083628E-2</c:v>
                </c:pt>
                <c:pt idx="44">
                  <c:v>1.516674388666174E-2</c:v>
                </c:pt>
                <c:pt idx="45">
                  <c:v>1.8217046589413064E-2</c:v>
                </c:pt>
                <c:pt idx="46">
                  <c:v>1.7135696687469261E-2</c:v>
                </c:pt>
                <c:pt idx="47">
                  <c:v>1.4004680681690307E-2</c:v>
                </c:pt>
                <c:pt idx="48">
                  <c:v>2.1824640061588643E-2</c:v>
                </c:pt>
                <c:pt idx="49">
                  <c:v>1.9361847497063621E-2</c:v>
                </c:pt>
                <c:pt idx="50">
                  <c:v>2.35508894729302E-2</c:v>
                </c:pt>
                <c:pt idx="51">
                  <c:v>1.4042705100017049E-2</c:v>
                </c:pt>
                <c:pt idx="52">
                  <c:v>9.4599255939172636E-3</c:v>
                </c:pt>
                <c:pt idx="53">
                  <c:v>1.7277885470385324E-2</c:v>
                </c:pt>
                <c:pt idx="54">
                  <c:v>1.2459914754221131E-2</c:v>
                </c:pt>
                <c:pt idx="55">
                  <c:v>8.8087955505968454E-3</c:v>
                </c:pt>
              </c:numCache>
            </c:numRef>
          </c:val>
          <c:smooth val="0"/>
          <c:extLst>
            <c:ext xmlns:c16="http://schemas.microsoft.com/office/drawing/2014/chart" uri="{C3380CC4-5D6E-409C-BE32-E72D297353CC}">
              <c16:uniqueId val="{00000000-4E3E-47BA-826F-0D9D3869E841}"/>
            </c:ext>
          </c:extLst>
        </c:ser>
        <c:ser>
          <c:idx val="1"/>
          <c:order val="1"/>
          <c:tx>
            <c:strRef>
              <c:f>TdR_42!$B$87</c:f>
              <c:strCache>
                <c:ptCount val="1"/>
                <c:pt idx="0">
                  <c:v>Industrie</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TdR_42!$C$87:$BF$87</c:f>
              <c:numCache>
                <c:formatCode>0.0%</c:formatCode>
                <c:ptCount val="56"/>
                <c:pt idx="0">
                  <c:v>9.6160981597949641E-2</c:v>
                </c:pt>
                <c:pt idx="1">
                  <c:v>9.6549435450793669E-2</c:v>
                </c:pt>
                <c:pt idx="2">
                  <c:v>9.0774644155231066E-2</c:v>
                </c:pt>
                <c:pt idx="3">
                  <c:v>8.7422270848416486E-2</c:v>
                </c:pt>
                <c:pt idx="4">
                  <c:v>8.7338659820725917E-2</c:v>
                </c:pt>
                <c:pt idx="5">
                  <c:v>8.8560155696264103E-2</c:v>
                </c:pt>
                <c:pt idx="6">
                  <c:v>7.8449720578551776E-2</c:v>
                </c:pt>
                <c:pt idx="7">
                  <c:v>7.5313486410294644E-2</c:v>
                </c:pt>
                <c:pt idx="8">
                  <c:v>7.495625191400597E-2</c:v>
                </c:pt>
                <c:pt idx="9">
                  <c:v>7.6256871468459608E-2</c:v>
                </c:pt>
                <c:pt idx="10">
                  <c:v>7.854655827796149E-2</c:v>
                </c:pt>
                <c:pt idx="11">
                  <c:v>7.5588145264382511E-2</c:v>
                </c:pt>
                <c:pt idx="12">
                  <c:v>7.9885022679364287E-2</c:v>
                </c:pt>
                <c:pt idx="13">
                  <c:v>8.0518035126222964E-2</c:v>
                </c:pt>
                <c:pt idx="14">
                  <c:v>7.6199466936691759E-2</c:v>
                </c:pt>
                <c:pt idx="15">
                  <c:v>7.9789560377415247E-2</c:v>
                </c:pt>
                <c:pt idx="16">
                  <c:v>7.6644041870428226E-2</c:v>
                </c:pt>
                <c:pt idx="17">
                  <c:v>8.0255136257903106E-2</c:v>
                </c:pt>
                <c:pt idx="18">
                  <c:v>8.3833199570676295E-2</c:v>
                </c:pt>
                <c:pt idx="19">
                  <c:v>8.2168909311175223E-2</c:v>
                </c:pt>
                <c:pt idx="20">
                  <c:v>8.5895676720309011E-2</c:v>
                </c:pt>
                <c:pt idx="21">
                  <c:v>8.5172400644716928E-2</c:v>
                </c:pt>
                <c:pt idx="22">
                  <c:v>9.2830190753968686E-2</c:v>
                </c:pt>
                <c:pt idx="23">
                  <c:v>9.003286385582196E-2</c:v>
                </c:pt>
                <c:pt idx="24">
                  <c:v>8.8062885015011971E-2</c:v>
                </c:pt>
                <c:pt idx="25">
                  <c:v>9.5957641573646474E-2</c:v>
                </c:pt>
                <c:pt idx="26">
                  <c:v>9.8375732143716227E-2</c:v>
                </c:pt>
                <c:pt idx="27">
                  <c:v>9.9387868542380436E-2</c:v>
                </c:pt>
                <c:pt idx="28">
                  <c:v>0.10159374462892595</c:v>
                </c:pt>
                <c:pt idx="29">
                  <c:v>0.1004384089132658</c:v>
                </c:pt>
                <c:pt idx="30">
                  <c:v>9.7220819243409654E-2</c:v>
                </c:pt>
                <c:pt idx="31">
                  <c:v>9.3496662000326483E-2</c:v>
                </c:pt>
                <c:pt idx="32">
                  <c:v>9.3701857225964705E-2</c:v>
                </c:pt>
                <c:pt idx="33">
                  <c:v>8.830770942219103E-2</c:v>
                </c:pt>
                <c:pt idx="34">
                  <c:v>8.5769570760347996E-2</c:v>
                </c:pt>
                <c:pt idx="35">
                  <c:v>8.406020005653958E-2</c:v>
                </c:pt>
                <c:pt idx="36">
                  <c:v>5.0659651784708756E-2</c:v>
                </c:pt>
                <c:pt idx="37">
                  <c:v>6.1071405060090143E-2</c:v>
                </c:pt>
                <c:pt idx="38">
                  <c:v>7.6854833625030303E-2</c:v>
                </c:pt>
                <c:pt idx="39">
                  <c:v>8.1173587096560848E-2</c:v>
                </c:pt>
                <c:pt idx="40">
                  <c:v>8.5964124033007586E-2</c:v>
                </c:pt>
                <c:pt idx="41">
                  <c:v>8.9707640463312227E-2</c:v>
                </c:pt>
                <c:pt idx="42">
                  <c:v>9.3248528641537654E-2</c:v>
                </c:pt>
                <c:pt idx="43">
                  <c:v>9.4118301156126558E-2</c:v>
                </c:pt>
                <c:pt idx="44">
                  <c:v>8.9307368879734811E-2</c:v>
                </c:pt>
                <c:pt idx="45">
                  <c:v>8.7283997523197973E-2</c:v>
                </c:pt>
                <c:pt idx="46">
                  <c:v>8.5705258215792085E-2</c:v>
                </c:pt>
                <c:pt idx="47">
                  <c:v>8.12079163631335E-2</c:v>
                </c:pt>
                <c:pt idx="48">
                  <c:v>8.1025904969480853E-2</c:v>
                </c:pt>
                <c:pt idx="49">
                  <c:v>7.7571572354687965E-2</c:v>
                </c:pt>
                <c:pt idx="50">
                  <c:v>7.5527504384216571E-2</c:v>
                </c:pt>
                <c:pt idx="51">
                  <c:v>7.4638384568656652E-2</c:v>
                </c:pt>
                <c:pt idx="52">
                  <c:v>7.4640613661636449E-2</c:v>
                </c:pt>
                <c:pt idx="53">
                  <c:v>7.0813405910334526E-2</c:v>
                </c:pt>
                <c:pt idx="54">
                  <c:v>7.373987537046596E-2</c:v>
                </c:pt>
                <c:pt idx="55">
                  <c:v>7.6679931336868346E-2</c:v>
                </c:pt>
              </c:numCache>
            </c:numRef>
          </c:val>
          <c:smooth val="0"/>
          <c:extLst>
            <c:ext xmlns:c16="http://schemas.microsoft.com/office/drawing/2014/chart" uri="{C3380CC4-5D6E-409C-BE32-E72D297353CC}">
              <c16:uniqueId val="{00000001-4E3E-47BA-826F-0D9D3869E841}"/>
            </c:ext>
          </c:extLst>
        </c:ser>
        <c:ser>
          <c:idx val="2"/>
          <c:order val="2"/>
          <c:tx>
            <c:strRef>
              <c:f>TdR_42!$B$88</c:f>
              <c:strCache>
                <c:ptCount val="1"/>
                <c:pt idx="0">
                  <c:v>Construction</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TdR_42!$C$88:$BF$88</c:f>
              <c:numCache>
                <c:formatCode>0.0%</c:formatCode>
                <c:ptCount val="56"/>
                <c:pt idx="0">
                  <c:v>8.4560703200593085E-2</c:v>
                </c:pt>
                <c:pt idx="1">
                  <c:v>8.1555543574396261E-2</c:v>
                </c:pt>
                <c:pt idx="2">
                  <c:v>7.9504662684233784E-2</c:v>
                </c:pt>
                <c:pt idx="3">
                  <c:v>8.2727022379759152E-2</c:v>
                </c:pt>
                <c:pt idx="4">
                  <c:v>7.4162671305237821E-2</c:v>
                </c:pt>
                <c:pt idx="5">
                  <c:v>7.7249359624572175E-2</c:v>
                </c:pt>
                <c:pt idx="6">
                  <c:v>7.2893601201513281E-2</c:v>
                </c:pt>
                <c:pt idx="7">
                  <c:v>7.1450887882904657E-2</c:v>
                </c:pt>
                <c:pt idx="8">
                  <c:v>7.0948827297829489E-2</c:v>
                </c:pt>
                <c:pt idx="9">
                  <c:v>7.1305405946458567E-2</c:v>
                </c:pt>
                <c:pt idx="10">
                  <c:v>6.8792278857437189E-2</c:v>
                </c:pt>
                <c:pt idx="11">
                  <c:v>5.7427039805751659E-2</c:v>
                </c:pt>
                <c:pt idx="12">
                  <c:v>7.5239643714219359E-2</c:v>
                </c:pt>
                <c:pt idx="13">
                  <c:v>6.9796220727929278E-2</c:v>
                </c:pt>
                <c:pt idx="14">
                  <c:v>6.6851227091109772E-2</c:v>
                </c:pt>
                <c:pt idx="15">
                  <c:v>6.961029325096528E-2</c:v>
                </c:pt>
                <c:pt idx="16">
                  <c:v>6.3645347334557387E-2</c:v>
                </c:pt>
                <c:pt idx="17">
                  <c:v>7.0465978602083992E-2</c:v>
                </c:pt>
                <c:pt idx="18">
                  <c:v>7.3293364126784083E-2</c:v>
                </c:pt>
                <c:pt idx="19">
                  <c:v>7.0116205060552814E-2</c:v>
                </c:pt>
                <c:pt idx="20">
                  <c:v>7.0672129058127781E-2</c:v>
                </c:pt>
                <c:pt idx="21">
                  <c:v>7.4709741634119892E-2</c:v>
                </c:pt>
                <c:pt idx="22">
                  <c:v>8.5546050432607323E-2</c:v>
                </c:pt>
                <c:pt idx="23">
                  <c:v>8.61764254189097E-2</c:v>
                </c:pt>
                <c:pt idx="24">
                  <c:v>7.713908927405709E-2</c:v>
                </c:pt>
                <c:pt idx="25">
                  <c:v>8.5950234814011581E-2</c:v>
                </c:pt>
                <c:pt idx="26">
                  <c:v>8.3635281307743642E-2</c:v>
                </c:pt>
                <c:pt idx="27">
                  <c:v>8.5387798848936686E-2</c:v>
                </c:pt>
                <c:pt idx="28">
                  <c:v>8.5211997609201298E-2</c:v>
                </c:pt>
                <c:pt idx="29">
                  <c:v>8.7524686293287773E-2</c:v>
                </c:pt>
                <c:pt idx="30">
                  <c:v>8.5754788777897883E-2</c:v>
                </c:pt>
                <c:pt idx="31">
                  <c:v>8.3628590036323655E-2</c:v>
                </c:pt>
                <c:pt idx="32">
                  <c:v>8.499362527005197E-2</c:v>
                </c:pt>
                <c:pt idx="33">
                  <c:v>8.2177236046300159E-2</c:v>
                </c:pt>
                <c:pt idx="34">
                  <c:v>8.2084645057556721E-2</c:v>
                </c:pt>
                <c:pt idx="35">
                  <c:v>8.0584654432454703E-2</c:v>
                </c:pt>
                <c:pt idx="36">
                  <c:v>2.1777093176519043E-2</c:v>
                </c:pt>
                <c:pt idx="37">
                  <c:v>6.0501172307590168E-2</c:v>
                </c:pt>
                <c:pt idx="38">
                  <c:v>7.2147554183726495E-2</c:v>
                </c:pt>
                <c:pt idx="39">
                  <c:v>7.1124615556984142E-2</c:v>
                </c:pt>
                <c:pt idx="40">
                  <c:v>7.1153012473343033E-2</c:v>
                </c:pt>
                <c:pt idx="41">
                  <c:v>7.0034757693936814E-2</c:v>
                </c:pt>
                <c:pt idx="42">
                  <c:v>6.5942577164895239E-2</c:v>
                </c:pt>
                <c:pt idx="43">
                  <c:v>6.9537322868373955E-2</c:v>
                </c:pt>
                <c:pt idx="44">
                  <c:v>6.8734313047596154E-2</c:v>
                </c:pt>
                <c:pt idx="45">
                  <c:v>6.3255959570776496E-2</c:v>
                </c:pt>
                <c:pt idx="46">
                  <c:v>6.8667111767619984E-2</c:v>
                </c:pt>
                <c:pt idx="47">
                  <c:v>6.4780943867202012E-2</c:v>
                </c:pt>
                <c:pt idx="48">
                  <c:v>6.6475168996061804E-2</c:v>
                </c:pt>
                <c:pt idx="49">
                  <c:v>6.7353346509051129E-2</c:v>
                </c:pt>
                <c:pt idx="50">
                  <c:v>6.4874072175403585E-2</c:v>
                </c:pt>
                <c:pt idx="51">
                  <c:v>6.6968323767720717E-2</c:v>
                </c:pt>
                <c:pt idx="52">
                  <c:v>6.2787646735887104E-2</c:v>
                </c:pt>
                <c:pt idx="53">
                  <c:v>6.2146606718053173E-2</c:v>
                </c:pt>
                <c:pt idx="54">
                  <c:v>6.6266102460280973E-2</c:v>
                </c:pt>
                <c:pt idx="55">
                  <c:v>6.7863670011434313E-2</c:v>
                </c:pt>
              </c:numCache>
            </c:numRef>
          </c:val>
          <c:smooth val="0"/>
          <c:extLst>
            <c:ext xmlns:c16="http://schemas.microsoft.com/office/drawing/2014/chart" uri="{C3380CC4-5D6E-409C-BE32-E72D297353CC}">
              <c16:uniqueId val="{00000002-4E3E-47BA-826F-0D9D3869E841}"/>
            </c:ext>
          </c:extLst>
        </c:ser>
        <c:ser>
          <c:idx val="3"/>
          <c:order val="3"/>
          <c:tx>
            <c:strRef>
              <c:f>TdR_42!$B$89</c:f>
              <c:strCache>
                <c:ptCount val="1"/>
                <c:pt idx="0">
                  <c:v>Tertiaire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TdR_42!$C$89:$BF$89</c:f>
              <c:numCache>
                <c:formatCode>0.0%</c:formatCode>
                <c:ptCount val="56"/>
                <c:pt idx="0">
                  <c:v>2.2369883931311819E-2</c:v>
                </c:pt>
                <c:pt idx="1">
                  <c:v>1.999011031020231E-2</c:v>
                </c:pt>
                <c:pt idx="2">
                  <c:v>2.1571757097396803E-2</c:v>
                </c:pt>
                <c:pt idx="3">
                  <c:v>2.114098419488113E-2</c:v>
                </c:pt>
                <c:pt idx="4">
                  <c:v>2.1697380463916345E-2</c:v>
                </c:pt>
                <c:pt idx="5">
                  <c:v>1.8945158280596761E-2</c:v>
                </c:pt>
                <c:pt idx="6">
                  <c:v>1.9118862334289655E-2</c:v>
                </c:pt>
                <c:pt idx="7">
                  <c:v>1.9878072990053088E-2</c:v>
                </c:pt>
                <c:pt idx="8">
                  <c:v>2.0007811125722107E-2</c:v>
                </c:pt>
                <c:pt idx="9">
                  <c:v>2.0306044876914502E-2</c:v>
                </c:pt>
                <c:pt idx="10">
                  <c:v>2.0873203612673679E-2</c:v>
                </c:pt>
                <c:pt idx="11">
                  <c:v>2.1108975705371326E-2</c:v>
                </c:pt>
                <c:pt idx="12">
                  <c:v>2.1050115382612609E-2</c:v>
                </c:pt>
                <c:pt idx="13">
                  <c:v>2.0892510073645985E-2</c:v>
                </c:pt>
                <c:pt idx="14">
                  <c:v>1.9422101855621571E-2</c:v>
                </c:pt>
                <c:pt idx="15">
                  <c:v>2.0287330719821719E-2</c:v>
                </c:pt>
                <c:pt idx="16">
                  <c:v>2.1369658882052864E-2</c:v>
                </c:pt>
                <c:pt idx="17">
                  <c:v>2.2568259154838961E-2</c:v>
                </c:pt>
                <c:pt idx="18">
                  <c:v>2.3010794244551692E-2</c:v>
                </c:pt>
                <c:pt idx="19">
                  <c:v>2.323119414385362E-2</c:v>
                </c:pt>
                <c:pt idx="20">
                  <c:v>2.3234496804066678E-2</c:v>
                </c:pt>
                <c:pt idx="21">
                  <c:v>2.3457588532481748E-2</c:v>
                </c:pt>
                <c:pt idx="22">
                  <c:v>2.4380439462857381E-2</c:v>
                </c:pt>
                <c:pt idx="23">
                  <c:v>2.4154950039949417E-2</c:v>
                </c:pt>
                <c:pt idx="24">
                  <c:v>2.5001777614539471E-2</c:v>
                </c:pt>
                <c:pt idx="25">
                  <c:v>2.6940112291217531E-2</c:v>
                </c:pt>
                <c:pt idx="26">
                  <c:v>2.7202900703151067E-2</c:v>
                </c:pt>
                <c:pt idx="27">
                  <c:v>2.7519250369924638E-2</c:v>
                </c:pt>
                <c:pt idx="28">
                  <c:v>2.7380329895549473E-2</c:v>
                </c:pt>
                <c:pt idx="29">
                  <c:v>2.759207139615218E-2</c:v>
                </c:pt>
                <c:pt idx="30">
                  <c:v>2.6467089744883498E-2</c:v>
                </c:pt>
                <c:pt idx="31">
                  <c:v>2.5859409703232233E-2</c:v>
                </c:pt>
                <c:pt idx="32">
                  <c:v>2.7154564362374383E-2</c:v>
                </c:pt>
                <c:pt idx="33">
                  <c:v>2.6969056296283198E-2</c:v>
                </c:pt>
                <c:pt idx="34">
                  <c:v>2.7041493757480096E-2</c:v>
                </c:pt>
                <c:pt idx="35">
                  <c:v>2.7173804234776843E-2</c:v>
                </c:pt>
                <c:pt idx="36">
                  <c:v>1.9123468494625529E-2</c:v>
                </c:pt>
                <c:pt idx="37">
                  <c:v>2.4484738215895467E-2</c:v>
                </c:pt>
                <c:pt idx="38">
                  <c:v>2.5680964949106034E-2</c:v>
                </c:pt>
                <c:pt idx="39">
                  <c:v>2.7079636700584706E-2</c:v>
                </c:pt>
                <c:pt idx="40">
                  <c:v>2.8532522166681191E-2</c:v>
                </c:pt>
                <c:pt idx="41">
                  <c:v>2.9214522676437774E-2</c:v>
                </c:pt>
                <c:pt idx="42">
                  <c:v>2.925609418280127E-2</c:v>
                </c:pt>
                <c:pt idx="43">
                  <c:v>2.9119568979098884E-2</c:v>
                </c:pt>
                <c:pt idx="44">
                  <c:v>2.8786966431630472E-2</c:v>
                </c:pt>
                <c:pt idx="45">
                  <c:v>2.8282281836921698E-2</c:v>
                </c:pt>
                <c:pt idx="46">
                  <c:v>2.7791345727345457E-2</c:v>
                </c:pt>
                <c:pt idx="47">
                  <c:v>2.7653837347167323E-2</c:v>
                </c:pt>
                <c:pt idx="48">
                  <c:v>2.6025866787117678E-2</c:v>
                </c:pt>
                <c:pt idx="49">
                  <c:v>2.5138742940582298E-2</c:v>
                </c:pt>
                <c:pt idx="50">
                  <c:v>2.3896714634776987E-2</c:v>
                </c:pt>
                <c:pt idx="51">
                  <c:v>2.2096037003213845E-2</c:v>
                </c:pt>
                <c:pt idx="52">
                  <c:v>2.1620377151502369E-2</c:v>
                </c:pt>
                <c:pt idx="53">
                  <c:v>1.9549070130973126E-2</c:v>
                </c:pt>
                <c:pt idx="54">
                  <c:v>1.9691263570036428E-2</c:v>
                </c:pt>
                <c:pt idx="55">
                  <c:v>1.9263146924743894E-2</c:v>
                </c:pt>
              </c:numCache>
            </c:numRef>
          </c:val>
          <c:smooth val="0"/>
          <c:extLst>
            <c:ext xmlns:c16="http://schemas.microsoft.com/office/drawing/2014/chart" uri="{C3380CC4-5D6E-409C-BE32-E72D297353CC}">
              <c16:uniqueId val="{00000003-4E3E-47BA-826F-0D9D3869E841}"/>
            </c:ext>
          </c:extLst>
        </c:ser>
        <c:ser>
          <c:idx val="4"/>
          <c:order val="4"/>
          <c:tx>
            <c:strRef>
              <c:f>TdR_42!$B$90</c:f>
              <c:strCache>
                <c:ptCount val="1"/>
                <c:pt idx="0">
                  <c:v>Tertiaire non marchand</c:v>
                </c:pt>
              </c:strCache>
            </c:strRef>
          </c:tx>
          <c:marker>
            <c:symbol val="none"/>
          </c:marker>
          <c:cat>
            <c:strRef>
              <c:f>TdR_42!$C$85:$BF$85</c:f>
              <c:strCache>
                <c:ptCount val="56"/>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pt idx="52">
                  <c:v>2024-T1</c:v>
                </c:pt>
                <c:pt idx="53">
                  <c:v>2024-T2</c:v>
                </c:pt>
                <c:pt idx="54">
                  <c:v>2024-T3</c:v>
                </c:pt>
                <c:pt idx="55">
                  <c:v>2024-T4</c:v>
                </c:pt>
              </c:strCache>
            </c:strRef>
          </c:cat>
          <c:val>
            <c:numRef>
              <c:f>TdR_42!$C$90:$BF$90</c:f>
              <c:numCache>
                <c:formatCode>0.0%</c:formatCode>
                <c:ptCount val="56"/>
                <c:pt idx="0">
                  <c:v>2.2247428607883872E-3</c:v>
                </c:pt>
                <c:pt idx="1">
                  <c:v>2.0802154380221045E-3</c:v>
                </c:pt>
                <c:pt idx="2">
                  <c:v>1.942751993208706E-3</c:v>
                </c:pt>
                <c:pt idx="3">
                  <c:v>1.9066933937664336E-3</c:v>
                </c:pt>
                <c:pt idx="4">
                  <c:v>2.0330564748588221E-3</c:v>
                </c:pt>
                <c:pt idx="5">
                  <c:v>1.9949126368782599E-3</c:v>
                </c:pt>
                <c:pt idx="6">
                  <c:v>1.8503738714121113E-3</c:v>
                </c:pt>
                <c:pt idx="7">
                  <c:v>1.3235372498360428E-3</c:v>
                </c:pt>
                <c:pt idx="8">
                  <c:v>1.0469242556859386E-3</c:v>
                </c:pt>
                <c:pt idx="9">
                  <c:v>1.2846952190613556E-3</c:v>
                </c:pt>
                <c:pt idx="10">
                  <c:v>9.0321891676465053E-4</c:v>
                </c:pt>
                <c:pt idx="11">
                  <c:v>1.1001328178134331E-3</c:v>
                </c:pt>
                <c:pt idx="12">
                  <c:v>1.2562196328207167E-3</c:v>
                </c:pt>
                <c:pt idx="13">
                  <c:v>1.4303841276924528E-3</c:v>
                </c:pt>
                <c:pt idx="14">
                  <c:v>1.5540943057752873E-3</c:v>
                </c:pt>
                <c:pt idx="15">
                  <c:v>1.7221735186980925E-3</c:v>
                </c:pt>
                <c:pt idx="16">
                  <c:v>1.6013716561140703E-3</c:v>
                </c:pt>
                <c:pt idx="17">
                  <c:v>1.9085165695477272E-3</c:v>
                </c:pt>
                <c:pt idx="18">
                  <c:v>1.7183620310264206E-3</c:v>
                </c:pt>
                <c:pt idx="19">
                  <c:v>1.6612098627522449E-3</c:v>
                </c:pt>
                <c:pt idx="20">
                  <c:v>1.9395111582681266E-3</c:v>
                </c:pt>
                <c:pt idx="21">
                  <c:v>1.664777857695405E-3</c:v>
                </c:pt>
                <c:pt idx="22">
                  <c:v>2.1085194824973182E-3</c:v>
                </c:pt>
                <c:pt idx="23">
                  <c:v>2.3293682220169457E-3</c:v>
                </c:pt>
                <c:pt idx="24">
                  <c:v>3.8515184109460753E-3</c:v>
                </c:pt>
                <c:pt idx="25">
                  <c:v>3.6572925609917452E-3</c:v>
                </c:pt>
                <c:pt idx="26">
                  <c:v>3.1181347094261834E-3</c:v>
                </c:pt>
                <c:pt idx="27">
                  <c:v>3.2416576949126984E-3</c:v>
                </c:pt>
                <c:pt idx="28">
                  <c:v>3.2877186398369293E-3</c:v>
                </c:pt>
                <c:pt idx="29">
                  <c:v>3.3138895622362393E-3</c:v>
                </c:pt>
                <c:pt idx="30">
                  <c:v>2.8703087078175231E-3</c:v>
                </c:pt>
                <c:pt idx="31">
                  <c:v>2.8896668297561409E-3</c:v>
                </c:pt>
                <c:pt idx="32">
                  <c:v>2.9051575248462327E-3</c:v>
                </c:pt>
                <c:pt idx="33">
                  <c:v>3.218584785938275E-3</c:v>
                </c:pt>
                <c:pt idx="34">
                  <c:v>2.7818806832179484E-3</c:v>
                </c:pt>
                <c:pt idx="35">
                  <c:v>2.7811107624583294E-3</c:v>
                </c:pt>
                <c:pt idx="36">
                  <c:v>2.3667487751678983E-3</c:v>
                </c:pt>
                <c:pt idx="37">
                  <c:v>2.6905596878121492E-3</c:v>
                </c:pt>
                <c:pt idx="38">
                  <c:v>2.9703420997401336E-3</c:v>
                </c:pt>
                <c:pt idx="39">
                  <c:v>3.1085411139987191E-3</c:v>
                </c:pt>
                <c:pt idx="40">
                  <c:v>1.763454902581654E-3</c:v>
                </c:pt>
                <c:pt idx="41">
                  <c:v>2.6064351351873442E-3</c:v>
                </c:pt>
                <c:pt idx="42">
                  <c:v>2.8683380654851371E-3</c:v>
                </c:pt>
                <c:pt idx="43">
                  <c:v>3.7313363157465153E-3</c:v>
                </c:pt>
                <c:pt idx="44">
                  <c:v>4.0083657954610545E-3</c:v>
                </c:pt>
                <c:pt idx="45">
                  <c:v>4.1152374385134876E-3</c:v>
                </c:pt>
                <c:pt idx="46">
                  <c:v>4.079360998501173E-3</c:v>
                </c:pt>
                <c:pt idx="47">
                  <c:v>3.5982012397017395E-3</c:v>
                </c:pt>
                <c:pt idx="48">
                  <c:v>3.5798138412385066E-3</c:v>
                </c:pt>
                <c:pt idx="49">
                  <c:v>3.4705028462625738E-3</c:v>
                </c:pt>
                <c:pt idx="50">
                  <c:v>3.4653554599839943E-3</c:v>
                </c:pt>
                <c:pt idx="51">
                  <c:v>3.4190551055934908E-3</c:v>
                </c:pt>
                <c:pt idx="52">
                  <c:v>3.0210323070327676E-3</c:v>
                </c:pt>
                <c:pt idx="53">
                  <c:v>3.4302332581931682E-3</c:v>
                </c:pt>
                <c:pt idx="54">
                  <c:v>2.6701375503746252E-3</c:v>
                </c:pt>
                <c:pt idx="55">
                  <c:v>2.3881685154424417E-3</c:v>
                </c:pt>
              </c:numCache>
            </c:numRef>
          </c:val>
          <c:smooth val="0"/>
          <c:extLst>
            <c:ext xmlns:c16="http://schemas.microsoft.com/office/drawing/2014/chart" uri="{C3380CC4-5D6E-409C-BE32-E72D297353CC}">
              <c16:uniqueId val="{00000004-4E3E-47BA-826F-0D9D3869E841}"/>
            </c:ext>
          </c:extLst>
        </c:ser>
        <c:dLbls>
          <c:showLegendKey val="0"/>
          <c:showVal val="0"/>
          <c:showCatName val="0"/>
          <c:showSerName val="0"/>
          <c:showPercent val="0"/>
          <c:showBubbleSize val="0"/>
        </c:dLbls>
        <c:smooth val="0"/>
        <c:axId val="151359488"/>
        <c:axId val="151361024"/>
      </c:lineChart>
      <c:catAx>
        <c:axId val="151359488"/>
        <c:scaling>
          <c:orientation val="minMax"/>
        </c:scaling>
        <c:delete val="0"/>
        <c:axPos val="b"/>
        <c:numFmt formatCode="General" sourceLinked="0"/>
        <c:majorTickMark val="out"/>
        <c:minorTickMark val="none"/>
        <c:tickLblPos val="nextTo"/>
        <c:crossAx val="151361024"/>
        <c:crosses val="autoZero"/>
        <c:auto val="1"/>
        <c:lblAlgn val="ctr"/>
        <c:lblOffset val="100"/>
        <c:noMultiLvlLbl val="0"/>
      </c:catAx>
      <c:valAx>
        <c:axId val="151361024"/>
        <c:scaling>
          <c:orientation val="minMax"/>
        </c:scaling>
        <c:delete val="0"/>
        <c:axPos val="l"/>
        <c:majorGridlines/>
        <c:numFmt formatCode="0.0%" sourceLinked="1"/>
        <c:majorTickMark val="out"/>
        <c:minorTickMark val="none"/>
        <c:tickLblPos val="nextTo"/>
        <c:crossAx val="151359488"/>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TdR_43!$C$86:$AW$86</c:f>
              <c:numCache>
                <c:formatCode>0.0%</c:formatCode>
                <c:ptCount val="47"/>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numCache>
            </c:numRef>
          </c:val>
          <c:smooth val="0"/>
          <c:extLst>
            <c:ext xmlns:c16="http://schemas.microsoft.com/office/drawing/2014/chart" uri="{C3380CC4-5D6E-409C-BE32-E72D297353CC}">
              <c16:uniqueId val="{00000000-3439-4DFE-BEF0-753D5D1C6DC9}"/>
            </c:ext>
          </c:extLst>
        </c:ser>
        <c:ser>
          <c:idx val="1"/>
          <c:order val="1"/>
          <c:tx>
            <c:strRef>
              <c:f>TdR_43!$B$87</c:f>
              <c:strCache>
                <c:ptCount val="1"/>
                <c:pt idx="0">
                  <c:v>Industrie</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TdR_43!$C$87:$AW$87</c:f>
              <c:numCache>
                <c:formatCode>0.0%</c:formatCode>
                <c:ptCount val="47"/>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numCache>
            </c:numRef>
          </c:val>
          <c:smooth val="0"/>
          <c:extLst>
            <c:ext xmlns:c16="http://schemas.microsoft.com/office/drawing/2014/chart" uri="{C3380CC4-5D6E-409C-BE32-E72D297353CC}">
              <c16:uniqueId val="{00000001-3439-4DFE-BEF0-753D5D1C6DC9}"/>
            </c:ext>
          </c:extLst>
        </c:ser>
        <c:ser>
          <c:idx val="2"/>
          <c:order val="2"/>
          <c:tx>
            <c:strRef>
              <c:f>TdR_43!$B$88</c:f>
              <c:strCache>
                <c:ptCount val="1"/>
                <c:pt idx="0">
                  <c:v>Construction</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TdR_43!$C$88:$AW$88</c:f>
              <c:numCache>
                <c:formatCode>0.0%</c:formatCode>
                <c:ptCount val="47"/>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numCache>
            </c:numRef>
          </c:val>
          <c:smooth val="0"/>
          <c:extLst>
            <c:ext xmlns:c16="http://schemas.microsoft.com/office/drawing/2014/chart" uri="{C3380CC4-5D6E-409C-BE32-E72D297353CC}">
              <c16:uniqueId val="{00000002-3439-4DFE-BEF0-753D5D1C6DC9}"/>
            </c:ext>
          </c:extLst>
        </c:ser>
        <c:ser>
          <c:idx val="3"/>
          <c:order val="3"/>
          <c:tx>
            <c:strRef>
              <c:f>TdR_43!$B$89</c:f>
              <c:strCache>
                <c:ptCount val="1"/>
                <c:pt idx="0">
                  <c:v>Tertiaire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TdR_43!$C$89:$AW$89</c:f>
              <c:numCache>
                <c:formatCode>0.0%</c:formatCode>
                <c:ptCount val="47"/>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numCache>
            </c:numRef>
          </c:val>
          <c:smooth val="0"/>
          <c:extLst>
            <c:ext xmlns:c16="http://schemas.microsoft.com/office/drawing/2014/chart" uri="{C3380CC4-5D6E-409C-BE32-E72D297353CC}">
              <c16:uniqueId val="{00000003-3439-4DFE-BEF0-753D5D1C6DC9}"/>
            </c:ext>
          </c:extLst>
        </c:ser>
        <c:ser>
          <c:idx val="4"/>
          <c:order val="4"/>
          <c:tx>
            <c:strRef>
              <c:f>TdR_43!$B$90</c:f>
              <c:strCache>
                <c:ptCount val="1"/>
                <c:pt idx="0">
                  <c:v>Tertiaire non marchand</c:v>
                </c:pt>
              </c:strCache>
            </c:strRef>
          </c:tx>
          <c:marker>
            <c:symbol val="none"/>
          </c:marker>
          <c:cat>
            <c:strRef>
              <c:f>TdR_43!$C$85:$AW$85</c:f>
              <c:strCache>
                <c:ptCount val="47"/>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strCache>
            </c:strRef>
          </c:cat>
          <c:val>
            <c:numRef>
              <c:f>TdR_43!$C$90:$AW$90</c:f>
              <c:numCache>
                <c:formatCode>0.0%</c:formatCode>
                <c:ptCount val="47"/>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numCache>
            </c:numRef>
          </c:val>
          <c:smooth val="0"/>
          <c:extLst>
            <c:ext xmlns:c16="http://schemas.microsoft.com/office/drawing/2014/chart" uri="{C3380CC4-5D6E-409C-BE32-E72D297353CC}">
              <c16:uniqueId val="{00000004-3439-4DFE-BEF0-753D5D1C6DC9}"/>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TdR_43!$C$86:$AY$86</c:f>
              <c:numCache>
                <c:formatCode>0.0%</c:formatCode>
                <c:ptCount val="49"/>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numCache>
            </c:numRef>
          </c:val>
          <c:smooth val="0"/>
          <c:extLst>
            <c:ext xmlns:c16="http://schemas.microsoft.com/office/drawing/2014/chart" uri="{C3380CC4-5D6E-409C-BE32-E72D297353CC}">
              <c16:uniqueId val="{00000000-02D8-4F51-BA0F-EC72A22AB317}"/>
            </c:ext>
          </c:extLst>
        </c:ser>
        <c:ser>
          <c:idx val="1"/>
          <c:order val="1"/>
          <c:tx>
            <c:strRef>
              <c:f>TdR_43!$B$87</c:f>
              <c:strCache>
                <c:ptCount val="1"/>
                <c:pt idx="0">
                  <c:v>Industrie</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TdR_43!$C$87:$AY$87</c:f>
              <c:numCache>
                <c:formatCode>0.0%</c:formatCode>
                <c:ptCount val="49"/>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numCache>
            </c:numRef>
          </c:val>
          <c:smooth val="0"/>
          <c:extLst>
            <c:ext xmlns:c16="http://schemas.microsoft.com/office/drawing/2014/chart" uri="{C3380CC4-5D6E-409C-BE32-E72D297353CC}">
              <c16:uniqueId val="{00000001-02D8-4F51-BA0F-EC72A22AB317}"/>
            </c:ext>
          </c:extLst>
        </c:ser>
        <c:ser>
          <c:idx val="2"/>
          <c:order val="2"/>
          <c:tx>
            <c:strRef>
              <c:f>TdR_43!$B$88</c:f>
              <c:strCache>
                <c:ptCount val="1"/>
                <c:pt idx="0">
                  <c:v>Construction</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TdR_43!$C$88:$AY$88</c:f>
              <c:numCache>
                <c:formatCode>0.0%</c:formatCode>
                <c:ptCount val="49"/>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numCache>
            </c:numRef>
          </c:val>
          <c:smooth val="0"/>
          <c:extLst>
            <c:ext xmlns:c16="http://schemas.microsoft.com/office/drawing/2014/chart" uri="{C3380CC4-5D6E-409C-BE32-E72D297353CC}">
              <c16:uniqueId val="{00000002-02D8-4F51-BA0F-EC72A22AB317}"/>
            </c:ext>
          </c:extLst>
        </c:ser>
        <c:ser>
          <c:idx val="3"/>
          <c:order val="3"/>
          <c:tx>
            <c:strRef>
              <c:f>TdR_43!$B$89</c:f>
              <c:strCache>
                <c:ptCount val="1"/>
                <c:pt idx="0">
                  <c:v>Tertiaire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TdR_43!$C$89:$AY$89</c:f>
              <c:numCache>
                <c:formatCode>0.0%</c:formatCode>
                <c:ptCount val="49"/>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numCache>
            </c:numRef>
          </c:val>
          <c:smooth val="0"/>
          <c:extLst>
            <c:ext xmlns:c16="http://schemas.microsoft.com/office/drawing/2014/chart" uri="{C3380CC4-5D6E-409C-BE32-E72D297353CC}">
              <c16:uniqueId val="{00000003-02D8-4F51-BA0F-EC72A22AB317}"/>
            </c:ext>
          </c:extLst>
        </c:ser>
        <c:ser>
          <c:idx val="4"/>
          <c:order val="4"/>
          <c:tx>
            <c:strRef>
              <c:f>TdR_43!$B$90</c:f>
              <c:strCache>
                <c:ptCount val="1"/>
                <c:pt idx="0">
                  <c:v>Tertiaire non marchand</c:v>
                </c:pt>
              </c:strCache>
            </c:strRef>
          </c:tx>
          <c:marker>
            <c:symbol val="none"/>
          </c:marker>
          <c:cat>
            <c:strRef>
              <c:f>TdR_43!$C$85:$AY$85</c:f>
              <c:strCache>
                <c:ptCount val="49"/>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strCache>
            </c:strRef>
          </c:cat>
          <c:val>
            <c:numRef>
              <c:f>TdR_43!$C$90:$AY$90</c:f>
              <c:numCache>
                <c:formatCode>0.0%</c:formatCode>
                <c:ptCount val="49"/>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numCache>
            </c:numRef>
          </c:val>
          <c:smooth val="0"/>
          <c:extLst>
            <c:ext xmlns:c16="http://schemas.microsoft.com/office/drawing/2014/chart" uri="{C3380CC4-5D6E-409C-BE32-E72D297353CC}">
              <c16:uniqueId val="{00000004-02D8-4F51-BA0F-EC72A22AB317}"/>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TdR_43!$C$86:$AZ$86</c:f>
              <c:numCache>
                <c:formatCode>0.0%</c:formatCode>
                <c:ptCount val="50"/>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pt idx="49">
                  <c:v>6.5890934295806886E-3</c:v>
                </c:pt>
              </c:numCache>
            </c:numRef>
          </c:val>
          <c:smooth val="0"/>
          <c:extLst>
            <c:ext xmlns:c16="http://schemas.microsoft.com/office/drawing/2014/chart" uri="{C3380CC4-5D6E-409C-BE32-E72D297353CC}">
              <c16:uniqueId val="{00000000-9CD8-42B5-BD27-BBCD2930E2DD}"/>
            </c:ext>
          </c:extLst>
        </c:ser>
        <c:ser>
          <c:idx val="1"/>
          <c:order val="1"/>
          <c:tx>
            <c:strRef>
              <c:f>TdR_43!$B$87</c:f>
              <c:strCache>
                <c:ptCount val="1"/>
                <c:pt idx="0">
                  <c:v>Industrie</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TdR_43!$C$87:$AZ$87</c:f>
              <c:numCache>
                <c:formatCode>0.0%</c:formatCode>
                <c:ptCount val="50"/>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pt idx="49">
                  <c:v>8.4137462021383225E-2</c:v>
                </c:pt>
              </c:numCache>
            </c:numRef>
          </c:val>
          <c:smooth val="0"/>
          <c:extLst>
            <c:ext xmlns:c16="http://schemas.microsoft.com/office/drawing/2014/chart" uri="{C3380CC4-5D6E-409C-BE32-E72D297353CC}">
              <c16:uniqueId val="{00000001-9CD8-42B5-BD27-BBCD2930E2DD}"/>
            </c:ext>
          </c:extLst>
        </c:ser>
        <c:ser>
          <c:idx val="2"/>
          <c:order val="2"/>
          <c:tx>
            <c:strRef>
              <c:f>TdR_43!$B$88</c:f>
              <c:strCache>
                <c:ptCount val="1"/>
                <c:pt idx="0">
                  <c:v>Construction</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TdR_43!$C$88:$AZ$88</c:f>
              <c:numCache>
                <c:formatCode>0.0%</c:formatCode>
                <c:ptCount val="50"/>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pt idx="49">
                  <c:v>4.9601244352349534E-2</c:v>
                </c:pt>
              </c:numCache>
            </c:numRef>
          </c:val>
          <c:smooth val="0"/>
          <c:extLst>
            <c:ext xmlns:c16="http://schemas.microsoft.com/office/drawing/2014/chart" uri="{C3380CC4-5D6E-409C-BE32-E72D297353CC}">
              <c16:uniqueId val="{00000002-9CD8-42B5-BD27-BBCD2930E2DD}"/>
            </c:ext>
          </c:extLst>
        </c:ser>
        <c:ser>
          <c:idx val="3"/>
          <c:order val="3"/>
          <c:tx>
            <c:strRef>
              <c:f>TdR_43!$B$89</c:f>
              <c:strCache>
                <c:ptCount val="1"/>
                <c:pt idx="0">
                  <c:v>Tertiaire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TdR_43!$C$89:$AZ$89</c:f>
              <c:numCache>
                <c:formatCode>0.0%</c:formatCode>
                <c:ptCount val="50"/>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pt idx="49">
                  <c:v>2.7751344366574497E-2</c:v>
                </c:pt>
              </c:numCache>
            </c:numRef>
          </c:val>
          <c:smooth val="0"/>
          <c:extLst>
            <c:ext xmlns:c16="http://schemas.microsoft.com/office/drawing/2014/chart" uri="{C3380CC4-5D6E-409C-BE32-E72D297353CC}">
              <c16:uniqueId val="{00000003-9CD8-42B5-BD27-BBCD2930E2DD}"/>
            </c:ext>
          </c:extLst>
        </c:ser>
        <c:ser>
          <c:idx val="4"/>
          <c:order val="4"/>
          <c:tx>
            <c:strRef>
              <c:f>TdR_43!$B$90</c:f>
              <c:strCache>
                <c:ptCount val="1"/>
                <c:pt idx="0">
                  <c:v>Tertiaire non marchand</c:v>
                </c:pt>
              </c:strCache>
            </c:strRef>
          </c:tx>
          <c:marker>
            <c:symbol val="none"/>
          </c:marker>
          <c:cat>
            <c:strRef>
              <c:f>TdR_43!$C$85:$AZ$85</c:f>
              <c:strCache>
                <c:ptCount val="50"/>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strCache>
            </c:strRef>
          </c:cat>
          <c:val>
            <c:numRef>
              <c:f>TdR_43!$C$90:$AZ$90</c:f>
              <c:numCache>
                <c:formatCode>0.0%</c:formatCode>
                <c:ptCount val="50"/>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pt idx="49">
                  <c:v>9.1503916881670623E-3</c:v>
                </c:pt>
              </c:numCache>
            </c:numRef>
          </c:val>
          <c:smooth val="0"/>
          <c:extLst>
            <c:ext xmlns:c16="http://schemas.microsoft.com/office/drawing/2014/chart" uri="{C3380CC4-5D6E-409C-BE32-E72D297353CC}">
              <c16:uniqueId val="{00000004-9CD8-42B5-BD27-BBCD2930E2D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TdR_43!$C$86:$BA$86</c:f>
              <c:numCache>
                <c:formatCode>0.0%</c:formatCode>
                <c:ptCount val="51"/>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pt idx="49">
                  <c:v>6.5890934295806886E-3</c:v>
                </c:pt>
                <c:pt idx="50">
                  <c:v>6.0691982184885784E-3</c:v>
                </c:pt>
              </c:numCache>
            </c:numRef>
          </c:val>
          <c:smooth val="0"/>
          <c:extLst>
            <c:ext xmlns:c16="http://schemas.microsoft.com/office/drawing/2014/chart" uri="{C3380CC4-5D6E-409C-BE32-E72D297353CC}">
              <c16:uniqueId val="{00000000-3183-4056-89CD-43630206BA5D}"/>
            </c:ext>
          </c:extLst>
        </c:ser>
        <c:ser>
          <c:idx val="1"/>
          <c:order val="1"/>
          <c:tx>
            <c:strRef>
              <c:f>TdR_43!$B$87</c:f>
              <c:strCache>
                <c:ptCount val="1"/>
                <c:pt idx="0">
                  <c:v>Industrie</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TdR_43!$C$87:$BA$87</c:f>
              <c:numCache>
                <c:formatCode>0.0%</c:formatCode>
                <c:ptCount val="51"/>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pt idx="49">
                  <c:v>8.4137462021383225E-2</c:v>
                </c:pt>
                <c:pt idx="50">
                  <c:v>8.3897498882328711E-2</c:v>
                </c:pt>
              </c:numCache>
            </c:numRef>
          </c:val>
          <c:smooth val="0"/>
          <c:extLst>
            <c:ext xmlns:c16="http://schemas.microsoft.com/office/drawing/2014/chart" uri="{C3380CC4-5D6E-409C-BE32-E72D297353CC}">
              <c16:uniqueId val="{00000001-3183-4056-89CD-43630206BA5D}"/>
            </c:ext>
          </c:extLst>
        </c:ser>
        <c:ser>
          <c:idx val="2"/>
          <c:order val="2"/>
          <c:tx>
            <c:strRef>
              <c:f>TdR_43!$B$88</c:f>
              <c:strCache>
                <c:ptCount val="1"/>
                <c:pt idx="0">
                  <c:v>Construction</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TdR_43!$C$88:$BA$88</c:f>
              <c:numCache>
                <c:formatCode>0.0%</c:formatCode>
                <c:ptCount val="51"/>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pt idx="49">
                  <c:v>4.9601244352349534E-2</c:v>
                </c:pt>
                <c:pt idx="50">
                  <c:v>4.7826904517292809E-2</c:v>
                </c:pt>
              </c:numCache>
            </c:numRef>
          </c:val>
          <c:smooth val="0"/>
          <c:extLst>
            <c:ext xmlns:c16="http://schemas.microsoft.com/office/drawing/2014/chart" uri="{C3380CC4-5D6E-409C-BE32-E72D297353CC}">
              <c16:uniqueId val="{00000002-3183-4056-89CD-43630206BA5D}"/>
            </c:ext>
          </c:extLst>
        </c:ser>
        <c:ser>
          <c:idx val="3"/>
          <c:order val="3"/>
          <c:tx>
            <c:strRef>
              <c:f>TdR_43!$B$89</c:f>
              <c:strCache>
                <c:ptCount val="1"/>
                <c:pt idx="0">
                  <c:v>Tertiaire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TdR_43!$C$89:$BA$89</c:f>
              <c:numCache>
                <c:formatCode>0.0%</c:formatCode>
                <c:ptCount val="51"/>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pt idx="49">
                  <c:v>2.7751344366574497E-2</c:v>
                </c:pt>
                <c:pt idx="50">
                  <c:v>2.7133865408602305E-2</c:v>
                </c:pt>
              </c:numCache>
            </c:numRef>
          </c:val>
          <c:smooth val="0"/>
          <c:extLst>
            <c:ext xmlns:c16="http://schemas.microsoft.com/office/drawing/2014/chart" uri="{C3380CC4-5D6E-409C-BE32-E72D297353CC}">
              <c16:uniqueId val="{00000003-3183-4056-89CD-43630206BA5D}"/>
            </c:ext>
          </c:extLst>
        </c:ser>
        <c:ser>
          <c:idx val="4"/>
          <c:order val="4"/>
          <c:tx>
            <c:strRef>
              <c:f>TdR_43!$B$90</c:f>
              <c:strCache>
                <c:ptCount val="1"/>
                <c:pt idx="0">
                  <c:v>Tertiaire non marchand</c:v>
                </c:pt>
              </c:strCache>
            </c:strRef>
          </c:tx>
          <c:marker>
            <c:symbol val="none"/>
          </c:marker>
          <c:cat>
            <c:strRef>
              <c:f>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TdR_43!$C$90:$BA$90</c:f>
              <c:numCache>
                <c:formatCode>0.0%</c:formatCode>
                <c:ptCount val="51"/>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pt idx="49">
                  <c:v>9.1503916881670623E-3</c:v>
                </c:pt>
                <c:pt idx="50">
                  <c:v>1.0085088122161726E-2</c:v>
                </c:pt>
              </c:numCache>
            </c:numRef>
          </c:val>
          <c:smooth val="0"/>
          <c:extLst>
            <c:ext xmlns:c16="http://schemas.microsoft.com/office/drawing/2014/chart" uri="{C3380CC4-5D6E-409C-BE32-E72D297353CC}">
              <c16:uniqueId val="{00000004-3183-4056-89CD-43630206BA5D}"/>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[1]Serie_TdR_43!$B$86</c:f>
              <c:strCache>
                <c:ptCount val="1"/>
                <c:pt idx="0">
                  <c:v>Agriculture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[1]Serie_TdR_43!$C$86:$BA$86</c:f>
              <c:numCache>
                <c:formatCode>General</c:formatCode>
                <c:ptCount val="51"/>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pt idx="49">
                  <c:v>6.5890934295806886E-3</c:v>
                </c:pt>
                <c:pt idx="50">
                  <c:v>6.0691982184885784E-3</c:v>
                </c:pt>
              </c:numCache>
            </c:numRef>
          </c:val>
          <c:smooth val="0"/>
          <c:extLst>
            <c:ext xmlns:c16="http://schemas.microsoft.com/office/drawing/2014/chart" uri="{C3380CC4-5D6E-409C-BE32-E72D297353CC}">
              <c16:uniqueId val="{00000000-105A-4E3B-8269-15B01E0A5032}"/>
            </c:ext>
          </c:extLst>
        </c:ser>
        <c:ser>
          <c:idx val="1"/>
          <c:order val="1"/>
          <c:tx>
            <c:strRef>
              <c:f>[1]Serie_TdR_43!$B$87</c:f>
              <c:strCache>
                <c:ptCount val="1"/>
                <c:pt idx="0">
                  <c:v>Industrie</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[1]Serie_TdR_43!$C$87:$BA$87</c:f>
              <c:numCache>
                <c:formatCode>General</c:formatCode>
                <c:ptCount val="51"/>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pt idx="49">
                  <c:v>8.4137462021383225E-2</c:v>
                </c:pt>
                <c:pt idx="50">
                  <c:v>8.3897498882328711E-2</c:v>
                </c:pt>
              </c:numCache>
            </c:numRef>
          </c:val>
          <c:smooth val="0"/>
          <c:extLst>
            <c:ext xmlns:c16="http://schemas.microsoft.com/office/drawing/2014/chart" uri="{C3380CC4-5D6E-409C-BE32-E72D297353CC}">
              <c16:uniqueId val="{00000001-105A-4E3B-8269-15B01E0A5032}"/>
            </c:ext>
          </c:extLst>
        </c:ser>
        <c:ser>
          <c:idx val="2"/>
          <c:order val="2"/>
          <c:tx>
            <c:strRef>
              <c:f>[1]Serie_TdR_43!$B$88</c:f>
              <c:strCache>
                <c:ptCount val="1"/>
                <c:pt idx="0">
                  <c:v>Construction</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[1]Serie_TdR_43!$C$88:$BA$88</c:f>
              <c:numCache>
                <c:formatCode>General</c:formatCode>
                <c:ptCount val="51"/>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pt idx="49">
                  <c:v>4.9601244352349534E-2</c:v>
                </c:pt>
                <c:pt idx="50">
                  <c:v>4.7826904517292809E-2</c:v>
                </c:pt>
              </c:numCache>
            </c:numRef>
          </c:val>
          <c:smooth val="0"/>
          <c:extLst>
            <c:ext xmlns:c16="http://schemas.microsoft.com/office/drawing/2014/chart" uri="{C3380CC4-5D6E-409C-BE32-E72D297353CC}">
              <c16:uniqueId val="{00000002-105A-4E3B-8269-15B01E0A5032}"/>
            </c:ext>
          </c:extLst>
        </c:ser>
        <c:ser>
          <c:idx val="3"/>
          <c:order val="3"/>
          <c:tx>
            <c:strRef>
              <c:f>[1]Serie_TdR_43!$B$89</c:f>
              <c:strCache>
                <c:ptCount val="1"/>
                <c:pt idx="0">
                  <c:v>Tertiaire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[1]Serie_TdR_43!$C$89:$BA$89</c:f>
              <c:numCache>
                <c:formatCode>General</c:formatCode>
                <c:ptCount val="51"/>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pt idx="49">
                  <c:v>2.7751344366574497E-2</c:v>
                </c:pt>
                <c:pt idx="50">
                  <c:v>2.7133865408602305E-2</c:v>
                </c:pt>
              </c:numCache>
            </c:numRef>
          </c:val>
          <c:smooth val="0"/>
          <c:extLst>
            <c:ext xmlns:c16="http://schemas.microsoft.com/office/drawing/2014/chart" uri="{C3380CC4-5D6E-409C-BE32-E72D297353CC}">
              <c16:uniqueId val="{00000003-105A-4E3B-8269-15B01E0A5032}"/>
            </c:ext>
          </c:extLst>
        </c:ser>
        <c:ser>
          <c:idx val="4"/>
          <c:order val="4"/>
          <c:tx>
            <c:strRef>
              <c:f>[1]Serie_TdR_43!$B$90</c:f>
              <c:strCache>
                <c:ptCount val="1"/>
                <c:pt idx="0">
                  <c:v>Tertiaire non marchand</c:v>
                </c:pt>
              </c:strCache>
            </c:strRef>
          </c:tx>
          <c:marker>
            <c:symbol val="none"/>
          </c:marker>
          <c:cat>
            <c:strRef>
              <c:f>[1]Serie_TdR_43!$C$85:$BA$85</c:f>
              <c:strCache>
                <c:ptCount val="51"/>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strCache>
            </c:strRef>
          </c:cat>
          <c:val>
            <c:numRef>
              <c:f>[1]Serie_TdR_43!$C$90:$BA$90</c:f>
              <c:numCache>
                <c:formatCode>General</c:formatCode>
                <c:ptCount val="51"/>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pt idx="49">
                  <c:v>9.1503916881670623E-3</c:v>
                </c:pt>
                <c:pt idx="50">
                  <c:v>1.0085088122161726E-2</c:v>
                </c:pt>
              </c:numCache>
            </c:numRef>
          </c:val>
          <c:smooth val="0"/>
          <c:extLst>
            <c:ext xmlns:c16="http://schemas.microsoft.com/office/drawing/2014/chart" uri="{C3380CC4-5D6E-409C-BE32-E72D297353CC}">
              <c16:uniqueId val="{00000004-105A-4E3B-8269-15B01E0A5032}"/>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General"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charts/chart9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0"/>
          <c:order val="0"/>
          <c:tx>
            <c:strRef>
              <c:f>TdR_43!$B$86</c:f>
              <c:strCache>
                <c:ptCount val="1"/>
                <c:pt idx="0">
                  <c:v>Agriculture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TdR_43!$C$86:$BB$86</c:f>
              <c:numCache>
                <c:formatCode>0.0%</c:formatCode>
                <c:ptCount val="52"/>
                <c:pt idx="0">
                  <c:v>3.8605809170268544E-3</c:v>
                </c:pt>
                <c:pt idx="1">
                  <c:v>1.5111915158382929E-3</c:v>
                </c:pt>
                <c:pt idx="2">
                  <c:v>0</c:v>
                </c:pt>
                <c:pt idx="3">
                  <c:v>3.337579608140186E-3</c:v>
                </c:pt>
                <c:pt idx="4">
                  <c:v>0</c:v>
                </c:pt>
                <c:pt idx="5">
                  <c:v>2.0286176260486187E-3</c:v>
                </c:pt>
                <c:pt idx="6">
                  <c:v>0</c:v>
                </c:pt>
                <c:pt idx="7">
                  <c:v>0</c:v>
                </c:pt>
                <c:pt idx="8">
                  <c:v>0</c:v>
                </c:pt>
                <c:pt idx="9">
                  <c:v>0</c:v>
                </c:pt>
                <c:pt idx="10">
                  <c:v>1.63289406670695E-3</c:v>
                </c:pt>
                <c:pt idx="11">
                  <c:v>0</c:v>
                </c:pt>
                <c:pt idx="12">
                  <c:v>4.6600427008581516E-3</c:v>
                </c:pt>
                <c:pt idx="13">
                  <c:v>0</c:v>
                </c:pt>
                <c:pt idx="14">
                  <c:v>0</c:v>
                </c:pt>
                <c:pt idx="15">
                  <c:v>1.4911436452725228E-3</c:v>
                </c:pt>
                <c:pt idx="16">
                  <c:v>1.3877501111452561E-3</c:v>
                </c:pt>
                <c:pt idx="17">
                  <c:v>1.2491357004641636E-3</c:v>
                </c:pt>
                <c:pt idx="18">
                  <c:v>1.0464675881382334E-3</c:v>
                </c:pt>
                <c:pt idx="19">
                  <c:v>1.6009860643427189E-3</c:v>
                </c:pt>
                <c:pt idx="20">
                  <c:v>7.842477894126666E-4</c:v>
                </c:pt>
                <c:pt idx="21">
                  <c:v>4.3694701198324351E-3</c:v>
                </c:pt>
                <c:pt idx="22">
                  <c:v>1.9535092333070147E-3</c:v>
                </c:pt>
                <c:pt idx="23">
                  <c:v>3.6389031231995775E-3</c:v>
                </c:pt>
                <c:pt idx="24">
                  <c:v>2.880865018408077E-3</c:v>
                </c:pt>
                <c:pt idx="25">
                  <c:v>2.364709461138629E-3</c:v>
                </c:pt>
                <c:pt idx="26">
                  <c:v>1.3381675905806186E-3</c:v>
                </c:pt>
                <c:pt idx="27">
                  <c:v>1.2955204756738719E-3</c:v>
                </c:pt>
                <c:pt idx="28">
                  <c:v>2.8169651933569427E-3</c:v>
                </c:pt>
                <c:pt idx="29">
                  <c:v>2.0397373232036238E-3</c:v>
                </c:pt>
                <c:pt idx="30">
                  <c:v>3.1587550847795029E-3</c:v>
                </c:pt>
                <c:pt idx="31">
                  <c:v>4.5377274045105814E-3</c:v>
                </c:pt>
                <c:pt idx="32">
                  <c:v>1.1197715140058993E-3</c:v>
                </c:pt>
                <c:pt idx="33">
                  <c:v>3.147271655401658E-3</c:v>
                </c:pt>
                <c:pt idx="34">
                  <c:v>8.5105035203160678E-4</c:v>
                </c:pt>
                <c:pt idx="35">
                  <c:v>2.7530537281937788E-3</c:v>
                </c:pt>
                <c:pt idx="36">
                  <c:v>0</c:v>
                </c:pt>
                <c:pt idx="37">
                  <c:v>3.4335891485941122E-3</c:v>
                </c:pt>
                <c:pt idx="38">
                  <c:v>1.0311243342695099E-3</c:v>
                </c:pt>
                <c:pt idx="39">
                  <c:v>9.5955112877045936E-4</c:v>
                </c:pt>
                <c:pt idx="40">
                  <c:v>4.053143067930351E-3</c:v>
                </c:pt>
                <c:pt idx="41">
                  <c:v>6.4600565091385408E-3</c:v>
                </c:pt>
                <c:pt idx="42">
                  <c:v>5.781096927977734E-3</c:v>
                </c:pt>
                <c:pt idx="43">
                  <c:v>7.6634730887597206E-3</c:v>
                </c:pt>
                <c:pt idx="44">
                  <c:v>6.9911617693555065E-3</c:v>
                </c:pt>
                <c:pt idx="45">
                  <c:v>6.7600610892790724E-3</c:v>
                </c:pt>
                <c:pt idx="46">
                  <c:v>2.2683167088846214E-3</c:v>
                </c:pt>
                <c:pt idx="47">
                  <c:v>4.6706886920125481E-3</c:v>
                </c:pt>
                <c:pt idx="48">
                  <c:v>1.0210310813388926E-2</c:v>
                </c:pt>
                <c:pt idx="49">
                  <c:v>6.5890934295806886E-3</c:v>
                </c:pt>
                <c:pt idx="50">
                  <c:v>6.0691982184885784E-3</c:v>
                </c:pt>
                <c:pt idx="51">
                  <c:v>5.5799899271327192E-3</c:v>
                </c:pt>
              </c:numCache>
            </c:numRef>
          </c:val>
          <c:smooth val="0"/>
          <c:extLst>
            <c:ext xmlns:c16="http://schemas.microsoft.com/office/drawing/2014/chart" uri="{C3380CC4-5D6E-409C-BE32-E72D297353CC}">
              <c16:uniqueId val="{00000000-CE93-4DDE-8BE7-2ADEAD348E11}"/>
            </c:ext>
          </c:extLst>
        </c:ser>
        <c:ser>
          <c:idx val="1"/>
          <c:order val="1"/>
          <c:tx>
            <c:strRef>
              <c:f>TdR_43!$B$87</c:f>
              <c:strCache>
                <c:ptCount val="1"/>
                <c:pt idx="0">
                  <c:v>Industrie</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TdR_43!$C$87:$BB$87</c:f>
              <c:numCache>
                <c:formatCode>0.0%</c:formatCode>
                <c:ptCount val="52"/>
                <c:pt idx="0">
                  <c:v>9.4047718788082907E-2</c:v>
                </c:pt>
                <c:pt idx="1">
                  <c:v>8.9312727711482284E-2</c:v>
                </c:pt>
                <c:pt idx="2">
                  <c:v>8.8652659439509937E-2</c:v>
                </c:pt>
                <c:pt idx="3">
                  <c:v>8.8137480812777308E-2</c:v>
                </c:pt>
                <c:pt idx="4">
                  <c:v>8.4035644946363383E-2</c:v>
                </c:pt>
                <c:pt idx="5">
                  <c:v>8.4478333299309816E-2</c:v>
                </c:pt>
                <c:pt idx="6">
                  <c:v>7.0999994608983527E-2</c:v>
                </c:pt>
                <c:pt idx="7">
                  <c:v>6.8586395621733826E-2</c:v>
                </c:pt>
                <c:pt idx="8">
                  <c:v>6.9845160646399396E-2</c:v>
                </c:pt>
                <c:pt idx="9">
                  <c:v>7.0738946352958257E-2</c:v>
                </c:pt>
                <c:pt idx="10">
                  <c:v>7.8377113837626924E-2</c:v>
                </c:pt>
                <c:pt idx="11">
                  <c:v>8.2107408304878352E-2</c:v>
                </c:pt>
                <c:pt idx="12">
                  <c:v>8.5962185623342721E-2</c:v>
                </c:pt>
                <c:pt idx="13">
                  <c:v>9.0107172103767105E-2</c:v>
                </c:pt>
                <c:pt idx="14">
                  <c:v>8.7014843244266768E-2</c:v>
                </c:pt>
                <c:pt idx="15">
                  <c:v>8.612836861492576E-2</c:v>
                </c:pt>
                <c:pt idx="16">
                  <c:v>8.7715672888143678E-2</c:v>
                </c:pt>
                <c:pt idx="17">
                  <c:v>8.96843416862797E-2</c:v>
                </c:pt>
                <c:pt idx="18">
                  <c:v>9.8673913337169322E-2</c:v>
                </c:pt>
                <c:pt idx="19">
                  <c:v>9.0686518423056584E-2</c:v>
                </c:pt>
                <c:pt idx="20">
                  <c:v>9.2639668118584331E-2</c:v>
                </c:pt>
                <c:pt idx="21">
                  <c:v>9.8112484175090664E-2</c:v>
                </c:pt>
                <c:pt idx="22">
                  <c:v>9.3035215779965291E-2</c:v>
                </c:pt>
                <c:pt idx="23">
                  <c:v>9.5914321225514326E-2</c:v>
                </c:pt>
                <c:pt idx="24">
                  <c:v>9.5391956270415579E-2</c:v>
                </c:pt>
                <c:pt idx="25">
                  <c:v>9.9112931255634432E-2</c:v>
                </c:pt>
                <c:pt idx="26">
                  <c:v>0.10316957427779133</c:v>
                </c:pt>
                <c:pt idx="27">
                  <c:v>0.10268773686814554</c:v>
                </c:pt>
                <c:pt idx="28">
                  <c:v>0.1009518061194323</c:v>
                </c:pt>
                <c:pt idx="29">
                  <c:v>9.912767343485944E-2</c:v>
                </c:pt>
                <c:pt idx="30">
                  <c:v>9.8907088072959504E-2</c:v>
                </c:pt>
                <c:pt idx="31">
                  <c:v>9.6110038401301265E-2</c:v>
                </c:pt>
                <c:pt idx="32">
                  <c:v>0.1012955615545385</c:v>
                </c:pt>
                <c:pt idx="33">
                  <c:v>9.6543841226921653E-2</c:v>
                </c:pt>
                <c:pt idx="34">
                  <c:v>9.5866302021608382E-2</c:v>
                </c:pt>
                <c:pt idx="35">
                  <c:v>9.3411200588576562E-2</c:v>
                </c:pt>
                <c:pt idx="36">
                  <c:v>6.8720250576063943E-2</c:v>
                </c:pt>
                <c:pt idx="37">
                  <c:v>7.1320821583846755E-2</c:v>
                </c:pt>
                <c:pt idx="38">
                  <c:v>9.2112437876810574E-2</c:v>
                </c:pt>
                <c:pt idx="39">
                  <c:v>9.6374192255165803E-2</c:v>
                </c:pt>
                <c:pt idx="40">
                  <c:v>9.9850281849582681E-2</c:v>
                </c:pt>
                <c:pt idx="41">
                  <c:v>9.9633339768805548E-2</c:v>
                </c:pt>
                <c:pt idx="42">
                  <c:v>9.7034493954725021E-2</c:v>
                </c:pt>
                <c:pt idx="43">
                  <c:v>9.8041075602969041E-2</c:v>
                </c:pt>
                <c:pt idx="44">
                  <c:v>9.6459364285854665E-2</c:v>
                </c:pt>
                <c:pt idx="45">
                  <c:v>9.150126519390793E-2</c:v>
                </c:pt>
                <c:pt idx="46">
                  <c:v>9.3991375046915016E-2</c:v>
                </c:pt>
                <c:pt idx="47">
                  <c:v>8.9565413847738376E-2</c:v>
                </c:pt>
                <c:pt idx="48">
                  <c:v>8.3583932121492593E-2</c:v>
                </c:pt>
                <c:pt idx="49">
                  <c:v>8.4137462021383225E-2</c:v>
                </c:pt>
                <c:pt idx="50">
                  <c:v>8.3897498882328711E-2</c:v>
                </c:pt>
                <c:pt idx="51">
                  <c:v>8.0222088935003696E-2</c:v>
                </c:pt>
              </c:numCache>
            </c:numRef>
          </c:val>
          <c:smooth val="0"/>
          <c:extLst>
            <c:ext xmlns:c16="http://schemas.microsoft.com/office/drawing/2014/chart" uri="{C3380CC4-5D6E-409C-BE32-E72D297353CC}">
              <c16:uniqueId val="{00000001-CE93-4DDE-8BE7-2ADEAD348E11}"/>
            </c:ext>
          </c:extLst>
        </c:ser>
        <c:ser>
          <c:idx val="2"/>
          <c:order val="2"/>
          <c:tx>
            <c:strRef>
              <c:f>TdR_43!$B$88</c:f>
              <c:strCache>
                <c:ptCount val="1"/>
                <c:pt idx="0">
                  <c:v>Construction</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TdR_43!$C$88:$BB$88</c:f>
              <c:numCache>
                <c:formatCode>0.0%</c:formatCode>
                <c:ptCount val="52"/>
                <c:pt idx="0">
                  <c:v>5.3108178273853682E-2</c:v>
                </c:pt>
                <c:pt idx="1">
                  <c:v>5.320148956331916E-2</c:v>
                </c:pt>
                <c:pt idx="2">
                  <c:v>6.1978846256832879E-2</c:v>
                </c:pt>
                <c:pt idx="3">
                  <c:v>6.4040817093606039E-2</c:v>
                </c:pt>
                <c:pt idx="4">
                  <c:v>5.2397609673276446E-2</c:v>
                </c:pt>
                <c:pt idx="5">
                  <c:v>4.3146217493099784E-2</c:v>
                </c:pt>
                <c:pt idx="6">
                  <c:v>3.916098527836856E-2</c:v>
                </c:pt>
                <c:pt idx="7">
                  <c:v>4.3898875278026106E-2</c:v>
                </c:pt>
                <c:pt idx="8">
                  <c:v>5.7230922642210406E-2</c:v>
                </c:pt>
                <c:pt idx="9">
                  <c:v>4.4381259250283363E-2</c:v>
                </c:pt>
                <c:pt idx="10">
                  <c:v>4.958384406648475E-2</c:v>
                </c:pt>
                <c:pt idx="11">
                  <c:v>4.5990851789233983E-2</c:v>
                </c:pt>
                <c:pt idx="12">
                  <c:v>5.0369980580627485E-2</c:v>
                </c:pt>
                <c:pt idx="13">
                  <c:v>4.0535359174641655E-2</c:v>
                </c:pt>
                <c:pt idx="14">
                  <c:v>4.5120345354449011E-2</c:v>
                </c:pt>
                <c:pt idx="15">
                  <c:v>4.0257310745452801E-2</c:v>
                </c:pt>
                <c:pt idx="16">
                  <c:v>4.595348672006834E-2</c:v>
                </c:pt>
                <c:pt idx="17">
                  <c:v>5.2655097615181327E-2</c:v>
                </c:pt>
                <c:pt idx="18">
                  <c:v>5.6588319576077933E-2</c:v>
                </c:pt>
                <c:pt idx="19">
                  <c:v>6.008972199039115E-2</c:v>
                </c:pt>
                <c:pt idx="20">
                  <c:v>4.869255078236847E-2</c:v>
                </c:pt>
                <c:pt idx="21">
                  <c:v>4.038462982883937E-2</c:v>
                </c:pt>
                <c:pt idx="22">
                  <c:v>4.6434279903533902E-2</c:v>
                </c:pt>
                <c:pt idx="23">
                  <c:v>5.1499630427280708E-2</c:v>
                </c:pt>
                <c:pt idx="24">
                  <c:v>5.1927016662993396E-2</c:v>
                </c:pt>
                <c:pt idx="25">
                  <c:v>5.7348948432724471E-2</c:v>
                </c:pt>
                <c:pt idx="26">
                  <c:v>6.9918928022840915E-2</c:v>
                </c:pt>
                <c:pt idx="27">
                  <c:v>6.1663643980014837E-2</c:v>
                </c:pt>
                <c:pt idx="28">
                  <c:v>6.4622149663706704E-2</c:v>
                </c:pt>
                <c:pt idx="29">
                  <c:v>6.9109675194657411E-2</c:v>
                </c:pt>
                <c:pt idx="30">
                  <c:v>6.7350000108187105E-2</c:v>
                </c:pt>
                <c:pt idx="31">
                  <c:v>6.4705286779870017E-2</c:v>
                </c:pt>
                <c:pt idx="32">
                  <c:v>6.2688498961156039E-2</c:v>
                </c:pt>
                <c:pt idx="33">
                  <c:v>5.5110143790278482E-2</c:v>
                </c:pt>
                <c:pt idx="34">
                  <c:v>6.4409450978860375E-2</c:v>
                </c:pt>
                <c:pt idx="35">
                  <c:v>6.3502790907476375E-2</c:v>
                </c:pt>
                <c:pt idx="36">
                  <c:v>1.5981922735896086E-2</c:v>
                </c:pt>
                <c:pt idx="37">
                  <c:v>4.528263095250773E-2</c:v>
                </c:pt>
                <c:pt idx="38">
                  <c:v>5.5292233221319237E-2</c:v>
                </c:pt>
                <c:pt idx="39">
                  <c:v>5.7239556287558259E-2</c:v>
                </c:pt>
                <c:pt idx="40">
                  <c:v>6.0558902178670417E-2</c:v>
                </c:pt>
                <c:pt idx="41">
                  <c:v>5.9570750411000441E-2</c:v>
                </c:pt>
                <c:pt idx="42">
                  <c:v>5.8016141884097788E-2</c:v>
                </c:pt>
                <c:pt idx="43">
                  <c:v>5.848423308896529E-2</c:v>
                </c:pt>
                <c:pt idx="44">
                  <c:v>5.8023489576277169E-2</c:v>
                </c:pt>
                <c:pt idx="45">
                  <c:v>5.3905822367512513E-2</c:v>
                </c:pt>
                <c:pt idx="46">
                  <c:v>5.8262670216376475E-2</c:v>
                </c:pt>
                <c:pt idx="47">
                  <c:v>5.5291935290707583E-2</c:v>
                </c:pt>
                <c:pt idx="48">
                  <c:v>5.6783029127945681E-2</c:v>
                </c:pt>
                <c:pt idx="49">
                  <c:v>4.9601244352349534E-2</c:v>
                </c:pt>
                <c:pt idx="50">
                  <c:v>4.7826904517292809E-2</c:v>
                </c:pt>
                <c:pt idx="51">
                  <c:v>5.0689266637326959E-2</c:v>
                </c:pt>
              </c:numCache>
            </c:numRef>
          </c:val>
          <c:smooth val="0"/>
          <c:extLst>
            <c:ext xmlns:c16="http://schemas.microsoft.com/office/drawing/2014/chart" uri="{C3380CC4-5D6E-409C-BE32-E72D297353CC}">
              <c16:uniqueId val="{00000002-CE93-4DDE-8BE7-2ADEAD348E11}"/>
            </c:ext>
          </c:extLst>
        </c:ser>
        <c:ser>
          <c:idx val="3"/>
          <c:order val="3"/>
          <c:tx>
            <c:strRef>
              <c:f>TdR_43!$B$89</c:f>
              <c:strCache>
                <c:ptCount val="1"/>
                <c:pt idx="0">
                  <c:v>Tertiaire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TdR_43!$C$89:$BB$89</c:f>
              <c:numCache>
                <c:formatCode>0.0%</c:formatCode>
                <c:ptCount val="52"/>
                <c:pt idx="0">
                  <c:v>9.3264762240119394E-3</c:v>
                </c:pt>
                <c:pt idx="1">
                  <c:v>1.0412998616592988E-2</c:v>
                </c:pt>
                <c:pt idx="2">
                  <c:v>1.0011206410408891E-2</c:v>
                </c:pt>
                <c:pt idx="3">
                  <c:v>8.2429482941053789E-3</c:v>
                </c:pt>
                <c:pt idx="4">
                  <c:v>6.0012735647479772E-3</c:v>
                </c:pt>
                <c:pt idx="5">
                  <c:v>5.7773296104222452E-3</c:v>
                </c:pt>
                <c:pt idx="6">
                  <c:v>7.2629064553416086E-3</c:v>
                </c:pt>
                <c:pt idx="7">
                  <c:v>7.459088479947364E-3</c:v>
                </c:pt>
                <c:pt idx="8">
                  <c:v>7.1707332828459518E-3</c:v>
                </c:pt>
                <c:pt idx="9">
                  <c:v>7.4202292405675715E-3</c:v>
                </c:pt>
                <c:pt idx="10">
                  <c:v>7.1475548376475021E-3</c:v>
                </c:pt>
                <c:pt idx="11">
                  <c:v>6.5040326518669657E-3</c:v>
                </c:pt>
                <c:pt idx="12">
                  <c:v>6.6628957608691084E-3</c:v>
                </c:pt>
                <c:pt idx="13">
                  <c:v>8.8538152797103808E-3</c:v>
                </c:pt>
                <c:pt idx="14">
                  <c:v>7.4100177279908044E-3</c:v>
                </c:pt>
                <c:pt idx="15">
                  <c:v>9.8385476706912261E-3</c:v>
                </c:pt>
                <c:pt idx="16">
                  <c:v>9.1105469388036604E-3</c:v>
                </c:pt>
                <c:pt idx="17">
                  <c:v>1.0030302759309493E-2</c:v>
                </c:pt>
                <c:pt idx="18">
                  <c:v>1.0238926494383229E-2</c:v>
                </c:pt>
                <c:pt idx="19">
                  <c:v>9.1379548160256448E-3</c:v>
                </c:pt>
                <c:pt idx="20">
                  <c:v>9.5808326773757866E-3</c:v>
                </c:pt>
                <c:pt idx="21">
                  <c:v>9.984055394350589E-3</c:v>
                </c:pt>
                <c:pt idx="22">
                  <c:v>1.1074441439642145E-2</c:v>
                </c:pt>
                <c:pt idx="23">
                  <c:v>1.4697886407130639E-2</c:v>
                </c:pt>
                <c:pt idx="24">
                  <c:v>1.7088534627039943E-2</c:v>
                </c:pt>
                <c:pt idx="25">
                  <c:v>1.8494817833946856E-2</c:v>
                </c:pt>
                <c:pt idx="26">
                  <c:v>1.8834194928766777E-2</c:v>
                </c:pt>
                <c:pt idx="27">
                  <c:v>1.9667161794685611E-2</c:v>
                </c:pt>
                <c:pt idx="28">
                  <c:v>1.7887014637656486E-2</c:v>
                </c:pt>
                <c:pt idx="29">
                  <c:v>1.8881101536762802E-2</c:v>
                </c:pt>
                <c:pt idx="30">
                  <c:v>1.8206862310761771E-2</c:v>
                </c:pt>
                <c:pt idx="31">
                  <c:v>1.6017571763041305E-2</c:v>
                </c:pt>
                <c:pt idx="32">
                  <c:v>1.7258754428806877E-2</c:v>
                </c:pt>
                <c:pt idx="33">
                  <c:v>1.9105630090925099E-2</c:v>
                </c:pt>
                <c:pt idx="34">
                  <c:v>1.8727085026773171E-2</c:v>
                </c:pt>
                <c:pt idx="35">
                  <c:v>2.1419980417633797E-2</c:v>
                </c:pt>
                <c:pt idx="36">
                  <c:v>1.505334512630672E-2</c:v>
                </c:pt>
                <c:pt idx="37">
                  <c:v>2.2908788470052538E-2</c:v>
                </c:pt>
                <c:pt idx="38">
                  <c:v>2.4244866841044432E-2</c:v>
                </c:pt>
                <c:pt idx="39">
                  <c:v>2.4916114161511807E-2</c:v>
                </c:pt>
                <c:pt idx="40">
                  <c:v>2.6551012294432977E-2</c:v>
                </c:pt>
                <c:pt idx="41">
                  <c:v>3.4362275566531389E-2</c:v>
                </c:pt>
                <c:pt idx="42">
                  <c:v>2.8530049878281713E-2</c:v>
                </c:pt>
                <c:pt idx="43">
                  <c:v>2.6761694343698773E-2</c:v>
                </c:pt>
                <c:pt idx="44">
                  <c:v>2.9067179126668737E-2</c:v>
                </c:pt>
                <c:pt idx="45">
                  <c:v>2.9569597521347867E-2</c:v>
                </c:pt>
                <c:pt idx="46">
                  <c:v>2.7380551294884738E-2</c:v>
                </c:pt>
                <c:pt idx="47">
                  <c:v>2.6076639536893164E-2</c:v>
                </c:pt>
                <c:pt idx="48">
                  <c:v>2.6419580396965358E-2</c:v>
                </c:pt>
                <c:pt idx="49">
                  <c:v>2.7751344366574497E-2</c:v>
                </c:pt>
                <c:pt idx="50">
                  <c:v>2.7133865408602305E-2</c:v>
                </c:pt>
                <c:pt idx="51">
                  <c:v>2.8993002552718573E-2</c:v>
                </c:pt>
              </c:numCache>
            </c:numRef>
          </c:val>
          <c:smooth val="0"/>
          <c:extLst>
            <c:ext xmlns:c16="http://schemas.microsoft.com/office/drawing/2014/chart" uri="{C3380CC4-5D6E-409C-BE32-E72D297353CC}">
              <c16:uniqueId val="{00000003-CE93-4DDE-8BE7-2ADEAD348E11}"/>
            </c:ext>
          </c:extLst>
        </c:ser>
        <c:ser>
          <c:idx val="4"/>
          <c:order val="4"/>
          <c:tx>
            <c:strRef>
              <c:f>TdR_43!$B$90</c:f>
              <c:strCache>
                <c:ptCount val="1"/>
                <c:pt idx="0">
                  <c:v>Tertiaire non marchand</c:v>
                </c:pt>
              </c:strCache>
            </c:strRef>
          </c:tx>
          <c:marker>
            <c:symbol val="none"/>
          </c:marker>
          <c:cat>
            <c:strRef>
              <c:f>TdR_43!$C$85:$BB$85</c:f>
              <c:strCache>
                <c:ptCount val="52"/>
                <c:pt idx="0">
                  <c:v>2011-T1</c:v>
                </c:pt>
                <c:pt idx="1">
                  <c:v>2011-T2</c:v>
                </c:pt>
                <c:pt idx="2">
                  <c:v>2011-T3</c:v>
                </c:pt>
                <c:pt idx="3">
                  <c:v>2011-T4</c:v>
                </c:pt>
                <c:pt idx="4">
                  <c:v>2012-T1</c:v>
                </c:pt>
                <c:pt idx="5">
                  <c:v>2012-T2</c:v>
                </c:pt>
                <c:pt idx="6">
                  <c:v>2012-T3</c:v>
                </c:pt>
                <c:pt idx="7">
                  <c:v>2012-T4</c:v>
                </c:pt>
                <c:pt idx="8">
                  <c:v>2013-T1</c:v>
                </c:pt>
                <c:pt idx="9">
                  <c:v>2013-T2</c:v>
                </c:pt>
                <c:pt idx="10">
                  <c:v>2013-T3</c:v>
                </c:pt>
                <c:pt idx="11">
                  <c:v>2013-T4</c:v>
                </c:pt>
                <c:pt idx="12">
                  <c:v>2014-T1</c:v>
                </c:pt>
                <c:pt idx="13">
                  <c:v>2014-T2</c:v>
                </c:pt>
                <c:pt idx="14">
                  <c:v>2014-T3</c:v>
                </c:pt>
                <c:pt idx="15">
                  <c:v>2014-T4</c:v>
                </c:pt>
                <c:pt idx="16">
                  <c:v>2015-T1</c:v>
                </c:pt>
                <c:pt idx="17">
                  <c:v>2015-T2</c:v>
                </c:pt>
                <c:pt idx="18">
                  <c:v>2015-T3</c:v>
                </c:pt>
                <c:pt idx="19">
                  <c:v>2015-T4</c:v>
                </c:pt>
                <c:pt idx="20">
                  <c:v>2016-T1</c:v>
                </c:pt>
                <c:pt idx="21">
                  <c:v>2016-T2</c:v>
                </c:pt>
                <c:pt idx="22">
                  <c:v>2016-T3</c:v>
                </c:pt>
                <c:pt idx="23">
                  <c:v>2016-T4</c:v>
                </c:pt>
                <c:pt idx="24">
                  <c:v>2017-T1</c:v>
                </c:pt>
                <c:pt idx="25">
                  <c:v>2017-T2</c:v>
                </c:pt>
                <c:pt idx="26">
                  <c:v>2017-T3</c:v>
                </c:pt>
                <c:pt idx="27">
                  <c:v>2017-T4</c:v>
                </c:pt>
                <c:pt idx="28">
                  <c:v>2018-T1</c:v>
                </c:pt>
                <c:pt idx="29">
                  <c:v>2018-T2</c:v>
                </c:pt>
                <c:pt idx="30">
                  <c:v>2018-T3</c:v>
                </c:pt>
                <c:pt idx="31">
                  <c:v>2018-T4</c:v>
                </c:pt>
                <c:pt idx="32">
                  <c:v>2019-T1</c:v>
                </c:pt>
                <c:pt idx="33">
                  <c:v>2019-T2</c:v>
                </c:pt>
                <c:pt idx="34">
                  <c:v>2019-T3</c:v>
                </c:pt>
                <c:pt idx="35">
                  <c:v>2019-T4</c:v>
                </c:pt>
                <c:pt idx="36">
                  <c:v>2020-T1</c:v>
                </c:pt>
                <c:pt idx="37">
                  <c:v>2020-T2</c:v>
                </c:pt>
                <c:pt idx="38">
                  <c:v>2020-T3</c:v>
                </c:pt>
                <c:pt idx="39">
                  <c:v>2020-T4</c:v>
                </c:pt>
                <c:pt idx="40">
                  <c:v>2021-T1</c:v>
                </c:pt>
                <c:pt idx="41">
                  <c:v>2021-T2</c:v>
                </c:pt>
                <c:pt idx="42">
                  <c:v>2021-T3</c:v>
                </c:pt>
                <c:pt idx="43">
                  <c:v>2021-T4</c:v>
                </c:pt>
                <c:pt idx="44">
                  <c:v>2022-T1</c:v>
                </c:pt>
                <c:pt idx="45">
                  <c:v>2022-T2</c:v>
                </c:pt>
                <c:pt idx="46">
                  <c:v>2022-T3</c:v>
                </c:pt>
                <c:pt idx="47">
                  <c:v>2022-T4</c:v>
                </c:pt>
                <c:pt idx="48">
                  <c:v>2023-T1</c:v>
                </c:pt>
                <c:pt idx="49">
                  <c:v>2023-T2</c:v>
                </c:pt>
                <c:pt idx="50">
                  <c:v>2023-T3</c:v>
                </c:pt>
                <c:pt idx="51">
                  <c:v>2023-T4</c:v>
                </c:pt>
              </c:strCache>
            </c:strRef>
          </c:cat>
          <c:val>
            <c:numRef>
              <c:f>TdR_43!$C$90:$BB$90</c:f>
              <c:numCache>
                <c:formatCode>0.0%</c:formatCode>
                <c:ptCount val="52"/>
                <c:pt idx="0">
                  <c:v>8.3012470604053757E-4</c:v>
                </c:pt>
                <c:pt idx="1">
                  <c:v>5.9934194874362043E-4</c:v>
                </c:pt>
                <c:pt idx="2">
                  <c:v>7.1889121545900441E-4</c:v>
                </c:pt>
                <c:pt idx="3">
                  <c:v>7.6948477568383842E-4</c:v>
                </c:pt>
                <c:pt idx="4">
                  <c:v>1.0381824635261334E-3</c:v>
                </c:pt>
                <c:pt idx="5">
                  <c:v>7.1663360356793472E-4</c:v>
                </c:pt>
                <c:pt idx="6">
                  <c:v>1.0742435858796964E-3</c:v>
                </c:pt>
                <c:pt idx="7">
                  <c:v>1.2506983712336111E-3</c:v>
                </c:pt>
                <c:pt idx="8">
                  <c:v>8.3806585404542025E-4</c:v>
                </c:pt>
                <c:pt idx="9">
                  <c:v>8.5894163413574045E-4</c:v>
                </c:pt>
                <c:pt idx="10">
                  <c:v>2.8020079805616193E-4</c:v>
                </c:pt>
                <c:pt idx="11">
                  <c:v>3.2058875926485174E-4</c:v>
                </c:pt>
                <c:pt idx="12">
                  <c:v>2.4062120918754207E-4</c:v>
                </c:pt>
                <c:pt idx="13">
                  <c:v>3.0916737292922326E-4</c:v>
                </c:pt>
                <c:pt idx="14">
                  <c:v>3.5476118193333058E-4</c:v>
                </c:pt>
                <c:pt idx="15">
                  <c:v>3.6665718426123935E-4</c:v>
                </c:pt>
                <c:pt idx="16">
                  <c:v>2.1641786822221122E-4</c:v>
                </c:pt>
                <c:pt idx="17">
                  <c:v>4.5209188123096565E-4</c:v>
                </c:pt>
                <c:pt idx="18">
                  <c:v>7.0276180191369538E-4</c:v>
                </c:pt>
                <c:pt idx="19">
                  <c:v>6.5344529255700933E-4</c:v>
                </c:pt>
                <c:pt idx="20">
                  <c:v>5.9438544921508246E-4</c:v>
                </c:pt>
                <c:pt idx="21">
                  <c:v>5.4950252785176436E-4</c:v>
                </c:pt>
                <c:pt idx="22">
                  <c:v>8.1670376943126404E-4</c:v>
                </c:pt>
                <c:pt idx="23">
                  <c:v>6.8192330550645192E-4</c:v>
                </c:pt>
                <c:pt idx="24">
                  <c:v>1.149353191379688E-3</c:v>
                </c:pt>
                <c:pt idx="25">
                  <c:v>1.5676057859512846E-3</c:v>
                </c:pt>
                <c:pt idx="26">
                  <c:v>1.0002888635731828E-3</c:v>
                </c:pt>
                <c:pt idx="27">
                  <c:v>1.2213814032914563E-3</c:v>
                </c:pt>
                <c:pt idx="28">
                  <c:v>1.3140374027528793E-3</c:v>
                </c:pt>
                <c:pt idx="29">
                  <c:v>1.6031223302175512E-3</c:v>
                </c:pt>
                <c:pt idx="30">
                  <c:v>8.4124882603358339E-4</c:v>
                </c:pt>
                <c:pt idx="31">
                  <c:v>1.6922576764782421E-3</c:v>
                </c:pt>
                <c:pt idx="32">
                  <c:v>7.6685307755000858E-4</c:v>
                </c:pt>
                <c:pt idx="33">
                  <c:v>6.7838946238167044E-4</c:v>
                </c:pt>
                <c:pt idx="34">
                  <c:v>8.7352166376396007E-4</c:v>
                </c:pt>
                <c:pt idx="35">
                  <c:v>1.0753311047106123E-3</c:v>
                </c:pt>
                <c:pt idx="36">
                  <c:v>3.1090142351125085E-4</c:v>
                </c:pt>
                <c:pt idx="37">
                  <c:v>6.6352731455309301E-4</c:v>
                </c:pt>
                <c:pt idx="38">
                  <c:v>1.6671199407791359E-3</c:v>
                </c:pt>
                <c:pt idx="39">
                  <c:v>1.2973584075633125E-3</c:v>
                </c:pt>
                <c:pt idx="40">
                  <c:v>1.3426279023400398E-3</c:v>
                </c:pt>
                <c:pt idx="41">
                  <c:v>1.769896896666661E-3</c:v>
                </c:pt>
                <c:pt idx="42">
                  <c:v>1.6397319855907895E-3</c:v>
                </c:pt>
                <c:pt idx="43">
                  <c:v>9.0647647111737843E-3</c:v>
                </c:pt>
                <c:pt idx="44">
                  <c:v>9.1613914238037105E-3</c:v>
                </c:pt>
                <c:pt idx="45">
                  <c:v>9.1780471236222183E-3</c:v>
                </c:pt>
                <c:pt idx="46">
                  <c:v>8.3977009176977972E-3</c:v>
                </c:pt>
                <c:pt idx="47">
                  <c:v>1.0737475267120079E-2</c:v>
                </c:pt>
                <c:pt idx="48">
                  <c:v>8.9260163942250573E-3</c:v>
                </c:pt>
                <c:pt idx="49">
                  <c:v>9.1503916881670623E-3</c:v>
                </c:pt>
                <c:pt idx="50">
                  <c:v>1.0085088122161726E-2</c:v>
                </c:pt>
                <c:pt idx="51">
                  <c:v>1.0102187808454248E-2</c:v>
                </c:pt>
              </c:numCache>
            </c:numRef>
          </c:val>
          <c:smooth val="0"/>
          <c:extLst>
            <c:ext xmlns:c16="http://schemas.microsoft.com/office/drawing/2014/chart" uri="{C3380CC4-5D6E-409C-BE32-E72D297353CC}">
              <c16:uniqueId val="{00000004-CE93-4DDE-8BE7-2ADEAD348E11}"/>
            </c:ext>
          </c:extLst>
        </c:ser>
        <c:dLbls>
          <c:showLegendKey val="0"/>
          <c:showVal val="0"/>
          <c:showCatName val="0"/>
          <c:showSerName val="0"/>
          <c:showPercent val="0"/>
          <c:showBubbleSize val="0"/>
        </c:dLbls>
        <c:smooth val="0"/>
        <c:axId val="151980672"/>
        <c:axId val="151982464"/>
      </c:lineChart>
      <c:catAx>
        <c:axId val="151980672"/>
        <c:scaling>
          <c:orientation val="minMax"/>
        </c:scaling>
        <c:delete val="0"/>
        <c:axPos val="b"/>
        <c:numFmt formatCode="General" sourceLinked="0"/>
        <c:majorTickMark val="out"/>
        <c:minorTickMark val="none"/>
        <c:tickLblPos val="nextTo"/>
        <c:crossAx val="151982464"/>
        <c:crosses val="autoZero"/>
        <c:auto val="1"/>
        <c:lblAlgn val="ctr"/>
        <c:lblOffset val="100"/>
        <c:noMultiLvlLbl val="0"/>
      </c:catAx>
      <c:valAx>
        <c:axId val="151982464"/>
        <c:scaling>
          <c:orientation val="minMax"/>
        </c:scaling>
        <c:delete val="0"/>
        <c:axPos val="l"/>
        <c:majorGridlines/>
        <c:numFmt formatCode="0.0%" sourceLinked="1"/>
        <c:majorTickMark val="out"/>
        <c:minorTickMark val="none"/>
        <c:tickLblPos val="nextTo"/>
        <c:crossAx val="151980672"/>
        <c:crosses val="autoZero"/>
        <c:crossBetween val="between"/>
      </c:valAx>
    </c:plotArea>
    <c:legend>
      <c:legendPos val="r"/>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3" Type="http://schemas.openxmlformats.org/officeDocument/2006/relationships/chart" Target="../charts/chart30.xml"/><Relationship Id="rId2" Type="http://schemas.openxmlformats.org/officeDocument/2006/relationships/chart" Target="../charts/chart29.xml"/><Relationship Id="rId1" Type="http://schemas.openxmlformats.org/officeDocument/2006/relationships/chart" Target="../charts/chart28.xml"/></Relationships>
</file>

<file path=xl/drawings/_rels/drawing11.xml.rels><?xml version="1.0" encoding="UTF-8" standalone="yes"?>
<Relationships xmlns="http://schemas.openxmlformats.org/package/2006/relationships"><Relationship Id="rId3" Type="http://schemas.openxmlformats.org/officeDocument/2006/relationships/chart" Target="../charts/chart33.xml"/><Relationship Id="rId2" Type="http://schemas.openxmlformats.org/officeDocument/2006/relationships/chart" Target="../charts/chart32.xml"/><Relationship Id="rId1" Type="http://schemas.openxmlformats.org/officeDocument/2006/relationships/chart" Target="../charts/chart31.xml"/></Relationships>
</file>

<file path=xl/drawings/_rels/drawing12.xml.rels><?xml version="1.0" encoding="UTF-8" standalone="yes"?>
<Relationships xmlns="http://schemas.openxmlformats.org/package/2006/relationships"><Relationship Id="rId3" Type="http://schemas.openxmlformats.org/officeDocument/2006/relationships/chart" Target="../charts/chart36.xml"/><Relationship Id="rId2" Type="http://schemas.openxmlformats.org/officeDocument/2006/relationships/chart" Target="../charts/chart35.xml"/><Relationship Id="rId1" Type="http://schemas.openxmlformats.org/officeDocument/2006/relationships/chart" Target="../charts/chart34.xml"/></Relationships>
</file>

<file path=xl/drawings/_rels/drawing13.xml.rels><?xml version="1.0" encoding="UTF-8" standalone="yes"?>
<Relationships xmlns="http://schemas.openxmlformats.org/package/2006/relationships"><Relationship Id="rId3" Type="http://schemas.openxmlformats.org/officeDocument/2006/relationships/chart" Target="../charts/chart39.xml"/><Relationship Id="rId2" Type="http://schemas.openxmlformats.org/officeDocument/2006/relationships/chart" Target="../charts/chart38.xml"/><Relationship Id="rId1" Type="http://schemas.openxmlformats.org/officeDocument/2006/relationships/chart" Target="../charts/chart37.xml"/></Relationships>
</file>

<file path=xl/drawings/_rels/drawing14.xml.rels><?xml version="1.0" encoding="UTF-8" standalone="yes"?>
<Relationships xmlns="http://schemas.openxmlformats.org/package/2006/relationships"><Relationship Id="rId3" Type="http://schemas.openxmlformats.org/officeDocument/2006/relationships/chart" Target="../charts/chart42.xml"/><Relationship Id="rId2" Type="http://schemas.openxmlformats.org/officeDocument/2006/relationships/chart" Target="../charts/chart41.xml"/><Relationship Id="rId1" Type="http://schemas.openxmlformats.org/officeDocument/2006/relationships/chart" Target="../charts/chart40.xml"/><Relationship Id="rId5" Type="http://schemas.openxmlformats.org/officeDocument/2006/relationships/chart" Target="../charts/chart44.xml"/><Relationship Id="rId4" Type="http://schemas.openxmlformats.org/officeDocument/2006/relationships/chart" Target="../charts/chart43.xml"/></Relationships>
</file>

<file path=xl/drawings/_rels/drawing15.xml.rels><?xml version="1.0" encoding="UTF-8" standalone="yes"?>
<Relationships xmlns="http://schemas.openxmlformats.org/package/2006/relationships"><Relationship Id="rId3" Type="http://schemas.openxmlformats.org/officeDocument/2006/relationships/chart" Target="../charts/chart47.xml"/><Relationship Id="rId2" Type="http://schemas.openxmlformats.org/officeDocument/2006/relationships/chart" Target="../charts/chart46.xml"/><Relationship Id="rId1" Type="http://schemas.openxmlformats.org/officeDocument/2006/relationships/chart" Target="../charts/chart45.xml"/><Relationship Id="rId5" Type="http://schemas.openxmlformats.org/officeDocument/2006/relationships/chart" Target="../charts/chart49.xml"/><Relationship Id="rId4" Type="http://schemas.openxmlformats.org/officeDocument/2006/relationships/chart" Target="../charts/chart48.xml"/></Relationships>
</file>

<file path=xl/drawings/_rels/drawing16.xml.rels><?xml version="1.0" encoding="UTF-8" standalone="yes"?>
<Relationships xmlns="http://schemas.openxmlformats.org/package/2006/relationships"><Relationship Id="rId8" Type="http://schemas.openxmlformats.org/officeDocument/2006/relationships/chart" Target="../charts/chart57.xml"/><Relationship Id="rId3" Type="http://schemas.openxmlformats.org/officeDocument/2006/relationships/chart" Target="../charts/chart52.xml"/><Relationship Id="rId7" Type="http://schemas.openxmlformats.org/officeDocument/2006/relationships/chart" Target="../charts/chart56.xml"/><Relationship Id="rId2" Type="http://schemas.openxmlformats.org/officeDocument/2006/relationships/chart" Target="../charts/chart51.xml"/><Relationship Id="rId1" Type="http://schemas.openxmlformats.org/officeDocument/2006/relationships/chart" Target="../charts/chart50.xml"/><Relationship Id="rId6" Type="http://schemas.openxmlformats.org/officeDocument/2006/relationships/chart" Target="../charts/chart55.xml"/><Relationship Id="rId5" Type="http://schemas.openxmlformats.org/officeDocument/2006/relationships/chart" Target="../charts/chart54.xml"/><Relationship Id="rId10" Type="http://schemas.openxmlformats.org/officeDocument/2006/relationships/chart" Target="../charts/chart59.xml"/><Relationship Id="rId4" Type="http://schemas.openxmlformats.org/officeDocument/2006/relationships/chart" Target="../charts/chart53.xml"/><Relationship Id="rId9" Type="http://schemas.openxmlformats.org/officeDocument/2006/relationships/chart" Target="../charts/chart5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62.xml"/><Relationship Id="rId2" Type="http://schemas.openxmlformats.org/officeDocument/2006/relationships/chart" Target="../charts/chart61.xml"/><Relationship Id="rId1" Type="http://schemas.openxmlformats.org/officeDocument/2006/relationships/chart" Target="../charts/chart60.xml"/><Relationship Id="rId6" Type="http://schemas.openxmlformats.org/officeDocument/2006/relationships/chart" Target="../charts/chart65.xml"/><Relationship Id="rId5" Type="http://schemas.openxmlformats.org/officeDocument/2006/relationships/chart" Target="../charts/chart64.xml"/><Relationship Id="rId4" Type="http://schemas.openxmlformats.org/officeDocument/2006/relationships/chart" Target="../charts/chart63.xml"/></Relationships>
</file>

<file path=xl/drawings/_rels/drawing18.xml.rels><?xml version="1.0" encoding="UTF-8" standalone="yes"?>
<Relationships xmlns="http://schemas.openxmlformats.org/package/2006/relationships"><Relationship Id="rId8" Type="http://schemas.openxmlformats.org/officeDocument/2006/relationships/chart" Target="../charts/chart73.xml"/><Relationship Id="rId3" Type="http://schemas.openxmlformats.org/officeDocument/2006/relationships/chart" Target="../charts/chart68.xml"/><Relationship Id="rId7" Type="http://schemas.openxmlformats.org/officeDocument/2006/relationships/chart" Target="../charts/chart72.xml"/><Relationship Id="rId2" Type="http://schemas.openxmlformats.org/officeDocument/2006/relationships/chart" Target="../charts/chart67.xml"/><Relationship Id="rId1" Type="http://schemas.openxmlformats.org/officeDocument/2006/relationships/chart" Target="../charts/chart66.xml"/><Relationship Id="rId6" Type="http://schemas.openxmlformats.org/officeDocument/2006/relationships/chart" Target="../charts/chart71.xml"/><Relationship Id="rId5" Type="http://schemas.openxmlformats.org/officeDocument/2006/relationships/chart" Target="../charts/chart70.xml"/><Relationship Id="rId4" Type="http://schemas.openxmlformats.org/officeDocument/2006/relationships/chart" Target="../charts/chart69.xml"/></Relationships>
</file>

<file path=xl/drawings/_rels/drawing19.xml.rels><?xml version="1.0" encoding="UTF-8" standalone="yes"?>
<Relationships xmlns="http://schemas.openxmlformats.org/package/2006/relationships"><Relationship Id="rId3" Type="http://schemas.openxmlformats.org/officeDocument/2006/relationships/chart" Target="../charts/chart76.xml"/><Relationship Id="rId7" Type="http://schemas.openxmlformats.org/officeDocument/2006/relationships/chart" Target="../charts/chart80.xml"/><Relationship Id="rId2" Type="http://schemas.openxmlformats.org/officeDocument/2006/relationships/chart" Target="../charts/chart75.xml"/><Relationship Id="rId1" Type="http://schemas.openxmlformats.org/officeDocument/2006/relationships/chart" Target="../charts/chart74.xml"/><Relationship Id="rId6" Type="http://schemas.openxmlformats.org/officeDocument/2006/relationships/chart" Target="../charts/chart79.xml"/><Relationship Id="rId5" Type="http://schemas.openxmlformats.org/officeDocument/2006/relationships/chart" Target="../charts/chart78.xml"/><Relationship Id="rId4" Type="http://schemas.openxmlformats.org/officeDocument/2006/relationships/chart" Target="../charts/chart77.xml"/></Relationships>
</file>

<file path=xl/drawings/_rels/drawing2.xml.rels><?xml version="1.0" encoding="UTF-8" standalone="yes"?>
<Relationships xmlns="http://schemas.openxmlformats.org/package/2006/relationships"><Relationship Id="rId3" Type="http://schemas.openxmlformats.org/officeDocument/2006/relationships/chart" Target="../charts/chart6.xml"/><Relationship Id="rId2" Type="http://schemas.openxmlformats.org/officeDocument/2006/relationships/chart" Target="../charts/chart5.xml"/><Relationship Id="rId1" Type="http://schemas.openxmlformats.org/officeDocument/2006/relationships/chart" Target="../charts/chart4.xml"/></Relationships>
</file>

<file path=xl/drawings/_rels/drawing20.xml.rels><?xml version="1.0" encoding="UTF-8" standalone="yes"?>
<Relationships xmlns="http://schemas.openxmlformats.org/package/2006/relationships"><Relationship Id="rId3" Type="http://schemas.openxmlformats.org/officeDocument/2006/relationships/chart" Target="../charts/chart83.xml"/><Relationship Id="rId2" Type="http://schemas.openxmlformats.org/officeDocument/2006/relationships/chart" Target="../charts/chart82.xml"/><Relationship Id="rId1" Type="http://schemas.openxmlformats.org/officeDocument/2006/relationships/chart" Target="../charts/chart81.xml"/><Relationship Id="rId6" Type="http://schemas.openxmlformats.org/officeDocument/2006/relationships/chart" Target="../charts/chart86.xml"/><Relationship Id="rId5" Type="http://schemas.openxmlformats.org/officeDocument/2006/relationships/chart" Target="../charts/chart85.xml"/><Relationship Id="rId4" Type="http://schemas.openxmlformats.org/officeDocument/2006/relationships/chart" Target="../charts/chart8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89.xml"/><Relationship Id="rId7" Type="http://schemas.openxmlformats.org/officeDocument/2006/relationships/chart" Target="../charts/chart93.xml"/><Relationship Id="rId2" Type="http://schemas.openxmlformats.org/officeDocument/2006/relationships/chart" Target="../charts/chart88.xml"/><Relationship Id="rId1" Type="http://schemas.openxmlformats.org/officeDocument/2006/relationships/chart" Target="../charts/chart87.xml"/><Relationship Id="rId6" Type="http://schemas.openxmlformats.org/officeDocument/2006/relationships/chart" Target="../charts/chart92.xml"/><Relationship Id="rId5" Type="http://schemas.openxmlformats.org/officeDocument/2006/relationships/chart" Target="../charts/chart91.xml"/><Relationship Id="rId4" Type="http://schemas.openxmlformats.org/officeDocument/2006/relationships/chart" Target="../charts/chart90.xml"/></Relationships>
</file>

<file path=xl/drawings/_rels/drawing22.xml.rels><?xml version="1.0" encoding="UTF-8" standalone="yes"?>
<Relationships xmlns="http://schemas.openxmlformats.org/package/2006/relationships"><Relationship Id="rId3" Type="http://schemas.openxmlformats.org/officeDocument/2006/relationships/chart" Target="../charts/chart96.xml"/><Relationship Id="rId7" Type="http://schemas.openxmlformats.org/officeDocument/2006/relationships/chart" Target="../charts/chart100.xml"/><Relationship Id="rId2" Type="http://schemas.openxmlformats.org/officeDocument/2006/relationships/chart" Target="../charts/chart95.xml"/><Relationship Id="rId1" Type="http://schemas.openxmlformats.org/officeDocument/2006/relationships/chart" Target="../charts/chart94.xml"/><Relationship Id="rId6" Type="http://schemas.openxmlformats.org/officeDocument/2006/relationships/chart" Target="../charts/chart99.xml"/><Relationship Id="rId5" Type="http://schemas.openxmlformats.org/officeDocument/2006/relationships/chart" Target="../charts/chart98.xml"/><Relationship Id="rId4" Type="http://schemas.openxmlformats.org/officeDocument/2006/relationships/chart" Target="../charts/chart97.xml"/></Relationships>
</file>

<file path=xl/drawings/_rels/drawing23.xml.rels><?xml version="1.0" encoding="UTF-8" standalone="yes"?>
<Relationships xmlns="http://schemas.openxmlformats.org/package/2006/relationships"><Relationship Id="rId3" Type="http://schemas.openxmlformats.org/officeDocument/2006/relationships/chart" Target="../charts/chart103.xml"/><Relationship Id="rId7" Type="http://schemas.openxmlformats.org/officeDocument/2006/relationships/chart" Target="../charts/chart107.xml"/><Relationship Id="rId2" Type="http://schemas.openxmlformats.org/officeDocument/2006/relationships/chart" Target="../charts/chart102.xml"/><Relationship Id="rId1" Type="http://schemas.openxmlformats.org/officeDocument/2006/relationships/chart" Target="../charts/chart101.xml"/><Relationship Id="rId6" Type="http://schemas.openxmlformats.org/officeDocument/2006/relationships/chart" Target="../charts/chart106.xml"/><Relationship Id="rId5" Type="http://schemas.openxmlformats.org/officeDocument/2006/relationships/chart" Target="../charts/chart105.xml"/><Relationship Id="rId4" Type="http://schemas.openxmlformats.org/officeDocument/2006/relationships/chart" Target="../charts/chart104.xml"/></Relationships>
</file>

<file path=xl/drawings/_rels/drawing24.xml.rels><?xml version="1.0" encoding="UTF-8" standalone="yes"?>
<Relationships xmlns="http://schemas.openxmlformats.org/package/2006/relationships"><Relationship Id="rId3" Type="http://schemas.openxmlformats.org/officeDocument/2006/relationships/chart" Target="../charts/chart110.xml"/><Relationship Id="rId7" Type="http://schemas.openxmlformats.org/officeDocument/2006/relationships/chart" Target="../charts/chart114.xml"/><Relationship Id="rId2" Type="http://schemas.openxmlformats.org/officeDocument/2006/relationships/chart" Target="../charts/chart109.xml"/><Relationship Id="rId1" Type="http://schemas.openxmlformats.org/officeDocument/2006/relationships/chart" Target="../charts/chart108.xml"/><Relationship Id="rId6" Type="http://schemas.openxmlformats.org/officeDocument/2006/relationships/chart" Target="../charts/chart113.xml"/><Relationship Id="rId5" Type="http://schemas.openxmlformats.org/officeDocument/2006/relationships/chart" Target="../charts/chart112.xml"/><Relationship Id="rId4" Type="http://schemas.openxmlformats.org/officeDocument/2006/relationships/chart" Target="../charts/chart111.xml"/></Relationships>
</file>

<file path=xl/drawings/_rels/drawing25.xml.rels><?xml version="1.0" encoding="UTF-8" standalone="yes"?>
<Relationships xmlns="http://schemas.openxmlformats.org/package/2006/relationships"><Relationship Id="rId3" Type="http://schemas.openxmlformats.org/officeDocument/2006/relationships/chart" Target="../charts/chart117.xml"/><Relationship Id="rId7" Type="http://schemas.openxmlformats.org/officeDocument/2006/relationships/chart" Target="../charts/chart121.xml"/><Relationship Id="rId2" Type="http://schemas.openxmlformats.org/officeDocument/2006/relationships/chart" Target="../charts/chart116.xml"/><Relationship Id="rId1" Type="http://schemas.openxmlformats.org/officeDocument/2006/relationships/chart" Target="../charts/chart115.xml"/><Relationship Id="rId6" Type="http://schemas.openxmlformats.org/officeDocument/2006/relationships/chart" Target="../charts/chart120.xml"/><Relationship Id="rId5" Type="http://schemas.openxmlformats.org/officeDocument/2006/relationships/chart" Target="../charts/chart119.xml"/><Relationship Id="rId4" Type="http://schemas.openxmlformats.org/officeDocument/2006/relationships/chart" Target="../charts/chart118.xml"/></Relationships>
</file>

<file path=xl/drawings/_rels/drawing26.xml.rels><?xml version="1.0" encoding="UTF-8" standalone="yes"?>
<Relationships xmlns="http://schemas.openxmlformats.org/package/2006/relationships"><Relationship Id="rId3" Type="http://schemas.openxmlformats.org/officeDocument/2006/relationships/chart" Target="../charts/chart124.xml"/><Relationship Id="rId7" Type="http://schemas.openxmlformats.org/officeDocument/2006/relationships/chart" Target="../charts/chart128.xml"/><Relationship Id="rId2" Type="http://schemas.openxmlformats.org/officeDocument/2006/relationships/chart" Target="../charts/chart123.xml"/><Relationship Id="rId1" Type="http://schemas.openxmlformats.org/officeDocument/2006/relationships/chart" Target="../charts/chart122.xml"/><Relationship Id="rId6" Type="http://schemas.openxmlformats.org/officeDocument/2006/relationships/chart" Target="../charts/chart127.xml"/><Relationship Id="rId5" Type="http://schemas.openxmlformats.org/officeDocument/2006/relationships/chart" Target="../charts/chart126.xml"/><Relationship Id="rId4" Type="http://schemas.openxmlformats.org/officeDocument/2006/relationships/chart" Target="../charts/chart125.xml"/></Relationships>
</file>

<file path=xl/drawings/_rels/drawing3.xml.rels><?xml version="1.0" encoding="UTF-8" standalone="yes"?>
<Relationships xmlns="http://schemas.openxmlformats.org/package/2006/relationships"><Relationship Id="rId3" Type="http://schemas.openxmlformats.org/officeDocument/2006/relationships/chart" Target="../charts/chart9.xml"/><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2.xml"/><Relationship Id="rId2" Type="http://schemas.openxmlformats.org/officeDocument/2006/relationships/chart" Target="../charts/chart11.xml"/><Relationship Id="rId1" Type="http://schemas.openxmlformats.org/officeDocument/2006/relationships/chart" Target="../charts/chart10.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s>
</file>

<file path=xl/drawings/_rels/drawing6.xml.rels><?xml version="1.0" encoding="UTF-8" standalone="yes"?>
<Relationships xmlns="http://schemas.openxmlformats.org/package/2006/relationships"><Relationship Id="rId3" Type="http://schemas.openxmlformats.org/officeDocument/2006/relationships/chart" Target="../charts/chart18.xml"/><Relationship Id="rId2" Type="http://schemas.openxmlformats.org/officeDocument/2006/relationships/chart" Target="../charts/chart17.xml"/><Relationship Id="rId1" Type="http://schemas.openxmlformats.org/officeDocument/2006/relationships/chart" Target="../charts/chart16.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1.xml"/><Relationship Id="rId2" Type="http://schemas.openxmlformats.org/officeDocument/2006/relationships/chart" Target="../charts/chart20.xml"/><Relationship Id="rId1" Type="http://schemas.openxmlformats.org/officeDocument/2006/relationships/chart" Target="../charts/chart19.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4.xml"/><Relationship Id="rId2" Type="http://schemas.openxmlformats.org/officeDocument/2006/relationships/chart" Target="../charts/chart23.xml"/><Relationship Id="rId1" Type="http://schemas.openxmlformats.org/officeDocument/2006/relationships/chart" Target="../charts/chart22.xml"/></Relationships>
</file>

<file path=xl/drawings/_rels/drawing9.xml.rels><?xml version="1.0" encoding="UTF-8" standalone="yes"?>
<Relationships xmlns="http://schemas.openxmlformats.org/package/2006/relationships"><Relationship Id="rId3" Type="http://schemas.openxmlformats.org/officeDocument/2006/relationships/chart" Target="../charts/chart27.xml"/><Relationship Id="rId2" Type="http://schemas.openxmlformats.org/officeDocument/2006/relationships/chart" Target="../charts/chart26.xml"/><Relationship Id="rId1" Type="http://schemas.openxmlformats.org/officeDocument/2006/relationships/chart" Target="../charts/chart25.xml"/></Relationships>
</file>

<file path=xl/drawings/drawing1.xml><?xml version="1.0" encoding="utf-8"?>
<xdr:wsDr xmlns:xdr="http://schemas.openxmlformats.org/drawingml/2006/spreadsheetDrawing" xmlns:a="http://schemas.openxmlformats.org/drawingml/2006/main">
  <xdr:twoCellAnchor>
    <xdr:from>
      <xdr:col>11</xdr:col>
      <xdr:colOff>228599</xdr:colOff>
      <xdr:row>2</xdr:row>
      <xdr:rowOff>161925</xdr:rowOff>
    </xdr:from>
    <xdr:to>
      <xdr:col>26</xdr:col>
      <xdr:colOff>723900</xdr:colOff>
      <xdr:row>24</xdr:row>
      <xdr:rowOff>0</xdr:rowOff>
    </xdr:to>
    <xdr:graphicFrame macro="">
      <xdr:nvGraphicFramePr>
        <xdr:cNvPr id="3" name="Graphique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572104</xdr:colOff>
      <xdr:row>48</xdr:row>
      <xdr:rowOff>130629</xdr:rowOff>
    </xdr:from>
    <xdr:to>
      <xdr:col>26</xdr:col>
      <xdr:colOff>545645</xdr:colOff>
      <xdr:row>78</xdr:row>
      <xdr:rowOff>113697</xdr:rowOff>
    </xdr:to>
    <xdr:graphicFrame macro="">
      <xdr:nvGraphicFramePr>
        <xdr:cNvPr id="7" name="Graphique 6">
          <a:extLst>
            <a:ext uri="{FF2B5EF4-FFF2-40B4-BE49-F238E27FC236}">
              <a16:creationId xmlns:a16="http://schemas.microsoft.com/office/drawing/2014/main" id="{00000000-0008-0000-02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95250</xdr:colOff>
      <xdr:row>49</xdr:row>
      <xdr:rowOff>1058</xdr:rowOff>
    </xdr:from>
    <xdr:to>
      <xdr:col>9</xdr:col>
      <xdr:colOff>342900</xdr:colOff>
      <xdr:row>78</xdr:row>
      <xdr:rowOff>74085</xdr:rowOff>
    </xdr:to>
    <xdr:graphicFrame macro="">
      <xdr:nvGraphicFramePr>
        <xdr:cNvPr id="8" name="Graphique 7">
          <a:extLst>
            <a:ext uri="{FF2B5EF4-FFF2-40B4-BE49-F238E27FC236}">
              <a16:creationId xmlns:a16="http://schemas.microsoft.com/office/drawing/2014/main" id="{00000000-0008-0000-02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13</xdr:col>
      <xdr:colOff>384173</xdr:colOff>
      <xdr:row>1</xdr:row>
      <xdr:rowOff>171450</xdr:rowOff>
    </xdr:from>
    <xdr:to>
      <xdr:col>26</xdr:col>
      <xdr:colOff>685800</xdr:colOff>
      <xdr:row>22</xdr:row>
      <xdr:rowOff>120650</xdr:rowOff>
    </xdr:to>
    <xdr:graphicFrame macro="">
      <xdr:nvGraphicFramePr>
        <xdr:cNvPr id="3" name="Graphique 2">
          <a:extLst>
            <a:ext uri="{FF2B5EF4-FFF2-40B4-BE49-F238E27FC236}">
              <a16:creationId xmlns:a16="http://schemas.microsoft.com/office/drawing/2014/main" id="{00000000-0008-0000-0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371474</xdr:colOff>
      <xdr:row>47</xdr:row>
      <xdr:rowOff>180976</xdr:rowOff>
    </xdr:from>
    <xdr:to>
      <xdr:col>8</xdr:col>
      <xdr:colOff>133350</xdr:colOff>
      <xdr:row>75</xdr:row>
      <xdr:rowOff>76200</xdr:rowOff>
    </xdr:to>
    <xdr:graphicFrame macro="">
      <xdr:nvGraphicFramePr>
        <xdr:cNvPr id="4" name="Graphique 3">
          <a:extLst>
            <a:ext uri="{FF2B5EF4-FFF2-40B4-BE49-F238E27FC236}">
              <a16:creationId xmlns:a16="http://schemas.microsoft.com/office/drawing/2014/main" id="{00000000-0008-0000-0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723899</xdr:colOff>
      <xdr:row>48</xdr:row>
      <xdr:rowOff>47625</xdr:rowOff>
    </xdr:from>
    <xdr:to>
      <xdr:col>24</xdr:col>
      <xdr:colOff>219075</xdr:colOff>
      <xdr:row>75</xdr:row>
      <xdr:rowOff>142874</xdr:rowOff>
    </xdr:to>
    <xdr:graphicFrame macro="">
      <xdr:nvGraphicFramePr>
        <xdr:cNvPr id="5" name="Graphique 4">
          <a:extLst>
            <a:ext uri="{FF2B5EF4-FFF2-40B4-BE49-F238E27FC236}">
              <a16:creationId xmlns:a16="http://schemas.microsoft.com/office/drawing/2014/main" id="{00000000-0008-0000-0B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13</xdr:col>
      <xdr:colOff>85724</xdr:colOff>
      <xdr:row>2</xdr:row>
      <xdr:rowOff>85726</xdr:rowOff>
    </xdr:from>
    <xdr:to>
      <xdr:col>26</xdr:col>
      <xdr:colOff>609600</xdr:colOff>
      <xdr:row>23</xdr:row>
      <xdr:rowOff>165101</xdr:rowOff>
    </xdr:to>
    <xdr:graphicFrame macro="">
      <xdr:nvGraphicFramePr>
        <xdr:cNvPr id="3" name="Graphique 2">
          <a:extLst>
            <a:ext uri="{FF2B5EF4-FFF2-40B4-BE49-F238E27FC236}">
              <a16:creationId xmlns:a16="http://schemas.microsoft.com/office/drawing/2014/main" id="{00000000-0008-0000-0C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152399</xdr:colOff>
      <xdr:row>47</xdr:row>
      <xdr:rowOff>142875</xdr:rowOff>
    </xdr:from>
    <xdr:to>
      <xdr:col>11</xdr:col>
      <xdr:colOff>142874</xdr:colOff>
      <xdr:row>73</xdr:row>
      <xdr:rowOff>104775</xdr:rowOff>
    </xdr:to>
    <xdr:graphicFrame macro="">
      <xdr:nvGraphicFramePr>
        <xdr:cNvPr id="4" name="Graphique 3">
          <a:extLst>
            <a:ext uri="{FF2B5EF4-FFF2-40B4-BE49-F238E27FC236}">
              <a16:creationId xmlns:a16="http://schemas.microsoft.com/office/drawing/2014/main" id="{00000000-0008-0000-0C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457199</xdr:colOff>
      <xdr:row>48</xdr:row>
      <xdr:rowOff>9524</xdr:rowOff>
    </xdr:from>
    <xdr:to>
      <xdr:col>25</xdr:col>
      <xdr:colOff>485774</xdr:colOff>
      <xdr:row>73</xdr:row>
      <xdr:rowOff>114299</xdr:rowOff>
    </xdr:to>
    <xdr:graphicFrame macro="">
      <xdr:nvGraphicFramePr>
        <xdr:cNvPr id="5" name="Graphique 4">
          <a:extLst>
            <a:ext uri="{FF2B5EF4-FFF2-40B4-BE49-F238E27FC236}">
              <a16:creationId xmlns:a16="http://schemas.microsoft.com/office/drawing/2014/main" id="{00000000-0008-0000-0C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14</xdr:col>
      <xdr:colOff>342901</xdr:colOff>
      <xdr:row>2</xdr:row>
      <xdr:rowOff>76200</xdr:rowOff>
    </xdr:from>
    <xdr:to>
      <xdr:col>27</xdr:col>
      <xdr:colOff>161925</xdr:colOff>
      <xdr:row>24</xdr:row>
      <xdr:rowOff>171450</xdr:rowOff>
    </xdr:to>
    <xdr:graphicFrame macro="">
      <xdr:nvGraphicFramePr>
        <xdr:cNvPr id="3" name="Graphique 2">
          <a:extLst>
            <a:ext uri="{FF2B5EF4-FFF2-40B4-BE49-F238E27FC236}">
              <a16:creationId xmlns:a16="http://schemas.microsoft.com/office/drawing/2014/main" id="{00000000-0008-0000-0D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48</xdr:row>
      <xdr:rowOff>85725</xdr:rowOff>
    </xdr:from>
    <xdr:to>
      <xdr:col>8</xdr:col>
      <xdr:colOff>714375</xdr:colOff>
      <xdr:row>73</xdr:row>
      <xdr:rowOff>28575</xdr:rowOff>
    </xdr:to>
    <xdr:graphicFrame macro="">
      <xdr:nvGraphicFramePr>
        <xdr:cNvPr id="4" name="Graphique 3">
          <a:extLst>
            <a:ext uri="{FF2B5EF4-FFF2-40B4-BE49-F238E27FC236}">
              <a16:creationId xmlns:a16="http://schemas.microsoft.com/office/drawing/2014/main" id="{00000000-0008-0000-0D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298450</xdr:colOff>
      <xdr:row>48</xdr:row>
      <xdr:rowOff>95250</xdr:rowOff>
    </xdr:from>
    <xdr:to>
      <xdr:col>23</xdr:col>
      <xdr:colOff>276225</xdr:colOff>
      <xdr:row>72</xdr:row>
      <xdr:rowOff>180975</xdr:rowOff>
    </xdr:to>
    <xdr:graphicFrame macro="">
      <xdr:nvGraphicFramePr>
        <xdr:cNvPr id="5" name="Graphique 4">
          <a:extLst>
            <a:ext uri="{FF2B5EF4-FFF2-40B4-BE49-F238E27FC236}">
              <a16:creationId xmlns:a16="http://schemas.microsoft.com/office/drawing/2014/main" id="{00000000-0008-0000-0D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85724</xdr:colOff>
      <xdr:row>1</xdr:row>
      <xdr:rowOff>177800</xdr:rowOff>
    </xdr:from>
    <xdr:to>
      <xdr:col>27</xdr:col>
      <xdr:colOff>400049</xdr:colOff>
      <xdr:row>25</xdr:row>
      <xdr:rowOff>85726</xdr:rowOff>
    </xdr:to>
    <xdr:graphicFrame macro="">
      <xdr:nvGraphicFramePr>
        <xdr:cNvPr id="2" name="Graphique 1">
          <a:extLst>
            <a:ext uri="{FF2B5EF4-FFF2-40B4-BE49-F238E27FC236}">
              <a16:creationId xmlns:a16="http://schemas.microsoft.com/office/drawing/2014/main" id="{00000000-0008-0000-0E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66675</xdr:colOff>
      <xdr:row>47</xdr:row>
      <xdr:rowOff>165101</xdr:rowOff>
    </xdr:from>
    <xdr:to>
      <xdr:col>9</xdr:col>
      <xdr:colOff>400050</xdr:colOff>
      <xdr:row>76</xdr:row>
      <xdr:rowOff>19051</xdr:rowOff>
    </xdr:to>
    <xdr:graphicFrame macro="">
      <xdr:nvGraphicFramePr>
        <xdr:cNvPr id="3" name="Graphique 2">
          <a:extLst>
            <a:ext uri="{FF2B5EF4-FFF2-40B4-BE49-F238E27FC236}">
              <a16:creationId xmlns:a16="http://schemas.microsoft.com/office/drawing/2014/main" id="{00000000-0008-0000-0E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657225</xdr:colOff>
      <xdr:row>48</xdr:row>
      <xdr:rowOff>38100</xdr:rowOff>
    </xdr:from>
    <xdr:to>
      <xdr:col>26</xdr:col>
      <xdr:colOff>0</xdr:colOff>
      <xdr:row>76</xdr:row>
      <xdr:rowOff>57150</xdr:rowOff>
    </xdr:to>
    <xdr:graphicFrame macro="">
      <xdr:nvGraphicFramePr>
        <xdr:cNvPr id="4" name="Graphique 3">
          <a:extLst>
            <a:ext uri="{FF2B5EF4-FFF2-40B4-BE49-F238E27FC236}">
              <a16:creationId xmlns:a16="http://schemas.microsoft.com/office/drawing/2014/main" id="{00000000-0008-0000-0E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0F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0F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310D0FE9-CA67-4142-91AA-B43C8A54D65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DC51D097-D63E-4873-8078-712A47C6A4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99DCA431-CE4F-4673-832E-29199C92679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0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0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E734595-BA83-423E-AB43-BD73921D3F2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6920BF17-5B39-42DB-85B3-ED4CA72DC20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DCF0C37C-33EC-498B-A415-E01D459A0F9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1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DD962893-FE04-4C19-BFB2-BDB6000813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9A4B175A-7C70-4710-9B98-9B0ED10175A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335A029-FB0E-4F72-B0A5-6E9C014251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1E3537BF-E172-4BA2-BB7E-8B2D96BBADE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F1561DC0-0F8C-405F-AD90-AD1B7418CB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0" name="Graphique 9">
          <a:extLst>
            <a:ext uri="{FF2B5EF4-FFF2-40B4-BE49-F238E27FC236}">
              <a16:creationId xmlns:a16="http://schemas.microsoft.com/office/drawing/2014/main" id="{A7D88D6A-2F5A-4EA7-A90F-45CB1D4311F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11" name="Graphique 10">
          <a:extLst>
            <a:ext uri="{FF2B5EF4-FFF2-40B4-BE49-F238E27FC236}">
              <a16:creationId xmlns:a16="http://schemas.microsoft.com/office/drawing/2014/main" id="{020C7D60-9D07-4A27-8933-F28D57099F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C9A90DE6-76F1-4A12-9335-49F57FF3FE8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9F24702-5A6B-4138-A778-B7E1F61335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C9A6350A-E420-449B-86D7-9FBD38BF91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F130E782-3BED-4E9B-9D9C-2202A90909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19050</xdr:colOff>
      <xdr:row>92</xdr:row>
      <xdr:rowOff>47625</xdr:rowOff>
    </xdr:from>
    <xdr:to>
      <xdr:col>13</xdr:col>
      <xdr:colOff>323851</xdr:colOff>
      <xdr:row>119</xdr:row>
      <xdr:rowOff>161925</xdr:rowOff>
    </xdr:to>
    <xdr:graphicFrame macro="">
      <xdr:nvGraphicFramePr>
        <xdr:cNvPr id="8" name="Graphique 7">
          <a:extLst>
            <a:ext uri="{FF2B5EF4-FFF2-40B4-BE49-F238E27FC236}">
              <a16:creationId xmlns:a16="http://schemas.microsoft.com/office/drawing/2014/main" id="{96792AFF-8E38-4F2C-AF90-4B54387EA1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D5AEBBC-40C4-4E7E-8D83-F613435D001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F15BDC3-B518-4455-8170-FC50A754AF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0774DCAA-AEAD-4FF8-8E17-661AC05D100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2960F99-57B0-44FA-9E11-E9EA495992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BFB261F9-E9E5-4169-9895-91387C120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9" name="Graphique 8">
          <a:extLst>
            <a:ext uri="{FF2B5EF4-FFF2-40B4-BE49-F238E27FC236}">
              <a16:creationId xmlns:a16="http://schemas.microsoft.com/office/drawing/2014/main" id="{4F6EC499-C466-4715-BB85-D90AF1E6FC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2ADA7614-5EC7-4595-94F3-8AC4D43CD9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7ECC0C48-25D7-4C95-920E-0A78D438CB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C0D6D948-E5BC-4832-8771-20880BAD6A0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6AD5845E-F403-485C-91DC-CC71D0B5E27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A5D658E-4C63-482E-B836-7EF0F172C3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12</xdr:col>
      <xdr:colOff>104774</xdr:colOff>
      <xdr:row>1</xdr:row>
      <xdr:rowOff>95250</xdr:rowOff>
    </xdr:from>
    <xdr:to>
      <xdr:col>25</xdr:col>
      <xdr:colOff>66675</xdr:colOff>
      <xdr:row>23</xdr:row>
      <xdr:rowOff>0</xdr:rowOff>
    </xdr:to>
    <xdr:graphicFrame macro="">
      <xdr:nvGraphicFramePr>
        <xdr:cNvPr id="3" name="Graphique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409575</xdr:colOff>
      <xdr:row>48</xdr:row>
      <xdr:rowOff>2380</xdr:rowOff>
    </xdr:from>
    <xdr:to>
      <xdr:col>9</xdr:col>
      <xdr:colOff>31750</xdr:colOff>
      <xdr:row>76</xdr:row>
      <xdr:rowOff>127000</xdr:rowOff>
    </xdr:to>
    <xdr:graphicFrame macro="">
      <xdr:nvGraphicFramePr>
        <xdr:cNvPr id="6" name="Graphique 5">
          <a:extLst>
            <a:ext uri="{FF2B5EF4-FFF2-40B4-BE49-F238E27FC236}">
              <a16:creationId xmlns:a16="http://schemas.microsoft.com/office/drawing/2014/main" id="{00000000-0008-0000-03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751418</xdr:colOff>
      <xdr:row>47</xdr:row>
      <xdr:rowOff>140758</xdr:rowOff>
    </xdr:from>
    <xdr:to>
      <xdr:col>23</xdr:col>
      <xdr:colOff>840847</xdr:colOff>
      <xdr:row>76</xdr:row>
      <xdr:rowOff>137583</xdr:rowOff>
    </xdr:to>
    <xdr:graphicFrame macro="">
      <xdr:nvGraphicFramePr>
        <xdr:cNvPr id="7" name="Graphique 6">
          <a:extLst>
            <a:ext uri="{FF2B5EF4-FFF2-40B4-BE49-F238E27FC236}">
              <a16:creationId xmlns:a16="http://schemas.microsoft.com/office/drawing/2014/main" id="{00000000-0008-0000-0300-000007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0A493116-6715-4805-B85D-3D36421803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B625BBD8-4E4E-4D11-A681-F2AEA0D2FAD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E98B498-EFB5-4C48-99B9-544D801238C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A78EC99A-49FD-4EB4-8D51-03045C42981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535A7518-9CF2-422F-B0FC-B9BDAFEF3E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3D2B8F8-E1CF-41FA-92E1-061FEADEBD9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6631769B-43CF-4957-A91A-9C02E8D126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744EA555-EE4C-4412-935C-A1C03F56A13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6B545845-1733-4F17-8D15-DA9E339F0F3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42498929-0A1D-481F-B264-53EB5181B66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FD4F5D54-4F9B-47C1-8BE1-C58EBAB4D8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3227F8A7-DD3F-4125-BF7C-F9CD8C7FBC6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0891CC6D-6EC2-4B52-ACF1-B70B6C1907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D6F39DAB-036C-4015-A7BB-D5B641E55B4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69171DDA-B948-44C4-A9EF-8BEACC3927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326118AA-77B9-4373-85A0-3D927A04E87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B2F77CD4-0E03-4403-BF9C-08406A53680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3500C43F-1229-4838-B1AC-158AD394C8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C8FA6876-07BC-4534-9F62-ACC50A06F4A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870A3AF-E772-41D0-B847-AC1E7DEF3F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30</xdr:col>
      <xdr:colOff>0</xdr:colOff>
      <xdr:row>92</xdr:row>
      <xdr:rowOff>0</xdr:rowOff>
    </xdr:from>
    <xdr:to>
      <xdr:col>42</xdr:col>
      <xdr:colOff>304801</xdr:colOff>
      <xdr:row>119</xdr:row>
      <xdr:rowOff>114300</xdr:rowOff>
    </xdr:to>
    <xdr:graphicFrame macro="">
      <xdr:nvGraphicFramePr>
        <xdr:cNvPr id="5" name="Graphique 4">
          <a:extLst>
            <a:ext uri="{FF2B5EF4-FFF2-40B4-BE49-F238E27FC236}">
              <a16:creationId xmlns:a16="http://schemas.microsoft.com/office/drawing/2014/main" id="{1C299982-1469-4DC5-91AE-E395822CA0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4A1ED4ED-0E2E-4FC1-B96A-1437CD4E7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91DA7017-47BB-468D-B2A0-0E4FF7DAD6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10CE2AC-21D6-4A8B-8534-5AEA52E659E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E5C4247E-8E52-41CC-9E84-1E24C184661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A07BC008-33A5-4491-A6C5-0DBC68F14E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E3626640-10A1-434E-AA89-1D456F31E7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8B805AD8-6E71-4F02-A6AE-BD7182DC90A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28575</xdr:colOff>
      <xdr:row>92</xdr:row>
      <xdr:rowOff>9525</xdr:rowOff>
    </xdr:from>
    <xdr:to>
      <xdr:col>13</xdr:col>
      <xdr:colOff>333376</xdr:colOff>
      <xdr:row>119</xdr:row>
      <xdr:rowOff>123825</xdr:rowOff>
    </xdr:to>
    <xdr:graphicFrame macro="">
      <xdr:nvGraphicFramePr>
        <xdr:cNvPr id="8" name="Graphique 7">
          <a:extLst>
            <a:ext uri="{FF2B5EF4-FFF2-40B4-BE49-F238E27FC236}">
              <a16:creationId xmlns:a16="http://schemas.microsoft.com/office/drawing/2014/main" id="{2ACE9FA5-9601-4539-A0E8-E40F0248226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1</xdr:col>
      <xdr:colOff>0</xdr:colOff>
      <xdr:row>92</xdr:row>
      <xdr:rowOff>0</xdr:rowOff>
    </xdr:from>
    <xdr:to>
      <xdr:col>13</xdr:col>
      <xdr:colOff>304801</xdr:colOff>
      <xdr:row>119</xdr:row>
      <xdr:rowOff>114300</xdr:rowOff>
    </xdr:to>
    <xdr:graphicFrame macro="">
      <xdr:nvGraphicFramePr>
        <xdr:cNvPr id="3" name="Graphique 2">
          <a:extLst>
            <a:ext uri="{FF2B5EF4-FFF2-40B4-BE49-F238E27FC236}">
              <a16:creationId xmlns:a16="http://schemas.microsoft.com/office/drawing/2014/main" id="{00000000-0008-0000-1B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4" name="Graphique 3">
          <a:extLst>
            <a:ext uri="{FF2B5EF4-FFF2-40B4-BE49-F238E27FC236}">
              <a16:creationId xmlns:a16="http://schemas.microsoft.com/office/drawing/2014/main" id="{00000000-0008-0000-1B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6" name="Graphique 5">
          <a:extLst>
            <a:ext uri="{FF2B5EF4-FFF2-40B4-BE49-F238E27FC236}">
              <a16:creationId xmlns:a16="http://schemas.microsoft.com/office/drawing/2014/main" id="{A0A80990-7EC3-44E4-A20C-A8A1A614837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7" name="Graphique 6">
          <a:extLst>
            <a:ext uri="{FF2B5EF4-FFF2-40B4-BE49-F238E27FC236}">
              <a16:creationId xmlns:a16="http://schemas.microsoft.com/office/drawing/2014/main" id="{B72CF638-B21C-4123-874E-CC9CE4BB10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2" name="Graphique 1">
          <a:extLst>
            <a:ext uri="{FF2B5EF4-FFF2-40B4-BE49-F238E27FC236}">
              <a16:creationId xmlns:a16="http://schemas.microsoft.com/office/drawing/2014/main" id="{AE4E9928-5BB3-441A-9107-DF2229237DE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5" name="Graphique 4">
          <a:extLst>
            <a:ext uri="{FF2B5EF4-FFF2-40B4-BE49-F238E27FC236}">
              <a16:creationId xmlns:a16="http://schemas.microsoft.com/office/drawing/2014/main" id="{E1E43939-AB89-4201-A699-BAACF717AF2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92</xdr:row>
      <xdr:rowOff>0</xdr:rowOff>
    </xdr:from>
    <xdr:to>
      <xdr:col>13</xdr:col>
      <xdr:colOff>304801</xdr:colOff>
      <xdr:row>119</xdr:row>
      <xdr:rowOff>114300</xdr:rowOff>
    </xdr:to>
    <xdr:graphicFrame macro="">
      <xdr:nvGraphicFramePr>
        <xdr:cNvPr id="8" name="Graphique 7">
          <a:extLst>
            <a:ext uri="{FF2B5EF4-FFF2-40B4-BE49-F238E27FC236}">
              <a16:creationId xmlns:a16="http://schemas.microsoft.com/office/drawing/2014/main" id="{E0B401EB-A5EE-467A-A370-B98FF5F9C1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13</xdr:col>
      <xdr:colOff>120650</xdr:colOff>
      <xdr:row>1</xdr:row>
      <xdr:rowOff>95250</xdr:rowOff>
    </xdr:from>
    <xdr:to>
      <xdr:col>25</xdr:col>
      <xdr:colOff>57150</xdr:colOff>
      <xdr:row>22</xdr:row>
      <xdr:rowOff>66675</xdr:rowOff>
    </xdr:to>
    <xdr:graphicFrame macro="">
      <xdr:nvGraphicFramePr>
        <xdr:cNvPr id="3" name="Graphique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438150</xdr:colOff>
      <xdr:row>48</xdr:row>
      <xdr:rowOff>180974</xdr:rowOff>
    </xdr:from>
    <xdr:to>
      <xdr:col>10</xdr:col>
      <xdr:colOff>9525</xdr:colOff>
      <xdr:row>73</xdr:row>
      <xdr:rowOff>9525</xdr:rowOff>
    </xdr:to>
    <xdr:graphicFrame macro="">
      <xdr:nvGraphicFramePr>
        <xdr:cNvPr id="4" name="Graphique 3">
          <a:extLst>
            <a:ext uri="{FF2B5EF4-FFF2-40B4-BE49-F238E27FC236}">
              <a16:creationId xmlns:a16="http://schemas.microsoft.com/office/drawing/2014/main" id="{00000000-0008-0000-04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609600</xdr:colOff>
      <xdr:row>48</xdr:row>
      <xdr:rowOff>190499</xdr:rowOff>
    </xdr:from>
    <xdr:to>
      <xdr:col>25</xdr:col>
      <xdr:colOff>238126</xdr:colOff>
      <xdr:row>72</xdr:row>
      <xdr:rowOff>180974</xdr:rowOff>
    </xdr:to>
    <xdr:graphicFrame macro="">
      <xdr:nvGraphicFramePr>
        <xdr:cNvPr id="5" name="Graphique 4">
          <a:extLst>
            <a:ext uri="{FF2B5EF4-FFF2-40B4-BE49-F238E27FC236}">
              <a16:creationId xmlns:a16="http://schemas.microsoft.com/office/drawing/2014/main" id="{00000000-0008-0000-04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11</xdr:col>
      <xdr:colOff>704850</xdr:colOff>
      <xdr:row>3</xdr:row>
      <xdr:rowOff>28576</xdr:rowOff>
    </xdr:from>
    <xdr:to>
      <xdr:col>24</xdr:col>
      <xdr:colOff>476250</xdr:colOff>
      <xdr:row>23</xdr:row>
      <xdr:rowOff>92076</xdr:rowOff>
    </xdr:to>
    <xdr:graphicFrame macro="">
      <xdr:nvGraphicFramePr>
        <xdr:cNvPr id="3" name="Graphique 2">
          <a:extLst>
            <a:ext uri="{FF2B5EF4-FFF2-40B4-BE49-F238E27FC236}">
              <a16:creationId xmlns:a16="http://schemas.microsoft.com/office/drawing/2014/main" id="{00000000-0008-0000-05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69850</xdr:colOff>
      <xdr:row>48</xdr:row>
      <xdr:rowOff>74085</xdr:rowOff>
    </xdr:from>
    <xdr:to>
      <xdr:col>12</xdr:col>
      <xdr:colOff>275168</xdr:colOff>
      <xdr:row>77</xdr:row>
      <xdr:rowOff>1</xdr:rowOff>
    </xdr:to>
    <xdr:graphicFrame macro="">
      <xdr:nvGraphicFramePr>
        <xdr:cNvPr id="4" name="Graphique 3">
          <a:extLst>
            <a:ext uri="{FF2B5EF4-FFF2-40B4-BE49-F238E27FC236}">
              <a16:creationId xmlns:a16="http://schemas.microsoft.com/office/drawing/2014/main" id="{00000000-0008-0000-05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438150</xdr:colOff>
      <xdr:row>48</xdr:row>
      <xdr:rowOff>66675</xdr:rowOff>
    </xdr:from>
    <xdr:to>
      <xdr:col>27</xdr:col>
      <xdr:colOff>31749</xdr:colOff>
      <xdr:row>76</xdr:row>
      <xdr:rowOff>169333</xdr:rowOff>
    </xdr:to>
    <xdr:graphicFrame macro="">
      <xdr:nvGraphicFramePr>
        <xdr:cNvPr id="5" name="Graphique 4">
          <a:extLst>
            <a:ext uri="{FF2B5EF4-FFF2-40B4-BE49-F238E27FC236}">
              <a16:creationId xmlns:a16="http://schemas.microsoft.com/office/drawing/2014/main" id="{00000000-0008-0000-05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11</xdr:col>
      <xdr:colOff>463549</xdr:colOff>
      <xdr:row>1</xdr:row>
      <xdr:rowOff>333376</xdr:rowOff>
    </xdr:from>
    <xdr:to>
      <xdr:col>26</xdr:col>
      <xdr:colOff>523875</xdr:colOff>
      <xdr:row>23</xdr:row>
      <xdr:rowOff>168276</xdr:rowOff>
    </xdr:to>
    <xdr:graphicFrame macro="">
      <xdr:nvGraphicFramePr>
        <xdr:cNvPr id="3" name="Graphique 2">
          <a:extLst>
            <a:ext uri="{FF2B5EF4-FFF2-40B4-BE49-F238E27FC236}">
              <a16:creationId xmlns:a16="http://schemas.microsoft.com/office/drawing/2014/main" id="{00000000-0008-0000-06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114300</xdr:colOff>
      <xdr:row>48</xdr:row>
      <xdr:rowOff>114300</xdr:rowOff>
    </xdr:from>
    <xdr:to>
      <xdr:col>10</xdr:col>
      <xdr:colOff>523875</xdr:colOff>
      <xdr:row>72</xdr:row>
      <xdr:rowOff>123825</xdr:rowOff>
    </xdr:to>
    <xdr:graphicFrame macro="">
      <xdr:nvGraphicFramePr>
        <xdr:cNvPr id="4" name="Graphique 3">
          <a:extLst>
            <a:ext uri="{FF2B5EF4-FFF2-40B4-BE49-F238E27FC236}">
              <a16:creationId xmlns:a16="http://schemas.microsoft.com/office/drawing/2014/main" id="{00000000-0008-0000-06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219074</xdr:colOff>
      <xdr:row>48</xdr:row>
      <xdr:rowOff>19051</xdr:rowOff>
    </xdr:from>
    <xdr:to>
      <xdr:col>26</xdr:col>
      <xdr:colOff>457200</xdr:colOff>
      <xdr:row>72</xdr:row>
      <xdr:rowOff>38101</xdr:rowOff>
    </xdr:to>
    <xdr:graphicFrame macro="">
      <xdr:nvGraphicFramePr>
        <xdr:cNvPr id="5" name="Graphique 4">
          <a:extLst>
            <a:ext uri="{FF2B5EF4-FFF2-40B4-BE49-F238E27FC236}">
              <a16:creationId xmlns:a16="http://schemas.microsoft.com/office/drawing/2014/main" id="{00000000-0008-0000-06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12</xdr:col>
      <xdr:colOff>257175</xdr:colOff>
      <xdr:row>3</xdr:row>
      <xdr:rowOff>114300</xdr:rowOff>
    </xdr:from>
    <xdr:to>
      <xdr:col>25</xdr:col>
      <xdr:colOff>180975</xdr:colOff>
      <xdr:row>24</xdr:row>
      <xdr:rowOff>133350</xdr:rowOff>
    </xdr:to>
    <xdr:graphicFrame macro="">
      <xdr:nvGraphicFramePr>
        <xdr:cNvPr id="3" name="Graphique 2">
          <a:extLst>
            <a:ext uri="{FF2B5EF4-FFF2-40B4-BE49-F238E27FC236}">
              <a16:creationId xmlns:a16="http://schemas.microsoft.com/office/drawing/2014/main" id="{00000000-0008-0000-07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38100</xdr:colOff>
      <xdr:row>49</xdr:row>
      <xdr:rowOff>38100</xdr:rowOff>
    </xdr:from>
    <xdr:to>
      <xdr:col>9</xdr:col>
      <xdr:colOff>190500</xdr:colOff>
      <xdr:row>70</xdr:row>
      <xdr:rowOff>57150</xdr:rowOff>
    </xdr:to>
    <xdr:graphicFrame macro="">
      <xdr:nvGraphicFramePr>
        <xdr:cNvPr id="4" name="Graphique 3">
          <a:extLst>
            <a:ext uri="{FF2B5EF4-FFF2-40B4-BE49-F238E27FC236}">
              <a16:creationId xmlns:a16="http://schemas.microsoft.com/office/drawing/2014/main" id="{00000000-0008-0000-07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104774</xdr:colOff>
      <xdr:row>48</xdr:row>
      <xdr:rowOff>171450</xdr:rowOff>
    </xdr:from>
    <xdr:to>
      <xdr:col>23</xdr:col>
      <xdr:colOff>438149</xdr:colOff>
      <xdr:row>70</xdr:row>
      <xdr:rowOff>133350</xdr:rowOff>
    </xdr:to>
    <xdr:graphicFrame macro="">
      <xdr:nvGraphicFramePr>
        <xdr:cNvPr id="5" name="Graphique 4">
          <a:extLst>
            <a:ext uri="{FF2B5EF4-FFF2-40B4-BE49-F238E27FC236}">
              <a16:creationId xmlns:a16="http://schemas.microsoft.com/office/drawing/2014/main" id="{00000000-0008-0000-07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11</xdr:col>
      <xdr:colOff>434974</xdr:colOff>
      <xdr:row>2</xdr:row>
      <xdr:rowOff>95250</xdr:rowOff>
    </xdr:from>
    <xdr:to>
      <xdr:col>22</xdr:col>
      <xdr:colOff>171450</xdr:colOff>
      <xdr:row>23</xdr:row>
      <xdr:rowOff>149225</xdr:rowOff>
    </xdr:to>
    <xdr:graphicFrame macro="">
      <xdr:nvGraphicFramePr>
        <xdr:cNvPr id="3" name="Graphique 2">
          <a:extLst>
            <a:ext uri="{FF2B5EF4-FFF2-40B4-BE49-F238E27FC236}">
              <a16:creationId xmlns:a16="http://schemas.microsoft.com/office/drawing/2014/main" id="{00000000-0008-0000-08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263525</xdr:colOff>
      <xdr:row>48</xdr:row>
      <xdr:rowOff>28575</xdr:rowOff>
    </xdr:from>
    <xdr:to>
      <xdr:col>9</xdr:col>
      <xdr:colOff>485775</xdr:colOff>
      <xdr:row>72</xdr:row>
      <xdr:rowOff>82550</xdr:rowOff>
    </xdr:to>
    <xdr:graphicFrame macro="">
      <xdr:nvGraphicFramePr>
        <xdr:cNvPr id="4" name="Graphique 3">
          <a:extLst>
            <a:ext uri="{FF2B5EF4-FFF2-40B4-BE49-F238E27FC236}">
              <a16:creationId xmlns:a16="http://schemas.microsoft.com/office/drawing/2014/main" id="{00000000-0008-0000-08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257175</xdr:colOff>
      <xdr:row>47</xdr:row>
      <xdr:rowOff>180974</xdr:rowOff>
    </xdr:from>
    <xdr:to>
      <xdr:col>24</xdr:col>
      <xdr:colOff>323850</xdr:colOff>
      <xdr:row>71</xdr:row>
      <xdr:rowOff>171450</xdr:rowOff>
    </xdr:to>
    <xdr:graphicFrame macro="">
      <xdr:nvGraphicFramePr>
        <xdr:cNvPr id="5" name="Graphique 4">
          <a:extLst>
            <a:ext uri="{FF2B5EF4-FFF2-40B4-BE49-F238E27FC236}">
              <a16:creationId xmlns:a16="http://schemas.microsoft.com/office/drawing/2014/main" id="{00000000-0008-0000-08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13</xdr:col>
      <xdr:colOff>60323</xdr:colOff>
      <xdr:row>3</xdr:row>
      <xdr:rowOff>47625</xdr:rowOff>
    </xdr:from>
    <xdr:to>
      <xdr:col>25</xdr:col>
      <xdr:colOff>352425</xdr:colOff>
      <xdr:row>26</xdr:row>
      <xdr:rowOff>9526</xdr:rowOff>
    </xdr:to>
    <xdr:graphicFrame macro="">
      <xdr:nvGraphicFramePr>
        <xdr:cNvPr id="3" name="Graphique 2">
          <a:extLst>
            <a:ext uri="{FF2B5EF4-FFF2-40B4-BE49-F238E27FC236}">
              <a16:creationId xmlns:a16="http://schemas.microsoft.com/office/drawing/2014/main" id="{00000000-0008-0000-09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485775</xdr:colOff>
      <xdr:row>48</xdr:row>
      <xdr:rowOff>85725</xdr:rowOff>
    </xdr:from>
    <xdr:to>
      <xdr:col>9</xdr:col>
      <xdr:colOff>542925</xdr:colOff>
      <xdr:row>73</xdr:row>
      <xdr:rowOff>47625</xdr:rowOff>
    </xdr:to>
    <xdr:graphicFrame macro="">
      <xdr:nvGraphicFramePr>
        <xdr:cNvPr id="4" name="Graphique 3">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314326</xdr:colOff>
      <xdr:row>48</xdr:row>
      <xdr:rowOff>142875</xdr:rowOff>
    </xdr:from>
    <xdr:to>
      <xdr:col>25</xdr:col>
      <xdr:colOff>438150</xdr:colOff>
      <xdr:row>73</xdr:row>
      <xdr:rowOff>28575</xdr:rowOff>
    </xdr:to>
    <xdr:graphicFrame macro="">
      <xdr:nvGraphicFramePr>
        <xdr:cNvPr id="5" name="Graphique 4">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14</xdr:col>
      <xdr:colOff>136525</xdr:colOff>
      <xdr:row>2</xdr:row>
      <xdr:rowOff>139700</xdr:rowOff>
    </xdr:from>
    <xdr:to>
      <xdr:col>27</xdr:col>
      <xdr:colOff>482600</xdr:colOff>
      <xdr:row>27</xdr:row>
      <xdr:rowOff>60325</xdr:rowOff>
    </xdr:to>
    <xdr:graphicFrame macro="">
      <xdr:nvGraphicFramePr>
        <xdr:cNvPr id="3" name="Graphique 2">
          <a:extLst>
            <a:ext uri="{FF2B5EF4-FFF2-40B4-BE49-F238E27FC236}">
              <a16:creationId xmlns:a16="http://schemas.microsoft.com/office/drawing/2014/main" id="{00000000-0008-0000-0A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161924</xdr:colOff>
      <xdr:row>48</xdr:row>
      <xdr:rowOff>76199</xdr:rowOff>
    </xdr:from>
    <xdr:to>
      <xdr:col>8</xdr:col>
      <xdr:colOff>647700</xdr:colOff>
      <xdr:row>75</xdr:row>
      <xdr:rowOff>171451</xdr:rowOff>
    </xdr:to>
    <xdr:graphicFrame macro="">
      <xdr:nvGraphicFramePr>
        <xdr:cNvPr id="4" name="Graphique 3">
          <a:extLst>
            <a:ext uri="{FF2B5EF4-FFF2-40B4-BE49-F238E27FC236}">
              <a16:creationId xmlns:a16="http://schemas.microsoft.com/office/drawing/2014/main" id="{00000000-0008-0000-0A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66674</xdr:colOff>
      <xdr:row>48</xdr:row>
      <xdr:rowOff>66675</xdr:rowOff>
    </xdr:from>
    <xdr:to>
      <xdr:col>25</xdr:col>
      <xdr:colOff>104775</xdr:colOff>
      <xdr:row>76</xdr:row>
      <xdr:rowOff>0</xdr:rowOff>
    </xdr:to>
    <xdr:graphicFrame macro="">
      <xdr:nvGraphicFramePr>
        <xdr:cNvPr id="5" name="Graphique 4">
          <a:extLst>
            <a:ext uri="{FF2B5EF4-FFF2-40B4-BE49-F238E27FC236}">
              <a16:creationId xmlns:a16="http://schemas.microsoft.com/office/drawing/2014/main" id="{00000000-0008-0000-0A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olivier.jacod\Documents\Copie%20de%20S\03%20-Tableau%20de%20bord\j_Int&#233;rim\Diffusion\TdB_interim_source_Taux_de_recours.xlsx" TargetMode="External"/><Relationship Id="rId1" Type="http://schemas.openxmlformats.org/officeDocument/2006/relationships/externalLinkPath" Target="file:///C:\Users\olivier.jacod\Documents\Copie%20de%20S\03%20-Tableau%20de%20bord\j_Int&#233;rim\Diffusion\TdB_interim_source_Taux_de_recour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ésentation"/>
      <sheetName val="Lisez-moi"/>
      <sheetName val="Taux_de_recours_ARA_dep"/>
      <sheetName val="VERIF"/>
      <sheetName val="Serie_TdR_ARA"/>
      <sheetName val="Serie_TdR_01"/>
      <sheetName val="Serie_TdR_03"/>
      <sheetName val="Serie_TdR_07"/>
      <sheetName val="Serie_TdR_15"/>
      <sheetName val="Serie_TdR_26"/>
      <sheetName val="Serie_TdR_38"/>
      <sheetName val="Serie_TdR_42"/>
      <sheetName val="Serie_TdR_43"/>
      <sheetName val="Serie_TdR_63"/>
      <sheetName val="Serie_TdR_69"/>
      <sheetName val="Serie_TdR_73"/>
      <sheetName val="Serie_TdR_74"/>
      <sheetName val="PASSAGE NAF"/>
      <sheetName val="interim_"/>
      <sheetName val="emploi_sal_"/>
      <sheetName val="Procédure"/>
      <sheetName val="interim__"/>
      <sheetName val="emploi_sal__"/>
    </sheetNames>
    <sheetDataSet>
      <sheetData sheetId="0"/>
      <sheetData sheetId="1"/>
      <sheetData sheetId="2"/>
      <sheetData sheetId="3"/>
      <sheetData sheetId="4">
        <row r="85">
          <cell r="C85" t="str">
            <v>2011-T1</v>
          </cell>
        </row>
      </sheetData>
      <sheetData sheetId="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row>
        <row r="86">
          <cell r="B86" t="str">
            <v>Agriculture</v>
          </cell>
          <cell r="C86">
            <v>1.0461816728441426E-2</v>
          </cell>
          <cell r="D86">
            <v>9.9190382616920949E-3</v>
          </cell>
          <cell r="E86">
            <v>8.8049584460116528E-3</v>
          </cell>
          <cell r="F86">
            <v>1.441707476032471E-2</v>
          </cell>
          <cell r="G86">
            <v>9.8515918804477232E-3</v>
          </cell>
          <cell r="H86">
            <v>1.4207509624823846E-2</v>
          </cell>
          <cell r="I86">
            <v>1.0014429915580502E-2</v>
          </cell>
          <cell r="J86">
            <v>1.1226226478969268E-2</v>
          </cell>
          <cell r="K86">
            <v>1.0722800932898558E-2</v>
          </cell>
          <cell r="L86">
            <v>1.8587367590510176E-2</v>
          </cell>
          <cell r="M86">
            <v>2.5606470544923265E-2</v>
          </cell>
          <cell r="N86">
            <v>3.4381278127453264E-2</v>
          </cell>
          <cell r="O86">
            <v>3.7174999742906986E-2</v>
          </cell>
          <cell r="P86">
            <v>4.0498951867965934E-2</v>
          </cell>
          <cell r="Q86">
            <v>3.6753039399575041E-2</v>
          </cell>
          <cell r="R86">
            <v>4.1848546547667377E-2</v>
          </cell>
          <cell r="S86">
            <v>3.925053841699807E-2</v>
          </cell>
          <cell r="T86">
            <v>4.9755860532223473E-2</v>
          </cell>
          <cell r="U86">
            <v>5.2320160557829974E-2</v>
          </cell>
          <cell r="V86">
            <v>4.6922506677430934E-2</v>
          </cell>
          <cell r="W86">
            <v>4.6199274077596539E-2</v>
          </cell>
          <cell r="X86">
            <v>2.0499999578546257E-2</v>
          </cell>
          <cell r="Y86">
            <v>2.1061960352833597E-2</v>
          </cell>
          <cell r="Z86">
            <v>2.1144816777055424E-2</v>
          </cell>
          <cell r="AA86">
            <v>4.2488876166862756E-3</v>
          </cell>
          <cell r="AB86">
            <v>5.0094800694080706E-3</v>
          </cell>
          <cell r="AC86">
            <v>3.2950067947463101E-3</v>
          </cell>
          <cell r="AD86">
            <v>4.4801233772986471E-3</v>
          </cell>
          <cell r="AE86">
            <v>4.3293166474834147E-3</v>
          </cell>
          <cell r="AF86">
            <v>8.3530596883969448E-3</v>
          </cell>
          <cell r="AG86">
            <v>5.2069449947013541E-3</v>
          </cell>
          <cell r="AH86">
            <v>6.5537986091004684E-3</v>
          </cell>
          <cell r="AI86">
            <v>6.8826840904715504E-3</v>
          </cell>
          <cell r="AJ86">
            <v>9.5286061464483363E-3</v>
          </cell>
          <cell r="AK86">
            <v>7.7557848655345667E-3</v>
          </cell>
          <cell r="AL86">
            <v>1.201599113145045E-2</v>
          </cell>
          <cell r="AM86">
            <v>5.7853651934905151E-3</v>
          </cell>
          <cell r="AN86">
            <v>1.0604848757134319E-2</v>
          </cell>
          <cell r="AO86">
            <v>8.5669319667565549E-3</v>
          </cell>
          <cell r="AP86">
            <v>1.4058048156517119E-2</v>
          </cell>
          <cell r="AQ86">
            <v>1.5967769780040206E-2</v>
          </cell>
          <cell r="AR86">
            <v>1.5827174921255321E-2</v>
          </cell>
          <cell r="AS86">
            <v>1.310764195604423E-2</v>
          </cell>
          <cell r="AT86">
            <v>1.0761837740590953E-2</v>
          </cell>
          <cell r="AU86">
            <v>1.2328150984671118E-2</v>
          </cell>
          <cell r="AV86">
            <v>1.7307444739911752E-2</v>
          </cell>
          <cell r="AW86">
            <v>1.0419253564025762E-2</v>
          </cell>
          <cell r="AX86">
            <v>1.1019650112362302E-2</v>
          </cell>
          <cell r="AY86">
            <v>1.3796967112151934E-2</v>
          </cell>
          <cell r="AZ86">
            <v>1.5606251485312113E-2</v>
          </cell>
        </row>
        <row r="87">
          <cell r="B87" t="str">
            <v>Industrie</v>
          </cell>
          <cell r="C87">
            <v>9.1107632923161846E-2</v>
          </cell>
          <cell r="D87">
            <v>8.9469288898134616E-2</v>
          </cell>
          <cell r="E87">
            <v>8.7849167031047282E-2</v>
          </cell>
          <cell r="F87">
            <v>8.8450120809824562E-2</v>
          </cell>
          <cell r="G87">
            <v>8.0275355105352969E-2</v>
          </cell>
          <cell r="H87">
            <v>7.9115504860155825E-2</v>
          </cell>
          <cell r="I87">
            <v>7.8902647307932672E-2</v>
          </cell>
          <cell r="J87">
            <v>7.1524769405491781E-2</v>
          </cell>
          <cell r="K87">
            <v>7.0305245165371316E-2</v>
          </cell>
          <cell r="L87">
            <v>7.2101542533433885E-2</v>
          </cell>
          <cell r="M87">
            <v>7.1869236631597291E-2</v>
          </cell>
          <cell r="N87">
            <v>7.8600191300738448E-2</v>
          </cell>
          <cell r="O87">
            <v>7.8186239275186337E-2</v>
          </cell>
          <cell r="P87">
            <v>8.1142001168003006E-2</v>
          </cell>
          <cell r="Q87">
            <v>7.766025928817212E-2</v>
          </cell>
          <cell r="R87">
            <v>6.9877772171355143E-2</v>
          </cell>
          <cell r="S87">
            <v>7.8233350987703967E-2</v>
          </cell>
          <cell r="T87">
            <v>8.3885727579964209E-2</v>
          </cell>
          <cell r="U87">
            <v>9.0041062934914193E-2</v>
          </cell>
          <cell r="V87">
            <v>8.8859386930104381E-2</v>
          </cell>
          <cell r="W87">
            <v>8.2608524928755214E-2</v>
          </cell>
          <cell r="X87">
            <v>8.2897603612118106E-2</v>
          </cell>
          <cell r="Y87">
            <v>8.7792224803114605E-2</v>
          </cell>
          <cell r="Z87">
            <v>9.1994263916834518E-2</v>
          </cell>
          <cell r="AA87">
            <v>9.2573011931860461E-2</v>
          </cell>
          <cell r="AB87">
            <v>9.8170719358424377E-2</v>
          </cell>
          <cell r="AC87">
            <v>0.10317472379779963</v>
          </cell>
          <cell r="AD87">
            <v>0.1079727694434305</v>
          </cell>
          <cell r="AE87">
            <v>0.10952170417628089</v>
          </cell>
          <cell r="AF87">
            <v>0.10373915470737097</v>
          </cell>
          <cell r="AG87">
            <v>9.8680601089054243E-2</v>
          </cell>
          <cell r="AH87">
            <v>9.8664206353605316E-2</v>
          </cell>
          <cell r="AI87">
            <v>9.9685035200465913E-2</v>
          </cell>
          <cell r="AJ87">
            <v>9.8231027000496018E-2</v>
          </cell>
          <cell r="AK87">
            <v>9.4580830315156156E-2</v>
          </cell>
          <cell r="AL87">
            <v>8.8471790122506389E-2</v>
          </cell>
          <cell r="AM87">
            <v>4.4959695367487208E-2</v>
          </cell>
          <cell r="AN87">
            <v>6.2476965005811839E-2</v>
          </cell>
          <cell r="AO87">
            <v>8.6488986462935263E-2</v>
          </cell>
          <cell r="AP87">
            <v>9.0119667278105511E-2</v>
          </cell>
          <cell r="AQ87">
            <v>9.1716587044234257E-2</v>
          </cell>
          <cell r="AR87">
            <v>9.5229886883773443E-2</v>
          </cell>
          <cell r="AS87">
            <v>9.5702812745524418E-2</v>
          </cell>
          <cell r="AT87">
            <v>0.1025228274824027</v>
          </cell>
          <cell r="AU87">
            <v>0.10126706753644041</v>
          </cell>
          <cell r="AV87">
            <v>9.6855719778977611E-2</v>
          </cell>
          <cell r="AW87">
            <v>9.8808382506922934E-2</v>
          </cell>
          <cell r="AX87">
            <v>9.7259758315537986E-2</v>
          </cell>
          <cell r="AY87">
            <v>9.5629318359246068E-2</v>
          </cell>
          <cell r="AZ87">
            <v>9.5113372580644132E-2</v>
          </cell>
        </row>
        <row r="88">
          <cell r="B88" t="str">
            <v>Construction</v>
          </cell>
          <cell r="C88">
            <v>5.3708458612062998E-2</v>
          </cell>
          <cell r="D88">
            <v>5.894154204242387E-2</v>
          </cell>
          <cell r="E88">
            <v>5.9295620174537857E-2</v>
          </cell>
          <cell r="F88">
            <v>6.6173802232187606E-2</v>
          </cell>
          <cell r="G88">
            <v>5.864697021193848E-2</v>
          </cell>
          <cell r="H88">
            <v>5.4469842957854932E-2</v>
          </cell>
          <cell r="I88">
            <v>5.2725070388486277E-2</v>
          </cell>
          <cell r="J88">
            <v>5.4176291488862917E-2</v>
          </cell>
          <cell r="K88">
            <v>5.9692708239893172E-2</v>
          </cell>
          <cell r="L88">
            <v>6.7787586154162957E-2</v>
          </cell>
          <cell r="M88">
            <v>6.4573052668936995E-2</v>
          </cell>
          <cell r="N88">
            <v>6.4238724412510814E-2</v>
          </cell>
          <cell r="O88">
            <v>5.935857251042756E-2</v>
          </cell>
          <cell r="P88">
            <v>5.3278141986478032E-2</v>
          </cell>
          <cell r="Q88">
            <v>4.9251294545045739E-2</v>
          </cell>
          <cell r="R88">
            <v>5.0480386849501728E-2</v>
          </cell>
          <cell r="S88">
            <v>4.6940935582312132E-2</v>
          </cell>
          <cell r="T88">
            <v>5.0517833082288889E-2</v>
          </cell>
          <cell r="U88">
            <v>5.7444622681496055E-2</v>
          </cell>
          <cell r="V88">
            <v>5.6917466287781035E-2</v>
          </cell>
          <cell r="W88">
            <v>5.2936909795730583E-2</v>
          </cell>
          <cell r="X88">
            <v>5.6320757856279595E-2</v>
          </cell>
          <cell r="Y88">
            <v>6.3526753820979345E-2</v>
          </cell>
          <cell r="Z88">
            <v>6.0135440837659218E-2</v>
          </cell>
          <cell r="AA88">
            <v>6.028062856548793E-2</v>
          </cell>
          <cell r="AB88">
            <v>6.2463596840302761E-2</v>
          </cell>
          <cell r="AC88">
            <v>6.0799767336280855E-2</v>
          </cell>
          <cell r="AD88">
            <v>6.7888947815568867E-2</v>
          </cell>
          <cell r="AE88">
            <v>7.1622481259311269E-2</v>
          </cell>
          <cell r="AF88">
            <v>6.2347288744920112E-2</v>
          </cell>
          <cell r="AG88">
            <v>6.3690885924453586E-2</v>
          </cell>
          <cell r="AH88">
            <v>5.9147417707408535E-2</v>
          </cell>
          <cell r="AI88">
            <v>5.9886034500109313E-2</v>
          </cell>
          <cell r="AJ88">
            <v>6.058656098918213E-2</v>
          </cell>
          <cell r="AK88">
            <v>6.6298634241854545E-2</v>
          </cell>
          <cell r="AL88">
            <v>6.4347175334265858E-2</v>
          </cell>
          <cell r="AM88">
            <v>1.6366539679263374E-2</v>
          </cell>
          <cell r="AN88">
            <v>4.2372136067912028E-2</v>
          </cell>
          <cell r="AO88">
            <v>5.4131169516015397E-2</v>
          </cell>
          <cell r="AP88">
            <v>5.3693429034689454E-2</v>
          </cell>
          <cell r="AQ88">
            <v>5.7088865345132432E-2</v>
          </cell>
          <cell r="AR88">
            <v>5.5141974968238881E-2</v>
          </cell>
          <cell r="AS88">
            <v>5.70769290447685E-2</v>
          </cell>
          <cell r="AT88">
            <v>5.9362217032903376E-2</v>
          </cell>
          <cell r="AU88">
            <v>5.7593898687257353E-2</v>
          </cell>
          <cell r="AV88">
            <v>5.4382527761053075E-2</v>
          </cell>
          <cell r="AW88">
            <v>5.8164534735923007E-2</v>
          </cell>
          <cell r="AX88">
            <v>6.4096505805648435E-2</v>
          </cell>
          <cell r="AY88">
            <v>6.247838127195407E-2</v>
          </cell>
          <cell r="AZ88">
            <v>6.2748025291463769E-2</v>
          </cell>
        </row>
        <row r="89">
          <cell r="B89" t="str">
            <v>Tertiaire marchand</v>
          </cell>
          <cell r="C89">
            <v>3.173770649299839E-2</v>
          </cell>
          <cell r="D89">
            <v>3.1385869080938128E-2</v>
          </cell>
          <cell r="E89">
            <v>3.2910293359051337E-2</v>
          </cell>
          <cell r="F89">
            <v>3.2470230456214361E-2</v>
          </cell>
          <cell r="G89">
            <v>3.0630199109210571E-2</v>
          </cell>
          <cell r="H89">
            <v>2.8793967942964398E-2</v>
          </cell>
          <cell r="I89">
            <v>2.5965474068924726E-2</v>
          </cell>
          <cell r="J89">
            <v>2.5399515277222069E-2</v>
          </cell>
          <cell r="K89">
            <v>2.8715780521123422E-2</v>
          </cell>
          <cell r="L89">
            <v>3.0191718671556921E-2</v>
          </cell>
          <cell r="M89">
            <v>3.0788868160686114E-2</v>
          </cell>
          <cell r="N89">
            <v>3.1703136307002236E-2</v>
          </cell>
          <cell r="O89">
            <v>3.0097721262395204E-2</v>
          </cell>
          <cell r="P89">
            <v>3.3040156325098588E-2</v>
          </cell>
          <cell r="Q89">
            <v>3.2209364971427859E-2</v>
          </cell>
          <cell r="R89">
            <v>3.2323559482538095E-2</v>
          </cell>
          <cell r="S89">
            <v>2.9968196200705979E-2</v>
          </cell>
          <cell r="T89">
            <v>3.147725472288234E-2</v>
          </cell>
          <cell r="U89">
            <v>3.0982271700432912E-2</v>
          </cell>
          <cell r="V89">
            <v>3.315257000222023E-2</v>
          </cell>
          <cell r="W89">
            <v>3.5094927009290816E-2</v>
          </cell>
          <cell r="X89">
            <v>3.4185974076819586E-2</v>
          </cell>
          <cell r="Y89">
            <v>3.6172014410355259E-2</v>
          </cell>
          <cell r="Z89">
            <v>3.6805402911821494E-2</v>
          </cell>
          <cell r="AA89">
            <v>3.6977602306710732E-2</v>
          </cell>
          <cell r="AB89">
            <v>3.9283168342209761E-2</v>
          </cell>
          <cell r="AC89">
            <v>4.3266782072558657E-2</v>
          </cell>
          <cell r="AD89">
            <v>4.3151939283197313E-2</v>
          </cell>
          <cell r="AE89">
            <v>4.9192420981260788E-2</v>
          </cell>
          <cell r="AF89">
            <v>4.7644745783530736E-2</v>
          </cell>
          <cell r="AG89">
            <v>4.739350100696562E-2</v>
          </cell>
          <cell r="AH89">
            <v>4.5990946779987482E-2</v>
          </cell>
          <cell r="AI89">
            <v>4.5899888125978609E-2</v>
          </cell>
          <cell r="AJ89">
            <v>4.510050410032556E-2</v>
          </cell>
          <cell r="AK89">
            <v>4.4916863368037394E-2</v>
          </cell>
          <cell r="AL89">
            <v>4.0961138877533637E-2</v>
          </cell>
          <cell r="AM89">
            <v>2.9071249723041717E-2</v>
          </cell>
          <cell r="AN89">
            <v>4.033651109614575E-2</v>
          </cell>
          <cell r="AO89">
            <v>4.305856288243369E-2</v>
          </cell>
          <cell r="AP89">
            <v>4.3904713202113671E-2</v>
          </cell>
          <cell r="AQ89">
            <v>4.096346870921954E-2</v>
          </cell>
          <cell r="AR89">
            <v>4.027118849192602E-2</v>
          </cell>
          <cell r="AS89">
            <v>3.9606715647317894E-2</v>
          </cell>
          <cell r="AT89">
            <v>4.316320474182804E-2</v>
          </cell>
          <cell r="AU89">
            <v>4.0074025146442441E-2</v>
          </cell>
          <cell r="AV89">
            <v>4.0495094222959653E-2</v>
          </cell>
          <cell r="AW89">
            <v>4.1823460923129781E-2</v>
          </cell>
          <cell r="AX89">
            <v>4.1261470678900423E-2</v>
          </cell>
          <cell r="AY89">
            <v>4.0701461064741422E-2</v>
          </cell>
          <cell r="AZ89">
            <v>4.1117594185998439E-2</v>
          </cell>
        </row>
        <row r="90">
          <cell r="B90" t="str">
            <v>Tertiaire non marchand</v>
          </cell>
          <cell r="C90">
            <v>7.1778621036734766E-4</v>
          </cell>
          <cell r="D90">
            <v>9.1070940516569125E-4</v>
          </cell>
          <cell r="E90">
            <v>1.2588664570623365E-3</v>
          </cell>
          <cell r="F90">
            <v>9.6471435544209631E-4</v>
          </cell>
          <cell r="G90">
            <v>1.2119265313191127E-3</v>
          </cell>
          <cell r="H90">
            <v>1.0125650065504459E-3</v>
          </cell>
          <cell r="I90">
            <v>6.9310884571643157E-4</v>
          </cell>
          <cell r="J90">
            <v>8.2364298003770472E-4</v>
          </cell>
          <cell r="K90">
            <v>1.2757366843330995E-3</v>
          </cell>
          <cell r="L90">
            <v>1.4339364740241769E-3</v>
          </cell>
          <cell r="M90">
            <v>9.6053656423897304E-4</v>
          </cell>
          <cell r="N90">
            <v>1.5351305367025554E-3</v>
          </cell>
          <cell r="O90">
            <v>1.0666225572817233E-3</v>
          </cell>
          <cell r="P90">
            <v>9.724665442857681E-4</v>
          </cell>
          <cell r="Q90">
            <v>1.1495426296199557E-3</v>
          </cell>
          <cell r="R90">
            <v>9.0170404999457263E-4</v>
          </cell>
          <cell r="S90">
            <v>6.910587501251504E-4</v>
          </cell>
          <cell r="T90">
            <v>7.9134952020789434E-4</v>
          </cell>
          <cell r="U90">
            <v>6.9227042899439267E-4</v>
          </cell>
          <cell r="V90">
            <v>9.3251811891571388E-4</v>
          </cell>
          <cell r="W90">
            <v>7.7884852762096933E-4</v>
          </cell>
          <cell r="X90">
            <v>6.2402956124352844E-4</v>
          </cell>
          <cell r="Y90">
            <v>6.8592344003667524E-4</v>
          </cell>
          <cell r="Z90">
            <v>8.1539903606942508E-4</v>
          </cell>
          <cell r="AA90">
            <v>1.0119038650696314E-3</v>
          </cell>
          <cell r="AB90">
            <v>1.0345724340116828E-3</v>
          </cell>
          <cell r="AC90">
            <v>1.0027749496574873E-3</v>
          </cell>
          <cell r="AD90">
            <v>1.4399156909946404E-3</v>
          </cell>
          <cell r="AE90">
            <v>1.1534432604314369E-3</v>
          </cell>
          <cell r="AF90">
            <v>1.1940653614218161E-3</v>
          </cell>
          <cell r="AG90">
            <v>1.4502748641286945E-3</v>
          </cell>
          <cell r="AH90">
            <v>1.119837025452712E-3</v>
          </cell>
          <cell r="AI90">
            <v>5.9278576442307494E-4</v>
          </cell>
          <cell r="AJ90">
            <v>8.725410516354533E-4</v>
          </cell>
          <cell r="AK90">
            <v>1.148056671541509E-3</v>
          </cell>
          <cell r="AL90">
            <v>1.1510164945742658E-3</v>
          </cell>
          <cell r="AM90">
            <v>8.9546360255000608E-4</v>
          </cell>
          <cell r="AN90">
            <v>1.2732640798925148E-3</v>
          </cell>
          <cell r="AO90">
            <v>1.6524445161064979E-3</v>
          </cell>
          <cell r="AP90">
            <v>1.6563294676026155E-3</v>
          </cell>
          <cell r="AQ90">
            <v>1.941636713722441E-3</v>
          </cell>
          <cell r="AR90">
            <v>1.8547605434032974E-3</v>
          </cell>
          <cell r="AS90">
            <v>2.17407652648423E-3</v>
          </cell>
          <cell r="AT90">
            <v>2.9268195276834544E-3</v>
          </cell>
          <cell r="AU90">
            <v>2.6816889581316888E-3</v>
          </cell>
          <cell r="AV90">
            <v>2.4754496211891273E-3</v>
          </cell>
          <cell r="AW90">
            <v>2.4810132049664273E-3</v>
          </cell>
          <cell r="AX90">
            <v>2.9156936955535861E-3</v>
          </cell>
          <cell r="AY90">
            <v>3.2965983596676602E-3</v>
          </cell>
          <cell r="AZ90">
            <v>3.6616623631068683E-3</v>
          </cell>
        </row>
      </sheetData>
      <sheetData sheetId="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2.0673646911318122E-2</v>
          </cell>
          <cell r="D86">
            <v>2.445759620525732E-2</v>
          </cell>
          <cell r="E86">
            <v>2.5638206558227704E-2</v>
          </cell>
          <cell r="F86">
            <v>2.5822126055232108E-2</v>
          </cell>
          <cell r="G86">
            <v>1.1081659718628952E-2</v>
          </cell>
          <cell r="H86">
            <v>3.7410548517183354E-2</v>
          </cell>
          <cell r="I86">
            <v>2.3877692654157394E-2</v>
          </cell>
          <cell r="J86">
            <v>2.7715429464369275E-2</v>
          </cell>
          <cell r="K86">
            <v>2.248176459586158E-2</v>
          </cell>
          <cell r="L86">
            <v>3.2307038123027626E-2</v>
          </cell>
          <cell r="M86">
            <v>2.1914690065312114E-2</v>
          </cell>
          <cell r="N86">
            <v>2.1247316855748686E-2</v>
          </cell>
          <cell r="O86">
            <v>2.7706426419077768E-2</v>
          </cell>
          <cell r="P86">
            <v>3.5195080549774521E-2</v>
          </cell>
          <cell r="Q86">
            <v>2.6889698903186238E-2</v>
          </cell>
          <cell r="R86">
            <v>2.1775672681892413E-2</v>
          </cell>
          <cell r="S86">
            <v>3.0866979275861465E-2</v>
          </cell>
          <cell r="T86">
            <v>3.2310055929427997E-2</v>
          </cell>
          <cell r="U86">
            <v>3.1985075489822358E-2</v>
          </cell>
          <cell r="V86">
            <v>3.8101575738372966E-2</v>
          </cell>
          <cell r="W86">
            <v>3.30538665419687E-2</v>
          </cell>
          <cell r="X86">
            <v>3.8074482974426574E-2</v>
          </cell>
          <cell r="Y86">
            <v>5.9030487729269387E-2</v>
          </cell>
          <cell r="Z86">
            <v>5.3215363412848875E-2</v>
          </cell>
          <cell r="AA86">
            <v>4.296575298000354E-2</v>
          </cell>
          <cell r="AB86">
            <v>2.9815116047869229E-2</v>
          </cell>
          <cell r="AC86">
            <v>3.0785059609624049E-2</v>
          </cell>
          <cell r="AD86">
            <v>2.1252543054957117E-2</v>
          </cell>
          <cell r="AE86">
            <v>1.9483854317806387E-2</v>
          </cell>
          <cell r="AF86">
            <v>2.6820928658290819E-2</v>
          </cell>
          <cell r="AG86">
            <v>2.1871159184685435E-2</v>
          </cell>
          <cell r="AH86">
            <v>2.0652608213234388E-2</v>
          </cell>
          <cell r="AI86">
            <v>2.9355428201517049E-2</v>
          </cell>
          <cell r="AJ86">
            <v>2.3328760078784327E-2</v>
          </cell>
          <cell r="AK86">
            <v>2.8342076919970319E-2</v>
          </cell>
          <cell r="AL86">
            <v>2.3490438798200577E-2</v>
          </cell>
          <cell r="AM86">
            <v>1.8598338824637461E-2</v>
          </cell>
          <cell r="AN86">
            <v>1.8048432973670037E-2</v>
          </cell>
          <cell r="AO86">
            <v>2.8904660262481813E-2</v>
          </cell>
          <cell r="AP86">
            <v>2.4696905707616391E-2</v>
          </cell>
          <cell r="AQ86">
            <v>2.8489012431922218E-2</v>
          </cell>
          <cell r="AR86">
            <v>2.6132486129946696E-2</v>
          </cell>
          <cell r="AS86">
            <v>2.1359319669067397E-2</v>
          </cell>
          <cell r="AT86">
            <v>1.7141587826514988E-2</v>
          </cell>
          <cell r="AU86">
            <v>2.8480433146133518E-2</v>
          </cell>
          <cell r="AV86">
            <v>2.7653481165353599E-2</v>
          </cell>
          <cell r="AW86">
            <v>2.0745692859702326E-2</v>
          </cell>
          <cell r="AX86">
            <v>2.6822117909270762E-2</v>
          </cell>
          <cell r="AY86">
            <v>2.896824505333993E-2</v>
          </cell>
          <cell r="AZ86">
            <v>3.4210333215730894E-2</v>
          </cell>
          <cell r="BA86">
            <v>3.1530973988420384E-2</v>
          </cell>
        </row>
        <row r="87">
          <cell r="B87" t="str">
            <v>Industrie</v>
          </cell>
          <cell r="C87">
            <v>7.4529268124517309E-2</v>
          </cell>
          <cell r="D87">
            <v>8.2889754723595388E-2</v>
          </cell>
          <cell r="E87">
            <v>8.2155099617254951E-2</v>
          </cell>
          <cell r="F87">
            <v>8.0988003261040498E-2</v>
          </cell>
          <cell r="G87">
            <v>7.5772138355134341E-2</v>
          </cell>
          <cell r="H87">
            <v>6.8597000809162575E-2</v>
          </cell>
          <cell r="I87">
            <v>6.0817731200709019E-2</v>
          </cell>
          <cell r="J87">
            <v>5.0493690325851777E-2</v>
          </cell>
          <cell r="K87">
            <v>5.3971584780069318E-2</v>
          </cell>
          <cell r="L87">
            <v>6.5703266189450077E-2</v>
          </cell>
          <cell r="M87">
            <v>6.5738380875793395E-2</v>
          </cell>
          <cell r="N87">
            <v>7.059178920223419E-2</v>
          </cell>
          <cell r="O87">
            <v>6.6180303827499037E-2</v>
          </cell>
          <cell r="P87">
            <v>7.1804810369880026E-2</v>
          </cell>
          <cell r="Q87">
            <v>7.0531648246067294E-2</v>
          </cell>
          <cell r="R87">
            <v>6.9961683597302537E-2</v>
          </cell>
          <cell r="S87">
            <v>6.9550509904521537E-2</v>
          </cell>
          <cell r="T87">
            <v>6.8980819649929914E-2</v>
          </cell>
          <cell r="U87">
            <v>7.7395090480888051E-2</v>
          </cell>
          <cell r="V87">
            <v>7.8166610901603262E-2</v>
          </cell>
          <cell r="W87">
            <v>8.2476378851048276E-2</v>
          </cell>
          <cell r="X87">
            <v>8.7268453936707679E-2</v>
          </cell>
          <cell r="Y87">
            <v>8.6943695219212302E-2</v>
          </cell>
          <cell r="Z87">
            <v>8.9417280863092627E-2</v>
          </cell>
          <cell r="AA87">
            <v>9.1499588549128374E-2</v>
          </cell>
          <cell r="AB87">
            <v>9.6157254416681867E-2</v>
          </cell>
          <cell r="AC87">
            <v>9.595004411635312E-2</v>
          </cell>
          <cell r="AD87">
            <v>0.10080744344921978</v>
          </cell>
          <cell r="AE87">
            <v>9.7157703704176687E-2</v>
          </cell>
          <cell r="AF87">
            <v>9.4643394772617476E-2</v>
          </cell>
          <cell r="AG87">
            <v>9.441913025675612E-2</v>
          </cell>
          <cell r="AH87">
            <v>8.648734873739633E-2</v>
          </cell>
          <cell r="AI87">
            <v>8.9713387918130993E-2</v>
          </cell>
          <cell r="AJ87">
            <v>9.0164877752901065E-2</v>
          </cell>
          <cell r="AK87">
            <v>8.4397768670076548E-2</v>
          </cell>
          <cell r="AL87">
            <v>8.1976322026080267E-2</v>
          </cell>
          <cell r="AM87">
            <v>5.0913564902320962E-2</v>
          </cell>
          <cell r="AN87">
            <v>5.5924856459410636E-2</v>
          </cell>
          <cell r="AO87">
            <v>7.8822742100058629E-2</v>
          </cell>
          <cell r="AP87">
            <v>8.1838252828680194E-2</v>
          </cell>
          <cell r="AQ87">
            <v>8.6400674573025402E-2</v>
          </cell>
          <cell r="AR87">
            <v>8.9860005022265529E-2</v>
          </cell>
          <cell r="AS87">
            <v>0.1033567731194614</v>
          </cell>
          <cell r="AT87">
            <v>0.10564878263471617</v>
          </cell>
          <cell r="AU87">
            <v>0.1092004961015345</v>
          </cell>
          <cell r="AV87">
            <v>0.10935982517749453</v>
          </cell>
          <cell r="AW87">
            <v>0.11494556372358911</v>
          </cell>
          <cell r="AX87">
            <v>0.1126184803217203</v>
          </cell>
          <cell r="AY87">
            <v>0.11847138038943404</v>
          </cell>
          <cell r="AZ87">
            <v>0.11267465412895224</v>
          </cell>
          <cell r="BA87">
            <v>0.10840979779856692</v>
          </cell>
        </row>
        <row r="88">
          <cell r="B88" t="str">
            <v>Construction</v>
          </cell>
          <cell r="C88">
            <v>6.7895321366078024E-2</v>
          </cell>
          <cell r="D88">
            <v>6.0573591472846841E-2</v>
          </cell>
          <cell r="E88">
            <v>5.7616692644729822E-2</v>
          </cell>
          <cell r="F88">
            <v>6.5527928753620734E-2</v>
          </cell>
          <cell r="G88">
            <v>5.9743193850957235E-2</v>
          </cell>
          <cell r="H88">
            <v>5.2531007632341316E-2</v>
          </cell>
          <cell r="I88">
            <v>5.9399328216265507E-2</v>
          </cell>
          <cell r="J88">
            <v>5.5251079235916149E-2</v>
          </cell>
          <cell r="K88">
            <v>6.3811637308054545E-2</v>
          </cell>
          <cell r="L88">
            <v>6.4289012269489437E-2</v>
          </cell>
          <cell r="M88">
            <v>7.1635681946416951E-2</v>
          </cell>
          <cell r="N88">
            <v>7.0755369433139065E-2</v>
          </cell>
          <cell r="O88">
            <v>7.683731014988493E-2</v>
          </cell>
          <cell r="P88">
            <v>6.9477013279341235E-2</v>
          </cell>
          <cell r="Q88">
            <v>5.8818133135993121E-2</v>
          </cell>
          <cell r="R88">
            <v>5.3069262251880196E-2</v>
          </cell>
          <cell r="S88">
            <v>4.9836400862045292E-2</v>
          </cell>
          <cell r="T88">
            <v>4.356672898087504E-2</v>
          </cell>
          <cell r="U88">
            <v>5.9665263865303943E-2</v>
          </cell>
          <cell r="V88">
            <v>6.3875615058697932E-2</v>
          </cell>
          <cell r="W88">
            <v>6.4155109136948399E-2</v>
          </cell>
          <cell r="X88">
            <v>6.5816372740298154E-2</v>
          </cell>
          <cell r="Y88">
            <v>7.2679144610297203E-2</v>
          </cell>
          <cell r="Z88">
            <v>7.4642507544506229E-2</v>
          </cell>
          <cell r="AA88">
            <v>6.9948678443079199E-2</v>
          </cell>
          <cell r="AB88">
            <v>6.7050703519670463E-2</v>
          </cell>
          <cell r="AC88">
            <v>7.0164635025396355E-2</v>
          </cell>
          <cell r="AD88">
            <v>7.7798245451494635E-2</v>
          </cell>
          <cell r="AE88">
            <v>7.2198210422636286E-2</v>
          </cell>
          <cell r="AF88">
            <v>7.8005912609090747E-2</v>
          </cell>
          <cell r="AG88">
            <v>7.6880433620228367E-2</v>
          </cell>
          <cell r="AH88">
            <v>7.8366808705589763E-2</v>
          </cell>
          <cell r="AI88">
            <v>8.7089597181833095E-2</v>
          </cell>
          <cell r="AJ88">
            <v>8.7746819632010878E-2</v>
          </cell>
          <cell r="AK88">
            <v>8.8970124805028805E-2</v>
          </cell>
          <cell r="AL88">
            <v>8.391864495474502E-2</v>
          </cell>
          <cell r="AM88">
            <v>2.1828538852985069E-2</v>
          </cell>
          <cell r="AN88">
            <v>6.2051914612762209E-2</v>
          </cell>
          <cell r="AO88">
            <v>8.3691820463269964E-2</v>
          </cell>
          <cell r="AP88">
            <v>8.9912266827502765E-2</v>
          </cell>
          <cell r="AQ88">
            <v>9.8288727323596822E-2</v>
          </cell>
          <cell r="AR88">
            <v>9.9685724054070071E-2</v>
          </cell>
          <cell r="AS88">
            <v>9.5050017723037852E-2</v>
          </cell>
          <cell r="AT88">
            <v>9.7422228427364241E-2</v>
          </cell>
          <cell r="AU88">
            <v>9.2005918140789428E-2</v>
          </cell>
          <cell r="AV88">
            <v>8.2682849551724738E-2</v>
          </cell>
          <cell r="AW88">
            <v>8.0451402424568511E-2</v>
          </cell>
          <cell r="AX88">
            <v>8.1150358766410552E-2</v>
          </cell>
          <cell r="AY88">
            <v>7.4721640929276453E-2</v>
          </cell>
          <cell r="AZ88">
            <v>7.6497080327010192E-2</v>
          </cell>
          <cell r="BA88">
            <v>7.0709297077955244E-2</v>
          </cell>
        </row>
        <row r="89">
          <cell r="B89" t="str">
            <v>Tertiaire marchand</v>
          </cell>
          <cell r="C89">
            <v>1.4350000506228484E-2</v>
          </cell>
          <cell r="D89">
            <v>1.2352668752829987E-2</v>
          </cell>
          <cell r="E89">
            <v>1.1718190659444058E-2</v>
          </cell>
          <cell r="F89">
            <v>1.2009622575547642E-2</v>
          </cell>
          <cell r="G89">
            <v>1.1420988777652756E-2</v>
          </cell>
          <cell r="H89">
            <v>1.2851115600416411E-2</v>
          </cell>
          <cell r="I89">
            <v>1.2023054244727919E-2</v>
          </cell>
          <cell r="J89">
            <v>1.3798330984905894E-2</v>
          </cell>
          <cell r="K89">
            <v>1.424129918994417E-2</v>
          </cell>
          <cell r="L89">
            <v>1.3042784501819372E-2</v>
          </cell>
          <cell r="M89">
            <v>1.3720990672627826E-2</v>
          </cell>
          <cell r="N89">
            <v>1.4826761640031072E-2</v>
          </cell>
          <cell r="O89">
            <v>1.6668529998750119E-2</v>
          </cell>
          <cell r="P89">
            <v>1.6554816991732432E-2</v>
          </cell>
          <cell r="Q89">
            <v>1.7300464182503934E-2</v>
          </cell>
          <cell r="R89">
            <v>1.6059185520905631E-2</v>
          </cell>
          <cell r="S89">
            <v>1.6581222631169925E-2</v>
          </cell>
          <cell r="T89">
            <v>1.8047884870733662E-2</v>
          </cell>
          <cell r="U89">
            <v>1.7658942134366858E-2</v>
          </cell>
          <cell r="V89">
            <v>1.7130874542878132E-2</v>
          </cell>
          <cell r="W89">
            <v>1.7088573649826046E-2</v>
          </cell>
          <cell r="X89">
            <v>1.663847678290465E-2</v>
          </cell>
          <cell r="Y89">
            <v>1.7318183963297425E-2</v>
          </cell>
          <cell r="Z89">
            <v>2.081767971694955E-2</v>
          </cell>
          <cell r="AA89">
            <v>2.1315575772219559E-2</v>
          </cell>
          <cell r="AB89">
            <v>2.3478441621090584E-2</v>
          </cell>
          <cell r="AC89">
            <v>2.3680243516738315E-2</v>
          </cell>
          <cell r="AD89">
            <v>2.2914796463468303E-2</v>
          </cell>
          <cell r="AE89">
            <v>2.459582908206881E-2</v>
          </cell>
          <cell r="AF89">
            <v>2.3164351468906698E-2</v>
          </cell>
          <cell r="AG89">
            <v>2.5184500938471469E-2</v>
          </cell>
          <cell r="AH89">
            <v>2.5266341860576007E-2</v>
          </cell>
          <cell r="AI89">
            <v>2.3911746383199612E-2</v>
          </cell>
          <cell r="AJ89">
            <v>2.6291066278264785E-2</v>
          </cell>
          <cell r="AK89">
            <v>2.7342581273879292E-2</v>
          </cell>
          <cell r="AL89">
            <v>2.7296453979892742E-2</v>
          </cell>
          <cell r="AM89">
            <v>1.666392433543484E-2</v>
          </cell>
          <cell r="AN89">
            <v>2.4812530407558868E-2</v>
          </cell>
          <cell r="AO89">
            <v>2.752005104850384E-2</v>
          </cell>
          <cell r="AP89">
            <v>2.8797198027775223E-2</v>
          </cell>
          <cell r="AQ89">
            <v>3.0614969108731308E-2</v>
          </cell>
          <cell r="AR89">
            <v>3.165932399600354E-2</v>
          </cell>
          <cell r="AS89">
            <v>2.9993792682792782E-2</v>
          </cell>
          <cell r="AT89">
            <v>3.4183009664640045E-2</v>
          </cell>
          <cell r="AU89">
            <v>3.2856549561991355E-2</v>
          </cell>
          <cell r="AV89">
            <v>3.4272300375033288E-2</v>
          </cell>
          <cell r="AW89">
            <v>3.2857909747267641E-2</v>
          </cell>
          <cell r="AX89">
            <v>3.4569745156235829E-2</v>
          </cell>
          <cell r="AY89">
            <v>3.0834092194915379E-2</v>
          </cell>
          <cell r="AZ89">
            <v>3.1289130019050086E-2</v>
          </cell>
          <cell r="BA89">
            <v>3.12861970243399E-2</v>
          </cell>
        </row>
        <row r="90">
          <cell r="B90" t="str">
            <v>Tertiaire non marchand</v>
          </cell>
          <cell r="C90">
            <v>4.2789844369315081E-4</v>
          </cell>
          <cell r="D90">
            <v>6.0627140251595072E-4</v>
          </cell>
          <cell r="E90">
            <v>5.2435464608357118E-4</v>
          </cell>
          <cell r="F90">
            <v>8.8771982717955123E-4</v>
          </cell>
          <cell r="G90">
            <v>6.7859186814791899E-4</v>
          </cell>
          <cell r="H90">
            <v>4.921701530421909E-4</v>
          </cell>
          <cell r="I90">
            <v>5.4700138642635378E-4</v>
          </cell>
          <cell r="J90">
            <v>4.819380907755428E-4</v>
          </cell>
          <cell r="K90">
            <v>8.1685384320147867E-4</v>
          </cell>
          <cell r="L90">
            <v>5.528808877085222E-4</v>
          </cell>
          <cell r="M90">
            <v>4.5295213693615253E-4</v>
          </cell>
          <cell r="N90">
            <v>4.5712391199233883E-4</v>
          </cell>
          <cell r="O90">
            <v>4.2102458994627601E-4</v>
          </cell>
          <cell r="P90">
            <v>5.4846399493262382E-4</v>
          </cell>
          <cell r="Q90">
            <v>3.6479015287905234E-4</v>
          </cell>
          <cell r="R90">
            <v>3.8994261021557393E-4</v>
          </cell>
          <cell r="S90">
            <v>3.2894856294949802E-4</v>
          </cell>
          <cell r="T90">
            <v>2.6196435109907251E-4</v>
          </cell>
          <cell r="U90">
            <v>5.4413351699926233E-4</v>
          </cell>
          <cell r="V90">
            <v>3.7920181387575435E-4</v>
          </cell>
          <cell r="W90">
            <v>5.4774632281915042E-4</v>
          </cell>
          <cell r="X90">
            <v>3.9813852984537041E-4</v>
          </cell>
          <cell r="Y90">
            <v>5.6947286013835205E-4</v>
          </cell>
          <cell r="Z90">
            <v>5.6687690181804321E-4</v>
          </cell>
          <cell r="AA90">
            <v>7.0746325233025519E-4</v>
          </cell>
          <cell r="AB90">
            <v>1.0060170539341994E-3</v>
          </cell>
          <cell r="AC90">
            <v>8.5426927417231902E-4</v>
          </cell>
          <cell r="AD90">
            <v>6.9982215698250339E-4</v>
          </cell>
          <cell r="AE90">
            <v>8.6720191338742066E-4</v>
          </cell>
          <cell r="AF90">
            <v>9.1845271905543894E-4</v>
          </cell>
          <cell r="AG90">
            <v>7.294917822868968E-4</v>
          </cell>
          <cell r="AH90">
            <v>1.0670575082676044E-3</v>
          </cell>
          <cell r="AI90">
            <v>1.1338698674389007E-3</v>
          </cell>
          <cell r="AJ90">
            <v>1.5170980335604391E-3</v>
          </cell>
          <cell r="AK90">
            <v>9.9869386637265129E-4</v>
          </cell>
          <cell r="AL90">
            <v>1.0107996017930444E-3</v>
          </cell>
          <cell r="AM90">
            <v>9.2957317086593192E-4</v>
          </cell>
          <cell r="AN90">
            <v>1.2535914758293235E-3</v>
          </cell>
          <cell r="AO90">
            <v>1.2400855222147304E-3</v>
          </cell>
          <cell r="AP90">
            <v>1.5195663381443094E-3</v>
          </cell>
          <cell r="AQ90">
            <v>1.9282501924660338E-3</v>
          </cell>
          <cell r="AR90">
            <v>2.0184759257168582E-3</v>
          </cell>
          <cell r="AS90">
            <v>2.077888264436428E-3</v>
          </cell>
          <cell r="AT90">
            <v>2.4691243140468021E-3</v>
          </cell>
          <cell r="AU90">
            <v>2.0749447807860352E-3</v>
          </cell>
          <cell r="AV90">
            <v>2.1102943912482608E-3</v>
          </cell>
          <cell r="AW90">
            <v>1.9344252741088075E-3</v>
          </cell>
          <cell r="AX90">
            <v>1.809212775860864E-3</v>
          </cell>
          <cell r="AY90">
            <v>2.1425994113406831E-3</v>
          </cell>
          <cell r="AZ90">
            <v>2.4486397869957891E-3</v>
          </cell>
          <cell r="BA90">
            <v>2.1652998463016658E-3</v>
          </cell>
        </row>
      </sheetData>
      <sheetData sheetId="7"/>
      <sheetData sheetId="8">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2023-T1</v>
          </cell>
          <cell r="BA85" t="str">
            <v>2023-T3</v>
          </cell>
        </row>
        <row r="86">
          <cell r="B86" t="str">
            <v>Agriculture</v>
          </cell>
          <cell r="C86">
            <v>2.8605517628831683E-3</v>
          </cell>
          <cell r="D86">
            <v>1.5169593551698011E-3</v>
          </cell>
          <cell r="E86">
            <v>5.6130431020575819E-3</v>
          </cell>
          <cell r="F86">
            <v>1.5065926878774043E-3</v>
          </cell>
          <cell r="G86">
            <v>2.9522910937854396E-3</v>
          </cell>
          <cell r="H86">
            <v>6.239939990130618E-3</v>
          </cell>
          <cell r="I86">
            <v>1.137914611934682E-2</v>
          </cell>
          <cell r="J86">
            <v>7.8664161905886484E-3</v>
          </cell>
          <cell r="K86">
            <v>1.0109955194263947E-2</v>
          </cell>
          <cell r="L86">
            <v>5.4860687205199139E-3</v>
          </cell>
          <cell r="M86">
            <v>1.1789935546343262E-2</v>
          </cell>
          <cell r="N86">
            <v>7.3693646866794778E-3</v>
          </cell>
          <cell r="O86">
            <v>1.5184818388412238E-3</v>
          </cell>
          <cell r="P86">
            <v>4.0329730798169755E-3</v>
          </cell>
          <cell r="Q86">
            <v>2.9372345925723102E-3</v>
          </cell>
          <cell r="R86">
            <v>3.8413553391832829E-3</v>
          </cell>
          <cell r="S86">
            <v>1.514682827372042E-3</v>
          </cell>
          <cell r="T86">
            <v>7.2961820846324174E-3</v>
          </cell>
          <cell r="U86">
            <v>6.8105940608285146E-3</v>
          </cell>
          <cell r="V86">
            <v>1.2484684911626151E-2</v>
          </cell>
          <cell r="W86">
            <v>9.7759632273363654E-3</v>
          </cell>
          <cell r="X86">
            <v>1.5166917265026733E-2</v>
          </cell>
          <cell r="Y86">
            <v>1.938521856205019E-2</v>
          </cell>
          <cell r="Z86">
            <v>1.0922869520425118E-2</v>
          </cell>
          <cell r="AA86">
            <v>1.2898017333890375E-2</v>
          </cell>
          <cell r="AB86">
            <v>7.103216214429376E-3</v>
          </cell>
          <cell r="AC86">
            <v>7.7714716914344681E-3</v>
          </cell>
          <cell r="AD86">
            <v>9.95579503339066E-3</v>
          </cell>
          <cell r="AE86">
            <v>1.2344313551178513E-2</v>
          </cell>
          <cell r="AF86">
            <v>9.7142035186164599E-3</v>
          </cell>
          <cell r="AG86">
            <v>7.3792305514765767E-3</v>
          </cell>
          <cell r="AH86">
            <v>7.7278499404992776E-3</v>
          </cell>
          <cell r="AI86">
            <v>8.1544406587019322E-3</v>
          </cell>
          <cell r="AJ86">
            <v>9.1106870768084477E-3</v>
          </cell>
          <cell r="AK86">
            <v>1.3297261806941872E-2</v>
          </cell>
          <cell r="AL86">
            <v>1.6327322175048516E-2</v>
          </cell>
          <cell r="AM86">
            <v>1.6250443594572152E-2</v>
          </cell>
          <cell r="AN86">
            <v>1.928672400934223E-2</v>
          </cell>
          <cell r="AO86">
            <v>2.7831881282979885E-2</v>
          </cell>
          <cell r="AP86">
            <v>2.3628640728029834E-2</v>
          </cell>
          <cell r="AQ86">
            <v>2.2710599419829985E-2</v>
          </cell>
          <cell r="AR86">
            <v>1.108861603345637E-2</v>
          </cell>
          <cell r="AS86">
            <v>1.9581045557711674E-2</v>
          </cell>
          <cell r="AT86">
            <v>1.2218797977100302E-2</v>
          </cell>
          <cell r="AU86">
            <v>1.4585449146793323E-2</v>
          </cell>
          <cell r="AV86">
            <v>1.2956042227108791E-2</v>
          </cell>
          <cell r="AW86">
            <v>1.1737170107980373E-2</v>
          </cell>
          <cell r="AX86">
            <v>8.1017649446300261E-3</v>
          </cell>
          <cell r="AY86">
            <v>7.9085026239616909E-3</v>
          </cell>
          <cell r="AZ86">
            <v>8.9891221675597321E-3</v>
          </cell>
          <cell r="BA86">
            <v>1.6162094109837408E-2</v>
          </cell>
        </row>
        <row r="87">
          <cell r="B87" t="str">
            <v>Industrie</v>
          </cell>
          <cell r="C87">
            <v>7.0070141116402709E-2</v>
          </cell>
          <cell r="D87">
            <v>6.6543800813102794E-2</v>
          </cell>
          <cell r="E87">
            <v>5.1638338003435515E-2</v>
          </cell>
          <cell r="F87">
            <v>4.9949835377968543E-2</v>
          </cell>
          <cell r="G87">
            <v>5.3450745611797114E-2</v>
          </cell>
          <cell r="H87">
            <v>5.2753071838929681E-2</v>
          </cell>
          <cell r="I87">
            <v>3.7192317646453706E-2</v>
          </cell>
          <cell r="J87">
            <v>3.9950157247294796E-2</v>
          </cell>
          <cell r="K87">
            <v>3.8509687982636161E-2</v>
          </cell>
          <cell r="L87">
            <v>3.4235059147744669E-2</v>
          </cell>
          <cell r="M87">
            <v>4.3150833270702522E-2</v>
          </cell>
          <cell r="N87">
            <v>3.9569409713806132E-2</v>
          </cell>
          <cell r="O87">
            <v>4.6124695053222232E-2</v>
          </cell>
          <cell r="P87">
            <v>5.0324956451683299E-2</v>
          </cell>
          <cell r="Q87">
            <v>4.7363801303629841E-2</v>
          </cell>
          <cell r="R87">
            <v>4.593729358292882E-2</v>
          </cell>
          <cell r="S87">
            <v>5.2295319475765267E-2</v>
          </cell>
          <cell r="T87">
            <v>5.7862697504311979E-2</v>
          </cell>
          <cell r="U87">
            <v>5.8445320253479822E-2</v>
          </cell>
          <cell r="V87">
            <v>6.0282578908546589E-2</v>
          </cell>
          <cell r="W87">
            <v>5.8895518864037016E-2</v>
          </cell>
          <cell r="X87">
            <v>5.9812544993281133E-2</v>
          </cell>
          <cell r="Y87">
            <v>5.8181114177714793E-2</v>
          </cell>
          <cell r="Z87">
            <v>6.4047038453270727E-2</v>
          </cell>
          <cell r="AA87">
            <v>6.1183468424293827E-2</v>
          </cell>
          <cell r="AB87">
            <v>6.4088992769064948E-2</v>
          </cell>
          <cell r="AC87">
            <v>7.5452427919420778E-2</v>
          </cell>
          <cell r="AD87">
            <v>8.759410762991103E-2</v>
          </cell>
          <cell r="AE87">
            <v>9.1339623617445215E-2</v>
          </cell>
          <cell r="AF87">
            <v>9.2576134990946593E-2</v>
          </cell>
          <cell r="AG87">
            <v>9.2703836604671741E-2</v>
          </cell>
          <cell r="AH87">
            <v>8.3172229934955086E-2</v>
          </cell>
          <cell r="AI87">
            <v>8.4370000163415976E-2</v>
          </cell>
          <cell r="AJ87">
            <v>6.9673569269317323E-2</v>
          </cell>
          <cell r="AK87">
            <v>6.7881708582440137E-2</v>
          </cell>
          <cell r="AL87">
            <v>6.0832315707720318E-2</v>
          </cell>
          <cell r="AM87">
            <v>2.9821041745382436E-2</v>
          </cell>
          <cell r="AN87">
            <v>2.9166263965443816E-2</v>
          </cell>
          <cell r="AO87">
            <v>4.2606944558443924E-2</v>
          </cell>
          <cell r="AP87">
            <v>4.073160145957868E-2</v>
          </cell>
          <cell r="AQ87">
            <v>5.2186716145889191E-2</v>
          </cell>
          <cell r="AR87">
            <v>5.9420803559239142E-2</v>
          </cell>
          <cell r="AS87">
            <v>6.1745799529639926E-2</v>
          </cell>
          <cell r="AT87">
            <v>6.3353950009673546E-2</v>
          </cell>
          <cell r="AU87">
            <v>6.7859176882673886E-2</v>
          </cell>
          <cell r="AV87">
            <v>6.4582742067677723E-2</v>
          </cell>
          <cell r="AW87">
            <v>6.9652615110034524E-2</v>
          </cell>
          <cell r="AX87">
            <v>6.6676153315369246E-2</v>
          </cell>
          <cell r="AY87">
            <v>6.7318842693879402E-2</v>
          </cell>
          <cell r="AZ87">
            <v>6.9049825623439837E-2</v>
          </cell>
          <cell r="BA87">
            <v>6.0849055748942671E-2</v>
          </cell>
        </row>
        <row r="88">
          <cell r="B88" t="str">
            <v>Construction</v>
          </cell>
          <cell r="C88">
            <v>3.930427179841512E-2</v>
          </cell>
          <cell r="D88">
            <v>4.2057084988490825E-2</v>
          </cell>
          <cell r="E88">
            <v>3.4554605146156311E-2</v>
          </cell>
          <cell r="F88">
            <v>4.024454490329777E-2</v>
          </cell>
          <cell r="G88">
            <v>3.6474043149169182E-2</v>
          </cell>
          <cell r="H88">
            <v>3.6439906129190153E-2</v>
          </cell>
          <cell r="I88">
            <v>3.8984280249830999E-2</v>
          </cell>
          <cell r="J88">
            <v>4.2065481668875748E-2</v>
          </cell>
          <cell r="K88">
            <v>4.5045618386911838E-2</v>
          </cell>
          <cell r="L88">
            <v>4.5636169159882951E-2</v>
          </cell>
          <cell r="M88">
            <v>3.9554033956808239E-2</v>
          </cell>
          <cell r="N88">
            <v>4.4001294254093541E-2</v>
          </cell>
          <cell r="O88">
            <v>4.2905362218475768E-2</v>
          </cell>
          <cell r="P88">
            <v>3.6016277329228179E-2</v>
          </cell>
          <cell r="Q88">
            <v>3.6286828519343291E-2</v>
          </cell>
          <cell r="R88">
            <v>3.9172499093624587E-2</v>
          </cell>
          <cell r="S88">
            <v>4.2387875976829636E-2</v>
          </cell>
          <cell r="T88">
            <v>3.7876850758700335E-2</v>
          </cell>
          <cell r="U88">
            <v>4.2549661285165297E-2</v>
          </cell>
          <cell r="V88">
            <v>4.471634366260506E-2</v>
          </cell>
          <cell r="W88">
            <v>3.8471905060212433E-2</v>
          </cell>
          <cell r="X88">
            <v>4.4098538943302908E-2</v>
          </cell>
          <cell r="Y88">
            <v>5.4323858932755119E-2</v>
          </cell>
          <cell r="Z88">
            <v>5.4254388285783023E-2</v>
          </cell>
          <cell r="AA88">
            <v>5.5543499826607438E-2</v>
          </cell>
          <cell r="AB88">
            <v>4.978118561347359E-2</v>
          </cell>
          <cell r="AC88">
            <v>5.5129789318924032E-2</v>
          </cell>
          <cell r="AD88">
            <v>5.8060995854442847E-2</v>
          </cell>
          <cell r="AE88">
            <v>6.6974019894740763E-2</v>
          </cell>
          <cell r="AF88">
            <v>6.7420559021453316E-2</v>
          </cell>
          <cell r="AG88">
            <v>6.2430838981574338E-2</v>
          </cell>
          <cell r="AH88">
            <v>6.482976099084356E-2</v>
          </cell>
          <cell r="AI88">
            <v>6.6382251478756038E-2</v>
          </cell>
          <cell r="AJ88">
            <v>6.0500530853132416E-2</v>
          </cell>
          <cell r="AK88">
            <v>5.282094706902269E-2</v>
          </cell>
          <cell r="AL88">
            <v>4.7472821430280907E-2</v>
          </cell>
          <cell r="AM88">
            <v>2.1960933439779659E-2</v>
          </cell>
          <cell r="AN88">
            <v>3.4466020039404889E-2</v>
          </cell>
          <cell r="AO88">
            <v>4.2057231380694629E-2</v>
          </cell>
          <cell r="AP88">
            <v>4.852813584571157E-2</v>
          </cell>
          <cell r="AQ88">
            <v>4.9604124258654937E-2</v>
          </cell>
          <cell r="AR88">
            <v>4.3138417858328122E-2</v>
          </cell>
          <cell r="AS88">
            <v>4.7267180338300283E-2</v>
          </cell>
          <cell r="AT88">
            <v>4.4595284613257E-2</v>
          </cell>
          <cell r="AU88">
            <v>4.591637540938287E-2</v>
          </cell>
          <cell r="AV88">
            <v>4.1993701037258205E-2</v>
          </cell>
          <cell r="AW88">
            <v>3.936051666742918E-2</v>
          </cell>
          <cell r="AX88">
            <v>3.9705563917180005E-2</v>
          </cell>
          <cell r="AY88">
            <v>4.3017127211656646E-2</v>
          </cell>
          <cell r="AZ88">
            <v>3.7422304978777993E-2</v>
          </cell>
          <cell r="BA88">
            <v>4.2534566381957836E-2</v>
          </cell>
        </row>
        <row r="89">
          <cell r="B89" t="str">
            <v>Tertiaire marchand</v>
          </cell>
          <cell r="C89">
            <v>4.689131194392889E-3</v>
          </cell>
          <cell r="D89">
            <v>4.8757206062457091E-3</v>
          </cell>
          <cell r="E89">
            <v>4.370659441663532E-3</v>
          </cell>
          <cell r="F89">
            <v>3.8446789145263395E-3</v>
          </cell>
          <cell r="G89">
            <v>3.4376368462461001E-3</v>
          </cell>
          <cell r="H89">
            <v>4.4436837567880232E-3</v>
          </cell>
          <cell r="I89">
            <v>4.5560990545399473E-3</v>
          </cell>
          <cell r="J89">
            <v>3.260241204446822E-3</v>
          </cell>
          <cell r="K89">
            <v>3.9804437117518781E-3</v>
          </cell>
          <cell r="L89">
            <v>4.4520216222002536E-3</v>
          </cell>
          <cell r="M89">
            <v>4.1627756283252413E-3</v>
          </cell>
          <cell r="N89">
            <v>4.892404298828602E-3</v>
          </cell>
          <cell r="O89">
            <v>4.3861002276109591E-3</v>
          </cell>
          <cell r="P89">
            <v>4.4993230023752237E-3</v>
          </cell>
          <cell r="Q89">
            <v>5.1464690520796226E-3</v>
          </cell>
          <cell r="R89">
            <v>4.7020457299597161E-3</v>
          </cell>
          <cell r="S89">
            <v>4.7782548077426679E-3</v>
          </cell>
          <cell r="T89">
            <v>6.9507169541969819E-3</v>
          </cell>
          <cell r="U89">
            <v>5.7622305555935565E-3</v>
          </cell>
          <cell r="V89">
            <v>5.9621788193254073E-3</v>
          </cell>
          <cell r="W89">
            <v>7.6715152476923912E-3</v>
          </cell>
          <cell r="X89">
            <v>8.2101447279028412E-3</v>
          </cell>
          <cell r="Y89">
            <v>8.3800548025864795E-3</v>
          </cell>
          <cell r="Z89">
            <v>1.0900089871982441E-2</v>
          </cell>
          <cell r="AA89">
            <v>9.8941802703119263E-3</v>
          </cell>
          <cell r="AB89">
            <v>1.1485558284259491E-2</v>
          </cell>
          <cell r="AC89">
            <v>1.0539498793817343E-2</v>
          </cell>
          <cell r="AD89">
            <v>1.3203736986951565E-2</v>
          </cell>
          <cell r="AE89">
            <v>1.3214531379412513E-2</v>
          </cell>
          <cell r="AF89">
            <v>1.6286796515256993E-2</v>
          </cell>
          <cell r="AG89">
            <v>1.714711184375033E-2</v>
          </cell>
          <cell r="AH89">
            <v>1.2659111641268095E-2</v>
          </cell>
          <cell r="AI89">
            <v>1.1993782346115714E-2</v>
          </cell>
          <cell r="AJ89">
            <v>1.3163766834099954E-2</v>
          </cell>
          <cell r="AK89">
            <v>1.460454075509811E-2</v>
          </cell>
          <cell r="AL89">
            <v>1.4649201092908751E-2</v>
          </cell>
          <cell r="AM89">
            <v>1.2670916800262791E-2</v>
          </cell>
          <cell r="AN89">
            <v>1.3256337615705324E-2</v>
          </cell>
          <cell r="AO89">
            <v>1.5363617865416049E-2</v>
          </cell>
          <cell r="AP89">
            <v>1.4982370021919877E-2</v>
          </cell>
          <cell r="AQ89">
            <v>1.4024628207046514E-2</v>
          </cell>
          <cell r="AR89">
            <v>1.4198013513524612E-2</v>
          </cell>
          <cell r="AS89">
            <v>1.4675572526009302E-2</v>
          </cell>
          <cell r="AT89">
            <v>1.5438866999952859E-2</v>
          </cell>
          <cell r="AU89">
            <v>1.4947184098269506E-2</v>
          </cell>
          <cell r="AV89">
            <v>1.5784203742358782E-2</v>
          </cell>
          <cell r="AW89">
            <v>1.6408549654222442E-2</v>
          </cell>
          <cell r="AX89">
            <v>1.4322117012752541E-2</v>
          </cell>
          <cell r="AY89">
            <v>1.3135328811612286E-2</v>
          </cell>
          <cell r="AZ89">
            <v>1.2115130860669589E-2</v>
          </cell>
          <cell r="BA89">
            <v>1.1778726882654043E-2</v>
          </cell>
        </row>
        <row r="90">
          <cell r="B90" t="str">
            <v>Tertiaire non marchand</v>
          </cell>
          <cell r="C90">
            <v>7.2599674870391437E-5</v>
          </cell>
          <cell r="D90">
            <v>7.8778755733225467E-5</v>
          </cell>
          <cell r="E90">
            <v>1.9906368532894076E-4</v>
          </cell>
          <cell r="F90">
            <v>1.8393943482606897E-4</v>
          </cell>
          <cell r="G90">
            <v>2.1071659744162119E-4</v>
          </cell>
          <cell r="H90">
            <v>1.2440726968835294E-4</v>
          </cell>
          <cell r="I90">
            <v>1.4398614035691508E-4</v>
          </cell>
          <cell r="J90">
            <v>2.0667186523991602E-4</v>
          </cell>
          <cell r="K90">
            <v>2.2444098848507262E-4</v>
          </cell>
          <cell r="L90">
            <v>1.1711765558126969E-4</v>
          </cell>
          <cell r="M90">
            <v>1.326670881021326E-4</v>
          </cell>
          <cell r="N90">
            <v>2.0433215677612138E-4</v>
          </cell>
          <cell r="O90">
            <v>1.6853604001727508E-4</v>
          </cell>
          <cell r="P90">
            <v>1.7137060470112637E-4</v>
          </cell>
          <cell r="Q90">
            <v>1.1130207825078523E-4</v>
          </cell>
          <cell r="R90">
            <v>2.4023135483657563E-4</v>
          </cell>
          <cell r="S90">
            <v>1.4774885610402955E-4</v>
          </cell>
          <cell r="T90">
            <v>1.679960860567165E-4</v>
          </cell>
          <cell r="U90">
            <v>1.3709682045341329E-4</v>
          </cell>
          <cell r="V90">
            <v>3.497345550903639E-4</v>
          </cell>
          <cell r="W90">
            <v>1.418480147691221E-4</v>
          </cell>
          <cell r="X90">
            <v>8.6878948828899118E-4</v>
          </cell>
          <cell r="Y90">
            <v>4.5445303881680958E-4</v>
          </cell>
          <cell r="Z90">
            <v>5.8464323496311204E-4</v>
          </cell>
          <cell r="AA90">
            <v>4.0269399783853069E-4</v>
          </cell>
          <cell r="AB90">
            <v>3.8765349739757127E-4</v>
          </cell>
          <cell r="AC90">
            <v>3.0305109552640155E-4</v>
          </cell>
          <cell r="AD90">
            <v>5.8490521782359102E-4</v>
          </cell>
          <cell r="AE90">
            <v>4.533679020765706E-4</v>
          </cell>
          <cell r="AF90">
            <v>5.8302348662806044E-4</v>
          </cell>
          <cell r="AG90">
            <v>4.0147675502673216E-4</v>
          </cell>
          <cell r="AH90">
            <v>5.0902348945627938E-4</v>
          </cell>
          <cell r="AI90">
            <v>7.2622621020133841E-3</v>
          </cell>
          <cell r="AJ90">
            <v>8.4476905267066825E-3</v>
          </cell>
          <cell r="AK90">
            <v>8.219491864957627E-3</v>
          </cell>
          <cell r="AL90">
            <v>9.1358988393634103E-3</v>
          </cell>
          <cell r="AM90">
            <v>8.5866962433775954E-3</v>
          </cell>
          <cell r="AN90">
            <v>9.5483233998261315E-3</v>
          </cell>
          <cell r="AO90">
            <v>8.9431778398340132E-3</v>
          </cell>
          <cell r="AP90">
            <v>9.330467293761668E-3</v>
          </cell>
          <cell r="AQ90">
            <v>8.8069047242036649E-3</v>
          </cell>
          <cell r="AR90">
            <v>8.6296886461748427E-3</v>
          </cell>
          <cell r="AS90">
            <v>9.2040086423833146E-3</v>
          </cell>
          <cell r="AT90">
            <v>1.1520448144562798E-2</v>
          </cell>
          <cell r="AU90">
            <v>1.0284128980770288E-2</v>
          </cell>
          <cell r="AV90">
            <v>1.1261982785038531E-2</v>
          </cell>
          <cell r="AW90">
            <v>7.7569141702511155E-3</v>
          </cell>
          <cell r="AX90">
            <v>9.9920124983988272E-3</v>
          </cell>
          <cell r="AY90">
            <v>6.2249703020758841E-3</v>
          </cell>
          <cell r="AZ90">
            <v>3.5703441939611432E-3</v>
          </cell>
          <cell r="BA90">
            <v>3.2622812978490207E-3</v>
          </cell>
        </row>
      </sheetData>
      <sheetData sheetId="9">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1.0696730852650389E-2</v>
          </cell>
          <cell r="D86">
            <v>1.1465606306073612E-2</v>
          </cell>
          <cell r="E86">
            <v>1.6696556293889456E-2</v>
          </cell>
          <cell r="F86">
            <v>1.4599312481763226E-2</v>
          </cell>
          <cell r="G86">
            <v>1.3059591387879842E-2</v>
          </cell>
          <cell r="H86">
            <v>9.3036129192390488E-3</v>
          </cell>
          <cell r="I86">
            <v>1.2388506268596545E-2</v>
          </cell>
          <cell r="J86">
            <v>1.0041169144081119E-2</v>
          </cell>
          <cell r="K86">
            <v>1.0617735621329078E-2</v>
          </cell>
          <cell r="L86">
            <v>1.365803999927943E-2</v>
          </cell>
          <cell r="M86">
            <v>1.2544621078371676E-2</v>
          </cell>
          <cell r="N86">
            <v>1.1816929736194505E-2</v>
          </cell>
          <cell r="O86">
            <v>1.4279284709273912E-2</v>
          </cell>
          <cell r="P86">
            <v>1.2764069996605168E-2</v>
          </cell>
          <cell r="Q86">
            <v>1.418432628890671E-2</v>
          </cell>
          <cell r="R86">
            <v>1.3870611175288226E-2</v>
          </cell>
          <cell r="S86">
            <v>7.649307298923734E-3</v>
          </cell>
          <cell r="T86">
            <v>8.8974231603600028E-3</v>
          </cell>
          <cell r="U86">
            <v>6.5680682013141293E-3</v>
          </cell>
          <cell r="V86">
            <v>1.0005909188037449E-2</v>
          </cell>
          <cell r="W86">
            <v>1.2075455204235806E-2</v>
          </cell>
          <cell r="X86">
            <v>1.3117610647280087E-2</v>
          </cell>
          <cell r="Y86">
            <v>9.5260893433599808E-3</v>
          </cell>
          <cell r="Z86">
            <v>1.4910227807166044E-2</v>
          </cell>
          <cell r="AA86">
            <v>1.2593115808601235E-2</v>
          </cell>
          <cell r="AB86">
            <v>1.5365986285211023E-2</v>
          </cell>
          <cell r="AC86">
            <v>1.9502961703509503E-2</v>
          </cell>
          <cell r="AD86">
            <v>2.3497054615651568E-2</v>
          </cell>
          <cell r="AE86">
            <v>2.0413351566501346E-2</v>
          </cell>
          <cell r="AF86">
            <v>1.0827422944959076E-2</v>
          </cell>
          <cell r="AG86">
            <v>1.7950072666258764E-2</v>
          </cell>
          <cell r="AH86">
            <v>1.1789362652212457E-2</v>
          </cell>
          <cell r="AI86">
            <v>1.2825652646549463E-2</v>
          </cell>
          <cell r="AJ86">
            <v>1.3576547044341058E-2</v>
          </cell>
          <cell r="AK86">
            <v>1.3908011921489903E-2</v>
          </cell>
          <cell r="AL86">
            <v>1.582698967609179E-2</v>
          </cell>
          <cell r="AM86">
            <v>1.4622410274662918E-2</v>
          </cell>
          <cell r="AN86">
            <v>1.695750122785461E-2</v>
          </cell>
          <cell r="AO86">
            <v>1.979078245224546E-2</v>
          </cell>
          <cell r="AP86">
            <v>1.7377411422862109E-2</v>
          </cell>
          <cell r="AQ86">
            <v>1.7677519896195773E-2</v>
          </cell>
          <cell r="AR86">
            <v>2.1282155305676047E-2</v>
          </cell>
          <cell r="AS86">
            <v>1.0550529967908041E-2</v>
          </cell>
          <cell r="AT86">
            <v>1.4424634152816248E-2</v>
          </cell>
          <cell r="AU86">
            <v>1.4086766899547697E-2</v>
          </cell>
          <cell r="AV86">
            <v>9.2371593843526521E-3</v>
          </cell>
          <cell r="AW86">
            <v>6.9345170566146213E-3</v>
          </cell>
          <cell r="AX86">
            <v>9.4883831021980568E-3</v>
          </cell>
          <cell r="AY86">
            <v>9.4175965954228051E-3</v>
          </cell>
          <cell r="AZ86">
            <v>1.0624552134982748E-2</v>
          </cell>
          <cell r="BA86">
            <v>1.226209971890716E-2</v>
          </cell>
        </row>
        <row r="87">
          <cell r="B87" t="str">
            <v>Industrie</v>
          </cell>
          <cell r="C87">
            <v>7.9083536810645921E-2</v>
          </cell>
          <cell r="D87">
            <v>7.6433974011814995E-2</v>
          </cell>
          <cell r="E87">
            <v>7.4081969116624832E-2</v>
          </cell>
          <cell r="F87">
            <v>7.5085008148624649E-2</v>
          </cell>
          <cell r="G87">
            <v>7.2116361252416036E-2</v>
          </cell>
          <cell r="H87">
            <v>7.1646198033783443E-2</v>
          </cell>
          <cell r="I87">
            <v>6.7570743947325179E-2</v>
          </cell>
          <cell r="J87">
            <v>6.4577601635533194E-2</v>
          </cell>
          <cell r="K87">
            <v>6.7758669952563896E-2</v>
          </cell>
          <cell r="L87">
            <v>6.9544218905962657E-2</v>
          </cell>
          <cell r="M87">
            <v>7.4285597239851148E-2</v>
          </cell>
          <cell r="N87">
            <v>6.9393590037979444E-2</v>
          </cell>
          <cell r="O87">
            <v>7.0059756604600884E-2</v>
          </cell>
          <cell r="P87">
            <v>7.4671943803667748E-2</v>
          </cell>
          <cell r="Q87">
            <v>6.9491104171326881E-2</v>
          </cell>
          <cell r="R87">
            <v>7.2909864490878995E-2</v>
          </cell>
          <cell r="S87">
            <v>6.9870664314262226E-2</v>
          </cell>
          <cell r="T87">
            <v>7.4657652898018637E-2</v>
          </cell>
          <cell r="U87">
            <v>7.6790499390102851E-2</v>
          </cell>
          <cell r="V87">
            <v>7.5968738940118463E-2</v>
          </cell>
          <cell r="W87">
            <v>7.5587679992373619E-2</v>
          </cell>
          <cell r="X87">
            <v>7.5286899969118554E-2</v>
          </cell>
          <cell r="Y87">
            <v>7.873612851661424E-2</v>
          </cell>
          <cell r="Z87">
            <v>8.0009581330740917E-2</v>
          </cell>
          <cell r="AA87">
            <v>8.348835883272597E-2</v>
          </cell>
          <cell r="AB87">
            <v>8.9191564842991539E-2</v>
          </cell>
          <cell r="AC87">
            <v>8.7168474854067007E-2</v>
          </cell>
          <cell r="AD87">
            <v>9.4298871850531485E-2</v>
          </cell>
          <cell r="AE87">
            <v>9.2163229153015572E-2</v>
          </cell>
          <cell r="AF87">
            <v>9.1164203836400157E-2</v>
          </cell>
          <cell r="AG87">
            <v>8.4016614551642388E-2</v>
          </cell>
          <cell r="AH87">
            <v>8.6846252405525348E-2</v>
          </cell>
          <cell r="AI87">
            <v>8.2165573482274518E-2</v>
          </cell>
          <cell r="AJ87">
            <v>7.4790014645518502E-2</v>
          </cell>
          <cell r="AK87">
            <v>8.0294266652679108E-2</v>
          </cell>
          <cell r="AL87">
            <v>7.7661858451494328E-2</v>
          </cell>
          <cell r="AM87">
            <v>5.037114847782146E-2</v>
          </cell>
          <cell r="AN87">
            <v>5.1517546333334684E-2</v>
          </cell>
          <cell r="AO87">
            <v>6.6594732469453383E-2</v>
          </cell>
          <cell r="AP87">
            <v>6.3746834944272884E-2</v>
          </cell>
          <cell r="AQ87">
            <v>7.2229925690989613E-2</v>
          </cell>
          <cell r="AR87">
            <v>7.2060671356855635E-2</v>
          </cell>
          <cell r="AS87">
            <v>7.6046265552760658E-2</v>
          </cell>
          <cell r="AT87">
            <v>7.930491299133452E-2</v>
          </cell>
          <cell r="AU87">
            <v>7.8875641717257527E-2</v>
          </cell>
          <cell r="AV87">
            <v>7.6184192260084785E-2</v>
          </cell>
          <cell r="AW87">
            <v>7.7425374918880019E-2</v>
          </cell>
          <cell r="AX87">
            <v>7.2745327561487785E-2</v>
          </cell>
          <cell r="AY87">
            <v>7.2221475719204606E-2</v>
          </cell>
          <cell r="AZ87">
            <v>7.0893437846046181E-2</v>
          </cell>
          <cell r="BA87">
            <v>6.804313086935522E-2</v>
          </cell>
        </row>
        <row r="88">
          <cell r="B88" t="str">
            <v>Construction</v>
          </cell>
          <cell r="C88">
            <v>6.2568620458031438E-2</v>
          </cell>
          <cell r="D88">
            <v>6.5117617483402335E-2</v>
          </cell>
          <cell r="E88">
            <v>7.090147812240391E-2</v>
          </cell>
          <cell r="F88">
            <v>6.7945899227436199E-2</v>
          </cell>
          <cell r="G88">
            <v>6.7563503882935513E-2</v>
          </cell>
          <cell r="H88">
            <v>6.263629885636815E-2</v>
          </cell>
          <cell r="I88">
            <v>6.0289824571516271E-2</v>
          </cell>
          <cell r="J88">
            <v>5.6198643020298845E-2</v>
          </cell>
          <cell r="K88">
            <v>5.8028552614154176E-2</v>
          </cell>
          <cell r="L88">
            <v>6.0825250764650882E-2</v>
          </cell>
          <cell r="M88">
            <v>5.8035250009922879E-2</v>
          </cell>
          <cell r="N88">
            <v>5.3896427285546958E-2</v>
          </cell>
          <cell r="O88">
            <v>5.9018723715924495E-2</v>
          </cell>
          <cell r="P88">
            <v>5.8615923247239465E-2</v>
          </cell>
          <cell r="Q88">
            <v>5.8713078982038695E-2</v>
          </cell>
          <cell r="R88">
            <v>5.6783185984817887E-2</v>
          </cell>
          <cell r="S88">
            <v>5.0479993402626232E-2</v>
          </cell>
          <cell r="T88">
            <v>5.0547637937049875E-2</v>
          </cell>
          <cell r="U88">
            <v>5.0419706084008566E-2</v>
          </cell>
          <cell r="V88">
            <v>5.6904410243998532E-2</v>
          </cell>
          <cell r="W88">
            <v>5.4802942768189651E-2</v>
          </cell>
          <cell r="X88">
            <v>5.9245639273407903E-2</v>
          </cell>
          <cell r="Y88">
            <v>6.4676305363648004E-2</v>
          </cell>
          <cell r="Z88">
            <v>7.0020987666999504E-2</v>
          </cell>
          <cell r="AA88">
            <v>7.0848933465515324E-2</v>
          </cell>
          <cell r="AB88">
            <v>6.8697653098389086E-2</v>
          </cell>
          <cell r="AC88">
            <v>7.238537578272039E-2</v>
          </cell>
          <cell r="AD88">
            <v>7.5407152500784461E-2</v>
          </cell>
          <cell r="AE88">
            <v>7.3312451909141374E-2</v>
          </cell>
          <cell r="AF88">
            <v>7.3732621040049157E-2</v>
          </cell>
          <cell r="AG88">
            <v>7.2842879409810393E-2</v>
          </cell>
          <cell r="AH88">
            <v>7.2375142564458428E-2</v>
          </cell>
          <cell r="AI88">
            <v>7.1880940133314142E-2</v>
          </cell>
          <cell r="AJ88">
            <v>7.0677694254547438E-2</v>
          </cell>
          <cell r="AK88">
            <v>7.3902604644272646E-2</v>
          </cell>
          <cell r="AL88">
            <v>6.3986432861560777E-2</v>
          </cell>
          <cell r="AM88">
            <v>2.5105431422874126E-2</v>
          </cell>
          <cell r="AN88">
            <v>4.7888712205724743E-2</v>
          </cell>
          <cell r="AO88">
            <v>5.7671518713939676E-2</v>
          </cell>
          <cell r="AP88">
            <v>5.4112822122966149E-2</v>
          </cell>
          <cell r="AQ88">
            <v>6.4076534979277705E-2</v>
          </cell>
          <cell r="AR88">
            <v>5.5785843307297675E-2</v>
          </cell>
          <cell r="AS88">
            <v>6.0187340006184267E-2</v>
          </cell>
          <cell r="AT88">
            <v>6.1956484902643653E-2</v>
          </cell>
          <cell r="AU88">
            <v>5.9414250336298817E-2</v>
          </cell>
          <cell r="AV88">
            <v>5.6324718934177065E-2</v>
          </cell>
          <cell r="AW88">
            <v>5.7802433331630092E-2</v>
          </cell>
          <cell r="AX88">
            <v>5.7604493096621572E-2</v>
          </cell>
          <cell r="AY88">
            <v>5.9175853520899512E-2</v>
          </cell>
          <cell r="AZ88">
            <v>6.046359550245764E-2</v>
          </cell>
          <cell r="BA88">
            <v>6.1637548215849332E-2</v>
          </cell>
        </row>
        <row r="89">
          <cell r="B89" t="str">
            <v>Tertiaire marchand</v>
          </cell>
          <cell r="C89">
            <v>2.2221305432986144E-2</v>
          </cell>
          <cell r="D89">
            <v>2.5568402601267609E-2</v>
          </cell>
          <cell r="E89">
            <v>2.4294682699920144E-2</v>
          </cell>
          <cell r="F89">
            <v>2.3924339174449388E-2</v>
          </cell>
          <cell r="G89">
            <v>2.5145204976646223E-2</v>
          </cell>
          <cell r="H89">
            <v>2.3543813996565452E-2</v>
          </cell>
          <cell r="I89">
            <v>2.2385991002807026E-2</v>
          </cell>
          <cell r="J89">
            <v>2.1753606736018245E-2</v>
          </cell>
          <cell r="K89">
            <v>2.2190658861849039E-2</v>
          </cell>
          <cell r="L89">
            <v>2.1563099844601481E-2</v>
          </cell>
          <cell r="M89">
            <v>2.3170988661847542E-2</v>
          </cell>
          <cell r="N89">
            <v>2.5271120662646807E-2</v>
          </cell>
          <cell r="O89">
            <v>2.4045824725698484E-2</v>
          </cell>
          <cell r="P89">
            <v>2.438934501025438E-2</v>
          </cell>
          <cell r="Q89">
            <v>2.6362901249360686E-2</v>
          </cell>
          <cell r="R89">
            <v>2.6243506511216215E-2</v>
          </cell>
          <cell r="S89">
            <v>2.6935484453835194E-2</v>
          </cell>
          <cell r="T89">
            <v>3.1107629187954677E-2</v>
          </cell>
          <cell r="U89">
            <v>3.3802724942241277E-2</v>
          </cell>
          <cell r="V89">
            <v>3.3111244793792342E-2</v>
          </cell>
          <cell r="W89">
            <v>3.5221826020101835E-2</v>
          </cell>
          <cell r="X89">
            <v>3.6201703532844534E-2</v>
          </cell>
          <cell r="Y89">
            <v>3.6237606317824578E-2</v>
          </cell>
          <cell r="Z89">
            <v>4.1373237358667388E-2</v>
          </cell>
          <cell r="AA89">
            <v>3.4519454054998462E-2</v>
          </cell>
          <cell r="AB89">
            <v>3.5453124068002384E-2</v>
          </cell>
          <cell r="AC89">
            <v>3.7262151733194394E-2</v>
          </cell>
          <cell r="AD89">
            <v>4.210648211193313E-2</v>
          </cell>
          <cell r="AE89">
            <v>3.8837592506980455E-2</v>
          </cell>
          <cell r="AF89">
            <v>3.6858866268331889E-2</v>
          </cell>
          <cell r="AG89">
            <v>3.6665941722651002E-2</v>
          </cell>
          <cell r="AH89">
            <v>3.6485980149272824E-2</v>
          </cell>
          <cell r="AI89">
            <v>3.518919899581216E-2</v>
          </cell>
          <cell r="AJ89">
            <v>3.5831950059240274E-2</v>
          </cell>
          <cell r="AK89">
            <v>3.4548912166216299E-2</v>
          </cell>
          <cell r="AL89">
            <v>3.470646464981636E-2</v>
          </cell>
          <cell r="AM89">
            <v>2.8061943700387143E-2</v>
          </cell>
          <cell r="AN89">
            <v>2.9922632146066237E-2</v>
          </cell>
          <cell r="AO89">
            <v>3.5961733906099941E-2</v>
          </cell>
          <cell r="AP89">
            <v>3.6046454088510926E-2</v>
          </cell>
          <cell r="AQ89">
            <v>3.882761482268593E-2</v>
          </cell>
          <cell r="AR89">
            <v>3.8265900676239362E-2</v>
          </cell>
          <cell r="AS89">
            <v>3.6687775954413131E-2</v>
          </cell>
          <cell r="AT89">
            <v>3.7624627099099577E-2</v>
          </cell>
          <cell r="AU89">
            <v>3.6239269832453659E-2</v>
          </cell>
          <cell r="AV89">
            <v>3.5328961090630724E-2</v>
          </cell>
          <cell r="AW89">
            <v>3.3898843743119772E-2</v>
          </cell>
          <cell r="AX89">
            <v>3.4876900204103285E-2</v>
          </cell>
          <cell r="AY89">
            <v>3.3885928413848562E-2</v>
          </cell>
          <cell r="AZ89">
            <v>3.302653815030069E-2</v>
          </cell>
          <cell r="BA89">
            <v>3.3214405920873831E-2</v>
          </cell>
        </row>
        <row r="90">
          <cell r="B90" t="str">
            <v>Tertiaire non marchand</v>
          </cell>
          <cell r="C90">
            <v>1.2169250311808788E-3</v>
          </cell>
          <cell r="D90">
            <v>9.5706407823285084E-4</v>
          </cell>
          <cell r="E90">
            <v>9.9279626137775841E-4</v>
          </cell>
          <cell r="F90">
            <v>8.4143291610823834E-4</v>
          </cell>
          <cell r="G90">
            <v>9.0288500800581874E-4</v>
          </cell>
          <cell r="H90">
            <v>1.0209225291796936E-3</v>
          </cell>
          <cell r="I90">
            <v>9.4801240214180296E-4</v>
          </cell>
          <cell r="J90">
            <v>1.3426960705428944E-3</v>
          </cell>
          <cell r="K90">
            <v>7.8009109162084655E-4</v>
          </cell>
          <cell r="L90">
            <v>8.0580433806101291E-4</v>
          </cell>
          <cell r="M90">
            <v>8.036691207918363E-4</v>
          </cell>
          <cell r="N90">
            <v>8.1937955020084936E-4</v>
          </cell>
          <cell r="O90">
            <v>7.9328818270692984E-4</v>
          </cell>
          <cell r="P90">
            <v>9.7336562239484607E-4</v>
          </cell>
          <cell r="Q90">
            <v>7.2196449919519263E-4</v>
          </cell>
          <cell r="R90">
            <v>9.3722705006593653E-4</v>
          </cell>
          <cell r="S90">
            <v>1.1167739619027332E-3</v>
          </cell>
          <cell r="T90">
            <v>1.2078641358987136E-3</v>
          </cell>
          <cell r="U90">
            <v>1.2006740513867179E-3</v>
          </cell>
          <cell r="V90">
            <v>1.1959206156544817E-3</v>
          </cell>
          <cell r="W90">
            <v>1.5773408891594123E-3</v>
          </cell>
          <cell r="X90">
            <v>1.0897160197326262E-3</v>
          </cell>
          <cell r="Y90">
            <v>1.0477297733919384E-3</v>
          </cell>
          <cell r="Z90">
            <v>1.2577315024624887E-3</v>
          </cell>
          <cell r="AA90">
            <v>1.4830698050035678E-3</v>
          </cell>
          <cell r="AB90">
            <v>1.2741326118958E-3</v>
          </cell>
          <cell r="AC90">
            <v>1.2744637016924361E-3</v>
          </cell>
          <cell r="AD90">
            <v>1.5410771070472778E-3</v>
          </cell>
          <cell r="AE90">
            <v>1.3578181017532742E-3</v>
          </cell>
          <cell r="AF90">
            <v>1.3079395118737948E-3</v>
          </cell>
          <cell r="AG90">
            <v>1.244534878366636E-3</v>
          </cell>
          <cell r="AH90">
            <v>1.5918988464046426E-3</v>
          </cell>
          <cell r="AI90">
            <v>1.2970675257838848E-3</v>
          </cell>
          <cell r="AJ90">
            <v>1.5640589466492517E-3</v>
          </cell>
          <cell r="AK90">
            <v>1.7249716400027893E-3</v>
          </cell>
          <cell r="AL90">
            <v>1.5325570513170157E-3</v>
          </cell>
          <cell r="AM90">
            <v>1.0336500292441964E-3</v>
          </cell>
          <cell r="AN90">
            <v>1.5075135680584959E-3</v>
          </cell>
          <cell r="AO90">
            <v>1.5090276730115369E-3</v>
          </cell>
          <cell r="AP90">
            <v>1.4952430063498272E-3</v>
          </cell>
          <cell r="AQ90">
            <v>7.9240754635314294E-3</v>
          </cell>
          <cell r="AR90">
            <v>7.3620060897236399E-3</v>
          </cell>
          <cell r="AS90">
            <v>7.3931842160276555E-3</v>
          </cell>
          <cell r="AT90">
            <v>8.0107196918800128E-3</v>
          </cell>
          <cell r="AU90">
            <v>6.4432692712287848E-3</v>
          </cell>
          <cell r="AV90">
            <v>6.2412895671690302E-3</v>
          </cell>
          <cell r="AW90">
            <v>5.565844170392369E-3</v>
          </cell>
          <cell r="AX90">
            <v>6.1125595435647618E-3</v>
          </cell>
          <cell r="AY90">
            <v>6.340790198500007E-3</v>
          </cell>
          <cell r="AZ90">
            <v>6.1454860869878634E-3</v>
          </cell>
          <cell r="BA90">
            <v>5.8682863150816547E-3</v>
          </cell>
        </row>
      </sheetData>
      <sheetData sheetId="10">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1.7433745471472483E-2</v>
          </cell>
          <cell r="D86">
            <v>2.0941091868936546E-2</v>
          </cell>
          <cell r="E86">
            <v>1.4106507570920678E-2</v>
          </cell>
          <cell r="F86">
            <v>1.6173284696387746E-2</v>
          </cell>
          <cell r="G86">
            <v>1.9874062555151555E-2</v>
          </cell>
          <cell r="H86">
            <v>2.507541116426518E-2</v>
          </cell>
          <cell r="I86">
            <v>1.818518652023627E-2</v>
          </cell>
          <cell r="J86">
            <v>1.8161137735014113E-2</v>
          </cell>
          <cell r="K86">
            <v>2.1257819582911529E-2</v>
          </cell>
          <cell r="L86">
            <v>1.8449262792874791E-2</v>
          </cell>
          <cell r="M86">
            <v>2.3496571815814014E-2</v>
          </cell>
          <cell r="N86">
            <v>1.9200692169152826E-2</v>
          </cell>
          <cell r="O86">
            <v>1.6374616960306489E-2</v>
          </cell>
          <cell r="P86">
            <v>1.6731031514892056E-2</v>
          </cell>
          <cell r="Q86">
            <v>1.8890326266578376E-2</v>
          </cell>
          <cell r="R86">
            <v>2.2905550155225114E-2</v>
          </cell>
          <cell r="S86">
            <v>8.3584526702123983E-3</v>
          </cell>
          <cell r="T86">
            <v>1.8836996290294346E-2</v>
          </cell>
          <cell r="U86">
            <v>2.4766423717475873E-2</v>
          </cell>
          <cell r="V86">
            <v>1.1138812041123637E-2</v>
          </cell>
          <cell r="W86">
            <v>7.3337104120129951E-3</v>
          </cell>
          <cell r="X86">
            <v>8.2433508293060891E-3</v>
          </cell>
          <cell r="Y86">
            <v>6.9003097789992552E-3</v>
          </cell>
          <cell r="Z86">
            <v>1.1045166342751085E-2</v>
          </cell>
          <cell r="AA86">
            <v>6.7078146294574873E-3</v>
          </cell>
          <cell r="AB86">
            <v>8.5685191775551599E-3</v>
          </cell>
          <cell r="AC86">
            <v>8.0771079645731401E-3</v>
          </cell>
          <cell r="AD86">
            <v>9.178354149579666E-3</v>
          </cell>
          <cell r="AE86">
            <v>6.4526188047574025E-3</v>
          </cell>
          <cell r="AF86">
            <v>7.9027665513021726E-3</v>
          </cell>
          <cell r="AG86">
            <v>4.9404631736591712E-3</v>
          </cell>
          <cell r="AH86">
            <v>5.03139459942511E-3</v>
          </cell>
          <cell r="AI86">
            <v>4.6611856026079748E-3</v>
          </cell>
          <cell r="AJ86">
            <v>7.6192457883798564E-3</v>
          </cell>
          <cell r="AK86">
            <v>5.6905594552056028E-3</v>
          </cell>
          <cell r="AL86">
            <v>6.2661580708285192E-3</v>
          </cell>
          <cell r="AM86">
            <v>3.4838424713428406E-3</v>
          </cell>
          <cell r="AN86">
            <v>4.8290413556672041E-3</v>
          </cell>
          <cell r="AO86">
            <v>5.2972247704071882E-3</v>
          </cell>
          <cell r="AP86">
            <v>5.9186353008104696E-3</v>
          </cell>
          <cell r="AQ86">
            <v>3.1435298186735317E-3</v>
          </cell>
          <cell r="AR86">
            <v>6.0033680032940875E-3</v>
          </cell>
          <cell r="AS86">
            <v>7.2092506805343983E-3</v>
          </cell>
          <cell r="AT86">
            <v>8.2202231816846313E-3</v>
          </cell>
          <cell r="AU86">
            <v>7.8979251592242814E-3</v>
          </cell>
          <cell r="AV86">
            <v>8.2791122220802465E-3</v>
          </cell>
          <cell r="AW86">
            <v>6.3193674750875112E-3</v>
          </cell>
          <cell r="AX86">
            <v>8.3538874894563998E-3</v>
          </cell>
          <cell r="AY86">
            <v>6.1102051081988792E-3</v>
          </cell>
          <cell r="AZ86">
            <v>8.6834221966067982E-3</v>
          </cell>
          <cell r="BA86">
            <v>1.102639547833313E-2</v>
          </cell>
        </row>
        <row r="87">
          <cell r="B87" t="str">
            <v>Industrie</v>
          </cell>
          <cell r="C87">
            <v>7.6378422552560998E-2</v>
          </cell>
          <cell r="D87">
            <v>7.6749071640717675E-2</v>
          </cell>
          <cell r="E87">
            <v>7.0414724398106074E-2</v>
          </cell>
          <cell r="F87">
            <v>6.8563273535649255E-2</v>
          </cell>
          <cell r="G87">
            <v>6.7285063634190123E-2</v>
          </cell>
          <cell r="H87">
            <v>6.5448972447153517E-2</v>
          </cell>
          <cell r="I87">
            <v>6.4068406572378583E-2</v>
          </cell>
          <cell r="J87">
            <v>6.1863366718432004E-2</v>
          </cell>
          <cell r="K87">
            <v>6.4839336806338674E-2</v>
          </cell>
          <cell r="L87">
            <v>6.4651112331980107E-2</v>
          </cell>
          <cell r="M87">
            <v>6.6336889625269055E-2</v>
          </cell>
          <cell r="N87">
            <v>6.7303616798513571E-2</v>
          </cell>
          <cell r="O87">
            <v>6.877395142743184E-2</v>
          </cell>
          <cell r="P87">
            <v>6.7347811254680645E-2</v>
          </cell>
          <cell r="Q87">
            <v>6.550934729231328E-2</v>
          </cell>
          <cell r="R87">
            <v>6.6126105379215816E-2</v>
          </cell>
          <cell r="S87">
            <v>6.6038079636331209E-2</v>
          </cell>
          <cell r="T87">
            <v>6.4914503485225872E-2</v>
          </cell>
          <cell r="U87">
            <v>7.0245529925705055E-2</v>
          </cell>
          <cell r="V87">
            <v>6.9151560303334345E-2</v>
          </cell>
          <cell r="W87">
            <v>6.7412077650445545E-2</v>
          </cell>
          <cell r="X87">
            <v>6.9644238529853755E-2</v>
          </cell>
          <cell r="Y87">
            <v>7.2857112816805097E-2</v>
          </cell>
          <cell r="Z87">
            <v>7.6153003517556536E-2</v>
          </cell>
          <cell r="AA87">
            <v>7.8982473079229815E-2</v>
          </cell>
          <cell r="AB87">
            <v>8.1474815437816345E-2</v>
          </cell>
          <cell r="AC87">
            <v>8.406872380650332E-2</v>
          </cell>
          <cell r="AD87">
            <v>8.1395139081320664E-2</v>
          </cell>
          <cell r="AE87">
            <v>8.4125877733912016E-2</v>
          </cell>
          <cell r="AF87">
            <v>8.0373943108148868E-2</v>
          </cell>
          <cell r="AG87">
            <v>7.9958375117807748E-2</v>
          </cell>
          <cell r="AH87">
            <v>7.5491193834619566E-2</v>
          </cell>
          <cell r="AI87">
            <v>7.9743589719617536E-2</v>
          </cell>
          <cell r="AJ87">
            <v>7.6596994527498893E-2</v>
          </cell>
          <cell r="AK87">
            <v>7.406409686174445E-2</v>
          </cell>
          <cell r="AL87">
            <v>7.5559200935263748E-2</v>
          </cell>
          <cell r="AM87">
            <v>5.2235385771763572E-2</v>
          </cell>
          <cell r="AN87">
            <v>5.7514108069959408E-2</v>
          </cell>
          <cell r="AO87">
            <v>7.0049426984092139E-2</v>
          </cell>
          <cell r="AP87">
            <v>7.111759277548528E-2</v>
          </cell>
          <cell r="AQ87">
            <v>7.2143654620732772E-2</v>
          </cell>
          <cell r="AR87">
            <v>6.9777027185658175E-2</v>
          </cell>
          <cell r="AS87">
            <v>7.0063344489173979E-2</v>
          </cell>
          <cell r="AT87">
            <v>7.2978807528918221E-2</v>
          </cell>
          <cell r="AU87">
            <v>7.4310009785406139E-2</v>
          </cell>
          <cell r="AV87">
            <v>7.0816626106044139E-2</v>
          </cell>
          <cell r="AW87">
            <v>7.1893332731858675E-2</v>
          </cell>
          <cell r="AX87">
            <v>7.070819708374991E-2</v>
          </cell>
          <cell r="AY87">
            <v>7.0335005655318861E-2</v>
          </cell>
          <cell r="AZ87">
            <v>6.6863144338996844E-2</v>
          </cell>
          <cell r="BA87">
            <v>6.4544090978574581E-2</v>
          </cell>
        </row>
        <row r="88">
          <cell r="B88" t="str">
            <v>Construction</v>
          </cell>
          <cell r="C88">
            <v>8.2422468698384321E-2</v>
          </cell>
          <cell r="D88">
            <v>7.9665202738389645E-2</v>
          </cell>
          <cell r="E88">
            <v>7.7027074060230225E-2</v>
          </cell>
          <cell r="F88">
            <v>7.7192014214586324E-2</v>
          </cell>
          <cell r="G88">
            <v>7.9579792895641072E-2</v>
          </cell>
          <cell r="H88">
            <v>7.9822525313089573E-2</v>
          </cell>
          <cell r="I88">
            <v>8.2333754391067646E-2</v>
          </cell>
          <cell r="J88">
            <v>6.5465058164395573E-2</v>
          </cell>
          <cell r="K88">
            <v>8.1282679952877135E-2</v>
          </cell>
          <cell r="L88">
            <v>8.6711696639014846E-2</v>
          </cell>
          <cell r="M88">
            <v>8.930859722829948E-2</v>
          </cell>
          <cell r="N88">
            <v>7.7158538112938824E-2</v>
          </cell>
          <cell r="O88">
            <v>7.6044481707441047E-2</v>
          </cell>
          <cell r="P88">
            <v>7.0222658999787052E-2</v>
          </cell>
          <cell r="Q88">
            <v>7.0018191703409338E-2</v>
          </cell>
          <cell r="R88">
            <v>6.88438666118837E-2</v>
          </cell>
          <cell r="S88">
            <v>6.7172880119826223E-2</v>
          </cell>
          <cell r="T88">
            <v>6.6693529964229087E-2</v>
          </cell>
          <cell r="U88">
            <v>8.2894361192832916E-2</v>
          </cell>
          <cell r="V88">
            <v>7.9586536780165834E-2</v>
          </cell>
          <cell r="W88">
            <v>7.5942756374938983E-2</v>
          </cell>
          <cell r="X88">
            <v>8.5968144416392167E-2</v>
          </cell>
          <cell r="Y88">
            <v>8.9099723505259243E-2</v>
          </cell>
          <cell r="Z88">
            <v>9.0953763269143048E-2</v>
          </cell>
          <cell r="AA88">
            <v>9.340648134315041E-2</v>
          </cell>
          <cell r="AB88">
            <v>9.1944019490193679E-2</v>
          </cell>
          <cell r="AC88">
            <v>9.5787352885199462E-2</v>
          </cell>
          <cell r="AD88">
            <v>0.10132685961605142</v>
          </cell>
          <cell r="AE88">
            <v>0.10119652899153608</v>
          </cell>
          <cell r="AF88">
            <v>9.5556427769805968E-2</v>
          </cell>
          <cell r="AG88">
            <v>9.7834081482840632E-2</v>
          </cell>
          <cell r="AH88">
            <v>9.1064675517120108E-2</v>
          </cell>
          <cell r="AI88">
            <v>0.10135075940353774</v>
          </cell>
          <cell r="AJ88">
            <v>0.10162774235509885</v>
          </cell>
          <cell r="AK88">
            <v>0.10250141626509932</v>
          </cell>
          <cell r="AL88">
            <v>9.5436270832146661E-2</v>
          </cell>
          <cell r="AM88">
            <v>3.9952617737877304E-2</v>
          </cell>
          <cell r="AN88">
            <v>8.1207577599342134E-2</v>
          </cell>
          <cell r="AO88">
            <v>8.7188897315768704E-2</v>
          </cell>
          <cell r="AP88">
            <v>8.7829100651757808E-2</v>
          </cell>
          <cell r="AQ88">
            <v>8.8333911009468594E-2</v>
          </cell>
          <cell r="AR88">
            <v>8.4074627259925594E-2</v>
          </cell>
          <cell r="AS88">
            <v>8.3744375422253797E-2</v>
          </cell>
          <cell r="AT88">
            <v>8.5890199970045142E-2</v>
          </cell>
          <cell r="AU88">
            <v>8.9435076215711812E-2</v>
          </cell>
          <cell r="AV88">
            <v>8.955039270721514E-2</v>
          </cell>
          <cell r="AW88">
            <v>9.5143597339685235E-2</v>
          </cell>
          <cell r="AX88">
            <v>9.6295429235047955E-2</v>
          </cell>
          <cell r="AY88">
            <v>0.10029141819011993</v>
          </cell>
          <cell r="AZ88">
            <v>9.687785841907344E-2</v>
          </cell>
          <cell r="BA88">
            <v>9.7711176358575583E-2</v>
          </cell>
        </row>
        <row r="89">
          <cell r="B89" t="str">
            <v>Tertiaire marchand</v>
          </cell>
          <cell r="C89">
            <v>2.4474495947744212E-2</v>
          </cell>
          <cell r="D89">
            <v>2.4965145612011262E-2</v>
          </cell>
          <cell r="E89">
            <v>2.3889819037055601E-2</v>
          </cell>
          <cell r="F89">
            <v>2.2824198554818317E-2</v>
          </cell>
          <cell r="G89">
            <v>2.4022427506078543E-2</v>
          </cell>
          <cell r="H89">
            <v>2.2017086004645064E-2</v>
          </cell>
          <cell r="I89">
            <v>2.1565476162052573E-2</v>
          </cell>
          <cell r="J89">
            <v>2.160348448410452E-2</v>
          </cell>
          <cell r="K89">
            <v>2.2188421293163167E-2</v>
          </cell>
          <cell r="L89">
            <v>2.3479204852337655E-2</v>
          </cell>
          <cell r="M89">
            <v>2.3158045833006607E-2</v>
          </cell>
          <cell r="N89">
            <v>2.4031060834271492E-2</v>
          </cell>
          <cell r="O89">
            <v>2.3097750993807363E-2</v>
          </cell>
          <cell r="P89">
            <v>2.3467875855101399E-2</v>
          </cell>
          <cell r="Q89">
            <v>2.4267742295711901E-2</v>
          </cell>
          <cell r="R89">
            <v>2.5867224522213739E-2</v>
          </cell>
          <cell r="S89">
            <v>2.629356342962913E-2</v>
          </cell>
          <cell r="T89">
            <v>2.7298297664962733E-2</v>
          </cell>
          <cell r="U89">
            <v>2.7332606537695824E-2</v>
          </cell>
          <cell r="V89">
            <v>2.6514731744126583E-2</v>
          </cell>
          <cell r="W89">
            <v>2.7235543914465123E-2</v>
          </cell>
          <cell r="X89">
            <v>3.0048825087477766E-2</v>
          </cell>
          <cell r="Y89">
            <v>2.9820967122550859E-2</v>
          </cell>
          <cell r="Z89">
            <v>3.2875674946597044E-2</v>
          </cell>
          <cell r="AA89">
            <v>3.126318963879772E-2</v>
          </cell>
          <cell r="AB89">
            <v>3.4765754959311682E-2</v>
          </cell>
          <cell r="AC89">
            <v>3.4310770455884453E-2</v>
          </cell>
          <cell r="AD89">
            <v>3.5570535447695679E-2</v>
          </cell>
          <cell r="AE89">
            <v>3.7477357608583846E-2</v>
          </cell>
          <cell r="AF89">
            <v>3.6523348706371944E-2</v>
          </cell>
          <cell r="AG89">
            <v>3.7280043983010512E-2</v>
          </cell>
          <cell r="AH89">
            <v>3.455158285384987E-2</v>
          </cell>
          <cell r="AI89">
            <v>3.765687980918616E-2</v>
          </cell>
          <cell r="AJ89">
            <v>3.8759060045667856E-2</v>
          </cell>
          <cell r="AK89">
            <v>3.8423954941120629E-2</v>
          </cell>
          <cell r="AL89">
            <v>3.9291421978246248E-2</v>
          </cell>
          <cell r="AM89">
            <v>3.0438758639637145E-2</v>
          </cell>
          <cell r="AN89">
            <v>3.5951119167572564E-2</v>
          </cell>
          <cell r="AO89">
            <v>3.9729399656514168E-2</v>
          </cell>
          <cell r="AP89">
            <v>3.9996913737908223E-2</v>
          </cell>
          <cell r="AQ89">
            <v>4.0678609107416885E-2</v>
          </cell>
          <cell r="AR89">
            <v>4.160628694842599E-2</v>
          </cell>
          <cell r="AS89">
            <v>3.9132064261830503E-2</v>
          </cell>
          <cell r="AT89">
            <v>3.9499656990515206E-2</v>
          </cell>
          <cell r="AU89">
            <v>3.871322901259678E-2</v>
          </cell>
          <cell r="AV89">
            <v>3.6922815288279794E-2</v>
          </cell>
          <cell r="AW89">
            <v>3.6711473898359027E-2</v>
          </cell>
          <cell r="AX89">
            <v>3.7015998103647488E-2</v>
          </cell>
          <cell r="AY89">
            <v>3.6137885467911843E-2</v>
          </cell>
          <cell r="AZ89">
            <v>3.6238076514079676E-2</v>
          </cell>
          <cell r="BA89">
            <v>3.4274636512025225E-2</v>
          </cell>
        </row>
        <row r="90">
          <cell r="B90" t="str">
            <v>Tertiaire non marchand</v>
          </cell>
          <cell r="C90">
            <v>3.7917108449093888E-3</v>
          </cell>
          <cell r="D90">
            <v>3.8113885700512499E-3</v>
          </cell>
          <cell r="E90">
            <v>3.8958423788049263E-3</v>
          </cell>
          <cell r="F90">
            <v>4.4394496838901952E-3</v>
          </cell>
          <cell r="G90">
            <v>3.6398189453012439E-3</v>
          </cell>
          <cell r="H90">
            <v>3.6581064741449719E-3</v>
          </cell>
          <cell r="I90">
            <v>3.2373157638326332E-3</v>
          </cell>
          <cell r="J90">
            <v>2.9608415304379931E-3</v>
          </cell>
          <cell r="K90">
            <v>3.0376640470264364E-3</v>
          </cell>
          <cell r="L90">
            <v>2.8960651908930923E-3</v>
          </cell>
          <cell r="M90">
            <v>2.6700283991282787E-3</v>
          </cell>
          <cell r="N90">
            <v>2.389452884363083E-3</v>
          </cell>
          <cell r="O90">
            <v>3.0420423144719277E-3</v>
          </cell>
          <cell r="P90">
            <v>2.6368882688190729E-3</v>
          </cell>
          <cell r="Q90">
            <v>2.9629790065031037E-3</v>
          </cell>
          <cell r="R90">
            <v>3.1907007888569141E-3</v>
          </cell>
          <cell r="S90">
            <v>3.4105536629726453E-3</v>
          </cell>
          <cell r="T90">
            <v>3.5610932695048472E-3</v>
          </cell>
          <cell r="U90">
            <v>3.6431596848058843E-3</v>
          </cell>
          <cell r="V90">
            <v>3.1676976808423757E-3</v>
          </cell>
          <cell r="W90">
            <v>4.0528981018256556E-3</v>
          </cell>
          <cell r="X90">
            <v>3.7108491288621675E-3</v>
          </cell>
          <cell r="Y90">
            <v>3.5506133769838749E-3</v>
          </cell>
          <cell r="Z90">
            <v>3.516672278029495E-3</v>
          </cell>
          <cell r="AA90">
            <v>2.2830081719883532E-3</v>
          </cell>
          <cell r="AB90">
            <v>2.1644674572497639E-3</v>
          </cell>
          <cell r="AC90">
            <v>2.0620029526695659E-3</v>
          </cell>
          <cell r="AD90">
            <v>2.0613552287830584E-3</v>
          </cell>
          <cell r="AE90">
            <v>2.1845782575525036E-3</v>
          </cell>
          <cell r="AF90">
            <v>3.1767012152188489E-3</v>
          </cell>
          <cell r="AG90">
            <v>3.1601728202873889E-3</v>
          </cell>
          <cell r="AH90">
            <v>3.2862889021651027E-3</v>
          </cell>
          <cell r="AI90">
            <v>3.2716907587923435E-3</v>
          </cell>
          <cell r="AJ90">
            <v>3.1741377637791476E-3</v>
          </cell>
          <cell r="AK90">
            <v>3.326816616478065E-3</v>
          </cell>
          <cell r="AL90">
            <v>3.5400376068968607E-3</v>
          </cell>
          <cell r="AM90">
            <v>3.0933148967067546E-3</v>
          </cell>
          <cell r="AN90">
            <v>3.3211930758184701E-3</v>
          </cell>
          <cell r="AO90">
            <v>3.8474006521059586E-3</v>
          </cell>
          <cell r="AP90">
            <v>3.6127448880999271E-3</v>
          </cell>
          <cell r="AQ90">
            <v>3.9399547713310666E-3</v>
          </cell>
          <cell r="AR90">
            <v>4.1940154694191066E-3</v>
          </cell>
          <cell r="AS90">
            <v>4.1695841644852653E-3</v>
          </cell>
          <cell r="AT90">
            <v>4.3374792698691652E-3</v>
          </cell>
          <cell r="AU90">
            <v>4.7992980621513175E-3</v>
          </cell>
          <cell r="AV90">
            <v>4.9745060069691215E-3</v>
          </cell>
          <cell r="AW90">
            <v>4.2386579300924924E-3</v>
          </cell>
          <cell r="AX90">
            <v>5.0036457437069044E-3</v>
          </cell>
          <cell r="AY90">
            <v>4.1559058051653481E-3</v>
          </cell>
          <cell r="AZ90">
            <v>4.0003859201483243E-3</v>
          </cell>
          <cell r="BA90">
            <v>3.9818207198072742E-3</v>
          </cell>
        </row>
      </sheetData>
      <sheetData sheetId="11">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4.0425741494195038E-3</v>
          </cell>
          <cell r="D86">
            <v>6.5236805989676147E-3</v>
          </cell>
          <cell r="E86">
            <v>1.5271209015645867E-2</v>
          </cell>
          <cell r="F86">
            <v>7.5082615495857923E-3</v>
          </cell>
          <cell r="G86">
            <v>7.1457959594764704E-3</v>
          </cell>
          <cell r="H86">
            <v>7.5702201897066331E-3</v>
          </cell>
          <cell r="I86">
            <v>7.7253842888058621E-3</v>
          </cell>
          <cell r="J86">
            <v>7.2549815633924236E-3</v>
          </cell>
          <cell r="K86">
            <v>1.6959238981096688E-2</v>
          </cell>
          <cell r="L86">
            <v>2.2116968358759325E-2</v>
          </cell>
          <cell r="M86">
            <v>1.6921732772673965E-2</v>
          </cell>
          <cell r="N86">
            <v>2.4800996129511168E-2</v>
          </cell>
          <cell r="O86">
            <v>2.0882646375025047E-2</v>
          </cell>
          <cell r="P86">
            <v>1.6738814181807178E-2</v>
          </cell>
          <cell r="Q86">
            <v>6.7960628265202709E-3</v>
          </cell>
          <cell r="R86">
            <v>1.421898558162565E-3</v>
          </cell>
          <cell r="S86">
            <v>8.8312211192521309E-3</v>
          </cell>
          <cell r="T86">
            <v>1.4143204435146467E-2</v>
          </cell>
          <cell r="U86">
            <v>1.7509394438086939E-2</v>
          </cell>
          <cell r="V86">
            <v>1.0710100928692087E-2</v>
          </cell>
          <cell r="W86">
            <v>1.7413412075436171E-2</v>
          </cell>
          <cell r="X86">
            <v>1.0075793801349743E-2</v>
          </cell>
          <cell r="Y86">
            <v>1.2150906597088713E-2</v>
          </cell>
          <cell r="Z86">
            <v>1.2536417341929047E-2</v>
          </cell>
          <cell r="AA86">
            <v>8.2652471969279686E-3</v>
          </cell>
          <cell r="AB86">
            <v>9.9773410001002694E-3</v>
          </cell>
          <cell r="AC86">
            <v>1.5631975065431233E-2</v>
          </cell>
          <cell r="AD86">
            <v>8.8376920925042103E-3</v>
          </cell>
          <cell r="AE86">
            <v>1.215516229873587E-2</v>
          </cell>
          <cell r="AF86">
            <v>1.1743803099125934E-2</v>
          </cell>
          <cell r="AG86">
            <v>1.3427886548576833E-2</v>
          </cell>
          <cell r="AH86">
            <v>9.1760303172144161E-3</v>
          </cell>
          <cell r="AI86">
            <v>9.8795059817587631E-3</v>
          </cell>
          <cell r="AJ86">
            <v>6.678354283687577E-3</v>
          </cell>
          <cell r="AK86">
            <v>1.1815215621453243E-2</v>
          </cell>
          <cell r="AL86">
            <v>9.9649904919960012E-3</v>
          </cell>
          <cell r="AM86">
            <v>6.5244702281197905E-3</v>
          </cell>
          <cell r="AN86">
            <v>9.2133862172117005E-3</v>
          </cell>
          <cell r="AO86">
            <v>1.3617310867270907E-2</v>
          </cell>
          <cell r="AP86">
            <v>1.1219280103449109E-2</v>
          </cell>
          <cell r="AQ86">
            <v>1.7205042238693995E-2</v>
          </cell>
          <cell r="AR86">
            <v>1.7292431219316146E-2</v>
          </cell>
          <cell r="AS86">
            <v>2.0703838139661611E-2</v>
          </cell>
          <cell r="AT86">
            <v>1.0530088643083628E-2</v>
          </cell>
          <cell r="AU86">
            <v>1.516674388666174E-2</v>
          </cell>
          <cell r="AV86">
            <v>1.8217046589413064E-2</v>
          </cell>
          <cell r="AW86">
            <v>1.7135696687469261E-2</v>
          </cell>
          <cell r="AX86">
            <v>1.4004680681690307E-2</v>
          </cell>
          <cell r="AY86">
            <v>2.1824640061588643E-2</v>
          </cell>
          <cell r="AZ86">
            <v>1.9361847497063621E-2</v>
          </cell>
          <cell r="BA86">
            <v>2.35508894729302E-2</v>
          </cell>
        </row>
        <row r="87">
          <cell r="B87" t="str">
            <v>Industrie</v>
          </cell>
          <cell r="C87">
            <v>9.6160981597949641E-2</v>
          </cell>
          <cell r="D87">
            <v>9.6549435450793669E-2</v>
          </cell>
          <cell r="E87">
            <v>9.0774644155231066E-2</v>
          </cell>
          <cell r="F87">
            <v>8.7422270848416486E-2</v>
          </cell>
          <cell r="G87">
            <v>8.7338659820725917E-2</v>
          </cell>
          <cell r="H87">
            <v>8.8560155696264103E-2</v>
          </cell>
          <cell r="I87">
            <v>7.8449720578551776E-2</v>
          </cell>
          <cell r="J87">
            <v>7.5313486410294644E-2</v>
          </cell>
          <cell r="K87">
            <v>7.495625191400597E-2</v>
          </cell>
          <cell r="L87">
            <v>7.6256871468459608E-2</v>
          </cell>
          <cell r="M87">
            <v>7.854655827796149E-2</v>
          </cell>
          <cell r="N87">
            <v>7.5588145264382511E-2</v>
          </cell>
          <cell r="O87">
            <v>7.9885022679364287E-2</v>
          </cell>
          <cell r="P87">
            <v>8.0518035126222964E-2</v>
          </cell>
          <cell r="Q87">
            <v>7.6199466936691759E-2</v>
          </cell>
          <cell r="R87">
            <v>7.9789560377415247E-2</v>
          </cell>
          <cell r="S87">
            <v>7.6644041870428226E-2</v>
          </cell>
          <cell r="T87">
            <v>8.0255136257903106E-2</v>
          </cell>
          <cell r="U87">
            <v>8.3833199570676295E-2</v>
          </cell>
          <cell r="V87">
            <v>8.2168909311175223E-2</v>
          </cell>
          <cell r="W87">
            <v>8.5895676720309011E-2</v>
          </cell>
          <cell r="X87">
            <v>8.5172400644716928E-2</v>
          </cell>
          <cell r="Y87">
            <v>9.2830190753968686E-2</v>
          </cell>
          <cell r="Z87">
            <v>9.003286385582196E-2</v>
          </cell>
          <cell r="AA87">
            <v>8.8062885015011971E-2</v>
          </cell>
          <cell r="AB87">
            <v>9.5957641573646474E-2</v>
          </cell>
          <cell r="AC87">
            <v>9.8375732143716227E-2</v>
          </cell>
          <cell r="AD87">
            <v>9.9387868542380436E-2</v>
          </cell>
          <cell r="AE87">
            <v>0.10159374462892595</v>
          </cell>
          <cell r="AF87">
            <v>0.1004384089132658</v>
          </cell>
          <cell r="AG87">
            <v>9.7220819243409654E-2</v>
          </cell>
          <cell r="AH87">
            <v>9.3496662000326483E-2</v>
          </cell>
          <cell r="AI87">
            <v>9.3701857225964705E-2</v>
          </cell>
          <cell r="AJ87">
            <v>8.830770942219103E-2</v>
          </cell>
          <cell r="AK87">
            <v>8.5769570760347996E-2</v>
          </cell>
          <cell r="AL87">
            <v>8.406020005653958E-2</v>
          </cell>
          <cell r="AM87">
            <v>5.0659651784708756E-2</v>
          </cell>
          <cell r="AN87">
            <v>6.1071405060090143E-2</v>
          </cell>
          <cell r="AO87">
            <v>7.6854833625030303E-2</v>
          </cell>
          <cell r="AP87">
            <v>8.1173587096560848E-2</v>
          </cell>
          <cell r="AQ87">
            <v>8.5964124033007586E-2</v>
          </cell>
          <cell r="AR87">
            <v>8.9707640463312227E-2</v>
          </cell>
          <cell r="AS87">
            <v>9.3248528641537654E-2</v>
          </cell>
          <cell r="AT87">
            <v>9.4118301156126558E-2</v>
          </cell>
          <cell r="AU87">
            <v>8.9307368879734811E-2</v>
          </cell>
          <cell r="AV87">
            <v>8.7283997523197973E-2</v>
          </cell>
          <cell r="AW87">
            <v>8.5705258215792085E-2</v>
          </cell>
          <cell r="AX87">
            <v>8.12079163631335E-2</v>
          </cell>
          <cell r="AY87">
            <v>8.1025904969480853E-2</v>
          </cell>
          <cell r="AZ87">
            <v>7.7571572354687965E-2</v>
          </cell>
          <cell r="BA87">
            <v>7.5527504384216571E-2</v>
          </cell>
        </row>
        <row r="88">
          <cell r="B88" t="str">
            <v>Construction</v>
          </cell>
          <cell r="C88">
            <v>8.4560703200593085E-2</v>
          </cell>
          <cell r="D88">
            <v>8.1555543574396261E-2</v>
          </cell>
          <cell r="E88">
            <v>7.9504662684233784E-2</v>
          </cell>
          <cell r="F88">
            <v>8.2727022379759152E-2</v>
          </cell>
          <cell r="G88">
            <v>7.4162671305237821E-2</v>
          </cell>
          <cell r="H88">
            <v>7.7249359624572175E-2</v>
          </cell>
          <cell r="I88">
            <v>7.2893601201513281E-2</v>
          </cell>
          <cell r="J88">
            <v>7.1450887882904657E-2</v>
          </cell>
          <cell r="K88">
            <v>7.0948827297829489E-2</v>
          </cell>
          <cell r="L88">
            <v>7.1305405946458567E-2</v>
          </cell>
          <cell r="M88">
            <v>6.8792278857437189E-2</v>
          </cell>
          <cell r="N88">
            <v>5.7427039805751659E-2</v>
          </cell>
          <cell r="O88">
            <v>7.5239643714219359E-2</v>
          </cell>
          <cell r="P88">
            <v>6.9796220727929278E-2</v>
          </cell>
          <cell r="Q88">
            <v>6.6851227091109772E-2</v>
          </cell>
          <cell r="R88">
            <v>6.961029325096528E-2</v>
          </cell>
          <cell r="S88">
            <v>6.3645347334557387E-2</v>
          </cell>
          <cell r="T88">
            <v>7.0465978602083992E-2</v>
          </cell>
          <cell r="U88">
            <v>7.3293364126784083E-2</v>
          </cell>
          <cell r="V88">
            <v>7.0116205060552814E-2</v>
          </cell>
          <cell r="W88">
            <v>7.0672129058127781E-2</v>
          </cell>
          <cell r="X88">
            <v>7.4709741634119892E-2</v>
          </cell>
          <cell r="Y88">
            <v>8.5546050432607323E-2</v>
          </cell>
          <cell r="Z88">
            <v>8.61764254189097E-2</v>
          </cell>
          <cell r="AA88">
            <v>7.713908927405709E-2</v>
          </cell>
          <cell r="AB88">
            <v>8.5950234814011581E-2</v>
          </cell>
          <cell r="AC88">
            <v>8.3635281307743642E-2</v>
          </cell>
          <cell r="AD88">
            <v>8.5387798848936686E-2</v>
          </cell>
          <cell r="AE88">
            <v>8.5211997609201298E-2</v>
          </cell>
          <cell r="AF88">
            <v>8.7524686293287773E-2</v>
          </cell>
          <cell r="AG88">
            <v>8.5754788777897883E-2</v>
          </cell>
          <cell r="AH88">
            <v>8.3628590036323655E-2</v>
          </cell>
          <cell r="AI88">
            <v>8.499362527005197E-2</v>
          </cell>
          <cell r="AJ88">
            <v>8.2177236046300159E-2</v>
          </cell>
          <cell r="AK88">
            <v>8.2084645057556721E-2</v>
          </cell>
          <cell r="AL88">
            <v>8.0584654432454703E-2</v>
          </cell>
          <cell r="AM88">
            <v>2.1777093176519043E-2</v>
          </cell>
          <cell r="AN88">
            <v>6.0501172307590168E-2</v>
          </cell>
          <cell r="AO88">
            <v>7.2147554183726495E-2</v>
          </cell>
          <cell r="AP88">
            <v>7.1124615556984142E-2</v>
          </cell>
          <cell r="AQ88">
            <v>7.1153012473343033E-2</v>
          </cell>
          <cell r="AR88">
            <v>7.0034757693936814E-2</v>
          </cell>
          <cell r="AS88">
            <v>6.5942577164895239E-2</v>
          </cell>
          <cell r="AT88">
            <v>6.9537322868373955E-2</v>
          </cell>
          <cell r="AU88">
            <v>6.8734313047596154E-2</v>
          </cell>
          <cell r="AV88">
            <v>6.3255959570776496E-2</v>
          </cell>
          <cell r="AW88">
            <v>6.8667111767619984E-2</v>
          </cell>
          <cell r="AX88">
            <v>6.4780943867202012E-2</v>
          </cell>
          <cell r="AY88">
            <v>6.6475168996061804E-2</v>
          </cell>
          <cell r="AZ88">
            <v>6.7353346509051129E-2</v>
          </cell>
          <cell r="BA88">
            <v>6.4874072175403585E-2</v>
          </cell>
        </row>
        <row r="89">
          <cell r="B89" t="str">
            <v>Tertiaire marchand</v>
          </cell>
          <cell r="C89">
            <v>2.2369883931311819E-2</v>
          </cell>
          <cell r="D89">
            <v>1.999011031020231E-2</v>
          </cell>
          <cell r="E89">
            <v>2.1571757097396803E-2</v>
          </cell>
          <cell r="F89">
            <v>2.114098419488113E-2</v>
          </cell>
          <cell r="G89">
            <v>2.1697380463916345E-2</v>
          </cell>
          <cell r="H89">
            <v>1.8945158280596761E-2</v>
          </cell>
          <cell r="I89">
            <v>1.9118862334289655E-2</v>
          </cell>
          <cell r="J89">
            <v>1.9878072990053088E-2</v>
          </cell>
          <cell r="K89">
            <v>2.0007811125722107E-2</v>
          </cell>
          <cell r="L89">
            <v>2.0306044876914502E-2</v>
          </cell>
          <cell r="M89">
            <v>2.0873203612673679E-2</v>
          </cell>
          <cell r="N89">
            <v>2.1108975705371326E-2</v>
          </cell>
          <cell r="O89">
            <v>2.1050115382612609E-2</v>
          </cell>
          <cell r="P89">
            <v>2.0892510073645985E-2</v>
          </cell>
          <cell r="Q89">
            <v>1.9422101855621571E-2</v>
          </cell>
          <cell r="R89">
            <v>2.0287330719821719E-2</v>
          </cell>
          <cell r="S89">
            <v>2.1369658882052864E-2</v>
          </cell>
          <cell r="T89">
            <v>2.2568259154838961E-2</v>
          </cell>
          <cell r="U89">
            <v>2.3010794244551692E-2</v>
          </cell>
          <cell r="V89">
            <v>2.323119414385362E-2</v>
          </cell>
          <cell r="W89">
            <v>2.3234496804066678E-2</v>
          </cell>
          <cell r="X89">
            <v>2.3457588532481748E-2</v>
          </cell>
          <cell r="Y89">
            <v>2.4380439462857381E-2</v>
          </cell>
          <cell r="Z89">
            <v>2.4154950039949417E-2</v>
          </cell>
          <cell r="AA89">
            <v>2.5001777614539471E-2</v>
          </cell>
          <cell r="AB89">
            <v>2.6940112291217531E-2</v>
          </cell>
          <cell r="AC89">
            <v>2.7202900703151067E-2</v>
          </cell>
          <cell r="AD89">
            <v>2.7519250369924638E-2</v>
          </cell>
          <cell r="AE89">
            <v>2.7380329895549473E-2</v>
          </cell>
          <cell r="AF89">
            <v>2.759207139615218E-2</v>
          </cell>
          <cell r="AG89">
            <v>2.6467089744883498E-2</v>
          </cell>
          <cell r="AH89">
            <v>2.5859409703232233E-2</v>
          </cell>
          <cell r="AI89">
            <v>2.7154564362374383E-2</v>
          </cell>
          <cell r="AJ89">
            <v>2.6969056296283198E-2</v>
          </cell>
          <cell r="AK89">
            <v>2.7041493757480096E-2</v>
          </cell>
          <cell r="AL89">
            <v>2.7173804234776843E-2</v>
          </cell>
          <cell r="AM89">
            <v>1.9123468494625529E-2</v>
          </cell>
          <cell r="AN89">
            <v>2.4484738215895467E-2</v>
          </cell>
          <cell r="AO89">
            <v>2.5680964949106034E-2</v>
          </cell>
          <cell r="AP89">
            <v>2.7079636700584706E-2</v>
          </cell>
          <cell r="AQ89">
            <v>2.8532522166681191E-2</v>
          </cell>
          <cell r="AR89">
            <v>2.9214522676437774E-2</v>
          </cell>
          <cell r="AS89">
            <v>2.925609418280127E-2</v>
          </cell>
          <cell r="AT89">
            <v>2.9119568979098884E-2</v>
          </cell>
          <cell r="AU89">
            <v>2.8786966431630472E-2</v>
          </cell>
          <cell r="AV89">
            <v>2.8282281836921698E-2</v>
          </cell>
          <cell r="AW89">
            <v>2.7791345727345457E-2</v>
          </cell>
          <cell r="AX89">
            <v>2.7653837347167323E-2</v>
          </cell>
          <cell r="AY89">
            <v>2.6025866787117678E-2</v>
          </cell>
          <cell r="AZ89">
            <v>2.5138742940582298E-2</v>
          </cell>
          <cell r="BA89">
            <v>2.3896714634776987E-2</v>
          </cell>
        </row>
        <row r="90">
          <cell r="B90" t="str">
            <v>Tertiaire non marchand</v>
          </cell>
          <cell r="C90">
            <v>2.2247428607883872E-3</v>
          </cell>
          <cell r="D90">
            <v>2.0802154380221045E-3</v>
          </cell>
          <cell r="E90">
            <v>1.942751993208706E-3</v>
          </cell>
          <cell r="F90">
            <v>1.9066933937664336E-3</v>
          </cell>
          <cell r="G90">
            <v>2.0330564748588221E-3</v>
          </cell>
          <cell r="H90">
            <v>1.9949126368782599E-3</v>
          </cell>
          <cell r="I90">
            <v>1.8503738714121113E-3</v>
          </cell>
          <cell r="J90">
            <v>1.3235372498360428E-3</v>
          </cell>
          <cell r="K90">
            <v>1.0469242556859386E-3</v>
          </cell>
          <cell r="L90">
            <v>1.2846952190613556E-3</v>
          </cell>
          <cell r="M90">
            <v>9.0321891676465053E-4</v>
          </cell>
          <cell r="N90">
            <v>1.1001328178134331E-3</v>
          </cell>
          <cell r="O90">
            <v>1.2562196328207167E-3</v>
          </cell>
          <cell r="P90">
            <v>1.4303841276924528E-3</v>
          </cell>
          <cell r="Q90">
            <v>1.5540943057752873E-3</v>
          </cell>
          <cell r="R90">
            <v>1.7221735186980925E-3</v>
          </cell>
          <cell r="S90">
            <v>1.6013716561140703E-3</v>
          </cell>
          <cell r="T90">
            <v>1.9085165695477272E-3</v>
          </cell>
          <cell r="U90">
            <v>1.7183620310264206E-3</v>
          </cell>
          <cell r="V90">
            <v>1.6612098627522449E-3</v>
          </cell>
          <cell r="W90">
            <v>1.9395111582681266E-3</v>
          </cell>
          <cell r="X90">
            <v>1.664777857695405E-3</v>
          </cell>
          <cell r="Y90">
            <v>2.1085194824973182E-3</v>
          </cell>
          <cell r="Z90">
            <v>2.3293682220169457E-3</v>
          </cell>
          <cell r="AA90">
            <v>3.8515184109460753E-3</v>
          </cell>
          <cell r="AB90">
            <v>3.6572925609917452E-3</v>
          </cell>
          <cell r="AC90">
            <v>3.1181347094261834E-3</v>
          </cell>
          <cell r="AD90">
            <v>3.2416576949126984E-3</v>
          </cell>
          <cell r="AE90">
            <v>3.2877186398369293E-3</v>
          </cell>
          <cell r="AF90">
            <v>3.3138895622362393E-3</v>
          </cell>
          <cell r="AG90">
            <v>2.8703087078175231E-3</v>
          </cell>
          <cell r="AH90">
            <v>2.8896668297561409E-3</v>
          </cell>
          <cell r="AI90">
            <v>2.9051575248462327E-3</v>
          </cell>
          <cell r="AJ90">
            <v>3.218584785938275E-3</v>
          </cell>
          <cell r="AK90">
            <v>2.7818806832179484E-3</v>
          </cell>
          <cell r="AL90">
            <v>2.7811107624583294E-3</v>
          </cell>
          <cell r="AM90">
            <v>2.3667487751678983E-3</v>
          </cell>
          <cell r="AN90">
            <v>2.6905596878121492E-3</v>
          </cell>
          <cell r="AO90">
            <v>2.9703420997401336E-3</v>
          </cell>
          <cell r="AP90">
            <v>3.1085411139987191E-3</v>
          </cell>
          <cell r="AQ90">
            <v>1.763454902581654E-3</v>
          </cell>
          <cell r="AR90">
            <v>2.6064351351873442E-3</v>
          </cell>
          <cell r="AS90">
            <v>2.8683380654851371E-3</v>
          </cell>
          <cell r="AT90">
            <v>3.7313363157465153E-3</v>
          </cell>
          <cell r="AU90">
            <v>4.0083657954610545E-3</v>
          </cell>
          <cell r="AV90">
            <v>4.1152374385134876E-3</v>
          </cell>
          <cell r="AW90">
            <v>4.079360998501173E-3</v>
          </cell>
          <cell r="AX90">
            <v>3.5982012397017395E-3</v>
          </cell>
          <cell r="AY90">
            <v>3.5798138412385066E-3</v>
          </cell>
          <cell r="AZ90">
            <v>3.4705028462625738E-3</v>
          </cell>
          <cell r="BA90">
            <v>3.4653554599839943E-3</v>
          </cell>
        </row>
      </sheetData>
      <sheetData sheetId="12">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3.8605809170268544E-3</v>
          </cell>
          <cell r="D86">
            <v>1.5111915158382929E-3</v>
          </cell>
          <cell r="E86">
            <v>0</v>
          </cell>
          <cell r="F86">
            <v>3.337579608140186E-3</v>
          </cell>
          <cell r="G86">
            <v>0</v>
          </cell>
          <cell r="H86">
            <v>2.0286176260486187E-3</v>
          </cell>
          <cell r="I86">
            <v>0</v>
          </cell>
          <cell r="J86">
            <v>0</v>
          </cell>
          <cell r="K86">
            <v>0</v>
          </cell>
          <cell r="L86">
            <v>0</v>
          </cell>
          <cell r="M86">
            <v>1.63289406670695E-3</v>
          </cell>
          <cell r="N86">
            <v>0</v>
          </cell>
          <cell r="O86">
            <v>4.6600427008581516E-3</v>
          </cell>
          <cell r="P86">
            <v>0</v>
          </cell>
          <cell r="Q86">
            <v>0</v>
          </cell>
          <cell r="R86">
            <v>1.4911436452725228E-3</v>
          </cell>
          <cell r="S86">
            <v>1.3877501111452561E-3</v>
          </cell>
          <cell r="T86">
            <v>1.2491357004641636E-3</v>
          </cell>
          <cell r="U86">
            <v>1.0464675881382334E-3</v>
          </cell>
          <cell r="V86">
            <v>1.6009860643427189E-3</v>
          </cell>
          <cell r="W86">
            <v>7.842477894126666E-4</v>
          </cell>
          <cell r="X86">
            <v>4.3694701198324351E-3</v>
          </cell>
          <cell r="Y86">
            <v>1.9535092333070147E-3</v>
          </cell>
          <cell r="Z86">
            <v>3.6389031231995775E-3</v>
          </cell>
          <cell r="AA86">
            <v>2.880865018408077E-3</v>
          </cell>
          <cell r="AB86">
            <v>2.364709461138629E-3</v>
          </cell>
          <cell r="AC86">
            <v>1.3381675905806186E-3</v>
          </cell>
          <cell r="AD86">
            <v>1.2955204756738719E-3</v>
          </cell>
          <cell r="AE86">
            <v>2.8169651933569427E-3</v>
          </cell>
          <cell r="AF86">
            <v>2.0397373232036238E-3</v>
          </cell>
          <cell r="AG86">
            <v>3.1587550847795029E-3</v>
          </cell>
          <cell r="AH86">
            <v>4.5377274045105814E-3</v>
          </cell>
          <cell r="AI86">
            <v>1.1197715140058993E-3</v>
          </cell>
          <cell r="AJ86">
            <v>3.147271655401658E-3</v>
          </cell>
          <cell r="AK86">
            <v>8.5105035203160678E-4</v>
          </cell>
          <cell r="AL86">
            <v>2.7530537281937788E-3</v>
          </cell>
          <cell r="AM86">
            <v>0</v>
          </cell>
          <cell r="AN86">
            <v>3.4335891485941122E-3</v>
          </cell>
          <cell r="AO86">
            <v>1.0311243342695099E-3</v>
          </cell>
          <cell r="AP86">
            <v>9.5955112877045936E-4</v>
          </cell>
          <cell r="AQ86">
            <v>4.053143067930351E-3</v>
          </cell>
          <cell r="AR86">
            <v>6.4600565091385408E-3</v>
          </cell>
          <cell r="AS86">
            <v>5.781096927977734E-3</v>
          </cell>
          <cell r="AT86">
            <v>7.6634730887597206E-3</v>
          </cell>
          <cell r="AU86">
            <v>6.9911617693555065E-3</v>
          </cell>
          <cell r="AV86">
            <v>6.7600610892790724E-3</v>
          </cell>
          <cell r="AW86">
            <v>2.2683167088846214E-3</v>
          </cell>
          <cell r="AX86">
            <v>4.6706886920125481E-3</v>
          </cell>
          <cell r="AY86">
            <v>1.0210310813388926E-2</v>
          </cell>
          <cell r="AZ86">
            <v>6.5890934295806886E-3</v>
          </cell>
          <cell r="BA86">
            <v>6.0691982184885784E-3</v>
          </cell>
        </row>
        <row r="87">
          <cell r="B87" t="str">
            <v>Industrie</v>
          </cell>
          <cell r="C87">
            <v>9.4047718788082907E-2</v>
          </cell>
          <cell r="D87">
            <v>8.9312727711482284E-2</v>
          </cell>
          <cell r="E87">
            <v>8.8652659439509937E-2</v>
          </cell>
          <cell r="F87">
            <v>8.8137480812777308E-2</v>
          </cell>
          <cell r="G87">
            <v>8.4035644946363383E-2</v>
          </cell>
          <cell r="H87">
            <v>8.4478333299309816E-2</v>
          </cell>
          <cell r="I87">
            <v>7.0999994608983527E-2</v>
          </cell>
          <cell r="J87">
            <v>6.8586395621733826E-2</v>
          </cell>
          <cell r="K87">
            <v>6.9845160646399396E-2</v>
          </cell>
          <cell r="L87">
            <v>7.0738946352958257E-2</v>
          </cell>
          <cell r="M87">
            <v>7.8377113837626924E-2</v>
          </cell>
          <cell r="N87">
            <v>8.2107408304878352E-2</v>
          </cell>
          <cell r="O87">
            <v>8.5962185623342721E-2</v>
          </cell>
          <cell r="P87">
            <v>9.0107172103767105E-2</v>
          </cell>
          <cell r="Q87">
            <v>8.7014843244266768E-2</v>
          </cell>
          <cell r="R87">
            <v>8.612836861492576E-2</v>
          </cell>
          <cell r="S87">
            <v>8.7715672888143678E-2</v>
          </cell>
          <cell r="T87">
            <v>8.96843416862797E-2</v>
          </cell>
          <cell r="U87">
            <v>9.8673913337169322E-2</v>
          </cell>
          <cell r="V87">
            <v>9.0686518423056584E-2</v>
          </cell>
          <cell r="W87">
            <v>9.2639668118584331E-2</v>
          </cell>
          <cell r="X87">
            <v>9.8112484175090664E-2</v>
          </cell>
          <cell r="Y87">
            <v>9.3035215779965291E-2</v>
          </cell>
          <cell r="Z87">
            <v>9.5914321225514326E-2</v>
          </cell>
          <cell r="AA87">
            <v>9.5391956270415579E-2</v>
          </cell>
          <cell r="AB87">
            <v>9.9112931255634432E-2</v>
          </cell>
          <cell r="AC87">
            <v>0.10316957427779133</v>
          </cell>
          <cell r="AD87">
            <v>0.10268773686814554</v>
          </cell>
          <cell r="AE87">
            <v>0.1009518061194323</v>
          </cell>
          <cell r="AF87">
            <v>9.912767343485944E-2</v>
          </cell>
          <cell r="AG87">
            <v>9.8907088072959504E-2</v>
          </cell>
          <cell r="AH87">
            <v>9.6110038401301265E-2</v>
          </cell>
          <cell r="AI87">
            <v>0.1012955615545385</v>
          </cell>
          <cell r="AJ87">
            <v>9.6543841226921653E-2</v>
          </cell>
          <cell r="AK87">
            <v>9.5866302021608382E-2</v>
          </cell>
          <cell r="AL87">
            <v>9.3411200588576562E-2</v>
          </cell>
          <cell r="AM87">
            <v>6.8720250576063943E-2</v>
          </cell>
          <cell r="AN87">
            <v>7.1320821583846755E-2</v>
          </cell>
          <cell r="AO87">
            <v>9.2112437876810574E-2</v>
          </cell>
          <cell r="AP87">
            <v>9.6374192255165803E-2</v>
          </cell>
          <cell r="AQ87">
            <v>9.9850281849582681E-2</v>
          </cell>
          <cell r="AR87">
            <v>9.9633339768805548E-2</v>
          </cell>
          <cell r="AS87">
            <v>9.7034493954725021E-2</v>
          </cell>
          <cell r="AT87">
            <v>9.8041075602969041E-2</v>
          </cell>
          <cell r="AU87">
            <v>9.6459364285854665E-2</v>
          </cell>
          <cell r="AV87">
            <v>9.150126519390793E-2</v>
          </cell>
          <cell r="AW87">
            <v>9.3991375046915016E-2</v>
          </cell>
          <cell r="AX87">
            <v>8.9565413847738376E-2</v>
          </cell>
          <cell r="AY87">
            <v>8.3583932121492593E-2</v>
          </cell>
          <cell r="AZ87">
            <v>8.4137462021383225E-2</v>
          </cell>
          <cell r="BA87">
            <v>8.3897498882328711E-2</v>
          </cell>
        </row>
        <row r="88">
          <cell r="B88" t="str">
            <v>Construction</v>
          </cell>
          <cell r="C88">
            <v>5.3108178273853682E-2</v>
          </cell>
          <cell r="D88">
            <v>5.320148956331916E-2</v>
          </cell>
          <cell r="E88">
            <v>6.1978846256832879E-2</v>
          </cell>
          <cell r="F88">
            <v>6.4040817093606039E-2</v>
          </cell>
          <cell r="G88">
            <v>5.2397609673276446E-2</v>
          </cell>
          <cell r="H88">
            <v>4.3146217493099784E-2</v>
          </cell>
          <cell r="I88">
            <v>3.916098527836856E-2</v>
          </cell>
          <cell r="J88">
            <v>4.3898875278026106E-2</v>
          </cell>
          <cell r="K88">
            <v>5.7230922642210406E-2</v>
          </cell>
          <cell r="L88">
            <v>4.4381259250283363E-2</v>
          </cell>
          <cell r="M88">
            <v>4.958384406648475E-2</v>
          </cell>
          <cell r="N88">
            <v>4.5990851789233983E-2</v>
          </cell>
          <cell r="O88">
            <v>5.0369980580627485E-2</v>
          </cell>
          <cell r="P88">
            <v>4.0535359174641655E-2</v>
          </cell>
          <cell r="Q88">
            <v>4.5120345354449011E-2</v>
          </cell>
          <cell r="R88">
            <v>4.0257310745452801E-2</v>
          </cell>
          <cell r="S88">
            <v>4.595348672006834E-2</v>
          </cell>
          <cell r="T88">
            <v>5.2655097615181327E-2</v>
          </cell>
          <cell r="U88">
            <v>5.6588319576077933E-2</v>
          </cell>
          <cell r="V88">
            <v>6.008972199039115E-2</v>
          </cell>
          <cell r="W88">
            <v>4.869255078236847E-2</v>
          </cell>
          <cell r="X88">
            <v>4.038462982883937E-2</v>
          </cell>
          <cell r="Y88">
            <v>4.6434279903533902E-2</v>
          </cell>
          <cell r="Z88">
            <v>5.1499630427280708E-2</v>
          </cell>
          <cell r="AA88">
            <v>5.1927016662993396E-2</v>
          </cell>
          <cell r="AB88">
            <v>5.7348948432724471E-2</v>
          </cell>
          <cell r="AC88">
            <v>6.9918928022840915E-2</v>
          </cell>
          <cell r="AD88">
            <v>6.1663643980014837E-2</v>
          </cell>
          <cell r="AE88">
            <v>6.4622149663706704E-2</v>
          </cell>
          <cell r="AF88">
            <v>6.9109675194657411E-2</v>
          </cell>
          <cell r="AG88">
            <v>6.7350000108187105E-2</v>
          </cell>
          <cell r="AH88">
            <v>6.4705286779870017E-2</v>
          </cell>
          <cell r="AI88">
            <v>6.2688498961156039E-2</v>
          </cell>
          <cell r="AJ88">
            <v>5.5110143790278482E-2</v>
          </cell>
          <cell r="AK88">
            <v>6.4409450978860375E-2</v>
          </cell>
          <cell r="AL88">
            <v>6.3502790907476375E-2</v>
          </cell>
          <cell r="AM88">
            <v>1.5981922735896086E-2</v>
          </cell>
          <cell r="AN88">
            <v>4.528263095250773E-2</v>
          </cell>
          <cell r="AO88">
            <v>5.5292233221319237E-2</v>
          </cell>
          <cell r="AP88">
            <v>5.7239556287558259E-2</v>
          </cell>
          <cell r="AQ88">
            <v>6.0558902178670417E-2</v>
          </cell>
          <cell r="AR88">
            <v>5.9570750411000441E-2</v>
          </cell>
          <cell r="AS88">
            <v>5.8016141884097788E-2</v>
          </cell>
          <cell r="AT88">
            <v>5.848423308896529E-2</v>
          </cell>
          <cell r="AU88">
            <v>5.8023489576277169E-2</v>
          </cell>
          <cell r="AV88">
            <v>5.3905822367512513E-2</v>
          </cell>
          <cell r="AW88">
            <v>5.8262670216376475E-2</v>
          </cell>
          <cell r="AX88">
            <v>5.5291935290707583E-2</v>
          </cell>
          <cell r="AY88">
            <v>5.6783029127945681E-2</v>
          </cell>
          <cell r="AZ88">
            <v>4.9601244352349534E-2</v>
          </cell>
          <cell r="BA88">
            <v>4.7826904517292809E-2</v>
          </cell>
        </row>
        <row r="89">
          <cell r="B89" t="str">
            <v>Tertiaire marchand</v>
          </cell>
          <cell r="C89">
            <v>9.3264762240119394E-3</v>
          </cell>
          <cell r="D89">
            <v>1.0412998616592988E-2</v>
          </cell>
          <cell r="E89">
            <v>1.0011206410408891E-2</v>
          </cell>
          <cell r="F89">
            <v>8.2429482941053789E-3</v>
          </cell>
          <cell r="G89">
            <v>6.0012735647479772E-3</v>
          </cell>
          <cell r="H89">
            <v>5.7773296104222452E-3</v>
          </cell>
          <cell r="I89">
            <v>7.2629064553416086E-3</v>
          </cell>
          <cell r="J89">
            <v>7.459088479947364E-3</v>
          </cell>
          <cell r="K89">
            <v>7.1707332828459518E-3</v>
          </cell>
          <cell r="L89">
            <v>7.4202292405675715E-3</v>
          </cell>
          <cell r="M89">
            <v>7.1475548376475021E-3</v>
          </cell>
          <cell r="N89">
            <v>6.5040326518669657E-3</v>
          </cell>
          <cell r="O89">
            <v>6.6628957608691084E-3</v>
          </cell>
          <cell r="P89">
            <v>8.8538152797103808E-3</v>
          </cell>
          <cell r="Q89">
            <v>7.4100177279908044E-3</v>
          </cell>
          <cell r="R89">
            <v>9.8385476706912261E-3</v>
          </cell>
          <cell r="S89">
            <v>9.1105469388036604E-3</v>
          </cell>
          <cell r="T89">
            <v>1.0030302759309493E-2</v>
          </cell>
          <cell r="U89">
            <v>1.0238926494383229E-2</v>
          </cell>
          <cell r="V89">
            <v>9.1379548160256448E-3</v>
          </cell>
          <cell r="W89">
            <v>9.5808326773757866E-3</v>
          </cell>
          <cell r="X89">
            <v>9.984055394350589E-3</v>
          </cell>
          <cell r="Y89">
            <v>1.1074441439642145E-2</v>
          </cell>
          <cell r="Z89">
            <v>1.4697886407130639E-2</v>
          </cell>
          <cell r="AA89">
            <v>1.7088534627039943E-2</v>
          </cell>
          <cell r="AB89">
            <v>1.8494817833946856E-2</v>
          </cell>
          <cell r="AC89">
            <v>1.8834194928766777E-2</v>
          </cell>
          <cell r="AD89">
            <v>1.9667161794685611E-2</v>
          </cell>
          <cell r="AE89">
            <v>1.7887014637656486E-2</v>
          </cell>
          <cell r="AF89">
            <v>1.8881101536762802E-2</v>
          </cell>
          <cell r="AG89">
            <v>1.8206862310761771E-2</v>
          </cell>
          <cell r="AH89">
            <v>1.6017571763041305E-2</v>
          </cell>
          <cell r="AI89">
            <v>1.7258754428806877E-2</v>
          </cell>
          <cell r="AJ89">
            <v>1.9105630090925099E-2</v>
          </cell>
          <cell r="AK89">
            <v>1.8727085026773171E-2</v>
          </cell>
          <cell r="AL89">
            <v>2.1419980417633797E-2</v>
          </cell>
          <cell r="AM89">
            <v>1.505334512630672E-2</v>
          </cell>
          <cell r="AN89">
            <v>2.2908788470052538E-2</v>
          </cell>
          <cell r="AO89">
            <v>2.4244866841044432E-2</v>
          </cell>
          <cell r="AP89">
            <v>2.4916114161511807E-2</v>
          </cell>
          <cell r="AQ89">
            <v>2.6551012294432977E-2</v>
          </cell>
          <cell r="AR89">
            <v>3.4362275566531389E-2</v>
          </cell>
          <cell r="AS89">
            <v>2.8530049878281713E-2</v>
          </cell>
          <cell r="AT89">
            <v>2.6761694343698773E-2</v>
          </cell>
          <cell r="AU89">
            <v>2.9067179126668737E-2</v>
          </cell>
          <cell r="AV89">
            <v>2.9569597521347867E-2</v>
          </cell>
          <cell r="AW89">
            <v>2.7380551294884738E-2</v>
          </cell>
          <cell r="AX89">
            <v>2.6076639536893164E-2</v>
          </cell>
          <cell r="AY89">
            <v>2.6419580396965358E-2</v>
          </cell>
          <cell r="AZ89">
            <v>2.7751344366574497E-2</v>
          </cell>
          <cell r="BA89">
            <v>2.7133865408602305E-2</v>
          </cell>
        </row>
        <row r="90">
          <cell r="B90" t="str">
            <v>Tertiaire non marchand</v>
          </cell>
          <cell r="C90">
            <v>8.3012470604053757E-4</v>
          </cell>
          <cell r="D90">
            <v>5.9934194874362043E-4</v>
          </cell>
          <cell r="E90">
            <v>7.1889121545900441E-4</v>
          </cell>
          <cell r="F90">
            <v>7.6948477568383842E-4</v>
          </cell>
          <cell r="G90">
            <v>1.0381824635261334E-3</v>
          </cell>
          <cell r="H90">
            <v>7.1663360356793472E-4</v>
          </cell>
          <cell r="I90">
            <v>1.0742435858796964E-3</v>
          </cell>
          <cell r="J90">
            <v>1.2506983712336111E-3</v>
          </cell>
          <cell r="K90">
            <v>8.3806585404542025E-4</v>
          </cell>
          <cell r="L90">
            <v>8.5894163413574045E-4</v>
          </cell>
          <cell r="M90">
            <v>2.8020079805616193E-4</v>
          </cell>
          <cell r="N90">
            <v>3.2058875926485174E-4</v>
          </cell>
          <cell r="O90">
            <v>2.4062120918754207E-4</v>
          </cell>
          <cell r="P90">
            <v>3.0916737292922326E-4</v>
          </cell>
          <cell r="Q90">
            <v>3.5476118193333058E-4</v>
          </cell>
          <cell r="R90">
            <v>3.6665718426123935E-4</v>
          </cell>
          <cell r="S90">
            <v>2.1641786822221122E-4</v>
          </cell>
          <cell r="T90">
            <v>4.5209188123096565E-4</v>
          </cell>
          <cell r="U90">
            <v>7.0276180191369538E-4</v>
          </cell>
          <cell r="V90">
            <v>6.5344529255700933E-4</v>
          </cell>
          <cell r="W90">
            <v>5.9438544921508246E-4</v>
          </cell>
          <cell r="X90">
            <v>5.4950252785176436E-4</v>
          </cell>
          <cell r="Y90">
            <v>8.1670376943126404E-4</v>
          </cell>
          <cell r="Z90">
            <v>6.8192330550645192E-4</v>
          </cell>
          <cell r="AA90">
            <v>1.149353191379688E-3</v>
          </cell>
          <cell r="AB90">
            <v>1.5676057859512846E-3</v>
          </cell>
          <cell r="AC90">
            <v>1.0002888635731828E-3</v>
          </cell>
          <cell r="AD90">
            <v>1.2213814032914563E-3</v>
          </cell>
          <cell r="AE90">
            <v>1.3140374027528793E-3</v>
          </cell>
          <cell r="AF90">
            <v>1.6031223302175512E-3</v>
          </cell>
          <cell r="AG90">
            <v>8.4124882603358339E-4</v>
          </cell>
          <cell r="AH90">
            <v>1.6922576764782421E-3</v>
          </cell>
          <cell r="AI90">
            <v>7.6685307755000858E-4</v>
          </cell>
          <cell r="AJ90">
            <v>6.7838946238167044E-4</v>
          </cell>
          <cell r="AK90">
            <v>8.7352166376396007E-4</v>
          </cell>
          <cell r="AL90">
            <v>1.0753311047106123E-3</v>
          </cell>
          <cell r="AM90">
            <v>3.1090142351125085E-4</v>
          </cell>
          <cell r="AN90">
            <v>6.6352731455309301E-4</v>
          </cell>
          <cell r="AO90">
            <v>1.6671199407791359E-3</v>
          </cell>
          <cell r="AP90">
            <v>1.2973584075633125E-3</v>
          </cell>
          <cell r="AQ90">
            <v>1.3426279023400398E-3</v>
          </cell>
          <cell r="AR90">
            <v>1.769896896666661E-3</v>
          </cell>
          <cell r="AS90">
            <v>1.6397319855907895E-3</v>
          </cell>
          <cell r="AT90">
            <v>9.0647647111737843E-3</v>
          </cell>
          <cell r="AU90">
            <v>9.1613914238037105E-3</v>
          </cell>
          <cell r="AV90">
            <v>9.1780471236222183E-3</v>
          </cell>
          <cell r="AW90">
            <v>8.3977009176977972E-3</v>
          </cell>
          <cell r="AX90">
            <v>1.0737475267120079E-2</v>
          </cell>
          <cell r="AY90">
            <v>8.9260163942250573E-3</v>
          </cell>
          <cell r="AZ90">
            <v>9.1503916881670623E-3</v>
          </cell>
          <cell r="BA90">
            <v>1.0085088122161726E-2</v>
          </cell>
        </row>
      </sheetData>
      <sheetData sheetId="13">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1.2395193332979169E-2</v>
          </cell>
          <cell r="D86">
            <v>1.2247373998081608E-2</v>
          </cell>
          <cell r="E86">
            <v>1.2669800047078569E-2</v>
          </cell>
          <cell r="F86">
            <v>6.0874705101260926E-3</v>
          </cell>
          <cell r="G86">
            <v>1.0875240914137919E-2</v>
          </cell>
          <cell r="H86">
            <v>1.7305068641328056E-2</v>
          </cell>
          <cell r="I86">
            <v>2.0606367149990125E-2</v>
          </cell>
          <cell r="J86">
            <v>1.1088843689559076E-2</v>
          </cell>
          <cell r="K86">
            <v>1.8198199729392451E-2</v>
          </cell>
          <cell r="L86">
            <v>1.6958538860432783E-2</v>
          </cell>
          <cell r="M86">
            <v>2.5285488164152631E-2</v>
          </cell>
          <cell r="N86">
            <v>2.2918991055799944E-2</v>
          </cell>
          <cell r="O86">
            <v>1.1026244473230813E-2</v>
          </cell>
          <cell r="P86">
            <v>1.2467167061339844E-2</v>
          </cell>
          <cell r="Q86">
            <v>1.7677240403283695E-2</v>
          </cell>
          <cell r="R86">
            <v>1.0862473394172971E-2</v>
          </cell>
          <cell r="S86">
            <v>1.28892324753481E-2</v>
          </cell>
          <cell r="T86">
            <v>1.2855517815116273E-2</v>
          </cell>
          <cell r="U86">
            <v>1.4017425843633576E-2</v>
          </cell>
          <cell r="V86">
            <v>8.729035028882344E-3</v>
          </cell>
          <cell r="W86">
            <v>4.4355893700323053E-3</v>
          </cell>
          <cell r="X86">
            <v>8.6855622728432679E-3</v>
          </cell>
          <cell r="Y86">
            <v>5.5437035181985696E-3</v>
          </cell>
          <cell r="Z86">
            <v>3.7871293687760806E-3</v>
          </cell>
          <cell r="AA86">
            <v>4.3212259143191947E-3</v>
          </cell>
          <cell r="AB86">
            <v>9.1079589273941573E-3</v>
          </cell>
          <cell r="AC86">
            <v>9.0611823635960917E-3</v>
          </cell>
          <cell r="AD86">
            <v>7.1639397504404427E-3</v>
          </cell>
          <cell r="AE86">
            <v>6.6809233642378995E-3</v>
          </cell>
          <cell r="AF86">
            <v>1.0834363468485646E-2</v>
          </cell>
          <cell r="AG86">
            <v>4.5151365128228522E-3</v>
          </cell>
          <cell r="AH86">
            <v>3.9970417928665743E-3</v>
          </cell>
          <cell r="AI86">
            <v>5.9521201352824224E-3</v>
          </cell>
          <cell r="AJ86">
            <v>7.4588795686149692E-3</v>
          </cell>
          <cell r="AK86">
            <v>3.7507571851616403E-3</v>
          </cell>
          <cell r="AL86">
            <v>3.3203553505205844E-3</v>
          </cell>
          <cell r="AM86">
            <v>3.7025779858803095E-3</v>
          </cell>
          <cell r="AN86">
            <v>1.1255647687712885E-3</v>
          </cell>
          <cell r="AO86">
            <v>6.8129835636493701E-3</v>
          </cell>
          <cell r="AP86">
            <v>2.7243652362386461E-3</v>
          </cell>
          <cell r="AQ86">
            <v>4.5361598916657669E-3</v>
          </cell>
          <cell r="AR86">
            <v>4.928585498541008E-3</v>
          </cell>
          <cell r="AS86">
            <v>2.5128683677781562E-3</v>
          </cell>
          <cell r="AT86">
            <v>2.4771778439684976E-3</v>
          </cell>
          <cell r="AU86">
            <v>3.4173966734939209E-3</v>
          </cell>
          <cell r="AV86">
            <v>3.5258933203996872E-3</v>
          </cell>
          <cell r="AW86">
            <v>5.9940894111757603E-3</v>
          </cell>
          <cell r="AX86">
            <v>1.104850493509788E-3</v>
          </cell>
          <cell r="AY86">
            <v>1.8833654966134261E-3</v>
          </cell>
          <cell r="AZ86">
            <v>3.2511707140067208E-3</v>
          </cell>
          <cell r="BA86">
            <v>8.6955440150674069E-3</v>
          </cell>
        </row>
        <row r="87">
          <cell r="B87" t="str">
            <v>Industrie</v>
          </cell>
          <cell r="C87">
            <v>5.572463658037137E-2</v>
          </cell>
          <cell r="D87">
            <v>5.7019225566371387E-2</v>
          </cell>
          <cell r="E87">
            <v>5.173462681656147E-2</v>
          </cell>
          <cell r="F87">
            <v>5.2112786500177082E-2</v>
          </cell>
          <cell r="G87">
            <v>4.7322832950780304E-2</v>
          </cell>
          <cell r="H87">
            <v>4.6235907766287949E-2</v>
          </cell>
          <cell r="I87">
            <v>4.2368894691329415E-2</v>
          </cell>
          <cell r="J87">
            <v>4.4520425599931336E-2</v>
          </cell>
          <cell r="K87">
            <v>4.5786274337505387E-2</v>
          </cell>
          <cell r="L87">
            <v>4.6818744140847968E-2</v>
          </cell>
          <cell r="M87">
            <v>4.8101935888331893E-2</v>
          </cell>
          <cell r="N87">
            <v>4.857683549981081E-2</v>
          </cell>
          <cell r="O87">
            <v>4.9320520686443735E-2</v>
          </cell>
          <cell r="P87">
            <v>5.030941855793216E-2</v>
          </cell>
          <cell r="Q87">
            <v>4.8820469713952201E-2</v>
          </cell>
          <cell r="R87">
            <v>5.0164072681019918E-2</v>
          </cell>
          <cell r="S87">
            <v>4.9324239926074605E-2</v>
          </cell>
          <cell r="T87">
            <v>4.755402330163587E-2</v>
          </cell>
          <cell r="U87">
            <v>4.9304293823336454E-2</v>
          </cell>
          <cell r="V87">
            <v>5.1645360191515617E-2</v>
          </cell>
          <cell r="W87">
            <v>5.0425757757889385E-2</v>
          </cell>
          <cell r="X87">
            <v>5.4499461108388866E-2</v>
          </cell>
          <cell r="Y87">
            <v>4.9897461721009805E-2</v>
          </cell>
          <cell r="Z87">
            <v>5.4382654728868933E-2</v>
          </cell>
          <cell r="AA87">
            <v>5.5078495244205862E-2</v>
          </cell>
          <cell r="AB87">
            <v>6.0687245151122678E-2</v>
          </cell>
          <cell r="AC87">
            <v>6.4895810684187705E-2</v>
          </cell>
          <cell r="AD87">
            <v>6.4063320611156271E-2</v>
          </cell>
          <cell r="AE87">
            <v>6.5163954982826025E-2</v>
          </cell>
          <cell r="AF87">
            <v>6.4675594067469672E-2</v>
          </cell>
          <cell r="AG87">
            <v>6.4023381703308194E-2</v>
          </cell>
          <cell r="AH87">
            <v>6.3317948361630239E-2</v>
          </cell>
          <cell r="AI87">
            <v>6.4298909293702605E-2</v>
          </cell>
          <cell r="AJ87">
            <v>6.2952023264663759E-2</v>
          </cell>
          <cell r="AK87">
            <v>5.9337604438358192E-2</v>
          </cell>
          <cell r="AL87">
            <v>5.7987775933596386E-2</v>
          </cell>
          <cell r="AM87">
            <v>3.8604354611565639E-2</v>
          </cell>
          <cell r="AN87">
            <v>3.6484613660333509E-2</v>
          </cell>
          <cell r="AO87">
            <v>4.8106674581995613E-2</v>
          </cell>
          <cell r="AP87">
            <v>5.1398603339486294E-2</v>
          </cell>
          <cell r="AQ87">
            <v>5.0510993913749545E-2</v>
          </cell>
          <cell r="AR87">
            <v>5.1847501066664504E-2</v>
          </cell>
          <cell r="AS87">
            <v>5.1784782996185157E-2</v>
          </cell>
          <cell r="AT87">
            <v>5.8310463671580472E-2</v>
          </cell>
          <cell r="AU87">
            <v>5.9328886698566501E-2</v>
          </cell>
          <cell r="AV87">
            <v>5.8305402601488962E-2</v>
          </cell>
          <cell r="AW87">
            <v>5.7973786978142892E-2</v>
          </cell>
          <cell r="AX87">
            <v>5.9359028336047955E-2</v>
          </cell>
          <cell r="AY87">
            <v>5.6760468059223163E-2</v>
          </cell>
          <cell r="AZ87">
            <v>5.7118628306850841E-2</v>
          </cell>
          <cell r="BA87">
            <v>5.4719433385472013E-2</v>
          </cell>
        </row>
        <row r="88">
          <cell r="B88" t="str">
            <v>Construction</v>
          </cell>
          <cell r="C88">
            <v>7.0698323827462536E-2</v>
          </cell>
          <cell r="D88">
            <v>7.2676742551646772E-2</v>
          </cell>
          <cell r="E88">
            <v>7.4454847559989309E-2</v>
          </cell>
          <cell r="F88">
            <v>8.0969813222032075E-2</v>
          </cell>
          <cell r="G88">
            <v>7.5772697987702184E-2</v>
          </cell>
          <cell r="H88">
            <v>7.1215692827946125E-2</v>
          </cell>
          <cell r="I88">
            <v>7.0260519281653139E-2</v>
          </cell>
          <cell r="J88">
            <v>7.0197513816233278E-2</v>
          </cell>
          <cell r="K88">
            <v>7.2509198174001741E-2</v>
          </cell>
          <cell r="L88">
            <v>7.4703291926063717E-2</v>
          </cell>
          <cell r="M88">
            <v>7.6397135948488973E-2</v>
          </cell>
          <cell r="N88">
            <v>6.8416852580926432E-2</v>
          </cell>
          <cell r="O88">
            <v>6.5831634948365039E-2</v>
          </cell>
          <cell r="P88">
            <v>6.4281514213959709E-2</v>
          </cell>
          <cell r="Q88">
            <v>6.313087532311222E-2</v>
          </cell>
          <cell r="R88">
            <v>6.4052096796344868E-2</v>
          </cell>
          <cell r="S88">
            <v>6.4007423578042122E-2</v>
          </cell>
          <cell r="T88">
            <v>6.5285617903861642E-2</v>
          </cell>
          <cell r="U88">
            <v>6.5963067822869648E-2</v>
          </cell>
          <cell r="V88">
            <v>6.5434162016812333E-2</v>
          </cell>
          <cell r="W88">
            <v>5.1994667106316013E-2</v>
          </cell>
          <cell r="X88">
            <v>6.4953886553408446E-2</v>
          </cell>
          <cell r="Y88">
            <v>7.1159712218586982E-2</v>
          </cell>
          <cell r="Z88">
            <v>8.0466010764237636E-2</v>
          </cell>
          <cell r="AA88">
            <v>8.5646708868735447E-2</v>
          </cell>
          <cell r="AB88">
            <v>8.2573822633886226E-2</v>
          </cell>
          <cell r="AC88">
            <v>8.2447659012185592E-2</v>
          </cell>
          <cell r="AD88">
            <v>8.3218512608832992E-2</v>
          </cell>
          <cell r="AE88">
            <v>8.0439285399638322E-2</v>
          </cell>
          <cell r="AF88">
            <v>7.876904347876712E-2</v>
          </cell>
          <cell r="AG88">
            <v>8.1224817983740261E-2</v>
          </cell>
          <cell r="AH88">
            <v>8.2673908478070046E-2</v>
          </cell>
          <cell r="AI88">
            <v>8.7443359070131399E-2</v>
          </cell>
          <cell r="AJ88">
            <v>8.6550685962958326E-2</v>
          </cell>
          <cell r="AK88">
            <v>8.7125726450228619E-2</v>
          </cell>
          <cell r="AL88">
            <v>8.3179059913530487E-2</v>
          </cell>
          <cell r="AM88">
            <v>1.9669138415917775E-2</v>
          </cell>
          <cell r="AN88">
            <v>6.1423204555662116E-2</v>
          </cell>
          <cell r="AO88">
            <v>7.4196642199166205E-2</v>
          </cell>
          <cell r="AP88">
            <v>8.3509873494820502E-2</v>
          </cell>
          <cell r="AQ88">
            <v>8.4345460138396791E-2</v>
          </cell>
          <cell r="AR88">
            <v>8.424385518415263E-2</v>
          </cell>
          <cell r="AS88">
            <v>8.6031055816448279E-2</v>
          </cell>
          <cell r="AT88">
            <v>8.7748861318143634E-2</v>
          </cell>
          <cell r="AU88">
            <v>8.5865227376616157E-2</v>
          </cell>
          <cell r="AV88">
            <v>8.1865260968982681E-2</v>
          </cell>
          <cell r="AW88">
            <v>8.1811402783323162E-2</v>
          </cell>
          <cell r="AX88">
            <v>8.1443476526812983E-2</v>
          </cell>
          <cell r="AY88">
            <v>7.7720063964017441E-2</v>
          </cell>
          <cell r="AZ88">
            <v>7.6543982585595444E-2</v>
          </cell>
          <cell r="BA88">
            <v>7.0474449668218891E-2</v>
          </cell>
        </row>
        <row r="89">
          <cell r="B89" t="str">
            <v>Tertiaire marchand</v>
          </cell>
          <cell r="C89">
            <v>1.6336291718846124E-2</v>
          </cell>
          <cell r="D89">
            <v>1.638729802443396E-2</v>
          </cell>
          <cell r="E89">
            <v>1.5589463894625066E-2</v>
          </cell>
          <cell r="F89">
            <v>1.4869860877623049E-2</v>
          </cell>
          <cell r="G89">
            <v>1.4545468922475928E-2</v>
          </cell>
          <cell r="H89">
            <v>1.4659900296736203E-2</v>
          </cell>
          <cell r="I89">
            <v>1.4872328443863866E-2</v>
          </cell>
          <cell r="J89">
            <v>1.515704194853471E-2</v>
          </cell>
          <cell r="K89">
            <v>1.5818599566391662E-2</v>
          </cell>
          <cell r="L89">
            <v>1.5093675786286141E-2</v>
          </cell>
          <cell r="M89">
            <v>1.5818638078061498E-2</v>
          </cell>
          <cell r="N89">
            <v>1.6095967035337472E-2</v>
          </cell>
          <cell r="O89">
            <v>1.616641940585142E-2</v>
          </cell>
          <cell r="P89">
            <v>1.6226955505144382E-2</v>
          </cell>
          <cell r="Q89">
            <v>1.6201356963695204E-2</v>
          </cell>
          <cell r="R89">
            <v>1.577814721433965E-2</v>
          </cell>
          <cell r="S89">
            <v>1.6487951375244628E-2</v>
          </cell>
          <cell r="T89">
            <v>1.7589133866397457E-2</v>
          </cell>
          <cell r="U89">
            <v>1.8774804277240868E-2</v>
          </cell>
          <cell r="V89">
            <v>1.7207710418292346E-2</v>
          </cell>
          <cell r="W89">
            <v>1.8313664512941148E-2</v>
          </cell>
          <cell r="X89">
            <v>1.9651966057167677E-2</v>
          </cell>
          <cell r="Y89">
            <v>1.8758016397062142E-2</v>
          </cell>
          <cell r="Z89">
            <v>2.2998590290833357E-2</v>
          </cell>
          <cell r="AA89">
            <v>2.2616634044740475E-2</v>
          </cell>
          <cell r="AB89">
            <v>2.3026720662289654E-2</v>
          </cell>
          <cell r="AC89">
            <v>2.2652184079595718E-2</v>
          </cell>
          <cell r="AD89">
            <v>2.3167918821331075E-2</v>
          </cell>
          <cell r="AE89">
            <v>2.4304809916142461E-2</v>
          </cell>
          <cell r="AF89">
            <v>2.3545909477542381E-2</v>
          </cell>
          <cell r="AG89">
            <v>2.4251134498535529E-2</v>
          </cell>
          <cell r="AH89">
            <v>2.2612908959328014E-2</v>
          </cell>
          <cell r="AI89">
            <v>2.4700504234745815E-2</v>
          </cell>
          <cell r="AJ89">
            <v>2.5315984567996597E-2</v>
          </cell>
          <cell r="AK89">
            <v>2.6326242493702728E-2</v>
          </cell>
          <cell r="AL89">
            <v>2.6207788364553539E-2</v>
          </cell>
          <cell r="AM89">
            <v>1.8187146170981796E-2</v>
          </cell>
          <cell r="AN89">
            <v>2.2566493948374872E-2</v>
          </cell>
          <cell r="AO89">
            <v>2.5360921947550869E-2</v>
          </cell>
          <cell r="AP89">
            <v>2.5163682959954959E-2</v>
          </cell>
          <cell r="AQ89">
            <v>2.5408247990967293E-2</v>
          </cell>
          <cell r="AR89">
            <v>2.6494946802697001E-2</v>
          </cell>
          <cell r="AS89">
            <v>2.6962477251705419E-2</v>
          </cell>
          <cell r="AT89">
            <v>2.7874047327372781E-2</v>
          </cell>
          <cell r="AU89">
            <v>2.7578175019936289E-2</v>
          </cell>
          <cell r="AV89">
            <v>2.7367006019337715E-2</v>
          </cell>
          <cell r="AW89">
            <v>2.7936823180058783E-2</v>
          </cell>
          <cell r="AX89">
            <v>2.8414376316226723E-2</v>
          </cell>
          <cell r="AY89">
            <v>2.6640276045205892E-2</v>
          </cell>
          <cell r="AZ89">
            <v>2.4659608020548843E-2</v>
          </cell>
          <cell r="BA89">
            <v>2.4850603605317493E-2</v>
          </cell>
        </row>
        <row r="90">
          <cell r="B90" t="str">
            <v>Tertiaire non marchand</v>
          </cell>
          <cell r="C90">
            <v>1.2264007893917615E-3</v>
          </cell>
          <cell r="D90">
            <v>1.2519843470271182E-3</v>
          </cell>
          <cell r="E90">
            <v>1.2698954925555433E-3</v>
          </cell>
          <cell r="F90">
            <v>1.3311282521439643E-3</v>
          </cell>
          <cell r="G90">
            <v>1.30277552128608E-3</v>
          </cell>
          <cell r="H90">
            <v>1.0184438833234163E-3</v>
          </cell>
          <cell r="I90">
            <v>9.8126563548979516E-4</v>
          </cell>
          <cell r="J90">
            <v>8.3485799729817909E-4</v>
          </cell>
          <cell r="K90">
            <v>1.0046005408960916E-3</v>
          </cell>
          <cell r="L90">
            <v>9.2494180958805543E-4</v>
          </cell>
          <cell r="M90">
            <v>7.9328532053153363E-4</v>
          </cell>
          <cell r="N90">
            <v>8.9309346418606206E-4</v>
          </cell>
          <cell r="O90">
            <v>6.97778975113158E-4</v>
          </cell>
          <cell r="P90">
            <v>8.2659054965397293E-4</v>
          </cell>
          <cell r="Q90">
            <v>8.1904432627646819E-4</v>
          </cell>
          <cell r="R90">
            <v>9.4806212554460895E-4</v>
          </cell>
          <cell r="S90">
            <v>9.6255906326741484E-4</v>
          </cell>
          <cell r="T90">
            <v>9.0843495214247864E-4</v>
          </cell>
          <cell r="U90">
            <v>1.109868809167754E-3</v>
          </cell>
          <cell r="V90">
            <v>9.6031666608453335E-4</v>
          </cell>
          <cell r="W90">
            <v>1.1828409867840701E-3</v>
          </cell>
          <cell r="X90">
            <v>1.3366389414484969E-3</v>
          </cell>
          <cell r="Y90">
            <v>1.0102013097630981E-3</v>
          </cell>
          <cell r="Z90">
            <v>1.0914739843217826E-3</v>
          </cell>
          <cell r="AA90">
            <v>1.3059359202673704E-3</v>
          </cell>
          <cell r="AB90">
            <v>1.4293568929878095E-3</v>
          </cell>
          <cell r="AC90">
            <v>1.4687116378692881E-3</v>
          </cell>
          <cell r="AD90">
            <v>1.3146384882326073E-3</v>
          </cell>
          <cell r="AE90">
            <v>1.4654231730629381E-3</v>
          </cell>
          <cell r="AF90">
            <v>1.3480396605343959E-3</v>
          </cell>
          <cell r="AG90">
            <v>1.4303964410710922E-3</v>
          </cell>
          <cell r="AH90">
            <v>1.817459266944148E-3</v>
          </cell>
          <cell r="AI90">
            <v>1.8465336856081831E-3</v>
          </cell>
          <cell r="AJ90">
            <v>1.545595432052956E-3</v>
          </cell>
          <cell r="AK90">
            <v>1.6204448642856896E-3</v>
          </cell>
          <cell r="AL90">
            <v>1.967689869715955E-3</v>
          </cell>
          <cell r="AM90">
            <v>1.4898565238303247E-3</v>
          </cell>
          <cell r="AN90">
            <v>1.5421141889978604E-3</v>
          </cell>
          <cell r="AO90">
            <v>2.4134760030299872E-3</v>
          </cell>
          <cell r="AP90">
            <v>3.1438327469999207E-3</v>
          </cell>
          <cell r="AQ90">
            <v>6.3621567380889883E-3</v>
          </cell>
          <cell r="AR90">
            <v>6.9331388711540518E-3</v>
          </cell>
          <cell r="AS90">
            <v>7.3359741511830646E-3</v>
          </cell>
          <cell r="AT90">
            <v>7.1302190852430159E-3</v>
          </cell>
          <cell r="AU90">
            <v>7.2152865575453801E-3</v>
          </cell>
          <cell r="AV90">
            <v>6.5310600080674252E-3</v>
          </cell>
          <cell r="AW90">
            <v>6.1088016704374292E-3</v>
          </cell>
          <cell r="AX90">
            <v>6.5858418725834277E-3</v>
          </cell>
          <cell r="AY90">
            <v>5.7876590250737015E-3</v>
          </cell>
          <cell r="AZ90">
            <v>6.2917547305310151E-3</v>
          </cell>
          <cell r="BA90">
            <v>5.9993151307646446E-3</v>
          </cell>
        </row>
      </sheetData>
      <sheetData sheetId="14">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1.7108928697952341E-2</v>
          </cell>
          <cell r="D86">
            <v>1.5955209574675947E-2</v>
          </cell>
          <cell r="E86">
            <v>1.7464640775870958E-2</v>
          </cell>
          <cell r="F86">
            <v>1.0122068909379021E-2</v>
          </cell>
          <cell r="G86">
            <v>7.8899472445508774E-3</v>
          </cell>
          <cell r="H86">
            <v>8.1387880869843235E-3</v>
          </cell>
          <cell r="I86">
            <v>4.7552226400689335E-3</v>
          </cell>
          <cell r="J86">
            <v>1.9772496407132641E-3</v>
          </cell>
          <cell r="K86">
            <v>2.8682098893281528E-3</v>
          </cell>
          <cell r="L86">
            <v>3.3062379641352578E-3</v>
          </cell>
          <cell r="M86">
            <v>3.1032303607361252E-3</v>
          </cell>
          <cell r="N86">
            <v>1.2868120719899576E-2</v>
          </cell>
          <cell r="O86">
            <v>1.496913576394269E-2</v>
          </cell>
          <cell r="P86">
            <v>1.3328922104126067E-2</v>
          </cell>
          <cell r="Q86">
            <v>1.1629811580491095E-2</v>
          </cell>
          <cell r="R86">
            <v>1.1477937637435561E-2</v>
          </cell>
          <cell r="S86">
            <v>1.4711250491960389E-2</v>
          </cell>
          <cell r="T86">
            <v>2.8585553371438203E-2</v>
          </cell>
          <cell r="U86">
            <v>2.5241034744167046E-2</v>
          </cell>
          <cell r="V86">
            <v>2.244212134741742E-2</v>
          </cell>
          <cell r="W86">
            <v>8.0148688443223374E-3</v>
          </cell>
          <cell r="X86">
            <v>1.5881931494597525E-2</v>
          </cell>
          <cell r="Y86">
            <v>4.7125899409163185E-3</v>
          </cell>
          <cell r="Z86">
            <v>8.7374804383928209E-3</v>
          </cell>
          <cell r="AA86">
            <v>7.5586359579043558E-3</v>
          </cell>
          <cell r="AB86">
            <v>7.6344643885496903E-3</v>
          </cell>
          <cell r="AC86">
            <v>3.1891503648749562E-3</v>
          </cell>
          <cell r="AD86">
            <v>5.3610647461936212E-3</v>
          </cell>
          <cell r="AE86">
            <v>7.4341505889546885E-3</v>
          </cell>
          <cell r="AF86">
            <v>1.0426717537757023E-2</v>
          </cell>
          <cell r="AG86">
            <v>9.9820410075746324E-3</v>
          </cell>
          <cell r="AH86">
            <v>5.9473535210137025E-3</v>
          </cell>
          <cell r="AI86">
            <v>1.2673828590225552E-2</v>
          </cell>
          <cell r="AJ86">
            <v>1.2834077241036253E-2</v>
          </cell>
          <cell r="AK86">
            <v>7.7937786847605394E-3</v>
          </cell>
          <cell r="AL86">
            <v>8.2378266321631085E-3</v>
          </cell>
          <cell r="AM86">
            <v>8.2022889774818822E-3</v>
          </cell>
          <cell r="AN86">
            <v>1.3399426049300639E-2</v>
          </cell>
          <cell r="AO86">
            <v>1.1510257144051739E-2</v>
          </cell>
          <cell r="AP86">
            <v>9.753517023120788E-3</v>
          </cell>
          <cell r="AQ86">
            <v>5.4354350026382453E-3</v>
          </cell>
          <cell r="AR86">
            <v>8.4912531958280957E-3</v>
          </cell>
          <cell r="AS86">
            <v>8.4242941179013507E-3</v>
          </cell>
          <cell r="AT86">
            <v>4.9240332643250119E-3</v>
          </cell>
          <cell r="AU86">
            <v>6.859129063881743E-3</v>
          </cell>
          <cell r="AV86">
            <v>2.2757941592571624E-2</v>
          </cell>
          <cell r="AW86">
            <v>1.1319513413527001E-2</v>
          </cell>
          <cell r="AX86">
            <v>1.363295815754908E-2</v>
          </cell>
          <cell r="AY86">
            <v>1.4973669936263957E-2</v>
          </cell>
          <cell r="AZ86">
            <v>3.0270501476436833E-2</v>
          </cell>
          <cell r="BA86">
            <v>2.5894608536057614E-2</v>
          </cell>
        </row>
        <row r="87">
          <cell r="B87" t="str">
            <v>Industrie</v>
          </cell>
          <cell r="C87">
            <v>8.7792055593984397E-2</v>
          </cell>
          <cell r="D87">
            <v>8.677419640264171E-2</v>
          </cell>
          <cell r="E87">
            <v>8.2715009804173789E-2</v>
          </cell>
          <cell r="F87">
            <v>7.95216511475723E-2</v>
          </cell>
          <cell r="G87">
            <v>7.3864376112844049E-2</v>
          </cell>
          <cell r="H87">
            <v>7.246219739376504E-2</v>
          </cell>
          <cell r="I87">
            <v>7.0742588656481489E-2</v>
          </cell>
          <cell r="J87">
            <v>6.7552955396701378E-2</v>
          </cell>
          <cell r="K87">
            <v>7.0246949303437306E-2</v>
          </cell>
          <cell r="L87">
            <v>7.2148414471768202E-2</v>
          </cell>
          <cell r="M87">
            <v>7.3476894736745055E-2</v>
          </cell>
          <cell r="N87">
            <v>7.2891150609059693E-2</v>
          </cell>
          <cell r="O87">
            <v>7.2565079485612194E-2</v>
          </cell>
          <cell r="P87">
            <v>7.4509217321337917E-2</v>
          </cell>
          <cell r="Q87">
            <v>7.1138565710990462E-2</v>
          </cell>
          <cell r="R87">
            <v>7.2602894840086848E-2</v>
          </cell>
          <cell r="S87">
            <v>7.19890207876525E-2</v>
          </cell>
          <cell r="T87">
            <v>7.3814796359874729E-2</v>
          </cell>
          <cell r="U87">
            <v>7.992626811293603E-2</v>
          </cell>
          <cell r="V87">
            <v>7.839580508987605E-2</v>
          </cell>
          <cell r="W87">
            <v>7.8150617724413632E-2</v>
          </cell>
          <cell r="X87">
            <v>8.0323600008797721E-2</v>
          </cell>
          <cell r="Y87">
            <v>8.0244757654046595E-2</v>
          </cell>
          <cell r="Z87">
            <v>8.2152574007227142E-2</v>
          </cell>
          <cell r="AA87">
            <v>8.3419289750381806E-2</v>
          </cell>
          <cell r="AB87">
            <v>8.8571960092176077E-2</v>
          </cell>
          <cell r="AC87">
            <v>9.0796782406429272E-2</v>
          </cell>
          <cell r="AD87">
            <v>9.1334199075697425E-2</v>
          </cell>
          <cell r="AE87">
            <v>9.1349180961862397E-2</v>
          </cell>
          <cell r="AF87">
            <v>9.0771429787451244E-2</v>
          </cell>
          <cell r="AG87">
            <v>8.9912231556431563E-2</v>
          </cell>
          <cell r="AH87">
            <v>8.5154355994718642E-2</v>
          </cell>
          <cell r="AI87">
            <v>8.4430634346321462E-2</v>
          </cell>
          <cell r="AJ87">
            <v>8.2022481490926599E-2</v>
          </cell>
          <cell r="AK87">
            <v>7.9067089040716632E-2</v>
          </cell>
          <cell r="AL87">
            <v>7.7654393275665798E-2</v>
          </cell>
          <cell r="AM87">
            <v>5.1977330636604598E-2</v>
          </cell>
          <cell r="AN87">
            <v>6.0060035511715154E-2</v>
          </cell>
          <cell r="AO87">
            <v>7.0928332851897036E-2</v>
          </cell>
          <cell r="AP87">
            <v>7.4316120792100038E-2</v>
          </cell>
          <cell r="AQ87">
            <v>7.9348953637998432E-2</v>
          </cell>
          <cell r="AR87">
            <v>7.8004088699878349E-2</v>
          </cell>
          <cell r="AS87">
            <v>7.9556624670876916E-2</v>
          </cell>
          <cell r="AT87">
            <v>8.4017603314042774E-2</v>
          </cell>
          <cell r="AU87">
            <v>8.3865389746640068E-2</v>
          </cell>
          <cell r="AV87">
            <v>8.0839675817880194E-2</v>
          </cell>
          <cell r="AW87">
            <v>8.3953117272842659E-2</v>
          </cell>
          <cell r="AX87">
            <v>8.4620212636451184E-2</v>
          </cell>
          <cell r="AY87">
            <v>8.4505093192592903E-2</v>
          </cell>
          <cell r="AZ87">
            <v>8.3717165700305365E-2</v>
          </cell>
          <cell r="BA87">
            <v>8.3076453000821116E-2</v>
          </cell>
        </row>
        <row r="88">
          <cell r="B88" t="str">
            <v>Construction</v>
          </cell>
          <cell r="C88">
            <v>0.10529582170039861</v>
          </cell>
          <cell r="D88">
            <v>0.10032065635289</v>
          </cell>
          <cell r="E88">
            <v>0.10226896397234946</v>
          </cell>
          <cell r="F88">
            <v>0.10354183844743389</v>
          </cell>
          <cell r="G88">
            <v>9.8986020108569064E-2</v>
          </cell>
          <cell r="H88">
            <v>9.8168284230851874E-2</v>
          </cell>
          <cell r="I88">
            <v>9.5470503684875446E-2</v>
          </cell>
          <cell r="J88">
            <v>8.8927580023334771E-2</v>
          </cell>
          <cell r="K88">
            <v>9.2228257478305403E-2</v>
          </cell>
          <cell r="L88">
            <v>9.7085637404958805E-2</v>
          </cell>
          <cell r="M88">
            <v>9.9947581304613481E-2</v>
          </cell>
          <cell r="N88">
            <v>9.4860385538279871E-2</v>
          </cell>
          <cell r="O88">
            <v>9.4881429338597625E-2</v>
          </cell>
          <cell r="P88">
            <v>9.0609375173983833E-2</v>
          </cell>
          <cell r="Q88">
            <v>9.0889843945181223E-2</v>
          </cell>
          <cell r="R88">
            <v>9.3827590520223256E-2</v>
          </cell>
          <cell r="S88">
            <v>8.9721503842529846E-2</v>
          </cell>
          <cell r="T88">
            <v>9.6743669726939485E-2</v>
          </cell>
          <cell r="U88">
            <v>9.6007772842889152E-2</v>
          </cell>
          <cell r="V88">
            <v>0.10036016557906953</v>
          </cell>
          <cell r="W88">
            <v>9.7808098167185151E-2</v>
          </cell>
          <cell r="X88">
            <v>0.10548471825080613</v>
          </cell>
          <cell r="Y88">
            <v>0.11259897173908218</v>
          </cell>
          <cell r="Z88">
            <v>0.1254533419215888</v>
          </cell>
          <cell r="AA88">
            <v>0.13368481920791764</v>
          </cell>
          <cell r="AB88">
            <v>0.13206379250495121</v>
          </cell>
          <cell r="AC88">
            <v>0.13901672183749181</v>
          </cell>
          <cell r="AD88">
            <v>0.14264693467421427</v>
          </cell>
          <cell r="AE88">
            <v>0.13907376532880297</v>
          </cell>
          <cell r="AF88">
            <v>0.13927998368736158</v>
          </cell>
          <cell r="AG88">
            <v>0.14474737088268699</v>
          </cell>
          <cell r="AH88">
            <v>0.13616428140458192</v>
          </cell>
          <cell r="AI88">
            <v>0.14531116458734897</v>
          </cell>
          <cell r="AJ88">
            <v>0.14475283181203397</v>
          </cell>
          <cell r="AK88">
            <v>0.14528599547702362</v>
          </cell>
          <cell r="AL88">
            <v>0.1345401372478009</v>
          </cell>
          <cell r="AM88">
            <v>6.6304254372938798E-2</v>
          </cell>
          <cell r="AN88">
            <v>0.10950023191869108</v>
          </cell>
          <cell r="AO88">
            <v>0.12533703027766738</v>
          </cell>
          <cell r="AP88">
            <v>0.1293480264169404</v>
          </cell>
          <cell r="AQ88">
            <v>0.13081722009712815</v>
          </cell>
          <cell r="AR88">
            <v>0.12994922279405668</v>
          </cell>
          <cell r="AS88">
            <v>0.12807675008956529</v>
          </cell>
          <cell r="AT88">
            <v>0.12872601039597228</v>
          </cell>
          <cell r="AU88">
            <v>0.13080299186602659</v>
          </cell>
          <cell r="AV88">
            <v>0.12758265648621667</v>
          </cell>
          <cell r="AW88">
            <v>0.12588414196281275</v>
          </cell>
          <cell r="AX88">
            <v>0.12624622660658513</v>
          </cell>
          <cell r="AY88">
            <v>0.12324173751552178</v>
          </cell>
          <cell r="AZ88">
            <v>0.12043357623442331</v>
          </cell>
          <cell r="BA88">
            <v>0.11881270254219045</v>
          </cell>
        </row>
        <row r="89">
          <cell r="B89" t="str">
            <v>Tertiaire marchand</v>
          </cell>
          <cell r="C89">
            <v>2.6579924748806563E-2</v>
          </cell>
          <cell r="D89">
            <v>2.523219238032064E-2</v>
          </cell>
          <cell r="E89">
            <v>2.603579363696714E-2</v>
          </cell>
          <cell r="F89">
            <v>2.4263642135036213E-2</v>
          </cell>
          <cell r="G89">
            <v>2.3818770627857772E-2</v>
          </cell>
          <cell r="H89">
            <v>2.2695037376730384E-2</v>
          </cell>
          <cell r="I89">
            <v>2.2451751124922457E-2</v>
          </cell>
          <cell r="J89">
            <v>2.3007172855807445E-2</v>
          </cell>
          <cell r="K89">
            <v>2.3504046094433913E-2</v>
          </cell>
          <cell r="L89">
            <v>2.3362784816018115E-2</v>
          </cell>
          <cell r="M89">
            <v>2.3954476704002938E-2</v>
          </cell>
          <cell r="N89">
            <v>2.4992761326202588E-2</v>
          </cell>
          <cell r="O89">
            <v>2.5060731980731565E-2</v>
          </cell>
          <cell r="P89">
            <v>2.5513695571766318E-2</v>
          </cell>
          <cell r="Q89">
            <v>2.4491647245066646E-2</v>
          </cell>
          <cell r="R89">
            <v>2.4838019788105976E-2</v>
          </cell>
          <cell r="S89">
            <v>2.5304848687205592E-2</v>
          </cell>
          <cell r="T89">
            <v>2.7364471211419997E-2</v>
          </cell>
          <cell r="U89">
            <v>2.8004596025333301E-2</v>
          </cell>
          <cell r="V89">
            <v>2.7472265630510834E-2</v>
          </cell>
          <cell r="W89">
            <v>2.8443778257482347E-2</v>
          </cell>
          <cell r="X89">
            <v>2.8444730283663587E-2</v>
          </cell>
          <cell r="Y89">
            <v>2.9009009658710092E-2</v>
          </cell>
          <cell r="Z89">
            <v>3.0593874594699599E-2</v>
          </cell>
          <cell r="AA89">
            <v>3.1408479625137861E-2</v>
          </cell>
          <cell r="AB89">
            <v>3.2148066194208132E-2</v>
          </cell>
          <cell r="AC89">
            <v>3.3269507609953952E-2</v>
          </cell>
          <cell r="AD89">
            <v>3.3967879238562933E-2</v>
          </cell>
          <cell r="AE89">
            <v>3.6129766530444613E-2</v>
          </cell>
          <cell r="AF89">
            <v>3.5032423975613965E-2</v>
          </cell>
          <cell r="AG89">
            <v>3.5430873584152346E-2</v>
          </cell>
          <cell r="AH89">
            <v>3.5362400692400882E-2</v>
          </cell>
          <cell r="AI89">
            <v>3.5528358103074344E-2</v>
          </cell>
          <cell r="AJ89">
            <v>3.5790167690363563E-2</v>
          </cell>
          <cell r="AK89">
            <v>3.6412833686740601E-2</v>
          </cell>
          <cell r="AL89">
            <v>3.5438242076155792E-2</v>
          </cell>
          <cell r="AM89">
            <v>2.4545952368504639E-2</v>
          </cell>
          <cell r="AN89">
            <v>2.6320027774977415E-2</v>
          </cell>
          <cell r="AO89">
            <v>3.0628467455681915E-2</v>
          </cell>
          <cell r="AP89">
            <v>3.1394916200083785E-2</v>
          </cell>
          <cell r="AQ89">
            <v>3.109753820230313E-2</v>
          </cell>
          <cell r="AR89">
            <v>3.3338165457396332E-2</v>
          </cell>
          <cell r="AS89">
            <v>3.3567143962969233E-2</v>
          </cell>
          <cell r="AT89">
            <v>3.386206180688154E-2</v>
          </cell>
          <cell r="AU89">
            <v>3.5153807424895211E-2</v>
          </cell>
          <cell r="AV89">
            <v>3.4407489361858862E-2</v>
          </cell>
          <cell r="AW89">
            <v>3.404191000186186E-2</v>
          </cell>
          <cell r="AX89">
            <v>3.4526566821408547E-2</v>
          </cell>
          <cell r="AY89">
            <v>3.2432143510420994E-2</v>
          </cell>
          <cell r="AZ89">
            <v>3.1999683559572049E-2</v>
          </cell>
          <cell r="BA89">
            <v>3.403395838868796E-2</v>
          </cell>
        </row>
        <row r="90">
          <cell r="B90" t="str">
            <v>Tertiaire non marchand</v>
          </cell>
          <cell r="C90">
            <v>3.248838006945733E-3</v>
          </cell>
          <cell r="D90">
            <v>3.7349200506231498E-3</v>
          </cell>
          <cell r="E90">
            <v>3.9788753682404952E-3</v>
          </cell>
          <cell r="F90">
            <v>3.983876677724975E-3</v>
          </cell>
          <cell r="G90">
            <v>3.6140796226112955E-3</v>
          </cell>
          <cell r="H90">
            <v>2.9254606799400053E-3</v>
          </cell>
          <cell r="I90">
            <v>2.9447092110999121E-3</v>
          </cell>
          <cell r="J90">
            <v>2.6333080901938242E-3</v>
          </cell>
          <cell r="K90">
            <v>2.7207556896429942E-3</v>
          </cell>
          <cell r="L90">
            <v>2.4703021989769831E-3</v>
          </cell>
          <cell r="M90">
            <v>2.4152876581955422E-3</v>
          </cell>
          <cell r="N90">
            <v>2.5890916406957386E-3</v>
          </cell>
          <cell r="O90">
            <v>2.5090396415557493E-3</v>
          </cell>
          <cell r="P90">
            <v>2.8701874107430773E-3</v>
          </cell>
          <cell r="Q90">
            <v>2.8893835644245212E-3</v>
          </cell>
          <cell r="R90">
            <v>3.4481977080251225E-3</v>
          </cell>
          <cell r="S90">
            <v>2.9555068345000664E-3</v>
          </cell>
          <cell r="T90">
            <v>3.4697062680439108E-3</v>
          </cell>
          <cell r="U90">
            <v>3.4318634197209705E-3</v>
          </cell>
          <cell r="V90">
            <v>3.5171879364808804E-3</v>
          </cell>
          <cell r="W90">
            <v>3.6829182073055281E-3</v>
          </cell>
          <cell r="X90">
            <v>3.6182325805599273E-3</v>
          </cell>
          <cell r="Y90">
            <v>3.1636151890940766E-3</v>
          </cell>
          <cell r="Z90">
            <v>3.2888826412790935E-3</v>
          </cell>
          <cell r="AA90">
            <v>4.2532639261198286E-3</v>
          </cell>
          <cell r="AB90">
            <v>4.337717565976138E-3</v>
          </cell>
          <cell r="AC90">
            <v>4.2472148719019387E-3</v>
          </cell>
          <cell r="AD90">
            <v>4.6281865873431137E-3</v>
          </cell>
          <cell r="AE90">
            <v>4.8683743982051893E-3</v>
          </cell>
          <cell r="AF90">
            <v>4.7745077862019099E-3</v>
          </cell>
          <cell r="AG90">
            <v>5.0940621694707741E-3</v>
          </cell>
          <cell r="AH90">
            <v>5.1665851724837335E-3</v>
          </cell>
          <cell r="AI90">
            <v>6.6622035864281996E-3</v>
          </cell>
          <cell r="AJ90">
            <v>6.3778698515104598E-3</v>
          </cell>
          <cell r="AK90">
            <v>6.3569769901772244E-3</v>
          </cell>
          <cell r="AL90">
            <v>6.8938876369709868E-3</v>
          </cell>
          <cell r="AM90">
            <v>5.212284771070207E-3</v>
          </cell>
          <cell r="AN90">
            <v>5.7427459973020513E-3</v>
          </cell>
          <cell r="AO90">
            <v>7.3227665632541088E-3</v>
          </cell>
          <cell r="AP90">
            <v>7.351696659910774E-3</v>
          </cell>
          <cell r="AQ90">
            <v>8.7279425279973444E-3</v>
          </cell>
          <cell r="AR90">
            <v>9.5201612750986618E-3</v>
          </cell>
          <cell r="AS90">
            <v>1.025825656509986E-2</v>
          </cell>
          <cell r="AT90">
            <v>1.0373449398380757E-2</v>
          </cell>
          <cell r="AU90">
            <v>9.3742609649630736E-3</v>
          </cell>
          <cell r="AV90">
            <v>9.8630591949137592E-3</v>
          </cell>
          <cell r="AW90">
            <v>9.8309724015129881E-3</v>
          </cell>
          <cell r="AX90">
            <v>1.0425326054705251E-2</v>
          </cell>
          <cell r="AY90">
            <v>9.7644495537633855E-3</v>
          </cell>
          <cell r="AZ90">
            <v>9.6694393216657029E-3</v>
          </cell>
          <cell r="BA90">
            <v>9.5045272725185672E-3</v>
          </cell>
        </row>
      </sheetData>
      <sheetData sheetId="15">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1.285368482861725E-2</v>
          </cell>
          <cell r="D86">
            <v>1.5675968749888494E-2</v>
          </cell>
          <cell r="E86">
            <v>2.2006229026561679E-2</v>
          </cell>
          <cell r="F86">
            <v>4.5697375159726952E-2</v>
          </cell>
          <cell r="G86">
            <v>7.3623023573634186E-3</v>
          </cell>
          <cell r="H86">
            <v>7.9752172570372783E-3</v>
          </cell>
          <cell r="I86">
            <v>6.8502605244857313E-3</v>
          </cell>
          <cell r="J86">
            <v>8.5407333780800985E-3</v>
          </cell>
          <cell r="K86">
            <v>1.0576686123088817E-2</v>
          </cell>
          <cell r="L86">
            <v>3.5633423902437155E-3</v>
          </cell>
          <cell r="M86">
            <v>4.4956377153892507E-3</v>
          </cell>
          <cell r="N86">
            <v>5.3834471589390724E-3</v>
          </cell>
          <cell r="O86">
            <v>3.5807234034265908E-3</v>
          </cell>
          <cell r="P86">
            <v>3.171212198529727E-3</v>
          </cell>
          <cell r="Q86">
            <v>5.9953610390738772E-3</v>
          </cell>
          <cell r="R86">
            <v>1.2426396916104059E-3</v>
          </cell>
          <cell r="S86">
            <v>1.7045259020250999E-3</v>
          </cell>
          <cell r="T86">
            <v>1.0962215907102152E-3</v>
          </cell>
          <cell r="U86">
            <v>1.467393503072556E-3</v>
          </cell>
          <cell r="V86">
            <v>6.197674044452798E-4</v>
          </cell>
          <cell r="W86">
            <v>7.1461137108951966E-4</v>
          </cell>
          <cell r="X86">
            <v>1.0158828759164712E-3</v>
          </cell>
          <cell r="Y86">
            <v>1.9086255283624104E-3</v>
          </cell>
          <cell r="Z86">
            <v>7.3255599301752245E-4</v>
          </cell>
          <cell r="AA86">
            <v>2.1344029174717553E-2</v>
          </cell>
          <cell r="AB86">
            <v>1.684571175298317E-3</v>
          </cell>
          <cell r="AC86">
            <v>1.4097103972891725E-3</v>
          </cell>
          <cell r="AD86">
            <v>8.6917256235825196E-4</v>
          </cell>
          <cell r="AE86">
            <v>9.3951159054919274E-4</v>
          </cell>
          <cell r="AF86">
            <v>1.0305052587875388E-3</v>
          </cell>
          <cell r="AG86">
            <v>2.5148137733192241E-3</v>
          </cell>
          <cell r="AH86">
            <v>4.2753603681664164E-3</v>
          </cell>
          <cell r="AI86">
            <v>2.4671765943777403E-3</v>
          </cell>
          <cell r="AJ86">
            <v>4.6190433160379542E-3</v>
          </cell>
          <cell r="AK86">
            <v>3.4968902864704037E-3</v>
          </cell>
          <cell r="AL86">
            <v>5.0599955310619898E-3</v>
          </cell>
          <cell r="AM86">
            <v>5.3872708089494434E-3</v>
          </cell>
          <cell r="AN86">
            <v>4.2634173171473893E-3</v>
          </cell>
          <cell r="AO86">
            <v>8.5249976370849992E-4</v>
          </cell>
          <cell r="AP86">
            <v>4.7437028914258678E-3</v>
          </cell>
          <cell r="AQ86">
            <v>5.0039783676098064E-3</v>
          </cell>
          <cell r="AR86">
            <v>2.6496938784351786E-3</v>
          </cell>
          <cell r="AS86">
            <v>6.5139287498920152E-3</v>
          </cell>
          <cell r="AT86">
            <v>7.637624005864152E-3</v>
          </cell>
          <cell r="AU86">
            <v>6.6595628733468427E-3</v>
          </cell>
          <cell r="AV86">
            <v>1.193405417608248E-2</v>
          </cell>
          <cell r="AW86">
            <v>7.8119110079999518E-3</v>
          </cell>
          <cell r="AX86">
            <v>1.1484684266393728E-2</v>
          </cell>
          <cell r="AY86">
            <v>1.6072569878748735E-2</v>
          </cell>
          <cell r="AZ86">
            <v>1.0218564222027859E-2</v>
          </cell>
          <cell r="BA86">
            <v>8.9731578271766439E-3</v>
          </cell>
        </row>
        <row r="87">
          <cell r="B87" t="str">
            <v>Industrie</v>
          </cell>
          <cell r="C87">
            <v>6.8990118610890966E-2</v>
          </cell>
          <cell r="D87">
            <v>6.9151692627479014E-2</v>
          </cell>
          <cell r="E87">
            <v>6.8049766475539522E-2</v>
          </cell>
          <cell r="F87">
            <v>6.7058292816611922E-2</v>
          </cell>
          <cell r="G87">
            <v>6.2777683374622181E-2</v>
          </cell>
          <cell r="H87">
            <v>5.8164003717200374E-2</v>
          </cell>
          <cell r="I87">
            <v>5.6448912870631383E-2</v>
          </cell>
          <cell r="J87">
            <v>5.6866277195156412E-2</v>
          </cell>
          <cell r="K87">
            <v>5.6968384486864684E-2</v>
          </cell>
          <cell r="L87">
            <v>6.0621424015989196E-2</v>
          </cell>
          <cell r="M87">
            <v>6.1440827637315232E-2</v>
          </cell>
          <cell r="N87">
            <v>6.0900341289893634E-2</v>
          </cell>
          <cell r="O87">
            <v>5.4480753276198064E-2</v>
          </cell>
          <cell r="P87">
            <v>5.6099650817357669E-2</v>
          </cell>
          <cell r="Q87">
            <v>5.1645228845943338E-2</v>
          </cell>
          <cell r="R87">
            <v>4.936466063032062E-2</v>
          </cell>
          <cell r="S87">
            <v>5.2605529160623068E-2</v>
          </cell>
          <cell r="T87">
            <v>6.1646538724224001E-2</v>
          </cell>
          <cell r="U87">
            <v>6.133249815016005E-2</v>
          </cell>
          <cell r="V87">
            <v>6.0376574044831217E-2</v>
          </cell>
          <cell r="W87">
            <v>5.8431685503698545E-2</v>
          </cell>
          <cell r="X87">
            <v>5.8787108283948133E-2</v>
          </cell>
          <cell r="Y87">
            <v>6.3283479869112216E-2</v>
          </cell>
          <cell r="Z87">
            <v>6.222478762447281E-2</v>
          </cell>
          <cell r="AA87">
            <v>6.3477195820428198E-2</v>
          </cell>
          <cell r="AB87">
            <v>6.6470261851489548E-2</v>
          </cell>
          <cell r="AC87">
            <v>6.7615614763113674E-2</v>
          </cell>
          <cell r="AD87">
            <v>7.0802263710071409E-2</v>
          </cell>
          <cell r="AE87">
            <v>7.1952903799737816E-2</v>
          </cell>
          <cell r="AF87">
            <v>7.4607287634714609E-2</v>
          </cell>
          <cell r="AG87">
            <v>7.3299326901628048E-2</v>
          </cell>
          <cell r="AH87">
            <v>6.9947108725670851E-2</v>
          </cell>
          <cell r="AI87">
            <v>6.8527907861139659E-2</v>
          </cell>
          <cell r="AJ87">
            <v>6.9003083211830879E-2</v>
          </cell>
          <cell r="AK87">
            <v>6.8894032268212599E-2</v>
          </cell>
          <cell r="AL87">
            <v>6.4241915298482208E-2</v>
          </cell>
          <cell r="AM87">
            <v>4.482226508727729E-2</v>
          </cell>
          <cell r="AN87">
            <v>5.3516128517757465E-2</v>
          </cell>
          <cell r="AO87">
            <v>5.7031400360178161E-2</v>
          </cell>
          <cell r="AP87">
            <v>5.9863677266049256E-2</v>
          </cell>
          <cell r="AQ87">
            <v>6.2972210292105507E-2</v>
          </cell>
          <cell r="AR87">
            <v>6.2990192765175729E-2</v>
          </cell>
          <cell r="AS87">
            <v>6.6113677603320681E-2</v>
          </cell>
          <cell r="AT87">
            <v>6.7667597045505609E-2</v>
          </cell>
          <cell r="AU87">
            <v>6.481515547929631E-2</v>
          </cell>
          <cell r="AV87">
            <v>6.1007129257097469E-2</v>
          </cell>
          <cell r="AW87">
            <v>6.3506189168085259E-2</v>
          </cell>
          <cell r="AX87">
            <v>6.515373656584153E-2</v>
          </cell>
          <cell r="AY87">
            <v>6.757799651383245E-2</v>
          </cell>
          <cell r="AZ87">
            <v>6.3996499449987296E-2</v>
          </cell>
          <cell r="BA87">
            <v>6.0428591134831955E-2</v>
          </cell>
        </row>
        <row r="88">
          <cell r="B88" t="str">
            <v>Construction</v>
          </cell>
          <cell r="C88">
            <v>9.9947303167201143E-2</v>
          </cell>
          <cell r="D88">
            <v>0.10496214030670815</v>
          </cell>
          <cell r="E88">
            <v>0.11645218275110805</v>
          </cell>
          <cell r="F88">
            <v>0.10972930236841853</v>
          </cell>
          <cell r="G88">
            <v>0.10404673624649861</v>
          </cell>
          <cell r="H88">
            <v>0.10574522182877749</v>
          </cell>
          <cell r="I88">
            <v>0.10622951672861403</v>
          </cell>
          <cell r="J88">
            <v>8.7400410893228558E-2</v>
          </cell>
          <cell r="K88">
            <v>9.6055040039082024E-2</v>
          </cell>
          <cell r="L88">
            <v>9.2456159741374527E-2</v>
          </cell>
          <cell r="M88">
            <v>9.4695672922970736E-2</v>
          </cell>
          <cell r="N88">
            <v>8.8318126172653472E-2</v>
          </cell>
          <cell r="O88">
            <v>8.288728468797707E-2</v>
          </cell>
          <cell r="P88">
            <v>8.0253017702896653E-2</v>
          </cell>
          <cell r="Q88">
            <v>6.8681785093929082E-2</v>
          </cell>
          <cell r="R88">
            <v>8.1180384371962289E-2</v>
          </cell>
          <cell r="S88">
            <v>7.2483200465410597E-2</v>
          </cell>
          <cell r="T88">
            <v>7.3373938895888877E-2</v>
          </cell>
          <cell r="U88">
            <v>9.8429670639601785E-2</v>
          </cell>
          <cell r="V88">
            <v>9.3353225563397049E-2</v>
          </cell>
          <cell r="W88">
            <v>9.1177936599459913E-2</v>
          </cell>
          <cell r="X88">
            <v>0.10039855654661158</v>
          </cell>
          <cell r="Y88">
            <v>0.10394241375009221</v>
          </cell>
          <cell r="Z88">
            <v>0.10231645845669182</v>
          </cell>
          <cell r="AA88">
            <v>0.10887144148034657</v>
          </cell>
          <cell r="AB88">
            <v>0.10535996078904913</v>
          </cell>
          <cell r="AC88">
            <v>0.10177640235419193</v>
          </cell>
          <cell r="AD88">
            <v>0.11054912211031105</v>
          </cell>
          <cell r="AE88">
            <v>0.11340134117027231</v>
          </cell>
          <cell r="AF88">
            <v>0.10826128717914872</v>
          </cell>
          <cell r="AG88">
            <v>0.11049824749062315</v>
          </cell>
          <cell r="AH88">
            <v>9.8604503945004765E-2</v>
          </cell>
          <cell r="AI88">
            <v>0.10966794644941887</v>
          </cell>
          <cell r="AJ88">
            <v>0.11375644877612459</v>
          </cell>
          <cell r="AK88">
            <v>0.11566836221120805</v>
          </cell>
          <cell r="AL88">
            <v>0.10306691589611312</v>
          </cell>
          <cell r="AM88">
            <v>5.8019813683777337E-2</v>
          </cell>
          <cell r="AN88">
            <v>9.6103214006862225E-2</v>
          </cell>
          <cell r="AO88">
            <v>0.10403849967462861</v>
          </cell>
          <cell r="AP88">
            <v>0.10442900705066212</v>
          </cell>
          <cell r="AQ88">
            <v>9.8341975532634018E-2</v>
          </cell>
          <cell r="AR88">
            <v>9.9564429048599273E-2</v>
          </cell>
          <cell r="AS88">
            <v>0.10422723509936963</v>
          </cell>
          <cell r="AT88">
            <v>9.828057074167125E-2</v>
          </cell>
          <cell r="AU88">
            <v>0.10906373056039625</v>
          </cell>
          <cell r="AV88">
            <v>9.6035150540956404E-2</v>
          </cell>
          <cell r="AW88">
            <v>0.10157669389108405</v>
          </cell>
          <cell r="AX88">
            <v>0.10136028370748022</v>
          </cell>
          <cell r="AY88">
            <v>0.10240831161654629</v>
          </cell>
          <cell r="AZ88">
            <v>0.10047923798034798</v>
          </cell>
          <cell r="BA88">
            <v>0.10051889017844634</v>
          </cell>
        </row>
        <row r="89">
          <cell r="B89" t="str">
            <v>Tertiaire marchand</v>
          </cell>
          <cell r="C89">
            <v>1.138833235110521E-2</v>
          </cell>
          <cell r="D89">
            <v>1.073731241274312E-2</v>
          </cell>
          <cell r="E89">
            <v>1.0640289180812864E-2</v>
          </cell>
          <cell r="F89">
            <v>9.6077249468767348E-3</v>
          </cell>
          <cell r="G89">
            <v>1.1301824690806209E-2</v>
          </cell>
          <cell r="H89">
            <v>1.0905701474343296E-2</v>
          </cell>
          <cell r="I89">
            <v>9.3997478781372434E-3</v>
          </cell>
          <cell r="J89">
            <v>9.6078367844419157E-3</v>
          </cell>
          <cell r="K89">
            <v>1.0584465686101302E-2</v>
          </cell>
          <cell r="L89">
            <v>1.1143039880772624E-2</v>
          </cell>
          <cell r="M89">
            <v>1.0935183811776794E-2</v>
          </cell>
          <cell r="N89">
            <v>1.0272689170567685E-2</v>
          </cell>
          <cell r="O89">
            <v>9.2402631506179542E-3</v>
          </cell>
          <cell r="P89">
            <v>9.6338506532929399E-3</v>
          </cell>
          <cell r="Q89">
            <v>1.0195135727331611E-2</v>
          </cell>
          <cell r="R89">
            <v>9.6641157173644066E-3</v>
          </cell>
          <cell r="S89">
            <v>1.049417252921145E-2</v>
          </cell>
          <cell r="T89">
            <v>1.2464596607680208E-2</v>
          </cell>
          <cell r="U89">
            <v>1.2891437679371237E-2</v>
          </cell>
          <cell r="V89">
            <v>1.3038642491925018E-2</v>
          </cell>
          <cell r="W89">
            <v>1.2607861545082694E-2</v>
          </cell>
          <cell r="X89">
            <v>1.2327896944112713E-2</v>
          </cell>
          <cell r="Y89">
            <v>1.2062218376771842E-2</v>
          </cell>
          <cell r="Z89">
            <v>1.435011535256624E-2</v>
          </cell>
          <cell r="AA89">
            <v>1.4058666653668117E-2</v>
          </cell>
          <cell r="AB89">
            <v>1.3113292679177763E-2</v>
          </cell>
          <cell r="AC89">
            <v>1.2838412532236753E-2</v>
          </cell>
          <cell r="AD89">
            <v>1.3341132834748401E-2</v>
          </cell>
          <cell r="AE89">
            <v>1.456029054961868E-2</v>
          </cell>
          <cell r="AF89">
            <v>1.420600372195828E-2</v>
          </cell>
          <cell r="AG89">
            <v>1.439090129107537E-2</v>
          </cell>
          <cell r="AH89">
            <v>1.3909161500281609E-2</v>
          </cell>
          <cell r="AI89">
            <v>1.4047906100760732E-2</v>
          </cell>
          <cell r="AJ89">
            <v>1.4432018767779234E-2</v>
          </cell>
          <cell r="AK89">
            <v>1.4948736432442921E-2</v>
          </cell>
          <cell r="AL89">
            <v>1.52621023770167E-2</v>
          </cell>
          <cell r="AM89">
            <v>9.6905856844819189E-3</v>
          </cell>
          <cell r="AN89">
            <v>1.3083830289162768E-2</v>
          </cell>
          <cell r="AO89">
            <v>1.3364819974456519E-2</v>
          </cell>
          <cell r="AP89">
            <v>1.4138600417123857E-2</v>
          </cell>
          <cell r="AQ89">
            <v>1.4510396202239545E-2</v>
          </cell>
          <cell r="AR89">
            <v>1.5867234560490724E-2</v>
          </cell>
          <cell r="AS89">
            <v>1.593150192796881E-2</v>
          </cell>
          <cell r="AT89">
            <v>1.6151656459706676E-2</v>
          </cell>
          <cell r="AU89">
            <v>1.6787106639972155E-2</v>
          </cell>
          <cell r="AV89">
            <v>1.5766639309457105E-2</v>
          </cell>
          <cell r="AW89">
            <v>1.5636193164779277E-2</v>
          </cell>
          <cell r="AX89">
            <v>1.6743857539512113E-2</v>
          </cell>
          <cell r="AY89">
            <v>1.4929147532520181E-2</v>
          </cell>
          <cell r="AZ89">
            <v>1.4805344840164512E-2</v>
          </cell>
          <cell r="BA89">
            <v>1.464721887351687E-2</v>
          </cell>
        </row>
        <row r="90">
          <cell r="B90" t="str">
            <v>Tertiaire non marchand</v>
          </cell>
          <cell r="C90">
            <v>1.7209244035984329E-3</v>
          </cell>
          <cell r="D90">
            <v>1.4140477729933253E-3</v>
          </cell>
          <cell r="E90">
            <v>1.7807959678161186E-3</v>
          </cell>
          <cell r="F90">
            <v>2.1911687383841102E-3</v>
          </cell>
          <cell r="G90">
            <v>1.9880409135802852E-3</v>
          </cell>
          <cell r="H90">
            <v>1.5892823529935457E-3</v>
          </cell>
          <cell r="I90">
            <v>1.7717568597389035E-3</v>
          </cell>
          <cell r="J90">
            <v>1.5692854380580977E-3</v>
          </cell>
          <cell r="K90">
            <v>1.6919832534152139E-3</v>
          </cell>
          <cell r="L90">
            <v>1.4764612933768424E-3</v>
          </cell>
          <cell r="M90">
            <v>9.5866158040684322E-4</v>
          </cell>
          <cell r="N90">
            <v>1.1196494151996391E-3</v>
          </cell>
          <cell r="O90">
            <v>1.2326293725317796E-3</v>
          </cell>
          <cell r="P90">
            <v>1.5616377992359702E-3</v>
          </cell>
          <cell r="Q90">
            <v>1.1778959328360671E-3</v>
          </cell>
          <cell r="R90">
            <v>1.1529260383491898E-3</v>
          </cell>
          <cell r="S90">
            <v>1.345766675813117E-3</v>
          </cell>
          <cell r="T90">
            <v>1.3892323621579141E-3</v>
          </cell>
          <cell r="U90">
            <v>1.4110206034146802E-3</v>
          </cell>
          <cell r="V90">
            <v>2.0425936701269007E-3</v>
          </cell>
          <cell r="W90">
            <v>1.2452836591153708E-3</v>
          </cell>
          <cell r="X90">
            <v>1.3549160108748748E-3</v>
          </cell>
          <cell r="Y90">
            <v>1.0286934778022032E-3</v>
          </cell>
          <cell r="Z90">
            <v>1.275290156076939E-3</v>
          </cell>
          <cell r="AA90">
            <v>1.51663256556001E-3</v>
          </cell>
          <cell r="AB90">
            <v>1.5548601040413761E-3</v>
          </cell>
          <cell r="AC90">
            <v>1.8361560416479958E-3</v>
          </cell>
          <cell r="AD90">
            <v>1.7930557311078398E-3</v>
          </cell>
          <cell r="AE90">
            <v>2.4900422051428004E-3</v>
          </cell>
          <cell r="AF90">
            <v>2.6780699061598155E-3</v>
          </cell>
          <cell r="AG90">
            <v>2.3210360910138573E-3</v>
          </cell>
          <cell r="AH90">
            <v>1.8786740371928652E-3</v>
          </cell>
          <cell r="AI90">
            <v>2.5181481380267545E-3</v>
          </cell>
          <cell r="AJ90">
            <v>3.2634655688525637E-3</v>
          </cell>
          <cell r="AK90">
            <v>3.0049464501988588E-3</v>
          </cell>
          <cell r="AL90">
            <v>3.52947523748849E-3</v>
          </cell>
          <cell r="AM90">
            <v>2.785378613003338E-3</v>
          </cell>
          <cell r="AN90">
            <v>3.0867587348515032E-3</v>
          </cell>
          <cell r="AO90">
            <v>3.6476597059231157E-3</v>
          </cell>
          <cell r="AP90">
            <v>3.7255542798240809E-3</v>
          </cell>
          <cell r="AQ90">
            <v>2.7791775540935838E-3</v>
          </cell>
          <cell r="AR90">
            <v>3.8954693763107689E-3</v>
          </cell>
          <cell r="AS90">
            <v>3.5629263283237598E-3</v>
          </cell>
          <cell r="AT90">
            <v>4.334510801031451E-3</v>
          </cell>
          <cell r="AU90">
            <v>4.0789649406386607E-3</v>
          </cell>
          <cell r="AV90">
            <v>4.9989022750613265E-3</v>
          </cell>
          <cell r="AW90">
            <v>3.5496292959484744E-3</v>
          </cell>
          <cell r="AX90">
            <v>4.4754112516406461E-3</v>
          </cell>
          <cell r="AY90">
            <v>3.8830622116453311E-3</v>
          </cell>
          <cell r="AZ90">
            <v>4.4704723554535638E-3</v>
          </cell>
          <cell r="BA90">
            <v>4.3977767360350566E-3</v>
          </cell>
        </row>
      </sheetData>
      <sheetData sheetId="16">
        <row r="85">
          <cell r="C85" t="str">
            <v>2011-T1</v>
          </cell>
          <cell r="D85" t="str">
            <v>2011-T2</v>
          </cell>
          <cell r="E85" t="str">
            <v>2011-T3</v>
          </cell>
          <cell r="F85" t="str">
            <v>2011-T4</v>
          </cell>
          <cell r="G85" t="str">
            <v>2012-T1</v>
          </cell>
          <cell r="H85" t="str">
            <v>2012-T2</v>
          </cell>
          <cell r="I85" t="str">
            <v>2012-T3</v>
          </cell>
          <cell r="J85" t="str">
            <v>2012-T4</v>
          </cell>
          <cell r="K85" t="str">
            <v>2013-T1</v>
          </cell>
          <cell r="L85" t="str">
            <v>2013-T2</v>
          </cell>
          <cell r="M85" t="str">
            <v>2013-T3</v>
          </cell>
          <cell r="N85" t="str">
            <v>2013-T4</v>
          </cell>
          <cell r="O85" t="str">
            <v>2014-T1</v>
          </cell>
          <cell r="P85" t="str">
            <v>2014-T2</v>
          </cell>
          <cell r="Q85" t="str">
            <v>2014-T3</v>
          </cell>
          <cell r="R85" t="str">
            <v>2014-T4</v>
          </cell>
          <cell r="S85" t="str">
            <v>2015-T1</v>
          </cell>
          <cell r="T85" t="str">
            <v>2015-T2</v>
          </cell>
          <cell r="U85" t="str">
            <v>2015-T3</v>
          </cell>
          <cell r="V85" t="str">
            <v>2015-T4</v>
          </cell>
          <cell r="W85" t="str">
            <v>2016-T1</v>
          </cell>
          <cell r="X85" t="str">
            <v>2016-T2</v>
          </cell>
          <cell r="Y85" t="str">
            <v>2016-T3</v>
          </cell>
          <cell r="Z85" t="str">
            <v>2016-T4</v>
          </cell>
          <cell r="AA85" t="str">
            <v>2017-T1</v>
          </cell>
          <cell r="AB85" t="str">
            <v>2017-T2</v>
          </cell>
          <cell r="AC85" t="str">
            <v>2017-T3</v>
          </cell>
          <cell r="AD85" t="str">
            <v>2017-T4</v>
          </cell>
          <cell r="AE85" t="str">
            <v>2018-T1</v>
          </cell>
          <cell r="AF85" t="str">
            <v>2018-T2</v>
          </cell>
          <cell r="AG85" t="str">
            <v>2018-T3</v>
          </cell>
          <cell r="AH85" t="str">
            <v>2018-T4</v>
          </cell>
          <cell r="AI85" t="str">
            <v>2019-T1</v>
          </cell>
          <cell r="AJ85" t="str">
            <v>2019-T2</v>
          </cell>
          <cell r="AK85" t="str">
            <v>2019-T3</v>
          </cell>
          <cell r="AL85" t="str">
            <v>2019-T4</v>
          </cell>
          <cell r="AM85" t="str">
            <v>2020-T1</v>
          </cell>
          <cell r="AN85" t="str">
            <v>2020-T2</v>
          </cell>
          <cell r="AO85" t="str">
            <v>2020-T3</v>
          </cell>
          <cell r="AP85" t="str">
            <v>2020-T4</v>
          </cell>
          <cell r="AQ85" t="str">
            <v>2021-T1</v>
          </cell>
          <cell r="AR85" t="str">
            <v>2021-T2</v>
          </cell>
          <cell r="AS85" t="str">
            <v>2021-T3</v>
          </cell>
          <cell r="AT85" t="str">
            <v>2021-T4</v>
          </cell>
          <cell r="AU85" t="str">
            <v>2022-T1</v>
          </cell>
          <cell r="AV85" t="str">
            <v>2022-T2</v>
          </cell>
          <cell r="AW85" t="str">
            <v>2022-T3</v>
          </cell>
          <cell r="AX85" t="str">
            <v>2022-T4</v>
          </cell>
          <cell r="AY85" t="str">
            <v>2023-T1</v>
          </cell>
          <cell r="AZ85" t="str">
            <v>2023-T2</v>
          </cell>
          <cell r="BA85" t="str">
            <v>2023-T3</v>
          </cell>
        </row>
        <row r="86">
          <cell r="B86" t="str">
            <v>Agriculture</v>
          </cell>
          <cell r="C86">
            <v>3.6644964815887482E-3</v>
          </cell>
          <cell r="D86">
            <v>4.2405841890812215E-3</v>
          </cell>
          <cell r="E86">
            <v>1.3179101597226975E-2</v>
          </cell>
          <cell r="F86">
            <v>1.3335534496978408E-2</v>
          </cell>
          <cell r="G86">
            <v>1.2953645971636488E-2</v>
          </cell>
          <cell r="H86">
            <v>1.5220852151971396E-2</v>
          </cell>
          <cell r="I86">
            <v>4.7364913475967151E-3</v>
          </cell>
          <cell r="J86">
            <v>8.1289244348158353E-3</v>
          </cell>
          <cell r="K86">
            <v>3.4371285193811269E-3</v>
          </cell>
          <cell r="L86">
            <v>5.7507511352729778E-3</v>
          </cell>
          <cell r="M86">
            <v>1.1534592784001945E-2</v>
          </cell>
          <cell r="N86">
            <v>3.8062015558971789E-3</v>
          </cell>
          <cell r="O86">
            <v>9.3908199868800914E-3</v>
          </cell>
          <cell r="P86">
            <v>1.0439968370282481E-2</v>
          </cell>
          <cell r="Q86">
            <v>9.5579070523695402E-3</v>
          </cell>
          <cell r="R86">
            <v>1.6498182616096532E-3</v>
          </cell>
          <cell r="S86">
            <v>9.230502111771741E-3</v>
          </cell>
          <cell r="T86">
            <v>1.0898899210944875E-2</v>
          </cell>
          <cell r="U86">
            <v>1.3576834428523619E-2</v>
          </cell>
          <cell r="V86">
            <v>2.6384041373747207E-2</v>
          </cell>
          <cell r="W86">
            <v>1.3999931045142978E-2</v>
          </cell>
          <cell r="X86">
            <v>2.3327786797701051E-2</v>
          </cell>
          <cell r="Y86">
            <v>1.903822909877264E-2</v>
          </cell>
          <cell r="Z86">
            <v>1.2632671410311089E-2</v>
          </cell>
          <cell r="AA86">
            <v>8.2223818152701703E-4</v>
          </cell>
          <cell r="AB86">
            <v>5.9019821945555616E-4</v>
          </cell>
          <cell r="AC86">
            <v>9.6619442427156924E-4</v>
          </cell>
          <cell r="AD86">
            <v>1.2295292987297278E-3</v>
          </cell>
          <cell r="AE86">
            <v>2.5361938623936786E-3</v>
          </cell>
          <cell r="AF86">
            <v>5.280703130162768E-3</v>
          </cell>
          <cell r="AG86">
            <v>3.6189591189696164E-3</v>
          </cell>
          <cell r="AH86">
            <v>2.2037328654156934E-3</v>
          </cell>
          <cell r="AI86">
            <v>2.7441802875166851E-3</v>
          </cell>
          <cell r="AJ86">
            <v>3.6890520976346074E-3</v>
          </cell>
          <cell r="AK86">
            <v>3.4353826150238403E-3</v>
          </cell>
          <cell r="AL86">
            <v>2.1434591616397696E-3</v>
          </cell>
          <cell r="AM86">
            <v>9.6029682364213672E-4</v>
          </cell>
          <cell r="AN86">
            <v>9.8227933406010224E-4</v>
          </cell>
          <cell r="AO86">
            <v>1.3338957712196514E-3</v>
          </cell>
          <cell r="AP86">
            <v>1.1811530930029689E-3</v>
          </cell>
          <cell r="AQ86">
            <v>2.6616915543139154E-3</v>
          </cell>
          <cell r="AR86">
            <v>2.9851050419554851E-3</v>
          </cell>
          <cell r="AS86">
            <v>1.186165364586099E-3</v>
          </cell>
          <cell r="AT86">
            <v>2.7565602223827176E-3</v>
          </cell>
          <cell r="AU86">
            <v>5.7249424017349632E-3</v>
          </cell>
          <cell r="AV86">
            <v>6.6110527717469433E-3</v>
          </cell>
          <cell r="AW86">
            <v>4.251182265965596E-3</v>
          </cell>
          <cell r="AX86">
            <v>3.2180000923421443E-3</v>
          </cell>
          <cell r="AY86">
            <v>1.8650745281749799E-3</v>
          </cell>
          <cell r="AZ86">
            <v>6.0545441629192348E-3</v>
          </cell>
          <cell r="BA86">
            <v>2.0202049806812387E-3</v>
          </cell>
        </row>
        <row r="87">
          <cell r="B87" t="str">
            <v>Industrie</v>
          </cell>
          <cell r="C87">
            <v>0.11096749753605387</v>
          </cell>
          <cell r="D87">
            <v>0.10489541149955345</v>
          </cell>
          <cell r="E87">
            <v>9.8813851858444712E-2</v>
          </cell>
          <cell r="F87">
            <v>9.15944412385305E-2</v>
          </cell>
          <cell r="G87">
            <v>8.8181885635447932E-2</v>
          </cell>
          <cell r="H87">
            <v>8.1802046509956844E-2</v>
          </cell>
          <cell r="I87">
            <v>7.9844250021107691E-2</v>
          </cell>
          <cell r="J87">
            <v>7.3073719481806895E-2</v>
          </cell>
          <cell r="K87">
            <v>8.1264868068564478E-2</v>
          </cell>
          <cell r="L87">
            <v>8.4295868332851284E-2</v>
          </cell>
          <cell r="M87">
            <v>8.3109755563135518E-2</v>
          </cell>
          <cell r="N87">
            <v>8.4833356820254169E-2</v>
          </cell>
          <cell r="O87">
            <v>8.142400163855619E-2</v>
          </cell>
          <cell r="P87">
            <v>8.3171983342294031E-2</v>
          </cell>
          <cell r="Q87">
            <v>7.7585137152332589E-2</v>
          </cell>
          <cell r="R87">
            <v>7.7908940442714236E-2</v>
          </cell>
          <cell r="S87">
            <v>7.5075256134183643E-2</v>
          </cell>
          <cell r="T87">
            <v>7.2352655980326822E-2</v>
          </cell>
          <cell r="U87">
            <v>8.1172411741153208E-2</v>
          </cell>
          <cell r="V87">
            <v>8.0422192268079007E-2</v>
          </cell>
          <cell r="W87">
            <v>8.1719159866835533E-2</v>
          </cell>
          <cell r="X87">
            <v>8.1704699418622323E-2</v>
          </cell>
          <cell r="Y87">
            <v>8.5306988265397718E-2</v>
          </cell>
          <cell r="Z87">
            <v>8.8485345408158431E-2</v>
          </cell>
          <cell r="AA87">
            <v>8.9959906523759084E-2</v>
          </cell>
          <cell r="AB87">
            <v>9.7020813286364846E-2</v>
          </cell>
          <cell r="AC87">
            <v>0.10172730167673355</v>
          </cell>
          <cell r="AD87">
            <v>0.10308535660145965</v>
          </cell>
          <cell r="AE87">
            <v>0.10526680793961882</v>
          </cell>
          <cell r="AF87">
            <v>9.8759503185437997E-2</v>
          </cell>
          <cell r="AG87">
            <v>9.201700951798468E-2</v>
          </cell>
          <cell r="AH87">
            <v>8.551850212547478E-2</v>
          </cell>
          <cell r="AI87">
            <v>8.3596750798659386E-2</v>
          </cell>
          <cell r="AJ87">
            <v>8.1564828620750304E-2</v>
          </cell>
          <cell r="AK87">
            <v>8.0483733640456925E-2</v>
          </cell>
          <cell r="AL87">
            <v>7.4782497353484176E-2</v>
          </cell>
          <cell r="AM87">
            <v>4.3278541137815735E-2</v>
          </cell>
          <cell r="AN87">
            <v>4.3137443560220055E-2</v>
          </cell>
          <cell r="AO87">
            <v>6.7302832393441023E-2</v>
          </cell>
          <cell r="AP87">
            <v>7.4328279955488616E-2</v>
          </cell>
          <cell r="AQ87">
            <v>7.5875098721436954E-2</v>
          </cell>
          <cell r="AR87">
            <v>7.5961874860789105E-2</v>
          </cell>
          <cell r="AS87">
            <v>7.5272392718239989E-2</v>
          </cell>
          <cell r="AT87">
            <v>7.4121925230776695E-2</v>
          </cell>
          <cell r="AU87">
            <v>7.583942028836807E-2</v>
          </cell>
          <cell r="AV87">
            <v>7.2025123840903732E-2</v>
          </cell>
          <cell r="AW87">
            <v>7.3129932799719924E-2</v>
          </cell>
          <cell r="AX87">
            <v>7.2354211226047488E-2</v>
          </cell>
          <cell r="AY87">
            <v>7.1837567027868601E-2</v>
          </cell>
          <cell r="AZ87">
            <v>7.0417669606186228E-2</v>
          </cell>
          <cell r="BA87">
            <v>7.062721166431854E-2</v>
          </cell>
        </row>
        <row r="88">
          <cell r="B88" t="str">
            <v>Construction</v>
          </cell>
          <cell r="C88">
            <v>7.1369707159553791E-2</v>
          </cell>
          <cell r="D88">
            <v>6.579311524602327E-2</v>
          </cell>
          <cell r="E88">
            <v>7.4628485956492879E-2</v>
          </cell>
          <cell r="F88">
            <v>7.6709068574787487E-2</v>
          </cell>
          <cell r="G88">
            <v>6.8049487229643921E-2</v>
          </cell>
          <cell r="H88">
            <v>6.4597131060424348E-2</v>
          </cell>
          <cell r="I88">
            <v>6.3716205168789064E-2</v>
          </cell>
          <cell r="J88">
            <v>5.993780133483375E-2</v>
          </cell>
          <cell r="K88">
            <v>6.358291620794726E-2</v>
          </cell>
          <cell r="L88">
            <v>6.9226459548793126E-2</v>
          </cell>
          <cell r="M88">
            <v>6.6889188941534311E-2</v>
          </cell>
          <cell r="N88">
            <v>6.6687280887070696E-2</v>
          </cell>
          <cell r="O88">
            <v>6.616652224995058E-2</v>
          </cell>
          <cell r="P88">
            <v>6.2261169145467615E-2</v>
          </cell>
          <cell r="Q88">
            <v>5.905198426351585E-2</v>
          </cell>
          <cell r="R88">
            <v>6.1479290731871791E-2</v>
          </cell>
          <cell r="S88">
            <v>5.9234631614320805E-2</v>
          </cell>
          <cell r="T88">
            <v>5.9949996108197304E-2</v>
          </cell>
          <cell r="U88">
            <v>6.6101848285483836E-2</v>
          </cell>
          <cell r="V88">
            <v>7.9318264362571222E-2</v>
          </cell>
          <cell r="W88">
            <v>7.4944770776403227E-2</v>
          </cell>
          <cell r="X88">
            <v>7.7240724983461365E-2</v>
          </cell>
          <cell r="Y88">
            <v>8.984895459928241E-2</v>
          </cell>
          <cell r="Z88">
            <v>9.1035560038495694E-2</v>
          </cell>
          <cell r="AA88">
            <v>9.08061366341191E-2</v>
          </cell>
          <cell r="AB88">
            <v>9.1446533249792294E-2</v>
          </cell>
          <cell r="AC88">
            <v>8.7277496967392135E-2</v>
          </cell>
          <cell r="AD88">
            <v>9.4365544017930611E-2</v>
          </cell>
          <cell r="AE88">
            <v>9.2494880173429272E-2</v>
          </cell>
          <cell r="AF88">
            <v>9.2406036348189585E-2</v>
          </cell>
          <cell r="AG88">
            <v>9.7799178807478501E-2</v>
          </cell>
          <cell r="AH88">
            <v>8.8453414712066539E-2</v>
          </cell>
          <cell r="AI88">
            <v>9.791352755969901E-2</v>
          </cell>
          <cell r="AJ88">
            <v>0.10380960804732288</v>
          </cell>
          <cell r="AK88">
            <v>0.1066452162718788</v>
          </cell>
          <cell r="AL88">
            <v>9.8039330532309885E-2</v>
          </cell>
          <cell r="AM88">
            <v>5.2198713483431788E-2</v>
          </cell>
          <cell r="AN88">
            <v>7.9281367900883012E-2</v>
          </cell>
          <cell r="AO88">
            <v>9.2623744123836824E-2</v>
          </cell>
          <cell r="AP88">
            <v>8.7694799412398869E-2</v>
          </cell>
          <cell r="AQ88">
            <v>8.9265891151826718E-2</v>
          </cell>
          <cell r="AR88">
            <v>8.6384100843826556E-2</v>
          </cell>
          <cell r="AS88">
            <v>8.4754456304199366E-2</v>
          </cell>
          <cell r="AT88">
            <v>8.4903883716681658E-2</v>
          </cell>
          <cell r="AU88">
            <v>8.6723780347733287E-2</v>
          </cell>
          <cell r="AV88">
            <v>8.3509552651797908E-2</v>
          </cell>
          <cell r="AW88">
            <v>8.6764514971535131E-2</v>
          </cell>
          <cell r="AX88">
            <v>8.5368515195993352E-2</v>
          </cell>
          <cell r="AY88">
            <v>8.6460115515085492E-2</v>
          </cell>
          <cell r="AZ88">
            <v>8.4341141464920541E-2</v>
          </cell>
          <cell r="BA88">
            <v>8.4843747790465038E-2</v>
          </cell>
        </row>
        <row r="89">
          <cell r="B89" t="str">
            <v>Tertiaire marchand</v>
          </cell>
          <cell r="C89">
            <v>1.2478754506494358E-2</v>
          </cell>
          <cell r="D89">
            <v>1.2969107393430429E-2</v>
          </cell>
          <cell r="E89">
            <v>1.3210742012426458E-2</v>
          </cell>
          <cell r="F89">
            <v>1.3110021242976907E-2</v>
          </cell>
          <cell r="G89">
            <v>1.1717812978167107E-2</v>
          </cell>
          <cell r="H89">
            <v>1.1524551888436404E-2</v>
          </cell>
          <cell r="I89">
            <v>1.0737589435655902E-2</v>
          </cell>
          <cell r="J89">
            <v>1.0459465914924948E-2</v>
          </cell>
          <cell r="K89">
            <v>1.0497481919982593E-2</v>
          </cell>
          <cell r="L89">
            <v>1.0978044712119951E-2</v>
          </cell>
          <cell r="M89">
            <v>1.1445759811222884E-2</v>
          </cell>
          <cell r="N89">
            <v>1.2515438169962274E-2</v>
          </cell>
          <cell r="O89">
            <v>1.2136073727563991E-2</v>
          </cell>
          <cell r="P89">
            <v>1.309896309473331E-2</v>
          </cell>
          <cell r="Q89">
            <v>1.2398302321604387E-2</v>
          </cell>
          <cell r="R89">
            <v>1.3010470249415431E-2</v>
          </cell>
          <cell r="S89">
            <v>1.2804495648569744E-2</v>
          </cell>
          <cell r="T89">
            <v>1.2472886250452541E-2</v>
          </cell>
          <cell r="U89">
            <v>1.4144631554172444E-2</v>
          </cell>
          <cell r="V89">
            <v>1.3783464540495718E-2</v>
          </cell>
          <cell r="W89">
            <v>1.4707623438221389E-2</v>
          </cell>
          <cell r="X89">
            <v>1.4494899586069183E-2</v>
          </cell>
          <cell r="Y89">
            <v>1.5612243792959101E-2</v>
          </cell>
          <cell r="Z89">
            <v>1.6612581667810329E-2</v>
          </cell>
          <cell r="AA89">
            <v>1.719837321861618E-2</v>
          </cell>
          <cell r="AB89">
            <v>1.9759325905082063E-2</v>
          </cell>
          <cell r="AC89">
            <v>1.8386837201836134E-2</v>
          </cell>
          <cell r="AD89">
            <v>1.6872848039029852E-2</v>
          </cell>
          <cell r="AE89">
            <v>1.8453070386282074E-2</v>
          </cell>
          <cell r="AF89">
            <v>1.8928873791408399E-2</v>
          </cell>
          <cell r="AG89">
            <v>1.9057701462707837E-2</v>
          </cell>
          <cell r="AH89">
            <v>1.7562269381837609E-2</v>
          </cell>
          <cell r="AI89">
            <v>1.9005529724157255E-2</v>
          </cell>
          <cell r="AJ89">
            <v>1.8761024100235339E-2</v>
          </cell>
          <cell r="AK89">
            <v>1.9659488671196709E-2</v>
          </cell>
          <cell r="AL89">
            <v>1.9421686524473573E-2</v>
          </cell>
          <cell r="AM89">
            <v>1.3273119674582085E-2</v>
          </cell>
          <cell r="AN89">
            <v>1.4091850674828609E-2</v>
          </cell>
          <cell r="AO89">
            <v>1.7605569344024529E-2</v>
          </cell>
          <cell r="AP89">
            <v>1.9600886520758989E-2</v>
          </cell>
          <cell r="AQ89">
            <v>1.8298621848080596E-2</v>
          </cell>
          <cell r="AR89">
            <v>1.9665141042261646E-2</v>
          </cell>
          <cell r="AS89">
            <v>1.8898822550367317E-2</v>
          </cell>
          <cell r="AT89">
            <v>2.0011357752118823E-2</v>
          </cell>
          <cell r="AU89">
            <v>1.9977924528729214E-2</v>
          </cell>
          <cell r="AV89">
            <v>1.9398295189253414E-2</v>
          </cell>
          <cell r="AW89">
            <v>1.9513655875493162E-2</v>
          </cell>
          <cell r="AX89">
            <v>1.9504501475432961E-2</v>
          </cell>
          <cell r="AY89">
            <v>1.9343632438737952E-2</v>
          </cell>
          <cell r="AZ89">
            <v>1.8821374247238523E-2</v>
          </cell>
          <cell r="BA89">
            <v>1.7948887199163717E-2</v>
          </cell>
        </row>
        <row r="90">
          <cell r="B90" t="str">
            <v>Tertiaire non marchand</v>
          </cell>
          <cell r="C90">
            <v>2.5563361506835535E-3</v>
          </cell>
          <cell r="D90">
            <v>2.0457357439765782E-3</v>
          </cell>
          <cell r="E90">
            <v>1.9042460588545157E-3</v>
          </cell>
          <cell r="F90">
            <v>2.5249568597528831E-3</v>
          </cell>
          <cell r="G90">
            <v>1.8597195577279831E-3</v>
          </cell>
          <cell r="H90">
            <v>1.8694390979961375E-3</v>
          </cell>
          <cell r="I90">
            <v>1.7078179484661241E-3</v>
          </cell>
          <cell r="J90">
            <v>1.0875590563881531E-3</v>
          </cell>
          <cell r="K90">
            <v>1.5314754349460165E-3</v>
          </cell>
          <cell r="L90">
            <v>1.4699893393911962E-3</v>
          </cell>
          <cell r="M90">
            <v>1.4769133949203328E-3</v>
          </cell>
          <cell r="N90">
            <v>1.3674276352893227E-3</v>
          </cell>
          <cell r="O90">
            <v>1.3497535938680751E-3</v>
          </cell>
          <cell r="P90">
            <v>1.4751023554845089E-3</v>
          </cell>
          <cell r="Q90">
            <v>1.4230701272046748E-3</v>
          </cell>
          <cell r="R90">
            <v>1.163288533444854E-3</v>
          </cell>
          <cell r="S90">
            <v>1.247786201365862E-3</v>
          </cell>
          <cell r="T90">
            <v>1.4653514519593438E-3</v>
          </cell>
          <cell r="U90">
            <v>1.3592979807721889E-3</v>
          </cell>
          <cell r="V90">
            <v>1.6323845739801644E-3</v>
          </cell>
          <cell r="W90">
            <v>1.7786861805734555E-3</v>
          </cell>
          <cell r="X90">
            <v>1.7193134111467489E-3</v>
          </cell>
          <cell r="Y90">
            <v>1.6005135004245579E-3</v>
          </cell>
          <cell r="Z90">
            <v>1.7988512095319291E-3</v>
          </cell>
          <cell r="AA90">
            <v>2.5528460452016017E-3</v>
          </cell>
          <cell r="AB90">
            <v>2.8553905473437586E-3</v>
          </cell>
          <cell r="AC90">
            <v>2.3862971760114505E-3</v>
          </cell>
          <cell r="AD90">
            <v>4.1326981615592744E-3</v>
          </cell>
          <cell r="AE90">
            <v>4.7024074723780599E-3</v>
          </cell>
          <cell r="AF90">
            <v>4.9952976904693736E-3</v>
          </cell>
          <cell r="AG90">
            <v>5.1498134006537346E-3</v>
          </cell>
          <cell r="AH90">
            <v>4.6400895317142924E-3</v>
          </cell>
          <cell r="AI90">
            <v>4.2252500734319184E-3</v>
          </cell>
          <cell r="AJ90">
            <v>4.5114021015528792E-3</v>
          </cell>
          <cell r="AK90">
            <v>4.4800403211023741E-3</v>
          </cell>
          <cell r="AL90">
            <v>4.9191964809939892E-3</v>
          </cell>
          <cell r="AM90">
            <v>4.0618697634648817E-3</v>
          </cell>
          <cell r="AN90">
            <v>4.9572158145939228E-3</v>
          </cell>
          <cell r="AO90">
            <v>5.423308037192918E-3</v>
          </cell>
          <cell r="AP90">
            <v>5.2034021392258351E-3</v>
          </cell>
          <cell r="AQ90">
            <v>5.6258884905809221E-3</v>
          </cell>
          <cell r="AR90">
            <v>6.025786793567872E-3</v>
          </cell>
          <cell r="AS90">
            <v>5.751098580102732E-3</v>
          </cell>
          <cell r="AT90">
            <v>6.1543852071871434E-3</v>
          </cell>
          <cell r="AU90">
            <v>6.4274658742619964E-3</v>
          </cell>
          <cell r="AV90">
            <v>6.1911770801246933E-3</v>
          </cell>
          <cell r="AW90">
            <v>6.0204283814327868E-3</v>
          </cell>
          <cell r="AX90">
            <v>5.9596572612053101E-3</v>
          </cell>
          <cell r="AY90">
            <v>5.0702112506489025E-3</v>
          </cell>
          <cell r="AZ90">
            <v>5.1679899861678362E-3</v>
          </cell>
          <cell r="BA90">
            <v>4.7438454242899114E-3</v>
          </cell>
        </row>
      </sheetData>
      <sheetData sheetId="17"/>
      <sheetData sheetId="18"/>
      <sheetData sheetId="19"/>
      <sheetData sheetId="20"/>
      <sheetData sheetId="21"/>
      <sheetData sheetId="2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8.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9.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0.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15"/>
  <sheetViews>
    <sheetView tabSelected="1" workbookViewId="0"/>
  </sheetViews>
  <sheetFormatPr baseColWidth="10" defaultColWidth="11.453125" defaultRowHeight="14.5" x14ac:dyDescent="0.35"/>
  <cols>
    <col min="1" max="1" width="139.7265625" style="13" customWidth="1"/>
    <col min="2" max="16384" width="11.453125" style="13"/>
  </cols>
  <sheetData>
    <row r="1" spans="1:1" ht="69.75" customHeight="1" x14ac:dyDescent="0.35">
      <c r="A1" s="79" t="s">
        <v>194</v>
      </c>
    </row>
    <row r="2" spans="1:1" x14ac:dyDescent="0.35">
      <c r="A2" s="80" t="s">
        <v>334</v>
      </c>
    </row>
    <row r="3" spans="1:1" ht="33" customHeight="1" x14ac:dyDescent="0.35">
      <c r="A3" s="27" t="s">
        <v>195</v>
      </c>
    </row>
    <row r="4" spans="1:1" s="29" customFormat="1" ht="42" customHeight="1" x14ac:dyDescent="0.35">
      <c r="A4" s="28" t="s">
        <v>196</v>
      </c>
    </row>
    <row r="5" spans="1:1" s="31" customFormat="1" ht="104.25" customHeight="1" x14ac:dyDescent="0.35">
      <c r="A5" s="30" t="s">
        <v>335</v>
      </c>
    </row>
    <row r="6" spans="1:1" s="31" customFormat="1" ht="13" x14ac:dyDescent="0.35">
      <c r="A6" s="32"/>
    </row>
    <row r="7" spans="1:1" s="31" customFormat="1" ht="12.5" x14ac:dyDescent="0.35">
      <c r="A7" s="33"/>
    </row>
    <row r="8" spans="1:1" s="31" customFormat="1" ht="12.5" x14ac:dyDescent="0.35">
      <c r="A8" s="33"/>
    </row>
    <row r="9" spans="1:1" s="31" customFormat="1" ht="13" x14ac:dyDescent="0.35">
      <c r="A9" s="34"/>
    </row>
    <row r="10" spans="1:1" s="36" customFormat="1" ht="13" x14ac:dyDescent="0.35">
      <c r="A10" s="35"/>
    </row>
    <row r="11" spans="1:1" s="36" customFormat="1" ht="13" x14ac:dyDescent="0.35">
      <c r="A11" s="35"/>
    </row>
    <row r="12" spans="1:1" s="36" customFormat="1" ht="13" x14ac:dyDescent="0.35">
      <c r="A12" s="37"/>
    </row>
    <row r="13" spans="1:1" s="36" customFormat="1" ht="13" x14ac:dyDescent="0.35">
      <c r="A13" s="35"/>
    </row>
    <row r="14" spans="1:1" s="36" customFormat="1" ht="13" x14ac:dyDescent="0.35">
      <c r="A14" s="35"/>
    </row>
    <row r="15" spans="1:1" s="36" customFormat="1" ht="10.5" x14ac:dyDescent="0.35">
      <c r="A15" s="38"/>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85.7265625" style="13" customWidth="1"/>
    <col min="5" max="16384" width="10.81640625" style="13"/>
  </cols>
  <sheetData>
    <row r="1" spans="1:79" ht="28.5" x14ac:dyDescent="0.65">
      <c r="A1" s="76">
        <v>42</v>
      </c>
      <c r="C1" s="73" t="s">
        <v>210</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42_2021</v>
      </c>
      <c r="B5" s="76" t="str">
        <f>A1&amp;"_2022"</f>
        <v>42_2022</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30.94</v>
      </c>
      <c r="J6" s="84">
        <v>19.510000000000002</v>
      </c>
      <c r="K6" s="61">
        <v>-0.36942469295410474</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1232.93</v>
      </c>
      <c r="J7" s="84">
        <v>1171.6600000000001</v>
      </c>
      <c r="K7" s="61">
        <v>-4.9694629865442486E-2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484.89</v>
      </c>
      <c r="J9" s="84">
        <v>437.89</v>
      </c>
      <c r="K9" s="61">
        <v>-9.6929200437212537E-2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317.95</v>
      </c>
      <c r="J10" s="84">
        <v>271.10000000000002</v>
      </c>
      <c r="K10" s="61">
        <v>-0.14735021229753098</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2208</v>
      </c>
      <c r="J11" s="84">
        <v>1988.93</v>
      </c>
      <c r="K11" s="61">
        <v>-9.9216485507246377E-2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193.88</v>
      </c>
      <c r="J12" s="84">
        <v>201.31</v>
      </c>
      <c r="K12" s="61">
        <v>3.8322673818857123E-2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1337.86</v>
      </c>
      <c r="J13" s="84">
        <v>1257.06</v>
      </c>
      <c r="K13" s="61">
        <v>-6.0394959113808544E-2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670</v>
      </c>
      <c r="J14" s="84">
        <v>587.45000000000005</v>
      </c>
      <c r="K14" s="61">
        <v>-0.12320895522388053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715.26</v>
      </c>
      <c r="J15" s="84">
        <v>469.86</v>
      </c>
      <c r="K15" s="61">
        <v>-0.34309202248133541</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162.5</v>
      </c>
      <c r="J16" s="84">
        <v>131.22999999999999</v>
      </c>
      <c r="K16" s="61">
        <v>-0.19243076923076929</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17.95</v>
      </c>
      <c r="J17" s="84">
        <v>11.18</v>
      </c>
      <c r="K17" s="61">
        <v>-0.37715877437325906</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98.1</v>
      </c>
      <c r="J18" s="84">
        <v>93.33</v>
      </c>
      <c r="K18" s="61">
        <v>-4.8623853211009149E-2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24.87</v>
      </c>
      <c r="J19" s="84">
        <v>21.51</v>
      </c>
      <c r="K19" s="61">
        <v>-0.13510253317249699</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976.87</v>
      </c>
      <c r="J20" s="84">
        <v>868.14</v>
      </c>
      <c r="K20" s="61">
        <v>-0.11130447244771569</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570.6</v>
      </c>
      <c r="J21" s="84">
        <v>480.29</v>
      </c>
      <c r="K21" s="61">
        <v>-0.15827199439186823</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60.68</v>
      </c>
      <c r="J22" s="84">
        <v>69.75</v>
      </c>
      <c r="K22" s="61">
        <v>0.14947264337508237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9103.2800000000007</v>
      </c>
      <c r="J23" s="65">
        <v>8080.2</v>
      </c>
      <c r="K23" s="66">
        <v>-0.11238586531448014</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176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C31" s="69" t="s">
        <v>94</v>
      </c>
      <c r="D31" s="69" t="s">
        <v>95</v>
      </c>
      <c r="E31" s="70">
        <v>15.995830098850201</v>
      </c>
      <c r="F31" s="70">
        <v>16.944182023420801</v>
      </c>
      <c r="G31" s="70">
        <v>8.2025666023881403</v>
      </c>
      <c r="H31" s="70" t="s">
        <v>333</v>
      </c>
      <c r="I31" s="70">
        <v>9.2427101414989892</v>
      </c>
      <c r="J31" s="70">
        <v>10.6928485877903</v>
      </c>
      <c r="K31" s="70">
        <v>9.59595397987475</v>
      </c>
      <c r="L31" s="70">
        <v>9.8460415689138507</v>
      </c>
      <c r="M31" s="118">
        <v>13.1620342532037</v>
      </c>
      <c r="N31" s="118">
        <v>24.080731725781199</v>
      </c>
      <c r="O31" s="118" t="s">
        <v>333</v>
      </c>
      <c r="P31" s="118" t="s">
        <v>333</v>
      </c>
      <c r="Q31" s="118" t="s">
        <v>333</v>
      </c>
      <c r="R31" s="118">
        <v>7.1835077380044696</v>
      </c>
      <c r="S31" s="118">
        <v>5.2140586184073703</v>
      </c>
      <c r="T31" s="118">
        <v>8.4777911056235293</v>
      </c>
      <c r="U31" s="118" t="s">
        <v>333</v>
      </c>
      <c r="V31" s="118">
        <v>8.7387355293872293</v>
      </c>
      <c r="W31" s="118">
        <v>8.3279105627438597</v>
      </c>
      <c r="X31" s="118" t="s">
        <v>333</v>
      </c>
      <c r="Y31" s="118">
        <v>8.0191031540749798</v>
      </c>
      <c r="Z31" s="118" t="s">
        <v>333</v>
      </c>
      <c r="AA31" s="118">
        <v>8.4268451884294109</v>
      </c>
      <c r="AB31" s="118">
        <v>9.8783186987756597</v>
      </c>
      <c r="AC31" s="118" t="s">
        <v>333</v>
      </c>
      <c r="AD31" s="118">
        <v>9.1035483180057408</v>
      </c>
      <c r="AE31" s="118">
        <v>8.5350148181574106</v>
      </c>
      <c r="AF31" s="70">
        <v>7.9483318365214801</v>
      </c>
      <c r="AG31" s="70">
        <v>7.5420025923962299</v>
      </c>
      <c r="AH31" s="70">
        <v>12.163844112311001</v>
      </c>
      <c r="AI31" s="70">
        <v>9.4337421939917991</v>
      </c>
      <c r="AJ31" s="70">
        <v>9.8171361464426194</v>
      </c>
      <c r="AK31" s="70">
        <v>27.379414689382401</v>
      </c>
      <c r="AL31" s="70">
        <v>24.350045699683101</v>
      </c>
      <c r="AM31" s="70">
        <v>26.335998955019601</v>
      </c>
      <c r="AN31" s="70">
        <v>30.530563471791002</v>
      </c>
      <c r="AO31" s="70">
        <v>31.129979330420198</v>
      </c>
      <c r="AP31" s="70">
        <v>24.6752412468303</v>
      </c>
      <c r="AQ31" s="70">
        <v>21.393660676390599</v>
      </c>
      <c r="AR31" s="118" t="s">
        <v>333</v>
      </c>
      <c r="AS31" s="70">
        <v>5.71389583633312</v>
      </c>
      <c r="AT31" s="70">
        <v>12.7308228918968</v>
      </c>
      <c r="AU31" s="70">
        <v>27.513211518467799</v>
      </c>
      <c r="AV31" s="118" t="s">
        <v>333</v>
      </c>
      <c r="AW31" s="118" t="s">
        <v>333</v>
      </c>
      <c r="AX31" s="118" t="s">
        <v>333</v>
      </c>
      <c r="AY31" s="118" t="s">
        <v>333</v>
      </c>
      <c r="AZ31" s="70">
        <v>17.259445224516501</v>
      </c>
      <c r="BA31" s="70">
        <v>10.9693908497199</v>
      </c>
      <c r="BB31" s="70">
        <v>17.092592109206301</v>
      </c>
      <c r="BC31" s="70">
        <v>19.5420669961564</v>
      </c>
      <c r="BD31" s="70">
        <v>16.277646161081101</v>
      </c>
      <c r="BE31" s="70">
        <v>17.4549413334368</v>
      </c>
      <c r="BF31" s="70">
        <v>18.467948329373598</v>
      </c>
      <c r="BG31" s="70">
        <v>18.9013046702518</v>
      </c>
      <c r="BH31" s="70">
        <v>11.3682540553005</v>
      </c>
      <c r="BI31" s="70">
        <v>11.7168754695871</v>
      </c>
      <c r="BJ31" s="70">
        <v>11.6128309405054</v>
      </c>
      <c r="BK31" s="70">
        <v>16.806457573997498</v>
      </c>
      <c r="BL31" s="70">
        <v>17.916390113666999</v>
      </c>
      <c r="BM31" s="70">
        <v>15.8371994550286</v>
      </c>
      <c r="BN31" s="70">
        <v>12.5558914733968</v>
      </c>
      <c r="BO31" s="70">
        <v>17.647550327852102</v>
      </c>
      <c r="BP31" s="70">
        <v>18.483569629929299</v>
      </c>
      <c r="BQ31" s="70">
        <v>24.663074964218801</v>
      </c>
      <c r="BR31" s="70">
        <v>25.008743371898198</v>
      </c>
      <c r="BS31" s="70">
        <v>20.7325801398711</v>
      </c>
      <c r="BT31" s="70">
        <v>18.890142293117801</v>
      </c>
      <c r="BU31" s="70">
        <v>20.355781772900102</v>
      </c>
      <c r="BV31" s="70">
        <v>30.938688195069101</v>
      </c>
      <c r="BW31" s="70">
        <v>20.107679018452799</v>
      </c>
      <c r="BX31" s="70">
        <v>26.260970794859901</v>
      </c>
      <c r="BY31" s="70">
        <v>33.9594907971791</v>
      </c>
      <c r="BZ31" s="70">
        <v>34.502598246717</v>
      </c>
      <c r="CA31" s="70">
        <v>30.7591524145422</v>
      </c>
      <c r="CB31" s="70">
        <v>24.605592637892599</v>
      </c>
      <c r="CC31" s="70">
        <v>15.237030346050901</v>
      </c>
      <c r="CD31" s="70">
        <v>18.543134150482601</v>
      </c>
      <c r="CE31" s="70">
        <v>21.6347397943521</v>
      </c>
      <c r="CF31" s="70">
        <v>22.786105865703501</v>
      </c>
    </row>
    <row r="32" spans="1:93" x14ac:dyDescent="0.35">
      <c r="C32" s="69" t="s">
        <v>96</v>
      </c>
      <c r="D32" s="69" t="s">
        <v>97</v>
      </c>
      <c r="E32" s="70">
        <v>700.76103667030895</v>
      </c>
      <c r="F32" s="70">
        <v>713.30707550963496</v>
      </c>
      <c r="G32" s="70">
        <v>764.75402439861705</v>
      </c>
      <c r="H32" s="70">
        <v>769.98955389212597</v>
      </c>
      <c r="I32" s="70">
        <v>738.97985500155096</v>
      </c>
      <c r="J32" s="70">
        <v>775.65763271068295</v>
      </c>
      <c r="K32" s="70">
        <v>737.13147768439501</v>
      </c>
      <c r="L32" s="70">
        <v>780.28972050463994</v>
      </c>
      <c r="M32" s="118">
        <v>894.21657987577601</v>
      </c>
      <c r="N32" s="118">
        <v>827.95270255292803</v>
      </c>
      <c r="O32" s="118">
        <v>709.19527621857105</v>
      </c>
      <c r="P32" s="118">
        <v>723.27004228838598</v>
      </c>
      <c r="Q32" s="118">
        <v>793.44017753552805</v>
      </c>
      <c r="R32" s="118">
        <v>880.25132089171404</v>
      </c>
      <c r="S32" s="118">
        <v>956.93975120858204</v>
      </c>
      <c r="T32" s="118">
        <v>912.61571462646305</v>
      </c>
      <c r="U32" s="118">
        <v>889.87359207968598</v>
      </c>
      <c r="V32" s="118">
        <v>796.60344478350896</v>
      </c>
      <c r="W32" s="118">
        <v>741.64008607253402</v>
      </c>
      <c r="X32" s="118">
        <v>746.77890354351496</v>
      </c>
      <c r="Y32" s="118">
        <v>776.51102404282699</v>
      </c>
      <c r="Z32" s="118">
        <v>884.09570366010496</v>
      </c>
      <c r="AA32" s="118">
        <v>852.89632509273599</v>
      </c>
      <c r="AB32" s="118">
        <v>874.69559863355903</v>
      </c>
      <c r="AC32" s="118">
        <v>857.60669024307401</v>
      </c>
      <c r="AD32" s="118">
        <v>878.89352663958505</v>
      </c>
      <c r="AE32" s="118">
        <v>918.43902796044097</v>
      </c>
      <c r="AF32" s="70">
        <v>924.79284296735898</v>
      </c>
      <c r="AG32" s="70">
        <v>801.88538183650701</v>
      </c>
      <c r="AH32" s="70">
        <v>863.01773059205402</v>
      </c>
      <c r="AI32" s="70">
        <v>868.08709343130704</v>
      </c>
      <c r="AJ32" s="70">
        <v>831.27175495617098</v>
      </c>
      <c r="AK32" s="70">
        <v>863.31767414457101</v>
      </c>
      <c r="AL32" s="70">
        <v>828.71297139587398</v>
      </c>
      <c r="AM32" s="70">
        <v>824.10881785517597</v>
      </c>
      <c r="AN32" s="70">
        <v>826.701369329616</v>
      </c>
      <c r="AO32" s="70">
        <v>856.60906652266203</v>
      </c>
      <c r="AP32" s="70">
        <v>864.27135828345502</v>
      </c>
      <c r="AQ32" s="70">
        <v>875.83527684845103</v>
      </c>
      <c r="AR32" s="118">
        <v>938.39919260471004</v>
      </c>
      <c r="AS32" s="70">
        <v>945.90713722161695</v>
      </c>
      <c r="AT32" s="70">
        <v>986.29738218952798</v>
      </c>
      <c r="AU32" s="70">
        <v>1027.04839295649</v>
      </c>
      <c r="AV32" s="70">
        <v>969.16966930947297</v>
      </c>
      <c r="AW32" s="70">
        <v>1016.44705889557</v>
      </c>
      <c r="AX32" s="70">
        <v>1036.8173936580099</v>
      </c>
      <c r="AY32" s="70">
        <v>1160.1046002144101</v>
      </c>
      <c r="AZ32" s="70">
        <v>1141.3284152966</v>
      </c>
      <c r="BA32" s="70">
        <v>1173.28502620876</v>
      </c>
      <c r="BB32" s="70">
        <v>1232.07976627927</v>
      </c>
      <c r="BC32" s="70">
        <v>1177.27128204373</v>
      </c>
      <c r="BD32" s="70">
        <v>1180.27340957563</v>
      </c>
      <c r="BE32" s="70">
        <v>1209.96476345067</v>
      </c>
      <c r="BF32" s="70">
        <v>1131.9616355568101</v>
      </c>
      <c r="BG32" s="70">
        <v>1139.9596977579099</v>
      </c>
      <c r="BH32" s="70">
        <v>1190.62322492159</v>
      </c>
      <c r="BI32" s="70">
        <v>1204.34975937791</v>
      </c>
      <c r="BJ32" s="70">
        <v>1202.11554970522</v>
      </c>
      <c r="BK32" s="70">
        <v>1225.0878304344801</v>
      </c>
      <c r="BL32" s="70">
        <v>1233.90017492178</v>
      </c>
      <c r="BM32" s="70">
        <v>1163.8079329408099</v>
      </c>
      <c r="BN32" s="70">
        <v>995.23192248831697</v>
      </c>
      <c r="BO32" s="70">
        <v>1215.58270924101</v>
      </c>
      <c r="BP32" s="70">
        <v>1211.85680824576</v>
      </c>
      <c r="BQ32" s="70">
        <v>1288.4180620186301</v>
      </c>
      <c r="BR32" s="70">
        <v>1347.8042471947999</v>
      </c>
      <c r="BS32" s="70">
        <v>1361.58145180067</v>
      </c>
      <c r="BT32" s="70">
        <v>1432.8617106747699</v>
      </c>
      <c r="BU32" s="70">
        <v>1359.5106473235401</v>
      </c>
      <c r="BV32" s="70">
        <v>1295.35047514502</v>
      </c>
      <c r="BW32" s="70">
        <v>1337.4425520063201</v>
      </c>
      <c r="BX32" s="70">
        <v>1307.16050736431</v>
      </c>
      <c r="BY32" s="70">
        <v>1333.8323185896099</v>
      </c>
      <c r="BZ32" s="70">
        <v>1244.5328120172801</v>
      </c>
      <c r="CA32" s="70">
        <v>1192.09130694548</v>
      </c>
      <c r="CB32" s="70">
        <v>1160.65727846955</v>
      </c>
      <c r="CC32" s="70">
        <v>1163.3035258623299</v>
      </c>
      <c r="CD32" s="70">
        <v>1148.68431623588</v>
      </c>
      <c r="CE32" s="70">
        <v>1164.3473877404799</v>
      </c>
      <c r="CF32" s="70">
        <v>1215.1265943906999</v>
      </c>
    </row>
    <row r="33" spans="3:84" x14ac:dyDescent="0.35">
      <c r="C33" s="69" t="s">
        <v>98</v>
      </c>
      <c r="D33" s="69" t="s">
        <v>99</v>
      </c>
      <c r="E33" s="70">
        <v>196.590693054045</v>
      </c>
      <c r="F33" s="70">
        <v>207.25703258529299</v>
      </c>
      <c r="G33" s="70">
        <v>209.24867131046</v>
      </c>
      <c r="H33" s="70">
        <v>183.28210098828501</v>
      </c>
      <c r="I33" s="70">
        <v>176.16905038045999</v>
      </c>
      <c r="J33" s="70">
        <v>178.479693838401</v>
      </c>
      <c r="K33" s="70">
        <v>183.620709838267</v>
      </c>
      <c r="L33" s="70">
        <v>209.02499767695301</v>
      </c>
      <c r="M33" s="118">
        <v>200.60895044548599</v>
      </c>
      <c r="N33" s="118">
        <v>178.77170101857399</v>
      </c>
      <c r="O33" s="118">
        <v>200.28499074758099</v>
      </c>
      <c r="P33" s="118">
        <v>187.72759907000801</v>
      </c>
      <c r="Q33" s="118">
        <v>172.51863584428901</v>
      </c>
      <c r="R33" s="118">
        <v>167.15455658416201</v>
      </c>
      <c r="S33" s="118">
        <v>173.66247293044299</v>
      </c>
      <c r="T33" s="118">
        <v>160.225153825913</v>
      </c>
      <c r="U33" s="118">
        <v>166.42237958352999</v>
      </c>
      <c r="V33" s="118">
        <v>175.183802355133</v>
      </c>
      <c r="W33" s="118">
        <v>174.14018783272601</v>
      </c>
      <c r="X33" s="118">
        <v>156.51547126706899</v>
      </c>
      <c r="Y33" s="118">
        <v>163.02916185967101</v>
      </c>
      <c r="Z33" s="118">
        <v>163.480520424796</v>
      </c>
      <c r="AA33" s="118">
        <v>179.55795786497501</v>
      </c>
      <c r="AB33" s="118">
        <v>184.87578228383401</v>
      </c>
      <c r="AC33" s="118">
        <v>190.14935604682699</v>
      </c>
      <c r="AD33" s="118">
        <v>200.44469095020199</v>
      </c>
      <c r="AE33" s="118">
        <v>209.380728698475</v>
      </c>
      <c r="AF33" s="70">
        <v>205.15193609297401</v>
      </c>
      <c r="AG33" s="70">
        <v>186.918222420669</v>
      </c>
      <c r="AH33" s="70">
        <v>201.143598130149</v>
      </c>
      <c r="AI33" s="70">
        <v>198.261426826677</v>
      </c>
      <c r="AJ33" s="70">
        <v>192.186285666521</v>
      </c>
      <c r="AK33" s="70">
        <v>187.07471414467301</v>
      </c>
      <c r="AL33" s="70">
        <v>188.969522568016</v>
      </c>
      <c r="AM33" s="70">
        <v>168.14417142458399</v>
      </c>
      <c r="AN33" s="70">
        <v>161.34207003062099</v>
      </c>
      <c r="AO33" s="70">
        <v>161.25309336636201</v>
      </c>
      <c r="AP33" s="70">
        <v>170.41371637358199</v>
      </c>
      <c r="AQ33" s="70">
        <v>178.269465202383</v>
      </c>
      <c r="AR33" s="118">
        <v>166.026840445701</v>
      </c>
      <c r="AS33" s="70">
        <v>157.165259593363</v>
      </c>
      <c r="AT33" s="70">
        <v>146.501240656524</v>
      </c>
      <c r="AU33" s="70">
        <v>149.07538763102701</v>
      </c>
      <c r="AV33" s="70">
        <v>168.45692928619999</v>
      </c>
      <c r="AW33" s="70">
        <v>174.703450586619</v>
      </c>
      <c r="AX33" s="70">
        <v>189.78530017211</v>
      </c>
      <c r="AY33" s="70">
        <v>206.069755553286</v>
      </c>
      <c r="AZ33" s="70">
        <v>194.06922182964399</v>
      </c>
      <c r="BA33" s="70">
        <v>210.128093034898</v>
      </c>
      <c r="BB33" s="70">
        <v>212.74160875337299</v>
      </c>
      <c r="BC33" s="70">
        <v>230.31497703714601</v>
      </c>
      <c r="BD33" s="70">
        <v>259.06392460741102</v>
      </c>
      <c r="BE33" s="70">
        <v>247.94089100040799</v>
      </c>
      <c r="BF33" s="70">
        <v>257.37227724424503</v>
      </c>
      <c r="BG33" s="70">
        <v>253.405644269172</v>
      </c>
      <c r="BH33" s="70">
        <v>234.22235544383599</v>
      </c>
      <c r="BI33" s="70">
        <v>229.38833136922901</v>
      </c>
      <c r="BJ33" s="70">
        <v>230.21842201578801</v>
      </c>
      <c r="BK33" s="70">
        <v>243.84574584724101</v>
      </c>
      <c r="BL33" s="70">
        <v>253.382245516382</v>
      </c>
      <c r="BM33" s="70">
        <v>229.80129975540399</v>
      </c>
      <c r="BN33" s="70">
        <v>166.33508612183499</v>
      </c>
      <c r="BO33" s="70">
        <v>214.36265786336901</v>
      </c>
      <c r="BP33" s="70">
        <v>223.55910335156099</v>
      </c>
      <c r="BQ33" s="70">
        <v>226.44236756409001</v>
      </c>
      <c r="BR33" s="70">
        <v>234.062420932214</v>
      </c>
      <c r="BS33" s="70">
        <v>231.722000698431</v>
      </c>
      <c r="BT33" s="70">
        <v>240.06969463178601</v>
      </c>
      <c r="BU33" s="70">
        <v>241.33615293476899</v>
      </c>
      <c r="BV33" s="70">
        <v>222.622530423603</v>
      </c>
      <c r="BW33" s="70">
        <v>204.725318952462</v>
      </c>
      <c r="BX33" s="70">
        <v>202.62374946225501</v>
      </c>
      <c r="BY33" s="70">
        <v>200.64293071164099</v>
      </c>
      <c r="BZ33" s="70">
        <v>198.985079808027</v>
      </c>
      <c r="CA33" s="70">
        <v>196.005325816778</v>
      </c>
      <c r="CB33" s="70">
        <v>180.36893681278701</v>
      </c>
      <c r="CC33" s="70">
        <v>204.77593949911301</v>
      </c>
      <c r="CD33" s="70">
        <v>209.79385137766599</v>
      </c>
      <c r="CE33" s="70">
        <v>184.55584966185401</v>
      </c>
      <c r="CF33" s="70">
        <v>207.81440384318299</v>
      </c>
    </row>
    <row r="34" spans="3:84" x14ac:dyDescent="0.35">
      <c r="C34" s="69" t="s">
        <v>100</v>
      </c>
      <c r="D34" s="69" t="s">
        <v>101</v>
      </c>
      <c r="E34" s="70">
        <v>932.48899552094599</v>
      </c>
      <c r="F34" s="70">
        <v>920.117979322314</v>
      </c>
      <c r="G34" s="70">
        <v>986.28163485713901</v>
      </c>
      <c r="H34" s="70">
        <v>984.81274063344802</v>
      </c>
      <c r="I34" s="70">
        <v>1052.31512390681</v>
      </c>
      <c r="J34" s="70">
        <v>1084.7740192430299</v>
      </c>
      <c r="K34" s="70">
        <v>1115.5964668465499</v>
      </c>
      <c r="L34" s="70">
        <v>1266.1968790644601</v>
      </c>
      <c r="M34" s="118">
        <v>1305.64778220683</v>
      </c>
      <c r="N34" s="118">
        <v>1263.3544497759799</v>
      </c>
      <c r="O34" s="118">
        <v>1225.44684184367</v>
      </c>
      <c r="P34" s="118">
        <v>1333.42325436745</v>
      </c>
      <c r="Q34" s="118">
        <v>1208.78599240208</v>
      </c>
      <c r="R34" s="118">
        <v>1210.62928701442</v>
      </c>
      <c r="S34" s="118">
        <v>1015.07483826983</v>
      </c>
      <c r="T34" s="118">
        <v>713.14372397259694</v>
      </c>
      <c r="U34" s="118">
        <v>422.797288675213</v>
      </c>
      <c r="V34" s="118">
        <v>267.81371857478501</v>
      </c>
      <c r="W34" s="118">
        <v>290.267627303778</v>
      </c>
      <c r="X34" s="118">
        <v>307.35680115039003</v>
      </c>
      <c r="Y34" s="118">
        <v>413.27713914994098</v>
      </c>
      <c r="Z34" s="118">
        <v>448.71266692385899</v>
      </c>
      <c r="AA34" s="118">
        <v>554.08546375258504</v>
      </c>
      <c r="AB34" s="118">
        <v>635.30290865660197</v>
      </c>
      <c r="AC34" s="118">
        <v>693.91072480261198</v>
      </c>
      <c r="AD34" s="118">
        <v>757.40236271655397</v>
      </c>
      <c r="AE34" s="118">
        <v>711.492746949555</v>
      </c>
      <c r="AF34" s="70">
        <v>638.16227214895503</v>
      </c>
      <c r="AG34" s="70">
        <v>599.71865727169302</v>
      </c>
      <c r="AH34" s="70">
        <v>567.68791854077404</v>
      </c>
      <c r="AI34" s="70">
        <v>558.72278084889194</v>
      </c>
      <c r="AJ34" s="70">
        <v>523.86386205418898</v>
      </c>
      <c r="AK34" s="70">
        <v>499.90596188005998</v>
      </c>
      <c r="AL34" s="70">
        <v>519.71957807482897</v>
      </c>
      <c r="AM34" s="70">
        <v>553.29997490882704</v>
      </c>
      <c r="AN34" s="70">
        <v>581.44901199716696</v>
      </c>
      <c r="AO34" s="70">
        <v>604.34161393533498</v>
      </c>
      <c r="AP34" s="70">
        <v>633.84427059806296</v>
      </c>
      <c r="AQ34" s="70">
        <v>609.71717070789396</v>
      </c>
      <c r="AR34" s="118">
        <v>602.74933336711297</v>
      </c>
      <c r="AS34" s="70">
        <v>610.18922362044395</v>
      </c>
      <c r="AT34" s="70">
        <v>632.58290758019598</v>
      </c>
      <c r="AU34" s="70">
        <v>665.57665536214904</v>
      </c>
      <c r="AV34" s="70">
        <v>667.04933334692396</v>
      </c>
      <c r="AW34" s="70">
        <v>764.07612818741302</v>
      </c>
      <c r="AX34" s="70">
        <v>729.42334329643802</v>
      </c>
      <c r="AY34" s="70">
        <v>760.79600282451304</v>
      </c>
      <c r="AZ34" s="70">
        <v>709.386627232141</v>
      </c>
      <c r="BA34" s="70">
        <v>618.25715095518296</v>
      </c>
      <c r="BB34" s="70">
        <v>668.65157286385397</v>
      </c>
      <c r="BC34" s="70">
        <v>674.41913286898</v>
      </c>
      <c r="BD34" s="70">
        <v>710.81606912338304</v>
      </c>
      <c r="BE34" s="70">
        <v>757.74754203344901</v>
      </c>
      <c r="BF34" s="70">
        <v>765.586237510611</v>
      </c>
      <c r="BG34" s="70">
        <v>760.92085089659997</v>
      </c>
      <c r="BH34" s="70">
        <v>729.69835713054795</v>
      </c>
      <c r="BI34" s="70">
        <v>731.88975718240397</v>
      </c>
      <c r="BJ34" s="70">
        <v>632.07696843401004</v>
      </c>
      <c r="BK34" s="70">
        <v>566.72731620821003</v>
      </c>
      <c r="BL34" s="70">
        <v>533.52441051648896</v>
      </c>
      <c r="BM34" s="70">
        <v>484.38035326951899</v>
      </c>
      <c r="BN34" s="70">
        <v>294.66374589519398</v>
      </c>
      <c r="BO34" s="70">
        <v>482.552664102687</v>
      </c>
      <c r="BP34" s="70">
        <v>477.43614694727302</v>
      </c>
      <c r="BQ34" s="70">
        <v>488.074161266462</v>
      </c>
      <c r="BR34" s="70">
        <v>537.38720772563499</v>
      </c>
      <c r="BS34" s="70">
        <v>559.971808587552</v>
      </c>
      <c r="BT34" s="70">
        <v>631.11619788396104</v>
      </c>
      <c r="BU34" s="70">
        <v>634.04909829297605</v>
      </c>
      <c r="BV34" s="70">
        <v>592.42553050435595</v>
      </c>
      <c r="BW34" s="70">
        <v>592.25778488977699</v>
      </c>
      <c r="BX34" s="70">
        <v>564.07232610331505</v>
      </c>
      <c r="BY34" s="70">
        <v>531.40663613260199</v>
      </c>
      <c r="BZ34" s="70">
        <v>482.60162994236299</v>
      </c>
      <c r="CA34" s="70">
        <v>486.953859879258</v>
      </c>
      <c r="CB34" s="70">
        <v>438.38236885981598</v>
      </c>
      <c r="CC34" s="70">
        <v>442.00304987979501</v>
      </c>
      <c r="CD34" s="70">
        <v>428.50746595873301</v>
      </c>
      <c r="CE34" s="70">
        <v>433.74342176325001</v>
      </c>
      <c r="CF34" s="70">
        <v>449.31406144648201</v>
      </c>
    </row>
    <row r="35" spans="3:84" x14ac:dyDescent="0.35">
      <c r="C35" s="69" t="s">
        <v>102</v>
      </c>
      <c r="D35" s="69" t="s">
        <v>103</v>
      </c>
      <c r="E35" s="70">
        <v>673.72714746122699</v>
      </c>
      <c r="F35" s="70">
        <v>655.63896001026205</v>
      </c>
      <c r="G35" s="70">
        <v>659.23768762476095</v>
      </c>
      <c r="H35" s="70">
        <v>690.59224692511395</v>
      </c>
      <c r="I35" s="70">
        <v>609.44030714918802</v>
      </c>
      <c r="J35" s="70">
        <v>746.26965606876695</v>
      </c>
      <c r="K35" s="70">
        <v>646.94286760972295</v>
      </c>
      <c r="L35" s="70">
        <v>799.25673024534694</v>
      </c>
      <c r="M35" s="118">
        <v>867.47849029577503</v>
      </c>
      <c r="N35" s="118">
        <v>876.99405162052199</v>
      </c>
      <c r="O35" s="118">
        <v>902.01298349990304</v>
      </c>
      <c r="P35" s="118">
        <v>848.09175856501702</v>
      </c>
      <c r="Q35" s="118">
        <v>1031.0548617152499</v>
      </c>
      <c r="R35" s="118">
        <v>954.68148970274899</v>
      </c>
      <c r="S35" s="118">
        <v>844.52661743317299</v>
      </c>
      <c r="T35" s="118">
        <v>541.51327846479501</v>
      </c>
      <c r="U35" s="118">
        <v>232.48099216172201</v>
      </c>
      <c r="V35" s="118">
        <v>195.16272417296901</v>
      </c>
      <c r="W35" s="118">
        <v>182.505345504947</v>
      </c>
      <c r="X35" s="118">
        <v>316.43588404809498</v>
      </c>
      <c r="Y35" s="118">
        <v>376.02718239310502</v>
      </c>
      <c r="Z35" s="118">
        <v>411.09294711437298</v>
      </c>
      <c r="AA35" s="118">
        <v>482.694382559399</v>
      </c>
      <c r="AB35" s="118">
        <v>540.40115342006004</v>
      </c>
      <c r="AC35" s="118">
        <v>513.89430740299895</v>
      </c>
      <c r="AD35" s="118">
        <v>458.95678511269199</v>
      </c>
      <c r="AE35" s="118">
        <v>515.538284812185</v>
      </c>
      <c r="AF35" s="70">
        <v>481.48693090893198</v>
      </c>
      <c r="AG35" s="70">
        <v>526.983196912979</v>
      </c>
      <c r="AH35" s="70">
        <v>484.540781087526</v>
      </c>
      <c r="AI35" s="70">
        <v>359.28894300146999</v>
      </c>
      <c r="AJ35" s="70">
        <v>276.66908512183699</v>
      </c>
      <c r="AK35" s="70">
        <v>257.70146935314</v>
      </c>
      <c r="AL35" s="70">
        <v>313.712973269016</v>
      </c>
      <c r="AM35" s="70">
        <v>300.40475498785798</v>
      </c>
      <c r="AN35" s="70">
        <v>351.49939084685298</v>
      </c>
      <c r="AO35" s="70">
        <v>316.94754482005999</v>
      </c>
      <c r="AP35" s="70">
        <v>307.18260485370598</v>
      </c>
      <c r="AQ35" s="70">
        <v>281.84850370132</v>
      </c>
      <c r="AR35" s="118">
        <v>248.437581498626</v>
      </c>
      <c r="AS35" s="70">
        <v>257.25758814001603</v>
      </c>
      <c r="AT35" s="70">
        <v>303.31746848082099</v>
      </c>
      <c r="AU35" s="70">
        <v>284.504650717956</v>
      </c>
      <c r="AV35" s="70">
        <v>281.53138507622202</v>
      </c>
      <c r="AW35" s="70">
        <v>325.21121280538898</v>
      </c>
      <c r="AX35" s="70">
        <v>339.83658048254301</v>
      </c>
      <c r="AY35" s="70">
        <v>464.897285149494</v>
      </c>
      <c r="AZ35" s="70">
        <v>481.63057610360499</v>
      </c>
      <c r="BA35" s="70">
        <v>512.02236389433995</v>
      </c>
      <c r="BB35" s="70">
        <v>582.81089767699996</v>
      </c>
      <c r="BC35" s="70">
        <v>592.29758806120003</v>
      </c>
      <c r="BD35" s="70">
        <v>692.42817552179599</v>
      </c>
      <c r="BE35" s="70">
        <v>715.331200913055</v>
      </c>
      <c r="BF35" s="70">
        <v>660.16872120909602</v>
      </c>
      <c r="BG35" s="70">
        <v>657.19524983522103</v>
      </c>
      <c r="BH35" s="70">
        <v>639.67509471975302</v>
      </c>
      <c r="BI35" s="70">
        <v>530.92646653091901</v>
      </c>
      <c r="BJ35" s="70">
        <v>467.044578906612</v>
      </c>
      <c r="BK35" s="70">
        <v>361.09450679033</v>
      </c>
      <c r="BL35" s="70">
        <v>379.81514486162001</v>
      </c>
      <c r="BM35" s="70">
        <v>339.04200260515898</v>
      </c>
      <c r="BN35" s="70">
        <v>43.882883632679601</v>
      </c>
      <c r="BO35" s="70">
        <v>268.96896997070098</v>
      </c>
      <c r="BP35" s="70">
        <v>366.86883007470402</v>
      </c>
      <c r="BQ35" s="70">
        <v>396.82740041515098</v>
      </c>
      <c r="BR35" s="70">
        <v>434.538761268987</v>
      </c>
      <c r="BS35" s="70">
        <v>416.28916186139003</v>
      </c>
      <c r="BT35" s="70">
        <v>416.32281399674298</v>
      </c>
      <c r="BU35" s="70">
        <v>416.19551073075098</v>
      </c>
      <c r="BV35" s="70">
        <v>346.46128731549601</v>
      </c>
      <c r="BW35" s="70">
        <v>349.91652260946199</v>
      </c>
      <c r="BX35" s="70">
        <v>324.53215865872198</v>
      </c>
      <c r="BY35" s="70">
        <v>284.57126466968299</v>
      </c>
      <c r="BZ35" s="70">
        <v>339.06487615435299</v>
      </c>
      <c r="CA35" s="70">
        <v>336.04510350919497</v>
      </c>
      <c r="CB35" s="70">
        <v>309.99580429272902</v>
      </c>
      <c r="CC35" s="70">
        <v>301.86555099067499</v>
      </c>
      <c r="CD35" s="70">
        <v>223.00972103964301</v>
      </c>
      <c r="CE35" s="70">
        <v>268.08392708027401</v>
      </c>
      <c r="CF35" s="70">
        <v>291.61625608895201</v>
      </c>
    </row>
    <row r="36" spans="3:84" x14ac:dyDescent="0.35">
      <c r="C36" s="69" t="s">
        <v>104</v>
      </c>
      <c r="D36" s="69" t="s">
        <v>8</v>
      </c>
      <c r="E36" s="70">
        <v>2519.2741577752599</v>
      </c>
      <c r="F36" s="70">
        <v>2530.69165934798</v>
      </c>
      <c r="G36" s="70">
        <v>2467.1725423231501</v>
      </c>
      <c r="H36" s="70">
        <v>2507.8552410881498</v>
      </c>
      <c r="I36" s="70">
        <v>2481.00032912804</v>
      </c>
      <c r="J36" s="70">
        <v>2724.6197111013198</v>
      </c>
      <c r="K36" s="70">
        <v>2718.5923375922898</v>
      </c>
      <c r="L36" s="70">
        <v>2896.8880183082001</v>
      </c>
      <c r="M36" s="118">
        <v>3088.0632172425799</v>
      </c>
      <c r="N36" s="118">
        <v>3101.7525167056601</v>
      </c>
      <c r="O36" s="118">
        <v>2886.1072176009702</v>
      </c>
      <c r="P36" s="118">
        <v>2868.5482990013702</v>
      </c>
      <c r="Q36" s="118">
        <v>3123.59717932988</v>
      </c>
      <c r="R36" s="118">
        <v>2992.5983339250301</v>
      </c>
      <c r="S36" s="118">
        <v>2715.2315986666699</v>
      </c>
      <c r="T36" s="118">
        <v>2193.8833536781399</v>
      </c>
      <c r="U36" s="118">
        <v>1537.4010000344499</v>
      </c>
      <c r="V36" s="118">
        <v>1141.6778157977101</v>
      </c>
      <c r="W36" s="118">
        <v>1440.0417533176701</v>
      </c>
      <c r="X36" s="118">
        <v>1592.8562948945901</v>
      </c>
      <c r="Y36" s="118">
        <v>1866.8358466695199</v>
      </c>
      <c r="Z36" s="118">
        <v>2115.98890994569</v>
      </c>
      <c r="AA36" s="118">
        <v>2301.74601989552</v>
      </c>
      <c r="AB36" s="118">
        <v>2548.8813110874198</v>
      </c>
      <c r="AC36" s="118">
        <v>2714.4266736607301</v>
      </c>
      <c r="AD36" s="118">
        <v>2800.8609120302299</v>
      </c>
      <c r="AE36" s="118">
        <v>2568.6857605281498</v>
      </c>
      <c r="AF36" s="70">
        <v>2457.4101524175398</v>
      </c>
      <c r="AG36" s="70">
        <v>2424.3781400673902</v>
      </c>
      <c r="AH36" s="70">
        <v>2432.6415474691098</v>
      </c>
      <c r="AI36" s="70">
        <v>2191.4925524730502</v>
      </c>
      <c r="AJ36" s="70">
        <v>1998.98536356162</v>
      </c>
      <c r="AK36" s="70">
        <v>1968.5217912624</v>
      </c>
      <c r="AL36" s="70">
        <v>1949.3681012383199</v>
      </c>
      <c r="AM36" s="70">
        <v>2026.3267472458101</v>
      </c>
      <c r="AN36" s="70">
        <v>2063.2705572847599</v>
      </c>
      <c r="AO36" s="70">
        <v>2127.1146087748798</v>
      </c>
      <c r="AP36" s="70">
        <v>2062.2097714444599</v>
      </c>
      <c r="AQ36" s="70">
        <v>2045.7145155575699</v>
      </c>
      <c r="AR36" s="118">
        <v>2034.30416072908</v>
      </c>
      <c r="AS36" s="70">
        <v>2036.9409949998801</v>
      </c>
      <c r="AT36" s="70">
        <v>2085.5064439202802</v>
      </c>
      <c r="AU36" s="70">
        <v>2130.7510405841199</v>
      </c>
      <c r="AV36" s="70">
        <v>2050.2448248098499</v>
      </c>
      <c r="AW36" s="70">
        <v>2014.9071062927801</v>
      </c>
      <c r="AX36" s="70">
        <v>2044.8513622599801</v>
      </c>
      <c r="AY36" s="70">
        <v>2361.76226091234</v>
      </c>
      <c r="AZ36" s="70">
        <v>2301.7929903505301</v>
      </c>
      <c r="BA36" s="70">
        <v>2181.91461044377</v>
      </c>
      <c r="BB36" s="70">
        <v>2269.8167403135799</v>
      </c>
      <c r="BC36" s="70">
        <v>2389.7576260084602</v>
      </c>
      <c r="BD36" s="70">
        <v>2418.4570591800398</v>
      </c>
      <c r="BE36" s="70">
        <v>2472.2663467047</v>
      </c>
      <c r="BF36" s="70">
        <v>2417.9757424301902</v>
      </c>
      <c r="BG36" s="70">
        <v>2369.07229248979</v>
      </c>
      <c r="BH36" s="70">
        <v>2470.3365903906802</v>
      </c>
      <c r="BI36" s="70">
        <v>2504.4125944840498</v>
      </c>
      <c r="BJ36" s="70">
        <v>2350.3257419955698</v>
      </c>
      <c r="BK36" s="70">
        <v>2318.9543557902698</v>
      </c>
      <c r="BL36" s="70">
        <v>2212.26954528641</v>
      </c>
      <c r="BM36" s="70">
        <v>2026.2425872244801</v>
      </c>
      <c r="BN36" s="70">
        <v>1146.3046445005</v>
      </c>
      <c r="BO36" s="70">
        <v>1836.0793217801299</v>
      </c>
      <c r="BP36" s="70">
        <v>2093.5199106928399</v>
      </c>
      <c r="BQ36" s="70">
        <v>2303.3300754245402</v>
      </c>
      <c r="BR36" s="70">
        <v>2455.3598904680898</v>
      </c>
      <c r="BS36" s="70">
        <v>2494.2442281513099</v>
      </c>
      <c r="BT36" s="70">
        <v>2533.3857770463701</v>
      </c>
      <c r="BU36" s="70">
        <v>2621.8145367762399</v>
      </c>
      <c r="BV36" s="70">
        <v>2512.9620238870898</v>
      </c>
      <c r="BW36" s="70">
        <v>2427.5339089494501</v>
      </c>
      <c r="BX36" s="70">
        <v>2359.30501192066</v>
      </c>
      <c r="BY36" s="70">
        <v>2286.5580485033302</v>
      </c>
      <c r="BZ36" s="70">
        <v>2213.5631818104898</v>
      </c>
      <c r="CA36" s="70">
        <v>2181.2536019214199</v>
      </c>
      <c r="CB36" s="70">
        <v>2147.65258307457</v>
      </c>
      <c r="CC36" s="70">
        <v>2094.6320269708899</v>
      </c>
      <c r="CD36" s="70">
        <v>1989.9190208667101</v>
      </c>
      <c r="CE36" s="70">
        <v>1958.60637888729</v>
      </c>
      <c r="CF36" s="70">
        <v>1919.0349259776599</v>
      </c>
    </row>
    <row r="37" spans="3:84" x14ac:dyDescent="0.35">
      <c r="C37" s="69" t="s">
        <v>105</v>
      </c>
      <c r="D37" s="69" t="s">
        <v>10</v>
      </c>
      <c r="E37" s="70">
        <v>1408.70457488177</v>
      </c>
      <c r="F37" s="70">
        <v>1647.7337775557</v>
      </c>
      <c r="G37" s="70">
        <v>1600.49659707766</v>
      </c>
      <c r="H37" s="70">
        <v>1413.64763454589</v>
      </c>
      <c r="I37" s="70">
        <v>1416.72599569616</v>
      </c>
      <c r="J37" s="70">
        <v>1663.8715264226801</v>
      </c>
      <c r="K37" s="70">
        <v>1565.63059435227</v>
      </c>
      <c r="L37" s="70">
        <v>1769.2878877660501</v>
      </c>
      <c r="M37" s="118">
        <v>1803.6683772250201</v>
      </c>
      <c r="N37" s="118">
        <v>1804.3619357748901</v>
      </c>
      <c r="O37" s="118">
        <v>1671.6577762368099</v>
      </c>
      <c r="P37" s="118">
        <v>1703.9396945159399</v>
      </c>
      <c r="Q37" s="118">
        <v>1902.7036457526699</v>
      </c>
      <c r="R37" s="118">
        <v>1788.03769867853</v>
      </c>
      <c r="S37" s="118">
        <v>1750.7069639798499</v>
      </c>
      <c r="T37" s="118">
        <v>1708.7940199028601</v>
      </c>
      <c r="U37" s="118">
        <v>1463.9846267391799</v>
      </c>
      <c r="V37" s="118">
        <v>1321.32242855716</v>
      </c>
      <c r="W37" s="118">
        <v>1387.2705759512901</v>
      </c>
      <c r="X37" s="118">
        <v>1320.67104419109</v>
      </c>
      <c r="Y37" s="118">
        <v>1202.88970776411</v>
      </c>
      <c r="Z37" s="118">
        <v>1476.61300201826</v>
      </c>
      <c r="AA37" s="118">
        <v>1498.79194554896</v>
      </c>
      <c r="AB37" s="118">
        <v>1529.7173288951701</v>
      </c>
      <c r="AC37" s="118">
        <v>1665.9601279317001</v>
      </c>
      <c r="AD37" s="118">
        <v>1755.1544658165601</v>
      </c>
      <c r="AE37" s="118">
        <v>1615.8523642069199</v>
      </c>
      <c r="AF37" s="70">
        <v>1570.9817514045301</v>
      </c>
      <c r="AG37" s="70">
        <v>1471.70345597237</v>
      </c>
      <c r="AH37" s="70">
        <v>1595.7216785862199</v>
      </c>
      <c r="AI37" s="70">
        <v>1561.5945687963699</v>
      </c>
      <c r="AJ37" s="70">
        <v>1434.5838569326399</v>
      </c>
      <c r="AK37" s="70">
        <v>1316.4050264172299</v>
      </c>
      <c r="AL37" s="70">
        <v>1340.47816712084</v>
      </c>
      <c r="AM37" s="70">
        <v>1429.3430826209501</v>
      </c>
      <c r="AN37" s="70">
        <v>1400.01416967915</v>
      </c>
      <c r="AO37" s="70">
        <v>1475.72501014418</v>
      </c>
      <c r="AP37" s="70">
        <v>1287.25543639594</v>
      </c>
      <c r="AQ37" s="70">
        <v>1256.8860705756299</v>
      </c>
      <c r="AR37" s="118">
        <v>1249.2799138857399</v>
      </c>
      <c r="AS37" s="70">
        <v>1236.3734662266199</v>
      </c>
      <c r="AT37" s="70">
        <v>1280.7474262886401</v>
      </c>
      <c r="AU37" s="70">
        <v>1374.9739657784501</v>
      </c>
      <c r="AV37" s="70">
        <v>1307.74804597459</v>
      </c>
      <c r="AW37" s="70">
        <v>1355.5875064986201</v>
      </c>
      <c r="AX37" s="70">
        <v>1364.6257648999699</v>
      </c>
      <c r="AY37" s="70">
        <v>1571.33058505753</v>
      </c>
      <c r="AZ37" s="70">
        <v>1517.7289311689401</v>
      </c>
      <c r="BA37" s="70">
        <v>1449.63716971339</v>
      </c>
      <c r="BB37" s="70">
        <v>1534.58734067709</v>
      </c>
      <c r="BC37" s="70">
        <v>1571.5579727966201</v>
      </c>
      <c r="BD37" s="70">
        <v>1561.2424833163</v>
      </c>
      <c r="BE37" s="70">
        <v>1534.6838623389201</v>
      </c>
      <c r="BF37" s="70">
        <v>1405.6324296077601</v>
      </c>
      <c r="BG37" s="70">
        <v>1408.96589300758</v>
      </c>
      <c r="BH37" s="70">
        <v>1531.6029074958401</v>
      </c>
      <c r="BI37" s="70">
        <v>1580.3245427705001</v>
      </c>
      <c r="BJ37" s="70">
        <v>1497.4487742451399</v>
      </c>
      <c r="BK37" s="70">
        <v>1496.4897363268101</v>
      </c>
      <c r="BL37" s="70">
        <v>1505.6957179378801</v>
      </c>
      <c r="BM37" s="70">
        <v>1322.9878133892601</v>
      </c>
      <c r="BN37" s="70">
        <v>544.34531542585</v>
      </c>
      <c r="BO37" s="70">
        <v>1282.4872715301101</v>
      </c>
      <c r="BP37" s="70">
        <v>1344.6659681702099</v>
      </c>
      <c r="BQ37" s="70">
        <v>1436.71866063888</v>
      </c>
      <c r="BR37" s="70">
        <v>1458.4659330422401</v>
      </c>
      <c r="BS37" s="70">
        <v>1387.0459678367599</v>
      </c>
      <c r="BT37" s="70">
        <v>1419.0960865769</v>
      </c>
      <c r="BU37" s="70">
        <v>1492.92778314304</v>
      </c>
      <c r="BV37" s="70">
        <v>1314.8287673612699</v>
      </c>
      <c r="BW37" s="70">
        <v>1341.58895432794</v>
      </c>
      <c r="BX37" s="70">
        <v>1394.81390819682</v>
      </c>
      <c r="BY37" s="70">
        <v>1411.16814700912</v>
      </c>
      <c r="BZ37" s="70">
        <v>1362.51188212225</v>
      </c>
      <c r="CA37" s="70">
        <v>1275.4753202997599</v>
      </c>
      <c r="CB37" s="70">
        <v>1299.37380884548</v>
      </c>
      <c r="CC37" s="70">
        <v>1246.9219510257501</v>
      </c>
      <c r="CD37" s="70">
        <v>1236.93861255007</v>
      </c>
      <c r="CE37" s="70">
        <v>1267.2361269499499</v>
      </c>
      <c r="CF37" s="70">
        <v>1281.75727501916</v>
      </c>
    </row>
    <row r="38" spans="3:84" x14ac:dyDescent="0.35">
      <c r="C38" s="69" t="s">
        <v>106</v>
      </c>
      <c r="D38" s="69" t="s">
        <v>107</v>
      </c>
      <c r="E38" s="70">
        <v>627.805730228789</v>
      </c>
      <c r="F38" s="70">
        <v>574.58227144644798</v>
      </c>
      <c r="G38" s="70">
        <v>651.00346608746599</v>
      </c>
      <c r="H38" s="70">
        <v>645.32335320291895</v>
      </c>
      <c r="I38" s="70">
        <v>633.68304507520998</v>
      </c>
      <c r="J38" s="70">
        <v>667.597486030666</v>
      </c>
      <c r="K38" s="70">
        <v>741.82178291626701</v>
      </c>
      <c r="L38" s="70">
        <v>781.35008314534196</v>
      </c>
      <c r="M38" s="118">
        <v>739.70641282491499</v>
      </c>
      <c r="N38" s="118">
        <v>782.33262644444403</v>
      </c>
      <c r="O38" s="118">
        <v>668.07017611276103</v>
      </c>
      <c r="P38" s="118">
        <v>722.37213959554697</v>
      </c>
      <c r="Q38" s="118">
        <v>768.92695432067501</v>
      </c>
      <c r="R38" s="118">
        <v>748.78246384581701</v>
      </c>
      <c r="S38" s="118">
        <v>625.89478103484498</v>
      </c>
      <c r="T38" s="118">
        <v>690.88582947203895</v>
      </c>
      <c r="U38" s="118">
        <v>536.19888746612799</v>
      </c>
      <c r="V38" s="118">
        <v>532.71998716871701</v>
      </c>
      <c r="W38" s="118">
        <v>463.02291721788799</v>
      </c>
      <c r="X38" s="118">
        <v>544.253920712276</v>
      </c>
      <c r="Y38" s="118">
        <v>529.59886579595695</v>
      </c>
      <c r="Z38" s="118">
        <v>580.22976455589196</v>
      </c>
      <c r="AA38" s="118">
        <v>622.56408184902796</v>
      </c>
      <c r="AB38" s="118">
        <v>636.56674968472896</v>
      </c>
      <c r="AC38" s="118">
        <v>668.09889892667695</v>
      </c>
      <c r="AD38" s="118">
        <v>685.70169356345002</v>
      </c>
      <c r="AE38" s="118">
        <v>666.04941754347306</v>
      </c>
      <c r="AF38" s="70">
        <v>659.67253052544595</v>
      </c>
      <c r="AG38" s="70">
        <v>651.23464355761405</v>
      </c>
      <c r="AH38" s="70">
        <v>551.67571612464303</v>
      </c>
      <c r="AI38" s="70">
        <v>626.63227233512998</v>
      </c>
      <c r="AJ38" s="70">
        <v>593.10504269010903</v>
      </c>
      <c r="AK38" s="70">
        <v>677.81564221756696</v>
      </c>
      <c r="AL38" s="70">
        <v>716.112795922244</v>
      </c>
      <c r="AM38" s="70">
        <v>641.845613137236</v>
      </c>
      <c r="AN38" s="70">
        <v>612.86163997407198</v>
      </c>
      <c r="AO38" s="70">
        <v>573.68259237706104</v>
      </c>
      <c r="AP38" s="70">
        <v>551.51118113768598</v>
      </c>
      <c r="AQ38" s="70">
        <v>576.693896144056</v>
      </c>
      <c r="AR38" s="118">
        <v>627.51790222004695</v>
      </c>
      <c r="AS38" s="70">
        <v>691.67997091765699</v>
      </c>
      <c r="AT38" s="70">
        <v>1094.14949775644</v>
      </c>
      <c r="AU38" s="70">
        <v>960.37621393345103</v>
      </c>
      <c r="AV38" s="70">
        <v>852.15237062502399</v>
      </c>
      <c r="AW38" s="70">
        <v>834.70822437305105</v>
      </c>
      <c r="AX38" s="70">
        <v>998.33076897798503</v>
      </c>
      <c r="AY38" s="70">
        <v>1023.1778105046</v>
      </c>
      <c r="AZ38" s="70">
        <v>961.726555587946</v>
      </c>
      <c r="BA38" s="70">
        <v>715.25878447612502</v>
      </c>
      <c r="BB38" s="70">
        <v>693.63745021323996</v>
      </c>
      <c r="BC38" s="70">
        <v>720.603780246984</v>
      </c>
      <c r="BD38" s="70">
        <v>711.60639958222896</v>
      </c>
      <c r="BE38" s="70">
        <v>665.35526583045203</v>
      </c>
      <c r="BF38" s="70">
        <v>702.68234438004902</v>
      </c>
      <c r="BG38" s="70">
        <v>785.04760306743594</v>
      </c>
      <c r="BH38" s="70">
        <v>809.79822423284895</v>
      </c>
      <c r="BI38" s="70">
        <v>815.370309167492</v>
      </c>
      <c r="BJ38" s="70">
        <v>816.91035828483496</v>
      </c>
      <c r="BK38" s="70">
        <v>718.24401449482605</v>
      </c>
      <c r="BL38" s="70">
        <v>802.126237963417</v>
      </c>
      <c r="BM38" s="70">
        <v>822.66235300108701</v>
      </c>
      <c r="BN38" s="70">
        <v>598.41944894756102</v>
      </c>
      <c r="BO38" s="70">
        <v>723.80969520038195</v>
      </c>
      <c r="BP38" s="70">
        <v>630.38534902393098</v>
      </c>
      <c r="BQ38" s="70">
        <v>659.71774287087305</v>
      </c>
      <c r="BR38" s="70">
        <v>717.94441043359905</v>
      </c>
      <c r="BS38" s="70">
        <v>925.72091091919594</v>
      </c>
      <c r="BT38" s="70">
        <v>812.51303098053802</v>
      </c>
      <c r="BU38" s="70">
        <v>925.26142722417399</v>
      </c>
      <c r="BV38" s="70">
        <v>839.64940220176095</v>
      </c>
      <c r="BW38" s="70">
        <v>788.13852097978497</v>
      </c>
      <c r="BX38" s="70">
        <v>826.58803988626698</v>
      </c>
      <c r="BY38" s="70">
        <v>792.02878132459796</v>
      </c>
      <c r="BZ38" s="70">
        <v>702.01009540137102</v>
      </c>
      <c r="CA38" s="70">
        <v>597.39875374445205</v>
      </c>
      <c r="CB38" s="70">
        <v>604.77019475178702</v>
      </c>
      <c r="CC38" s="70">
        <v>582.03083853104499</v>
      </c>
      <c r="CD38" s="70">
        <v>558.79261842777305</v>
      </c>
      <c r="CE38" s="70">
        <v>568.61680173756895</v>
      </c>
      <c r="CF38" s="70">
        <v>639.81572541508604</v>
      </c>
    </row>
    <row r="39" spans="3:84" x14ac:dyDescent="0.35">
      <c r="C39" s="69" t="s">
        <v>108</v>
      </c>
      <c r="D39" s="69" t="s">
        <v>12</v>
      </c>
      <c r="E39" s="70">
        <v>380.27984986567998</v>
      </c>
      <c r="F39" s="70">
        <v>476.220744630794</v>
      </c>
      <c r="G39" s="70">
        <v>437.90157024232502</v>
      </c>
      <c r="H39" s="70">
        <v>444.68175038172802</v>
      </c>
      <c r="I39" s="70">
        <v>467.44571965559101</v>
      </c>
      <c r="J39" s="70">
        <v>442.65310482790602</v>
      </c>
      <c r="K39" s="70">
        <v>453.60840441585202</v>
      </c>
      <c r="L39" s="70">
        <v>490.94384863396101</v>
      </c>
      <c r="M39" s="118">
        <v>513.55191682857799</v>
      </c>
      <c r="N39" s="118">
        <v>539.36868191766098</v>
      </c>
      <c r="O39" s="118">
        <v>520.10879275804098</v>
      </c>
      <c r="P39" s="118">
        <v>460.805199616224</v>
      </c>
      <c r="Q39" s="118">
        <v>496.101075343773</v>
      </c>
      <c r="R39" s="118">
        <v>487.255317854596</v>
      </c>
      <c r="S39" s="118">
        <v>454.08559082894999</v>
      </c>
      <c r="T39" s="118">
        <v>479.70924345885697</v>
      </c>
      <c r="U39" s="118">
        <v>438.17673440383902</v>
      </c>
      <c r="V39" s="118">
        <v>431.01570697729602</v>
      </c>
      <c r="W39" s="118">
        <v>423.21301191553101</v>
      </c>
      <c r="X39" s="118">
        <v>397.17376906458702</v>
      </c>
      <c r="Y39" s="118">
        <v>505.48014207486602</v>
      </c>
      <c r="Z39" s="118">
        <v>461.77257272020603</v>
      </c>
      <c r="AA39" s="118">
        <v>501.60503183770101</v>
      </c>
      <c r="AB39" s="118">
        <v>531.35333507196697</v>
      </c>
      <c r="AC39" s="118">
        <v>589.06164942470195</v>
      </c>
      <c r="AD39" s="118">
        <v>573.17136853074896</v>
      </c>
      <c r="AE39" s="118">
        <v>487.97060638792499</v>
      </c>
      <c r="AF39" s="70">
        <v>525.71501706941899</v>
      </c>
      <c r="AG39" s="70">
        <v>477.62603286120901</v>
      </c>
      <c r="AH39" s="70">
        <v>475.018212559402</v>
      </c>
      <c r="AI39" s="70">
        <v>491.550376895618</v>
      </c>
      <c r="AJ39" s="70">
        <v>627.85049422993598</v>
      </c>
      <c r="AK39" s="70">
        <v>696.97184840749401</v>
      </c>
      <c r="AL39" s="70">
        <v>687.57094440480898</v>
      </c>
      <c r="AM39" s="70">
        <v>669.28206890960496</v>
      </c>
      <c r="AN39" s="70">
        <v>698.32235016061099</v>
      </c>
      <c r="AO39" s="70">
        <v>687.66834913799505</v>
      </c>
      <c r="AP39" s="70">
        <v>649.27482739063396</v>
      </c>
      <c r="AQ39" s="70">
        <v>682.77377164866596</v>
      </c>
      <c r="AR39" s="118">
        <v>708.435808243883</v>
      </c>
      <c r="AS39" s="70">
        <v>729.18108253238199</v>
      </c>
      <c r="AT39" s="70">
        <v>798.15778405605795</v>
      </c>
      <c r="AU39" s="70">
        <v>744.60834966339701</v>
      </c>
      <c r="AV39" s="70">
        <v>659.171234921635</v>
      </c>
      <c r="AW39" s="70">
        <v>611.72098219929705</v>
      </c>
      <c r="AX39" s="70">
        <v>601.12321347245597</v>
      </c>
      <c r="AY39" s="70">
        <v>670.59371776712396</v>
      </c>
      <c r="AZ39" s="70">
        <v>630.29560839740395</v>
      </c>
      <c r="BA39" s="70">
        <v>651.09838431959497</v>
      </c>
      <c r="BB39" s="70">
        <v>649.47784902543697</v>
      </c>
      <c r="BC39" s="70">
        <v>666.80737049408697</v>
      </c>
      <c r="BD39" s="70">
        <v>691.24061921413704</v>
      </c>
      <c r="BE39" s="70">
        <v>675.42630818464295</v>
      </c>
      <c r="BF39" s="70">
        <v>654.35241535422995</v>
      </c>
      <c r="BG39" s="70">
        <v>623.93886659823204</v>
      </c>
      <c r="BH39" s="70">
        <v>576.30370626797105</v>
      </c>
      <c r="BI39" s="70">
        <v>583.45908327045595</v>
      </c>
      <c r="BJ39" s="70">
        <v>584.96130620434406</v>
      </c>
      <c r="BK39" s="70">
        <v>608.940050946935</v>
      </c>
      <c r="BL39" s="70">
        <v>644.95377584449602</v>
      </c>
      <c r="BM39" s="70">
        <v>641.17529335148004</v>
      </c>
      <c r="BN39" s="70">
        <v>509.90402134184097</v>
      </c>
      <c r="BO39" s="70">
        <v>702.59994094745105</v>
      </c>
      <c r="BP39" s="70">
        <v>802.99895520312896</v>
      </c>
      <c r="BQ39" s="70">
        <v>854.99371040807205</v>
      </c>
      <c r="BR39" s="70">
        <v>925.89801686097996</v>
      </c>
      <c r="BS39" s="70">
        <v>902.35471225868901</v>
      </c>
      <c r="BT39" s="70">
        <v>904.62518485626697</v>
      </c>
      <c r="BU39" s="70">
        <v>950.91643039546398</v>
      </c>
      <c r="BV39" s="70">
        <v>913.67979032700396</v>
      </c>
      <c r="BW39" s="70">
        <v>946.25488551322405</v>
      </c>
      <c r="BX39" s="70">
        <v>927.56245271515002</v>
      </c>
      <c r="BY39" s="70">
        <v>860.48746302242796</v>
      </c>
      <c r="BZ39" s="70">
        <v>735.32231081674297</v>
      </c>
      <c r="CA39" s="70">
        <v>675.80101423866904</v>
      </c>
      <c r="CB39" s="70">
        <v>590.393828212941</v>
      </c>
      <c r="CC39" s="70">
        <v>537.74059329282795</v>
      </c>
      <c r="CD39" s="70">
        <v>480.70248176588802</v>
      </c>
      <c r="CE39" s="70">
        <v>418.93697974053299</v>
      </c>
      <c r="CF39" s="70">
        <v>445.77939954204197</v>
      </c>
    </row>
    <row r="40" spans="3:84" x14ac:dyDescent="0.35">
      <c r="C40" s="69" t="s">
        <v>109</v>
      </c>
      <c r="D40" s="69" t="s">
        <v>13</v>
      </c>
      <c r="E40" s="70">
        <v>70.991755387709304</v>
      </c>
      <c r="F40" s="70">
        <v>72.355360741460402</v>
      </c>
      <c r="G40" s="70">
        <v>76.980847580455404</v>
      </c>
      <c r="H40" s="70">
        <v>96.693080296417506</v>
      </c>
      <c r="I40" s="70">
        <v>73.729427306803899</v>
      </c>
      <c r="J40" s="70">
        <v>76.020222066988694</v>
      </c>
      <c r="K40" s="70">
        <v>81.762662341627703</v>
      </c>
      <c r="L40" s="70">
        <v>71.689680003006501</v>
      </c>
      <c r="M40" s="118">
        <v>75.568870705356801</v>
      </c>
      <c r="N40" s="118">
        <v>72.491278605305595</v>
      </c>
      <c r="O40" s="118">
        <v>101.16624815083399</v>
      </c>
      <c r="P40" s="118">
        <v>97.717783362553206</v>
      </c>
      <c r="Q40" s="118">
        <v>96.2458620091206</v>
      </c>
      <c r="R40" s="118">
        <v>82.6832879977906</v>
      </c>
      <c r="S40" s="118">
        <v>71.127418163973303</v>
      </c>
      <c r="T40" s="118">
        <v>89.690139955124394</v>
      </c>
      <c r="U40" s="118">
        <v>75.847590084146503</v>
      </c>
      <c r="V40" s="118">
        <v>73.757598325894094</v>
      </c>
      <c r="W40" s="118">
        <v>83.370527364487998</v>
      </c>
      <c r="X40" s="118">
        <v>86.311835732231501</v>
      </c>
      <c r="Y40" s="118">
        <v>83.674292117285205</v>
      </c>
      <c r="Z40" s="118">
        <v>112.36299571835799</v>
      </c>
      <c r="AA40" s="118">
        <v>125.57461573804601</v>
      </c>
      <c r="AB40" s="118">
        <v>124.98949938687301</v>
      </c>
      <c r="AC40" s="118">
        <v>109.77494306411199</v>
      </c>
      <c r="AD40" s="118">
        <v>129.970605306056</v>
      </c>
      <c r="AE40" s="118">
        <v>118.052772224629</v>
      </c>
      <c r="AF40" s="70">
        <v>117.946324965842</v>
      </c>
      <c r="AG40" s="70">
        <v>135.88069143219701</v>
      </c>
      <c r="AH40" s="70">
        <v>126.731511222943</v>
      </c>
      <c r="AI40" s="70">
        <v>107.82824833174401</v>
      </c>
      <c r="AJ40" s="70">
        <v>110.81140324191399</v>
      </c>
      <c r="AK40" s="70">
        <v>129.007891425873</v>
      </c>
      <c r="AL40" s="70">
        <v>125.795103587396</v>
      </c>
      <c r="AM40" s="70">
        <v>132.793863852333</v>
      </c>
      <c r="AN40" s="70">
        <v>118.11368539017801</v>
      </c>
      <c r="AO40" s="70">
        <v>104.43282286575899</v>
      </c>
      <c r="AP40" s="70">
        <v>109.989921480901</v>
      </c>
      <c r="AQ40" s="70">
        <v>147.122642335752</v>
      </c>
      <c r="AR40" s="118">
        <v>157.732507426116</v>
      </c>
      <c r="AS40" s="70">
        <v>161.90488949877499</v>
      </c>
      <c r="AT40" s="70">
        <v>176.153541037162</v>
      </c>
      <c r="AU40" s="70">
        <v>151.81955506982001</v>
      </c>
      <c r="AV40" s="70">
        <v>158.54000341947801</v>
      </c>
      <c r="AW40" s="70">
        <v>181.246921069807</v>
      </c>
      <c r="AX40" s="70">
        <v>172.63532177107101</v>
      </c>
      <c r="AY40" s="70">
        <v>142.86806112701601</v>
      </c>
      <c r="AZ40" s="70">
        <v>128.91141381565899</v>
      </c>
      <c r="BA40" s="70">
        <v>111.230568431081</v>
      </c>
      <c r="BB40" s="70">
        <v>119.29106635997201</v>
      </c>
      <c r="BC40" s="70">
        <v>134.33202183608401</v>
      </c>
      <c r="BD40" s="70">
        <v>140.20145335648201</v>
      </c>
      <c r="BE40" s="70">
        <v>136.81010727257299</v>
      </c>
      <c r="BF40" s="70">
        <v>164.29443252222401</v>
      </c>
      <c r="BG40" s="70">
        <v>167.98564254290599</v>
      </c>
      <c r="BH40" s="70">
        <v>159.66352153713299</v>
      </c>
      <c r="BI40" s="70">
        <v>184.56918865071401</v>
      </c>
      <c r="BJ40" s="70">
        <v>179.070021902203</v>
      </c>
      <c r="BK40" s="70">
        <v>158.238413835719</v>
      </c>
      <c r="BL40" s="70">
        <v>162.78008648531599</v>
      </c>
      <c r="BM40" s="70">
        <v>139.48511744841699</v>
      </c>
      <c r="BN40" s="70">
        <v>45.779697682210298</v>
      </c>
      <c r="BO40" s="70">
        <v>62.881916341268401</v>
      </c>
      <c r="BP40" s="70">
        <v>49.290997386364801</v>
      </c>
      <c r="BQ40" s="70">
        <v>55.865535932594398</v>
      </c>
      <c r="BR40" s="70">
        <v>54.126988162590699</v>
      </c>
      <c r="BS40" s="70">
        <v>106.70748606228899</v>
      </c>
      <c r="BT40" s="70">
        <v>108.577881187188</v>
      </c>
      <c r="BU40" s="70">
        <v>118.881800873598</v>
      </c>
      <c r="BV40" s="70">
        <v>149.71874117810799</v>
      </c>
      <c r="BW40" s="70">
        <v>146.94477785377401</v>
      </c>
      <c r="BX40" s="70">
        <v>140.44048355664501</v>
      </c>
      <c r="BY40" s="70">
        <v>147.12909886076301</v>
      </c>
      <c r="BZ40" s="70">
        <v>147.39353338498199</v>
      </c>
      <c r="CA40" s="70">
        <v>193.11850479135001</v>
      </c>
      <c r="CB40" s="70">
        <v>162.35905667787401</v>
      </c>
      <c r="CC40" s="70">
        <v>143.49841824781299</v>
      </c>
      <c r="CD40" s="70">
        <v>132.425378471518</v>
      </c>
      <c r="CE40" s="70">
        <v>120.414759996922</v>
      </c>
      <c r="CF40" s="70">
        <v>129.50354028999101</v>
      </c>
    </row>
    <row r="41" spans="3:84" x14ac:dyDescent="0.35">
      <c r="C41" s="69" t="s">
        <v>110</v>
      </c>
      <c r="D41" s="69" t="s">
        <v>14</v>
      </c>
      <c r="E41" s="70">
        <v>42.382355599949499</v>
      </c>
      <c r="F41" s="70">
        <v>19.464011292251701</v>
      </c>
      <c r="G41" s="70">
        <v>20.1087680942479</v>
      </c>
      <c r="H41" s="70">
        <v>39.843383671721497</v>
      </c>
      <c r="I41" s="70">
        <v>26.580532490129901</v>
      </c>
      <c r="J41" s="70">
        <v>18.347972645034702</v>
      </c>
      <c r="K41" s="70">
        <v>25.821037461220001</v>
      </c>
      <c r="L41" s="70">
        <v>23.370920723333199</v>
      </c>
      <c r="M41" s="118">
        <v>18.635903578290701</v>
      </c>
      <c r="N41" s="118">
        <v>19.3812323755437</v>
      </c>
      <c r="O41" s="118">
        <v>17.692254567973499</v>
      </c>
      <c r="P41" s="118" t="s">
        <v>333</v>
      </c>
      <c r="Q41" s="118" t="s">
        <v>333</v>
      </c>
      <c r="R41" s="118">
        <v>11.806873813050601</v>
      </c>
      <c r="S41" s="118">
        <v>16.8547554237797</v>
      </c>
      <c r="T41" s="118">
        <v>13.5087921965345</v>
      </c>
      <c r="U41" s="118" t="s">
        <v>333</v>
      </c>
      <c r="V41" s="118">
        <v>9.9910968910768307</v>
      </c>
      <c r="W41" s="118">
        <v>13.320381238066201</v>
      </c>
      <c r="X41" s="118" t="s">
        <v>333</v>
      </c>
      <c r="Y41" s="118">
        <v>10.057019115106</v>
      </c>
      <c r="Z41" s="118" t="s">
        <v>333</v>
      </c>
      <c r="AA41" s="118">
        <v>11.5315979067379</v>
      </c>
      <c r="AB41" s="118">
        <v>13.120791383861</v>
      </c>
      <c r="AC41" s="118" t="s">
        <v>333</v>
      </c>
      <c r="AD41" s="118">
        <v>27.2515405953807</v>
      </c>
      <c r="AE41" s="118">
        <v>18.937403349861999</v>
      </c>
      <c r="AF41" s="70">
        <v>19.9850565055931</v>
      </c>
      <c r="AG41" s="70">
        <v>23.987270902265902</v>
      </c>
      <c r="AH41" s="70">
        <v>24.5716491388674</v>
      </c>
      <c r="AI41" s="70">
        <v>24.299289577382901</v>
      </c>
      <c r="AJ41" s="70">
        <v>23.0744147392105</v>
      </c>
      <c r="AK41" s="70">
        <v>32.602813404654697</v>
      </c>
      <c r="AL41" s="70">
        <v>25.161397362206198</v>
      </c>
      <c r="AM41" s="70">
        <v>34.175059718476199</v>
      </c>
      <c r="AN41" s="70">
        <v>28.651446506969702</v>
      </c>
      <c r="AO41" s="70">
        <v>32.657206648356201</v>
      </c>
      <c r="AP41" s="70">
        <v>12.3534887983656</v>
      </c>
      <c r="AQ41" s="70">
        <v>16.012446863393698</v>
      </c>
      <c r="AR41" s="118" t="s">
        <v>333</v>
      </c>
      <c r="AS41" s="70">
        <v>6.4324753409053104</v>
      </c>
      <c r="AT41" s="70">
        <v>5.1305288096649697</v>
      </c>
      <c r="AU41" s="70">
        <v>6.4350350188727203</v>
      </c>
      <c r="AV41" s="118" t="s">
        <v>333</v>
      </c>
      <c r="AW41" s="118" t="s">
        <v>333</v>
      </c>
      <c r="AX41" s="118" t="s">
        <v>333</v>
      </c>
      <c r="AY41" s="118" t="s">
        <v>333</v>
      </c>
      <c r="AZ41" s="70">
        <v>9.2691103043142604</v>
      </c>
      <c r="BA41" s="70">
        <v>11.2635796730913</v>
      </c>
      <c r="BB41" s="70">
        <v>12.6513528180928</v>
      </c>
      <c r="BC41" s="70">
        <v>13.712247706066201</v>
      </c>
      <c r="BD41" s="70">
        <v>16.615591981406599</v>
      </c>
      <c r="BE41" s="70">
        <v>21.084050937655299</v>
      </c>
      <c r="BF41" s="70">
        <v>16.233701622418799</v>
      </c>
      <c r="BG41" s="70">
        <v>15.1950959540774</v>
      </c>
      <c r="BH41" s="70">
        <v>13.8564794315381</v>
      </c>
      <c r="BI41" s="70">
        <v>10.9671181170458</v>
      </c>
      <c r="BJ41" s="70">
        <v>9.2638577902678705</v>
      </c>
      <c r="BK41" s="70">
        <v>13.687068122593001</v>
      </c>
      <c r="BL41" s="70">
        <v>16.230714542060198</v>
      </c>
      <c r="BM41" s="70">
        <v>20.826883534050801</v>
      </c>
      <c r="BN41" s="70">
        <v>16.811715706060301</v>
      </c>
      <c r="BO41" s="70">
        <v>22.464202720227</v>
      </c>
      <c r="BP41" s="70">
        <v>21.0149210141631</v>
      </c>
      <c r="BQ41" s="70">
        <v>18.028438184157199</v>
      </c>
      <c r="BR41" s="70">
        <v>18.961822547104902</v>
      </c>
      <c r="BS41" s="70">
        <v>26.354842962094299</v>
      </c>
      <c r="BT41" s="70">
        <v>28.086462885984201</v>
      </c>
      <c r="BU41" s="70">
        <v>25.1858617190966</v>
      </c>
      <c r="BV41" s="70">
        <v>20.9187802237619</v>
      </c>
      <c r="BW41" s="70">
        <v>19.6915221087323</v>
      </c>
      <c r="BX41" s="70">
        <v>13.711299890851301</v>
      </c>
      <c r="BY41" s="70">
        <v>15.5808067455295</v>
      </c>
      <c r="BZ41" s="70">
        <v>17.5237395359113</v>
      </c>
      <c r="CA41" s="70">
        <v>20.836057539624001</v>
      </c>
      <c r="CB41" s="70">
        <v>17.7371110300992</v>
      </c>
      <c r="CC41" s="70">
        <v>13.35401724333</v>
      </c>
      <c r="CD41" s="70">
        <v>11.509894080372201</v>
      </c>
      <c r="CE41" s="70">
        <v>12.085313870516501</v>
      </c>
      <c r="CF41" s="70">
        <v>7.8954208033256599</v>
      </c>
    </row>
    <row r="42" spans="3:84" x14ac:dyDescent="0.35">
      <c r="C42" s="69" t="s">
        <v>111</v>
      </c>
      <c r="D42" s="69" t="s">
        <v>112</v>
      </c>
      <c r="E42" s="70">
        <v>73.379855401485898</v>
      </c>
      <c r="F42" s="70">
        <v>71.408865758052798</v>
      </c>
      <c r="G42" s="70">
        <v>96.159242168250501</v>
      </c>
      <c r="H42" s="70">
        <v>81.098795315027004</v>
      </c>
      <c r="I42" s="70">
        <v>82.313939071780794</v>
      </c>
      <c r="J42" s="70">
        <v>88.567116664006093</v>
      </c>
      <c r="K42" s="70">
        <v>125.95419264493</v>
      </c>
      <c r="L42" s="70">
        <v>129.873484439381</v>
      </c>
      <c r="M42" s="118">
        <v>110.441079815606</v>
      </c>
      <c r="N42" s="118">
        <v>121.081417667293</v>
      </c>
      <c r="O42" s="118">
        <v>113.994892634322</v>
      </c>
      <c r="P42" s="118">
        <v>119.27389222227799</v>
      </c>
      <c r="Q42" s="118">
        <v>75.889956571895098</v>
      </c>
      <c r="R42" s="118">
        <v>85.660855433127196</v>
      </c>
      <c r="S42" s="118">
        <v>90.282790962877996</v>
      </c>
      <c r="T42" s="118">
        <v>83.138139561067504</v>
      </c>
      <c r="U42" s="118">
        <v>72.284397482240394</v>
      </c>
      <c r="V42" s="118">
        <v>69.061441959959794</v>
      </c>
      <c r="W42" s="118">
        <v>72.282497717970699</v>
      </c>
      <c r="X42" s="118">
        <v>73.555843196622604</v>
      </c>
      <c r="Y42" s="118">
        <v>77.648193756968894</v>
      </c>
      <c r="Z42" s="118">
        <v>91.141580966756706</v>
      </c>
      <c r="AA42" s="118">
        <v>90.180660830316896</v>
      </c>
      <c r="AB42" s="118">
        <v>93.381134147111297</v>
      </c>
      <c r="AC42" s="118">
        <v>94.074479528683995</v>
      </c>
      <c r="AD42" s="118">
        <v>103.12531530061401</v>
      </c>
      <c r="AE42" s="118">
        <v>124.637453491451</v>
      </c>
      <c r="AF42" s="70">
        <v>102.423226978139</v>
      </c>
      <c r="AG42" s="70">
        <v>104.07173457371501</v>
      </c>
      <c r="AH42" s="70">
        <v>109.66885504676399</v>
      </c>
      <c r="AI42" s="70">
        <v>141.621954836409</v>
      </c>
      <c r="AJ42" s="70">
        <v>107.61490184059799</v>
      </c>
      <c r="AK42" s="70">
        <v>114.298855372121</v>
      </c>
      <c r="AL42" s="70">
        <v>106.638522663506</v>
      </c>
      <c r="AM42" s="70">
        <v>148.186378174309</v>
      </c>
      <c r="AN42" s="70">
        <v>132.33931923360899</v>
      </c>
      <c r="AO42" s="70">
        <v>135.188239924855</v>
      </c>
      <c r="AP42" s="70">
        <v>128.972116187018</v>
      </c>
      <c r="AQ42" s="70">
        <v>173.923350960947</v>
      </c>
      <c r="AR42" s="118">
        <v>99.787530120914596</v>
      </c>
      <c r="AS42" s="70">
        <v>106.663272467854</v>
      </c>
      <c r="AT42" s="70">
        <v>150.15569991294601</v>
      </c>
      <c r="AU42" s="70">
        <v>157.31293290942</v>
      </c>
      <c r="AV42" s="70">
        <v>121.307917944751</v>
      </c>
      <c r="AW42" s="70">
        <v>92.180109893385605</v>
      </c>
      <c r="AX42" s="70">
        <v>127.883015717817</v>
      </c>
      <c r="AY42" s="70">
        <v>127.2830158089</v>
      </c>
      <c r="AZ42" s="70">
        <v>137.16592252279699</v>
      </c>
      <c r="BA42" s="70">
        <v>102.59272976960899</v>
      </c>
      <c r="BB42" s="70">
        <v>105.979651372535</v>
      </c>
      <c r="BC42" s="70">
        <v>135.97857197522401</v>
      </c>
      <c r="BD42" s="70">
        <v>113.87422226445101</v>
      </c>
      <c r="BE42" s="70">
        <v>101.695804257665</v>
      </c>
      <c r="BF42" s="70">
        <v>111.32170981348899</v>
      </c>
      <c r="BG42" s="70">
        <v>128.481653572082</v>
      </c>
      <c r="BH42" s="70">
        <v>130.548993609858</v>
      </c>
      <c r="BI42" s="70">
        <v>125.13606506995799</v>
      </c>
      <c r="BJ42" s="70">
        <v>140.952601499526</v>
      </c>
      <c r="BK42" s="70">
        <v>167.06613479432599</v>
      </c>
      <c r="BL42" s="70">
        <v>150.17423417062099</v>
      </c>
      <c r="BM42" s="70">
        <v>126.351049206328</v>
      </c>
      <c r="BN42" s="70">
        <v>89.329926058088901</v>
      </c>
      <c r="BO42" s="70">
        <v>132.661916273391</v>
      </c>
      <c r="BP42" s="70">
        <v>135.116654333464</v>
      </c>
      <c r="BQ42" s="70">
        <v>139.24695774115801</v>
      </c>
      <c r="BR42" s="70">
        <v>151.70077869376101</v>
      </c>
      <c r="BS42" s="70">
        <v>165.022761922575</v>
      </c>
      <c r="BT42" s="70">
        <v>156.33827026853999</v>
      </c>
      <c r="BU42" s="70">
        <v>142.24683772190701</v>
      </c>
      <c r="BV42" s="70">
        <v>140.360378966653</v>
      </c>
      <c r="BW42" s="70">
        <v>126.792158667857</v>
      </c>
      <c r="BX42" s="70">
        <v>99.660756195788295</v>
      </c>
      <c r="BY42" s="70">
        <v>99.306848739679495</v>
      </c>
      <c r="BZ42" s="70">
        <v>95.917004059646899</v>
      </c>
      <c r="CA42" s="70">
        <v>103.792491778656</v>
      </c>
      <c r="CB42" s="70">
        <v>92.235736586746896</v>
      </c>
      <c r="CC42" s="70">
        <v>95.224952453642203</v>
      </c>
      <c r="CD42" s="70">
        <v>98.470105121405197</v>
      </c>
      <c r="CE42" s="70">
        <v>98.852404986314497</v>
      </c>
      <c r="CF42" s="70">
        <v>80.875613916886394</v>
      </c>
    </row>
    <row r="43" spans="3:84" x14ac:dyDescent="0.35">
      <c r="C43" s="69" t="s">
        <v>113</v>
      </c>
      <c r="D43" s="69" t="s">
        <v>114</v>
      </c>
      <c r="E43" s="70">
        <v>26.612043434524001</v>
      </c>
      <c r="F43" s="70">
        <v>28.4842868618761</v>
      </c>
      <c r="G43" s="70">
        <v>37.6512995821179</v>
      </c>
      <c r="H43" s="70" t="s">
        <v>333</v>
      </c>
      <c r="I43" s="70">
        <v>22.859335697863902</v>
      </c>
      <c r="J43" s="70">
        <v>26.173737209828101</v>
      </c>
      <c r="K43" s="70">
        <v>30.5363245918297</v>
      </c>
      <c r="L43" s="70">
        <v>23.985609311292801</v>
      </c>
      <c r="M43" s="70">
        <v>15.188540524535901</v>
      </c>
      <c r="N43" s="70">
        <v>19.637946458064</v>
      </c>
      <c r="O43" s="70">
        <v>31.393344078735101</v>
      </c>
      <c r="P43" s="70">
        <v>27.736290267264401</v>
      </c>
      <c r="Q43" s="70">
        <v>27.784747732833701</v>
      </c>
      <c r="R43" s="70">
        <v>25.979141782619699</v>
      </c>
      <c r="S43" s="70">
        <v>32.841600382244401</v>
      </c>
      <c r="T43" s="70">
        <v>36.0151610831835</v>
      </c>
      <c r="U43" s="70">
        <v>75.549747610929202</v>
      </c>
      <c r="V43" s="70">
        <v>67.309255230622696</v>
      </c>
      <c r="W43" s="70">
        <v>60.979750019247298</v>
      </c>
      <c r="X43" s="70">
        <v>55.595120624569702</v>
      </c>
      <c r="Y43" s="118">
        <v>53.591797068109997</v>
      </c>
      <c r="Z43" s="118">
        <v>46.319462218132699</v>
      </c>
      <c r="AA43" s="118">
        <v>36.584258565599903</v>
      </c>
      <c r="AB43" s="118">
        <v>56.138440690900097</v>
      </c>
      <c r="AC43" s="118">
        <v>64.484341344066394</v>
      </c>
      <c r="AD43" s="118">
        <v>65.256101917333993</v>
      </c>
      <c r="AE43" s="118">
        <v>49.024055986869598</v>
      </c>
      <c r="AF43" s="70">
        <v>67.4319507059801</v>
      </c>
      <c r="AG43" s="70">
        <v>77.010743658494803</v>
      </c>
      <c r="AH43" s="70">
        <v>82.246194798796594</v>
      </c>
      <c r="AI43" s="70">
        <v>64.120457331185307</v>
      </c>
      <c r="AJ43" s="70">
        <v>64.751502815190506</v>
      </c>
      <c r="AK43" s="70">
        <v>64.326477004826998</v>
      </c>
      <c r="AL43" s="70">
        <v>57.7278892026996</v>
      </c>
      <c r="AM43" s="70">
        <v>40.105994966304102</v>
      </c>
      <c r="AN43" s="70">
        <v>51.194173681555903</v>
      </c>
      <c r="AO43" s="70">
        <v>50.2348906800216</v>
      </c>
      <c r="AP43" s="70">
        <v>39.491292080354398</v>
      </c>
      <c r="AQ43" s="70">
        <v>29.9348062567094</v>
      </c>
      <c r="AR43" s="70">
        <v>39.700095599223403</v>
      </c>
      <c r="AS43" s="70">
        <v>37.898106712278199</v>
      </c>
      <c r="AT43" s="70">
        <v>39.990238582720899</v>
      </c>
      <c r="AU43" s="70">
        <v>47.212016546911101</v>
      </c>
      <c r="AV43" s="70">
        <v>51.4956782224574</v>
      </c>
      <c r="AW43" s="70">
        <v>46.570693421024501</v>
      </c>
      <c r="AX43" s="70">
        <v>51.102949164192701</v>
      </c>
      <c r="AY43" s="70">
        <v>54.317599049176501</v>
      </c>
      <c r="AZ43" s="70">
        <v>46.407164021201197</v>
      </c>
      <c r="BA43" s="70">
        <v>48.476783029537799</v>
      </c>
      <c r="BB43" s="70">
        <v>48.100372331746101</v>
      </c>
      <c r="BC43" s="70">
        <v>61.135669350359002</v>
      </c>
      <c r="BD43" s="70">
        <v>46.051738197754297</v>
      </c>
      <c r="BE43" s="70">
        <v>25.687746623189</v>
      </c>
      <c r="BF43" s="70">
        <v>22.2322152208726</v>
      </c>
      <c r="BG43" s="70">
        <v>28.176858561098101</v>
      </c>
      <c r="BH43" s="70">
        <v>26.836003972133302</v>
      </c>
      <c r="BI43" s="70">
        <v>35.782645278425001</v>
      </c>
      <c r="BJ43" s="70">
        <v>43.9228700844222</v>
      </c>
      <c r="BK43" s="70">
        <v>47.561771353889299</v>
      </c>
      <c r="BL43" s="70">
        <v>48.002698240686399</v>
      </c>
      <c r="BM43" s="70">
        <v>41.911044754301301</v>
      </c>
      <c r="BN43" s="70">
        <v>32.863307503734497</v>
      </c>
      <c r="BO43" s="70">
        <v>50.151599245981501</v>
      </c>
      <c r="BP43" s="70">
        <v>49.1214996934292</v>
      </c>
      <c r="BQ43" s="70">
        <v>47.177531891263897</v>
      </c>
      <c r="BR43" s="70">
        <v>45.591305435987302</v>
      </c>
      <c r="BS43" s="70">
        <v>42.228422362962398</v>
      </c>
      <c r="BT43" s="70">
        <v>54.433211888589099</v>
      </c>
      <c r="BU43" s="70">
        <v>46.737546667141999</v>
      </c>
      <c r="BV43" s="70">
        <v>44.261503385108902</v>
      </c>
      <c r="BW43" s="70">
        <v>47.748897176138101</v>
      </c>
      <c r="BX43" s="70">
        <v>43.310840192143601</v>
      </c>
      <c r="BY43" s="70">
        <v>24.977402532049599</v>
      </c>
      <c r="BZ43" s="70">
        <v>20.9950542155592</v>
      </c>
      <c r="CA43" s="70">
        <v>26.832541915023299</v>
      </c>
      <c r="CB43" s="70">
        <v>26.7487778019422</v>
      </c>
      <c r="CC43" s="70">
        <v>17.0149266992786</v>
      </c>
      <c r="CD43" s="70">
        <v>19.825311405722601</v>
      </c>
      <c r="CE43" s="70">
        <v>28.1995259154263</v>
      </c>
      <c r="CF43" s="70">
        <v>20.9604043473195</v>
      </c>
    </row>
    <row r="44" spans="3:84" x14ac:dyDescent="0.35">
      <c r="C44" s="69" t="s">
        <v>115</v>
      </c>
      <c r="D44" s="69" t="s">
        <v>17</v>
      </c>
      <c r="E44" s="70">
        <v>544.95197829978997</v>
      </c>
      <c r="F44" s="70">
        <v>496.96172878998101</v>
      </c>
      <c r="G44" s="70">
        <v>476.15853178765099</v>
      </c>
      <c r="H44" s="70">
        <v>385.39482867357202</v>
      </c>
      <c r="I44" s="70">
        <v>455.87629196149697</v>
      </c>
      <c r="J44" s="70">
        <v>468.71703343761698</v>
      </c>
      <c r="K44" s="70">
        <v>427.02071879582201</v>
      </c>
      <c r="L44" s="70">
        <v>519.63795327571802</v>
      </c>
      <c r="M44" s="70">
        <v>649.57403430602096</v>
      </c>
      <c r="N44" s="70">
        <v>585.64701948356299</v>
      </c>
      <c r="O44" s="70">
        <v>604.29552079113205</v>
      </c>
      <c r="P44" s="70">
        <v>589.13892817355998</v>
      </c>
      <c r="Q44" s="70">
        <v>560.91261432242595</v>
      </c>
      <c r="R44" s="70">
        <v>522.94492866850896</v>
      </c>
      <c r="S44" s="70">
        <v>572.24172278541698</v>
      </c>
      <c r="T44" s="70">
        <v>570.79792642017605</v>
      </c>
      <c r="U44" s="70">
        <v>449.16846509134302</v>
      </c>
      <c r="V44" s="70">
        <v>489.08426655968498</v>
      </c>
      <c r="W44" s="70">
        <v>474.502478619116</v>
      </c>
      <c r="X44" s="70">
        <v>459.70297006371902</v>
      </c>
      <c r="Y44" s="118">
        <v>469.65719659700301</v>
      </c>
      <c r="Z44" s="118">
        <v>487.86069875604301</v>
      </c>
      <c r="AA44" s="118">
        <v>576.36094326601096</v>
      </c>
      <c r="AB44" s="118">
        <v>534.68128967103803</v>
      </c>
      <c r="AC44" s="118">
        <v>535.89115332425501</v>
      </c>
      <c r="AD44" s="118">
        <v>527.66667980820398</v>
      </c>
      <c r="AE44" s="118">
        <v>608.50602046588494</v>
      </c>
      <c r="AF44" s="70">
        <v>622.61869953476696</v>
      </c>
      <c r="AG44" s="70">
        <v>645.10138375496695</v>
      </c>
      <c r="AH44" s="70">
        <v>626.12983726649395</v>
      </c>
      <c r="AI44" s="70">
        <v>668.568136081587</v>
      </c>
      <c r="AJ44" s="70">
        <v>670.78541672313702</v>
      </c>
      <c r="AK44" s="70">
        <v>641.49702914520003</v>
      </c>
      <c r="AL44" s="70">
        <v>588.47029473137195</v>
      </c>
      <c r="AM44" s="70">
        <v>582.78388670973402</v>
      </c>
      <c r="AN44" s="70">
        <v>626.51091233473596</v>
      </c>
      <c r="AO44" s="70">
        <v>604.051742992605</v>
      </c>
      <c r="AP44" s="70">
        <v>553.49359161547602</v>
      </c>
      <c r="AQ44" s="70">
        <v>522.94102405627405</v>
      </c>
      <c r="AR44" s="70">
        <v>544.78552128999797</v>
      </c>
      <c r="AS44" s="70">
        <v>529.64476058258401</v>
      </c>
      <c r="AT44" s="70">
        <v>507.86280591355597</v>
      </c>
      <c r="AU44" s="70">
        <v>590.96849977440195</v>
      </c>
      <c r="AV44" s="70">
        <v>597.27668292189696</v>
      </c>
      <c r="AW44" s="70">
        <v>635.03019229158599</v>
      </c>
      <c r="AX44" s="70">
        <v>665.94776952862799</v>
      </c>
      <c r="AY44" s="70">
        <v>709.732799728548</v>
      </c>
      <c r="AZ44" s="70">
        <v>770.39829510196796</v>
      </c>
      <c r="BA44" s="70">
        <v>788.17429445773405</v>
      </c>
      <c r="BB44" s="70">
        <v>871.60452062044601</v>
      </c>
      <c r="BC44" s="70">
        <v>930.26814255340901</v>
      </c>
      <c r="BD44" s="70">
        <v>1015.7476382677399</v>
      </c>
      <c r="BE44" s="70">
        <v>972.45661965979002</v>
      </c>
      <c r="BF44" s="70">
        <v>999.22983008015694</v>
      </c>
      <c r="BG44" s="70">
        <v>1065.7882983578299</v>
      </c>
      <c r="BH44" s="70">
        <v>1100.3425356921</v>
      </c>
      <c r="BI44" s="70">
        <v>1103.6679878488501</v>
      </c>
      <c r="BJ44" s="70">
        <v>1113.82037767315</v>
      </c>
      <c r="BK44" s="70">
        <v>1147.71880578073</v>
      </c>
      <c r="BL44" s="70">
        <v>1152.42895598828</v>
      </c>
      <c r="BM44" s="70">
        <v>1103.26879259016</v>
      </c>
      <c r="BN44" s="70">
        <v>913.55670138520895</v>
      </c>
      <c r="BO44" s="70">
        <v>1010.8261484672799</v>
      </c>
      <c r="BP44" s="70">
        <v>1034.6769693368699</v>
      </c>
      <c r="BQ44" s="70">
        <v>1057.2143800798799</v>
      </c>
      <c r="BR44" s="70">
        <v>1112.4897500361701</v>
      </c>
      <c r="BS44" s="70">
        <v>1084.1885659009999</v>
      </c>
      <c r="BT44" s="70">
        <v>1076.5554996409101</v>
      </c>
      <c r="BU44" s="70">
        <v>1104.6059159178601</v>
      </c>
      <c r="BV44" s="70">
        <v>1172.6513900684399</v>
      </c>
      <c r="BW44" s="70">
        <v>1140.4854138123401</v>
      </c>
      <c r="BX44" s="70">
        <v>1069.48083605996</v>
      </c>
      <c r="BY44" s="70">
        <v>1023.40335425838</v>
      </c>
      <c r="BZ44" s="70">
        <v>978.82181388914796</v>
      </c>
      <c r="CA44" s="70">
        <v>947.02270813795303</v>
      </c>
      <c r="CB44" s="70">
        <v>955.57359699652898</v>
      </c>
      <c r="CC44" s="70">
        <v>875.83631885251998</v>
      </c>
      <c r="CD44" s="70">
        <v>932.59317097681196</v>
      </c>
      <c r="CE44" s="70">
        <v>862.41712493075897</v>
      </c>
      <c r="CF44" s="70">
        <v>805.76080400586704</v>
      </c>
    </row>
    <row r="45" spans="3:84" x14ac:dyDescent="0.35">
      <c r="C45" s="69" t="s">
        <v>116</v>
      </c>
      <c r="D45" s="69" t="s">
        <v>117</v>
      </c>
      <c r="E45" s="70">
        <v>130.77630671210099</v>
      </c>
      <c r="F45" s="70">
        <v>154.59355613377801</v>
      </c>
      <c r="G45" s="70">
        <v>137.30370858700101</v>
      </c>
      <c r="H45" s="70">
        <v>132.32276137414701</v>
      </c>
      <c r="I45" s="70">
        <v>106.093486130613</v>
      </c>
      <c r="J45" s="70">
        <v>114.87420780663101</v>
      </c>
      <c r="K45" s="70">
        <v>107.022928270764</v>
      </c>
      <c r="L45" s="70">
        <v>92.495602031786404</v>
      </c>
      <c r="M45" s="70">
        <v>99.120142078258297</v>
      </c>
      <c r="N45" s="70">
        <v>102.57141303602501</v>
      </c>
      <c r="O45" s="70">
        <v>124.764701607776</v>
      </c>
      <c r="P45" s="70">
        <v>143.702483809623</v>
      </c>
      <c r="Q45" s="70">
        <v>140.87062884978801</v>
      </c>
      <c r="R45" s="70">
        <v>140.138176158915</v>
      </c>
      <c r="S45" s="70">
        <v>131.54039394898601</v>
      </c>
      <c r="T45" s="70">
        <v>140.19070994533399</v>
      </c>
      <c r="U45" s="70">
        <v>130.939580421193</v>
      </c>
      <c r="V45" s="70">
        <v>161.00120132754</v>
      </c>
      <c r="W45" s="70">
        <v>157.94957319080399</v>
      </c>
      <c r="X45" s="70">
        <v>149.99379194586101</v>
      </c>
      <c r="Y45" s="118">
        <v>152.855225330065</v>
      </c>
      <c r="Z45" s="118">
        <v>166.93132153499599</v>
      </c>
      <c r="AA45" s="118">
        <v>161.68470392451701</v>
      </c>
      <c r="AB45" s="118">
        <v>171.79837635346499</v>
      </c>
      <c r="AC45" s="118">
        <v>189.20137419340099</v>
      </c>
      <c r="AD45" s="118">
        <v>195.686356717981</v>
      </c>
      <c r="AE45" s="118">
        <v>198.898836448807</v>
      </c>
      <c r="AF45" s="70">
        <v>206.57745600878999</v>
      </c>
      <c r="AG45" s="70">
        <v>180.75126568898901</v>
      </c>
      <c r="AH45" s="70">
        <v>159.31548929690999</v>
      </c>
      <c r="AI45" s="70">
        <v>143.65132191756899</v>
      </c>
      <c r="AJ45" s="70">
        <v>124.00826947903001</v>
      </c>
      <c r="AK45" s="70">
        <v>111.63625901411601</v>
      </c>
      <c r="AL45" s="70">
        <v>112.269955830547</v>
      </c>
      <c r="AM45" s="70">
        <v>104.829751523586</v>
      </c>
      <c r="AN45" s="70">
        <v>96.531152220748098</v>
      </c>
      <c r="AO45" s="70">
        <v>100.721301198731</v>
      </c>
      <c r="AP45" s="70">
        <v>106.25071769943</v>
      </c>
      <c r="AQ45" s="70">
        <v>111.861898826595</v>
      </c>
      <c r="AR45" s="70">
        <v>114.700012629955</v>
      </c>
      <c r="AS45" s="70">
        <v>126.650673497857</v>
      </c>
      <c r="AT45" s="70">
        <v>141.33254814316001</v>
      </c>
      <c r="AU45" s="70">
        <v>139.03970881466</v>
      </c>
      <c r="AV45" s="70">
        <v>122.554766053113</v>
      </c>
      <c r="AW45" s="70">
        <v>136.78334837267801</v>
      </c>
      <c r="AX45" s="70">
        <v>132.50735979573099</v>
      </c>
      <c r="AY45" s="70">
        <v>162.675572323832</v>
      </c>
      <c r="AZ45" s="70">
        <v>184.07607996110201</v>
      </c>
      <c r="BA45" s="70">
        <v>253.083177323315</v>
      </c>
      <c r="BB45" s="70">
        <v>280.45961570204099</v>
      </c>
      <c r="BC45" s="70">
        <v>272.74843550325699</v>
      </c>
      <c r="BD45" s="70">
        <v>278.67444294810701</v>
      </c>
      <c r="BE45" s="70">
        <v>278.07851385669301</v>
      </c>
      <c r="BF45" s="70">
        <v>304.63353071022902</v>
      </c>
      <c r="BG45" s="70">
        <v>291.41303078812001</v>
      </c>
      <c r="BH45" s="70">
        <v>371.80849962233299</v>
      </c>
      <c r="BI45" s="70">
        <v>430.82376101729102</v>
      </c>
      <c r="BJ45" s="70">
        <v>450.80992483374899</v>
      </c>
      <c r="BK45" s="70">
        <v>476.051264252772</v>
      </c>
      <c r="BL45" s="70">
        <v>442.12631604737197</v>
      </c>
      <c r="BM45" s="70">
        <v>480.784888658309</v>
      </c>
      <c r="BN45" s="70">
        <v>418.58111024791498</v>
      </c>
      <c r="BO45" s="70">
        <v>497.82035095087298</v>
      </c>
      <c r="BP45" s="70">
        <v>542.86293466539098</v>
      </c>
      <c r="BQ45" s="70">
        <v>441.17554689683197</v>
      </c>
      <c r="BR45" s="70">
        <v>474.16360827038199</v>
      </c>
      <c r="BS45" s="70">
        <v>459.86934293001599</v>
      </c>
      <c r="BT45" s="70">
        <v>513.59449528723098</v>
      </c>
      <c r="BU45" s="70">
        <v>582.11744345950399</v>
      </c>
      <c r="BV45" s="70">
        <v>578.32764834214299</v>
      </c>
      <c r="BW45" s="70">
        <v>602.04990025685504</v>
      </c>
      <c r="BX45" s="70">
        <v>574.76331309616899</v>
      </c>
      <c r="BY45" s="70">
        <v>574.88233138557996</v>
      </c>
      <c r="BZ45" s="70">
        <v>571.35016736043599</v>
      </c>
      <c r="CA45" s="70">
        <v>559.54448226428201</v>
      </c>
      <c r="CB45" s="70">
        <v>579.11284526366603</v>
      </c>
      <c r="CC45" s="70">
        <v>556.93473615418702</v>
      </c>
      <c r="CD45" s="70">
        <v>531.37295002411599</v>
      </c>
      <c r="CE45" s="70">
        <v>445.05842529613898</v>
      </c>
      <c r="CF45" s="70">
        <v>389.59090198035602</v>
      </c>
    </row>
    <row r="46" spans="3:84" x14ac:dyDescent="0.35">
      <c r="C46" s="69" t="s">
        <v>118</v>
      </c>
      <c r="D46" s="69" t="s">
        <v>119</v>
      </c>
      <c r="E46" s="70">
        <v>44.997997978043699</v>
      </c>
      <c r="F46" s="70">
        <v>59.151853734388503</v>
      </c>
      <c r="G46" s="70">
        <v>40.787006545692797</v>
      </c>
      <c r="H46" s="70">
        <v>43.599564971221497</v>
      </c>
      <c r="I46" s="70">
        <v>50.447458377631399</v>
      </c>
      <c r="J46" s="70">
        <v>68.923601250031297</v>
      </c>
      <c r="K46" s="70">
        <v>66.633348292929796</v>
      </c>
      <c r="L46" s="70">
        <v>86.189408417464804</v>
      </c>
      <c r="M46" s="70">
        <v>84.391268937354198</v>
      </c>
      <c r="N46" s="70">
        <v>127.99834721173799</v>
      </c>
      <c r="O46" s="70">
        <v>101.051540826173</v>
      </c>
      <c r="P46" s="70">
        <v>96.808743028286699</v>
      </c>
      <c r="Q46" s="70">
        <v>128.84657965372901</v>
      </c>
      <c r="R46" s="70">
        <v>96.070539187436395</v>
      </c>
      <c r="S46" s="70">
        <v>61.429209752243302</v>
      </c>
      <c r="T46" s="70">
        <v>60.538908841288404</v>
      </c>
      <c r="U46" s="70">
        <v>61.453108456353696</v>
      </c>
      <c r="V46" s="70">
        <v>74.657178403860897</v>
      </c>
      <c r="W46" s="70">
        <v>56.6463595420567</v>
      </c>
      <c r="X46" s="70">
        <v>50.388036795792601</v>
      </c>
      <c r="Y46" s="118">
        <v>49.093616229850198</v>
      </c>
      <c r="Z46" s="118">
        <v>46.694394080781699</v>
      </c>
      <c r="AA46" s="118">
        <v>29.647588880031599</v>
      </c>
      <c r="AB46" s="118">
        <v>25.5230985106788</v>
      </c>
      <c r="AC46" s="118">
        <v>22.0266862387241</v>
      </c>
      <c r="AD46" s="118">
        <v>28.947485807400501</v>
      </c>
      <c r="AE46" s="118">
        <v>33.6863447134971</v>
      </c>
      <c r="AF46" s="70">
        <v>37.5059543993817</v>
      </c>
      <c r="AG46" s="70">
        <v>35.086456935342198</v>
      </c>
      <c r="AH46" s="70">
        <v>39.845669612097602</v>
      </c>
      <c r="AI46" s="70">
        <v>29.6165776052169</v>
      </c>
      <c r="AJ46" s="70">
        <v>30.907997956176899</v>
      </c>
      <c r="AK46" s="70">
        <v>29.845591971345399</v>
      </c>
      <c r="AL46" s="70">
        <v>40.093757995640402</v>
      </c>
      <c r="AM46" s="70">
        <v>47.449410498225099</v>
      </c>
      <c r="AN46" s="70">
        <v>43.9044895211157</v>
      </c>
      <c r="AO46" s="70">
        <v>46.930160598246999</v>
      </c>
      <c r="AP46" s="70">
        <v>51.502400035188103</v>
      </c>
      <c r="AQ46" s="70">
        <v>57.075056602174797</v>
      </c>
      <c r="AR46" s="70">
        <v>42.640972098369502</v>
      </c>
      <c r="AS46" s="70">
        <v>41.227582828756503</v>
      </c>
      <c r="AT46" s="70">
        <v>41.444662673757897</v>
      </c>
      <c r="AU46" s="70">
        <v>43.196475008219799</v>
      </c>
      <c r="AV46" s="70">
        <v>33.674040899620202</v>
      </c>
      <c r="AW46" s="70">
        <v>37.478506814385398</v>
      </c>
      <c r="AX46" s="70">
        <v>36.998444089499003</v>
      </c>
      <c r="AY46" s="70">
        <v>37.087575653053101</v>
      </c>
      <c r="AZ46" s="70">
        <v>32.8428425283726</v>
      </c>
      <c r="BA46" s="70">
        <v>35.640654000224401</v>
      </c>
      <c r="BB46" s="70">
        <v>37.344371257392503</v>
      </c>
      <c r="BC46" s="70">
        <v>47.045955167865003</v>
      </c>
      <c r="BD46" s="70">
        <v>40.688683238874802</v>
      </c>
      <c r="BE46" s="70">
        <v>44.680126540010903</v>
      </c>
      <c r="BF46" s="70">
        <v>44.293849061330199</v>
      </c>
      <c r="BG46" s="70">
        <v>43.028530917413299</v>
      </c>
      <c r="BH46" s="70">
        <v>28.7104604485225</v>
      </c>
      <c r="BI46" s="70">
        <v>31.291697807831099</v>
      </c>
      <c r="BJ46" s="70">
        <v>27.234402935912701</v>
      </c>
      <c r="BK46" s="70">
        <v>37.1034537845957</v>
      </c>
      <c r="BL46" s="70">
        <v>53.728414296676299</v>
      </c>
      <c r="BM46" s="70">
        <v>39.664255039837201</v>
      </c>
      <c r="BN46" s="70">
        <v>19.480557213259299</v>
      </c>
      <c r="BO46" s="70">
        <v>36.556019039152403</v>
      </c>
      <c r="BP46" s="70">
        <v>32.961035079194097</v>
      </c>
      <c r="BQ46" s="70">
        <v>22.439434518786101</v>
      </c>
      <c r="BR46" s="70">
        <v>24.8252461358422</v>
      </c>
      <c r="BS46" s="70">
        <v>57.618615532277403</v>
      </c>
      <c r="BT46" s="70">
        <v>57.505535305570703</v>
      </c>
      <c r="BU46" s="70">
        <v>44.067058390942897</v>
      </c>
      <c r="BV46" s="70">
        <v>44.156207397509199</v>
      </c>
      <c r="BW46" s="70">
        <v>52.1926352683601</v>
      </c>
      <c r="BX46" s="70">
        <v>58.906977082724197</v>
      </c>
      <c r="BY46" s="70">
        <v>55.391817016330798</v>
      </c>
      <c r="BZ46" s="70">
        <v>58.787729024569799</v>
      </c>
      <c r="CA46" s="70">
        <v>61.033612314189597</v>
      </c>
      <c r="CB46" s="70">
        <v>67.427028485854194</v>
      </c>
      <c r="CC46" s="70">
        <v>71.719875217622601</v>
      </c>
      <c r="CD46" s="70">
        <v>70.296612464248895</v>
      </c>
      <c r="CE46" s="70">
        <v>64.038126784557093</v>
      </c>
      <c r="CF46" s="70">
        <v>71.864880324021399</v>
      </c>
    </row>
    <row r="47" spans="3:84" x14ac:dyDescent="0.35">
      <c r="C47" s="71" t="s">
        <v>120</v>
      </c>
      <c r="D47" s="71" t="s">
        <v>120</v>
      </c>
      <c r="E47" s="72">
        <v>8389.7203083704808</v>
      </c>
      <c r="F47" s="72">
        <v>8644.9133457436346</v>
      </c>
      <c r="G47" s="72">
        <v>8669.4481648693854</v>
      </c>
      <c r="H47" s="72">
        <v>8450.3862315091046</v>
      </c>
      <c r="I47" s="72">
        <v>8402.9026071708286</v>
      </c>
      <c r="J47" s="72">
        <v>9156.2395699113822</v>
      </c>
      <c r="K47" s="72">
        <v>9037.2918076346104</v>
      </c>
      <c r="L47" s="72">
        <v>9950.3268651158487</v>
      </c>
      <c r="M47" s="72">
        <v>10479.023601143583</v>
      </c>
      <c r="N47" s="72">
        <v>10447.778052373973</v>
      </c>
      <c r="O47" s="72">
        <v>9881.6403915130468</v>
      </c>
      <c r="P47" s="72">
        <v>9943.7045214050377</v>
      </c>
      <c r="Q47" s="72">
        <v>10554.885511502514</v>
      </c>
      <c r="R47" s="72">
        <v>10201.857779276472</v>
      </c>
      <c r="S47" s="72">
        <v>9517.65456439027</v>
      </c>
      <c r="T47" s="72">
        <v>8403.1278865099976</v>
      </c>
      <c r="U47" s="72">
        <v>6571.6076433506123</v>
      </c>
      <c r="V47" s="72">
        <v>5815.100402615305</v>
      </c>
      <c r="W47" s="72">
        <v>6029.4809833708568</v>
      </c>
      <c r="X47" s="72">
        <v>6271.3151067780009</v>
      </c>
      <c r="Y47" s="72">
        <v>6738.2455131184615</v>
      </c>
      <c r="Z47" s="72">
        <v>7507.8867374724605</v>
      </c>
      <c r="AA47" s="72">
        <v>8033.9324227005936</v>
      </c>
      <c r="AB47" s="72">
        <v>8511.3051165760444</v>
      </c>
      <c r="AC47" s="72">
        <v>8925.1341648773887</v>
      </c>
      <c r="AD47" s="72">
        <v>9197.5934391309984</v>
      </c>
      <c r="AE47" s="72">
        <v>8853.6868385862817</v>
      </c>
      <c r="AF47" s="72">
        <v>8645.8104344701678</v>
      </c>
      <c r="AG47" s="72">
        <v>8349.8792804387977</v>
      </c>
      <c r="AH47" s="72">
        <v>8352.120233585063</v>
      </c>
      <c r="AI47" s="72">
        <v>8044.7697424835997</v>
      </c>
      <c r="AJ47" s="72">
        <v>7620.2867881547218</v>
      </c>
      <c r="AK47" s="72">
        <v>7618.3084598546538</v>
      </c>
      <c r="AL47" s="72">
        <v>7625.1520210669969</v>
      </c>
      <c r="AM47" s="72">
        <v>7729.415575488033</v>
      </c>
      <c r="AN47" s="72">
        <v>7823.2363016635527</v>
      </c>
      <c r="AO47" s="72">
        <v>7908.6882233175293</v>
      </c>
      <c r="AP47" s="72">
        <v>7552.6919356210901</v>
      </c>
      <c r="AQ47" s="72">
        <v>7588.0035569642077</v>
      </c>
      <c r="AR47" s="72">
        <v>7590.036639870551</v>
      </c>
      <c r="AS47" s="72">
        <v>7680.8303800173226</v>
      </c>
      <c r="AT47" s="72">
        <v>8402.0609988933502</v>
      </c>
      <c r="AU47" s="72">
        <v>8500.4120912878152</v>
      </c>
      <c r="AV47" s="72">
        <v>8059.7108631666497</v>
      </c>
      <c r="AW47" s="72">
        <v>8249.9321320097606</v>
      </c>
      <c r="AX47" s="72">
        <v>8516.767582829445</v>
      </c>
      <c r="AY47" s="72">
        <v>9473.760082886447</v>
      </c>
      <c r="AZ47" s="72">
        <v>9264.2891994467409</v>
      </c>
      <c r="BA47" s="72">
        <v>8873.0327605803741</v>
      </c>
      <c r="BB47" s="72">
        <v>9336.3267683742743</v>
      </c>
      <c r="BC47" s="72">
        <v>9637.7928406456267</v>
      </c>
      <c r="BD47" s="72">
        <v>9893.2595565368247</v>
      </c>
      <c r="BE47" s="72">
        <v>9876.6640909373127</v>
      </c>
      <c r="BF47" s="72">
        <v>9676.4390206530861</v>
      </c>
      <c r="BG47" s="72">
        <v>9757.4765132857228</v>
      </c>
      <c r="BH47" s="72">
        <v>10025.395208971988</v>
      </c>
      <c r="BI47" s="72">
        <v>10114.076183412662</v>
      </c>
      <c r="BJ47" s="72">
        <v>9757.7885874512558</v>
      </c>
      <c r="BK47" s="72">
        <v>9603.6169263377251</v>
      </c>
      <c r="BL47" s="72">
        <v>9609.0550627331522</v>
      </c>
      <c r="BM47" s="72">
        <v>8998.2288662236315</v>
      </c>
      <c r="BN47" s="72">
        <v>5848.0459756236505</v>
      </c>
      <c r="BO47" s="72">
        <v>8557.4529340018635</v>
      </c>
      <c r="BP47" s="72">
        <v>9034.8196528482131</v>
      </c>
      <c r="BQ47" s="72">
        <v>9460.3330808155879</v>
      </c>
      <c r="BR47" s="72">
        <v>10018.329130580281</v>
      </c>
      <c r="BS47" s="72">
        <v>10241.652859927086</v>
      </c>
      <c r="BT47" s="72">
        <v>10403.971995404463</v>
      </c>
      <c r="BU47" s="72">
        <v>9203.8835077898475</v>
      </c>
      <c r="BV47" s="72">
        <v>10219.313144922393</v>
      </c>
      <c r="BW47" s="72">
        <v>10143.87143239093</v>
      </c>
      <c r="BX47" s="72">
        <v>9933.1936311766422</v>
      </c>
      <c r="BY47" s="72">
        <v>9675.3267402985002</v>
      </c>
      <c r="BZ47" s="72">
        <v>9203.8835077898475</v>
      </c>
      <c r="CA47" s="72">
        <v>8883.9638375106315</v>
      </c>
      <c r="CB47" s="72">
        <v>8657.3945488002646</v>
      </c>
      <c r="CC47" s="72">
        <v>8362.0937512668697</v>
      </c>
      <c r="CD47" s="72">
        <v>8091.3846449170405</v>
      </c>
      <c r="CE47" s="72">
        <v>7916.827295136186</v>
      </c>
      <c r="CF47" s="72">
        <v>7979.4963132567345</v>
      </c>
    </row>
    <row r="48" spans="3:84"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s="7" customFormat="1" x14ac:dyDescent="0.35">
      <c r="A71" s="76"/>
      <c r="B71" s="76"/>
    </row>
    <row r="72" spans="1:79" s="7" customFormat="1" x14ac:dyDescent="0.35">
      <c r="A72" s="76"/>
      <c r="B72" s="76"/>
    </row>
    <row r="73" spans="1:79" s="7" customFormat="1" x14ac:dyDescent="0.35">
      <c r="A73" s="76"/>
      <c r="B73" s="76"/>
      <c r="C73" s="4"/>
    </row>
    <row r="80" spans="1:79" s="85" customFormat="1" hidden="1" x14ac:dyDescent="0.35">
      <c r="A80" s="105"/>
      <c r="B80" s="105"/>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90.81640625" style="13" customWidth="1"/>
    <col min="5" max="16384" width="10.81640625" style="13"/>
  </cols>
  <sheetData>
    <row r="1" spans="1:79" ht="28.5" x14ac:dyDescent="0.65">
      <c r="A1" s="76" t="s">
        <v>132</v>
      </c>
      <c r="C1" s="73" t="s">
        <v>133</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274</v>
      </c>
      <c r="B5" s="76" t="s">
        <v>275</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8.67</v>
      </c>
      <c r="J6" s="84">
        <v>8.92</v>
      </c>
      <c r="K6" s="61">
        <v>2.8835063437139485E-2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444.15</v>
      </c>
      <c r="J7" s="84">
        <v>470.17</v>
      </c>
      <c r="K7" s="61">
        <v>5.8583811775301253E-2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63.01</v>
      </c>
      <c r="J9" s="84">
        <v>38.11</v>
      </c>
      <c r="K9" s="61">
        <v>-0.39517536898904937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153.43</v>
      </c>
      <c r="J10" s="84">
        <v>118.21</v>
      </c>
      <c r="K10" s="61">
        <v>-0.22955093527993231</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781.65</v>
      </c>
      <c r="J11" s="84">
        <v>815.34</v>
      </c>
      <c r="K11" s="61">
        <v>4.3101132220303207E-2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37.19</v>
      </c>
      <c r="J12" s="84">
        <v>38</v>
      </c>
      <c r="K12" s="61">
        <v>2.178004840010761E-2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268.02</v>
      </c>
      <c r="J13" s="84">
        <v>259.79000000000002</v>
      </c>
      <c r="K13" s="61">
        <v>-3.0706663681814628E-2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136.72999999999999</v>
      </c>
      <c r="J14" s="84">
        <v>125.43</v>
      </c>
      <c r="K14" s="61">
        <v>-8.2644628099173389E-2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138.4</v>
      </c>
      <c r="J15" s="84">
        <v>137.66</v>
      </c>
      <c r="K15" s="61">
        <v>-5.3468208092486424E-3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15.93</v>
      </c>
      <c r="J16" s="84">
        <v>12.32</v>
      </c>
      <c r="K16" s="61">
        <v>-0.22661644695542993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333</v>
      </c>
      <c r="J17" s="84" t="s">
        <v>333</v>
      </c>
      <c r="K17" s="61" t="s">
        <v>333</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t="s">
        <v>333</v>
      </c>
      <c r="J18" s="84" t="s">
        <v>333</v>
      </c>
      <c r="K18" s="61" t="s">
        <v>333</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333</v>
      </c>
      <c r="J19" s="84" t="s">
        <v>333</v>
      </c>
      <c r="K19" s="61" t="s">
        <v>333</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292.29000000000002</v>
      </c>
      <c r="J20" s="84">
        <v>264.69</v>
      </c>
      <c r="K20" s="61">
        <v>-9.4426767935954059E-2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121.79</v>
      </c>
      <c r="J21" s="84">
        <v>93.21</v>
      </c>
      <c r="K21" s="61">
        <v>-0.23466622875441345</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6.74</v>
      </c>
      <c r="J22" s="84" t="s">
        <v>333</v>
      </c>
      <c r="K22" s="61" t="s">
        <v>265</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2473.63</v>
      </c>
      <c r="J23" s="65">
        <v>2393.6200000000003</v>
      </c>
      <c r="K23" s="66">
        <v>-3.2345176926217634E-2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118" t="s">
        <v>333</v>
      </c>
      <c r="F31" s="118" t="s">
        <v>333</v>
      </c>
      <c r="G31" s="118" t="s">
        <v>333</v>
      </c>
      <c r="H31" s="118" t="s">
        <v>333</v>
      </c>
      <c r="I31" s="118" t="s">
        <v>333</v>
      </c>
      <c r="J31" s="118" t="s">
        <v>333</v>
      </c>
      <c r="K31" s="118" t="s">
        <v>333</v>
      </c>
      <c r="L31" s="118" t="s">
        <v>333</v>
      </c>
      <c r="M31" s="118" t="s">
        <v>333</v>
      </c>
      <c r="N31" s="118" t="s">
        <v>333</v>
      </c>
      <c r="O31" s="118" t="s">
        <v>333</v>
      </c>
      <c r="P31" s="118" t="s">
        <v>333</v>
      </c>
      <c r="Q31" s="118" t="s">
        <v>333</v>
      </c>
      <c r="R31" s="118" t="s">
        <v>333</v>
      </c>
      <c r="S31" s="118" t="s">
        <v>333</v>
      </c>
      <c r="T31" s="118" t="s">
        <v>333</v>
      </c>
      <c r="U31" s="118" t="s">
        <v>333</v>
      </c>
      <c r="V31" s="118" t="s">
        <v>333</v>
      </c>
      <c r="W31" s="118" t="s">
        <v>333</v>
      </c>
      <c r="X31" s="118" t="s">
        <v>333</v>
      </c>
      <c r="Y31" s="118" t="s">
        <v>333</v>
      </c>
      <c r="Z31" s="118" t="s">
        <v>333</v>
      </c>
      <c r="AA31" s="118" t="s">
        <v>333</v>
      </c>
      <c r="AB31" s="118" t="s">
        <v>333</v>
      </c>
      <c r="AC31" s="118" t="s">
        <v>333</v>
      </c>
      <c r="AD31" s="118" t="s">
        <v>333</v>
      </c>
      <c r="AE31" s="118" t="s">
        <v>333</v>
      </c>
      <c r="AF31" s="118" t="s">
        <v>333</v>
      </c>
      <c r="AG31" s="118" t="s">
        <v>333</v>
      </c>
      <c r="AH31" s="118" t="s">
        <v>333</v>
      </c>
      <c r="AI31" s="118" t="s">
        <v>333</v>
      </c>
      <c r="AJ31" s="118" t="s">
        <v>333</v>
      </c>
      <c r="AK31" s="118" t="s">
        <v>333</v>
      </c>
      <c r="AL31" s="118" t="s">
        <v>333</v>
      </c>
      <c r="AM31" s="118" t="s">
        <v>333</v>
      </c>
      <c r="AN31" s="118" t="s">
        <v>333</v>
      </c>
      <c r="AO31" s="118" t="s">
        <v>333</v>
      </c>
      <c r="AP31" s="118" t="s">
        <v>333</v>
      </c>
      <c r="AQ31" s="118" t="s">
        <v>333</v>
      </c>
      <c r="AR31" s="118" t="s">
        <v>333</v>
      </c>
      <c r="AS31" s="118" t="s">
        <v>333</v>
      </c>
      <c r="AT31" s="118" t="s">
        <v>333</v>
      </c>
      <c r="AU31" s="118" t="s">
        <v>333</v>
      </c>
      <c r="AV31" s="118" t="s">
        <v>333</v>
      </c>
      <c r="AW31" s="118" t="s">
        <v>333</v>
      </c>
      <c r="AX31" s="118" t="s">
        <v>333</v>
      </c>
      <c r="AY31" s="118" t="s">
        <v>333</v>
      </c>
      <c r="AZ31" s="118" t="s">
        <v>333</v>
      </c>
      <c r="BA31" s="118" t="s">
        <v>333</v>
      </c>
      <c r="BB31" s="118" t="s">
        <v>333</v>
      </c>
      <c r="BC31" s="118" t="s">
        <v>333</v>
      </c>
      <c r="BD31" s="118" t="s">
        <v>333</v>
      </c>
      <c r="BE31" s="118" t="s">
        <v>333</v>
      </c>
      <c r="BF31" s="118" t="s">
        <v>333</v>
      </c>
      <c r="BG31" s="118" t="s">
        <v>333</v>
      </c>
      <c r="BH31" s="118" t="s">
        <v>333</v>
      </c>
      <c r="BI31" s="118" t="s">
        <v>333</v>
      </c>
      <c r="BJ31" s="118" t="s">
        <v>333</v>
      </c>
      <c r="BK31" s="118" t="s">
        <v>333</v>
      </c>
      <c r="BL31" s="118" t="s">
        <v>333</v>
      </c>
      <c r="BM31" s="118" t="s">
        <v>333</v>
      </c>
      <c r="BN31" s="118" t="s">
        <v>333</v>
      </c>
      <c r="BO31" s="118" t="s">
        <v>333</v>
      </c>
      <c r="BP31" s="118" t="s">
        <v>333</v>
      </c>
      <c r="BQ31" s="118" t="s">
        <v>333</v>
      </c>
      <c r="BR31" s="118" t="s">
        <v>333</v>
      </c>
      <c r="BS31" s="118" t="s">
        <v>333</v>
      </c>
      <c r="BT31" s="118" t="s">
        <v>333</v>
      </c>
      <c r="BU31" s="118" t="s">
        <v>333</v>
      </c>
      <c r="BV31" s="118" t="s">
        <v>333</v>
      </c>
      <c r="BW31" s="118" t="s">
        <v>333</v>
      </c>
      <c r="BX31" s="118" t="s">
        <v>333</v>
      </c>
      <c r="BY31" s="118" t="s">
        <v>333</v>
      </c>
      <c r="BZ31" s="118" t="s">
        <v>333</v>
      </c>
      <c r="CA31" s="118" t="s">
        <v>333</v>
      </c>
      <c r="CB31" s="118" t="s">
        <v>333</v>
      </c>
      <c r="CC31" s="118" t="s">
        <v>333</v>
      </c>
      <c r="CD31" s="118" t="s">
        <v>333</v>
      </c>
      <c r="CE31" s="118" t="s">
        <v>333</v>
      </c>
      <c r="CF31" s="118" t="s">
        <v>333</v>
      </c>
    </row>
    <row r="32" spans="1:93" x14ac:dyDescent="0.35">
      <c r="A32" s="7"/>
      <c r="B32" s="7"/>
      <c r="C32" s="69" t="s">
        <v>96</v>
      </c>
      <c r="D32" s="69" t="s">
        <v>97</v>
      </c>
      <c r="E32" s="70">
        <v>346.02639191059399</v>
      </c>
      <c r="F32" s="70">
        <v>307.296502123305</v>
      </c>
      <c r="G32" s="70">
        <v>323.04738397412001</v>
      </c>
      <c r="H32" s="70">
        <v>389.00715611504501</v>
      </c>
      <c r="I32" s="70">
        <v>398.18468146843497</v>
      </c>
      <c r="J32" s="70">
        <v>379.67164086133999</v>
      </c>
      <c r="K32" s="70">
        <v>377.27090742770702</v>
      </c>
      <c r="L32" s="70">
        <v>388.6447528013</v>
      </c>
      <c r="M32" s="70">
        <v>378.07057284831097</v>
      </c>
      <c r="N32" s="70">
        <v>413.07508319969099</v>
      </c>
      <c r="O32" s="70">
        <v>385.731418740533</v>
      </c>
      <c r="P32" s="70">
        <v>432.80069303749002</v>
      </c>
      <c r="Q32" s="70">
        <v>401.45136475466001</v>
      </c>
      <c r="R32" s="70">
        <v>326.08967278595901</v>
      </c>
      <c r="S32" s="70">
        <v>323.52107449187599</v>
      </c>
      <c r="T32" s="70">
        <v>327.06400179652701</v>
      </c>
      <c r="U32" s="70">
        <v>352.49227262375899</v>
      </c>
      <c r="V32" s="70">
        <v>359.32247723399098</v>
      </c>
      <c r="W32" s="70">
        <v>342.39141160783498</v>
      </c>
      <c r="X32" s="70">
        <v>357.47764026603301</v>
      </c>
      <c r="Y32" s="70">
        <v>385.83930299565401</v>
      </c>
      <c r="Z32" s="70">
        <v>398.54194329086903</v>
      </c>
      <c r="AA32" s="70">
        <v>377.74185010143299</v>
      </c>
      <c r="AB32" s="70">
        <v>400.13389287951998</v>
      </c>
      <c r="AC32" s="70">
        <v>407.83597544162399</v>
      </c>
      <c r="AD32" s="70">
        <v>405.39335485265502</v>
      </c>
      <c r="AE32" s="70">
        <v>399.961019294452</v>
      </c>
      <c r="AF32" s="70">
        <v>421.89457524292101</v>
      </c>
      <c r="AG32" s="70">
        <v>415.33013099795801</v>
      </c>
      <c r="AH32" s="70">
        <v>461.08484124635299</v>
      </c>
      <c r="AI32" s="70">
        <v>439.678677840501</v>
      </c>
      <c r="AJ32" s="70">
        <v>433.89488847264403</v>
      </c>
      <c r="AK32" s="70">
        <v>445.36693789334799</v>
      </c>
      <c r="AL32" s="70">
        <v>410.67062444359198</v>
      </c>
      <c r="AM32" s="70">
        <v>405.54230722879902</v>
      </c>
      <c r="AN32" s="70">
        <v>465.35847219857698</v>
      </c>
      <c r="AO32" s="70">
        <v>440.26583464571598</v>
      </c>
      <c r="AP32" s="70">
        <v>431.45830279068298</v>
      </c>
      <c r="AQ32" s="70">
        <v>484.04223109783698</v>
      </c>
      <c r="AR32" s="70">
        <v>460.59524395679603</v>
      </c>
      <c r="AS32" s="70">
        <v>479.29044748974002</v>
      </c>
      <c r="AT32" s="70">
        <v>447.02794343205699</v>
      </c>
      <c r="AU32" s="70">
        <v>462.89556049662599</v>
      </c>
      <c r="AV32" s="70">
        <v>463.856278697611</v>
      </c>
      <c r="AW32" s="70">
        <v>440.87608997363299</v>
      </c>
      <c r="AX32" s="70">
        <v>453.76017780181201</v>
      </c>
      <c r="AY32" s="70">
        <v>472.89753282284101</v>
      </c>
      <c r="AZ32" s="70">
        <v>461.49072877101702</v>
      </c>
      <c r="BA32" s="70">
        <v>465.92260216382601</v>
      </c>
      <c r="BB32" s="70">
        <v>484.14358236133103</v>
      </c>
      <c r="BC32" s="70">
        <v>487.91770802877301</v>
      </c>
      <c r="BD32" s="70">
        <v>486.44368438210699</v>
      </c>
      <c r="BE32" s="70">
        <v>499.70901984143302</v>
      </c>
      <c r="BF32" s="70">
        <v>500.25308857777202</v>
      </c>
      <c r="BG32" s="70">
        <v>491.44919461982698</v>
      </c>
      <c r="BH32" s="70">
        <v>550.77783014169597</v>
      </c>
      <c r="BI32" s="70">
        <v>558.97504529419905</v>
      </c>
      <c r="BJ32" s="70">
        <v>497.28856802584698</v>
      </c>
      <c r="BK32" s="70">
        <v>477.02901788607699</v>
      </c>
      <c r="BL32" s="70">
        <v>476.06189244704001</v>
      </c>
      <c r="BM32" s="70">
        <v>430.22018267949699</v>
      </c>
      <c r="BN32" s="70">
        <v>408.37134345759301</v>
      </c>
      <c r="BO32" s="70">
        <v>458.54655087158301</v>
      </c>
      <c r="BP32" s="70">
        <v>440.24415265736701</v>
      </c>
      <c r="BQ32" s="70">
        <v>447.29008508159899</v>
      </c>
      <c r="BR32" s="70">
        <v>488.55896297030102</v>
      </c>
      <c r="BS32" s="70">
        <v>495.34686161701899</v>
      </c>
      <c r="BT32" s="70">
        <v>500.96729924549498</v>
      </c>
      <c r="BU32" s="70">
        <v>477.03015315016899</v>
      </c>
      <c r="BV32" s="70">
        <v>436.94488149409801</v>
      </c>
      <c r="BW32" s="70">
        <v>441.87234164058799</v>
      </c>
      <c r="BX32" s="70">
        <v>467.32372514150899</v>
      </c>
      <c r="BY32" s="70">
        <v>454.05950742605398</v>
      </c>
      <c r="BZ32" s="70">
        <v>443.12113414753298</v>
      </c>
      <c r="CA32" s="70">
        <v>444.847372742461</v>
      </c>
      <c r="CB32" s="70">
        <v>432.296721988824</v>
      </c>
      <c r="CC32" s="70">
        <v>451.22360155770201</v>
      </c>
      <c r="CD32" s="70">
        <v>460.19635409740602</v>
      </c>
      <c r="CE32" s="70">
        <v>469.29853230461902</v>
      </c>
      <c r="CF32" s="70">
        <v>501.11011855280998</v>
      </c>
    </row>
    <row r="33" spans="1:84" x14ac:dyDescent="0.35">
      <c r="A33" s="7"/>
      <c r="B33" s="7"/>
      <c r="C33" s="69" t="s">
        <v>98</v>
      </c>
      <c r="D33" s="69" t="s">
        <v>99</v>
      </c>
      <c r="E33" s="70">
        <v>23.180738176443299</v>
      </c>
      <c r="F33" s="70">
        <v>29.393353230801001</v>
      </c>
      <c r="G33" s="70">
        <v>35.7410324327832</v>
      </c>
      <c r="H33" s="70">
        <v>21.7447914543244</v>
      </c>
      <c r="I33" s="70">
        <v>24.029196878360501</v>
      </c>
      <c r="J33" s="70">
        <v>24.184774756419301</v>
      </c>
      <c r="K33" s="70">
        <v>29.8541141861254</v>
      </c>
      <c r="L33" s="70">
        <v>26.837348612503</v>
      </c>
      <c r="M33" s="70">
        <v>33.768470534678499</v>
      </c>
      <c r="N33" s="70">
        <v>28.093087945764999</v>
      </c>
      <c r="O33" s="70">
        <v>30.5375569582942</v>
      </c>
      <c r="P33" s="70">
        <v>26.446705677283799</v>
      </c>
      <c r="Q33" s="70">
        <v>26.547250338783801</v>
      </c>
      <c r="R33" s="70">
        <v>26.953525782623601</v>
      </c>
      <c r="S33" s="70">
        <v>26.1497827829002</v>
      </c>
      <c r="T33" s="70">
        <v>20.3583796494102</v>
      </c>
      <c r="U33" s="70">
        <v>13.353514234440899</v>
      </c>
      <c r="V33" s="70">
        <v>20.454743436055399</v>
      </c>
      <c r="W33" s="70">
        <v>29.915345479034499</v>
      </c>
      <c r="X33" s="70">
        <v>24.689062425989199</v>
      </c>
      <c r="Y33" s="70">
        <v>20.8601614505972</v>
      </c>
      <c r="Z33" s="70">
        <v>27.598154353845299</v>
      </c>
      <c r="AA33" s="70">
        <v>29.576519964863</v>
      </c>
      <c r="AB33" s="70">
        <v>21.9734350949545</v>
      </c>
      <c r="AC33" s="70">
        <v>24.2550817881611</v>
      </c>
      <c r="AD33" s="70">
        <v>29.300587358117198</v>
      </c>
      <c r="AE33" s="70">
        <v>25.340612140793802</v>
      </c>
      <c r="AF33" s="70">
        <v>17.661505363936399</v>
      </c>
      <c r="AG33" s="70">
        <v>11.8952908380389</v>
      </c>
      <c r="AH33" s="70">
        <v>17.748279126428201</v>
      </c>
      <c r="AI33" s="70">
        <v>27.817381102932199</v>
      </c>
      <c r="AJ33" s="70">
        <v>19.1057940539621</v>
      </c>
      <c r="AK33" s="70">
        <v>13.350428779375299</v>
      </c>
      <c r="AL33" s="70">
        <v>18.001781882083598</v>
      </c>
      <c r="AM33" s="70">
        <v>31.0969922337427</v>
      </c>
      <c r="AN33" s="70">
        <v>26.531909971696301</v>
      </c>
      <c r="AO33" s="70">
        <v>30.146041933026002</v>
      </c>
      <c r="AP33" s="70">
        <v>23.879177842487501</v>
      </c>
      <c r="AQ33" s="70">
        <v>30.454892562876601</v>
      </c>
      <c r="AR33" s="70">
        <v>28.429139578608702</v>
      </c>
      <c r="AS33" s="70">
        <v>23.291324539647501</v>
      </c>
      <c r="AT33" s="70">
        <v>30.479243133971199</v>
      </c>
      <c r="AU33" s="70">
        <v>39.068856514732701</v>
      </c>
      <c r="AV33" s="70">
        <v>36.127922675065001</v>
      </c>
      <c r="AW33" s="70">
        <v>34.032085957861398</v>
      </c>
      <c r="AX33" s="70">
        <v>40.745344412641501</v>
      </c>
      <c r="AY33" s="70">
        <v>44.799298979793498</v>
      </c>
      <c r="AZ33" s="70">
        <v>38.1175459348148</v>
      </c>
      <c r="BA33" s="70">
        <v>21.457232343217601</v>
      </c>
      <c r="BB33" s="70">
        <v>25.025900947412399</v>
      </c>
      <c r="BC33" s="70">
        <v>37.468310374191802</v>
      </c>
      <c r="BD33" s="70">
        <v>29.973647347371699</v>
      </c>
      <c r="BE33" s="70">
        <v>19.236572213419102</v>
      </c>
      <c r="BF33" s="70">
        <v>28.048320702543599</v>
      </c>
      <c r="BG33" s="70">
        <v>33.542588872897497</v>
      </c>
      <c r="BH33" s="70">
        <v>36.185849044468299</v>
      </c>
      <c r="BI33" s="70">
        <v>33.723359998065</v>
      </c>
      <c r="BJ33" s="70">
        <v>34.302562519216401</v>
      </c>
      <c r="BK33" s="70">
        <v>35.240542924074397</v>
      </c>
      <c r="BL33" s="70">
        <v>35.103713879235698</v>
      </c>
      <c r="BM33" s="70">
        <v>31.707891892765101</v>
      </c>
      <c r="BN33" s="70">
        <v>28.551609299658601</v>
      </c>
      <c r="BO33" s="70">
        <v>37.564901862314997</v>
      </c>
      <c r="BP33" s="70">
        <v>30.824561120854099</v>
      </c>
      <c r="BQ33" s="70">
        <v>30.932095937035101</v>
      </c>
      <c r="BR33" s="70">
        <v>39.095960792940701</v>
      </c>
      <c r="BS33" s="70">
        <v>46.0131865152891</v>
      </c>
      <c r="BT33" s="70">
        <v>45.759661259850198</v>
      </c>
      <c r="BU33" s="70">
        <v>42.745050720561402</v>
      </c>
      <c r="BV33" s="70">
        <v>42.818852129560398</v>
      </c>
      <c r="BW33" s="70">
        <v>42.026536502386101</v>
      </c>
      <c r="BX33" s="70">
        <v>34.754194591078097</v>
      </c>
      <c r="BY33" s="70">
        <v>27.779358672777299</v>
      </c>
      <c r="BZ33" s="70">
        <v>36.980741235914799</v>
      </c>
      <c r="CA33" s="70">
        <v>45.292418954006699</v>
      </c>
      <c r="CB33" s="70">
        <v>38.671819737024002</v>
      </c>
      <c r="CC33" s="70">
        <v>29.039199610895299</v>
      </c>
      <c r="CD33" s="70">
        <v>35.904596301755397</v>
      </c>
      <c r="CE33" s="70">
        <v>43.844689615960696</v>
      </c>
      <c r="CF33" s="70">
        <v>43.3236471499076</v>
      </c>
    </row>
    <row r="34" spans="1:84" x14ac:dyDescent="0.35">
      <c r="A34" s="7"/>
      <c r="B34" s="7"/>
      <c r="C34" s="69" t="s">
        <v>100</v>
      </c>
      <c r="D34" s="69" t="s">
        <v>101</v>
      </c>
      <c r="E34" s="70">
        <v>96.679884374384699</v>
      </c>
      <c r="F34" s="70">
        <v>68.466118761658294</v>
      </c>
      <c r="G34" s="70">
        <v>107.50667681776299</v>
      </c>
      <c r="H34" s="70">
        <v>83.631104931199005</v>
      </c>
      <c r="I34" s="70">
        <v>85.800638720746704</v>
      </c>
      <c r="J34" s="70">
        <v>83.136804399851897</v>
      </c>
      <c r="K34" s="70">
        <v>99.753053233497994</v>
      </c>
      <c r="L34" s="70">
        <v>97.550340828101497</v>
      </c>
      <c r="M34" s="70">
        <v>92.913925938383002</v>
      </c>
      <c r="N34" s="70">
        <v>80.388079993272797</v>
      </c>
      <c r="O34" s="70">
        <v>78.227181700819699</v>
      </c>
      <c r="P34" s="70">
        <v>61.079865408809702</v>
      </c>
      <c r="Q34" s="70">
        <v>43.923759337255099</v>
      </c>
      <c r="R34" s="70">
        <v>38.796652054556503</v>
      </c>
      <c r="S34" s="70">
        <v>29.812059614653201</v>
      </c>
      <c r="T34" s="70">
        <v>27.766531622085399</v>
      </c>
      <c r="U34" s="70">
        <v>14.8725177281872</v>
      </c>
      <c r="V34" s="70">
        <v>12.073122702987099</v>
      </c>
      <c r="W34" s="70">
        <v>12.177982370654901</v>
      </c>
      <c r="X34" s="70">
        <v>19.011689797151899</v>
      </c>
      <c r="Y34" s="70">
        <v>14.040260047937901</v>
      </c>
      <c r="Z34" s="70">
        <v>25.377877152094001</v>
      </c>
      <c r="AA34" s="70">
        <v>37.5938796138988</v>
      </c>
      <c r="AB34" s="70">
        <v>37.126434674759103</v>
      </c>
      <c r="AC34" s="70">
        <v>50.225335968619397</v>
      </c>
      <c r="AD34" s="70">
        <v>42.587026490380403</v>
      </c>
      <c r="AE34" s="70">
        <v>28.236951806716402</v>
      </c>
      <c r="AF34" s="70">
        <v>27.610247096362301</v>
      </c>
      <c r="AG34" s="70">
        <v>26.204571729488102</v>
      </c>
      <c r="AH34" s="70">
        <v>26.521256967938701</v>
      </c>
      <c r="AI34" s="70">
        <v>25.704717207074399</v>
      </c>
      <c r="AJ34" s="70">
        <v>31.304279019501099</v>
      </c>
      <c r="AK34" s="70">
        <v>35.914634106298202</v>
      </c>
      <c r="AL34" s="70">
        <v>39.519442902912601</v>
      </c>
      <c r="AM34" s="70">
        <v>35.683520954924397</v>
      </c>
      <c r="AN34" s="70">
        <v>31.618339140967599</v>
      </c>
      <c r="AO34" s="70">
        <v>36.3757127298122</v>
      </c>
      <c r="AP34" s="70">
        <v>29.7297030823573</v>
      </c>
      <c r="AQ34" s="70">
        <v>28.240110505587701</v>
      </c>
      <c r="AR34" s="70">
        <v>18.209659332932301</v>
      </c>
      <c r="AS34" s="70">
        <v>33.113653231034696</v>
      </c>
      <c r="AT34" s="70">
        <v>48.117506509342498</v>
      </c>
      <c r="AU34" s="70">
        <v>49.7153987316429</v>
      </c>
      <c r="AV34" s="70">
        <v>43.923915119942698</v>
      </c>
      <c r="AW34" s="70">
        <v>41.9607261727839</v>
      </c>
      <c r="AX34" s="70">
        <v>55.558084531938803</v>
      </c>
      <c r="AY34" s="70">
        <v>46.631788483667798</v>
      </c>
      <c r="AZ34" s="70">
        <v>38.3129368044969</v>
      </c>
      <c r="BA34" s="70">
        <v>49.846652101383498</v>
      </c>
      <c r="BB34" s="70">
        <v>50.609427779394601</v>
      </c>
      <c r="BC34" s="70">
        <v>51.188127082633898</v>
      </c>
      <c r="BD34" s="70">
        <v>40.924430086277098</v>
      </c>
      <c r="BE34" s="70">
        <v>46.159113517396598</v>
      </c>
      <c r="BF34" s="70">
        <v>49.325859717569699</v>
      </c>
      <c r="BG34" s="70">
        <v>56.069824485352299</v>
      </c>
      <c r="BH34" s="70">
        <v>57.4340952513327</v>
      </c>
      <c r="BI34" s="70">
        <v>58.328791633718602</v>
      </c>
      <c r="BJ34" s="70">
        <v>54.226875993549498</v>
      </c>
      <c r="BK34" s="70">
        <v>49.956824760966697</v>
      </c>
      <c r="BL34" s="70">
        <v>44.746334931831697</v>
      </c>
      <c r="BM34" s="70">
        <v>40.6534850131452</v>
      </c>
      <c r="BN34" s="70">
        <v>11.8082116516934</v>
      </c>
      <c r="BO34" s="70">
        <v>24.847528711521999</v>
      </c>
      <c r="BP34" s="70">
        <v>33.181631455597703</v>
      </c>
      <c r="BQ34" s="70">
        <v>43.5135955381283</v>
      </c>
      <c r="BR34" s="70">
        <v>46.075845964807598</v>
      </c>
      <c r="BS34" s="70">
        <v>50.8289163229595</v>
      </c>
      <c r="BT34" s="70">
        <v>56.329161345691404</v>
      </c>
      <c r="BU34" s="70">
        <v>68.943078777832099</v>
      </c>
      <c r="BV34" s="70">
        <v>72.4793155127348</v>
      </c>
      <c r="BW34" s="70">
        <v>67.190801144007906</v>
      </c>
      <c r="BX34" s="70">
        <v>75.502925401953306</v>
      </c>
      <c r="BY34" s="70">
        <v>64.965994821676503</v>
      </c>
      <c r="BZ34" s="70">
        <v>70.561948639039798</v>
      </c>
      <c r="CA34" s="70">
        <v>62.2864936448848</v>
      </c>
      <c r="CB34" s="70">
        <v>53.882673658387603</v>
      </c>
      <c r="CC34" s="70">
        <v>52.031832997327797</v>
      </c>
      <c r="CD34" s="70">
        <v>45.150634514017398</v>
      </c>
      <c r="CE34" s="70">
        <v>27.137469819012701</v>
      </c>
      <c r="CF34" s="70">
        <v>27.213868025465601</v>
      </c>
    </row>
    <row r="35" spans="1:84" x14ac:dyDescent="0.35">
      <c r="A35" s="7"/>
      <c r="B35" s="7"/>
      <c r="C35" s="69" t="s">
        <v>102</v>
      </c>
      <c r="D35" s="69" t="s">
        <v>103</v>
      </c>
      <c r="E35" s="70">
        <v>188.89372513113699</v>
      </c>
      <c r="F35" s="70">
        <v>22.710177609677199</v>
      </c>
      <c r="G35" s="70">
        <v>125.580391105839</v>
      </c>
      <c r="H35" s="70">
        <v>198.20553885367599</v>
      </c>
      <c r="I35" s="70">
        <v>146.25802930100701</v>
      </c>
      <c r="J35" s="70">
        <v>127.39638763453</v>
      </c>
      <c r="K35" s="70">
        <v>51.771362236647199</v>
      </c>
      <c r="L35" s="70">
        <v>155.16758066009101</v>
      </c>
      <c r="M35" s="70">
        <v>108.45199128937099</v>
      </c>
      <c r="N35" s="70">
        <v>130.88233306678401</v>
      </c>
      <c r="O35" s="70">
        <v>123.820974811863</v>
      </c>
      <c r="P35" s="70">
        <v>131.682623056457</v>
      </c>
      <c r="Q35" s="70">
        <v>170.14030116290701</v>
      </c>
      <c r="R35" s="70">
        <v>167.91918829943799</v>
      </c>
      <c r="S35" s="70">
        <v>109.24977822984199</v>
      </c>
      <c r="T35" s="70">
        <v>39.423122618008001</v>
      </c>
      <c r="U35" s="70">
        <v>31.001100915324301</v>
      </c>
      <c r="V35" s="70">
        <v>30.3531108298973</v>
      </c>
      <c r="W35" s="70">
        <v>127.047414825792</v>
      </c>
      <c r="X35" s="70">
        <v>253.61243343377399</v>
      </c>
      <c r="Y35" s="70">
        <v>322.69707728612201</v>
      </c>
      <c r="Z35" s="70">
        <v>368.35043254615101</v>
      </c>
      <c r="AA35" s="70">
        <v>256.70063601865297</v>
      </c>
      <c r="AB35" s="70">
        <v>299.58840244261501</v>
      </c>
      <c r="AC35" s="70">
        <v>369.91013599392397</v>
      </c>
      <c r="AD35" s="70">
        <v>342.14571323388799</v>
      </c>
      <c r="AE35" s="70">
        <v>281.07708376667102</v>
      </c>
      <c r="AF35" s="70">
        <v>289.714104945244</v>
      </c>
      <c r="AG35" s="70">
        <v>221.243515927922</v>
      </c>
      <c r="AH35" s="70">
        <v>186.61319401210901</v>
      </c>
      <c r="AI35" s="70">
        <v>124.67120446384899</v>
      </c>
      <c r="AJ35" s="70">
        <v>90.865284865151907</v>
      </c>
      <c r="AK35" s="70">
        <v>116.57687217748099</v>
      </c>
      <c r="AL35" s="70">
        <v>159.097341925634</v>
      </c>
      <c r="AM35" s="70">
        <v>145.683103564036</v>
      </c>
      <c r="AN35" s="70">
        <v>143.31690129436399</v>
      </c>
      <c r="AO35" s="70">
        <v>154.40189871771301</v>
      </c>
      <c r="AP35" s="70">
        <v>173.48710162834101</v>
      </c>
      <c r="AQ35" s="70">
        <v>150.551313038687</v>
      </c>
      <c r="AR35" s="70">
        <v>129.093638583093</v>
      </c>
      <c r="AS35" s="70">
        <v>144.268252696274</v>
      </c>
      <c r="AT35" s="70">
        <v>213.12830255805099</v>
      </c>
      <c r="AU35" s="70">
        <v>219.00355855430001</v>
      </c>
      <c r="AV35" s="70">
        <v>195.95133243919</v>
      </c>
      <c r="AW35" s="70">
        <v>182.97364036046901</v>
      </c>
      <c r="AX35" s="70">
        <v>245.71484168172401</v>
      </c>
      <c r="AY35" s="70">
        <v>218.277751230977</v>
      </c>
      <c r="AZ35" s="70">
        <v>180.478104096175</v>
      </c>
      <c r="BA35" s="70">
        <v>163.80282809750099</v>
      </c>
      <c r="BB35" s="70">
        <v>171.968957062361</v>
      </c>
      <c r="BC35" s="70">
        <v>163.21972657272201</v>
      </c>
      <c r="BD35" s="70">
        <v>136.940172443465</v>
      </c>
      <c r="BE35" s="70">
        <v>111.660950032343</v>
      </c>
      <c r="BF35" s="70">
        <v>111.31828473460899</v>
      </c>
      <c r="BG35" s="70">
        <v>85.506096123525495</v>
      </c>
      <c r="BH35" s="70">
        <v>47.749970980647397</v>
      </c>
      <c r="BI35" s="70">
        <v>61.648854366447601</v>
      </c>
      <c r="BJ35" s="70">
        <v>67.501088717053193</v>
      </c>
      <c r="BK35" s="70">
        <v>96.114765860954193</v>
      </c>
      <c r="BL35" s="70">
        <v>147.05473622465701</v>
      </c>
      <c r="BM35" s="70">
        <v>196.55288946109201</v>
      </c>
      <c r="BN35" s="70">
        <v>73.636567802512204</v>
      </c>
      <c r="BO35" s="70">
        <v>169.72420339921601</v>
      </c>
      <c r="BP35" s="70">
        <v>274.92419860181599</v>
      </c>
      <c r="BQ35" s="70">
        <v>217.86940140033099</v>
      </c>
      <c r="BR35" s="70">
        <v>184.06247997827299</v>
      </c>
      <c r="BS35" s="70">
        <v>114.420564846616</v>
      </c>
      <c r="BT35" s="70">
        <v>76.180653420997203</v>
      </c>
      <c r="BU35" s="70">
        <v>112.448611145591</v>
      </c>
      <c r="BV35" s="70">
        <v>114.37200213671601</v>
      </c>
      <c r="BW35" s="70">
        <v>134.458027442423</v>
      </c>
      <c r="BX35" s="70">
        <v>145.22679376964101</v>
      </c>
      <c r="BY35" s="70">
        <v>158.14994084586701</v>
      </c>
      <c r="BZ35" s="70">
        <v>152.31879695871501</v>
      </c>
      <c r="CA35" s="70">
        <v>154.11212429426499</v>
      </c>
      <c r="CB35" s="70">
        <v>148.71412736439399</v>
      </c>
      <c r="CC35" s="70">
        <v>150.173839871242</v>
      </c>
      <c r="CD35" s="70">
        <v>126.997555469387</v>
      </c>
      <c r="CE35" s="70">
        <v>96.500989374048999</v>
      </c>
      <c r="CF35" s="70">
        <v>99.662315069851601</v>
      </c>
    </row>
    <row r="36" spans="1:84" x14ac:dyDescent="0.35">
      <c r="A36" s="7"/>
      <c r="B36" s="7"/>
      <c r="C36" s="69" t="s">
        <v>104</v>
      </c>
      <c r="D36" s="69" t="s">
        <v>8</v>
      </c>
      <c r="E36" s="70">
        <v>911.22291938923695</v>
      </c>
      <c r="F36" s="70">
        <v>843.77698169427401</v>
      </c>
      <c r="G36" s="70">
        <v>782.51385860459504</v>
      </c>
      <c r="H36" s="70">
        <v>820.45954876531596</v>
      </c>
      <c r="I36" s="70">
        <v>774.91920723817202</v>
      </c>
      <c r="J36" s="70">
        <v>882.48511937984199</v>
      </c>
      <c r="K36" s="70">
        <v>934.39871323551495</v>
      </c>
      <c r="L36" s="70">
        <v>1016.26889111706</v>
      </c>
      <c r="M36" s="70">
        <v>1049.7404137891201</v>
      </c>
      <c r="N36" s="70">
        <v>980.36555992361195</v>
      </c>
      <c r="O36" s="70">
        <v>875.22617313207104</v>
      </c>
      <c r="P36" s="70">
        <v>894.92352300730897</v>
      </c>
      <c r="Q36" s="70">
        <v>957.04301497657002</v>
      </c>
      <c r="R36" s="70">
        <v>800.04103483856397</v>
      </c>
      <c r="S36" s="70">
        <v>709.74379970901305</v>
      </c>
      <c r="T36" s="70">
        <v>535.86016491999101</v>
      </c>
      <c r="U36" s="70">
        <v>428.45539837390101</v>
      </c>
      <c r="V36" s="70">
        <v>365.34082058505601</v>
      </c>
      <c r="W36" s="70">
        <v>469.73931995852899</v>
      </c>
      <c r="X36" s="70">
        <v>530.02188025835505</v>
      </c>
      <c r="Y36" s="70">
        <v>568.09900504856398</v>
      </c>
      <c r="Z36" s="70">
        <v>678.50768824349996</v>
      </c>
      <c r="AA36" s="70">
        <v>748.84359545465702</v>
      </c>
      <c r="AB36" s="70">
        <v>818.91751301802299</v>
      </c>
      <c r="AC36" s="70">
        <v>834.27963193697099</v>
      </c>
      <c r="AD36" s="70">
        <v>795.00050159483396</v>
      </c>
      <c r="AE36" s="70">
        <v>775.53089506472895</v>
      </c>
      <c r="AF36" s="70">
        <v>738.13740512428797</v>
      </c>
      <c r="AG36" s="70">
        <v>750.509960148088</v>
      </c>
      <c r="AH36" s="70">
        <v>744.02987846563303</v>
      </c>
      <c r="AI36" s="70">
        <v>655.58912257913505</v>
      </c>
      <c r="AJ36" s="70">
        <v>625.72089390155304</v>
      </c>
      <c r="AK36" s="70">
        <v>626.63312074962903</v>
      </c>
      <c r="AL36" s="70">
        <v>607.77360050219795</v>
      </c>
      <c r="AM36" s="70">
        <v>650.46307589316598</v>
      </c>
      <c r="AN36" s="70">
        <v>756.52057034828204</v>
      </c>
      <c r="AO36" s="70">
        <v>809.73632040315101</v>
      </c>
      <c r="AP36" s="70">
        <v>761.52564292055104</v>
      </c>
      <c r="AQ36" s="70">
        <v>776.14878504612602</v>
      </c>
      <c r="AR36" s="70">
        <v>799.10109596684902</v>
      </c>
      <c r="AS36" s="70">
        <v>811.94643577091597</v>
      </c>
      <c r="AT36" s="70">
        <v>778.96656249206796</v>
      </c>
      <c r="AU36" s="70">
        <v>816.97910011723104</v>
      </c>
      <c r="AV36" s="70">
        <v>821.03003929484396</v>
      </c>
      <c r="AW36" s="70">
        <v>768.73847178954099</v>
      </c>
      <c r="AX36" s="70">
        <v>749.76858582381999</v>
      </c>
      <c r="AY36" s="70">
        <v>854.78517697234702</v>
      </c>
      <c r="AZ36" s="70">
        <v>897.05351937885996</v>
      </c>
      <c r="BA36" s="70">
        <v>925.67319051979598</v>
      </c>
      <c r="BB36" s="70">
        <v>973.06218508994198</v>
      </c>
      <c r="BC36" s="70">
        <v>984.79274338915104</v>
      </c>
      <c r="BD36" s="70">
        <v>1091.25479006756</v>
      </c>
      <c r="BE36" s="70">
        <v>1076.3011689965599</v>
      </c>
      <c r="BF36" s="70">
        <v>990.50173979578801</v>
      </c>
      <c r="BG36" s="70">
        <v>978.291038334159</v>
      </c>
      <c r="BH36" s="70">
        <v>979.37114551992204</v>
      </c>
      <c r="BI36" s="70">
        <v>1012.13826642331</v>
      </c>
      <c r="BJ36" s="70">
        <v>947.14286872259402</v>
      </c>
      <c r="BK36" s="70">
        <v>892.82820898737702</v>
      </c>
      <c r="BL36" s="70">
        <v>882.55004173137502</v>
      </c>
      <c r="BM36" s="70">
        <v>858.28100740819502</v>
      </c>
      <c r="BN36" s="70">
        <v>580.30282027478404</v>
      </c>
      <c r="BO36" s="70">
        <v>715.68059584078003</v>
      </c>
      <c r="BP36" s="70">
        <v>853.27890997546001</v>
      </c>
      <c r="BQ36" s="70">
        <v>932.65216211125903</v>
      </c>
      <c r="BR36" s="70">
        <v>963.511823248307</v>
      </c>
      <c r="BS36" s="70">
        <v>954.62651585447998</v>
      </c>
      <c r="BT36" s="70">
        <v>1017.01209881606</v>
      </c>
      <c r="BU36" s="70">
        <v>1001.45065123506</v>
      </c>
      <c r="BV36" s="70">
        <v>968.17728202994294</v>
      </c>
      <c r="BW36" s="70">
        <v>910.92405842000403</v>
      </c>
      <c r="BX36" s="70">
        <v>909.99683196039803</v>
      </c>
      <c r="BY36" s="70">
        <v>817.249186691315</v>
      </c>
      <c r="BZ36" s="70">
        <v>758.68361642134903</v>
      </c>
      <c r="CA36" s="70">
        <v>770.33067870501498</v>
      </c>
      <c r="CB36" s="70">
        <v>779.096349982334</v>
      </c>
      <c r="CC36" s="70">
        <v>814.15806042416295</v>
      </c>
      <c r="CD36" s="70">
        <v>801.44620513557004</v>
      </c>
      <c r="CE36" s="70">
        <v>813.29544753349296</v>
      </c>
      <c r="CF36" s="70">
        <v>833.37698369633995</v>
      </c>
    </row>
    <row r="37" spans="1:84" x14ac:dyDescent="0.35">
      <c r="A37" s="7"/>
      <c r="B37" s="7"/>
      <c r="C37" s="69" t="s">
        <v>105</v>
      </c>
      <c r="D37" s="69" t="s">
        <v>10</v>
      </c>
      <c r="E37" s="70">
        <v>199.18846637694699</v>
      </c>
      <c r="F37" s="70">
        <v>224.554822683445</v>
      </c>
      <c r="G37" s="70">
        <v>247.30503963453799</v>
      </c>
      <c r="H37" s="70">
        <v>219.35544500509499</v>
      </c>
      <c r="I37" s="70">
        <v>220.03365614953</v>
      </c>
      <c r="J37" s="70">
        <v>245.569224493538</v>
      </c>
      <c r="K37" s="70">
        <v>218.938525058213</v>
      </c>
      <c r="L37" s="70">
        <v>227.490245974624</v>
      </c>
      <c r="M37" s="70">
        <v>253.67864936369901</v>
      </c>
      <c r="N37" s="70">
        <v>234.78792434469699</v>
      </c>
      <c r="O37" s="70">
        <v>226.37172004321499</v>
      </c>
      <c r="P37" s="70">
        <v>230.20140962551901</v>
      </c>
      <c r="Q37" s="70">
        <v>262.01314882527299</v>
      </c>
      <c r="R37" s="70">
        <v>244.52553646472299</v>
      </c>
      <c r="S37" s="70">
        <v>259.10805584935099</v>
      </c>
      <c r="T37" s="70">
        <v>300.773446979629</v>
      </c>
      <c r="U37" s="70">
        <v>297.35152594206397</v>
      </c>
      <c r="V37" s="70">
        <v>305.90420851519798</v>
      </c>
      <c r="W37" s="70">
        <v>322.51013296295599</v>
      </c>
      <c r="X37" s="70">
        <v>317.57275369189102</v>
      </c>
      <c r="Y37" s="70">
        <v>246.80272253402401</v>
      </c>
      <c r="Z37" s="70">
        <v>262.54827894069598</v>
      </c>
      <c r="AA37" s="70">
        <v>265.04230519292997</v>
      </c>
      <c r="AB37" s="70">
        <v>277.74326313304198</v>
      </c>
      <c r="AC37" s="70">
        <v>307.76830155189401</v>
      </c>
      <c r="AD37" s="70">
        <v>328.63610072174799</v>
      </c>
      <c r="AE37" s="70">
        <v>336.57996748491598</v>
      </c>
      <c r="AF37" s="70">
        <v>338.474614859403</v>
      </c>
      <c r="AG37" s="70">
        <v>297.92334397615599</v>
      </c>
      <c r="AH37" s="70">
        <v>263.13832242121401</v>
      </c>
      <c r="AI37" s="70">
        <v>246.926043060853</v>
      </c>
      <c r="AJ37" s="70">
        <v>265.86558291443902</v>
      </c>
      <c r="AK37" s="70">
        <v>293.54106580408597</v>
      </c>
      <c r="AL37" s="70">
        <v>300.88331024228597</v>
      </c>
      <c r="AM37" s="70">
        <v>291.17104866034799</v>
      </c>
      <c r="AN37" s="70">
        <v>298.984697774148</v>
      </c>
      <c r="AO37" s="70">
        <v>272.00744660569597</v>
      </c>
      <c r="AP37" s="70">
        <v>228.47132923339299</v>
      </c>
      <c r="AQ37" s="70">
        <v>212.161940417192</v>
      </c>
      <c r="AR37" s="70">
        <v>183.901876952762</v>
      </c>
      <c r="AS37" s="70">
        <v>186.94231031282101</v>
      </c>
      <c r="AT37" s="70">
        <v>193.909407753571</v>
      </c>
      <c r="AU37" s="70">
        <v>228.582952456605</v>
      </c>
      <c r="AV37" s="70">
        <v>247.921853215152</v>
      </c>
      <c r="AW37" s="70">
        <v>247.63020723875999</v>
      </c>
      <c r="AX37" s="70">
        <v>225.06764862642001</v>
      </c>
      <c r="AY37" s="70">
        <v>214.67355327685499</v>
      </c>
      <c r="AZ37" s="70">
        <v>222.52078104813501</v>
      </c>
      <c r="BA37" s="70">
        <v>228.768335160372</v>
      </c>
      <c r="BB37" s="70">
        <v>255.544211808417</v>
      </c>
      <c r="BC37" s="70">
        <v>290.921584246034</v>
      </c>
      <c r="BD37" s="70">
        <v>310.78602477295499</v>
      </c>
      <c r="BE37" s="70">
        <v>304.48221615697702</v>
      </c>
      <c r="BF37" s="70">
        <v>298.221263086627</v>
      </c>
      <c r="BG37" s="70">
        <v>308.12812373870599</v>
      </c>
      <c r="BH37" s="70">
        <v>321.66198866282099</v>
      </c>
      <c r="BI37" s="70">
        <v>295.84041104518002</v>
      </c>
      <c r="BJ37" s="70">
        <v>275.98717833455498</v>
      </c>
      <c r="BK37" s="70">
        <v>288.21437346060299</v>
      </c>
      <c r="BL37" s="70">
        <v>317.774932041547</v>
      </c>
      <c r="BM37" s="70">
        <v>322.796305104091</v>
      </c>
      <c r="BN37" s="70">
        <v>144.419984883956</v>
      </c>
      <c r="BO37" s="70">
        <v>282.09741670484402</v>
      </c>
      <c r="BP37" s="70">
        <v>299.66361479828402</v>
      </c>
      <c r="BQ37" s="70">
        <v>306.20124039217598</v>
      </c>
      <c r="BR37" s="70">
        <v>307.88735233568298</v>
      </c>
      <c r="BS37" s="70">
        <v>292.133927607727</v>
      </c>
      <c r="BT37" s="70">
        <v>312.39591361527499</v>
      </c>
      <c r="BU37" s="70">
        <v>328.59178765955801</v>
      </c>
      <c r="BV37" s="70">
        <v>280.96587899555402</v>
      </c>
      <c r="BW37" s="70">
        <v>278.57247161060798</v>
      </c>
      <c r="BX37" s="70">
        <v>298.10087783067002</v>
      </c>
      <c r="BY37" s="70">
        <v>284.72118068786699</v>
      </c>
      <c r="BZ37" s="70">
        <v>275.67420887560201</v>
      </c>
      <c r="CA37" s="70">
        <v>266.10880895796703</v>
      </c>
      <c r="CB37" s="70">
        <v>244.67818552719601</v>
      </c>
      <c r="CC37" s="70">
        <v>242.32244737139899</v>
      </c>
      <c r="CD37" s="70">
        <v>248.94125370028601</v>
      </c>
      <c r="CE37" s="70">
        <v>265.69078842439598</v>
      </c>
      <c r="CF37" s="70">
        <v>283.28980005353498</v>
      </c>
    </row>
    <row r="38" spans="1:84" x14ac:dyDescent="0.35">
      <c r="A38" s="7"/>
      <c r="B38" s="7"/>
      <c r="C38" s="69" t="s">
        <v>106</v>
      </c>
      <c r="D38" s="69" t="s">
        <v>107</v>
      </c>
      <c r="E38" s="70">
        <v>192.15397152121801</v>
      </c>
      <c r="F38" s="70">
        <v>228.29001475657199</v>
      </c>
      <c r="G38" s="70">
        <v>256.94215150108801</v>
      </c>
      <c r="H38" s="70">
        <v>121.33292274406401</v>
      </c>
      <c r="I38" s="70">
        <v>188.562495238417</v>
      </c>
      <c r="J38" s="70">
        <v>198.59992126318801</v>
      </c>
      <c r="K38" s="70">
        <v>157.324160599343</v>
      </c>
      <c r="L38" s="70">
        <v>123.817950907412</v>
      </c>
      <c r="M38" s="70">
        <v>111.977480586534</v>
      </c>
      <c r="N38" s="70">
        <v>145.57286126322299</v>
      </c>
      <c r="O38" s="70">
        <v>142.000259098301</v>
      </c>
      <c r="P38" s="70">
        <v>131.69320482875699</v>
      </c>
      <c r="Q38" s="70">
        <v>161.43553441208499</v>
      </c>
      <c r="R38" s="70">
        <v>156.045945439522</v>
      </c>
      <c r="S38" s="70">
        <v>130.19657347131201</v>
      </c>
      <c r="T38" s="70">
        <v>100.110134014745</v>
      </c>
      <c r="U38" s="70">
        <v>100.73539593250401</v>
      </c>
      <c r="V38" s="70">
        <v>87.877654296330803</v>
      </c>
      <c r="W38" s="70">
        <v>98.402650697634002</v>
      </c>
      <c r="X38" s="70">
        <v>101.816879570502</v>
      </c>
      <c r="Y38" s="70">
        <v>92.1807043069755</v>
      </c>
      <c r="Z38" s="70">
        <v>124.929678091496</v>
      </c>
      <c r="AA38" s="70">
        <v>123.856411617278</v>
      </c>
      <c r="AB38" s="70">
        <v>108.10008808326501</v>
      </c>
      <c r="AC38" s="70">
        <v>118.036851168116</v>
      </c>
      <c r="AD38" s="70">
        <v>104.499764865731</v>
      </c>
      <c r="AE38" s="70">
        <v>135.196923468091</v>
      </c>
      <c r="AF38" s="70">
        <v>98.133893380476096</v>
      </c>
      <c r="AG38" s="70">
        <v>96.652222015157307</v>
      </c>
      <c r="AH38" s="70">
        <v>83.706247025219199</v>
      </c>
      <c r="AI38" s="70">
        <v>103.415727794349</v>
      </c>
      <c r="AJ38" s="70">
        <v>100.957675145571</v>
      </c>
      <c r="AK38" s="70">
        <v>78.056996938483906</v>
      </c>
      <c r="AL38" s="70">
        <v>86.130993423738502</v>
      </c>
      <c r="AM38" s="70">
        <v>98.152060768708296</v>
      </c>
      <c r="AN38" s="70">
        <v>79.571940217655296</v>
      </c>
      <c r="AO38" s="70">
        <v>62.278984239267302</v>
      </c>
      <c r="AP38" s="70">
        <v>80.262981950724793</v>
      </c>
      <c r="AQ38" s="70">
        <v>83.721996605222898</v>
      </c>
      <c r="AR38" s="70">
        <v>85.893970899032695</v>
      </c>
      <c r="AS38" s="70">
        <v>110.75147583564799</v>
      </c>
      <c r="AT38" s="70">
        <v>146.56960367369899</v>
      </c>
      <c r="AU38" s="70">
        <v>112.683387144029</v>
      </c>
      <c r="AV38" s="70">
        <v>99.002611193579099</v>
      </c>
      <c r="AW38" s="70">
        <v>89.685868988195097</v>
      </c>
      <c r="AX38" s="70">
        <v>89.965428705057803</v>
      </c>
      <c r="AY38" s="70">
        <v>105.623423526069</v>
      </c>
      <c r="AZ38" s="70">
        <v>104.0964107952</v>
      </c>
      <c r="BA38" s="70">
        <v>109.081748037686</v>
      </c>
      <c r="BB38" s="70">
        <v>141.486726929914</v>
      </c>
      <c r="BC38" s="70">
        <v>129.27923558731601</v>
      </c>
      <c r="BD38" s="70">
        <v>119.414323745549</v>
      </c>
      <c r="BE38" s="70">
        <v>120.53100010071999</v>
      </c>
      <c r="BF38" s="70">
        <v>124.87690479066799</v>
      </c>
      <c r="BG38" s="70">
        <v>127.330808918817</v>
      </c>
      <c r="BH38" s="70">
        <v>98.894391917792703</v>
      </c>
      <c r="BI38" s="70">
        <v>83.932161507926097</v>
      </c>
      <c r="BJ38" s="70">
        <v>98.922827227061902</v>
      </c>
      <c r="BK38" s="70">
        <v>97.583734529187197</v>
      </c>
      <c r="BL38" s="70">
        <v>100.97723200447</v>
      </c>
      <c r="BM38" s="70">
        <v>87.003223296664302</v>
      </c>
      <c r="BN38" s="70">
        <v>63.796647616841</v>
      </c>
      <c r="BO38" s="70">
        <v>124.654237126982</v>
      </c>
      <c r="BP38" s="70">
        <v>110.96425410896499</v>
      </c>
      <c r="BQ38" s="70">
        <v>115.939565370097</v>
      </c>
      <c r="BR38" s="70">
        <v>148.60439893209099</v>
      </c>
      <c r="BS38" s="70">
        <v>152.83122433420201</v>
      </c>
      <c r="BT38" s="70">
        <v>151.10939305238</v>
      </c>
      <c r="BU38" s="70">
        <v>145.97457926738701</v>
      </c>
      <c r="BV38" s="70">
        <v>147.949202391878</v>
      </c>
      <c r="BW38" s="70">
        <v>141.73581053312401</v>
      </c>
      <c r="BX38" s="70">
        <v>125.090367454247</v>
      </c>
      <c r="BY38" s="70">
        <v>121.270773721593</v>
      </c>
      <c r="BZ38" s="70">
        <v>125.182452892317</v>
      </c>
      <c r="CA38" s="70">
        <v>154.581986570651</v>
      </c>
      <c r="CB38" s="70">
        <v>145.205099321565</v>
      </c>
      <c r="CC38" s="70">
        <v>108.386633518301</v>
      </c>
      <c r="CD38" s="70">
        <v>117.834211994974</v>
      </c>
      <c r="CE38" s="70">
        <v>142.09060998789499</v>
      </c>
      <c r="CF38" s="70">
        <v>132.95438029312101</v>
      </c>
    </row>
    <row r="39" spans="1:84" x14ac:dyDescent="0.35">
      <c r="A39" s="7"/>
      <c r="B39" s="7"/>
      <c r="C39" s="69" t="s">
        <v>108</v>
      </c>
      <c r="D39" s="69" t="s">
        <v>12</v>
      </c>
      <c r="E39" s="70">
        <v>19.8909253740153</v>
      </c>
      <c r="F39" s="70">
        <v>17.900100213090901</v>
      </c>
      <c r="G39" s="70">
        <v>19.372675226371999</v>
      </c>
      <c r="H39" s="70">
        <v>24.336409389846899</v>
      </c>
      <c r="I39" s="70">
        <v>37.431866414770099</v>
      </c>
      <c r="J39" s="70">
        <v>36.262017852227402</v>
      </c>
      <c r="K39" s="70">
        <v>68.749713981423497</v>
      </c>
      <c r="L39" s="70">
        <v>54.742812336625903</v>
      </c>
      <c r="M39" s="70">
        <v>60.048291349564401</v>
      </c>
      <c r="N39" s="70">
        <v>60.9959328401427</v>
      </c>
      <c r="O39" s="70">
        <v>48.413793134321502</v>
      </c>
      <c r="P39" s="70">
        <v>49.184501619898697</v>
      </c>
      <c r="Q39" s="70">
        <v>43.723349537570797</v>
      </c>
      <c r="R39" s="70">
        <v>36.893999634476899</v>
      </c>
      <c r="S39" s="70">
        <v>39.157835069959901</v>
      </c>
      <c r="T39" s="70">
        <v>41.1207929674977</v>
      </c>
      <c r="U39" s="70">
        <v>32.086932382313599</v>
      </c>
      <c r="V39" s="70">
        <v>28.521746250904702</v>
      </c>
      <c r="W39" s="70">
        <v>28.758385174454901</v>
      </c>
      <c r="X39" s="70">
        <v>25.923204186809901</v>
      </c>
      <c r="Y39" s="70">
        <v>33.278340614848403</v>
      </c>
      <c r="Z39" s="70">
        <v>29.201985549318898</v>
      </c>
      <c r="AA39" s="70">
        <v>26.0812325728525</v>
      </c>
      <c r="AB39" s="70">
        <v>32.544400104559699</v>
      </c>
      <c r="AC39" s="70">
        <v>40.462528753022802</v>
      </c>
      <c r="AD39" s="70">
        <v>37.558726027099503</v>
      </c>
      <c r="AE39" s="70">
        <v>29.033977647457899</v>
      </c>
      <c r="AF39" s="70">
        <v>20.0512871867471</v>
      </c>
      <c r="AG39" s="70">
        <v>12.5470597651509</v>
      </c>
      <c r="AH39" s="70">
        <v>14.7016455713919</v>
      </c>
      <c r="AI39" s="70">
        <v>15.725692255650101</v>
      </c>
      <c r="AJ39" s="70">
        <v>13.718750881750999</v>
      </c>
      <c r="AK39" s="70">
        <v>16.468858492919999</v>
      </c>
      <c r="AL39" s="70">
        <v>14.131350417955501</v>
      </c>
      <c r="AM39" s="70">
        <v>18.2105830966394</v>
      </c>
      <c r="AN39" s="70">
        <v>17.2754215341505</v>
      </c>
      <c r="AO39" s="70">
        <v>19.275466680031698</v>
      </c>
      <c r="AP39" s="70">
        <v>22.0739870185397</v>
      </c>
      <c r="AQ39" s="70">
        <v>26.9883593006602</v>
      </c>
      <c r="AR39" s="70">
        <v>24.331280486331199</v>
      </c>
      <c r="AS39" s="70">
        <v>19.5844311134246</v>
      </c>
      <c r="AT39" s="70">
        <v>21.106923515641299</v>
      </c>
      <c r="AU39" s="70">
        <v>19.803351533395499</v>
      </c>
      <c r="AV39" s="70">
        <v>28.799393925694801</v>
      </c>
      <c r="AW39" s="70">
        <v>23.6794305125836</v>
      </c>
      <c r="AX39" s="70">
        <v>24.6902911524949</v>
      </c>
      <c r="AY39" s="70">
        <v>25.419195650833199</v>
      </c>
      <c r="AZ39" s="70">
        <v>28.930783170523501</v>
      </c>
      <c r="BA39" s="70">
        <v>33.295436975578802</v>
      </c>
      <c r="BB39" s="70">
        <v>37.277555208997697</v>
      </c>
      <c r="BC39" s="70">
        <v>36.209774270861502</v>
      </c>
      <c r="BD39" s="70">
        <v>38.745189896569698</v>
      </c>
      <c r="BE39" s="70">
        <v>38.758289048174298</v>
      </c>
      <c r="BF39" s="70">
        <v>37.054662560002903</v>
      </c>
      <c r="BG39" s="70">
        <v>39.019227228000403</v>
      </c>
      <c r="BH39" s="70">
        <v>32.001031117255103</v>
      </c>
      <c r="BI39" s="70">
        <v>40.893080235728199</v>
      </c>
      <c r="BJ39" s="70">
        <v>40.372500002463603</v>
      </c>
      <c r="BK39" s="70">
        <v>40.639170292081801</v>
      </c>
      <c r="BL39" s="70">
        <v>56.291296398102403</v>
      </c>
      <c r="BM39" s="70">
        <v>54.919672221688003</v>
      </c>
      <c r="BN39" s="70">
        <v>48.455250927625002</v>
      </c>
      <c r="BO39" s="70">
        <v>73.186023176688096</v>
      </c>
      <c r="BP39" s="70">
        <v>95.948959266399299</v>
      </c>
      <c r="BQ39" s="70">
        <v>95.744193317779306</v>
      </c>
      <c r="BR39" s="70">
        <v>86.815071022115603</v>
      </c>
      <c r="BS39" s="70">
        <v>87.925132446379607</v>
      </c>
      <c r="BT39" s="70">
        <v>86.432770278255504</v>
      </c>
      <c r="BU39" s="70">
        <v>85.994541137255098</v>
      </c>
      <c r="BV39" s="70">
        <v>112.890133659188</v>
      </c>
      <c r="BW39" s="70">
        <v>108.966059576308</v>
      </c>
      <c r="BX39" s="70">
        <v>117.87754851424999</v>
      </c>
      <c r="BY39" s="70">
        <v>139.66503205771701</v>
      </c>
      <c r="BZ39" s="70">
        <v>130.36727088358401</v>
      </c>
      <c r="CA39" s="70">
        <v>132.345780048064</v>
      </c>
      <c r="CB39" s="70">
        <v>150.70062252168799</v>
      </c>
      <c r="CC39" s="70">
        <v>153.53070961048701</v>
      </c>
      <c r="CD39" s="70">
        <v>139.030533849216</v>
      </c>
      <c r="CE39" s="70">
        <v>138.32540651412501</v>
      </c>
      <c r="CF39" s="70">
        <v>123.393388958369</v>
      </c>
    </row>
    <row r="40" spans="1:84" x14ac:dyDescent="0.35">
      <c r="A40" s="7"/>
      <c r="B40" s="7"/>
      <c r="C40" s="69" t="s">
        <v>109</v>
      </c>
      <c r="D40" s="69" t="s">
        <v>13</v>
      </c>
      <c r="E40" s="118" t="s">
        <v>333</v>
      </c>
      <c r="F40" s="118" t="s">
        <v>333</v>
      </c>
      <c r="G40" s="118" t="s">
        <v>333</v>
      </c>
      <c r="H40" s="118" t="s">
        <v>333</v>
      </c>
      <c r="I40" s="118" t="s">
        <v>333</v>
      </c>
      <c r="J40" s="118" t="s">
        <v>333</v>
      </c>
      <c r="K40" s="118" t="s">
        <v>333</v>
      </c>
      <c r="L40" s="118" t="s">
        <v>333</v>
      </c>
      <c r="M40" s="118" t="s">
        <v>333</v>
      </c>
      <c r="N40" s="118" t="s">
        <v>333</v>
      </c>
      <c r="O40" s="118" t="s">
        <v>333</v>
      </c>
      <c r="P40" s="118" t="s">
        <v>333</v>
      </c>
      <c r="Q40" s="118" t="s">
        <v>333</v>
      </c>
      <c r="R40" s="118" t="s">
        <v>333</v>
      </c>
      <c r="S40" s="118" t="s">
        <v>333</v>
      </c>
      <c r="T40" s="118" t="s">
        <v>333</v>
      </c>
      <c r="U40" s="118" t="s">
        <v>333</v>
      </c>
      <c r="V40" s="118" t="s">
        <v>333</v>
      </c>
      <c r="W40" s="118" t="s">
        <v>333</v>
      </c>
      <c r="X40" s="118" t="s">
        <v>333</v>
      </c>
      <c r="Y40" s="118" t="s">
        <v>333</v>
      </c>
      <c r="Z40" s="118" t="s">
        <v>333</v>
      </c>
      <c r="AA40" s="118" t="s">
        <v>333</v>
      </c>
      <c r="AB40" s="118" t="s">
        <v>333</v>
      </c>
      <c r="AC40" s="118" t="s">
        <v>333</v>
      </c>
      <c r="AD40" s="118" t="s">
        <v>333</v>
      </c>
      <c r="AE40" s="118" t="s">
        <v>333</v>
      </c>
      <c r="AF40" s="118" t="s">
        <v>333</v>
      </c>
      <c r="AG40" s="118" t="s">
        <v>333</v>
      </c>
      <c r="AH40" s="118" t="s">
        <v>333</v>
      </c>
      <c r="AI40" s="118" t="s">
        <v>333</v>
      </c>
      <c r="AJ40" s="118" t="s">
        <v>333</v>
      </c>
      <c r="AK40" s="118" t="s">
        <v>333</v>
      </c>
      <c r="AL40" s="118" t="s">
        <v>333</v>
      </c>
      <c r="AM40" s="118" t="s">
        <v>333</v>
      </c>
      <c r="AN40" s="118" t="s">
        <v>333</v>
      </c>
      <c r="AO40" s="118" t="s">
        <v>333</v>
      </c>
      <c r="AP40" s="118" t="s">
        <v>333</v>
      </c>
      <c r="AQ40" s="118" t="s">
        <v>333</v>
      </c>
      <c r="AR40" s="118" t="s">
        <v>333</v>
      </c>
      <c r="AS40" s="118" t="s">
        <v>333</v>
      </c>
      <c r="AT40" s="118" t="s">
        <v>333</v>
      </c>
      <c r="AU40" s="118" t="s">
        <v>333</v>
      </c>
      <c r="AV40" s="118" t="s">
        <v>333</v>
      </c>
      <c r="AW40" s="118" t="s">
        <v>333</v>
      </c>
      <c r="AX40" s="118" t="s">
        <v>333</v>
      </c>
      <c r="AY40" s="118" t="s">
        <v>333</v>
      </c>
      <c r="AZ40" s="118" t="s">
        <v>333</v>
      </c>
      <c r="BA40" s="118" t="s">
        <v>333</v>
      </c>
      <c r="BB40" s="118" t="s">
        <v>333</v>
      </c>
      <c r="BC40" s="118" t="s">
        <v>333</v>
      </c>
      <c r="BD40" s="118" t="s">
        <v>333</v>
      </c>
      <c r="BE40" s="118" t="s">
        <v>333</v>
      </c>
      <c r="BF40" s="118" t="s">
        <v>333</v>
      </c>
      <c r="BG40" s="118" t="s">
        <v>333</v>
      </c>
      <c r="BH40" s="118" t="s">
        <v>333</v>
      </c>
      <c r="BI40" s="118" t="s">
        <v>333</v>
      </c>
      <c r="BJ40" s="118" t="s">
        <v>333</v>
      </c>
      <c r="BK40" s="118" t="s">
        <v>333</v>
      </c>
      <c r="BL40" s="118" t="s">
        <v>333</v>
      </c>
      <c r="BM40" s="118" t="s">
        <v>333</v>
      </c>
      <c r="BN40" s="118" t="s">
        <v>333</v>
      </c>
      <c r="BO40" s="118" t="s">
        <v>333</v>
      </c>
      <c r="BP40" s="118" t="s">
        <v>333</v>
      </c>
      <c r="BQ40" s="118" t="s">
        <v>333</v>
      </c>
      <c r="BR40" s="118" t="s">
        <v>333</v>
      </c>
      <c r="BS40" s="118" t="s">
        <v>333</v>
      </c>
      <c r="BT40" s="118" t="s">
        <v>333</v>
      </c>
      <c r="BU40" s="118" t="s">
        <v>333</v>
      </c>
      <c r="BV40" s="118" t="s">
        <v>333</v>
      </c>
      <c r="BW40" s="118" t="s">
        <v>333</v>
      </c>
      <c r="BX40" s="118" t="s">
        <v>333</v>
      </c>
      <c r="BY40" s="118" t="s">
        <v>333</v>
      </c>
      <c r="BZ40" s="118" t="s">
        <v>333</v>
      </c>
      <c r="CA40" s="118" t="s">
        <v>333</v>
      </c>
      <c r="CB40" s="118" t="s">
        <v>333</v>
      </c>
      <c r="CC40" s="118" t="s">
        <v>333</v>
      </c>
      <c r="CD40" s="118" t="s">
        <v>333</v>
      </c>
      <c r="CE40" s="118" t="s">
        <v>333</v>
      </c>
      <c r="CF40" s="118" t="s">
        <v>333</v>
      </c>
    </row>
    <row r="41" spans="1:84" x14ac:dyDescent="0.35">
      <c r="A41" s="7"/>
      <c r="B41" s="7"/>
      <c r="C41" s="69" t="s">
        <v>110</v>
      </c>
      <c r="D41" s="69" t="s">
        <v>14</v>
      </c>
      <c r="E41" s="118" t="s">
        <v>333</v>
      </c>
      <c r="F41" s="118" t="s">
        <v>333</v>
      </c>
      <c r="G41" s="118" t="s">
        <v>333</v>
      </c>
      <c r="H41" s="118" t="s">
        <v>333</v>
      </c>
      <c r="I41" s="118" t="s">
        <v>333</v>
      </c>
      <c r="J41" s="118" t="s">
        <v>333</v>
      </c>
      <c r="K41" s="118" t="s">
        <v>333</v>
      </c>
      <c r="L41" s="118" t="s">
        <v>333</v>
      </c>
      <c r="M41" s="118" t="s">
        <v>333</v>
      </c>
      <c r="N41" s="118" t="s">
        <v>333</v>
      </c>
      <c r="O41" s="118" t="s">
        <v>333</v>
      </c>
      <c r="P41" s="118" t="s">
        <v>333</v>
      </c>
      <c r="Q41" s="118" t="s">
        <v>333</v>
      </c>
      <c r="R41" s="118" t="s">
        <v>333</v>
      </c>
      <c r="S41" s="118" t="s">
        <v>333</v>
      </c>
      <c r="T41" s="118" t="s">
        <v>333</v>
      </c>
      <c r="U41" s="118" t="s">
        <v>333</v>
      </c>
      <c r="V41" s="118" t="s">
        <v>333</v>
      </c>
      <c r="W41" s="118" t="s">
        <v>333</v>
      </c>
      <c r="X41" s="118" t="s">
        <v>333</v>
      </c>
      <c r="Y41" s="118" t="s">
        <v>333</v>
      </c>
      <c r="Z41" s="118" t="s">
        <v>333</v>
      </c>
      <c r="AA41" s="118" t="s">
        <v>333</v>
      </c>
      <c r="AB41" s="118" t="s">
        <v>333</v>
      </c>
      <c r="AC41" s="118" t="s">
        <v>333</v>
      </c>
      <c r="AD41" s="118" t="s">
        <v>333</v>
      </c>
      <c r="AE41" s="118" t="s">
        <v>333</v>
      </c>
      <c r="AF41" s="118" t="s">
        <v>333</v>
      </c>
      <c r="AG41" s="118" t="s">
        <v>333</v>
      </c>
      <c r="AH41" s="118" t="s">
        <v>333</v>
      </c>
      <c r="AI41" s="118" t="s">
        <v>333</v>
      </c>
      <c r="AJ41" s="118" t="s">
        <v>333</v>
      </c>
      <c r="AK41" s="118" t="s">
        <v>333</v>
      </c>
      <c r="AL41" s="118" t="s">
        <v>333</v>
      </c>
      <c r="AM41" s="118" t="s">
        <v>333</v>
      </c>
      <c r="AN41" s="118" t="s">
        <v>333</v>
      </c>
      <c r="AO41" s="118" t="s">
        <v>333</v>
      </c>
      <c r="AP41" s="118" t="s">
        <v>333</v>
      </c>
      <c r="AQ41" s="118" t="s">
        <v>333</v>
      </c>
      <c r="AR41" s="118" t="s">
        <v>333</v>
      </c>
      <c r="AS41" s="118" t="s">
        <v>333</v>
      </c>
      <c r="AT41" s="118" t="s">
        <v>333</v>
      </c>
      <c r="AU41" s="118" t="s">
        <v>333</v>
      </c>
      <c r="AV41" s="118" t="s">
        <v>333</v>
      </c>
      <c r="AW41" s="118" t="s">
        <v>333</v>
      </c>
      <c r="AX41" s="118" t="s">
        <v>333</v>
      </c>
      <c r="AY41" s="118" t="s">
        <v>333</v>
      </c>
      <c r="AZ41" s="118" t="s">
        <v>333</v>
      </c>
      <c r="BA41" s="118" t="s">
        <v>333</v>
      </c>
      <c r="BB41" s="118" t="s">
        <v>333</v>
      </c>
      <c r="BC41" s="118" t="s">
        <v>333</v>
      </c>
      <c r="BD41" s="118" t="s">
        <v>333</v>
      </c>
      <c r="BE41" s="118" t="s">
        <v>333</v>
      </c>
      <c r="BF41" s="118" t="s">
        <v>333</v>
      </c>
      <c r="BG41" s="118" t="s">
        <v>333</v>
      </c>
      <c r="BH41" s="118" t="s">
        <v>333</v>
      </c>
      <c r="BI41" s="118" t="s">
        <v>333</v>
      </c>
      <c r="BJ41" s="118" t="s">
        <v>333</v>
      </c>
      <c r="BK41" s="118" t="s">
        <v>333</v>
      </c>
      <c r="BL41" s="118" t="s">
        <v>333</v>
      </c>
      <c r="BM41" s="118" t="s">
        <v>333</v>
      </c>
      <c r="BN41" s="118" t="s">
        <v>333</v>
      </c>
      <c r="BO41" s="118" t="s">
        <v>333</v>
      </c>
      <c r="BP41" s="118" t="s">
        <v>333</v>
      </c>
      <c r="BQ41" s="118" t="s">
        <v>333</v>
      </c>
      <c r="BR41" s="118" t="s">
        <v>333</v>
      </c>
      <c r="BS41" s="118" t="s">
        <v>333</v>
      </c>
      <c r="BT41" s="118" t="s">
        <v>333</v>
      </c>
      <c r="BU41" s="118" t="s">
        <v>333</v>
      </c>
      <c r="BV41" s="118" t="s">
        <v>333</v>
      </c>
      <c r="BW41" s="118" t="s">
        <v>333</v>
      </c>
      <c r="BX41" s="118" t="s">
        <v>333</v>
      </c>
      <c r="BY41" s="118" t="s">
        <v>333</v>
      </c>
      <c r="BZ41" s="118" t="s">
        <v>333</v>
      </c>
      <c r="CA41" s="118" t="s">
        <v>333</v>
      </c>
      <c r="CB41" s="118" t="s">
        <v>333</v>
      </c>
      <c r="CC41" s="118" t="s">
        <v>333</v>
      </c>
      <c r="CD41" s="118" t="s">
        <v>333</v>
      </c>
      <c r="CE41" s="118" t="s">
        <v>333</v>
      </c>
      <c r="CF41" s="118" t="s">
        <v>333</v>
      </c>
    </row>
    <row r="42" spans="1:84" x14ac:dyDescent="0.35">
      <c r="A42" s="7"/>
      <c r="B42" s="7"/>
      <c r="C42" s="69" t="s">
        <v>111</v>
      </c>
      <c r="D42" s="69" t="s">
        <v>112</v>
      </c>
      <c r="E42" s="118" t="s">
        <v>333</v>
      </c>
      <c r="F42" s="118" t="s">
        <v>333</v>
      </c>
      <c r="G42" s="118" t="s">
        <v>333</v>
      </c>
      <c r="H42" s="118" t="s">
        <v>333</v>
      </c>
      <c r="I42" s="118" t="s">
        <v>333</v>
      </c>
      <c r="J42" s="118" t="s">
        <v>333</v>
      </c>
      <c r="K42" s="118" t="s">
        <v>333</v>
      </c>
      <c r="L42" s="118" t="s">
        <v>333</v>
      </c>
      <c r="M42" s="118" t="s">
        <v>333</v>
      </c>
      <c r="N42" s="118" t="s">
        <v>333</v>
      </c>
      <c r="O42" s="118" t="s">
        <v>333</v>
      </c>
      <c r="P42" s="118" t="s">
        <v>333</v>
      </c>
      <c r="Q42" s="118" t="s">
        <v>333</v>
      </c>
      <c r="R42" s="118" t="s">
        <v>333</v>
      </c>
      <c r="S42" s="118" t="s">
        <v>333</v>
      </c>
      <c r="T42" s="118" t="s">
        <v>333</v>
      </c>
      <c r="U42" s="118" t="s">
        <v>333</v>
      </c>
      <c r="V42" s="118" t="s">
        <v>333</v>
      </c>
      <c r="W42" s="118" t="s">
        <v>333</v>
      </c>
      <c r="X42" s="118" t="s">
        <v>333</v>
      </c>
      <c r="Y42" s="118" t="s">
        <v>333</v>
      </c>
      <c r="Z42" s="118" t="s">
        <v>333</v>
      </c>
      <c r="AA42" s="118" t="s">
        <v>333</v>
      </c>
      <c r="AB42" s="118" t="s">
        <v>333</v>
      </c>
      <c r="AC42" s="118" t="s">
        <v>333</v>
      </c>
      <c r="AD42" s="118" t="s">
        <v>333</v>
      </c>
      <c r="AE42" s="118" t="s">
        <v>333</v>
      </c>
      <c r="AF42" s="118" t="s">
        <v>333</v>
      </c>
      <c r="AG42" s="118" t="s">
        <v>333</v>
      </c>
      <c r="AH42" s="118" t="s">
        <v>333</v>
      </c>
      <c r="AI42" s="118" t="s">
        <v>333</v>
      </c>
      <c r="AJ42" s="118" t="s">
        <v>333</v>
      </c>
      <c r="AK42" s="118" t="s">
        <v>333</v>
      </c>
      <c r="AL42" s="118" t="s">
        <v>333</v>
      </c>
      <c r="AM42" s="118" t="s">
        <v>333</v>
      </c>
      <c r="AN42" s="118" t="s">
        <v>333</v>
      </c>
      <c r="AO42" s="118" t="s">
        <v>333</v>
      </c>
      <c r="AP42" s="118" t="s">
        <v>333</v>
      </c>
      <c r="AQ42" s="118" t="s">
        <v>333</v>
      </c>
      <c r="AR42" s="118" t="s">
        <v>333</v>
      </c>
      <c r="AS42" s="118" t="s">
        <v>333</v>
      </c>
      <c r="AT42" s="118" t="s">
        <v>333</v>
      </c>
      <c r="AU42" s="118" t="s">
        <v>333</v>
      </c>
      <c r="AV42" s="118" t="s">
        <v>333</v>
      </c>
      <c r="AW42" s="118" t="s">
        <v>333</v>
      </c>
      <c r="AX42" s="118" t="s">
        <v>333</v>
      </c>
      <c r="AY42" s="118" t="s">
        <v>333</v>
      </c>
      <c r="AZ42" s="118" t="s">
        <v>333</v>
      </c>
      <c r="BA42" s="118" t="s">
        <v>333</v>
      </c>
      <c r="BB42" s="118" t="s">
        <v>333</v>
      </c>
      <c r="BC42" s="118" t="s">
        <v>333</v>
      </c>
      <c r="BD42" s="118" t="s">
        <v>333</v>
      </c>
      <c r="BE42" s="118" t="s">
        <v>333</v>
      </c>
      <c r="BF42" s="118" t="s">
        <v>333</v>
      </c>
      <c r="BG42" s="118" t="s">
        <v>333</v>
      </c>
      <c r="BH42" s="118" t="s">
        <v>333</v>
      </c>
      <c r="BI42" s="118" t="s">
        <v>333</v>
      </c>
      <c r="BJ42" s="118" t="s">
        <v>333</v>
      </c>
      <c r="BK42" s="118" t="s">
        <v>333</v>
      </c>
      <c r="BL42" s="118" t="s">
        <v>333</v>
      </c>
      <c r="BM42" s="118" t="s">
        <v>333</v>
      </c>
      <c r="BN42" s="118" t="s">
        <v>333</v>
      </c>
      <c r="BO42" s="118" t="s">
        <v>333</v>
      </c>
      <c r="BP42" s="118" t="s">
        <v>333</v>
      </c>
      <c r="BQ42" s="118" t="s">
        <v>333</v>
      </c>
      <c r="BR42" s="118" t="s">
        <v>333</v>
      </c>
      <c r="BS42" s="118" t="s">
        <v>333</v>
      </c>
      <c r="BT42" s="118" t="s">
        <v>333</v>
      </c>
      <c r="BU42" s="118" t="s">
        <v>333</v>
      </c>
      <c r="BV42" s="118" t="s">
        <v>333</v>
      </c>
      <c r="BW42" s="118" t="s">
        <v>333</v>
      </c>
      <c r="BX42" s="118" t="s">
        <v>333</v>
      </c>
      <c r="BY42" s="118" t="s">
        <v>333</v>
      </c>
      <c r="BZ42" s="118" t="s">
        <v>333</v>
      </c>
      <c r="CA42" s="118" t="s">
        <v>333</v>
      </c>
      <c r="CB42" s="118" t="s">
        <v>333</v>
      </c>
      <c r="CC42" s="118" t="s">
        <v>333</v>
      </c>
      <c r="CD42" s="118" t="s">
        <v>333</v>
      </c>
      <c r="CE42" s="118" t="s">
        <v>333</v>
      </c>
      <c r="CF42" s="118" t="s">
        <v>333</v>
      </c>
    </row>
    <row r="43" spans="1:84" x14ac:dyDescent="0.35">
      <c r="A43" s="7"/>
      <c r="B43" s="7"/>
      <c r="C43" s="69" t="s">
        <v>113</v>
      </c>
      <c r="D43" s="69" t="s">
        <v>114</v>
      </c>
      <c r="E43" s="118" t="s">
        <v>333</v>
      </c>
      <c r="F43" s="118" t="s">
        <v>333</v>
      </c>
      <c r="G43" s="118" t="s">
        <v>333</v>
      </c>
      <c r="H43" s="118" t="s">
        <v>333</v>
      </c>
      <c r="I43" s="118" t="s">
        <v>333</v>
      </c>
      <c r="J43" s="118" t="s">
        <v>333</v>
      </c>
      <c r="K43" s="118" t="s">
        <v>333</v>
      </c>
      <c r="L43" s="118" t="s">
        <v>333</v>
      </c>
      <c r="M43" s="118" t="s">
        <v>333</v>
      </c>
      <c r="N43" s="118" t="s">
        <v>333</v>
      </c>
      <c r="O43" s="118" t="s">
        <v>333</v>
      </c>
      <c r="P43" s="118" t="s">
        <v>333</v>
      </c>
      <c r="Q43" s="118" t="s">
        <v>333</v>
      </c>
      <c r="R43" s="118" t="s">
        <v>333</v>
      </c>
      <c r="S43" s="118" t="s">
        <v>333</v>
      </c>
      <c r="T43" s="118" t="s">
        <v>333</v>
      </c>
      <c r="U43" s="118" t="s">
        <v>333</v>
      </c>
      <c r="V43" s="118" t="s">
        <v>333</v>
      </c>
      <c r="W43" s="118" t="s">
        <v>333</v>
      </c>
      <c r="X43" s="118" t="s">
        <v>333</v>
      </c>
      <c r="Y43" s="118" t="s">
        <v>333</v>
      </c>
      <c r="Z43" s="118" t="s">
        <v>333</v>
      </c>
      <c r="AA43" s="118" t="s">
        <v>333</v>
      </c>
      <c r="AB43" s="118" t="s">
        <v>333</v>
      </c>
      <c r="AC43" s="118" t="s">
        <v>333</v>
      </c>
      <c r="AD43" s="118" t="s">
        <v>333</v>
      </c>
      <c r="AE43" s="118" t="s">
        <v>333</v>
      </c>
      <c r="AF43" s="118" t="s">
        <v>333</v>
      </c>
      <c r="AG43" s="118" t="s">
        <v>333</v>
      </c>
      <c r="AH43" s="118" t="s">
        <v>333</v>
      </c>
      <c r="AI43" s="118" t="s">
        <v>333</v>
      </c>
      <c r="AJ43" s="118" t="s">
        <v>333</v>
      </c>
      <c r="AK43" s="118" t="s">
        <v>333</v>
      </c>
      <c r="AL43" s="118" t="s">
        <v>333</v>
      </c>
      <c r="AM43" s="118" t="s">
        <v>333</v>
      </c>
      <c r="AN43" s="118" t="s">
        <v>333</v>
      </c>
      <c r="AO43" s="118" t="s">
        <v>333</v>
      </c>
      <c r="AP43" s="118" t="s">
        <v>333</v>
      </c>
      <c r="AQ43" s="118" t="s">
        <v>333</v>
      </c>
      <c r="AR43" s="118" t="s">
        <v>333</v>
      </c>
      <c r="AS43" s="118" t="s">
        <v>333</v>
      </c>
      <c r="AT43" s="118" t="s">
        <v>333</v>
      </c>
      <c r="AU43" s="118" t="s">
        <v>333</v>
      </c>
      <c r="AV43" s="118" t="s">
        <v>333</v>
      </c>
      <c r="AW43" s="118" t="s">
        <v>333</v>
      </c>
      <c r="AX43" s="118" t="s">
        <v>333</v>
      </c>
      <c r="AY43" s="118" t="s">
        <v>333</v>
      </c>
      <c r="AZ43" s="118" t="s">
        <v>333</v>
      </c>
      <c r="BA43" s="118" t="s">
        <v>333</v>
      </c>
      <c r="BB43" s="118" t="s">
        <v>333</v>
      </c>
      <c r="BC43" s="118" t="s">
        <v>333</v>
      </c>
      <c r="BD43" s="118" t="s">
        <v>333</v>
      </c>
      <c r="BE43" s="118" t="s">
        <v>333</v>
      </c>
      <c r="BF43" s="118" t="s">
        <v>333</v>
      </c>
      <c r="BG43" s="118" t="s">
        <v>333</v>
      </c>
      <c r="BH43" s="118" t="s">
        <v>333</v>
      </c>
      <c r="BI43" s="118" t="s">
        <v>333</v>
      </c>
      <c r="BJ43" s="118" t="s">
        <v>333</v>
      </c>
      <c r="BK43" s="118" t="s">
        <v>333</v>
      </c>
      <c r="BL43" s="118" t="s">
        <v>333</v>
      </c>
      <c r="BM43" s="118" t="s">
        <v>333</v>
      </c>
      <c r="BN43" s="118" t="s">
        <v>333</v>
      </c>
      <c r="BO43" s="118" t="s">
        <v>333</v>
      </c>
      <c r="BP43" s="118" t="s">
        <v>333</v>
      </c>
      <c r="BQ43" s="118" t="s">
        <v>333</v>
      </c>
      <c r="BR43" s="118" t="s">
        <v>333</v>
      </c>
      <c r="BS43" s="118" t="s">
        <v>333</v>
      </c>
      <c r="BT43" s="118" t="s">
        <v>333</v>
      </c>
      <c r="BU43" s="118" t="s">
        <v>333</v>
      </c>
      <c r="BV43" s="118" t="s">
        <v>333</v>
      </c>
      <c r="BW43" s="118" t="s">
        <v>333</v>
      </c>
      <c r="BX43" s="118" t="s">
        <v>333</v>
      </c>
      <c r="BY43" s="118" t="s">
        <v>333</v>
      </c>
      <c r="BZ43" s="118" t="s">
        <v>333</v>
      </c>
      <c r="CA43" s="118" t="s">
        <v>333</v>
      </c>
      <c r="CB43" s="118" t="s">
        <v>333</v>
      </c>
      <c r="CC43" s="118" t="s">
        <v>333</v>
      </c>
      <c r="CD43" s="118" t="s">
        <v>333</v>
      </c>
      <c r="CE43" s="118" t="s">
        <v>333</v>
      </c>
      <c r="CF43" s="118" t="s">
        <v>333</v>
      </c>
    </row>
    <row r="44" spans="1:84" x14ac:dyDescent="0.35">
      <c r="A44" s="7"/>
      <c r="B44" s="7"/>
      <c r="C44" s="69" t="s">
        <v>115</v>
      </c>
      <c r="D44" s="69" t="s">
        <v>17</v>
      </c>
      <c r="E44" s="70">
        <v>66.705333327490706</v>
      </c>
      <c r="F44" s="70">
        <v>314.575961533407</v>
      </c>
      <c r="G44" s="70">
        <v>270.00892430679897</v>
      </c>
      <c r="H44" s="70">
        <v>316.546574715688</v>
      </c>
      <c r="I44" s="70">
        <v>128.48540770777899</v>
      </c>
      <c r="J44" s="70">
        <v>202.34477677434799</v>
      </c>
      <c r="K44" s="70">
        <v>125.514151076174</v>
      </c>
      <c r="L44" s="70">
        <v>46.870275126000799</v>
      </c>
      <c r="M44" s="70">
        <v>48.530096578732902</v>
      </c>
      <c r="N44" s="70">
        <v>59.046022675600099</v>
      </c>
      <c r="O44" s="70">
        <v>54.246154605729501</v>
      </c>
      <c r="P44" s="70">
        <v>72.998265835121003</v>
      </c>
      <c r="Q44" s="70">
        <v>61.2023572322733</v>
      </c>
      <c r="R44" s="70">
        <v>48.473940020273197</v>
      </c>
      <c r="S44" s="70">
        <v>42.163508569116601</v>
      </c>
      <c r="T44" s="70">
        <v>29.2242245020384</v>
      </c>
      <c r="U44" s="70">
        <v>17.4786373015084</v>
      </c>
      <c r="V44" s="70">
        <v>10.1091937409316</v>
      </c>
      <c r="W44" s="70">
        <v>17.585717701252101</v>
      </c>
      <c r="X44" s="70">
        <v>15.500339827203501</v>
      </c>
      <c r="Y44" s="70">
        <v>18.232555172497602</v>
      </c>
      <c r="Z44" s="70">
        <v>26.352803684630601</v>
      </c>
      <c r="AA44" s="70">
        <v>28.976741365054998</v>
      </c>
      <c r="AB44" s="70">
        <v>27.0234627572638</v>
      </c>
      <c r="AC44" s="70">
        <v>27.787913939094199</v>
      </c>
      <c r="AD44" s="70">
        <v>29.044707577082701</v>
      </c>
      <c r="AE44" s="70">
        <v>26.3082308102199</v>
      </c>
      <c r="AF44" s="70">
        <v>23.583965684555501</v>
      </c>
      <c r="AG44" s="70">
        <v>19.931436152311999</v>
      </c>
      <c r="AH44" s="70">
        <v>22.495046456802601</v>
      </c>
      <c r="AI44" s="70">
        <v>32.698204811944699</v>
      </c>
      <c r="AJ44" s="70">
        <v>25.275039839487398</v>
      </c>
      <c r="AK44" s="70">
        <v>18.970430673863198</v>
      </c>
      <c r="AL44" s="70">
        <v>32.426706879564101</v>
      </c>
      <c r="AM44" s="70">
        <v>24.781529232614201</v>
      </c>
      <c r="AN44" s="70">
        <v>25.479991213980799</v>
      </c>
      <c r="AO44" s="70">
        <v>24.308795212343501</v>
      </c>
      <c r="AP44" s="70">
        <v>35.919126676606503</v>
      </c>
      <c r="AQ44" s="70">
        <v>47.308508640844302</v>
      </c>
      <c r="AR44" s="70">
        <v>30.2207517232284</v>
      </c>
      <c r="AS44" s="70">
        <v>33.1504774046454</v>
      </c>
      <c r="AT44" s="70">
        <v>48.147889271684797</v>
      </c>
      <c r="AU44" s="70">
        <v>52.150440608275503</v>
      </c>
      <c r="AV44" s="70">
        <v>58.348177686218101</v>
      </c>
      <c r="AW44" s="70">
        <v>65.174484322406599</v>
      </c>
      <c r="AX44" s="70">
        <v>75.776200428324401</v>
      </c>
      <c r="AY44" s="70">
        <v>73.829239542590102</v>
      </c>
      <c r="AZ44" s="70">
        <v>77.308737769816901</v>
      </c>
      <c r="BA44" s="70">
        <v>106.873005357533</v>
      </c>
      <c r="BB44" s="70">
        <v>125.03191264008601</v>
      </c>
      <c r="BC44" s="70">
        <v>120.693236049204</v>
      </c>
      <c r="BD44" s="70">
        <v>117.461437712993</v>
      </c>
      <c r="BE44" s="70">
        <v>134.57465253722901</v>
      </c>
      <c r="BF44" s="70">
        <v>147.642143098975</v>
      </c>
      <c r="BG44" s="70">
        <v>156.61876101851999</v>
      </c>
      <c r="BH44" s="70">
        <v>150.02468314736501</v>
      </c>
      <c r="BI44" s="70">
        <v>156.28024563288699</v>
      </c>
      <c r="BJ44" s="70">
        <v>191.18738292854101</v>
      </c>
      <c r="BK44" s="70">
        <v>289.552079606973</v>
      </c>
      <c r="BL44" s="70">
        <v>251.82012555011099</v>
      </c>
      <c r="BM44" s="70">
        <v>242.83354513356201</v>
      </c>
      <c r="BN44" s="70">
        <v>223.50808701557401</v>
      </c>
      <c r="BO44" s="70">
        <v>256.09820326697502</v>
      </c>
      <c r="BP44" s="70">
        <v>242.62611568194501</v>
      </c>
      <c r="BQ44" s="70">
        <v>284.47943649937702</v>
      </c>
      <c r="BR44" s="70">
        <v>302.96179923962097</v>
      </c>
      <c r="BS44" s="70">
        <v>294.95054825834302</v>
      </c>
      <c r="BT44" s="70">
        <v>276.16863537674902</v>
      </c>
      <c r="BU44" s="70">
        <v>289.74218359624501</v>
      </c>
      <c r="BV44" s="70">
        <v>298.657020035936</v>
      </c>
      <c r="BW44" s="70">
        <v>291.86944760165102</v>
      </c>
      <c r="BX44" s="70">
        <v>305.17319659757197</v>
      </c>
      <c r="BY44" s="70">
        <v>286.84832365743603</v>
      </c>
      <c r="BZ44" s="70">
        <v>288.63034455431898</v>
      </c>
      <c r="CA44" s="70">
        <v>299.76412290461701</v>
      </c>
      <c r="CB44" s="70">
        <v>293.20020872512299</v>
      </c>
      <c r="CC44" s="70">
        <v>287.79738337231998</v>
      </c>
      <c r="CD44" s="70">
        <v>263.15670785438601</v>
      </c>
      <c r="CE44" s="70">
        <v>261.88540603932103</v>
      </c>
      <c r="CF44" s="70">
        <v>247.63505763372501</v>
      </c>
    </row>
    <row r="45" spans="1:84" x14ac:dyDescent="0.35">
      <c r="A45" s="7"/>
      <c r="B45" s="7"/>
      <c r="C45" s="69" t="s">
        <v>116</v>
      </c>
      <c r="D45" s="69" t="s">
        <v>117</v>
      </c>
      <c r="E45" s="70">
        <v>11.514063875692299</v>
      </c>
      <c r="F45" s="70">
        <v>14.767374238891</v>
      </c>
      <c r="G45" s="70">
        <v>17.533662538982998</v>
      </c>
      <c r="H45" s="70">
        <v>13.0623092868392</v>
      </c>
      <c r="I45" s="70">
        <v>9.6413879642669293</v>
      </c>
      <c r="J45" s="70">
        <v>11.938575303558199</v>
      </c>
      <c r="K45" s="70">
        <v>21.5365944119741</v>
      </c>
      <c r="L45" s="70">
        <v>13.490328046773501</v>
      </c>
      <c r="M45" s="70">
        <v>10.516164793662099</v>
      </c>
      <c r="N45" s="70">
        <v>18.409547487988299</v>
      </c>
      <c r="O45" s="70">
        <v>24.068895680460798</v>
      </c>
      <c r="P45" s="70">
        <v>14.144260243826499</v>
      </c>
      <c r="Q45" s="70">
        <v>13.927808165452999</v>
      </c>
      <c r="R45" s="70">
        <v>15.888869106648199</v>
      </c>
      <c r="S45" s="70">
        <v>19.817212933337402</v>
      </c>
      <c r="T45" s="70">
        <v>19.9818205596894</v>
      </c>
      <c r="U45" s="70">
        <v>16.3918469309335</v>
      </c>
      <c r="V45" s="70">
        <v>12.7870753070156</v>
      </c>
      <c r="W45" s="70">
        <v>18.507036484594401</v>
      </c>
      <c r="X45" s="70">
        <v>22.2580436775355</v>
      </c>
      <c r="Y45" s="70">
        <v>20.479399560318502</v>
      </c>
      <c r="Z45" s="70">
        <v>25.402333595941101</v>
      </c>
      <c r="AA45" s="70">
        <v>32.217525680192402</v>
      </c>
      <c r="AB45" s="70">
        <v>30.444041713843799</v>
      </c>
      <c r="AC45" s="70">
        <v>28.673269770513201</v>
      </c>
      <c r="AD45" s="70">
        <v>38.970306464175501</v>
      </c>
      <c r="AE45" s="70">
        <v>41.575914363765101</v>
      </c>
      <c r="AF45" s="70">
        <v>32.9816260912038</v>
      </c>
      <c r="AG45" s="70">
        <v>27.796218404672299</v>
      </c>
      <c r="AH45" s="70">
        <v>29.3376534398665</v>
      </c>
      <c r="AI45" s="70">
        <v>29.095396320395299</v>
      </c>
      <c r="AJ45" s="70">
        <v>28.886799496358002</v>
      </c>
      <c r="AK45" s="70">
        <v>37.862449105302801</v>
      </c>
      <c r="AL45" s="70">
        <v>32.784175192168597</v>
      </c>
      <c r="AM45" s="70">
        <v>26.433888080689101</v>
      </c>
      <c r="AN45" s="70">
        <v>16.669658872301198</v>
      </c>
      <c r="AO45" s="70">
        <v>17.9582743040663</v>
      </c>
      <c r="AP45" s="70">
        <v>13.9161460665741</v>
      </c>
      <c r="AQ45" s="70">
        <v>18.725920788706901</v>
      </c>
      <c r="AR45" s="70">
        <v>10.0993861156522</v>
      </c>
      <c r="AS45" s="70">
        <v>10.4192502300314</v>
      </c>
      <c r="AT45" s="70">
        <v>18.637815032137301</v>
      </c>
      <c r="AU45" s="70">
        <v>27.046042846988101</v>
      </c>
      <c r="AV45" s="70">
        <v>22.720963139811801</v>
      </c>
      <c r="AW45" s="70">
        <v>22.539472999372698</v>
      </c>
      <c r="AX45" s="70">
        <v>27.7475708104974</v>
      </c>
      <c r="AY45" s="70">
        <v>33.3138316389824</v>
      </c>
      <c r="AZ45" s="70">
        <v>32.962562156338301</v>
      </c>
      <c r="BA45" s="70">
        <v>46.081795753775801</v>
      </c>
      <c r="BB45" s="70">
        <v>42.606545281670897</v>
      </c>
      <c r="BC45" s="70">
        <v>40.696248950280904</v>
      </c>
      <c r="BD45" s="70">
        <v>37.966017387609902</v>
      </c>
      <c r="BE45" s="70">
        <v>46.077816016577799</v>
      </c>
      <c r="BF45" s="70">
        <v>48.809463950524901</v>
      </c>
      <c r="BG45" s="70">
        <v>56.9970844438459</v>
      </c>
      <c r="BH45" s="70">
        <v>68.7070327498474</v>
      </c>
      <c r="BI45" s="70">
        <v>71.114121403360301</v>
      </c>
      <c r="BJ45" s="70">
        <v>67.284685806505294</v>
      </c>
      <c r="BK45" s="70">
        <v>81.315226985243896</v>
      </c>
      <c r="BL45" s="70">
        <v>77.905419246003305</v>
      </c>
      <c r="BM45" s="70">
        <v>71.340023848768595</v>
      </c>
      <c r="BN45" s="70">
        <v>57.183224429052999</v>
      </c>
      <c r="BO45" s="70">
        <v>85.349532906722104</v>
      </c>
      <c r="BP45" s="70">
        <v>95.0528105217019</v>
      </c>
      <c r="BQ45" s="70">
        <v>82.580555347940702</v>
      </c>
      <c r="BR45" s="70">
        <v>88.266802214852603</v>
      </c>
      <c r="BS45" s="70">
        <v>96.647196385047494</v>
      </c>
      <c r="BT45" s="70">
        <v>95.731459140583297</v>
      </c>
      <c r="BU45" s="70">
        <v>100.95546010132099</v>
      </c>
      <c r="BV45" s="70">
        <v>87.570442814398106</v>
      </c>
      <c r="BW45" s="70">
        <v>113.45510459808</v>
      </c>
      <c r="BX45" s="70">
        <v>121.82879484028101</v>
      </c>
      <c r="BY45" s="70">
        <v>114.992846482256</v>
      </c>
      <c r="BZ45" s="70">
        <v>118.857827784032</v>
      </c>
      <c r="CA45" s="70">
        <v>134.77642159934601</v>
      </c>
      <c r="CB45" s="70">
        <v>117.236559907714</v>
      </c>
      <c r="CC45" s="70">
        <v>92.401542564519303</v>
      </c>
      <c r="CD45" s="70">
        <v>106.03169792328301</v>
      </c>
      <c r="CE45" s="70">
        <v>91.186921026060901</v>
      </c>
      <c r="CF45" s="70">
        <v>82.752075086466505</v>
      </c>
    </row>
    <row r="46" spans="1:84" x14ac:dyDescent="0.35">
      <c r="A46" s="7"/>
      <c r="B46" s="7"/>
      <c r="C46" s="69" t="s">
        <v>118</v>
      </c>
      <c r="D46" s="69" t="s">
        <v>119</v>
      </c>
      <c r="E46" s="118" t="s">
        <v>333</v>
      </c>
      <c r="F46" s="118" t="s">
        <v>333</v>
      </c>
      <c r="G46" s="118" t="s">
        <v>333</v>
      </c>
      <c r="H46" s="118" t="s">
        <v>333</v>
      </c>
      <c r="I46" s="118" t="s">
        <v>333</v>
      </c>
      <c r="J46" s="118" t="s">
        <v>333</v>
      </c>
      <c r="K46" s="118" t="s">
        <v>333</v>
      </c>
      <c r="L46" s="118" t="s">
        <v>333</v>
      </c>
      <c r="M46" s="118" t="s">
        <v>333</v>
      </c>
      <c r="N46" s="118" t="s">
        <v>333</v>
      </c>
      <c r="O46" s="118" t="s">
        <v>333</v>
      </c>
      <c r="P46" s="118" t="s">
        <v>333</v>
      </c>
      <c r="Q46" s="118" t="s">
        <v>333</v>
      </c>
      <c r="R46" s="118" t="s">
        <v>333</v>
      </c>
      <c r="S46" s="118" t="s">
        <v>333</v>
      </c>
      <c r="T46" s="118" t="s">
        <v>333</v>
      </c>
      <c r="U46" s="118" t="s">
        <v>333</v>
      </c>
      <c r="V46" s="118" t="s">
        <v>333</v>
      </c>
      <c r="W46" s="118" t="s">
        <v>333</v>
      </c>
      <c r="X46" s="118" t="s">
        <v>333</v>
      </c>
      <c r="Y46" s="118" t="s">
        <v>333</v>
      </c>
      <c r="Z46" s="118" t="s">
        <v>333</v>
      </c>
      <c r="AA46" s="118" t="s">
        <v>333</v>
      </c>
      <c r="AB46" s="118" t="s">
        <v>333</v>
      </c>
      <c r="AC46" s="118" t="s">
        <v>333</v>
      </c>
      <c r="AD46" s="118" t="s">
        <v>333</v>
      </c>
      <c r="AE46" s="118" t="s">
        <v>333</v>
      </c>
      <c r="AF46" s="118" t="s">
        <v>333</v>
      </c>
      <c r="AG46" s="118" t="s">
        <v>333</v>
      </c>
      <c r="AH46" s="118" t="s">
        <v>333</v>
      </c>
      <c r="AI46" s="118" t="s">
        <v>333</v>
      </c>
      <c r="AJ46" s="118" t="s">
        <v>333</v>
      </c>
      <c r="AK46" s="118" t="s">
        <v>333</v>
      </c>
      <c r="AL46" s="118" t="s">
        <v>333</v>
      </c>
      <c r="AM46" s="118" t="s">
        <v>333</v>
      </c>
      <c r="AN46" s="118" t="s">
        <v>333</v>
      </c>
      <c r="AO46" s="118" t="s">
        <v>333</v>
      </c>
      <c r="AP46" s="118" t="s">
        <v>333</v>
      </c>
      <c r="AQ46" s="118" t="s">
        <v>333</v>
      </c>
      <c r="AR46" s="118" t="s">
        <v>333</v>
      </c>
      <c r="AS46" s="118" t="s">
        <v>333</v>
      </c>
      <c r="AT46" s="118" t="s">
        <v>333</v>
      </c>
      <c r="AU46" s="118" t="s">
        <v>333</v>
      </c>
      <c r="AV46" s="118" t="s">
        <v>333</v>
      </c>
      <c r="AW46" s="118" t="s">
        <v>333</v>
      </c>
      <c r="AX46" s="118" t="s">
        <v>333</v>
      </c>
      <c r="AY46" s="118" t="s">
        <v>333</v>
      </c>
      <c r="AZ46" s="118" t="s">
        <v>333</v>
      </c>
      <c r="BA46" s="118" t="s">
        <v>333</v>
      </c>
      <c r="BB46" s="118" t="s">
        <v>333</v>
      </c>
      <c r="BC46" s="118" t="s">
        <v>333</v>
      </c>
      <c r="BD46" s="118" t="s">
        <v>333</v>
      </c>
      <c r="BE46" s="118" t="s">
        <v>333</v>
      </c>
      <c r="BF46" s="118" t="s">
        <v>333</v>
      </c>
      <c r="BG46" s="118" t="s">
        <v>333</v>
      </c>
      <c r="BH46" s="118" t="s">
        <v>333</v>
      </c>
      <c r="BI46" s="118" t="s">
        <v>333</v>
      </c>
      <c r="BJ46" s="118" t="s">
        <v>333</v>
      </c>
      <c r="BK46" s="118" t="s">
        <v>333</v>
      </c>
      <c r="BL46" s="118" t="s">
        <v>333</v>
      </c>
      <c r="BM46" s="118" t="s">
        <v>333</v>
      </c>
      <c r="BN46" s="118" t="s">
        <v>333</v>
      </c>
      <c r="BO46" s="118" t="s">
        <v>333</v>
      </c>
      <c r="BP46" s="118" t="s">
        <v>333</v>
      </c>
      <c r="BQ46" s="118" t="s">
        <v>333</v>
      </c>
      <c r="BR46" s="118" t="s">
        <v>333</v>
      </c>
      <c r="BS46" s="118" t="s">
        <v>333</v>
      </c>
      <c r="BT46" s="118" t="s">
        <v>333</v>
      </c>
      <c r="BU46" s="118" t="s">
        <v>333</v>
      </c>
      <c r="BV46" s="118" t="s">
        <v>333</v>
      </c>
      <c r="BW46" s="118" t="s">
        <v>333</v>
      </c>
      <c r="BX46" s="118" t="s">
        <v>333</v>
      </c>
      <c r="BY46" s="118" t="s">
        <v>333</v>
      </c>
      <c r="BZ46" s="118" t="s">
        <v>333</v>
      </c>
      <c r="CA46" s="118" t="s">
        <v>333</v>
      </c>
      <c r="CB46" s="118" t="s">
        <v>333</v>
      </c>
      <c r="CC46" s="118" t="s">
        <v>333</v>
      </c>
      <c r="CD46" s="118" t="s">
        <v>333</v>
      </c>
      <c r="CE46" s="118" t="s">
        <v>333</v>
      </c>
      <c r="CF46" s="118" t="s">
        <v>333</v>
      </c>
    </row>
    <row r="47" spans="1:84" x14ac:dyDescent="0.35">
      <c r="C47" s="71" t="s">
        <v>120</v>
      </c>
      <c r="D47" s="71" t="s">
        <v>120</v>
      </c>
      <c r="E47" s="72">
        <v>2107.3694885014975</v>
      </c>
      <c r="F47" s="72">
        <v>2188.257987462734</v>
      </c>
      <c r="G47" s="72">
        <v>2241.5933487721668</v>
      </c>
      <c r="H47" s="72">
        <v>2250.2168088056883</v>
      </c>
      <c r="I47" s="72">
        <v>2124.4349613751347</v>
      </c>
      <c r="J47" s="72">
        <v>2238.0781639602701</v>
      </c>
      <c r="K47" s="72">
        <v>2126.9477618414753</v>
      </c>
      <c r="L47" s="72">
        <v>2179.7894029455533</v>
      </c>
      <c r="M47" s="72">
        <v>2178.6288908373895</v>
      </c>
      <c r="N47" s="72">
        <v>2190.5975867767656</v>
      </c>
      <c r="O47" s="72">
        <v>2041.1717121386457</v>
      </c>
      <c r="P47" s="72">
        <v>2065.4658245057922</v>
      </c>
      <c r="Q47" s="72">
        <v>2158.5511220593676</v>
      </c>
      <c r="R47" s="72">
        <v>1876.4662786129818</v>
      </c>
      <c r="S47" s="72">
        <v>1705.6953953990544</v>
      </c>
      <c r="T47" s="72">
        <v>1458.7936304741763</v>
      </c>
      <c r="U47" s="72">
        <v>1317.2344362034657</v>
      </c>
      <c r="V47" s="72">
        <v>1250.4092238786945</v>
      </c>
      <c r="W47" s="72">
        <v>1484.6170891597151</v>
      </c>
      <c r="X47" s="72">
        <v>1687.2944005026286</v>
      </c>
      <c r="Y47" s="72">
        <v>1739.868737731492</v>
      </c>
      <c r="Z47" s="72">
        <v>1990.357768140065</v>
      </c>
      <c r="AA47" s="72">
        <v>1942.8022818030236</v>
      </c>
      <c r="AB47" s="72">
        <v>2075.8008336065996</v>
      </c>
      <c r="AC47" s="72">
        <v>2236.0060740849744</v>
      </c>
      <c r="AD47" s="72">
        <v>2180.670733175084</v>
      </c>
      <c r="AE47" s="72">
        <v>2098.0886336473332</v>
      </c>
      <c r="AF47" s="72">
        <v>2031.2694025284468</v>
      </c>
      <c r="AG47" s="72">
        <v>1901.8417302376208</v>
      </c>
      <c r="AH47" s="72">
        <v>1864.8972327086171</v>
      </c>
      <c r="AI47" s="72">
        <v>1716.1298531850673</v>
      </c>
      <c r="AJ47" s="72">
        <v>1651.5901675587172</v>
      </c>
      <c r="AK47" s="72">
        <v>1697.8833641682263</v>
      </c>
      <c r="AL47" s="72">
        <v>1721.4655000023815</v>
      </c>
      <c r="AM47" s="72">
        <v>1752.6557756786387</v>
      </c>
      <c r="AN47" s="72">
        <v>1879.1739046984906</v>
      </c>
      <c r="AO47" s="72">
        <v>1880.9908306819195</v>
      </c>
      <c r="AP47" s="72">
        <v>1813.3545575025846</v>
      </c>
      <c r="AQ47" s="72">
        <v>1875.5362771370644</v>
      </c>
      <c r="AR47" s="72">
        <v>1786.6778165395767</v>
      </c>
      <c r="AS47" s="72">
        <v>1868.0271045831266</v>
      </c>
      <c r="AT47" s="72">
        <v>1963.9691995359706</v>
      </c>
      <c r="AU47" s="72">
        <v>2044.850434935337</v>
      </c>
      <c r="AV47" s="72">
        <v>2035.1427712939176</v>
      </c>
      <c r="AW47" s="72">
        <v>1940.0674655524979</v>
      </c>
      <c r="AX47" s="72">
        <v>2019.2495413375332</v>
      </c>
      <c r="AY47" s="72">
        <v>2114.2382278566733</v>
      </c>
      <c r="AZ47" s="72">
        <v>2100.538971740018</v>
      </c>
      <c r="BA47" s="72">
        <v>2170.9241399518169</v>
      </c>
      <c r="BB47" s="72">
        <v>2340.6902983956229</v>
      </c>
      <c r="BC47" s="72">
        <v>2379.8818535361906</v>
      </c>
      <c r="BD47" s="72">
        <v>2443.349967966069</v>
      </c>
      <c r="BE47" s="72">
        <v>2431.4744159748593</v>
      </c>
      <c r="BF47" s="72">
        <v>2373.3372056586222</v>
      </c>
      <c r="BG47" s="72">
        <v>2380.6638225206734</v>
      </c>
      <c r="BH47" s="72">
        <v>2380.8617537317173</v>
      </c>
      <c r="BI47" s="72">
        <v>2412.3941696807628</v>
      </c>
      <c r="BJ47" s="72">
        <v>2309.0636448916139</v>
      </c>
      <c r="BK47" s="72">
        <v>2381.5823017881899</v>
      </c>
      <c r="BL47" s="72">
        <v>2425.472414391726</v>
      </c>
      <c r="BM47" s="72">
        <v>2372.760264203529</v>
      </c>
      <c r="BN47" s="72">
        <v>1661.0760993329827</v>
      </c>
      <c r="BO47" s="72">
        <v>2253.6060324745963</v>
      </c>
      <c r="BP47" s="72">
        <v>2506.7656666073253</v>
      </c>
      <c r="BQ47" s="72">
        <v>2580.6781891709761</v>
      </c>
      <c r="BR47" s="72">
        <v>2692.5216128275242</v>
      </c>
      <c r="BS47" s="72">
        <v>2622.5401137851336</v>
      </c>
      <c r="BT47" s="72">
        <v>2657.2414420622899</v>
      </c>
      <c r="BU47" s="72">
        <v>2438.7983330688021</v>
      </c>
      <c r="BV47" s="72">
        <v>2619.6431275749865</v>
      </c>
      <c r="BW47" s="72">
        <v>2577.4789960422395</v>
      </c>
      <c r="BX47" s="72">
        <v>2640.9798873183122</v>
      </c>
      <c r="BY47" s="72">
        <v>2510.5540499737936</v>
      </c>
      <c r="BZ47" s="72">
        <v>2438.7983330688021</v>
      </c>
      <c r="CA47" s="72">
        <v>2496.0092015515611</v>
      </c>
      <c r="CB47" s="72">
        <v>2445.2674019018782</v>
      </c>
      <c r="CC47" s="72">
        <v>2413.2514338751785</v>
      </c>
      <c r="CD47" s="72">
        <v>2383.0368702626506</v>
      </c>
      <c r="CE47" s="72">
        <v>2383.0109737928765</v>
      </c>
      <c r="CF47" s="72">
        <v>2401.672822751108</v>
      </c>
    </row>
    <row r="48" spans="1:84"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9" spans="1:79" s="83" customFormat="1" x14ac:dyDescent="0.35">
      <c r="A79" s="87"/>
      <c r="B79" s="87"/>
    </row>
    <row r="80" spans="1:79" s="106" customFormat="1" hidden="1" x14ac:dyDescent="0.35"/>
    <row r="81" spans="1:81" s="83" customFormat="1" hidden="1" x14ac:dyDescent="0.35">
      <c r="A81" s="87"/>
      <c r="B81" s="87"/>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96.1796875" style="13" customWidth="1"/>
    <col min="5" max="16384" width="10.81640625" style="13"/>
  </cols>
  <sheetData>
    <row r="1" spans="1:79" ht="28.5" x14ac:dyDescent="0.65">
      <c r="A1" s="76" t="s">
        <v>134</v>
      </c>
      <c r="C1" s="73" t="s">
        <v>135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5"/>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276</v>
      </c>
      <c r="B5" s="76" t="s">
        <v>277</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10.49</v>
      </c>
      <c r="J6" s="84">
        <v>18.29</v>
      </c>
      <c r="K6" s="61">
        <v>0.74356530028598655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453.04</v>
      </c>
      <c r="J7" s="84">
        <v>479.05</v>
      </c>
      <c r="K7" s="61">
        <v>5.7412149037612492E-2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78.63</v>
      </c>
      <c r="J9" s="84">
        <v>68.430000000000007</v>
      </c>
      <c r="K9" s="61">
        <v>-0.12972148035101094</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186.62</v>
      </c>
      <c r="J10" s="84">
        <v>188.84</v>
      </c>
      <c r="K10" s="61">
        <v>1.1895831100632304E-2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1578.47</v>
      </c>
      <c r="J11" s="84">
        <v>1451.62</v>
      </c>
      <c r="K11" s="61">
        <v>-8.0362629635026384E-2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211.15</v>
      </c>
      <c r="J12" s="84">
        <v>218.38</v>
      </c>
      <c r="K12" s="61">
        <v>3.424106085721057E-2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1168.1500000000001</v>
      </c>
      <c r="J13" s="84">
        <v>1093.6099999999999</v>
      </c>
      <c r="K13" s="61">
        <v>-6.3810298334974314E-2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592.61</v>
      </c>
      <c r="J14" s="84">
        <v>538.89</v>
      </c>
      <c r="K14" s="61">
        <v>-9.0649837161033475E-2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1000.8</v>
      </c>
      <c r="J15" s="84">
        <v>1006.88</v>
      </c>
      <c r="K15" s="61">
        <v>6.075139888089609E-3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207.19</v>
      </c>
      <c r="J16" s="84">
        <v>179.87</v>
      </c>
      <c r="K16" s="61">
        <v>-0.131859645735798</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37.61</v>
      </c>
      <c r="J17" s="84">
        <v>28.8</v>
      </c>
      <c r="K17" s="61">
        <v>-0.23424621111406541</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21.04</v>
      </c>
      <c r="J18" s="84">
        <v>16.66</v>
      </c>
      <c r="K18" s="61">
        <v>-0.20817490494296575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51.53</v>
      </c>
      <c r="J19" s="84">
        <v>41.54</v>
      </c>
      <c r="K19" s="61">
        <v>-0.19386764991267225</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869.51</v>
      </c>
      <c r="J20" s="84">
        <v>837.91</v>
      </c>
      <c r="K20" s="61">
        <v>-3.6342307736541346E-2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687.62</v>
      </c>
      <c r="J21" s="84">
        <v>581.92999999999995</v>
      </c>
      <c r="K21" s="61">
        <v>-0.15370408074227049</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77.150000000000006</v>
      </c>
      <c r="J22" s="84">
        <v>76.87</v>
      </c>
      <c r="K22" s="61">
        <v>-3.6292935839273843E-3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7231.6099999999988</v>
      </c>
      <c r="J23" s="65">
        <v>6827.57</v>
      </c>
      <c r="K23" s="66">
        <v>-5.5871375807047041E-2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118" t="s">
        <v>333</v>
      </c>
      <c r="F31" s="118" t="s">
        <v>333</v>
      </c>
      <c r="G31" s="118" t="s">
        <v>333</v>
      </c>
      <c r="H31" s="118" t="s">
        <v>333</v>
      </c>
      <c r="I31" s="118">
        <v>13.298507219490499</v>
      </c>
      <c r="J31" s="118">
        <v>10.645810388428499</v>
      </c>
      <c r="K31" s="118" t="s">
        <v>333</v>
      </c>
      <c r="L31" s="118">
        <v>11.4131986244678</v>
      </c>
      <c r="M31" s="118" t="s">
        <v>333</v>
      </c>
      <c r="N31" s="118">
        <v>13.9153441238578</v>
      </c>
      <c r="O31" s="118" t="s">
        <v>333</v>
      </c>
      <c r="P31" s="118">
        <v>5.1414266767721202</v>
      </c>
      <c r="Q31" s="70">
        <v>7.4933677243480901</v>
      </c>
      <c r="R31" s="70">
        <v>12.0944190962008</v>
      </c>
      <c r="S31" s="70">
        <v>10.5237405289715</v>
      </c>
      <c r="T31" s="70">
        <v>13.4482685095699</v>
      </c>
      <c r="U31" s="70">
        <v>14.468998143550399</v>
      </c>
      <c r="V31" s="70">
        <v>11.6582650926781</v>
      </c>
      <c r="W31" s="70">
        <v>13.9202140895088</v>
      </c>
      <c r="X31" s="70">
        <v>16.799202832197899</v>
      </c>
      <c r="Y31" s="70">
        <v>16.859500258112099</v>
      </c>
      <c r="Z31" s="70">
        <v>16.279003657896101</v>
      </c>
      <c r="AA31" s="70">
        <v>32.870522206105697</v>
      </c>
      <c r="AB31" s="70">
        <v>22.173097947493002</v>
      </c>
      <c r="AC31" s="70">
        <v>22.186886620787099</v>
      </c>
      <c r="AD31" s="70">
        <v>19.842219253523201</v>
      </c>
      <c r="AE31" s="70">
        <v>29.306714228669801</v>
      </c>
      <c r="AF31" s="70">
        <v>23.256578901589702</v>
      </c>
      <c r="AG31" s="70">
        <v>23.6657181449151</v>
      </c>
      <c r="AH31" s="70">
        <v>20.618471273034402</v>
      </c>
      <c r="AI31" s="70">
        <v>24.138153899503799</v>
      </c>
      <c r="AJ31" s="70">
        <v>23.116794106495998</v>
      </c>
      <c r="AK31" s="70">
        <v>13.407361673272501</v>
      </c>
      <c r="AL31" s="70">
        <v>11.9180227779199</v>
      </c>
      <c r="AM31" s="70">
        <v>11.0266134003431</v>
      </c>
      <c r="AN31" s="70">
        <v>17.596689661795899</v>
      </c>
      <c r="AO31" s="70">
        <v>11.2020764799692</v>
      </c>
      <c r="AP31" s="70">
        <v>11.3257926097578</v>
      </c>
      <c r="AQ31" s="70">
        <v>18.6286770196559</v>
      </c>
      <c r="AR31" s="70">
        <v>20.8106537384467</v>
      </c>
      <c r="AS31" s="70">
        <v>14.5077892979699</v>
      </c>
      <c r="AT31" s="70">
        <v>16.330856111161001</v>
      </c>
      <c r="AU31" s="70">
        <v>15.433970512065301</v>
      </c>
      <c r="AV31" s="70">
        <v>10.460837840470001</v>
      </c>
      <c r="AW31" s="70">
        <v>11.3366592925177</v>
      </c>
      <c r="AX31" s="70">
        <v>10.8368663528016</v>
      </c>
      <c r="AY31" s="70">
        <v>12.6695827539753</v>
      </c>
      <c r="AZ31" s="70">
        <v>16.169832885810798</v>
      </c>
      <c r="BA31" s="70">
        <v>16.963856734851898</v>
      </c>
      <c r="BB31" s="70">
        <v>14.972379069400301</v>
      </c>
      <c r="BC31" s="70">
        <v>18.1440855282219</v>
      </c>
      <c r="BD31" s="70">
        <v>14.750461720223401</v>
      </c>
      <c r="BE31" s="70">
        <v>16.3097097885239</v>
      </c>
      <c r="BF31" s="70">
        <v>15.360830886409</v>
      </c>
      <c r="BG31" s="70">
        <v>10.4555002569936</v>
      </c>
      <c r="BH31" s="70">
        <v>12.3993014835666</v>
      </c>
      <c r="BI31" s="70">
        <v>11.5662453204454</v>
      </c>
      <c r="BJ31" s="70">
        <v>11.5223119119212</v>
      </c>
      <c r="BK31" s="70">
        <v>9.6113978761152694</v>
      </c>
      <c r="BL31" s="70">
        <v>11.608506492576501</v>
      </c>
      <c r="BM31" s="70">
        <v>8.5253621163049402</v>
      </c>
      <c r="BN31" s="70">
        <v>7.2743448746627299</v>
      </c>
      <c r="BO31" s="70">
        <v>10.784550793946799</v>
      </c>
      <c r="BP31" s="70">
        <v>9.4676215937627894</v>
      </c>
      <c r="BQ31" s="70">
        <v>9.0467304034761007</v>
      </c>
      <c r="BR31" s="70">
        <v>8.3064854977374001</v>
      </c>
      <c r="BS31" s="70">
        <v>10.266954396915301</v>
      </c>
      <c r="BT31" s="70">
        <v>13.384065926663499</v>
      </c>
      <c r="BU31" s="70">
        <v>11.2248478343956</v>
      </c>
      <c r="BV31" s="70">
        <v>8.9906540840734408</v>
      </c>
      <c r="BW31" s="70">
        <v>10.895531731618901</v>
      </c>
      <c r="BX31" s="70">
        <v>9.7754778277397296</v>
      </c>
      <c r="BY31" s="118" t="s">
        <v>333</v>
      </c>
      <c r="BZ31" s="70">
        <v>6.1507511462823503</v>
      </c>
      <c r="CA31" s="70">
        <v>12.4640170922653</v>
      </c>
      <c r="CB31" s="70">
        <v>19.5340431494946</v>
      </c>
      <c r="CC31" s="70">
        <v>15.205169166852199</v>
      </c>
      <c r="CD31" s="70">
        <v>14.629910633769301</v>
      </c>
      <c r="CE31" s="70">
        <v>16.697206013481701</v>
      </c>
      <c r="CF31" s="70">
        <v>26.7952558797687</v>
      </c>
    </row>
    <row r="32" spans="1:93" x14ac:dyDescent="0.35">
      <c r="A32" s="7"/>
      <c r="B32" s="7"/>
      <c r="C32" s="69" t="s">
        <v>96</v>
      </c>
      <c r="D32" s="69" t="s">
        <v>97</v>
      </c>
      <c r="E32" s="118">
        <v>546.796090122186</v>
      </c>
      <c r="F32" s="118">
        <v>573.62448450985096</v>
      </c>
      <c r="G32" s="118">
        <v>598.73577222231597</v>
      </c>
      <c r="H32" s="118">
        <v>521.21987007610801</v>
      </c>
      <c r="I32" s="118">
        <v>443.15902034025203</v>
      </c>
      <c r="J32" s="118">
        <v>505.18621268881799</v>
      </c>
      <c r="K32" s="118">
        <v>548.70883978434097</v>
      </c>
      <c r="L32" s="118">
        <v>460.62522816895802</v>
      </c>
      <c r="M32" s="118">
        <v>544.24840550677095</v>
      </c>
      <c r="N32" s="118">
        <v>501.76744035904397</v>
      </c>
      <c r="O32" s="118">
        <v>464.03062033749899</v>
      </c>
      <c r="P32" s="118">
        <v>486.23099709628701</v>
      </c>
      <c r="Q32" s="70">
        <v>495.195471550062</v>
      </c>
      <c r="R32" s="70">
        <v>466.04322989668702</v>
      </c>
      <c r="S32" s="70">
        <v>348.90176631763597</v>
      </c>
      <c r="T32" s="70">
        <v>352.790158890942</v>
      </c>
      <c r="U32" s="70">
        <v>353.91417585715499</v>
      </c>
      <c r="V32" s="70">
        <v>357.88199766450401</v>
      </c>
      <c r="W32" s="70">
        <v>359.66452632739498</v>
      </c>
      <c r="X32" s="70">
        <v>335.96506790495499</v>
      </c>
      <c r="Y32" s="70">
        <v>296.83031800176502</v>
      </c>
      <c r="Z32" s="70">
        <v>315.84199855430001</v>
      </c>
      <c r="AA32" s="70">
        <v>409.15600478743397</v>
      </c>
      <c r="AB32" s="70">
        <v>399.34618558143097</v>
      </c>
      <c r="AC32" s="70">
        <v>354.03077131239502</v>
      </c>
      <c r="AD32" s="70">
        <v>372.61685933352402</v>
      </c>
      <c r="AE32" s="70">
        <v>331.25346769957599</v>
      </c>
      <c r="AF32" s="70">
        <v>313.00542004703198</v>
      </c>
      <c r="AG32" s="70">
        <v>311.502811954538</v>
      </c>
      <c r="AH32" s="70">
        <v>286.55880064066503</v>
      </c>
      <c r="AI32" s="70">
        <v>272.19094396802399</v>
      </c>
      <c r="AJ32" s="70">
        <v>306.33232838222602</v>
      </c>
      <c r="AK32" s="70">
        <v>320.62903988327702</v>
      </c>
      <c r="AL32" s="70">
        <v>281.10512615759802</v>
      </c>
      <c r="AM32" s="70">
        <v>279.40275214616997</v>
      </c>
      <c r="AN32" s="70">
        <v>291.31617043098697</v>
      </c>
      <c r="AO32" s="70">
        <v>331.86549239004501</v>
      </c>
      <c r="AP32" s="70">
        <v>362.99998633043799</v>
      </c>
      <c r="AQ32" s="70">
        <v>371.09208222517702</v>
      </c>
      <c r="AR32" s="70">
        <v>392.64163880850299</v>
      </c>
      <c r="AS32" s="70">
        <v>453.65365276029701</v>
      </c>
      <c r="AT32" s="70">
        <v>419.57685385147801</v>
      </c>
      <c r="AU32" s="70">
        <v>426.86996648646101</v>
      </c>
      <c r="AV32" s="70">
        <v>422.44469646087299</v>
      </c>
      <c r="AW32" s="70">
        <v>382.11599170764703</v>
      </c>
      <c r="AX32" s="70">
        <v>407.64404773180797</v>
      </c>
      <c r="AY32" s="70">
        <v>380.12530219473501</v>
      </c>
      <c r="AZ32" s="70">
        <v>442.34039790216298</v>
      </c>
      <c r="BA32" s="70">
        <v>462.84972724517303</v>
      </c>
      <c r="BB32" s="70">
        <v>499.20898850745499</v>
      </c>
      <c r="BC32" s="70">
        <v>565.227347884344</v>
      </c>
      <c r="BD32" s="70">
        <v>508.64006309577201</v>
      </c>
      <c r="BE32" s="70">
        <v>511.25834110557901</v>
      </c>
      <c r="BF32" s="70">
        <v>482.59928691064403</v>
      </c>
      <c r="BG32" s="70">
        <v>526.26298098503401</v>
      </c>
      <c r="BH32" s="70">
        <v>478.04959186140599</v>
      </c>
      <c r="BI32" s="70">
        <v>464.22047815570602</v>
      </c>
      <c r="BJ32" s="70">
        <v>473.34816627007802</v>
      </c>
      <c r="BK32" s="70">
        <v>409.02486108078102</v>
      </c>
      <c r="BL32" s="70">
        <v>422.19113401010401</v>
      </c>
      <c r="BM32" s="70">
        <v>420.22942092444799</v>
      </c>
      <c r="BN32" s="70">
        <v>377.03489244973298</v>
      </c>
      <c r="BO32" s="70">
        <v>426.22079114572102</v>
      </c>
      <c r="BP32" s="70">
        <v>439.19374961803697</v>
      </c>
      <c r="BQ32" s="70">
        <v>441.99516132395001</v>
      </c>
      <c r="BR32" s="70">
        <v>467.30248917008697</v>
      </c>
      <c r="BS32" s="70">
        <v>462.25747063187799</v>
      </c>
      <c r="BT32" s="70">
        <v>471.67784158059999</v>
      </c>
      <c r="BU32" s="70">
        <v>475.53714998417303</v>
      </c>
      <c r="BV32" s="70">
        <v>437.15059229660102</v>
      </c>
      <c r="BW32" s="70">
        <v>451.21479320357599</v>
      </c>
      <c r="BX32" s="70">
        <v>463.55204842505702</v>
      </c>
      <c r="BY32" s="118">
        <v>444.03251291364103</v>
      </c>
      <c r="BZ32" s="70">
        <v>452.29994539696901</v>
      </c>
      <c r="CA32" s="70">
        <v>445.82502079140801</v>
      </c>
      <c r="CB32" s="70">
        <v>470.06743321200997</v>
      </c>
      <c r="CC32" s="70">
        <v>485.19645297637697</v>
      </c>
      <c r="CD32" s="70">
        <v>457.74729322102201</v>
      </c>
      <c r="CE32" s="70">
        <v>466.12640609203498</v>
      </c>
      <c r="CF32" s="70">
        <v>508.82497363002898</v>
      </c>
    </row>
    <row r="33" spans="1:84" x14ac:dyDescent="0.35">
      <c r="A33" s="7"/>
      <c r="B33" s="7"/>
      <c r="C33" s="69" t="s">
        <v>98</v>
      </c>
      <c r="D33" s="69" t="s">
        <v>99</v>
      </c>
      <c r="E33" s="118">
        <v>158.51106774669</v>
      </c>
      <c r="F33" s="118">
        <v>155.45533851295301</v>
      </c>
      <c r="G33" s="118">
        <v>169.20178836084199</v>
      </c>
      <c r="H33" s="118">
        <v>133.43911307313601</v>
      </c>
      <c r="I33" s="118">
        <v>130.46662207406899</v>
      </c>
      <c r="J33" s="118">
        <v>143.19159526543299</v>
      </c>
      <c r="K33" s="118">
        <v>154.05364589979601</v>
      </c>
      <c r="L33" s="118">
        <v>138.496580016536</v>
      </c>
      <c r="M33" s="118">
        <v>156.13780655322199</v>
      </c>
      <c r="N33" s="118">
        <v>155.25680952896701</v>
      </c>
      <c r="O33" s="118">
        <v>145.80313445959001</v>
      </c>
      <c r="P33" s="118">
        <v>152.071188566573</v>
      </c>
      <c r="Q33" s="70">
        <v>134.240000598617</v>
      </c>
      <c r="R33" s="70">
        <v>135.61711895589499</v>
      </c>
      <c r="S33" s="70">
        <v>125.814467802354</v>
      </c>
      <c r="T33" s="70">
        <v>111.928399378227</v>
      </c>
      <c r="U33" s="70">
        <v>109.946159260359</v>
      </c>
      <c r="V33" s="70">
        <v>84.282749174378594</v>
      </c>
      <c r="W33" s="70">
        <v>100.373664999287</v>
      </c>
      <c r="X33" s="70">
        <v>106.162903920548</v>
      </c>
      <c r="Y33" s="70">
        <v>101.926206550443</v>
      </c>
      <c r="Z33" s="70">
        <v>127.94632966170199</v>
      </c>
      <c r="AA33" s="70">
        <v>142.809425680239</v>
      </c>
      <c r="AB33" s="70">
        <v>169.657327778439</v>
      </c>
      <c r="AC33" s="70">
        <v>160.04939796986801</v>
      </c>
      <c r="AD33" s="70">
        <v>150.62295423431601</v>
      </c>
      <c r="AE33" s="70">
        <v>148.80331982477099</v>
      </c>
      <c r="AF33" s="70">
        <v>154.771395729213</v>
      </c>
      <c r="AG33" s="70">
        <v>139.448652806311</v>
      </c>
      <c r="AH33" s="70">
        <v>150.212192639455</v>
      </c>
      <c r="AI33" s="70">
        <v>131.536987515839</v>
      </c>
      <c r="AJ33" s="70">
        <v>121.69449124143399</v>
      </c>
      <c r="AK33" s="70">
        <v>121.782117186123</v>
      </c>
      <c r="AL33" s="70">
        <v>119.41568210025299</v>
      </c>
      <c r="AM33" s="70">
        <v>109.779510359385</v>
      </c>
      <c r="AN33" s="70">
        <v>97.264954739146901</v>
      </c>
      <c r="AO33" s="70">
        <v>98.366512871404296</v>
      </c>
      <c r="AP33" s="70">
        <v>86.673090126540501</v>
      </c>
      <c r="AQ33" s="70">
        <v>100.017436965786</v>
      </c>
      <c r="AR33" s="70">
        <v>108.22681281347</v>
      </c>
      <c r="AS33" s="70">
        <v>101.448789159394</v>
      </c>
      <c r="AT33" s="70">
        <v>104.91652470181501</v>
      </c>
      <c r="AU33" s="70">
        <v>108.593182334923</v>
      </c>
      <c r="AV33" s="70">
        <v>115.26274586541101</v>
      </c>
      <c r="AW33" s="70">
        <v>110.454785662261</v>
      </c>
      <c r="AX33" s="70">
        <v>149.55718677044399</v>
      </c>
      <c r="AY33" s="70">
        <v>166.62923204334299</v>
      </c>
      <c r="AZ33" s="70">
        <v>180.01100433599601</v>
      </c>
      <c r="BA33" s="70">
        <v>198.324160724949</v>
      </c>
      <c r="BB33" s="70">
        <v>218.00960846184901</v>
      </c>
      <c r="BC33" s="70">
        <v>247.060072537867</v>
      </c>
      <c r="BD33" s="70">
        <v>252.45854039165999</v>
      </c>
      <c r="BE33" s="70">
        <v>253.49643099877301</v>
      </c>
      <c r="BF33" s="70">
        <v>289.40033122942901</v>
      </c>
      <c r="BG33" s="70">
        <v>247.97000501443199</v>
      </c>
      <c r="BH33" s="70">
        <v>256.967067756662</v>
      </c>
      <c r="BI33" s="70">
        <v>233.755852098709</v>
      </c>
      <c r="BJ33" s="70">
        <v>235.10025468026501</v>
      </c>
      <c r="BK33" s="70">
        <v>254.13102314503999</v>
      </c>
      <c r="BL33" s="70">
        <v>249.84247878941699</v>
      </c>
      <c r="BM33" s="70">
        <v>227.98617762276399</v>
      </c>
      <c r="BN33" s="70">
        <v>121.31811018114</v>
      </c>
      <c r="BO33" s="70">
        <v>172.02752326197901</v>
      </c>
      <c r="BP33" s="70">
        <v>196.387293480822</v>
      </c>
      <c r="BQ33" s="70">
        <v>199.71990872405601</v>
      </c>
      <c r="BR33" s="70">
        <v>169.881591858272</v>
      </c>
      <c r="BS33" s="70">
        <v>156.56591993268299</v>
      </c>
      <c r="BT33" s="70">
        <v>183.99332065264201</v>
      </c>
      <c r="BU33" s="70">
        <v>200.49368767068799</v>
      </c>
      <c r="BV33" s="70">
        <v>211.731216922687</v>
      </c>
      <c r="BW33" s="70">
        <v>226.793221891298</v>
      </c>
      <c r="BX33" s="70">
        <v>227.97328505301101</v>
      </c>
      <c r="BY33" s="118">
        <v>217.83614785023099</v>
      </c>
      <c r="BZ33" s="70">
        <v>224.796960442553</v>
      </c>
      <c r="CA33" s="70">
        <v>204.68523724813201</v>
      </c>
      <c r="CB33" s="70">
        <v>196.827163085927</v>
      </c>
      <c r="CC33" s="70">
        <v>210.68672649699801</v>
      </c>
      <c r="CD33" s="70">
        <v>223.96199829437899</v>
      </c>
      <c r="CE33" s="70">
        <v>212.7188815266</v>
      </c>
      <c r="CF33" s="70">
        <v>228.47385746314799</v>
      </c>
    </row>
    <row r="34" spans="1:84" x14ac:dyDescent="0.35">
      <c r="A34" s="7"/>
      <c r="B34" s="7"/>
      <c r="C34" s="69" t="s">
        <v>100</v>
      </c>
      <c r="D34" s="69" t="s">
        <v>101</v>
      </c>
      <c r="E34" s="118">
        <v>292.52605781257603</v>
      </c>
      <c r="F34" s="118">
        <v>285.66832795794801</v>
      </c>
      <c r="G34" s="118">
        <v>260.477485975886</v>
      </c>
      <c r="H34" s="118">
        <v>198.40471896609299</v>
      </c>
      <c r="I34" s="118">
        <v>176.59264898001101</v>
      </c>
      <c r="J34" s="118">
        <v>186.84797827656499</v>
      </c>
      <c r="K34" s="118">
        <v>211.38640208840101</v>
      </c>
      <c r="L34" s="118">
        <v>205.958675456946</v>
      </c>
      <c r="M34" s="118">
        <v>281.24626286742699</v>
      </c>
      <c r="N34" s="118">
        <v>272.50508521649499</v>
      </c>
      <c r="O34" s="118">
        <v>208.336254737112</v>
      </c>
      <c r="P34" s="118">
        <v>269.79495704491302</v>
      </c>
      <c r="Q34" s="70">
        <v>244.06637786270801</v>
      </c>
      <c r="R34" s="70">
        <v>260.59837401006098</v>
      </c>
      <c r="S34" s="70">
        <v>269.35020676245398</v>
      </c>
      <c r="T34" s="70">
        <v>220.30041977396101</v>
      </c>
      <c r="U34" s="70">
        <v>188.724645249742</v>
      </c>
      <c r="V34" s="70">
        <v>194.78149337088399</v>
      </c>
      <c r="W34" s="70">
        <v>128.17073839851699</v>
      </c>
      <c r="X34" s="70">
        <v>112.55411928407</v>
      </c>
      <c r="Y34" s="70">
        <v>133.49779857823501</v>
      </c>
      <c r="Z34" s="70">
        <v>156.46102039942099</v>
      </c>
      <c r="AA34" s="70">
        <v>193.37203552960801</v>
      </c>
      <c r="AB34" s="70">
        <v>176.477357213104</v>
      </c>
      <c r="AC34" s="70">
        <v>155.83202475753299</v>
      </c>
      <c r="AD34" s="70">
        <v>149.807365289659</v>
      </c>
      <c r="AE34" s="70">
        <v>130.28424649909999</v>
      </c>
      <c r="AF34" s="70">
        <v>143.76396545563401</v>
      </c>
      <c r="AG34" s="70">
        <v>117.586567530617</v>
      </c>
      <c r="AH34" s="70">
        <v>105.316674865175</v>
      </c>
      <c r="AI34" s="70">
        <v>96.127293577916205</v>
      </c>
      <c r="AJ34" s="70">
        <v>106.618351766186</v>
      </c>
      <c r="AK34" s="70">
        <v>115.523904880188</v>
      </c>
      <c r="AL34" s="70">
        <v>128.509717843403</v>
      </c>
      <c r="AM34" s="70">
        <v>131.010501405784</v>
      </c>
      <c r="AN34" s="70">
        <v>137.55496143676601</v>
      </c>
      <c r="AO34" s="70">
        <v>138.058852967294</v>
      </c>
      <c r="AP34" s="70">
        <v>123.680322669253</v>
      </c>
      <c r="AQ34" s="70">
        <v>112.609763676494</v>
      </c>
      <c r="AR34" s="70">
        <v>117.56236305978901</v>
      </c>
      <c r="AS34" s="70">
        <v>121.15138809442399</v>
      </c>
      <c r="AT34" s="70">
        <v>120.462478133188</v>
      </c>
      <c r="AU34" s="70">
        <v>124.403932905543</v>
      </c>
      <c r="AV34" s="70">
        <v>128.05321339951701</v>
      </c>
      <c r="AW34" s="70">
        <v>113.069114333729</v>
      </c>
      <c r="AX34" s="70">
        <v>126.530584718349</v>
      </c>
      <c r="AY34" s="70">
        <v>114.22686322474399</v>
      </c>
      <c r="AZ34" s="70">
        <v>112.102114427342</v>
      </c>
      <c r="BA34" s="70">
        <v>100.947030809046</v>
      </c>
      <c r="BB34" s="70">
        <v>108.38332461888</v>
      </c>
      <c r="BC34" s="70">
        <v>102.56199309086701</v>
      </c>
      <c r="BD34" s="70">
        <v>97.288114618166901</v>
      </c>
      <c r="BE34" s="70">
        <v>90.210699181573602</v>
      </c>
      <c r="BF34" s="70">
        <v>89.081935292786497</v>
      </c>
      <c r="BG34" s="70">
        <v>82.738947103938401</v>
      </c>
      <c r="BH34" s="70">
        <v>97.9268538983615</v>
      </c>
      <c r="BI34" s="70">
        <v>107.275508255524</v>
      </c>
      <c r="BJ34" s="70">
        <v>102.69636260682999</v>
      </c>
      <c r="BK34" s="70">
        <v>90.941841024304296</v>
      </c>
      <c r="BL34" s="70">
        <v>81.678340340586303</v>
      </c>
      <c r="BM34" s="70">
        <v>69.450462185824406</v>
      </c>
      <c r="BN34" s="70">
        <v>32.880054464132201</v>
      </c>
      <c r="BO34" s="70">
        <v>58.6487782486059</v>
      </c>
      <c r="BP34" s="70">
        <v>70.1991408894947</v>
      </c>
      <c r="BQ34" s="70">
        <v>78.358735275322502</v>
      </c>
      <c r="BR34" s="70">
        <v>88.877879182109297</v>
      </c>
      <c r="BS34" s="70">
        <v>83.4080158709382</v>
      </c>
      <c r="BT34" s="70">
        <v>81.822810936823799</v>
      </c>
      <c r="BU34" s="70">
        <v>83.380106863306906</v>
      </c>
      <c r="BV34" s="70">
        <v>62.772282656988601</v>
      </c>
      <c r="BW34" s="70">
        <v>63.241558177799099</v>
      </c>
      <c r="BX34" s="70">
        <v>63.440342796566298</v>
      </c>
      <c r="BY34" s="118">
        <v>66.842687148603801</v>
      </c>
      <c r="BZ34" s="70">
        <v>83.531150643051703</v>
      </c>
      <c r="CA34" s="70">
        <v>83.359522500463399</v>
      </c>
      <c r="CB34" s="70">
        <v>77.623881486479306</v>
      </c>
      <c r="CC34" s="70">
        <v>74.245388612319701</v>
      </c>
      <c r="CD34" s="70">
        <v>70.587410504609494</v>
      </c>
      <c r="CE34" s="70">
        <v>64.928602669094403</v>
      </c>
      <c r="CF34" s="70">
        <v>64.759894677158002</v>
      </c>
    </row>
    <row r="35" spans="1:84" x14ac:dyDescent="0.35">
      <c r="A35" s="7"/>
      <c r="B35" s="7"/>
      <c r="C35" s="69" t="s">
        <v>102</v>
      </c>
      <c r="D35" s="69" t="s">
        <v>103</v>
      </c>
      <c r="E35" s="118">
        <v>290.258728306541</v>
      </c>
      <c r="F35" s="118">
        <v>340.63922499143399</v>
      </c>
      <c r="G35" s="118">
        <v>298.073342688548</v>
      </c>
      <c r="H35" s="118">
        <v>232.93684022984101</v>
      </c>
      <c r="I35" s="118">
        <v>254.964202107592</v>
      </c>
      <c r="J35" s="118">
        <v>254.50938202984301</v>
      </c>
      <c r="K35" s="118">
        <v>226.850789622083</v>
      </c>
      <c r="L35" s="118">
        <v>281.03557184736201</v>
      </c>
      <c r="M35" s="118">
        <v>269.10694856208698</v>
      </c>
      <c r="N35" s="118">
        <v>323.81831419775</v>
      </c>
      <c r="O35" s="118">
        <v>306.081512091599</v>
      </c>
      <c r="P35" s="118">
        <v>221.733437473203</v>
      </c>
      <c r="Q35" s="70">
        <v>174.01240031627299</v>
      </c>
      <c r="R35" s="70">
        <v>175.12274310800501</v>
      </c>
      <c r="S35" s="70">
        <v>214.67699800174199</v>
      </c>
      <c r="T35" s="70">
        <v>119.06284950654999</v>
      </c>
      <c r="U35" s="70">
        <v>122.7372192935</v>
      </c>
      <c r="V35" s="70">
        <v>61.759182504656302</v>
      </c>
      <c r="W35" s="70">
        <v>16.163395679226401</v>
      </c>
      <c r="X35" s="70">
        <v>50.698030214016399</v>
      </c>
      <c r="Y35" s="70">
        <v>51.684272211426801</v>
      </c>
      <c r="Z35" s="70">
        <v>73.493700938644906</v>
      </c>
      <c r="AA35" s="70">
        <v>102.84833779426199</v>
      </c>
      <c r="AB35" s="70">
        <v>116.740603122181</v>
      </c>
      <c r="AC35" s="70">
        <v>124.44956636827401</v>
      </c>
      <c r="AD35" s="70">
        <v>80.611406410212695</v>
      </c>
      <c r="AE35" s="70">
        <v>86.261809282163398</v>
      </c>
      <c r="AF35" s="70">
        <v>83.437273074548301</v>
      </c>
      <c r="AG35" s="70">
        <v>71.112406585765498</v>
      </c>
      <c r="AH35" s="70">
        <v>78.874506040796305</v>
      </c>
      <c r="AI35" s="70">
        <v>75.446515265640301</v>
      </c>
      <c r="AJ35" s="70">
        <v>93.793478084189999</v>
      </c>
      <c r="AK35" s="70">
        <v>102.58432189242301</v>
      </c>
      <c r="AL35" s="70">
        <v>123.475844374861</v>
      </c>
      <c r="AM35" s="70">
        <v>112.552023888836</v>
      </c>
      <c r="AN35" s="70">
        <v>90.085320270427999</v>
      </c>
      <c r="AO35" s="70">
        <v>86.047128234576903</v>
      </c>
      <c r="AP35" s="70">
        <v>74.045731553149096</v>
      </c>
      <c r="AQ35" s="70">
        <v>74.295799537534904</v>
      </c>
      <c r="AR35" s="70">
        <v>78.273279439031398</v>
      </c>
      <c r="AS35" s="70">
        <v>88.394773280721907</v>
      </c>
      <c r="AT35" s="70">
        <v>88.329476359993905</v>
      </c>
      <c r="AU35" s="70">
        <v>112.054614256102</v>
      </c>
      <c r="AV35" s="70">
        <v>125.84997924332799</v>
      </c>
      <c r="AW35" s="70">
        <v>100.20094158093001</v>
      </c>
      <c r="AX35" s="70">
        <v>125.813141187073</v>
      </c>
      <c r="AY35" s="70">
        <v>90.442456564915005</v>
      </c>
      <c r="AZ35" s="70">
        <v>89.037472233296398</v>
      </c>
      <c r="BA35" s="70">
        <v>77.225545465378104</v>
      </c>
      <c r="BB35" s="70">
        <v>83.923598219319899</v>
      </c>
      <c r="BC35" s="70">
        <v>99.877600475604396</v>
      </c>
      <c r="BD35" s="70">
        <v>89.485130638695793</v>
      </c>
      <c r="BE35" s="70">
        <v>115.78953666979299</v>
      </c>
      <c r="BF35" s="70">
        <v>125.59974646235101</v>
      </c>
      <c r="BG35" s="70">
        <v>149.261697389651</v>
      </c>
      <c r="BH35" s="70">
        <v>114.836774120695</v>
      </c>
      <c r="BI35" s="70">
        <v>145.32457811319901</v>
      </c>
      <c r="BJ35" s="70">
        <v>152.865634686356</v>
      </c>
      <c r="BK35" s="70">
        <v>148.35740209825701</v>
      </c>
      <c r="BL35" s="70">
        <v>173.54278249990799</v>
      </c>
      <c r="BM35" s="70">
        <v>180.78547070198999</v>
      </c>
      <c r="BN35" s="70">
        <v>73.114589987996794</v>
      </c>
      <c r="BO35" s="70">
        <v>116.183104096698</v>
      </c>
      <c r="BP35" s="70">
        <v>138.67721218400899</v>
      </c>
      <c r="BQ35" s="70">
        <v>102.717323553707</v>
      </c>
      <c r="BR35" s="70">
        <v>108.51106817609001</v>
      </c>
      <c r="BS35" s="70">
        <v>122.983675387095</v>
      </c>
      <c r="BT35" s="70">
        <v>140.86787683579999</v>
      </c>
      <c r="BU35" s="70">
        <v>154.684424546294</v>
      </c>
      <c r="BV35" s="70">
        <v>143.067749843743</v>
      </c>
      <c r="BW35" s="70">
        <v>154.09980315137801</v>
      </c>
      <c r="BX35" s="70">
        <v>170.62402366188499</v>
      </c>
      <c r="BY35" s="118">
        <v>181.646951767676</v>
      </c>
      <c r="BZ35" s="70">
        <v>192.244961465014</v>
      </c>
      <c r="CA35" s="70">
        <v>181.59739255220299</v>
      </c>
      <c r="CB35" s="70">
        <v>189.792888459023</v>
      </c>
      <c r="CC35" s="70">
        <v>187.34099843092599</v>
      </c>
      <c r="CD35" s="70">
        <v>199.71999931453101</v>
      </c>
      <c r="CE35" s="70">
        <v>185.36756490246799</v>
      </c>
      <c r="CF35" s="70">
        <v>183.117230273296</v>
      </c>
    </row>
    <row r="36" spans="1:84" x14ac:dyDescent="0.35">
      <c r="A36" s="7"/>
      <c r="B36" s="7"/>
      <c r="C36" s="69" t="s">
        <v>104</v>
      </c>
      <c r="D36" s="69" t="s">
        <v>8</v>
      </c>
      <c r="E36" s="118">
        <v>1646.9791766717599</v>
      </c>
      <c r="F36" s="118">
        <v>1571.11840148341</v>
      </c>
      <c r="G36" s="118">
        <v>1608.1609843001299</v>
      </c>
      <c r="H36" s="118">
        <v>1615.2862185443601</v>
      </c>
      <c r="I36" s="118">
        <v>1649.3120037818701</v>
      </c>
      <c r="J36" s="118">
        <v>1738.74606503063</v>
      </c>
      <c r="K36" s="118">
        <v>1717.6532303817901</v>
      </c>
      <c r="L36" s="118">
        <v>1809.4212638705401</v>
      </c>
      <c r="M36" s="118">
        <v>1880.52453901629</v>
      </c>
      <c r="N36" s="118">
        <v>1931.6549927316501</v>
      </c>
      <c r="O36" s="118">
        <v>1834.5250433037299</v>
      </c>
      <c r="P36" s="118">
        <v>1785.6234496014699</v>
      </c>
      <c r="Q36" s="70">
        <v>2045.35264057107</v>
      </c>
      <c r="R36" s="70">
        <v>1788.8388067215401</v>
      </c>
      <c r="S36" s="70">
        <v>1587.0809938090499</v>
      </c>
      <c r="T36" s="70">
        <v>1277.89328292798</v>
      </c>
      <c r="U36" s="70">
        <v>943.91802042319296</v>
      </c>
      <c r="V36" s="70">
        <v>679.14535074152502</v>
      </c>
      <c r="W36" s="70">
        <v>722.26656837178302</v>
      </c>
      <c r="X36" s="70">
        <v>719.57660615642499</v>
      </c>
      <c r="Y36" s="70">
        <v>763.43389015955199</v>
      </c>
      <c r="Z36" s="70">
        <v>960.14638083792704</v>
      </c>
      <c r="AA36" s="70">
        <v>1189.3209963956001</v>
      </c>
      <c r="AB36" s="70">
        <v>1291.71398160078</v>
      </c>
      <c r="AC36" s="70">
        <v>1481.1682219223101</v>
      </c>
      <c r="AD36" s="70">
        <v>1577.0063053286799</v>
      </c>
      <c r="AE36" s="70">
        <v>1567.8317705428401</v>
      </c>
      <c r="AF36" s="70">
        <v>1539.1559330626101</v>
      </c>
      <c r="AG36" s="70">
        <v>1461.22030224681</v>
      </c>
      <c r="AH36" s="70">
        <v>1410.9453163752</v>
      </c>
      <c r="AI36" s="70">
        <v>1324.07534154671</v>
      </c>
      <c r="AJ36" s="70">
        <v>1238.3113103396599</v>
      </c>
      <c r="AK36" s="70">
        <v>1247.40620468868</v>
      </c>
      <c r="AL36" s="70">
        <v>1361.5017347389401</v>
      </c>
      <c r="AM36" s="70">
        <v>1426.7222913888299</v>
      </c>
      <c r="AN36" s="70">
        <v>1412.39449434977</v>
      </c>
      <c r="AO36" s="70">
        <v>1466.7820729435</v>
      </c>
      <c r="AP36" s="70">
        <v>1434.5524024912299</v>
      </c>
      <c r="AQ36" s="70">
        <v>1469.1515472461899</v>
      </c>
      <c r="AR36" s="70">
        <v>1509.4146759080299</v>
      </c>
      <c r="AS36" s="70">
        <v>1452.3529972731901</v>
      </c>
      <c r="AT36" s="70">
        <v>1378.85884917149</v>
      </c>
      <c r="AU36" s="70">
        <v>1476.65833870078</v>
      </c>
      <c r="AV36" s="70">
        <v>1525.54030290728</v>
      </c>
      <c r="AW36" s="70">
        <v>1566.8290434938799</v>
      </c>
      <c r="AX36" s="70">
        <v>1635.80213620879</v>
      </c>
      <c r="AY36" s="70">
        <v>1566.1074466043401</v>
      </c>
      <c r="AZ36" s="70">
        <v>1588.8606845494901</v>
      </c>
      <c r="BA36" s="70">
        <v>1711.50251708417</v>
      </c>
      <c r="BB36" s="70">
        <v>1789.3064480205501</v>
      </c>
      <c r="BC36" s="70">
        <v>1882.41240551737</v>
      </c>
      <c r="BD36" s="70">
        <v>1985.83313376812</v>
      </c>
      <c r="BE36" s="70">
        <v>1999.4418600553499</v>
      </c>
      <c r="BF36" s="70">
        <v>1934.2109460081299</v>
      </c>
      <c r="BG36" s="70">
        <v>1961.2192771786799</v>
      </c>
      <c r="BH36" s="70">
        <v>1955.50921665746</v>
      </c>
      <c r="BI36" s="70">
        <v>1971.36136146842</v>
      </c>
      <c r="BJ36" s="70">
        <v>1910.3356533559299</v>
      </c>
      <c r="BK36" s="70">
        <v>1921.7513489057601</v>
      </c>
      <c r="BL36" s="70">
        <v>1828.3316811787099</v>
      </c>
      <c r="BM36" s="70">
        <v>1657.8028982120099</v>
      </c>
      <c r="BN36" s="70">
        <v>848.23683573807</v>
      </c>
      <c r="BO36" s="70">
        <v>1186.33657216596</v>
      </c>
      <c r="BP36" s="70">
        <v>1366.2368883312899</v>
      </c>
      <c r="BQ36" s="70">
        <v>1396.60671289569</v>
      </c>
      <c r="BR36" s="70">
        <v>1465.0243001295601</v>
      </c>
      <c r="BS36" s="70">
        <v>1487.0571084598701</v>
      </c>
      <c r="BT36" s="70">
        <v>1590.2446845070201</v>
      </c>
      <c r="BU36" s="70">
        <v>1783.4454813679699</v>
      </c>
      <c r="BV36" s="70">
        <v>1734.24220931595</v>
      </c>
      <c r="BW36" s="70">
        <v>1677.95483657362</v>
      </c>
      <c r="BX36" s="70">
        <v>1683.11700770229</v>
      </c>
      <c r="BY36" s="118">
        <v>1627.2996054324001</v>
      </c>
      <c r="BZ36" s="70">
        <v>1591.7590991510799</v>
      </c>
      <c r="CA36" s="70">
        <v>1557.3309389759199</v>
      </c>
      <c r="CB36" s="70">
        <v>1536.6186421892801</v>
      </c>
      <c r="CC36" s="70">
        <v>1492.2069612796499</v>
      </c>
      <c r="CD36" s="70">
        <v>1483.3122911948001</v>
      </c>
      <c r="CE36" s="70">
        <v>1435.33737055711</v>
      </c>
      <c r="CF36" s="70">
        <v>1399.10840940857</v>
      </c>
    </row>
    <row r="37" spans="1:84" x14ac:dyDescent="0.35">
      <c r="A37" s="7"/>
      <c r="B37" s="7"/>
      <c r="C37" s="69" t="s">
        <v>105</v>
      </c>
      <c r="D37" s="69" t="s">
        <v>10</v>
      </c>
      <c r="E37" s="118">
        <v>1132.2053755208599</v>
      </c>
      <c r="F37" s="118">
        <v>1337.4140845280201</v>
      </c>
      <c r="G37" s="118">
        <v>1297.97172850632</v>
      </c>
      <c r="H37" s="118">
        <v>1220.7353339819299</v>
      </c>
      <c r="I37" s="118">
        <v>1178.77267222148</v>
      </c>
      <c r="J37" s="118">
        <v>1211.36767236787</v>
      </c>
      <c r="K37" s="118">
        <v>1215.6270334766</v>
      </c>
      <c r="L37" s="118">
        <v>1291.3104287292099</v>
      </c>
      <c r="M37" s="118">
        <v>1276.3009793937099</v>
      </c>
      <c r="N37" s="118">
        <v>1234.44081147467</v>
      </c>
      <c r="O37" s="118">
        <v>1087.74007348705</v>
      </c>
      <c r="P37" s="118">
        <v>1261.43476134155</v>
      </c>
      <c r="Q37" s="70">
        <v>1361.87357710681</v>
      </c>
      <c r="R37" s="70">
        <v>1252.59891065394</v>
      </c>
      <c r="S37" s="70">
        <v>1116.29826794463</v>
      </c>
      <c r="T37" s="70">
        <v>1031.89410004972</v>
      </c>
      <c r="U37" s="70">
        <v>972.51056846762401</v>
      </c>
      <c r="V37" s="70">
        <v>975.48839123988705</v>
      </c>
      <c r="W37" s="70">
        <v>1040.2681275672601</v>
      </c>
      <c r="X37" s="70">
        <v>961.29246757515205</v>
      </c>
      <c r="Y37" s="70">
        <v>835.74397415763701</v>
      </c>
      <c r="Z37" s="70">
        <v>973.23527262056905</v>
      </c>
      <c r="AA37" s="70">
        <v>986.29015308634996</v>
      </c>
      <c r="AB37" s="70">
        <v>978.05765933369196</v>
      </c>
      <c r="AC37" s="70">
        <v>1065.7750732397201</v>
      </c>
      <c r="AD37" s="70">
        <v>1090.6122783103001</v>
      </c>
      <c r="AE37" s="70">
        <v>1081.0691054250001</v>
      </c>
      <c r="AF37" s="70">
        <v>1137.77587280639</v>
      </c>
      <c r="AG37" s="70">
        <v>1041.44872727816</v>
      </c>
      <c r="AH37" s="70">
        <v>1087.2670620362901</v>
      </c>
      <c r="AI37" s="70">
        <v>1029.5270545507201</v>
      </c>
      <c r="AJ37" s="70">
        <v>1025.84806133351</v>
      </c>
      <c r="AK37" s="70">
        <v>971.34566208434296</v>
      </c>
      <c r="AL37" s="70">
        <v>991.77606277124403</v>
      </c>
      <c r="AM37" s="70">
        <v>1026.6147808145599</v>
      </c>
      <c r="AN37" s="70">
        <v>973.46225037002603</v>
      </c>
      <c r="AO37" s="70">
        <v>947.75563597457699</v>
      </c>
      <c r="AP37" s="70">
        <v>893.94805898431696</v>
      </c>
      <c r="AQ37" s="70">
        <v>860.62790387869404</v>
      </c>
      <c r="AR37" s="70">
        <v>836.65491885461699</v>
      </c>
      <c r="AS37" s="70">
        <v>844.10288597677402</v>
      </c>
      <c r="AT37" s="70">
        <v>854.28731128486595</v>
      </c>
      <c r="AU37" s="70">
        <v>835.69636055036301</v>
      </c>
      <c r="AV37" s="70">
        <v>889.22356659173101</v>
      </c>
      <c r="AW37" s="70">
        <v>799.26744960374197</v>
      </c>
      <c r="AX37" s="70">
        <v>836.23146334695605</v>
      </c>
      <c r="AY37" s="70">
        <v>1033.9275117806999</v>
      </c>
      <c r="AZ37" s="70">
        <v>1106.8639662131</v>
      </c>
      <c r="BA37" s="70">
        <v>1147.5262516376199</v>
      </c>
      <c r="BB37" s="70">
        <v>1152.4105441280001</v>
      </c>
      <c r="BC37" s="70">
        <v>1125.35629986649</v>
      </c>
      <c r="BD37" s="70">
        <v>1174.1240498463301</v>
      </c>
      <c r="BE37" s="70">
        <v>1207.7841971154201</v>
      </c>
      <c r="BF37" s="70">
        <v>1142.77065947864</v>
      </c>
      <c r="BG37" s="70">
        <v>1182.8963590218</v>
      </c>
      <c r="BH37" s="70">
        <v>1273.2158883785601</v>
      </c>
      <c r="BI37" s="70">
        <v>1275.2676406226699</v>
      </c>
      <c r="BJ37" s="70">
        <v>1236.51628023893</v>
      </c>
      <c r="BK37" s="70">
        <v>1206.7692529708499</v>
      </c>
      <c r="BL37" s="70">
        <v>1289.8138129716301</v>
      </c>
      <c r="BM37" s="70">
        <v>1191.16814946511</v>
      </c>
      <c r="BN37" s="70">
        <v>443.11739767091399</v>
      </c>
      <c r="BO37" s="70">
        <v>1088.5537037643201</v>
      </c>
      <c r="BP37" s="70">
        <v>1186.1461686932801</v>
      </c>
      <c r="BQ37" s="70">
        <v>1224.91505404741</v>
      </c>
      <c r="BR37" s="70">
        <v>1267.1071463578601</v>
      </c>
      <c r="BS37" s="70">
        <v>1325.4374799298701</v>
      </c>
      <c r="BT37" s="70">
        <v>1319.00800626822</v>
      </c>
      <c r="BU37" s="70">
        <v>1342.3129104182301</v>
      </c>
      <c r="BV37" s="70">
        <v>1207.5068213214299</v>
      </c>
      <c r="BW37" s="70">
        <v>1192.16636704851</v>
      </c>
      <c r="BX37" s="70">
        <v>1303.4968592653399</v>
      </c>
      <c r="BY37" s="118">
        <v>1285.4452115199799</v>
      </c>
      <c r="BZ37" s="70">
        <v>1197.5663605775701</v>
      </c>
      <c r="CA37" s="70">
        <v>1104.60202044675</v>
      </c>
      <c r="CB37" s="70">
        <v>1088.9069105148601</v>
      </c>
      <c r="CC37" s="70">
        <v>1100.1308306579999</v>
      </c>
      <c r="CD37" s="70">
        <v>1060.10913578539</v>
      </c>
      <c r="CE37" s="70">
        <v>1103.18240156144</v>
      </c>
      <c r="CF37" s="70">
        <v>1117.2538315886</v>
      </c>
    </row>
    <row r="38" spans="1:84" x14ac:dyDescent="0.35">
      <c r="A38" s="7"/>
      <c r="B38" s="7"/>
      <c r="C38" s="69" t="s">
        <v>106</v>
      </c>
      <c r="D38" s="69" t="s">
        <v>107</v>
      </c>
      <c r="E38" s="118">
        <v>475.64155559142898</v>
      </c>
      <c r="F38" s="118">
        <v>428.02622175046298</v>
      </c>
      <c r="G38" s="118">
        <v>449.16535970116001</v>
      </c>
      <c r="H38" s="118">
        <v>453.849087141567</v>
      </c>
      <c r="I38" s="118">
        <v>421.72585905633599</v>
      </c>
      <c r="J38" s="118">
        <v>449.27759104031497</v>
      </c>
      <c r="K38" s="118">
        <v>442.43332527241199</v>
      </c>
      <c r="L38" s="118">
        <v>464.16412045248899</v>
      </c>
      <c r="M38" s="118">
        <v>454.38179326867203</v>
      </c>
      <c r="N38" s="118">
        <v>469.97056792624397</v>
      </c>
      <c r="O38" s="118">
        <v>413.30825683117899</v>
      </c>
      <c r="P38" s="118">
        <v>390.50051181961197</v>
      </c>
      <c r="Q38" s="70">
        <v>385.668186068659</v>
      </c>
      <c r="R38" s="70">
        <v>410.41602489577701</v>
      </c>
      <c r="S38" s="70">
        <v>360.87992078910901</v>
      </c>
      <c r="T38" s="70">
        <v>352.01669856189199</v>
      </c>
      <c r="U38" s="70">
        <v>303.86667965349301</v>
      </c>
      <c r="V38" s="70">
        <v>264.95163744135198</v>
      </c>
      <c r="W38" s="70">
        <v>288.18594490041801</v>
      </c>
      <c r="X38" s="70">
        <v>289.81818365601998</v>
      </c>
      <c r="Y38" s="70">
        <v>305.87093560704801</v>
      </c>
      <c r="Z38" s="70">
        <v>318.62184485128398</v>
      </c>
      <c r="AA38" s="70">
        <v>310.14398135280601</v>
      </c>
      <c r="AB38" s="70">
        <v>340.47764579611299</v>
      </c>
      <c r="AC38" s="70">
        <v>328.23340379084999</v>
      </c>
      <c r="AD38" s="70">
        <v>302.34892750012398</v>
      </c>
      <c r="AE38" s="70">
        <v>298.50646033583001</v>
      </c>
      <c r="AF38" s="70">
        <v>276.55725678834801</v>
      </c>
      <c r="AG38" s="70">
        <v>341.27754859551902</v>
      </c>
      <c r="AH38" s="70">
        <v>336.11947791257501</v>
      </c>
      <c r="AI38" s="70">
        <v>338.401674745533</v>
      </c>
      <c r="AJ38" s="70">
        <v>346.58030356005497</v>
      </c>
      <c r="AK38" s="70">
        <v>340.87912805379602</v>
      </c>
      <c r="AL38" s="70">
        <v>335.21177268532199</v>
      </c>
      <c r="AM38" s="70">
        <v>342.96085242409299</v>
      </c>
      <c r="AN38" s="70">
        <v>347.68092750410898</v>
      </c>
      <c r="AO38" s="70">
        <v>372.21657763030402</v>
      </c>
      <c r="AP38" s="70">
        <v>365.28853535509</v>
      </c>
      <c r="AQ38" s="70">
        <v>361.23819944082101</v>
      </c>
      <c r="AR38" s="70">
        <v>361.14713794273302</v>
      </c>
      <c r="AS38" s="70">
        <v>387.47888609882199</v>
      </c>
      <c r="AT38" s="70">
        <v>396.53885014145902</v>
      </c>
      <c r="AU38" s="70">
        <v>430.817696724342</v>
      </c>
      <c r="AV38" s="70">
        <v>394.41642902205899</v>
      </c>
      <c r="AW38" s="70">
        <v>385.36439173298402</v>
      </c>
      <c r="AX38" s="70">
        <v>391.82179793974598</v>
      </c>
      <c r="AY38" s="70">
        <v>387.56986844950399</v>
      </c>
      <c r="AZ38" s="70">
        <v>416.35761000953602</v>
      </c>
      <c r="BA38" s="70">
        <v>412.22533213570102</v>
      </c>
      <c r="BB38" s="70">
        <v>455.426023063581</v>
      </c>
      <c r="BC38" s="70">
        <v>425.80944128994901</v>
      </c>
      <c r="BD38" s="70">
        <v>460.37949476369499</v>
      </c>
      <c r="BE38" s="70">
        <v>499.05658102287299</v>
      </c>
      <c r="BF38" s="70">
        <v>490.764304185502</v>
      </c>
      <c r="BG38" s="70">
        <v>481.32795395556502</v>
      </c>
      <c r="BH38" s="70">
        <v>517.08409433833594</v>
      </c>
      <c r="BI38" s="70">
        <v>550.65450586398902</v>
      </c>
      <c r="BJ38" s="70">
        <v>595.99426428439494</v>
      </c>
      <c r="BK38" s="70">
        <v>613.36462386815003</v>
      </c>
      <c r="BL38" s="70">
        <v>579.82599856565298</v>
      </c>
      <c r="BM38" s="70">
        <v>550.493318154142</v>
      </c>
      <c r="BN38" s="70">
        <v>289.84819872538401</v>
      </c>
      <c r="BO38" s="70">
        <v>488.44166117985702</v>
      </c>
      <c r="BP38" s="70">
        <v>470.73560686374998</v>
      </c>
      <c r="BQ38" s="70">
        <v>496.89580981461</v>
      </c>
      <c r="BR38" s="70">
        <v>508.369630389159</v>
      </c>
      <c r="BS38" s="70">
        <v>572.21856783753503</v>
      </c>
      <c r="BT38" s="70">
        <v>642.80994023630797</v>
      </c>
      <c r="BU38" s="70">
        <v>651.54230258540395</v>
      </c>
      <c r="BV38" s="70">
        <v>635.76487092816899</v>
      </c>
      <c r="BW38" s="70">
        <v>673.17475823075199</v>
      </c>
      <c r="BX38" s="70">
        <v>686.25381447622897</v>
      </c>
      <c r="BY38" s="118">
        <v>655.57884952671304</v>
      </c>
      <c r="BZ38" s="70">
        <v>600.59622172038803</v>
      </c>
      <c r="CA38" s="70">
        <v>575.58014737099199</v>
      </c>
      <c r="CB38" s="70">
        <v>540.16432290120201</v>
      </c>
      <c r="CC38" s="70">
        <v>555.77955281422601</v>
      </c>
      <c r="CD38" s="70">
        <v>547.65105796205796</v>
      </c>
      <c r="CE38" s="70">
        <v>532.24730563641003</v>
      </c>
      <c r="CF38" s="70">
        <v>520.24010340036</v>
      </c>
    </row>
    <row r="39" spans="1:84" x14ac:dyDescent="0.35">
      <c r="A39" s="7"/>
      <c r="B39" s="7"/>
      <c r="C39" s="69" t="s">
        <v>108</v>
      </c>
      <c r="D39" s="69" t="s">
        <v>12</v>
      </c>
      <c r="E39" s="118">
        <v>485.17287238576603</v>
      </c>
      <c r="F39" s="118">
        <v>477.54583564997</v>
      </c>
      <c r="G39" s="118">
        <v>460.55378321739403</v>
      </c>
      <c r="H39" s="118">
        <v>440.26054285357299</v>
      </c>
      <c r="I39" s="118">
        <v>422.352626354341</v>
      </c>
      <c r="J39" s="118">
        <v>445.53301716867298</v>
      </c>
      <c r="K39" s="118">
        <v>464.43062850234202</v>
      </c>
      <c r="L39" s="118">
        <v>478.63318186841099</v>
      </c>
      <c r="M39" s="118">
        <v>543.61049260792697</v>
      </c>
      <c r="N39" s="118">
        <v>656.29813786115005</v>
      </c>
      <c r="O39" s="118">
        <v>560.14411920469695</v>
      </c>
      <c r="P39" s="118">
        <v>640.05690501543802</v>
      </c>
      <c r="Q39" s="70">
        <v>624.385983882255</v>
      </c>
      <c r="R39" s="70">
        <v>608.80949360780698</v>
      </c>
      <c r="S39" s="70">
        <v>628.01211291646803</v>
      </c>
      <c r="T39" s="70">
        <v>517.51897973429902</v>
      </c>
      <c r="U39" s="70">
        <v>480.80802310888498</v>
      </c>
      <c r="V39" s="70">
        <v>464.45674863357101</v>
      </c>
      <c r="W39" s="70">
        <v>469.76897414114097</v>
      </c>
      <c r="X39" s="70">
        <v>460.50967279571</v>
      </c>
      <c r="Y39" s="70">
        <v>516.36018407580298</v>
      </c>
      <c r="Z39" s="70">
        <v>516.75240424846197</v>
      </c>
      <c r="AA39" s="70">
        <v>590.70446287393804</v>
      </c>
      <c r="AB39" s="70">
        <v>616.09316737622203</v>
      </c>
      <c r="AC39" s="70">
        <v>628.407495013485</v>
      </c>
      <c r="AD39" s="70">
        <v>601.20123414725697</v>
      </c>
      <c r="AE39" s="70">
        <v>568.52041330893996</v>
      </c>
      <c r="AF39" s="70">
        <v>543.457642973975</v>
      </c>
      <c r="AG39" s="70">
        <v>462.37443847547303</v>
      </c>
      <c r="AH39" s="70">
        <v>448.94720846212499</v>
      </c>
      <c r="AI39" s="70">
        <v>423.020485876419</v>
      </c>
      <c r="AJ39" s="70">
        <v>445.28410823975997</v>
      </c>
      <c r="AK39" s="70">
        <v>537.05943236402402</v>
      </c>
      <c r="AL39" s="70">
        <v>545.98305672320896</v>
      </c>
      <c r="AM39" s="70">
        <v>521.18928962858399</v>
      </c>
      <c r="AN39" s="70">
        <v>565.77245731935204</v>
      </c>
      <c r="AO39" s="70">
        <v>559.32961255015903</v>
      </c>
      <c r="AP39" s="70">
        <v>560.24623247984005</v>
      </c>
      <c r="AQ39" s="70">
        <v>597.28323003049798</v>
      </c>
      <c r="AR39" s="70">
        <v>577.13397788650605</v>
      </c>
      <c r="AS39" s="70">
        <v>597.21922853166905</v>
      </c>
      <c r="AT39" s="70">
        <v>632.98548881894897</v>
      </c>
      <c r="AU39" s="70">
        <v>667.89338390139505</v>
      </c>
      <c r="AV39" s="70">
        <v>583.21898065470998</v>
      </c>
      <c r="AW39" s="70">
        <v>686.26094779945402</v>
      </c>
      <c r="AX39" s="70">
        <v>764.71655009413803</v>
      </c>
      <c r="AY39" s="70">
        <v>835.63134785854595</v>
      </c>
      <c r="AZ39" s="70">
        <v>937.83651458668203</v>
      </c>
      <c r="BA39" s="70">
        <v>979.30082803938103</v>
      </c>
      <c r="BB39" s="70">
        <v>972.46835616815804</v>
      </c>
      <c r="BC39" s="70">
        <v>978.12187829063896</v>
      </c>
      <c r="BD39" s="70">
        <v>1004.50597177186</v>
      </c>
      <c r="BE39" s="70">
        <v>1016.23250271264</v>
      </c>
      <c r="BF39" s="70">
        <v>980.242830616736</v>
      </c>
      <c r="BG39" s="70">
        <v>947.92023059773805</v>
      </c>
      <c r="BH39" s="70">
        <v>857.58033546623994</v>
      </c>
      <c r="BI39" s="70">
        <v>863.33984123193795</v>
      </c>
      <c r="BJ39" s="70">
        <v>811.445182347078</v>
      </c>
      <c r="BK39" s="70">
        <v>805.42256687705299</v>
      </c>
      <c r="BL39" s="70">
        <v>828.73203652836696</v>
      </c>
      <c r="BM39" s="70">
        <v>819.07172758475303</v>
      </c>
      <c r="BN39" s="70">
        <v>632.81037980158806</v>
      </c>
      <c r="BO39" s="70">
        <v>846.51968659489603</v>
      </c>
      <c r="BP39" s="70">
        <v>945.36417666710702</v>
      </c>
      <c r="BQ39" s="70">
        <v>971.39577817267605</v>
      </c>
      <c r="BR39" s="70">
        <v>1028.94385085167</v>
      </c>
      <c r="BS39" s="70">
        <v>1018.1281681737</v>
      </c>
      <c r="BT39" s="70">
        <v>1041.91556054688</v>
      </c>
      <c r="BU39" s="70">
        <v>1041.9498878915199</v>
      </c>
      <c r="BV39" s="70">
        <v>1015.7291448959199</v>
      </c>
      <c r="BW39" s="70">
        <v>1058.9153487240701</v>
      </c>
      <c r="BX39" s="70">
        <v>1089.4201353461001</v>
      </c>
      <c r="BY39" s="118">
        <v>1040.33836116917</v>
      </c>
      <c r="BZ39" s="70">
        <v>981.67096248553003</v>
      </c>
      <c r="CA39" s="70">
        <v>997.36680738113205</v>
      </c>
      <c r="CB39" s="70">
        <v>983.08015069522901</v>
      </c>
      <c r="CC39" s="70">
        <v>1023.18930345331</v>
      </c>
      <c r="CD39" s="70">
        <v>1023.99033203717</v>
      </c>
      <c r="CE39" s="70">
        <v>1013.97321088289</v>
      </c>
      <c r="CF39" s="70">
        <v>971.85882606041901</v>
      </c>
    </row>
    <row r="40" spans="1:84" x14ac:dyDescent="0.35">
      <c r="A40" s="7"/>
      <c r="B40" s="7"/>
      <c r="C40" s="69" t="s">
        <v>109</v>
      </c>
      <c r="D40" s="69" t="s">
        <v>13</v>
      </c>
      <c r="E40" s="118">
        <v>93.423813409616997</v>
      </c>
      <c r="F40" s="118">
        <v>74.4560635055186</v>
      </c>
      <c r="G40" s="118">
        <v>82.664530388124007</v>
      </c>
      <c r="H40" s="118">
        <v>80.356698945650905</v>
      </c>
      <c r="I40" s="118">
        <v>76.049268050013396</v>
      </c>
      <c r="J40" s="118">
        <v>71.504403365424196</v>
      </c>
      <c r="K40" s="118">
        <v>60.981712292207497</v>
      </c>
      <c r="L40" s="118">
        <v>72.400990054164595</v>
      </c>
      <c r="M40" s="118">
        <v>73.734037028761904</v>
      </c>
      <c r="N40" s="118">
        <v>84.643748653355999</v>
      </c>
      <c r="O40" s="118">
        <v>73.900739895761205</v>
      </c>
      <c r="P40" s="118">
        <v>89.746880797264694</v>
      </c>
      <c r="Q40" s="70">
        <v>118.633647568295</v>
      </c>
      <c r="R40" s="70">
        <v>115.830439182155</v>
      </c>
      <c r="S40" s="70">
        <v>88.877010696935798</v>
      </c>
      <c r="T40" s="70">
        <v>76.730750514455806</v>
      </c>
      <c r="U40" s="70">
        <v>69.032263472005297</v>
      </c>
      <c r="V40" s="70">
        <v>60.054920132380303</v>
      </c>
      <c r="W40" s="70">
        <v>72.057680639421505</v>
      </c>
      <c r="X40" s="70">
        <v>69.414924093366196</v>
      </c>
      <c r="Y40" s="70">
        <v>74.638517545953206</v>
      </c>
      <c r="Z40" s="70">
        <v>88.568365955893995</v>
      </c>
      <c r="AA40" s="70">
        <v>108.173691131065</v>
      </c>
      <c r="AB40" s="70">
        <v>96.509377172079297</v>
      </c>
      <c r="AC40" s="70">
        <v>95.949924515388105</v>
      </c>
      <c r="AD40" s="70">
        <v>97.493543170435402</v>
      </c>
      <c r="AE40" s="70">
        <v>97.217342361432799</v>
      </c>
      <c r="AF40" s="70">
        <v>90.375083081967105</v>
      </c>
      <c r="AG40" s="70">
        <v>92.665975090599503</v>
      </c>
      <c r="AH40" s="70">
        <v>96.633288723976804</v>
      </c>
      <c r="AI40" s="70">
        <v>104.799897192842</v>
      </c>
      <c r="AJ40" s="70">
        <v>95.460857670671004</v>
      </c>
      <c r="AK40" s="70">
        <v>81.313944746495096</v>
      </c>
      <c r="AL40" s="70">
        <v>91.574359774952995</v>
      </c>
      <c r="AM40" s="70">
        <v>100.914432300467</v>
      </c>
      <c r="AN40" s="70">
        <v>121.387075721172</v>
      </c>
      <c r="AO40" s="70">
        <v>119.00609659841599</v>
      </c>
      <c r="AP40" s="70">
        <v>121.843268925608</v>
      </c>
      <c r="AQ40" s="70">
        <v>108.763762621604</v>
      </c>
      <c r="AR40" s="70">
        <v>110.985626176645</v>
      </c>
      <c r="AS40" s="70">
        <v>115.462301445913</v>
      </c>
      <c r="AT40" s="70">
        <v>114.276220832432</v>
      </c>
      <c r="AU40" s="70">
        <v>134.282712197</v>
      </c>
      <c r="AV40" s="70">
        <v>142.21080335483799</v>
      </c>
      <c r="AW40" s="70">
        <v>150.03841987798799</v>
      </c>
      <c r="AX40" s="70">
        <v>163.22182866881801</v>
      </c>
      <c r="AY40" s="70">
        <v>140.92096099117899</v>
      </c>
      <c r="AZ40" s="70">
        <v>153.30235287744199</v>
      </c>
      <c r="BA40" s="70">
        <v>173.217576365897</v>
      </c>
      <c r="BB40" s="70">
        <v>172.17632770391401</v>
      </c>
      <c r="BC40" s="70">
        <v>181.52270396061201</v>
      </c>
      <c r="BD40" s="70">
        <v>187.37631513377099</v>
      </c>
      <c r="BE40" s="70">
        <v>183.32554280957299</v>
      </c>
      <c r="BF40" s="70">
        <v>178.12267371040599</v>
      </c>
      <c r="BG40" s="70">
        <v>187.00625856474201</v>
      </c>
      <c r="BH40" s="70">
        <v>193.12335771410201</v>
      </c>
      <c r="BI40" s="70">
        <v>210.939593473017</v>
      </c>
      <c r="BJ40" s="70">
        <v>225.220786421978</v>
      </c>
      <c r="BK40" s="70">
        <v>221.32662558897701</v>
      </c>
      <c r="BL40" s="70">
        <v>221.28041151951899</v>
      </c>
      <c r="BM40" s="70">
        <v>176.35091878202999</v>
      </c>
      <c r="BN40" s="70">
        <v>17.221656073948498</v>
      </c>
      <c r="BO40" s="70">
        <v>113.308400174772</v>
      </c>
      <c r="BP40" s="70">
        <v>72.323153075518405</v>
      </c>
      <c r="BQ40" s="70">
        <v>66.621392625432705</v>
      </c>
      <c r="BR40" s="70">
        <v>84.793701146028894</v>
      </c>
      <c r="BS40" s="70">
        <v>214.31522752362</v>
      </c>
      <c r="BT40" s="70">
        <v>223.076239601986</v>
      </c>
      <c r="BU40" s="70">
        <v>195.132545891646</v>
      </c>
      <c r="BV40" s="70">
        <v>211.02848730850201</v>
      </c>
      <c r="BW40" s="70">
        <v>223.82508859923999</v>
      </c>
      <c r="BX40" s="70">
        <v>216.85190865187101</v>
      </c>
      <c r="BY40" s="118">
        <v>239.16463153673999</v>
      </c>
      <c r="BZ40" s="70">
        <v>197.09471787051001</v>
      </c>
      <c r="CA40" s="70">
        <v>193.3224962578</v>
      </c>
      <c r="CB40" s="70">
        <v>199.315753315303</v>
      </c>
      <c r="CC40" s="70">
        <v>172.76642433293199</v>
      </c>
      <c r="CD40" s="70">
        <v>185.57083752524301</v>
      </c>
      <c r="CE40" s="70">
        <v>170.95536921979999</v>
      </c>
      <c r="CF40" s="70">
        <v>191.41497087086</v>
      </c>
    </row>
    <row r="41" spans="1:84" x14ac:dyDescent="0.35">
      <c r="A41" s="7"/>
      <c r="B41" s="7"/>
      <c r="C41" s="69" t="s">
        <v>110</v>
      </c>
      <c r="D41" s="69" t="s">
        <v>14</v>
      </c>
      <c r="E41" s="118">
        <v>39.098254402474403</v>
      </c>
      <c r="F41" s="118">
        <v>42.876425374360402</v>
      </c>
      <c r="G41" s="118">
        <v>40.140997263527296</v>
      </c>
      <c r="H41" s="118">
        <v>73.104176458679703</v>
      </c>
      <c r="I41" s="118">
        <v>40.895986242834901</v>
      </c>
      <c r="J41" s="118">
        <v>7.3788648768290699</v>
      </c>
      <c r="K41" s="118" t="s">
        <v>333</v>
      </c>
      <c r="L41" s="118">
        <v>20.116002300917099</v>
      </c>
      <c r="M41" s="118" t="s">
        <v>333</v>
      </c>
      <c r="N41" s="118">
        <v>13.495047385488</v>
      </c>
      <c r="O41" s="118">
        <v>15.2214528906844</v>
      </c>
      <c r="P41" s="118">
        <v>28.530873850501202</v>
      </c>
      <c r="Q41" s="70">
        <v>21.9524258745925</v>
      </c>
      <c r="R41" s="70">
        <v>24.303702128712001</v>
      </c>
      <c r="S41" s="70">
        <v>34.397860174065102</v>
      </c>
      <c r="T41" s="70">
        <v>37.182606272462699</v>
      </c>
      <c r="U41" s="70">
        <v>55.054229460102398</v>
      </c>
      <c r="V41" s="70">
        <v>49.782502333406399</v>
      </c>
      <c r="W41" s="70">
        <v>47.5496448014975</v>
      </c>
      <c r="X41" s="70">
        <v>42.5789430254151</v>
      </c>
      <c r="Y41" s="70">
        <v>42.641340960485103</v>
      </c>
      <c r="Z41" s="70">
        <v>47.807143677868503</v>
      </c>
      <c r="AA41" s="70">
        <v>60.655395277869403</v>
      </c>
      <c r="AB41" s="70">
        <v>70.152478199110107</v>
      </c>
      <c r="AC41" s="70">
        <v>79.772979445000701</v>
      </c>
      <c r="AD41" s="70">
        <v>66.482396818284002</v>
      </c>
      <c r="AE41" s="70">
        <v>65.191288613183204</v>
      </c>
      <c r="AF41" s="70">
        <v>68.436626276496597</v>
      </c>
      <c r="AG41" s="70">
        <v>69.301206856542706</v>
      </c>
      <c r="AH41" s="70">
        <v>64.833229667126801</v>
      </c>
      <c r="AI41" s="70">
        <v>70.999802763819304</v>
      </c>
      <c r="AJ41" s="70">
        <v>74.266050667400094</v>
      </c>
      <c r="AK41" s="70">
        <v>64.169220960055796</v>
      </c>
      <c r="AL41" s="70">
        <v>67.108225368388801</v>
      </c>
      <c r="AM41" s="70">
        <v>81.471145759243996</v>
      </c>
      <c r="AN41" s="70">
        <v>85.325571446519405</v>
      </c>
      <c r="AO41" s="70">
        <v>78.6734217267053</v>
      </c>
      <c r="AP41" s="70">
        <v>85.917688485369098</v>
      </c>
      <c r="AQ41" s="70">
        <v>69.572742779801303</v>
      </c>
      <c r="AR41" s="70">
        <v>39.321830020106503</v>
      </c>
      <c r="AS41" s="70">
        <v>37.057390680955699</v>
      </c>
      <c r="AT41" s="70">
        <v>35.546666621272699</v>
      </c>
      <c r="AU41" s="70">
        <v>37.044812884104097</v>
      </c>
      <c r="AV41" s="70">
        <v>49.335372646785501</v>
      </c>
      <c r="AW41" s="70">
        <v>31.545698811527199</v>
      </c>
      <c r="AX41" s="70">
        <v>41.6813840455358</v>
      </c>
      <c r="AY41" s="70">
        <v>29.655159133788299</v>
      </c>
      <c r="AZ41" s="70">
        <v>24.492697147963799</v>
      </c>
      <c r="BA41" s="70">
        <v>19.5414402917663</v>
      </c>
      <c r="BB41" s="70">
        <v>14.862995106607</v>
      </c>
      <c r="BC41" s="70">
        <v>25.444397000855599</v>
      </c>
      <c r="BD41" s="70">
        <v>17.035011037337501</v>
      </c>
      <c r="BE41" s="70">
        <v>17.425789547916299</v>
      </c>
      <c r="BF41" s="70">
        <v>22.365444067982999</v>
      </c>
      <c r="BG41" s="70">
        <v>27.2688755058971</v>
      </c>
      <c r="BH41" s="70">
        <v>22.266666052376799</v>
      </c>
      <c r="BI41" s="70">
        <v>21.2198773455377</v>
      </c>
      <c r="BJ41" s="70">
        <v>32.078258315974203</v>
      </c>
      <c r="BK41" s="70">
        <v>27.065558050943899</v>
      </c>
      <c r="BL41" s="70">
        <v>30.1999681651955</v>
      </c>
      <c r="BM41" s="70">
        <v>31.2041071340253</v>
      </c>
      <c r="BN41" s="70">
        <v>33.953101716690803</v>
      </c>
      <c r="BO41" s="70">
        <v>44.519830323153698</v>
      </c>
      <c r="BP41" s="70">
        <v>42.332050160164101</v>
      </c>
      <c r="BQ41" s="70">
        <v>40.8368095916409</v>
      </c>
      <c r="BR41" s="70">
        <v>45.372129219793699</v>
      </c>
      <c r="BS41" s="70">
        <v>59.274628619900497</v>
      </c>
      <c r="BT41" s="70">
        <v>50.288045178475699</v>
      </c>
      <c r="BU41" s="70">
        <v>48.574192797002397</v>
      </c>
      <c r="BV41" s="70">
        <v>46.852429089737697</v>
      </c>
      <c r="BW41" s="70">
        <v>47.603884165489099</v>
      </c>
      <c r="BX41" s="70">
        <v>43.244054994645303</v>
      </c>
      <c r="BY41" s="118">
        <v>36.024577006555702</v>
      </c>
      <c r="BZ41" s="70">
        <v>38.425468948307703</v>
      </c>
      <c r="CA41" s="70">
        <v>42.645379512045501</v>
      </c>
      <c r="CB41" s="70">
        <v>33.429562584073203</v>
      </c>
      <c r="CC41" s="70">
        <v>32.543033675471598</v>
      </c>
      <c r="CD41" s="70">
        <v>29.8122762063648</v>
      </c>
      <c r="CE41" s="70">
        <v>25.967794296053501</v>
      </c>
      <c r="CF41" s="70">
        <v>27.243381952705199</v>
      </c>
    </row>
    <row r="42" spans="1:84" x14ac:dyDescent="0.35">
      <c r="A42" s="7"/>
      <c r="B42" s="7"/>
      <c r="C42" s="69" t="s">
        <v>111</v>
      </c>
      <c r="D42" s="69" t="s">
        <v>112</v>
      </c>
      <c r="E42" s="118">
        <v>77.298608828413904</v>
      </c>
      <c r="F42" s="118">
        <v>79.758955156431597</v>
      </c>
      <c r="G42" s="118">
        <v>83.384923329820097</v>
      </c>
      <c r="H42" s="118">
        <v>64.714512715522503</v>
      </c>
      <c r="I42" s="118">
        <v>41.954282859993199</v>
      </c>
      <c r="J42" s="118">
        <v>54.553855379348001</v>
      </c>
      <c r="K42" s="118">
        <v>64.197937667201401</v>
      </c>
      <c r="L42" s="118">
        <v>91.085823725737299</v>
      </c>
      <c r="M42" s="118">
        <v>92.666297649086701</v>
      </c>
      <c r="N42" s="118">
        <v>108.838356544427</v>
      </c>
      <c r="O42" s="118">
        <v>167.92958920578801</v>
      </c>
      <c r="P42" s="118">
        <v>217.955640832016</v>
      </c>
      <c r="Q42" s="70">
        <v>95.172437425150406</v>
      </c>
      <c r="R42" s="70">
        <v>85.859633184222602</v>
      </c>
      <c r="S42" s="70">
        <v>67.976098621063898</v>
      </c>
      <c r="T42" s="70">
        <v>120.52558333835501</v>
      </c>
      <c r="U42" s="70">
        <v>100.791170637741</v>
      </c>
      <c r="V42" s="70">
        <v>78.457294270609594</v>
      </c>
      <c r="W42" s="70">
        <v>53.557654569011703</v>
      </c>
      <c r="X42" s="70">
        <v>67.266242119033706</v>
      </c>
      <c r="Y42" s="70">
        <v>59.516549659217503</v>
      </c>
      <c r="Z42" s="70">
        <v>60.580899676578298</v>
      </c>
      <c r="AA42" s="70">
        <v>53.847051042383399</v>
      </c>
      <c r="AB42" s="70">
        <v>63.211871170515799</v>
      </c>
      <c r="AC42" s="70">
        <v>55.967755873984501</v>
      </c>
      <c r="AD42" s="70">
        <v>47.086467239468703</v>
      </c>
      <c r="AE42" s="70">
        <v>48.963984080304698</v>
      </c>
      <c r="AF42" s="70">
        <v>42.614036309975297</v>
      </c>
      <c r="AG42" s="70">
        <v>44.177574498427802</v>
      </c>
      <c r="AH42" s="70">
        <v>41.627681858695702</v>
      </c>
      <c r="AI42" s="70">
        <v>33.279704162829098</v>
      </c>
      <c r="AJ42" s="70">
        <v>30.3212505834016</v>
      </c>
      <c r="AK42" s="70">
        <v>43.408840672830301</v>
      </c>
      <c r="AL42" s="70">
        <v>44.781460681547898</v>
      </c>
      <c r="AM42" s="70">
        <v>48.090381127397698</v>
      </c>
      <c r="AN42" s="70">
        <v>42.588715326119498</v>
      </c>
      <c r="AO42" s="70">
        <v>26.2321625126546</v>
      </c>
      <c r="AP42" s="70">
        <v>25.4104353442806</v>
      </c>
      <c r="AQ42" s="70">
        <v>18.7235900563314</v>
      </c>
      <c r="AR42" s="70">
        <v>22.875831450277001</v>
      </c>
      <c r="AS42" s="70">
        <v>29.849861988400601</v>
      </c>
      <c r="AT42" s="70">
        <v>40.254366239478998</v>
      </c>
      <c r="AU42" s="70">
        <v>31.319770546940099</v>
      </c>
      <c r="AV42" s="70">
        <v>45.081409660782199</v>
      </c>
      <c r="AW42" s="70">
        <v>34.8328445413092</v>
      </c>
      <c r="AX42" s="70">
        <v>36.124139775147498</v>
      </c>
      <c r="AY42" s="70">
        <v>26.887963407029702</v>
      </c>
      <c r="AZ42" s="70">
        <v>48.3725392131063</v>
      </c>
      <c r="BA42" s="70">
        <v>23.411640077089601</v>
      </c>
      <c r="BB42" s="70">
        <v>29.984249150677499</v>
      </c>
      <c r="BC42" s="70">
        <v>28.110993597068202</v>
      </c>
      <c r="BD42" s="70">
        <v>33.112289431693597</v>
      </c>
      <c r="BE42" s="70">
        <v>30.613378403194801</v>
      </c>
      <c r="BF42" s="70">
        <v>68.711572029710595</v>
      </c>
      <c r="BG42" s="70">
        <v>69.770907053392605</v>
      </c>
      <c r="BH42" s="70">
        <v>31.8673407077655</v>
      </c>
      <c r="BI42" s="70">
        <v>25.359021354497301</v>
      </c>
      <c r="BJ42" s="70">
        <v>16.767124482532999</v>
      </c>
      <c r="BK42" s="70">
        <v>23.589121437507799</v>
      </c>
      <c r="BL42" s="70">
        <v>24.394475739951101</v>
      </c>
      <c r="BM42" s="70">
        <v>37.9679442477902</v>
      </c>
      <c r="BN42" s="70">
        <v>16.161002116542001</v>
      </c>
      <c r="BO42" s="70">
        <v>22.681737870163101</v>
      </c>
      <c r="BP42" s="70">
        <v>27.3937718441308</v>
      </c>
      <c r="BQ42" s="70">
        <v>24.021395952144999</v>
      </c>
      <c r="BR42" s="70">
        <v>22.7102684068388</v>
      </c>
      <c r="BS42" s="70">
        <v>24.5251412265185</v>
      </c>
      <c r="BT42" s="70">
        <v>18.834866796994302</v>
      </c>
      <c r="BU42" s="70">
        <v>19.615996963006001</v>
      </c>
      <c r="BV42" s="70">
        <v>19.950589045312299</v>
      </c>
      <c r="BW42" s="70">
        <v>27.9464110809947</v>
      </c>
      <c r="BX42" s="70">
        <v>27.510847607210501</v>
      </c>
      <c r="BY42" s="118" t="s">
        <v>333</v>
      </c>
      <c r="BZ42" s="70">
        <v>18.6431974958453</v>
      </c>
      <c r="CA42" s="70">
        <v>24.5364562032753</v>
      </c>
      <c r="CB42" s="70">
        <v>17.9380504453406</v>
      </c>
      <c r="CC42" s="70">
        <v>9.3714775335734792</v>
      </c>
      <c r="CD42" s="70">
        <v>13.821707683987601</v>
      </c>
      <c r="CE42" s="70">
        <v>25.788884917866199</v>
      </c>
      <c r="CF42" s="70">
        <v>17.368544465735798</v>
      </c>
    </row>
    <row r="43" spans="1:84" x14ac:dyDescent="0.35">
      <c r="A43" s="7"/>
      <c r="B43" s="7"/>
      <c r="C43" s="69" t="s">
        <v>113</v>
      </c>
      <c r="D43" s="69" t="s">
        <v>114</v>
      </c>
      <c r="E43" s="118">
        <v>38.003183848092398</v>
      </c>
      <c r="F43" s="118" t="s">
        <v>333</v>
      </c>
      <c r="G43" s="118" t="s">
        <v>333</v>
      </c>
      <c r="H43" s="118">
        <v>44.794231715560002</v>
      </c>
      <c r="I43" s="118">
        <v>34.690879001855201</v>
      </c>
      <c r="J43" s="118">
        <v>39.077560724979399</v>
      </c>
      <c r="K43" s="118">
        <v>39.307532713927401</v>
      </c>
      <c r="L43" s="118">
        <v>42.920088025355398</v>
      </c>
      <c r="M43" s="118">
        <v>41.1397144831408</v>
      </c>
      <c r="N43" s="118">
        <v>38.8657761069475</v>
      </c>
      <c r="O43" s="118">
        <v>43.561594572178002</v>
      </c>
      <c r="P43" s="118">
        <v>40.224898947794898</v>
      </c>
      <c r="Q43" s="70">
        <v>41.443587286398603</v>
      </c>
      <c r="R43" s="70">
        <v>33.909835662140701</v>
      </c>
      <c r="S43" s="70">
        <v>36.105952861640503</v>
      </c>
      <c r="T43" s="70">
        <v>38.6113471922014</v>
      </c>
      <c r="U43" s="70">
        <v>40.855939816778097</v>
      </c>
      <c r="V43" s="70">
        <v>43.709996913843298</v>
      </c>
      <c r="W43" s="70">
        <v>40.967936984448301</v>
      </c>
      <c r="X43" s="70">
        <v>36.325371718601097</v>
      </c>
      <c r="Y43" s="70">
        <v>34.259801550888497</v>
      </c>
      <c r="Z43" s="70">
        <v>37.538152343797499</v>
      </c>
      <c r="AA43" s="70">
        <v>39.734922208103903</v>
      </c>
      <c r="AB43" s="70">
        <v>42.678697677570099</v>
      </c>
      <c r="AC43" s="70">
        <v>33.778428383711102</v>
      </c>
      <c r="AD43" s="70">
        <v>29.5536695430993</v>
      </c>
      <c r="AE43" s="70">
        <v>30.697151299681099</v>
      </c>
      <c r="AF43" s="70">
        <v>33.743433941090601</v>
      </c>
      <c r="AG43" s="70">
        <v>35.448290924640702</v>
      </c>
      <c r="AH43" s="70">
        <v>33.654736189953901</v>
      </c>
      <c r="AI43" s="70">
        <v>32.365133979423099</v>
      </c>
      <c r="AJ43" s="70">
        <v>36.752211491509698</v>
      </c>
      <c r="AK43" s="70">
        <v>37.426500114016903</v>
      </c>
      <c r="AL43" s="70">
        <v>40.887127789793098</v>
      </c>
      <c r="AM43" s="70">
        <v>42.307007672732603</v>
      </c>
      <c r="AN43" s="70">
        <v>40.779065330621897</v>
      </c>
      <c r="AO43" s="70">
        <v>38.034131716291398</v>
      </c>
      <c r="AP43" s="70">
        <v>38.496962591466101</v>
      </c>
      <c r="AQ43" s="70">
        <v>43.921165381922897</v>
      </c>
      <c r="AR43" s="70">
        <v>46.027289782702802</v>
      </c>
      <c r="AS43" s="70">
        <v>45.356576728203798</v>
      </c>
      <c r="AT43" s="70">
        <v>42.239219761377903</v>
      </c>
      <c r="AU43" s="70">
        <v>45.970994551654897</v>
      </c>
      <c r="AV43" s="70">
        <v>45.135795182095897</v>
      </c>
      <c r="AW43" s="70">
        <v>43.950590502878697</v>
      </c>
      <c r="AX43" s="70">
        <v>40.957378353146403</v>
      </c>
      <c r="AY43" s="70">
        <v>48.089812561185497</v>
      </c>
      <c r="AZ43" s="70">
        <v>53.296592388083397</v>
      </c>
      <c r="BA43" s="70">
        <v>59.712554926696299</v>
      </c>
      <c r="BB43" s="70">
        <v>63.810495997693103</v>
      </c>
      <c r="BC43" s="70">
        <v>60.1284635079545</v>
      </c>
      <c r="BD43" s="70">
        <v>57.721863722945599</v>
      </c>
      <c r="BE43" s="70">
        <v>67.448861300970407</v>
      </c>
      <c r="BF43" s="70">
        <v>66.414766129453795</v>
      </c>
      <c r="BG43" s="70">
        <v>63.961965021011402</v>
      </c>
      <c r="BH43" s="70">
        <v>58.109958080880901</v>
      </c>
      <c r="BI43" s="70">
        <v>56.472433424006901</v>
      </c>
      <c r="BJ43" s="70">
        <v>57.913719276898902</v>
      </c>
      <c r="BK43" s="70">
        <v>58.424610095548502</v>
      </c>
      <c r="BL43" s="70">
        <v>62.352545926076097</v>
      </c>
      <c r="BM43" s="70">
        <v>46.4410891187608</v>
      </c>
      <c r="BN43" s="70">
        <v>36.356249086603903</v>
      </c>
      <c r="BO43" s="70">
        <v>46.4767070559977</v>
      </c>
      <c r="BP43" s="70">
        <v>44.4142892165303</v>
      </c>
      <c r="BQ43" s="70">
        <v>46.705898130086297</v>
      </c>
      <c r="BR43" s="70">
        <v>40.933535490362502</v>
      </c>
      <c r="BS43" s="70">
        <v>44.559654369671598</v>
      </c>
      <c r="BT43" s="70">
        <v>48.306816272033799</v>
      </c>
      <c r="BU43" s="70">
        <v>52.810600417439503</v>
      </c>
      <c r="BV43" s="70">
        <v>49.4734791859699</v>
      </c>
      <c r="BW43" s="70">
        <v>45.7524873095876</v>
      </c>
      <c r="BX43" s="70">
        <v>48.418166942514198</v>
      </c>
      <c r="BY43" s="118">
        <v>49.047672625468799</v>
      </c>
      <c r="BZ43" s="70">
        <v>52.316354398534102</v>
      </c>
      <c r="CA43" s="70">
        <v>51.421390020915403</v>
      </c>
      <c r="CB43" s="70">
        <v>53.091245720658797</v>
      </c>
      <c r="CC43" s="70">
        <v>46.6568721564078</v>
      </c>
      <c r="CD43" s="70">
        <v>45.482012481988598</v>
      </c>
      <c r="CE43" s="70">
        <v>39.3102200309757</v>
      </c>
      <c r="CF43" s="70">
        <v>35.859941116394303</v>
      </c>
    </row>
    <row r="44" spans="1:84" x14ac:dyDescent="0.35">
      <c r="A44" s="7"/>
      <c r="B44" s="7"/>
      <c r="C44" s="69" t="s">
        <v>115</v>
      </c>
      <c r="D44" s="69" t="s">
        <v>17</v>
      </c>
      <c r="E44" s="118">
        <v>247.38519763605501</v>
      </c>
      <c r="F44" s="118">
        <v>244.86973803868401</v>
      </c>
      <c r="G44" s="118">
        <v>248.63995297163001</v>
      </c>
      <c r="H44" s="118">
        <v>243.09551379728299</v>
      </c>
      <c r="I44" s="118">
        <v>254.49963440556101</v>
      </c>
      <c r="J44" s="118">
        <v>307.58627313007997</v>
      </c>
      <c r="K44" s="118">
        <v>333.34136788545902</v>
      </c>
      <c r="L44" s="118">
        <v>321.06271362835201</v>
      </c>
      <c r="M44" s="118">
        <v>301.67890485876097</v>
      </c>
      <c r="N44" s="118">
        <v>282.09903692367101</v>
      </c>
      <c r="O44" s="118">
        <v>318.21919162149101</v>
      </c>
      <c r="P44" s="118">
        <v>352.01589052329001</v>
      </c>
      <c r="Q44" s="70">
        <v>378.30649892983399</v>
      </c>
      <c r="R44" s="70">
        <v>326.34769093255301</v>
      </c>
      <c r="S44" s="70">
        <v>209.59655617574299</v>
      </c>
      <c r="T44" s="70">
        <v>203.57355232466901</v>
      </c>
      <c r="U44" s="70">
        <v>202.14610605054401</v>
      </c>
      <c r="V44" s="70">
        <v>192.675501392776</v>
      </c>
      <c r="W44" s="70">
        <v>250.69794860053599</v>
      </c>
      <c r="X44" s="70">
        <v>258.63141045885402</v>
      </c>
      <c r="Y44" s="70">
        <v>265.56161343419399</v>
      </c>
      <c r="Z44" s="70">
        <v>287.29431663791098</v>
      </c>
      <c r="AA44" s="70">
        <v>289.99112396542</v>
      </c>
      <c r="AB44" s="70">
        <v>300.825745089034</v>
      </c>
      <c r="AC44" s="70">
        <v>298.215945784138</v>
      </c>
      <c r="AD44" s="70">
        <v>277.579567713431</v>
      </c>
      <c r="AE44" s="70">
        <v>273.98401541265298</v>
      </c>
      <c r="AF44" s="70">
        <v>256.09659397236601</v>
      </c>
      <c r="AG44" s="70">
        <v>274.63250909127203</v>
      </c>
      <c r="AH44" s="70">
        <v>300.81241409376202</v>
      </c>
      <c r="AI44" s="70">
        <v>221.45784169785401</v>
      </c>
      <c r="AJ44" s="70">
        <v>284.219229227055</v>
      </c>
      <c r="AK44" s="70">
        <v>234.407430879011</v>
      </c>
      <c r="AL44" s="70">
        <v>223.25252025256</v>
      </c>
      <c r="AM44" s="70">
        <v>259.92412387857001</v>
      </c>
      <c r="AN44" s="70">
        <v>276.07554509939598</v>
      </c>
      <c r="AO44" s="70">
        <v>278.801768057922</v>
      </c>
      <c r="AP44" s="70">
        <v>274.68072403155998</v>
      </c>
      <c r="AQ44" s="70">
        <v>297.60159244126902</v>
      </c>
      <c r="AR44" s="70">
        <v>286.87665893422798</v>
      </c>
      <c r="AS44" s="70">
        <v>258.18238018364502</v>
      </c>
      <c r="AT44" s="70">
        <v>227.48333637375299</v>
      </c>
      <c r="AU44" s="70">
        <v>278.02860767653999</v>
      </c>
      <c r="AV44" s="70">
        <v>251.79458585751701</v>
      </c>
      <c r="AW44" s="70">
        <v>287.11169367622301</v>
      </c>
      <c r="AX44" s="70">
        <v>360.09815537050099</v>
      </c>
      <c r="AY44" s="70">
        <v>397.53310783750101</v>
      </c>
      <c r="AZ44" s="70">
        <v>502.67159462274299</v>
      </c>
      <c r="BA44" s="70">
        <v>492.94082886100699</v>
      </c>
      <c r="BB44" s="70">
        <v>475.89739525654102</v>
      </c>
      <c r="BC44" s="70">
        <v>486.27636755268497</v>
      </c>
      <c r="BD44" s="70">
        <v>507.03507130967103</v>
      </c>
      <c r="BE44" s="70">
        <v>499.27324818006701</v>
      </c>
      <c r="BF44" s="70">
        <v>506.64873088277301</v>
      </c>
      <c r="BG44" s="70">
        <v>602.08062780872399</v>
      </c>
      <c r="BH44" s="70">
        <v>692.497794702173</v>
      </c>
      <c r="BI44" s="70">
        <v>736.66586259520602</v>
      </c>
      <c r="BJ44" s="70">
        <v>793.21618415478599</v>
      </c>
      <c r="BK44" s="70">
        <v>824.64472595929396</v>
      </c>
      <c r="BL44" s="70">
        <v>866.431318233414</v>
      </c>
      <c r="BM44" s="70">
        <v>911.27955916760595</v>
      </c>
      <c r="BN44" s="70">
        <v>768.54983992191103</v>
      </c>
      <c r="BO44" s="70">
        <v>849.64941373118404</v>
      </c>
      <c r="BP44" s="70">
        <v>873.37208387995599</v>
      </c>
      <c r="BQ44" s="70">
        <v>884.27584992535003</v>
      </c>
      <c r="BR44" s="70">
        <v>943.50028877590898</v>
      </c>
      <c r="BS44" s="70">
        <v>942.340121894817</v>
      </c>
      <c r="BT44" s="70">
        <v>951.96495549971098</v>
      </c>
      <c r="BU44" s="70">
        <v>929.04014108737601</v>
      </c>
      <c r="BV44" s="70">
        <v>960.37510479510695</v>
      </c>
      <c r="BW44" s="70">
        <v>958.08564775548598</v>
      </c>
      <c r="BX44" s="70">
        <v>984.35893849845297</v>
      </c>
      <c r="BY44" s="118">
        <v>920.26963480851703</v>
      </c>
      <c r="BZ44" s="70">
        <v>850.19082792701499</v>
      </c>
      <c r="CA44" s="70">
        <v>846.25404724209102</v>
      </c>
      <c r="CB44" s="70">
        <v>862.95795171242003</v>
      </c>
      <c r="CC44" s="70">
        <v>866.376933158307</v>
      </c>
      <c r="CD44" s="70">
        <v>850.48095314030297</v>
      </c>
      <c r="CE44" s="70">
        <v>827.89169965147801</v>
      </c>
      <c r="CF44" s="70">
        <v>812.05481629409599</v>
      </c>
    </row>
    <row r="45" spans="1:84" x14ac:dyDescent="0.35">
      <c r="A45" s="7"/>
      <c r="B45" s="7"/>
      <c r="C45" s="69" t="s">
        <v>116</v>
      </c>
      <c r="D45" s="69" t="s">
        <v>117</v>
      </c>
      <c r="E45" s="118">
        <v>90.575733517593704</v>
      </c>
      <c r="F45" s="118">
        <v>92.297538765222797</v>
      </c>
      <c r="G45" s="118">
        <v>99.129342405739294</v>
      </c>
      <c r="H45" s="118">
        <v>82.998392511108307</v>
      </c>
      <c r="I45" s="118">
        <v>81.970751742122602</v>
      </c>
      <c r="J45" s="118">
        <v>84.199395851663795</v>
      </c>
      <c r="K45" s="118">
        <v>119.966046288756</v>
      </c>
      <c r="L45" s="118">
        <v>62.406259976208503</v>
      </c>
      <c r="M45" s="118">
        <v>63.942530002559501</v>
      </c>
      <c r="N45" s="118">
        <v>64.340468057278002</v>
      </c>
      <c r="O45" s="118">
        <v>83.262329423542297</v>
      </c>
      <c r="P45" s="118">
        <v>86.570845959728302</v>
      </c>
      <c r="Q45" s="70">
        <v>78.833764336523501</v>
      </c>
      <c r="R45" s="70">
        <v>76.191285055340103</v>
      </c>
      <c r="S45" s="70">
        <v>88.817934328523194</v>
      </c>
      <c r="T45" s="70">
        <v>95.756620064215994</v>
      </c>
      <c r="U45" s="70">
        <v>73.073205420584202</v>
      </c>
      <c r="V45" s="70">
        <v>96.505302451604607</v>
      </c>
      <c r="W45" s="70">
        <v>116.773822082709</v>
      </c>
      <c r="X45" s="70">
        <v>118.638090758647</v>
      </c>
      <c r="Y45" s="70">
        <v>103.00909218616199</v>
      </c>
      <c r="Z45" s="70">
        <v>104.727742574392</v>
      </c>
      <c r="AA45" s="70">
        <v>112.963302849088</v>
      </c>
      <c r="AB45" s="70">
        <v>114.731458273253</v>
      </c>
      <c r="AC45" s="70">
        <v>120.40723785948499</v>
      </c>
      <c r="AD45" s="70">
        <v>129.256699864376</v>
      </c>
      <c r="AE45" s="70">
        <v>144.584699066984</v>
      </c>
      <c r="AF45" s="70">
        <v>129.72262376883401</v>
      </c>
      <c r="AG45" s="70">
        <v>106.614299225048</v>
      </c>
      <c r="AH45" s="70">
        <v>97.925667555072096</v>
      </c>
      <c r="AI45" s="70">
        <v>106.639951923358</v>
      </c>
      <c r="AJ45" s="70">
        <v>88.143325912002396</v>
      </c>
      <c r="AK45" s="70">
        <v>85.393160263983802</v>
      </c>
      <c r="AL45" s="70">
        <v>104.629450926242</v>
      </c>
      <c r="AM45" s="70">
        <v>97.974771644635496</v>
      </c>
      <c r="AN45" s="70">
        <v>78.628580139931799</v>
      </c>
      <c r="AO45" s="70">
        <v>80.618055300797707</v>
      </c>
      <c r="AP45" s="70">
        <v>88.665171348942494</v>
      </c>
      <c r="AQ45" s="70">
        <v>87.1755274757286</v>
      </c>
      <c r="AR45" s="70">
        <v>94.816579680719499</v>
      </c>
      <c r="AS45" s="70">
        <v>98.775080545566098</v>
      </c>
      <c r="AT45" s="70">
        <v>92.973768090870095</v>
      </c>
      <c r="AU45" s="70">
        <v>105.400629606992</v>
      </c>
      <c r="AV45" s="70">
        <v>93.693047296860101</v>
      </c>
      <c r="AW45" s="70">
        <v>97.462563086245794</v>
      </c>
      <c r="AX45" s="70">
        <v>112.385184479809</v>
      </c>
      <c r="AY45" s="70">
        <v>113.365470911247</v>
      </c>
      <c r="AZ45" s="70">
        <v>113.714586968047</v>
      </c>
      <c r="BA45" s="70">
        <v>125.16366045163301</v>
      </c>
      <c r="BB45" s="70">
        <v>123.94613382224701</v>
      </c>
      <c r="BC45" s="70">
        <v>146.47930277647799</v>
      </c>
      <c r="BD45" s="70">
        <v>123.915685327929</v>
      </c>
      <c r="BE45" s="70">
        <v>114.777256518413</v>
      </c>
      <c r="BF45" s="70">
        <v>192.62497736008899</v>
      </c>
      <c r="BG45" s="70">
        <v>220.258639350165</v>
      </c>
      <c r="BH45" s="70">
        <v>261.35740414296799</v>
      </c>
      <c r="BI45" s="70">
        <v>302.96434632945301</v>
      </c>
      <c r="BJ45" s="70">
        <v>265.89965497993597</v>
      </c>
      <c r="BK45" s="70">
        <v>297.19468989545601</v>
      </c>
      <c r="BL45" s="70">
        <v>306.59733734107101</v>
      </c>
      <c r="BM45" s="70">
        <v>324.75075390546903</v>
      </c>
      <c r="BN45" s="70">
        <v>288.21739751682497</v>
      </c>
      <c r="BO45" s="70">
        <v>394.25642640892499</v>
      </c>
      <c r="BP45" s="70">
        <v>468.24364290834302</v>
      </c>
      <c r="BQ45" s="70">
        <v>506.924641054316</v>
      </c>
      <c r="BR45" s="70">
        <v>574.06182839614098</v>
      </c>
      <c r="BS45" s="70">
        <v>601.493602212876</v>
      </c>
      <c r="BT45" s="70">
        <v>623.54672135064095</v>
      </c>
      <c r="BU45" s="70">
        <v>700.40537780643899</v>
      </c>
      <c r="BV45" s="70">
        <v>660.35221671424904</v>
      </c>
      <c r="BW45" s="70">
        <v>691.79228061558399</v>
      </c>
      <c r="BX45" s="70">
        <v>685.65908840755799</v>
      </c>
      <c r="BY45" s="70">
        <v>676.04681971435195</v>
      </c>
      <c r="BZ45" s="70">
        <v>687.92124242126204</v>
      </c>
      <c r="CA45" s="70">
        <v>705.03162965694298</v>
      </c>
      <c r="CB45" s="70">
        <v>679.66328005804303</v>
      </c>
      <c r="CC45" s="70">
        <v>623.84381772639199</v>
      </c>
      <c r="CD45" s="70">
        <v>607.59046824056998</v>
      </c>
      <c r="CE45" s="70">
        <v>582.241705833222</v>
      </c>
      <c r="CF45" s="70">
        <v>515.95544436520402</v>
      </c>
    </row>
    <row r="46" spans="1:84" x14ac:dyDescent="0.35">
      <c r="A46" s="7"/>
      <c r="B46" s="7"/>
      <c r="C46" s="69" t="s">
        <v>118</v>
      </c>
      <c r="D46" s="69" t="s">
        <v>119</v>
      </c>
      <c r="E46" s="118" t="s">
        <v>333</v>
      </c>
      <c r="F46" s="118">
        <v>34.199709878352103</v>
      </c>
      <c r="G46" s="118">
        <v>46.835953296933702</v>
      </c>
      <c r="H46" s="118" t="s">
        <v>333</v>
      </c>
      <c r="I46" s="118">
        <v>33.103115626715599</v>
      </c>
      <c r="J46" s="118">
        <v>32.368589022657801</v>
      </c>
      <c r="K46" s="118">
        <v>40.977552961606499</v>
      </c>
      <c r="L46" s="118">
        <v>34.946330200770099</v>
      </c>
      <c r="M46" s="118">
        <v>35.657532627020402</v>
      </c>
      <c r="N46" s="118">
        <v>36.004092137711801</v>
      </c>
      <c r="O46" s="118" t="s">
        <v>333</v>
      </c>
      <c r="P46" s="118">
        <v>32.516717901699799</v>
      </c>
      <c r="Q46" s="70">
        <v>30.771224616417602</v>
      </c>
      <c r="R46" s="70">
        <v>25.515592748305</v>
      </c>
      <c r="S46" s="70">
        <v>22.701423252933701</v>
      </c>
      <c r="T46" s="70">
        <v>21.4322989581207</v>
      </c>
      <c r="U46" s="70">
        <v>22.4462648479868</v>
      </c>
      <c r="V46" s="70">
        <v>18.884765243870898</v>
      </c>
      <c r="W46" s="70">
        <v>21.760221124381001</v>
      </c>
      <c r="X46" s="70">
        <v>20.681236776891001</v>
      </c>
      <c r="Y46" s="70">
        <v>23.949864134275099</v>
      </c>
      <c r="Z46" s="70">
        <v>26.694623097496901</v>
      </c>
      <c r="AA46" s="70">
        <v>27.844738155008798</v>
      </c>
      <c r="AB46" s="70">
        <v>32.080170060663598</v>
      </c>
      <c r="AC46" s="70">
        <v>35.453125992782198</v>
      </c>
      <c r="AD46" s="70">
        <v>36.085194317452697</v>
      </c>
      <c r="AE46" s="70">
        <v>25.432581362277102</v>
      </c>
      <c r="AF46" s="70">
        <v>28.210972229225298</v>
      </c>
      <c r="AG46" s="70">
        <v>18.413327632337101</v>
      </c>
      <c r="AH46" s="70">
        <v>14.350853320008399</v>
      </c>
      <c r="AI46" s="70">
        <v>24.983894005632202</v>
      </c>
      <c r="AJ46" s="70">
        <v>27.687252765497298</v>
      </c>
      <c r="AK46" s="70">
        <v>38.279873514719597</v>
      </c>
      <c r="AL46" s="70">
        <v>31.0898363821216</v>
      </c>
      <c r="AM46" s="70">
        <v>27.777334116294998</v>
      </c>
      <c r="AN46" s="70">
        <v>27.239879005857901</v>
      </c>
      <c r="AO46" s="70">
        <v>24.817310612943398</v>
      </c>
      <c r="AP46" s="70">
        <v>24.734426479591399</v>
      </c>
      <c r="AQ46" s="70">
        <v>34.047341092632799</v>
      </c>
      <c r="AR46" s="70">
        <v>29.742859034844098</v>
      </c>
      <c r="AS46" s="70">
        <v>33.746336988629501</v>
      </c>
      <c r="AT46" s="70">
        <v>37.978428878753498</v>
      </c>
      <c r="AU46" s="70">
        <v>40.785243935326697</v>
      </c>
      <c r="AV46" s="70">
        <v>61.141619687248003</v>
      </c>
      <c r="AW46" s="70">
        <v>40.7985685001535</v>
      </c>
      <c r="AX46" s="70">
        <v>47.3080245130515</v>
      </c>
      <c r="AY46" s="70">
        <v>41.7597328956914</v>
      </c>
      <c r="AZ46" s="70">
        <v>43.807365228196801</v>
      </c>
      <c r="BA46" s="70">
        <v>59.784870262081903</v>
      </c>
      <c r="BB46" s="70">
        <v>58.961079737114098</v>
      </c>
      <c r="BC46" s="70">
        <v>60.588382144432799</v>
      </c>
      <c r="BD46" s="70">
        <v>69.719208103448096</v>
      </c>
      <c r="BE46" s="70">
        <v>80.053184240668202</v>
      </c>
      <c r="BF46" s="70">
        <v>72.217724708413996</v>
      </c>
      <c r="BG46" s="70">
        <v>59.9497334545892</v>
      </c>
      <c r="BH46" s="70">
        <v>58.955393016052703</v>
      </c>
      <c r="BI46" s="70">
        <v>74.259494757084198</v>
      </c>
      <c r="BJ46" s="70">
        <v>69.806940048138401</v>
      </c>
      <c r="BK46" s="70">
        <v>64.175381392157504</v>
      </c>
      <c r="BL46" s="70">
        <v>67.907717494936904</v>
      </c>
      <c r="BM46" s="70">
        <v>60.978571023373398</v>
      </c>
      <c r="BN46" s="70">
        <v>24.0723907485871</v>
      </c>
      <c r="BO46" s="70">
        <v>45.774703310790798</v>
      </c>
      <c r="BP46" s="70">
        <v>38.377255511842399</v>
      </c>
      <c r="BQ46" s="70">
        <v>38.354465107465103</v>
      </c>
      <c r="BR46" s="70">
        <v>41.667376691011498</v>
      </c>
      <c r="BS46" s="70">
        <v>59.503053327149303</v>
      </c>
      <c r="BT46" s="70">
        <v>73.292912588739696</v>
      </c>
      <c r="BU46" s="70">
        <v>73.9563280886954</v>
      </c>
      <c r="BV46" s="70">
        <v>96.327775606082696</v>
      </c>
      <c r="BW46" s="70">
        <v>82.991441670652307</v>
      </c>
      <c r="BX46" s="70">
        <v>90.016626674738305</v>
      </c>
      <c r="BY46" s="70">
        <v>85.699761790494506</v>
      </c>
      <c r="BZ46" s="70">
        <v>77.471158575420702</v>
      </c>
      <c r="CA46" s="70">
        <v>76.323643571076602</v>
      </c>
      <c r="CB46" s="70">
        <v>72.507902079865104</v>
      </c>
      <c r="CC46" s="70">
        <v>73.400682082635399</v>
      </c>
      <c r="CD46" s="70">
        <v>76.606980536895094</v>
      </c>
      <c r="CE46" s="70">
        <v>71.639845735585595</v>
      </c>
      <c r="CF46" s="70">
        <v>82.409692957449494</v>
      </c>
    </row>
    <row r="47" spans="1:84" x14ac:dyDescent="0.35">
      <c r="C47" s="71" t="s">
        <v>120</v>
      </c>
      <c r="D47" s="71" t="s">
        <v>120</v>
      </c>
      <c r="E47" s="72">
        <v>5646.6210532881187</v>
      </c>
      <c r="F47" s="72">
        <v>5780.9962918395022</v>
      </c>
      <c r="G47" s="72">
        <v>5779.6904527027491</v>
      </c>
      <c r="H47" s="72">
        <v>5443.2305051766016</v>
      </c>
      <c r="I47" s="72">
        <v>5253.8080800645375</v>
      </c>
      <c r="J47" s="72">
        <v>5541.9742666075581</v>
      </c>
      <c r="K47" s="72">
        <v>5650.4875782530689</v>
      </c>
      <c r="L47" s="72">
        <v>5785.9964569464246</v>
      </c>
      <c r="M47" s="72">
        <v>6026.7716605156811</v>
      </c>
      <c r="N47" s="72">
        <v>6187.9140292287075</v>
      </c>
      <c r="O47" s="72">
        <v>5761.6327788874314</v>
      </c>
      <c r="P47" s="72">
        <v>6060.1493834481125</v>
      </c>
      <c r="Q47" s="72">
        <v>6237.4015917180141</v>
      </c>
      <c r="R47" s="72">
        <v>5798.0972998393399</v>
      </c>
      <c r="S47" s="72">
        <v>5210.0113109833192</v>
      </c>
      <c r="T47" s="72">
        <v>4590.6659159976234</v>
      </c>
      <c r="U47" s="72">
        <v>4054.2936691632426</v>
      </c>
      <c r="V47" s="72">
        <v>3634.4760986019264</v>
      </c>
      <c r="W47" s="72">
        <v>3742.1470632765418</v>
      </c>
      <c r="X47" s="72">
        <v>3666.9124732899027</v>
      </c>
      <c r="Y47" s="72">
        <v>3625.7838590711976</v>
      </c>
      <c r="Z47" s="72">
        <v>4111.9891997341447</v>
      </c>
      <c r="AA47" s="72">
        <v>4650.7261443352809</v>
      </c>
      <c r="AB47" s="72">
        <v>4830.9268233916819</v>
      </c>
      <c r="AC47" s="72">
        <v>5039.6782388497113</v>
      </c>
      <c r="AD47" s="72">
        <v>5028.2070884741433</v>
      </c>
      <c r="AE47" s="72">
        <v>4927.9083693434077</v>
      </c>
      <c r="AF47" s="72">
        <v>4864.3807084192949</v>
      </c>
      <c r="AG47" s="72">
        <v>4610.8903569369777</v>
      </c>
      <c r="AH47" s="72">
        <v>4574.6975816539116</v>
      </c>
      <c r="AI47" s="72">
        <v>4308.9906766720642</v>
      </c>
      <c r="AJ47" s="72">
        <v>4344.4294053710528</v>
      </c>
      <c r="AK47" s="72">
        <v>4355.0161438572395</v>
      </c>
      <c r="AL47" s="72">
        <v>4502.2200013483562</v>
      </c>
      <c r="AM47" s="72">
        <v>4619.7178119559258</v>
      </c>
      <c r="AN47" s="72">
        <v>4605.1526581519984</v>
      </c>
      <c r="AO47" s="72">
        <v>4657.8069085675588</v>
      </c>
      <c r="AP47" s="72">
        <v>4572.5088298064329</v>
      </c>
      <c r="AQ47" s="72">
        <v>4624.7503618701403</v>
      </c>
      <c r="AR47" s="72">
        <v>4632.5121335306485</v>
      </c>
      <c r="AS47" s="72">
        <v>4678.7403190345758</v>
      </c>
      <c r="AT47" s="72">
        <v>4603.0386953723373</v>
      </c>
      <c r="AU47" s="72">
        <v>4871.2542177705327</v>
      </c>
      <c r="AV47" s="72">
        <v>4882.8633856715051</v>
      </c>
      <c r="AW47" s="72">
        <v>4840.6397042034705</v>
      </c>
      <c r="AX47" s="72">
        <v>5250.7298695561158</v>
      </c>
      <c r="AY47" s="72">
        <v>5385.5418192124243</v>
      </c>
      <c r="AZ47" s="72">
        <v>5829.2373255889988</v>
      </c>
      <c r="BA47" s="72">
        <v>6060.6378211124411</v>
      </c>
      <c r="BB47" s="72">
        <v>6233.7479470319868</v>
      </c>
      <c r="BC47" s="72">
        <v>6433.1217350214383</v>
      </c>
      <c r="BD47" s="72">
        <v>6583.3804046813184</v>
      </c>
      <c r="BE47" s="72">
        <v>6702.497119651327</v>
      </c>
      <c r="BF47" s="72">
        <v>6657.1367599594569</v>
      </c>
      <c r="BG47" s="72">
        <v>6820.3499582623535</v>
      </c>
      <c r="BH47" s="72">
        <v>6881.7470383776063</v>
      </c>
      <c r="BI47" s="72">
        <v>7050.6466404094044</v>
      </c>
      <c r="BJ47" s="72">
        <v>6990.7267780620277</v>
      </c>
      <c r="BK47" s="72">
        <v>6975.7950302661957</v>
      </c>
      <c r="BL47" s="72">
        <v>7044.7305457971152</v>
      </c>
      <c r="BM47" s="72">
        <v>6714.4859303464009</v>
      </c>
      <c r="BN47" s="72">
        <v>4010.1664410747294</v>
      </c>
      <c r="BO47" s="72">
        <v>5910.3835901269695</v>
      </c>
      <c r="BP47" s="72">
        <v>6388.8641049180369</v>
      </c>
      <c r="BQ47" s="72">
        <v>6529.3916665973347</v>
      </c>
      <c r="BR47" s="72">
        <v>6865.3635697386298</v>
      </c>
      <c r="BS47" s="72">
        <v>7184.334789795038</v>
      </c>
      <c r="BT47" s="72">
        <v>7475.0346647795395</v>
      </c>
      <c r="BU47" s="72">
        <v>7252.6793806653313</v>
      </c>
      <c r="BV47" s="72">
        <v>7501.3156240105236</v>
      </c>
      <c r="BW47" s="72">
        <v>7586.4534599296558</v>
      </c>
      <c r="BX47" s="72">
        <v>7793.7126263312075</v>
      </c>
      <c r="BY47" s="72">
        <v>7551.7856815261339</v>
      </c>
      <c r="BZ47" s="72">
        <v>7252.6793806653313</v>
      </c>
      <c r="CA47" s="72">
        <v>7102.3461468234118</v>
      </c>
      <c r="CB47" s="72">
        <v>7021.5191816092074</v>
      </c>
      <c r="CC47" s="72">
        <v>6968.9406245543787</v>
      </c>
      <c r="CD47" s="72">
        <v>6891.0746647630813</v>
      </c>
      <c r="CE47" s="72">
        <v>6774.3744695265095</v>
      </c>
      <c r="CF47" s="72">
        <v>6702.7391744037932</v>
      </c>
    </row>
    <row r="48" spans="1:84"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5"/>
      <c r="B80" s="105"/>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77.453125" style="13" customWidth="1"/>
    <col min="5" max="16384" width="10.81640625" style="13"/>
  </cols>
  <sheetData>
    <row r="1" spans="1:79" ht="28.5" x14ac:dyDescent="0.65">
      <c r="A1" s="76" t="s">
        <v>136</v>
      </c>
      <c r="C1" s="73" t="s">
        <v>137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278</v>
      </c>
      <c r="B5" s="76" t="s">
        <v>279</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40.81</v>
      </c>
      <c r="J6" s="84">
        <v>22.72</v>
      </c>
      <c r="K6" s="61">
        <v>-0.44327370742465089</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712.67</v>
      </c>
      <c r="J7" s="84">
        <v>735.32</v>
      </c>
      <c r="K7" s="61">
        <v>3.1781890636620069E-2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50.73</v>
      </c>
      <c r="J8" s="84">
        <v>49.92</v>
      </c>
      <c r="K8" s="61">
        <v>-1.596688350088693E-2</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1324.75</v>
      </c>
      <c r="J9" s="84">
        <v>1102.1099999999999</v>
      </c>
      <c r="K9" s="61">
        <v>-0.16806189847140973</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472.9</v>
      </c>
      <c r="J10" s="84">
        <v>432.92</v>
      </c>
      <c r="K10" s="61">
        <v>-8.4542186508775541E-2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3994.63</v>
      </c>
      <c r="J11" s="84">
        <v>3951.26</v>
      </c>
      <c r="K11" s="61">
        <v>-1.085707562402527E-2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981.62</v>
      </c>
      <c r="J12" s="84">
        <v>1059.1099999999999</v>
      </c>
      <c r="K12" s="61">
        <v>7.8940934373790128E-2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5259.03</v>
      </c>
      <c r="J13" s="84">
        <v>4757.38</v>
      </c>
      <c r="K13" s="61">
        <v>-9.5388313053928142E-2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3149.94</v>
      </c>
      <c r="J14" s="84">
        <v>2909.02</v>
      </c>
      <c r="K14" s="61">
        <v>-7.6483996520568698E-2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5033.16</v>
      </c>
      <c r="J15" s="84">
        <v>5071.09</v>
      </c>
      <c r="K15" s="61">
        <v>7.5360211080117701E-3</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958.54</v>
      </c>
      <c r="J16" s="84">
        <v>985.74</v>
      </c>
      <c r="K16" s="61">
        <v>2.8376489244058778E-2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288.17</v>
      </c>
      <c r="J17" s="84">
        <v>252.01</v>
      </c>
      <c r="K17" s="61">
        <v>-0.12548148662247982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255.56</v>
      </c>
      <c r="J18" s="84">
        <v>247.26</v>
      </c>
      <c r="K18" s="61">
        <v>-3.2477696040068893E-2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48.84</v>
      </c>
      <c r="J19" s="84">
        <v>45.95</v>
      </c>
      <c r="K19" s="61">
        <v>-5.9172809172809204E-2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6893.03</v>
      </c>
      <c r="J20" s="84">
        <v>5933.62</v>
      </c>
      <c r="K20" s="61">
        <v>-0.13918552508838633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1945.39</v>
      </c>
      <c r="J21" s="84">
        <v>1820.03</v>
      </c>
      <c r="K21" s="61">
        <v>-6.4439521124299071E-2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192.27</v>
      </c>
      <c r="J22" s="84">
        <v>211.41</v>
      </c>
      <c r="K22" s="61">
        <v>9.9547511312217063E-2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31602.039999999997</v>
      </c>
      <c r="J23" s="65">
        <v>29586.869999999995</v>
      </c>
      <c r="K23" s="66">
        <v>-6.3767085922301292E-2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C31" s="69" t="s">
        <v>94</v>
      </c>
      <c r="D31" s="69" t="s">
        <v>95</v>
      </c>
      <c r="E31" s="70">
        <v>53.846330465477202</v>
      </c>
      <c r="F31" s="70">
        <v>57.397766828545201</v>
      </c>
      <c r="G31" s="70">
        <v>51.602568329837702</v>
      </c>
      <c r="H31" s="70">
        <v>47.552704670615299</v>
      </c>
      <c r="I31" s="70">
        <v>106.581931825765</v>
      </c>
      <c r="J31" s="70">
        <v>42.0904391707464</v>
      </c>
      <c r="K31" s="70">
        <v>16.208153830045699</v>
      </c>
      <c r="L31" s="70">
        <v>39.488120737702602</v>
      </c>
      <c r="M31" s="70">
        <v>80.732217334606005</v>
      </c>
      <c r="N31" s="70">
        <v>27.231430321778799</v>
      </c>
      <c r="O31" s="70">
        <v>46.833748702283202</v>
      </c>
      <c r="P31" s="70">
        <v>20.9621753790104</v>
      </c>
      <c r="Q31" s="70">
        <v>70.592788427162603</v>
      </c>
      <c r="R31" s="70">
        <v>98.9076361604032</v>
      </c>
      <c r="S31" s="70">
        <v>112.91941357160201</v>
      </c>
      <c r="T31" s="70">
        <v>163.25504504417799</v>
      </c>
      <c r="U31" s="70">
        <v>122.235313491043</v>
      </c>
      <c r="V31" s="70">
        <v>80.514991149201094</v>
      </c>
      <c r="W31" s="70">
        <v>98.930207466113004</v>
      </c>
      <c r="X31" s="70">
        <v>137.789715963622</v>
      </c>
      <c r="Y31" s="70">
        <v>115.58955955809699</v>
      </c>
      <c r="Z31" s="70">
        <v>89.610139458464403</v>
      </c>
      <c r="AA31" s="70">
        <v>114.73762869820401</v>
      </c>
      <c r="AB31" s="70">
        <v>124.665519337544</v>
      </c>
      <c r="AC31" s="70">
        <v>126.187853617805</v>
      </c>
      <c r="AD31" s="70">
        <v>99.603322144508596</v>
      </c>
      <c r="AE31" s="70">
        <v>141.03227256183101</v>
      </c>
      <c r="AF31" s="70">
        <v>153.22715717153201</v>
      </c>
      <c r="AG31" s="70">
        <v>114.622123296266</v>
      </c>
      <c r="AH31" s="70">
        <v>93.991640241540694</v>
      </c>
      <c r="AI31" s="70">
        <v>127.548339438806</v>
      </c>
      <c r="AJ31" s="70">
        <v>108.802491309724</v>
      </c>
      <c r="AK31" s="70">
        <v>142.37336896974401</v>
      </c>
      <c r="AL31" s="70">
        <v>128.875450051624</v>
      </c>
      <c r="AM31" s="70">
        <v>201.34651767544699</v>
      </c>
      <c r="AN31" s="70">
        <v>268.16220166199298</v>
      </c>
      <c r="AO31" s="70">
        <v>184.420884876249</v>
      </c>
      <c r="AP31" s="70">
        <v>186.753154967152</v>
      </c>
      <c r="AQ31" s="70">
        <v>414.13850746920701</v>
      </c>
      <c r="AR31" s="70">
        <v>192.61082847916401</v>
      </c>
      <c r="AS31" s="70">
        <v>138.67875930690201</v>
      </c>
      <c r="AT31" s="70">
        <v>187.698026354397</v>
      </c>
      <c r="AU31" s="70">
        <v>219.829812538216</v>
      </c>
      <c r="AV31" s="70">
        <v>51.790291700831403</v>
      </c>
      <c r="AW31" s="70">
        <v>132.005528943478</v>
      </c>
      <c r="AX31" s="70">
        <v>82.900631467384699</v>
      </c>
      <c r="AY31" s="70">
        <v>20.088928217209599</v>
      </c>
      <c r="AZ31" s="70">
        <v>23.122421928184799</v>
      </c>
      <c r="BA31" s="70">
        <v>21.757538006444701</v>
      </c>
      <c r="BB31" s="70">
        <v>31.865139181116302</v>
      </c>
      <c r="BC31" s="70">
        <v>31.029455448786798</v>
      </c>
      <c r="BD31" s="70">
        <v>29.486369561631001</v>
      </c>
      <c r="BE31" s="70">
        <v>36.836003456304802</v>
      </c>
      <c r="BF31" s="70">
        <v>44.579513980518499</v>
      </c>
      <c r="BG31" s="70">
        <v>19.9848508449905</v>
      </c>
      <c r="BH31" s="70">
        <v>13.1872350778946</v>
      </c>
      <c r="BI31" s="70">
        <v>12.979322052666401</v>
      </c>
      <c r="BJ31" s="70">
        <v>17.051800632983898</v>
      </c>
      <c r="BK31" s="70">
        <v>26.434918952678501</v>
      </c>
      <c r="BL31" s="70">
        <v>23.7939802929404</v>
      </c>
      <c r="BM31" s="70">
        <v>27.5528925102114</v>
      </c>
      <c r="BN31" s="70">
        <v>30.0656729611758</v>
      </c>
      <c r="BO31" s="70">
        <v>26.8467901110815</v>
      </c>
      <c r="BP31" s="70">
        <v>20.905862751129899</v>
      </c>
      <c r="BQ31" s="70">
        <v>12.233358449125401</v>
      </c>
      <c r="BR31" s="70">
        <v>17.491184257658599</v>
      </c>
      <c r="BS31" s="70">
        <v>38.3289694186603</v>
      </c>
      <c r="BT31" s="70">
        <v>23.833058104682902</v>
      </c>
      <c r="BU31" s="70">
        <v>23.748349118795701</v>
      </c>
      <c r="BV31" s="70">
        <v>54.083550963848403</v>
      </c>
      <c r="BW31" s="70">
        <v>43.710394735038001</v>
      </c>
      <c r="BX31" s="70">
        <v>29.010849646200199</v>
      </c>
      <c r="BY31" s="70">
        <v>48.528968508857602</v>
      </c>
      <c r="BZ31" s="70">
        <v>42.581715518834898</v>
      </c>
      <c r="CA31" s="70">
        <v>40.920386951985599</v>
      </c>
      <c r="CB31" s="70">
        <v>31.635673251575501</v>
      </c>
      <c r="CC31" s="70">
        <v>28.215829969726499</v>
      </c>
      <c r="CD31" s="70">
        <v>32.288036531720799</v>
      </c>
      <c r="CE31" s="70">
        <v>17.8366104183042</v>
      </c>
      <c r="CF31" s="70">
        <v>12.969432873135901</v>
      </c>
    </row>
    <row r="32" spans="1:93" x14ac:dyDescent="0.35">
      <c r="C32" s="69" t="s">
        <v>96</v>
      </c>
      <c r="D32" s="69" t="s">
        <v>97</v>
      </c>
      <c r="E32" s="70">
        <v>780.19618560840695</v>
      </c>
      <c r="F32" s="70">
        <v>769.52869413886503</v>
      </c>
      <c r="G32" s="70">
        <v>727.15009163123204</v>
      </c>
      <c r="H32" s="70">
        <v>769.86325085571298</v>
      </c>
      <c r="I32" s="70">
        <v>806.11639840878297</v>
      </c>
      <c r="J32" s="70">
        <v>861.526997374507</v>
      </c>
      <c r="K32" s="70">
        <v>814.58384866086396</v>
      </c>
      <c r="L32" s="70">
        <v>804.82652129137705</v>
      </c>
      <c r="M32" s="70">
        <v>891.78796899144095</v>
      </c>
      <c r="N32" s="70">
        <v>886.84014169396698</v>
      </c>
      <c r="O32" s="70">
        <v>934.14274270224303</v>
      </c>
      <c r="P32" s="70">
        <v>880.06880752756399</v>
      </c>
      <c r="Q32" s="70">
        <v>844.52245938105</v>
      </c>
      <c r="R32" s="70">
        <v>793.35074735014598</v>
      </c>
      <c r="S32" s="70">
        <v>857.96919043912703</v>
      </c>
      <c r="T32" s="70">
        <v>879.190827432373</v>
      </c>
      <c r="U32" s="70">
        <v>839.73173301008103</v>
      </c>
      <c r="V32" s="70">
        <v>879.10045366635995</v>
      </c>
      <c r="W32" s="70">
        <v>878.28780868681702</v>
      </c>
      <c r="X32" s="70">
        <v>832.356886046569</v>
      </c>
      <c r="Y32" s="70">
        <v>890.301810913233</v>
      </c>
      <c r="Z32" s="70">
        <v>916.37167420435696</v>
      </c>
      <c r="AA32" s="70">
        <v>968.76709115353594</v>
      </c>
      <c r="AB32" s="70">
        <v>1001.1722859245</v>
      </c>
      <c r="AC32" s="70">
        <v>998.29261321436604</v>
      </c>
      <c r="AD32" s="70">
        <v>1036.8285505865999</v>
      </c>
      <c r="AE32" s="70">
        <v>959.61453392749399</v>
      </c>
      <c r="AF32" s="70">
        <v>956.57006956172097</v>
      </c>
      <c r="AG32" s="70">
        <v>977.00225637243398</v>
      </c>
      <c r="AH32" s="70">
        <v>1055.3544139521</v>
      </c>
      <c r="AI32" s="70">
        <v>991.61375760441899</v>
      </c>
      <c r="AJ32" s="70">
        <v>1001.54714716121</v>
      </c>
      <c r="AK32" s="70">
        <v>1050.2019944195499</v>
      </c>
      <c r="AL32" s="70">
        <v>1063.8603032876899</v>
      </c>
      <c r="AM32" s="70">
        <v>1052.8904694134201</v>
      </c>
      <c r="AN32" s="70">
        <v>1064.79864394335</v>
      </c>
      <c r="AO32" s="70">
        <v>1002.10954957969</v>
      </c>
      <c r="AP32" s="70">
        <v>947.93839157308503</v>
      </c>
      <c r="AQ32" s="70">
        <v>992.33954412651894</v>
      </c>
      <c r="AR32" s="70">
        <v>940.18152243161899</v>
      </c>
      <c r="AS32" s="70">
        <v>1050.38676479898</v>
      </c>
      <c r="AT32" s="70">
        <v>1057.5895512816401</v>
      </c>
      <c r="AU32" s="70">
        <v>1100.4078914766201</v>
      </c>
      <c r="AV32" s="70">
        <v>1077.76894143409</v>
      </c>
      <c r="AW32" s="70">
        <v>1033.7570737009</v>
      </c>
      <c r="AX32" s="70">
        <v>861.50479994864099</v>
      </c>
      <c r="AY32" s="70">
        <v>768.34728609615399</v>
      </c>
      <c r="AZ32" s="70">
        <v>754.11860134655706</v>
      </c>
      <c r="BA32" s="70">
        <v>654.39531561008403</v>
      </c>
      <c r="BB32" s="70">
        <v>658.71903938634796</v>
      </c>
      <c r="BC32" s="70">
        <v>681.77016588951903</v>
      </c>
      <c r="BD32" s="70">
        <v>653.24755635427698</v>
      </c>
      <c r="BE32" s="70">
        <v>636.51188808091297</v>
      </c>
      <c r="BF32" s="70">
        <v>635.85122933100001</v>
      </c>
      <c r="BG32" s="70">
        <v>621.48317075052705</v>
      </c>
      <c r="BH32" s="70">
        <v>645.88260357090905</v>
      </c>
      <c r="BI32" s="70">
        <v>666.85704111192501</v>
      </c>
      <c r="BJ32" s="70">
        <v>647.18419083631795</v>
      </c>
      <c r="BK32" s="70">
        <v>605.30208627703405</v>
      </c>
      <c r="BL32" s="70">
        <v>715.111596219597</v>
      </c>
      <c r="BM32" s="70">
        <v>650.81090751919396</v>
      </c>
      <c r="BN32" s="70">
        <v>552.49134121249006</v>
      </c>
      <c r="BO32" s="70">
        <v>636.02355178053801</v>
      </c>
      <c r="BP32" s="70">
        <v>553.29397996908801</v>
      </c>
      <c r="BQ32" s="70">
        <v>580.60829856295095</v>
      </c>
      <c r="BR32" s="70">
        <v>633.40176800492202</v>
      </c>
      <c r="BS32" s="70">
        <v>663.18617264028501</v>
      </c>
      <c r="BT32" s="70">
        <v>680.71107059248595</v>
      </c>
      <c r="BU32" s="70">
        <v>696.19356506243196</v>
      </c>
      <c r="BV32" s="70">
        <v>680.87935473626101</v>
      </c>
      <c r="BW32" s="70">
        <v>705.17262237915202</v>
      </c>
      <c r="BX32" s="70">
        <v>737.52444685219996</v>
      </c>
      <c r="BY32" s="70">
        <v>709.24055419845195</v>
      </c>
      <c r="BZ32" s="70">
        <v>720.28169718997401</v>
      </c>
      <c r="CA32" s="70">
        <v>710.72643793715599</v>
      </c>
      <c r="CB32" s="70">
        <v>710.04266761026702</v>
      </c>
      <c r="CC32" s="70">
        <v>766.96384584321595</v>
      </c>
      <c r="CD32" s="70">
        <v>722.19682852055803</v>
      </c>
      <c r="CE32" s="70">
        <v>730.52998510284601</v>
      </c>
      <c r="CF32" s="70">
        <v>727.09131711504699</v>
      </c>
    </row>
    <row r="33" spans="3:84" x14ac:dyDescent="0.35">
      <c r="C33" s="69" t="s">
        <v>98</v>
      </c>
      <c r="D33" s="69" t="s">
        <v>99</v>
      </c>
      <c r="E33" s="70">
        <v>813.83047725958795</v>
      </c>
      <c r="F33" s="70">
        <v>798.24595370152701</v>
      </c>
      <c r="G33" s="70">
        <v>833.95886198241601</v>
      </c>
      <c r="H33" s="70">
        <v>890.216049096446</v>
      </c>
      <c r="I33" s="70">
        <v>946.36589286289598</v>
      </c>
      <c r="J33" s="70">
        <v>984.07222029343598</v>
      </c>
      <c r="K33" s="70">
        <v>1035.45282128843</v>
      </c>
      <c r="L33" s="70">
        <v>935.05384095637305</v>
      </c>
      <c r="M33" s="70">
        <v>986.09408225315997</v>
      </c>
      <c r="N33" s="70">
        <v>972.86038048074101</v>
      </c>
      <c r="O33" s="70">
        <v>1056.3744788219401</v>
      </c>
      <c r="P33" s="70">
        <v>1070.0609087212399</v>
      </c>
      <c r="Q33" s="70">
        <v>1055.7159056231601</v>
      </c>
      <c r="R33" s="70">
        <v>1027.62718355533</v>
      </c>
      <c r="S33" s="70">
        <v>1142.1675949785699</v>
      </c>
      <c r="T33" s="70">
        <v>1123.4204285983401</v>
      </c>
      <c r="U33" s="70">
        <v>1011.85455089164</v>
      </c>
      <c r="V33" s="70">
        <v>872.12764660831203</v>
      </c>
      <c r="W33" s="70">
        <v>762.97751084535105</v>
      </c>
      <c r="X33" s="70">
        <v>717.05851946771702</v>
      </c>
      <c r="Y33" s="70">
        <v>755.84989706958197</v>
      </c>
      <c r="Z33" s="70">
        <v>814.35148605685504</v>
      </c>
      <c r="AA33" s="70">
        <v>753.70139001267103</v>
      </c>
      <c r="AB33" s="70">
        <v>785.65059968081096</v>
      </c>
      <c r="AC33" s="70">
        <v>797.33015387549494</v>
      </c>
      <c r="AD33" s="70">
        <v>787.18890966632603</v>
      </c>
      <c r="AE33" s="70">
        <v>727.45872718809005</v>
      </c>
      <c r="AF33" s="70">
        <v>736.84636259599802</v>
      </c>
      <c r="AG33" s="70">
        <v>747.52626004765295</v>
      </c>
      <c r="AH33" s="70">
        <v>761.90257930768803</v>
      </c>
      <c r="AI33" s="70">
        <v>727.56337661684699</v>
      </c>
      <c r="AJ33" s="70">
        <v>718.85789387598004</v>
      </c>
      <c r="AK33" s="70">
        <v>682.10801553606404</v>
      </c>
      <c r="AL33" s="70">
        <v>664.25130647202502</v>
      </c>
      <c r="AM33" s="70">
        <v>668.16360929659402</v>
      </c>
      <c r="AN33" s="70">
        <v>694.53634902200497</v>
      </c>
      <c r="AO33" s="70">
        <v>656.44216746667905</v>
      </c>
      <c r="AP33" s="70">
        <v>679.94954054988898</v>
      </c>
      <c r="AQ33" s="70">
        <v>682.41605280040699</v>
      </c>
      <c r="AR33" s="70">
        <v>680.03844145471498</v>
      </c>
      <c r="AS33" s="70">
        <v>700.88610645424399</v>
      </c>
      <c r="AT33" s="70">
        <v>729.06967731362101</v>
      </c>
      <c r="AU33" s="70">
        <v>752.97722447346302</v>
      </c>
      <c r="AV33" s="70">
        <v>721.17451571556501</v>
      </c>
      <c r="AW33" s="70">
        <v>701.12272939147203</v>
      </c>
      <c r="AX33" s="70">
        <v>801.73095780920005</v>
      </c>
      <c r="AY33" s="70">
        <v>870.12505683117104</v>
      </c>
      <c r="AZ33" s="70">
        <v>895.05570617796798</v>
      </c>
      <c r="BA33" s="70">
        <v>1010.33867459917</v>
      </c>
      <c r="BB33" s="70">
        <v>1031.5862100769</v>
      </c>
      <c r="BC33" s="70">
        <v>1082.11396452795</v>
      </c>
      <c r="BD33" s="70">
        <v>1212.92915191046</v>
      </c>
      <c r="BE33" s="70">
        <v>1240.58529336626</v>
      </c>
      <c r="BF33" s="70">
        <v>1212.92865827116</v>
      </c>
      <c r="BG33" s="70">
        <v>1227.1512115850901</v>
      </c>
      <c r="BH33" s="70">
        <v>1242.42486537387</v>
      </c>
      <c r="BI33" s="70">
        <v>1267.38895356899</v>
      </c>
      <c r="BJ33" s="70">
        <v>1228.27653855838</v>
      </c>
      <c r="BK33" s="70">
        <v>1258.1350706445301</v>
      </c>
      <c r="BL33" s="70">
        <v>1233.5053530053899</v>
      </c>
      <c r="BM33" s="70">
        <v>1168.30181332656</v>
      </c>
      <c r="BN33" s="70">
        <v>793.39098537053701</v>
      </c>
      <c r="BO33" s="70">
        <v>982.99812536306194</v>
      </c>
      <c r="BP33" s="70">
        <v>966.42759411135398</v>
      </c>
      <c r="BQ33" s="70">
        <v>971.76938424973696</v>
      </c>
      <c r="BR33" s="70">
        <v>1009.7194814885</v>
      </c>
      <c r="BS33" s="70">
        <v>998.38874308476397</v>
      </c>
      <c r="BT33" s="70">
        <v>1105.9074538299999</v>
      </c>
      <c r="BU33" s="70">
        <v>1137.51501603572</v>
      </c>
      <c r="BV33" s="70">
        <v>1116.66924534438</v>
      </c>
      <c r="BW33" s="70">
        <v>1059.7108596937501</v>
      </c>
      <c r="BX33" s="70">
        <v>1012.59402031282</v>
      </c>
      <c r="BY33" s="70">
        <v>997.05262392037105</v>
      </c>
      <c r="BZ33" s="70">
        <v>1010.3332474272</v>
      </c>
      <c r="CA33" s="70">
        <v>1050.1600833638199</v>
      </c>
      <c r="CB33" s="70">
        <v>1069.33635116151</v>
      </c>
      <c r="CC33" s="70">
        <v>1107.61575742693</v>
      </c>
      <c r="CD33" s="70">
        <v>1091.73962152442</v>
      </c>
      <c r="CE33" s="70">
        <v>1108.8155862096801</v>
      </c>
      <c r="CF33" s="70">
        <v>1134.9471464952301</v>
      </c>
    </row>
    <row r="34" spans="3:84" x14ac:dyDescent="0.35">
      <c r="C34" s="69" t="s">
        <v>100</v>
      </c>
      <c r="D34" s="69" t="s">
        <v>101</v>
      </c>
      <c r="E34" s="70">
        <v>2153.8684678251698</v>
      </c>
      <c r="F34" s="70">
        <v>1987.7761124707699</v>
      </c>
      <c r="G34" s="70">
        <v>2149.3889829115201</v>
      </c>
      <c r="H34" s="70">
        <v>2218.4372954171399</v>
      </c>
      <c r="I34" s="70">
        <v>2440.3945404548299</v>
      </c>
      <c r="J34" s="70">
        <v>2339.0553575531899</v>
      </c>
      <c r="K34" s="70">
        <v>2294.3732323499698</v>
      </c>
      <c r="L34" s="70">
        <v>2400.0258705634101</v>
      </c>
      <c r="M34" s="70">
        <v>2445.5962473908298</v>
      </c>
      <c r="N34" s="70">
        <v>2291.1933433262202</v>
      </c>
      <c r="O34" s="70">
        <v>2399.9078576249699</v>
      </c>
      <c r="P34" s="70">
        <v>2291.84002350214</v>
      </c>
      <c r="Q34" s="70">
        <v>2277.3163637110802</v>
      </c>
      <c r="R34" s="70">
        <v>2464.6889927325701</v>
      </c>
      <c r="S34" s="70">
        <v>2433.3462034231202</v>
      </c>
      <c r="T34" s="70">
        <v>1782.62639215544</v>
      </c>
      <c r="U34" s="70">
        <v>1294.12318752384</v>
      </c>
      <c r="V34" s="70">
        <v>885.99576415132401</v>
      </c>
      <c r="W34" s="70">
        <v>990.02765659852105</v>
      </c>
      <c r="X34" s="70">
        <v>1204.8584877432199</v>
      </c>
      <c r="Y34" s="70">
        <v>1372.09948802031</v>
      </c>
      <c r="Z34" s="70">
        <v>1656.10847596179</v>
      </c>
      <c r="AA34" s="70">
        <v>1791.82653336</v>
      </c>
      <c r="AB34" s="70">
        <v>1984.99799837054</v>
      </c>
      <c r="AC34" s="70">
        <v>2143.9463583417501</v>
      </c>
      <c r="AD34" s="70">
        <v>2059.55369377426</v>
      </c>
      <c r="AE34" s="70">
        <v>1805.66176189729</v>
      </c>
      <c r="AF34" s="70">
        <v>1831.67615764117</v>
      </c>
      <c r="AG34" s="70">
        <v>1643.35284067866</v>
      </c>
      <c r="AH34" s="70">
        <v>1604.82404085499</v>
      </c>
      <c r="AI34" s="70">
        <v>1598.35363346791</v>
      </c>
      <c r="AJ34" s="70">
        <v>1412.44426401131</v>
      </c>
      <c r="AK34" s="70">
        <v>1388.7246152891501</v>
      </c>
      <c r="AL34" s="70">
        <v>1414.65586624869</v>
      </c>
      <c r="AM34" s="70">
        <v>1472.82463513979</v>
      </c>
      <c r="AN34" s="70">
        <v>1490.1735096852401</v>
      </c>
      <c r="AO34" s="70">
        <v>1386.82413419157</v>
      </c>
      <c r="AP34" s="70">
        <v>1392.7768014527101</v>
      </c>
      <c r="AQ34" s="70">
        <v>1399.6866817448499</v>
      </c>
      <c r="AR34" s="70">
        <v>1376.53041920143</v>
      </c>
      <c r="AS34" s="70">
        <v>1366.10893417289</v>
      </c>
      <c r="AT34" s="70">
        <v>1423.51661292309</v>
      </c>
      <c r="AU34" s="70">
        <v>1564.2891248247399</v>
      </c>
      <c r="AV34" s="70">
        <v>1606.6779692569501</v>
      </c>
      <c r="AW34" s="70">
        <v>1594.4894657903901</v>
      </c>
      <c r="AX34" s="70">
        <v>1647.8785999368099</v>
      </c>
      <c r="AY34" s="70">
        <v>1655.4949850641799</v>
      </c>
      <c r="AZ34" s="70">
        <v>1625.7819987146399</v>
      </c>
      <c r="BA34" s="70">
        <v>1459.5808965215699</v>
      </c>
      <c r="BB34" s="70">
        <v>1488.7323662286101</v>
      </c>
      <c r="BC34" s="70">
        <v>1540.14904323941</v>
      </c>
      <c r="BD34" s="70">
        <v>1596.1037979841401</v>
      </c>
      <c r="BE34" s="70">
        <v>1541.5632148448501</v>
      </c>
      <c r="BF34" s="70">
        <v>1501.4289402944501</v>
      </c>
      <c r="BG34" s="70">
        <v>1475.16103419706</v>
      </c>
      <c r="BH34" s="70">
        <v>1387.68741330279</v>
      </c>
      <c r="BI34" s="70">
        <v>1270.0254973571</v>
      </c>
      <c r="BJ34" s="70">
        <v>1192.6813517374501</v>
      </c>
      <c r="BK34" s="70">
        <v>1191.4641576567501</v>
      </c>
      <c r="BL34" s="70">
        <v>1133.31487038815</v>
      </c>
      <c r="BM34" s="70">
        <v>1051.8449981292599</v>
      </c>
      <c r="BN34" s="70">
        <v>565.18352508887199</v>
      </c>
      <c r="BO34" s="70">
        <v>864.53608666744105</v>
      </c>
      <c r="BP34" s="70">
        <v>1047.7301412596601</v>
      </c>
      <c r="BQ34" s="70">
        <v>1183.9804324992499</v>
      </c>
      <c r="BR34" s="70">
        <v>1244.26101941702</v>
      </c>
      <c r="BS34" s="70">
        <v>1260.59315505176</v>
      </c>
      <c r="BT34" s="70">
        <v>1290.1199039247001</v>
      </c>
      <c r="BU34" s="70">
        <v>1360.5904101886599</v>
      </c>
      <c r="BV34" s="70">
        <v>1276.31472232685</v>
      </c>
      <c r="BW34" s="70">
        <v>1286.0116926933599</v>
      </c>
      <c r="BX34" s="70">
        <v>1383.42241874051</v>
      </c>
      <c r="BY34" s="70">
        <v>1387.5364749407399</v>
      </c>
      <c r="BZ34" s="70">
        <v>1365.0475599302599</v>
      </c>
      <c r="CA34" s="70">
        <v>1284.7969992794399</v>
      </c>
      <c r="CB34" s="70">
        <v>1266.38579924736</v>
      </c>
      <c r="CC34" s="70">
        <v>1237.2298545129299</v>
      </c>
      <c r="CD34" s="70">
        <v>1140.6600909285301</v>
      </c>
      <c r="CE34" s="70">
        <v>1050.2334114381499</v>
      </c>
      <c r="CF34" s="70">
        <v>980.43795650170898</v>
      </c>
    </row>
    <row r="35" spans="3:84" x14ac:dyDescent="0.35">
      <c r="C35" s="69" t="s">
        <v>102</v>
      </c>
      <c r="D35" s="69" t="s">
        <v>103</v>
      </c>
      <c r="E35" s="70">
        <v>1618.97737441358</v>
      </c>
      <c r="F35" s="70">
        <v>1589.98791976849</v>
      </c>
      <c r="G35" s="70">
        <v>1727.3630938603301</v>
      </c>
      <c r="H35" s="70">
        <v>1819.2689869903199</v>
      </c>
      <c r="I35" s="70">
        <v>1907.4342463487401</v>
      </c>
      <c r="J35" s="70">
        <v>1836.06682617707</v>
      </c>
      <c r="K35" s="70">
        <v>1742.7614528495501</v>
      </c>
      <c r="L35" s="70">
        <v>1711.46886875889</v>
      </c>
      <c r="M35" s="70">
        <v>1735.2535429530701</v>
      </c>
      <c r="N35" s="70">
        <v>1821.6553447495</v>
      </c>
      <c r="O35" s="70">
        <v>1700.39335722746</v>
      </c>
      <c r="P35" s="70">
        <v>1847.35166448161</v>
      </c>
      <c r="Q35" s="70">
        <v>1829.90441479575</v>
      </c>
      <c r="R35" s="70">
        <v>1508.61360604437</v>
      </c>
      <c r="S35" s="70">
        <v>1294.1377645</v>
      </c>
      <c r="T35" s="70">
        <v>793.86212760689102</v>
      </c>
      <c r="U35" s="70">
        <v>382.38906946924999</v>
      </c>
      <c r="V35" s="70">
        <v>267.28160920780198</v>
      </c>
      <c r="W35" s="70">
        <v>318.79305090290302</v>
      </c>
      <c r="X35" s="70">
        <v>399.31534557035098</v>
      </c>
      <c r="Y35" s="70">
        <v>525.96901324922499</v>
      </c>
      <c r="Z35" s="70">
        <v>656.12383996411802</v>
      </c>
      <c r="AA35" s="70">
        <v>742.82910822131396</v>
      </c>
      <c r="AB35" s="70">
        <v>926.61171035751602</v>
      </c>
      <c r="AC35" s="70">
        <v>989.90887977761804</v>
      </c>
      <c r="AD35" s="70">
        <v>984.59114576119896</v>
      </c>
      <c r="AE35" s="70">
        <v>908.94974168013403</v>
      </c>
      <c r="AF35" s="70">
        <v>940.639717792287</v>
      </c>
      <c r="AG35" s="70">
        <v>795.044327905008</v>
      </c>
      <c r="AH35" s="70">
        <v>787.00230325428402</v>
      </c>
      <c r="AI35" s="70">
        <v>772.46615498358506</v>
      </c>
      <c r="AJ35" s="70">
        <v>730.75854686086302</v>
      </c>
      <c r="AK35" s="70">
        <v>738.70012036390904</v>
      </c>
      <c r="AL35" s="70">
        <v>773.37159079234698</v>
      </c>
      <c r="AM35" s="70">
        <v>820.395673701139</v>
      </c>
      <c r="AN35" s="70">
        <v>840.908294930426</v>
      </c>
      <c r="AO35" s="70">
        <v>858.20494564801197</v>
      </c>
      <c r="AP35" s="70">
        <v>926.93351312483696</v>
      </c>
      <c r="AQ35" s="70">
        <v>884.73341330797496</v>
      </c>
      <c r="AR35" s="70">
        <v>813.96199149288498</v>
      </c>
      <c r="AS35" s="70">
        <v>865.61523327875898</v>
      </c>
      <c r="AT35" s="70">
        <v>792.55668666088695</v>
      </c>
      <c r="AU35" s="70">
        <v>786.40643444840202</v>
      </c>
      <c r="AV35" s="70">
        <v>809.853301028347</v>
      </c>
      <c r="AW35" s="70">
        <v>767.824397304179</v>
      </c>
      <c r="AX35" s="70">
        <v>723.32086753942804</v>
      </c>
      <c r="AY35" s="70">
        <v>690.838216590054</v>
      </c>
      <c r="AZ35" s="70">
        <v>710.57266359971004</v>
      </c>
      <c r="BA35" s="70">
        <v>1127.71767275706</v>
      </c>
      <c r="BB35" s="70">
        <v>1116.82014998624</v>
      </c>
      <c r="BC35" s="70">
        <v>1135.55645280104</v>
      </c>
      <c r="BD35" s="70">
        <v>1151.7505681658299</v>
      </c>
      <c r="BE35" s="70">
        <v>1151.28621281455</v>
      </c>
      <c r="BF35" s="70">
        <v>1230.27113182482</v>
      </c>
      <c r="BG35" s="70">
        <v>1200.42250961378</v>
      </c>
      <c r="BH35" s="70">
        <v>1190.49954973116</v>
      </c>
      <c r="BI35" s="70">
        <v>1121.71131991334</v>
      </c>
      <c r="BJ35" s="70">
        <v>1108.40444806868</v>
      </c>
      <c r="BK35" s="70">
        <v>923.79305266816903</v>
      </c>
      <c r="BL35" s="70">
        <v>678.95119651636003</v>
      </c>
      <c r="BM35" s="70">
        <v>615.67388460805296</v>
      </c>
      <c r="BN35" s="70">
        <v>262.67645533350299</v>
      </c>
      <c r="BO35" s="70">
        <v>454.65147280065202</v>
      </c>
      <c r="BP35" s="70">
        <v>514.25520447729195</v>
      </c>
      <c r="BQ35" s="70">
        <v>509.49393751813801</v>
      </c>
      <c r="BR35" s="70">
        <v>527.247876920198</v>
      </c>
      <c r="BS35" s="70">
        <v>495.684574808901</v>
      </c>
      <c r="BT35" s="70">
        <v>428.91667978112997</v>
      </c>
      <c r="BU35" s="70">
        <v>424.66469626005301</v>
      </c>
      <c r="BV35" s="70">
        <v>246.21636483598201</v>
      </c>
      <c r="BW35" s="70">
        <v>287.54640540695402</v>
      </c>
      <c r="BX35" s="70">
        <v>326.43260723562099</v>
      </c>
      <c r="BY35" s="70">
        <v>435.27880820977799</v>
      </c>
      <c r="BZ35" s="70">
        <v>456.64565740293602</v>
      </c>
      <c r="CA35" s="70">
        <v>479.15578354416903</v>
      </c>
      <c r="CB35" s="70">
        <v>521.81751170905</v>
      </c>
      <c r="CC35" s="70">
        <v>493.61716514070599</v>
      </c>
      <c r="CD35" s="70">
        <v>476.910524911084</v>
      </c>
      <c r="CE35" s="70">
        <v>396.00200761519602</v>
      </c>
      <c r="CF35" s="70">
        <v>368.18881925666301</v>
      </c>
    </row>
    <row r="36" spans="3:84" x14ac:dyDescent="0.35">
      <c r="C36" s="69" t="s">
        <v>104</v>
      </c>
      <c r="D36" s="69" t="s">
        <v>8</v>
      </c>
      <c r="E36" s="70">
        <v>5499.2061358688097</v>
      </c>
      <c r="F36" s="70">
        <v>5564.1433360134297</v>
      </c>
      <c r="G36" s="70">
        <v>5410.6262482236398</v>
      </c>
      <c r="H36" s="70">
        <v>5329.3755514498898</v>
      </c>
      <c r="I36" s="70">
        <v>5396.7220983307698</v>
      </c>
      <c r="J36" s="70">
        <v>5426.0206090431802</v>
      </c>
      <c r="K36" s="70">
        <v>5579.6042487553104</v>
      </c>
      <c r="L36" s="70">
        <v>5693.3988277337203</v>
      </c>
      <c r="M36" s="70">
        <v>5606.9214454042803</v>
      </c>
      <c r="N36" s="70">
        <v>5589.9722211920098</v>
      </c>
      <c r="O36" s="70">
        <v>5433.0844341669799</v>
      </c>
      <c r="P36" s="70">
        <v>5419.4590947156203</v>
      </c>
      <c r="Q36" s="70">
        <v>5918.9344936191401</v>
      </c>
      <c r="R36" s="70">
        <v>5323.9919368522196</v>
      </c>
      <c r="S36" s="70">
        <v>5068.6951139738603</v>
      </c>
      <c r="T36" s="70">
        <v>4172.0748857624503</v>
      </c>
      <c r="U36" s="70">
        <v>3253.4929465913101</v>
      </c>
      <c r="V36" s="70">
        <v>2838.6577179615902</v>
      </c>
      <c r="W36" s="70">
        <v>3204.08133984097</v>
      </c>
      <c r="X36" s="70">
        <v>3258.7045986525</v>
      </c>
      <c r="Y36" s="70">
        <v>3640.1405932452799</v>
      </c>
      <c r="Z36" s="70">
        <v>4052.6359680445398</v>
      </c>
      <c r="AA36" s="70">
        <v>4334.27981705822</v>
      </c>
      <c r="AB36" s="70">
        <v>4485.97126192424</v>
      </c>
      <c r="AC36" s="70">
        <v>4772.7660542291296</v>
      </c>
      <c r="AD36" s="70">
        <v>4807.0600259415196</v>
      </c>
      <c r="AE36" s="70">
        <v>4489.1343632948201</v>
      </c>
      <c r="AF36" s="70">
        <v>4473.0626277831498</v>
      </c>
      <c r="AG36" s="70">
        <v>4346.7334371137204</v>
      </c>
      <c r="AH36" s="70">
        <v>4225.0957196388399</v>
      </c>
      <c r="AI36" s="70">
        <v>4104.5057899215599</v>
      </c>
      <c r="AJ36" s="70">
        <v>3986.5248296981999</v>
      </c>
      <c r="AK36" s="70">
        <v>4000.9516863362001</v>
      </c>
      <c r="AL36" s="70">
        <v>4090.2724234450302</v>
      </c>
      <c r="AM36" s="70">
        <v>4176.2913168119503</v>
      </c>
      <c r="AN36" s="70">
        <v>4196.5708323344497</v>
      </c>
      <c r="AO36" s="70">
        <v>4103.9218038004101</v>
      </c>
      <c r="AP36" s="70">
        <v>4009.76816648778</v>
      </c>
      <c r="AQ36" s="70">
        <v>4098.8300491645696</v>
      </c>
      <c r="AR36" s="70">
        <v>3946.9201553481298</v>
      </c>
      <c r="AS36" s="70">
        <v>4041.3500033125401</v>
      </c>
      <c r="AT36" s="70">
        <v>4227.4583667228198</v>
      </c>
      <c r="AU36" s="70">
        <v>4324.7210114727995</v>
      </c>
      <c r="AV36" s="70">
        <v>4242.4023701444703</v>
      </c>
      <c r="AW36" s="70">
        <v>4190.28951945272</v>
      </c>
      <c r="AX36" s="70">
        <v>4308.1265932445604</v>
      </c>
      <c r="AY36" s="70">
        <v>4360.60177249561</v>
      </c>
      <c r="AZ36" s="70">
        <v>4556.41066915596</v>
      </c>
      <c r="BA36" s="70">
        <v>4447.4528091123302</v>
      </c>
      <c r="BB36" s="70">
        <v>4554.8495110231197</v>
      </c>
      <c r="BC36" s="70">
        <v>4696.3529194378798</v>
      </c>
      <c r="BD36" s="70">
        <v>4885.8928361220196</v>
      </c>
      <c r="BE36" s="70">
        <v>4744.7412049425102</v>
      </c>
      <c r="BF36" s="70">
        <v>4655.0199535459797</v>
      </c>
      <c r="BG36" s="70">
        <v>4636.2505296530198</v>
      </c>
      <c r="BH36" s="70">
        <v>4640.7791768014904</v>
      </c>
      <c r="BI36" s="70">
        <v>4692.4108479931701</v>
      </c>
      <c r="BJ36" s="70">
        <v>4500.04095760368</v>
      </c>
      <c r="BK36" s="70">
        <v>4430.9903052449699</v>
      </c>
      <c r="BL36" s="70">
        <v>4472.11503314731</v>
      </c>
      <c r="BM36" s="70">
        <v>4080.4941281974602</v>
      </c>
      <c r="BN36" s="70">
        <v>2687.7058173137998</v>
      </c>
      <c r="BO36" s="70">
        <v>3522.2612110015698</v>
      </c>
      <c r="BP36" s="70">
        <v>3707.0265231947501</v>
      </c>
      <c r="BQ36" s="70">
        <v>3880.6524046457698</v>
      </c>
      <c r="BR36" s="70">
        <v>4063.8463825111799</v>
      </c>
      <c r="BS36" s="70">
        <v>4046.31322467574</v>
      </c>
      <c r="BT36" s="70">
        <v>4200.7730388810296</v>
      </c>
      <c r="BU36" s="70">
        <v>4275.6278370283999</v>
      </c>
      <c r="BV36" s="70">
        <v>4093.68007730506</v>
      </c>
      <c r="BW36" s="70">
        <v>4178.5037110369703</v>
      </c>
      <c r="BX36" s="70">
        <v>4193.0039245793496</v>
      </c>
      <c r="BY36" s="70">
        <v>4166.8535016109399</v>
      </c>
      <c r="BZ36" s="70">
        <v>3945.2073282893002</v>
      </c>
      <c r="CA36" s="70">
        <v>3897.42093838251</v>
      </c>
      <c r="CB36" s="70">
        <v>3974.2089924708098</v>
      </c>
      <c r="CC36" s="70">
        <v>4048.0384141238401</v>
      </c>
      <c r="CD36" s="70">
        <v>3980.5159883870601</v>
      </c>
      <c r="CE36" s="70">
        <v>3972.69623357004</v>
      </c>
      <c r="CF36" s="70">
        <v>3822.54069660402</v>
      </c>
    </row>
    <row r="37" spans="3:84" x14ac:dyDescent="0.35">
      <c r="C37" s="69" t="s">
        <v>105</v>
      </c>
      <c r="D37" s="69" t="s">
        <v>10</v>
      </c>
      <c r="E37" s="70">
        <v>5242.5605643528997</v>
      </c>
      <c r="F37" s="70">
        <v>5148.8692517707696</v>
      </c>
      <c r="G37" s="70">
        <v>5139.7848976924797</v>
      </c>
      <c r="H37" s="70">
        <v>4590.8166298550004</v>
      </c>
      <c r="I37" s="70">
        <v>5094.3302008153096</v>
      </c>
      <c r="J37" s="70">
        <v>5462.3418314537303</v>
      </c>
      <c r="K37" s="70">
        <v>5085.1957843774098</v>
      </c>
      <c r="L37" s="70">
        <v>5684.2631712736602</v>
      </c>
      <c r="M37" s="70">
        <v>5998.35217659922</v>
      </c>
      <c r="N37" s="70">
        <v>5793.5170032421402</v>
      </c>
      <c r="O37" s="70">
        <v>6289.80279666964</v>
      </c>
      <c r="P37" s="70">
        <v>6044.2565193661203</v>
      </c>
      <c r="Q37" s="70">
        <v>6623.9637834488904</v>
      </c>
      <c r="R37" s="70">
        <v>5947.8823918964599</v>
      </c>
      <c r="S37" s="70">
        <v>5992.1985777411801</v>
      </c>
      <c r="T37" s="70">
        <v>5613.8267306435901</v>
      </c>
      <c r="U37" s="70">
        <v>5158.0667023463702</v>
      </c>
      <c r="V37" s="70">
        <v>4806.2799468101402</v>
      </c>
      <c r="W37" s="70">
        <v>4971.7506010400402</v>
      </c>
      <c r="X37" s="70">
        <v>4770.1646988648399</v>
      </c>
      <c r="Y37" s="70">
        <v>4567.4625431640698</v>
      </c>
      <c r="Z37" s="70">
        <v>4843.1630628599396</v>
      </c>
      <c r="AA37" s="70">
        <v>4941.9850486780497</v>
      </c>
      <c r="AB37" s="70">
        <v>4754.97906707932</v>
      </c>
      <c r="AC37" s="70">
        <v>5273.4264669826898</v>
      </c>
      <c r="AD37" s="70">
        <v>5279.2335056267502</v>
      </c>
      <c r="AE37" s="70">
        <v>5132.5965894916098</v>
      </c>
      <c r="AF37" s="70">
        <v>5508.4954167544602</v>
      </c>
      <c r="AG37" s="70">
        <v>5155.4649741889698</v>
      </c>
      <c r="AH37" s="70">
        <v>5032.50389660566</v>
      </c>
      <c r="AI37" s="70">
        <v>4862.9845857935097</v>
      </c>
      <c r="AJ37" s="70">
        <v>4673.2095906103004</v>
      </c>
      <c r="AK37" s="70">
        <v>4634.98795981484</v>
      </c>
      <c r="AL37" s="70">
        <v>4957.7897499478904</v>
      </c>
      <c r="AM37" s="70">
        <v>5055.9081764579196</v>
      </c>
      <c r="AN37" s="70">
        <v>5042.6143498768697</v>
      </c>
      <c r="AO37" s="70">
        <v>4764.1056530259102</v>
      </c>
      <c r="AP37" s="70">
        <v>4407.1455530079502</v>
      </c>
      <c r="AQ37" s="70">
        <v>4504.71929068804</v>
      </c>
      <c r="AR37" s="70">
        <v>4356.6064534806301</v>
      </c>
      <c r="AS37" s="70">
        <v>4292.5692637739903</v>
      </c>
      <c r="AT37" s="70">
        <v>4311.1190412493697</v>
      </c>
      <c r="AU37" s="70">
        <v>4536.0660711393402</v>
      </c>
      <c r="AV37" s="70">
        <v>4655.9086922645902</v>
      </c>
      <c r="AW37" s="70">
        <v>4672.5547479901998</v>
      </c>
      <c r="AX37" s="70">
        <v>5150.1775442170201</v>
      </c>
      <c r="AY37" s="70">
        <v>5565.3340898906499</v>
      </c>
      <c r="AZ37" s="70">
        <v>5740.4227763297404</v>
      </c>
      <c r="BA37" s="70">
        <v>6056.7210997024404</v>
      </c>
      <c r="BB37" s="70">
        <v>6086.3882037266703</v>
      </c>
      <c r="BC37" s="70">
        <v>6091.8414664329403</v>
      </c>
      <c r="BD37" s="70">
        <v>6253.4533135841602</v>
      </c>
      <c r="BE37" s="70">
        <v>6314.4487026224797</v>
      </c>
      <c r="BF37" s="70">
        <v>6233.1607632463301</v>
      </c>
      <c r="BG37" s="70">
        <v>6412.9537174700499</v>
      </c>
      <c r="BH37" s="70">
        <v>6589.9054448530997</v>
      </c>
      <c r="BI37" s="70">
        <v>6568.3115547933403</v>
      </c>
      <c r="BJ37" s="70">
        <v>6491.1475101409796</v>
      </c>
      <c r="BK37" s="70">
        <v>6564.9409952196402</v>
      </c>
      <c r="BL37" s="70">
        <v>6665.98342715733</v>
      </c>
      <c r="BM37" s="70">
        <v>5911.3630363660104</v>
      </c>
      <c r="BN37" s="70">
        <v>2653.1318895920299</v>
      </c>
      <c r="BO37" s="70">
        <v>5510.5200853425304</v>
      </c>
      <c r="BP37" s="70">
        <v>5760.4589598044604</v>
      </c>
      <c r="BQ37" s="70">
        <v>6014.0960448594196</v>
      </c>
      <c r="BR37" s="70">
        <v>5842.4024589897099</v>
      </c>
      <c r="BS37" s="70">
        <v>5521.0630108558498</v>
      </c>
      <c r="BT37" s="70">
        <v>5712.4936840687096</v>
      </c>
      <c r="BU37" s="70">
        <v>5708.8633895284502</v>
      </c>
      <c r="BV37" s="70">
        <v>5477.64019273758</v>
      </c>
      <c r="BW37" s="70">
        <v>5333.8902000133303</v>
      </c>
      <c r="BX37" s="70">
        <v>5390.2696655842201</v>
      </c>
      <c r="BY37" s="70">
        <v>5541.7726466624399</v>
      </c>
      <c r="BZ37" s="70">
        <v>5207.3572328805103</v>
      </c>
      <c r="CA37" s="70">
        <v>5144.5957165991304</v>
      </c>
      <c r="CB37" s="70">
        <v>5140.7514566398304</v>
      </c>
      <c r="CC37" s="70">
        <v>4839.10629637702</v>
      </c>
      <c r="CD37" s="70">
        <v>4742.2123792338098</v>
      </c>
      <c r="CE37" s="70">
        <v>4815.6154272573103</v>
      </c>
      <c r="CF37" s="70">
        <v>4650.0475942087096</v>
      </c>
    </row>
    <row r="38" spans="3:84" x14ac:dyDescent="0.35">
      <c r="C38" s="69" t="s">
        <v>106</v>
      </c>
      <c r="D38" s="69" t="s">
        <v>107</v>
      </c>
      <c r="E38" s="70">
        <v>2658.4857748950199</v>
      </c>
      <c r="F38" s="70">
        <v>2692.5795455992702</v>
      </c>
      <c r="G38" s="70">
        <v>2421.8435208654601</v>
      </c>
      <c r="H38" s="70">
        <v>2500.52602483789</v>
      </c>
      <c r="I38" s="70">
        <v>2512.1305182956398</v>
      </c>
      <c r="J38" s="70">
        <v>2533.7186597364698</v>
      </c>
      <c r="K38" s="70">
        <v>2520.0550173731899</v>
      </c>
      <c r="L38" s="70">
        <v>2555.9170052792101</v>
      </c>
      <c r="M38" s="70">
        <v>2719.3215883807002</v>
      </c>
      <c r="N38" s="70">
        <v>2790.77489850759</v>
      </c>
      <c r="O38" s="70">
        <v>2876.8707411364499</v>
      </c>
      <c r="P38" s="70">
        <v>2819.00360756193</v>
      </c>
      <c r="Q38" s="70">
        <v>2883.6397022220799</v>
      </c>
      <c r="R38" s="70">
        <v>2874.1179457948901</v>
      </c>
      <c r="S38" s="70">
        <v>2807.9944811560199</v>
      </c>
      <c r="T38" s="70">
        <v>2643.3920228357001</v>
      </c>
      <c r="U38" s="70">
        <v>2255.1343354937298</v>
      </c>
      <c r="V38" s="70">
        <v>2038.9091153092299</v>
      </c>
      <c r="W38" s="70">
        <v>2075.5900095778602</v>
      </c>
      <c r="X38" s="70">
        <v>2332.73648924086</v>
      </c>
      <c r="Y38" s="70">
        <v>2505.4026690314799</v>
      </c>
      <c r="Z38" s="70">
        <v>2635.6120450149401</v>
      </c>
      <c r="AA38" s="70">
        <v>2700.28192073227</v>
      </c>
      <c r="AB38" s="70">
        <v>2623.2604223355202</v>
      </c>
      <c r="AC38" s="70">
        <v>2750.9759809818001</v>
      </c>
      <c r="AD38" s="70">
        <v>2721.4074958933802</v>
      </c>
      <c r="AE38" s="70">
        <v>2578.8675512063101</v>
      </c>
      <c r="AF38" s="70">
        <v>2664.8063908977601</v>
      </c>
      <c r="AG38" s="70">
        <v>2608.1707767899402</v>
      </c>
      <c r="AH38" s="70">
        <v>2511.43247150561</v>
      </c>
      <c r="AI38" s="70">
        <v>2431.6947528106102</v>
      </c>
      <c r="AJ38" s="70">
        <v>2284.94374918006</v>
      </c>
      <c r="AK38" s="70">
        <v>2301.6544428545099</v>
      </c>
      <c r="AL38" s="70">
        <v>2342.2333239701802</v>
      </c>
      <c r="AM38" s="70">
        <v>2364.35387103637</v>
      </c>
      <c r="AN38" s="70">
        <v>2522.0786103933701</v>
      </c>
      <c r="AO38" s="70">
        <v>2561.27799622557</v>
      </c>
      <c r="AP38" s="70">
        <v>2608.9107312695101</v>
      </c>
      <c r="AQ38" s="70">
        <v>2543.16161537673</v>
      </c>
      <c r="AR38" s="70">
        <v>2654.1430129649302</v>
      </c>
      <c r="AS38" s="70">
        <v>2533.39168279146</v>
      </c>
      <c r="AT38" s="70">
        <v>2742.0118133267301</v>
      </c>
      <c r="AU38" s="70">
        <v>3060.2922861981801</v>
      </c>
      <c r="AV38" s="70">
        <v>3017.1068459130702</v>
      </c>
      <c r="AW38" s="70">
        <v>2899.9624706964501</v>
      </c>
      <c r="AX38" s="70">
        <v>2744.07087460919</v>
      </c>
      <c r="AY38" s="70">
        <v>2694.8173262869</v>
      </c>
      <c r="AZ38" s="70">
        <v>2852.8593662359799</v>
      </c>
      <c r="BA38" s="70">
        <v>2817.2383747317999</v>
      </c>
      <c r="BB38" s="70">
        <v>2922.60933946766</v>
      </c>
      <c r="BC38" s="70">
        <v>3127.6730019417901</v>
      </c>
      <c r="BD38" s="70">
        <v>3134.4705834189199</v>
      </c>
      <c r="BE38" s="70">
        <v>3207.15293572471</v>
      </c>
      <c r="BF38" s="70">
        <v>3157.2064380638599</v>
      </c>
      <c r="BG38" s="70">
        <v>3254.4025996555201</v>
      </c>
      <c r="BH38" s="70">
        <v>3207.2237448218498</v>
      </c>
      <c r="BI38" s="70">
        <v>3251.7082887234601</v>
      </c>
      <c r="BJ38" s="70">
        <v>3188.8614333574701</v>
      </c>
      <c r="BK38" s="70">
        <v>3152.5426392740001</v>
      </c>
      <c r="BL38" s="70">
        <v>3166.9521365063201</v>
      </c>
      <c r="BM38" s="70">
        <v>3075.5214150391198</v>
      </c>
      <c r="BN38" s="70">
        <v>1927.2818151092799</v>
      </c>
      <c r="BO38" s="70">
        <v>2921.2246431139201</v>
      </c>
      <c r="BP38" s="70">
        <v>2951.35540362451</v>
      </c>
      <c r="BQ38" s="70">
        <v>2838.4848112424702</v>
      </c>
      <c r="BR38" s="70">
        <v>3108.0007640357899</v>
      </c>
      <c r="BS38" s="70">
        <v>3228.7707998239598</v>
      </c>
      <c r="BT38" s="70">
        <v>3361.6268426996198</v>
      </c>
      <c r="BU38" s="70">
        <v>3575.3592126901399</v>
      </c>
      <c r="BV38" s="70">
        <v>3523.8654003194301</v>
      </c>
      <c r="BW38" s="70">
        <v>3588.36409467878</v>
      </c>
      <c r="BX38" s="70">
        <v>3559.6106003319701</v>
      </c>
      <c r="BY38" s="70">
        <v>3361.5470538351001</v>
      </c>
      <c r="BZ38" s="70">
        <v>3178.7289216527302</v>
      </c>
      <c r="CA38" s="70">
        <v>3080.0115632119</v>
      </c>
      <c r="CB38" s="70">
        <v>2978.3888210298301</v>
      </c>
      <c r="CC38" s="70">
        <v>3037.5426447376799</v>
      </c>
      <c r="CD38" s="70">
        <v>2974.7145390769001</v>
      </c>
      <c r="CE38" s="70">
        <v>2841.6555060328401</v>
      </c>
      <c r="CF38" s="70">
        <v>2787.5857727421599</v>
      </c>
    </row>
    <row r="39" spans="3:84" x14ac:dyDescent="0.35">
      <c r="C39" s="69" t="s">
        <v>108</v>
      </c>
      <c r="D39" s="69" t="s">
        <v>12</v>
      </c>
      <c r="E39" s="70">
        <v>2486.19486707851</v>
      </c>
      <c r="F39" s="70">
        <v>2528.6885973939002</v>
      </c>
      <c r="G39" s="70">
        <v>2533.0140417980201</v>
      </c>
      <c r="H39" s="70">
        <v>2573.1611330241099</v>
      </c>
      <c r="I39" s="70">
        <v>2605.87836589064</v>
      </c>
      <c r="J39" s="70">
        <v>2757.5474272290198</v>
      </c>
      <c r="K39" s="70">
        <v>2896.8234244256601</v>
      </c>
      <c r="L39" s="70">
        <v>3042.2955091130698</v>
      </c>
      <c r="M39" s="70">
        <v>3039.9208122243899</v>
      </c>
      <c r="N39" s="70">
        <v>3127.2453384407099</v>
      </c>
      <c r="O39" s="70">
        <v>3023.0508846409798</v>
      </c>
      <c r="P39" s="70">
        <v>3067.0850689888498</v>
      </c>
      <c r="Q39" s="70">
        <v>3322.0733509544598</v>
      </c>
      <c r="R39" s="70">
        <v>3150.9129611018202</v>
      </c>
      <c r="S39" s="70">
        <v>3008.97924168497</v>
      </c>
      <c r="T39" s="70">
        <v>2651.9273035451902</v>
      </c>
      <c r="U39" s="70">
        <v>2494.6643498284102</v>
      </c>
      <c r="V39" s="70">
        <v>2501.9330102858999</v>
      </c>
      <c r="W39" s="70">
        <v>2874.6879897071699</v>
      </c>
      <c r="X39" s="70">
        <v>2898.3777878062301</v>
      </c>
      <c r="Y39" s="70">
        <v>3070.3726944033601</v>
      </c>
      <c r="Z39" s="70">
        <v>3151.0342372897298</v>
      </c>
      <c r="AA39" s="70">
        <v>3190.42788271277</v>
      </c>
      <c r="AB39" s="70">
        <v>3454.88121841456</v>
      </c>
      <c r="AC39" s="70">
        <v>3381.9258525478199</v>
      </c>
      <c r="AD39" s="70">
        <v>3435.1712743584699</v>
      </c>
      <c r="AE39" s="70">
        <v>3292.0015724096302</v>
      </c>
      <c r="AF39" s="70">
        <v>3364.84185410193</v>
      </c>
      <c r="AG39" s="70">
        <v>3347.1235182555702</v>
      </c>
      <c r="AH39" s="70">
        <v>3470.7048662018001</v>
      </c>
      <c r="AI39" s="70">
        <v>3184.8031289430301</v>
      </c>
      <c r="AJ39" s="70">
        <v>3072.8512553873602</v>
      </c>
      <c r="AK39" s="70">
        <v>3356.6020799162002</v>
      </c>
      <c r="AL39" s="70">
        <v>3343.7420866903499</v>
      </c>
      <c r="AM39" s="70">
        <v>3393.4853085170498</v>
      </c>
      <c r="AN39" s="70">
        <v>3322.6852699111701</v>
      </c>
      <c r="AO39" s="70">
        <v>3281.0428044575901</v>
      </c>
      <c r="AP39" s="70">
        <v>3492.6681561832902</v>
      </c>
      <c r="AQ39" s="70">
        <v>3606.0635453789801</v>
      </c>
      <c r="AR39" s="70">
        <v>3538.9351556270799</v>
      </c>
      <c r="AS39" s="70">
        <v>3601.5162107792798</v>
      </c>
      <c r="AT39" s="70">
        <v>3945.45934955133</v>
      </c>
      <c r="AU39" s="70">
        <v>4251.6406618655401</v>
      </c>
      <c r="AV39" s="70">
        <v>4522.0680994601998</v>
      </c>
      <c r="AW39" s="70">
        <v>4498.5297196155998</v>
      </c>
      <c r="AX39" s="70">
        <v>4308.3178760908004</v>
      </c>
      <c r="AY39" s="70">
        <v>4319.1172225395403</v>
      </c>
      <c r="AZ39" s="70">
        <v>4393.1138398660696</v>
      </c>
      <c r="BA39" s="70">
        <v>4319.5768325735398</v>
      </c>
      <c r="BB39" s="70">
        <v>4378.2367415316103</v>
      </c>
      <c r="BC39" s="70">
        <v>4692.4592068213597</v>
      </c>
      <c r="BD39" s="70">
        <v>4800.91281637057</v>
      </c>
      <c r="BE39" s="70">
        <v>5192.50375278089</v>
      </c>
      <c r="BF39" s="70">
        <v>4925.4846242713802</v>
      </c>
      <c r="BG39" s="70">
        <v>4986.9344063812296</v>
      </c>
      <c r="BH39" s="70">
        <v>4792.64116016769</v>
      </c>
      <c r="BI39" s="70">
        <v>4841.6116004309597</v>
      </c>
      <c r="BJ39" s="70">
        <v>4873.0801842227602</v>
      </c>
      <c r="BK39" s="70">
        <v>4858.2909055600503</v>
      </c>
      <c r="BL39" s="70">
        <v>4795.3939706681003</v>
      </c>
      <c r="BM39" s="70">
        <v>4558.8436068554702</v>
      </c>
      <c r="BN39" s="70">
        <v>3522.0220652620601</v>
      </c>
      <c r="BO39" s="70">
        <v>4649.9129353676399</v>
      </c>
      <c r="BP39" s="70">
        <v>5220.6882091021898</v>
      </c>
      <c r="BQ39" s="70">
        <v>5236.7787919662396</v>
      </c>
      <c r="BR39" s="70">
        <v>5410.7029399965704</v>
      </c>
      <c r="BS39" s="70">
        <v>5329.1950481677504</v>
      </c>
      <c r="BT39" s="70">
        <v>5709.1397967114799</v>
      </c>
      <c r="BU39" s="70">
        <v>5855.9796982446496</v>
      </c>
      <c r="BV39" s="70">
        <v>5335.58359623454</v>
      </c>
      <c r="BW39" s="70">
        <v>5461.1368016979204</v>
      </c>
      <c r="BX39" s="70">
        <v>5377.6959617668999</v>
      </c>
      <c r="BY39" s="70">
        <v>5219.0656686387401</v>
      </c>
      <c r="BZ39" s="70">
        <v>4956.1508811167596</v>
      </c>
      <c r="CA39" s="70">
        <v>5022.2167231043604</v>
      </c>
      <c r="CB39" s="70">
        <v>4940.7237333864095</v>
      </c>
      <c r="CC39" s="70">
        <v>5040.8166903085503</v>
      </c>
      <c r="CD39" s="70">
        <v>5158.38831696944</v>
      </c>
      <c r="CE39" s="70">
        <v>5067.2321209288802</v>
      </c>
      <c r="CF39" s="70">
        <v>5053.0158516115298</v>
      </c>
    </row>
    <row r="40" spans="3:84" x14ac:dyDescent="0.35">
      <c r="C40" s="69" t="s">
        <v>109</v>
      </c>
      <c r="D40" s="69" t="s">
        <v>13</v>
      </c>
      <c r="E40" s="70">
        <v>379.86989249565499</v>
      </c>
      <c r="F40" s="70">
        <v>351.79073043154801</v>
      </c>
      <c r="G40" s="70">
        <v>358.27494686462802</v>
      </c>
      <c r="H40" s="70">
        <v>353.06308028880699</v>
      </c>
      <c r="I40" s="70">
        <v>376.08496585496601</v>
      </c>
      <c r="J40" s="70">
        <v>390.43494726765402</v>
      </c>
      <c r="K40" s="70">
        <v>427.61102415272597</v>
      </c>
      <c r="L40" s="70">
        <v>393.343730123554</v>
      </c>
      <c r="M40" s="70">
        <v>379.15093463945902</v>
      </c>
      <c r="N40" s="70">
        <v>375.34427542927301</v>
      </c>
      <c r="O40" s="70">
        <v>425.02313946878598</v>
      </c>
      <c r="P40" s="70">
        <v>408.33610739447801</v>
      </c>
      <c r="Q40" s="70">
        <v>423.12299218306799</v>
      </c>
      <c r="R40" s="70">
        <v>420.94795721077901</v>
      </c>
      <c r="S40" s="70">
        <v>444.57208274466598</v>
      </c>
      <c r="T40" s="70">
        <v>455.12872709535901</v>
      </c>
      <c r="U40" s="70">
        <v>399.51883829096403</v>
      </c>
      <c r="V40" s="70">
        <v>396.96762261380599</v>
      </c>
      <c r="W40" s="70">
        <v>413.26190417537401</v>
      </c>
      <c r="X40" s="70">
        <v>429.33855553766602</v>
      </c>
      <c r="Y40" s="70">
        <v>438.23173522521898</v>
      </c>
      <c r="Z40" s="70">
        <v>442.32036018388698</v>
      </c>
      <c r="AA40" s="70">
        <v>431.68185015766602</v>
      </c>
      <c r="AB40" s="70">
        <v>411.14066648326298</v>
      </c>
      <c r="AC40" s="70">
        <v>436.54866231857301</v>
      </c>
      <c r="AD40" s="70">
        <v>415.39784453834397</v>
      </c>
      <c r="AE40" s="70">
        <v>404.22874628832102</v>
      </c>
      <c r="AF40" s="70">
        <v>388.41914654413603</v>
      </c>
      <c r="AG40" s="70">
        <v>393.44714376143003</v>
      </c>
      <c r="AH40" s="70">
        <v>379.48462588692098</v>
      </c>
      <c r="AI40" s="70">
        <v>366.64924080658801</v>
      </c>
      <c r="AJ40" s="70">
        <v>369.18771493459002</v>
      </c>
      <c r="AK40" s="70">
        <v>385.692864284959</v>
      </c>
      <c r="AL40" s="70">
        <v>411.69666272867602</v>
      </c>
      <c r="AM40" s="70">
        <v>407.75905192353798</v>
      </c>
      <c r="AN40" s="70">
        <v>413.87140214428598</v>
      </c>
      <c r="AO40" s="70">
        <v>408.62463341723702</v>
      </c>
      <c r="AP40" s="70">
        <v>421.50383534634801</v>
      </c>
      <c r="AQ40" s="70">
        <v>463.65782349257501</v>
      </c>
      <c r="AR40" s="70">
        <v>468.565163852659</v>
      </c>
      <c r="AS40" s="70">
        <v>440.146514861583</v>
      </c>
      <c r="AT40" s="70">
        <v>432.73781153847699</v>
      </c>
      <c r="AU40" s="70">
        <v>486.36358853748999</v>
      </c>
      <c r="AV40" s="70">
        <v>498.63091822767598</v>
      </c>
      <c r="AW40" s="70">
        <v>532.64555581448701</v>
      </c>
      <c r="AX40" s="70">
        <v>640.51242561495906</v>
      </c>
      <c r="AY40" s="70">
        <v>595.72805603871905</v>
      </c>
      <c r="AZ40" s="70">
        <v>585.143088833756</v>
      </c>
      <c r="BA40" s="70">
        <v>675.21588701502401</v>
      </c>
      <c r="BB40" s="70">
        <v>611.98626531168395</v>
      </c>
      <c r="BC40" s="70">
        <v>631.40798976804695</v>
      </c>
      <c r="BD40" s="70">
        <v>728.62439290731197</v>
      </c>
      <c r="BE40" s="70">
        <v>707.22763208607898</v>
      </c>
      <c r="BF40" s="70">
        <v>767.57350363140995</v>
      </c>
      <c r="BG40" s="70">
        <v>785.68484574501394</v>
      </c>
      <c r="BH40" s="70">
        <v>797.23195943474104</v>
      </c>
      <c r="BI40" s="70">
        <v>792.97274940135605</v>
      </c>
      <c r="BJ40" s="70">
        <v>813.46570384183406</v>
      </c>
      <c r="BK40" s="70">
        <v>830.78960015716495</v>
      </c>
      <c r="BL40" s="70">
        <v>832.46635398828903</v>
      </c>
      <c r="BM40" s="70">
        <v>716.11682190015802</v>
      </c>
      <c r="BN40" s="70">
        <v>107.155025721337</v>
      </c>
      <c r="BO40" s="70">
        <v>410.62340032119198</v>
      </c>
      <c r="BP40" s="70">
        <v>341.67845887239503</v>
      </c>
      <c r="BQ40" s="70">
        <v>337.38199482384903</v>
      </c>
      <c r="BR40" s="70">
        <v>331.161182047848</v>
      </c>
      <c r="BS40" s="70">
        <v>766.90953886219097</v>
      </c>
      <c r="BT40" s="70">
        <v>887.29086366739</v>
      </c>
      <c r="BU40" s="70">
        <v>689.30481017628097</v>
      </c>
      <c r="BV40" s="70">
        <v>890.66006768756699</v>
      </c>
      <c r="BW40" s="70">
        <v>905.27066082979104</v>
      </c>
      <c r="BX40" s="70">
        <v>911.25421213695995</v>
      </c>
      <c r="BY40" s="70">
        <v>943.31086008870295</v>
      </c>
      <c r="BZ40" s="70">
        <v>928.29006971372598</v>
      </c>
      <c r="CA40" s="70">
        <v>932.60706811763805</v>
      </c>
      <c r="CB40" s="70">
        <v>1030.0500694078301</v>
      </c>
      <c r="CC40" s="70">
        <v>956.019362277705</v>
      </c>
      <c r="CD40" s="70">
        <v>1043.15549058477</v>
      </c>
      <c r="CE40" s="70">
        <v>1030.2829058694999</v>
      </c>
      <c r="CF40" s="70">
        <v>918.64103995128903</v>
      </c>
    </row>
    <row r="41" spans="3:84" x14ac:dyDescent="0.35">
      <c r="C41" s="69" t="s">
        <v>110</v>
      </c>
      <c r="D41" s="69" t="s">
        <v>14</v>
      </c>
      <c r="E41" s="70">
        <v>497.52580926249902</v>
      </c>
      <c r="F41" s="70">
        <v>556.75006201143503</v>
      </c>
      <c r="G41" s="70">
        <v>598.77606642644696</v>
      </c>
      <c r="H41" s="70">
        <v>595.09267667657605</v>
      </c>
      <c r="I41" s="70">
        <v>510.84485631346001</v>
      </c>
      <c r="J41" s="70">
        <v>479.013314957906</v>
      </c>
      <c r="K41" s="70">
        <v>427.19794936531798</v>
      </c>
      <c r="L41" s="70">
        <v>548.22556580743401</v>
      </c>
      <c r="M41" s="70">
        <v>567.29216687556402</v>
      </c>
      <c r="N41" s="70">
        <v>507.19940877182597</v>
      </c>
      <c r="O41" s="70">
        <v>493.10483842093703</v>
      </c>
      <c r="P41" s="70">
        <v>493.66737760812202</v>
      </c>
      <c r="Q41" s="70">
        <v>466.14312230811601</v>
      </c>
      <c r="R41" s="70">
        <v>445.78921104186202</v>
      </c>
      <c r="S41" s="70">
        <v>457.93963819387801</v>
      </c>
      <c r="T41" s="70">
        <v>454.28524447642201</v>
      </c>
      <c r="U41" s="70">
        <v>391.417625644498</v>
      </c>
      <c r="V41" s="70">
        <v>374.89968569218797</v>
      </c>
      <c r="W41" s="70">
        <v>339.25928088289402</v>
      </c>
      <c r="X41" s="70">
        <v>312.35025340505598</v>
      </c>
      <c r="Y41" s="70">
        <v>341.74475743029302</v>
      </c>
      <c r="Z41" s="70">
        <v>381.01285091555098</v>
      </c>
      <c r="AA41" s="70">
        <v>351.08967337758003</v>
      </c>
      <c r="AB41" s="70">
        <v>387.46271123029601</v>
      </c>
      <c r="AC41" s="70">
        <v>386.219444570684</v>
      </c>
      <c r="AD41" s="70">
        <v>378.57033519571303</v>
      </c>
      <c r="AE41" s="70">
        <v>389.97410813171899</v>
      </c>
      <c r="AF41" s="70">
        <v>357.78377885889603</v>
      </c>
      <c r="AG41" s="70">
        <v>351.83065966434799</v>
      </c>
      <c r="AH41" s="70">
        <v>288.92912214452298</v>
      </c>
      <c r="AI41" s="70">
        <v>262.192751439152</v>
      </c>
      <c r="AJ41" s="70">
        <v>232.18093123739101</v>
      </c>
      <c r="AK41" s="70">
        <v>233.52739269196601</v>
      </c>
      <c r="AL41" s="70">
        <v>272.13170256509699</v>
      </c>
      <c r="AM41" s="70">
        <v>215.641324487368</v>
      </c>
      <c r="AN41" s="70">
        <v>202.779413781816</v>
      </c>
      <c r="AO41" s="70">
        <v>187.83991842276001</v>
      </c>
      <c r="AP41" s="70">
        <v>206.566256839559</v>
      </c>
      <c r="AQ41" s="70">
        <v>217.39700785582599</v>
      </c>
      <c r="AR41" s="70">
        <v>203.33338828159799</v>
      </c>
      <c r="AS41" s="70">
        <v>200.544226707268</v>
      </c>
      <c r="AT41" s="70">
        <v>189.366608536233</v>
      </c>
      <c r="AU41" s="70">
        <v>201.875560242348</v>
      </c>
      <c r="AV41" s="70">
        <v>202.30345916151401</v>
      </c>
      <c r="AW41" s="70">
        <v>200.57493819008201</v>
      </c>
      <c r="AX41" s="70">
        <v>217.933679041738</v>
      </c>
      <c r="AY41" s="70">
        <v>241.72523517072901</v>
      </c>
      <c r="AZ41" s="70">
        <v>254.00818354770499</v>
      </c>
      <c r="BA41" s="70">
        <v>253.35034212412501</v>
      </c>
      <c r="BB41" s="70">
        <v>235.523423603932</v>
      </c>
      <c r="BC41" s="70">
        <v>248.86250189216099</v>
      </c>
      <c r="BD41" s="70">
        <v>292.11025336833501</v>
      </c>
      <c r="BE41" s="70">
        <v>284.43834215826098</v>
      </c>
      <c r="BF41" s="70">
        <v>294.96616708560902</v>
      </c>
      <c r="BG41" s="70">
        <v>282.93723480554002</v>
      </c>
      <c r="BH41" s="70">
        <v>264.66531642040798</v>
      </c>
      <c r="BI41" s="70">
        <v>272.96394119118099</v>
      </c>
      <c r="BJ41" s="70">
        <v>312.06869770280201</v>
      </c>
      <c r="BK41" s="70">
        <v>306.468277470994</v>
      </c>
      <c r="BL41" s="70">
        <v>290.03299706608499</v>
      </c>
      <c r="BM41" s="70">
        <v>276.07035546361601</v>
      </c>
      <c r="BN41" s="70">
        <v>171.039552976474</v>
      </c>
      <c r="BO41" s="70">
        <v>224.23068302872801</v>
      </c>
      <c r="BP41" s="70">
        <v>262.35733886236198</v>
      </c>
      <c r="BQ41" s="70">
        <v>265.39501311727503</v>
      </c>
      <c r="BR41" s="70">
        <v>287.08919768941797</v>
      </c>
      <c r="BS41" s="70">
        <v>399.47310175411502</v>
      </c>
      <c r="BT41" s="70">
        <v>315.00521866058199</v>
      </c>
      <c r="BU41" s="70">
        <v>337.290530479334</v>
      </c>
      <c r="BV41" s="70">
        <v>332.66400759773097</v>
      </c>
      <c r="BW41" s="70">
        <v>318.689730951596</v>
      </c>
      <c r="BX41" s="70">
        <v>302.43652901073898</v>
      </c>
      <c r="BY41" s="70">
        <v>298.74769429672898</v>
      </c>
      <c r="BZ41" s="70">
        <v>290.80729657372001</v>
      </c>
      <c r="CA41" s="70">
        <v>278.789687122369</v>
      </c>
      <c r="CB41" s="70">
        <v>287.19325484600898</v>
      </c>
      <c r="CC41" s="70">
        <v>276.625506275112</v>
      </c>
      <c r="CD41" s="70">
        <v>253.45117055954401</v>
      </c>
      <c r="CE41" s="70">
        <v>241.26782445468999</v>
      </c>
      <c r="CF41" s="70">
        <v>240.68246915456101</v>
      </c>
    </row>
    <row r="42" spans="3:84" x14ac:dyDescent="0.35">
      <c r="C42" s="69" t="s">
        <v>111</v>
      </c>
      <c r="D42" s="69" t="s">
        <v>112</v>
      </c>
      <c r="E42" s="70">
        <v>517.65192234665096</v>
      </c>
      <c r="F42" s="70">
        <v>519.72682284574205</v>
      </c>
      <c r="G42" s="70">
        <v>540.61576708277903</v>
      </c>
      <c r="H42" s="70">
        <v>463.53078163094102</v>
      </c>
      <c r="I42" s="70">
        <v>469.05162236086301</v>
      </c>
      <c r="J42" s="70">
        <v>482.03530269938301</v>
      </c>
      <c r="K42" s="70">
        <v>411.24542191938099</v>
      </c>
      <c r="L42" s="70">
        <v>443.20983274759902</v>
      </c>
      <c r="M42" s="70">
        <v>469.98178418915802</v>
      </c>
      <c r="N42" s="70">
        <v>482.06765828036703</v>
      </c>
      <c r="O42" s="70">
        <v>501.221313141064</v>
      </c>
      <c r="P42" s="70">
        <v>521.45356786491197</v>
      </c>
      <c r="Q42" s="70">
        <v>513.03209687042101</v>
      </c>
      <c r="R42" s="70">
        <v>495.48634425984397</v>
      </c>
      <c r="S42" s="70">
        <v>551.64334451303898</v>
      </c>
      <c r="T42" s="70">
        <v>472.091065342653</v>
      </c>
      <c r="U42" s="70">
        <v>459.91925177956699</v>
      </c>
      <c r="V42" s="70">
        <v>395.90065022105699</v>
      </c>
      <c r="W42" s="70">
        <v>408.12646389340102</v>
      </c>
      <c r="X42" s="70">
        <v>366.74380800931402</v>
      </c>
      <c r="Y42" s="70">
        <v>364.28197185463398</v>
      </c>
      <c r="Z42" s="70">
        <v>442.34474858645001</v>
      </c>
      <c r="AA42" s="70">
        <v>501.74036324163001</v>
      </c>
      <c r="AB42" s="70">
        <v>563.07333574386701</v>
      </c>
      <c r="AC42" s="70">
        <v>586.44084979416402</v>
      </c>
      <c r="AD42" s="70">
        <v>576.85453384394395</v>
      </c>
      <c r="AE42" s="70">
        <v>568.80729881306399</v>
      </c>
      <c r="AF42" s="70">
        <v>512.529598708923</v>
      </c>
      <c r="AG42" s="70">
        <v>503.993106790936</v>
      </c>
      <c r="AH42" s="70">
        <v>444.62824180616099</v>
      </c>
      <c r="AI42" s="70">
        <v>397.405821640623</v>
      </c>
      <c r="AJ42" s="70">
        <v>364.06307150630198</v>
      </c>
      <c r="AK42" s="70">
        <v>355.208850085226</v>
      </c>
      <c r="AL42" s="70">
        <v>370.98416281832198</v>
      </c>
      <c r="AM42" s="70">
        <v>398.72559899523799</v>
      </c>
      <c r="AN42" s="70">
        <v>377.44677298384499</v>
      </c>
      <c r="AO42" s="70">
        <v>344.52836821564802</v>
      </c>
      <c r="AP42" s="70">
        <v>343.25948592070398</v>
      </c>
      <c r="AQ42" s="70">
        <v>378.14804024312701</v>
      </c>
      <c r="AR42" s="70">
        <v>423.65278808880601</v>
      </c>
      <c r="AS42" s="70">
        <v>468.09158238051702</v>
      </c>
      <c r="AT42" s="70">
        <v>470.23258496116898</v>
      </c>
      <c r="AU42" s="70">
        <v>385.41651814084997</v>
      </c>
      <c r="AV42" s="70">
        <v>411.44432409212601</v>
      </c>
      <c r="AW42" s="70">
        <v>394.95307296316099</v>
      </c>
      <c r="AX42" s="70">
        <v>419.86616704917702</v>
      </c>
      <c r="AY42" s="70">
        <v>438.27045308280202</v>
      </c>
      <c r="AZ42" s="70">
        <v>410.81545099868998</v>
      </c>
      <c r="BA42" s="70">
        <v>394.77005302476402</v>
      </c>
      <c r="BB42" s="70">
        <v>384.32635297249698</v>
      </c>
      <c r="BC42" s="70">
        <v>414.609526897043</v>
      </c>
      <c r="BD42" s="70">
        <v>439.76302338678602</v>
      </c>
      <c r="BE42" s="70">
        <v>470.227377393013</v>
      </c>
      <c r="BF42" s="70">
        <v>460.84568711197301</v>
      </c>
      <c r="BG42" s="70">
        <v>444.16650182902799</v>
      </c>
      <c r="BH42" s="70">
        <v>485.88724985556797</v>
      </c>
      <c r="BI42" s="70">
        <v>489.03845175502499</v>
      </c>
      <c r="BJ42" s="70">
        <v>468.34090957981402</v>
      </c>
      <c r="BK42" s="70">
        <v>456.99663549644299</v>
      </c>
      <c r="BL42" s="70">
        <v>435.88144008037398</v>
      </c>
      <c r="BM42" s="70">
        <v>425.89187717410402</v>
      </c>
      <c r="BN42" s="70">
        <v>284.08357090715702</v>
      </c>
      <c r="BO42" s="70">
        <v>294.59825345749499</v>
      </c>
      <c r="BP42" s="70">
        <v>298.71254351482401</v>
      </c>
      <c r="BQ42" s="70">
        <v>274.96602730722202</v>
      </c>
      <c r="BR42" s="70">
        <v>301.68018491189702</v>
      </c>
      <c r="BS42" s="70">
        <v>301.552201129298</v>
      </c>
      <c r="BT42" s="70">
        <v>310.32433741864298</v>
      </c>
      <c r="BU42" s="70">
        <v>327.64740510626899</v>
      </c>
      <c r="BV42" s="70">
        <v>320.32889059278398</v>
      </c>
      <c r="BW42" s="70">
        <v>306.56178942210897</v>
      </c>
      <c r="BX42" s="70">
        <v>297.71099075666001</v>
      </c>
      <c r="BY42" s="70">
        <v>283.75008190601301</v>
      </c>
      <c r="BZ42" s="70">
        <v>242.37240244393399</v>
      </c>
      <c r="CA42" s="70">
        <v>246.05401276108901</v>
      </c>
      <c r="CB42" s="70">
        <v>250.40132741327</v>
      </c>
      <c r="CC42" s="70">
        <v>261.35395900823301</v>
      </c>
      <c r="CD42" s="70">
        <v>261.01115297815397</v>
      </c>
      <c r="CE42" s="70">
        <v>240.97481019253399</v>
      </c>
      <c r="CF42" s="70">
        <v>226.28762226194601</v>
      </c>
    </row>
    <row r="43" spans="3:84" x14ac:dyDescent="0.35">
      <c r="C43" s="69" t="s">
        <v>113</v>
      </c>
      <c r="D43" s="69" t="s">
        <v>114</v>
      </c>
      <c r="E43" s="70">
        <v>149.699661954042</v>
      </c>
      <c r="F43" s="70">
        <v>172.96999897669801</v>
      </c>
      <c r="G43" s="70">
        <v>145.82888429566</v>
      </c>
      <c r="H43" s="70">
        <v>139.968359234003</v>
      </c>
      <c r="I43" s="70">
        <v>129.34500842727201</v>
      </c>
      <c r="J43" s="70">
        <v>109.524091604182</v>
      </c>
      <c r="K43" s="70">
        <v>121.127026463904</v>
      </c>
      <c r="L43" s="70">
        <v>93.3732879314027</v>
      </c>
      <c r="M43" s="70">
        <v>89.620266264719902</v>
      </c>
      <c r="N43" s="70">
        <v>95.317787138354802</v>
      </c>
      <c r="O43" s="70">
        <v>91.367203471354998</v>
      </c>
      <c r="P43" s="70">
        <v>91.843148119118794</v>
      </c>
      <c r="Q43" s="70">
        <v>97.690113696572197</v>
      </c>
      <c r="R43" s="70">
        <v>94.912975955500798</v>
      </c>
      <c r="S43" s="70">
        <v>103.11108338388701</v>
      </c>
      <c r="T43" s="70">
        <v>100.39757091352099</v>
      </c>
      <c r="U43" s="70">
        <v>110.853918072738</v>
      </c>
      <c r="V43" s="70">
        <v>86.924107339481694</v>
      </c>
      <c r="W43" s="70">
        <v>63.272987046133103</v>
      </c>
      <c r="X43" s="70">
        <v>69.361945249996893</v>
      </c>
      <c r="Y43" s="70">
        <v>68.861372402806595</v>
      </c>
      <c r="Z43" s="70">
        <v>67.368035567500002</v>
      </c>
      <c r="AA43" s="70">
        <v>93.817296676942604</v>
      </c>
      <c r="AB43" s="70">
        <v>100.99439965646999</v>
      </c>
      <c r="AC43" s="70">
        <v>89.247599682179796</v>
      </c>
      <c r="AD43" s="70">
        <v>115.355962710718</v>
      </c>
      <c r="AE43" s="70">
        <v>126.09919702736001</v>
      </c>
      <c r="AF43" s="70">
        <v>120.670480529594</v>
      </c>
      <c r="AG43" s="70">
        <v>110.69788176999501</v>
      </c>
      <c r="AH43" s="70">
        <v>96.610958334069096</v>
      </c>
      <c r="AI43" s="70">
        <v>70.856988022224101</v>
      </c>
      <c r="AJ43" s="70">
        <v>71.525601503632004</v>
      </c>
      <c r="AK43" s="70">
        <v>78.925084828449897</v>
      </c>
      <c r="AL43" s="70">
        <v>84.8557540833838</v>
      </c>
      <c r="AM43" s="70">
        <v>81.366807601658493</v>
      </c>
      <c r="AN43" s="70">
        <v>66.090188787458104</v>
      </c>
      <c r="AO43" s="70">
        <v>64.466119211270296</v>
      </c>
      <c r="AP43" s="70">
        <v>70.505637917762996</v>
      </c>
      <c r="AQ43" s="70">
        <v>67.867709732095307</v>
      </c>
      <c r="AR43" s="70">
        <v>56.922002357718299</v>
      </c>
      <c r="AS43" s="70">
        <v>55.826502979760299</v>
      </c>
      <c r="AT43" s="70">
        <v>58.751698955029298</v>
      </c>
      <c r="AU43" s="70">
        <v>58.559285275656201</v>
      </c>
      <c r="AV43" s="70">
        <v>55.854132591907302</v>
      </c>
      <c r="AW43" s="70">
        <v>68.695756004126494</v>
      </c>
      <c r="AX43" s="70">
        <v>53.046147708141604</v>
      </c>
      <c r="AY43" s="70">
        <v>53.876147959667001</v>
      </c>
      <c r="AZ43" s="70">
        <v>64.484550586249497</v>
      </c>
      <c r="BA43" s="70">
        <v>66.6839480217334</v>
      </c>
      <c r="BB43" s="70">
        <v>72.566728342698497</v>
      </c>
      <c r="BC43" s="70">
        <v>61.3340153031683</v>
      </c>
      <c r="BD43" s="70">
        <v>66.944936363971095</v>
      </c>
      <c r="BE43" s="70">
        <v>59.105726033638298</v>
      </c>
      <c r="BF43" s="70">
        <v>51.693369552586098</v>
      </c>
      <c r="BG43" s="70">
        <v>57.2225627501658</v>
      </c>
      <c r="BH43" s="70">
        <v>57.754598000817801</v>
      </c>
      <c r="BI43" s="70">
        <v>59.739675497316803</v>
      </c>
      <c r="BJ43" s="70">
        <v>64.825686473205707</v>
      </c>
      <c r="BK43" s="70">
        <v>52.556394492373997</v>
      </c>
      <c r="BL43" s="70">
        <v>48.4445607584166</v>
      </c>
      <c r="BM43" s="70">
        <v>45.4600178343374</v>
      </c>
      <c r="BN43" s="70">
        <v>38.655492489586301</v>
      </c>
      <c r="BO43" s="70">
        <v>44.684676751349599</v>
      </c>
      <c r="BP43" s="70">
        <v>40.479635348030797</v>
      </c>
      <c r="BQ43" s="70">
        <v>38.215090647621302</v>
      </c>
      <c r="BR43" s="70">
        <v>44.518864333271601</v>
      </c>
      <c r="BS43" s="70">
        <v>61.195611797320602</v>
      </c>
      <c r="BT43" s="70">
        <v>58.566604067468703</v>
      </c>
      <c r="BU43" s="70">
        <v>65.078585181051807</v>
      </c>
      <c r="BV43" s="70">
        <v>55.325260129515797</v>
      </c>
      <c r="BW43" s="70">
        <v>41.596109774315899</v>
      </c>
      <c r="BX43" s="70">
        <v>48.568701522595703</v>
      </c>
      <c r="BY43" s="70">
        <v>47.992015837082803</v>
      </c>
      <c r="BZ43" s="70">
        <v>46.345925733130599</v>
      </c>
      <c r="CA43" s="70">
        <v>45.4668776719788</v>
      </c>
      <c r="CB43" s="70">
        <v>55.855239312734497</v>
      </c>
      <c r="CC43" s="70">
        <v>51.873033453676904</v>
      </c>
      <c r="CD43" s="70">
        <v>48.955050840896398</v>
      </c>
      <c r="CE43" s="70">
        <v>42.386225648974701</v>
      </c>
      <c r="CF43" s="70">
        <v>41.5258437285176</v>
      </c>
    </row>
    <row r="44" spans="3:84" x14ac:dyDescent="0.35">
      <c r="C44" s="69" t="s">
        <v>115</v>
      </c>
      <c r="D44" s="69" t="s">
        <v>17</v>
      </c>
      <c r="E44" s="70">
        <v>2982.9868559582401</v>
      </c>
      <c r="F44" s="70">
        <v>2826.9079062764299</v>
      </c>
      <c r="G44" s="70">
        <v>2995.3643269970498</v>
      </c>
      <c r="H44" s="70">
        <v>2893.66218142139</v>
      </c>
      <c r="I44" s="70">
        <v>2721.6510548204601</v>
      </c>
      <c r="J44" s="70">
        <v>2984.2142793972598</v>
      </c>
      <c r="K44" s="70">
        <v>2603.9631240335798</v>
      </c>
      <c r="L44" s="70">
        <v>2507.2702114887902</v>
      </c>
      <c r="M44" s="70">
        <v>2527.64109578437</v>
      </c>
      <c r="N44" s="70">
        <v>2385.5615318223399</v>
      </c>
      <c r="O44" s="70">
        <v>2673.79265405041</v>
      </c>
      <c r="P44" s="70">
        <v>2664.8724991440999</v>
      </c>
      <c r="Q44" s="70">
        <v>2904.2223310816698</v>
      </c>
      <c r="R44" s="70">
        <v>2769.1356772764302</v>
      </c>
      <c r="S44" s="70">
        <v>2391.0891912636298</v>
      </c>
      <c r="T44" s="70">
        <v>2398.3950554522098</v>
      </c>
      <c r="U44" s="70">
        <v>1900.00840017271</v>
      </c>
      <c r="V44" s="70">
        <v>1766.6832167525499</v>
      </c>
      <c r="W44" s="70">
        <v>1920.21310624441</v>
      </c>
      <c r="X44" s="70">
        <v>1892.8215702231801</v>
      </c>
      <c r="Y44" s="70">
        <v>2031.6652398106201</v>
      </c>
      <c r="Z44" s="70">
        <v>2236.6409005105002</v>
      </c>
      <c r="AA44" s="70">
        <v>2245.91864809661</v>
      </c>
      <c r="AB44" s="70">
        <v>2442.3777481615198</v>
      </c>
      <c r="AC44" s="70">
        <v>2566.0533188795698</v>
      </c>
      <c r="AD44" s="70">
        <v>2401.9754160217799</v>
      </c>
      <c r="AE44" s="70">
        <v>2282.8795644496699</v>
      </c>
      <c r="AF44" s="70">
        <v>2255.4233390542599</v>
      </c>
      <c r="AG44" s="70">
        <v>2147.8245161800501</v>
      </c>
      <c r="AH44" s="70">
        <v>2095.5127843411501</v>
      </c>
      <c r="AI44" s="70">
        <v>2036.3341130423701</v>
      </c>
      <c r="AJ44" s="70">
        <v>1914.80034603476</v>
      </c>
      <c r="AK44" s="70">
        <v>1878.2463480194999</v>
      </c>
      <c r="AL44" s="70">
        <v>1985.7855419733801</v>
      </c>
      <c r="AM44" s="70">
        <v>2143.6666488840501</v>
      </c>
      <c r="AN44" s="70">
        <v>2280.3393830714599</v>
      </c>
      <c r="AO44" s="70">
        <v>2280.8500585500601</v>
      </c>
      <c r="AP44" s="70">
        <v>2311.6641648004802</v>
      </c>
      <c r="AQ44" s="70">
        <v>2302.8421490045998</v>
      </c>
      <c r="AR44" s="70">
        <v>2222.1651154066099</v>
      </c>
      <c r="AS44" s="70">
        <v>2309.39131363161</v>
      </c>
      <c r="AT44" s="70">
        <v>2541.3453794076199</v>
      </c>
      <c r="AU44" s="70">
        <v>2924.9940285724001</v>
      </c>
      <c r="AV44" s="70">
        <v>3430.51110497628</v>
      </c>
      <c r="AW44" s="70">
        <v>3558.2166290269702</v>
      </c>
      <c r="AX44" s="70">
        <v>4012.1686590580898</v>
      </c>
      <c r="AY44" s="70">
        <v>4070.1878030091598</v>
      </c>
      <c r="AZ44" s="70">
        <v>4194.21648418117</v>
      </c>
      <c r="BA44" s="70">
        <v>4847.6618945521004</v>
      </c>
      <c r="BB44" s="70">
        <v>5169.1041620402202</v>
      </c>
      <c r="BC44" s="70">
        <v>5420.0942262794397</v>
      </c>
      <c r="BD44" s="70">
        <v>5682.4331082827002</v>
      </c>
      <c r="BE44" s="70">
        <v>5805.6242191341498</v>
      </c>
      <c r="BF44" s="70">
        <v>5833.7924491425501</v>
      </c>
      <c r="BG44" s="70">
        <v>5979.9602809150001</v>
      </c>
      <c r="BH44" s="70">
        <v>6111.7535955536296</v>
      </c>
      <c r="BI44" s="70">
        <v>6274.429437664</v>
      </c>
      <c r="BJ44" s="70">
        <v>6300.8146824523801</v>
      </c>
      <c r="BK44" s="70">
        <v>6709.8644617357404</v>
      </c>
      <c r="BL44" s="70">
        <v>7377.9389376775198</v>
      </c>
      <c r="BM44" s="70">
        <v>7665.9985693479002</v>
      </c>
      <c r="BN44" s="70">
        <v>6376.9877359545299</v>
      </c>
      <c r="BO44" s="70">
        <v>7338.6645614712397</v>
      </c>
      <c r="BP44" s="70">
        <v>7495.0693194224596</v>
      </c>
      <c r="BQ44" s="70">
        <v>7731.9182457893103</v>
      </c>
      <c r="BR44" s="70">
        <v>8403.6822139982305</v>
      </c>
      <c r="BS44" s="70">
        <v>8991.8839759681396</v>
      </c>
      <c r="BT44" s="70">
        <v>9141.1496419752493</v>
      </c>
      <c r="BU44" s="70">
        <v>8985.9134490653396</v>
      </c>
      <c r="BV44" s="70">
        <v>8316.5261676274204</v>
      </c>
      <c r="BW44" s="70">
        <v>7684.1828278843996</v>
      </c>
      <c r="BX44" s="70">
        <v>7306.9795885880403</v>
      </c>
      <c r="BY44" s="70">
        <v>7295.6834642798603</v>
      </c>
      <c r="BZ44" s="70">
        <v>6859.7970930457404</v>
      </c>
      <c r="CA44" s="70">
        <v>6757.07356175728</v>
      </c>
      <c r="CB44" s="70">
        <v>6664.1349280149698</v>
      </c>
      <c r="CC44" s="70">
        <v>6327.4922389477397</v>
      </c>
      <c r="CD44" s="70">
        <v>6163.92064837411</v>
      </c>
      <c r="CE44" s="70">
        <v>5952.5852353070404</v>
      </c>
      <c r="CF44" s="70">
        <v>5330.87388642522</v>
      </c>
    </row>
    <row r="45" spans="3:84" x14ac:dyDescent="0.35">
      <c r="C45" s="69" t="s">
        <v>116</v>
      </c>
      <c r="D45" s="69" t="s">
        <v>117</v>
      </c>
      <c r="E45" s="70">
        <v>577.87720671932402</v>
      </c>
      <c r="F45" s="70">
        <v>649.507897594768</v>
      </c>
      <c r="G45" s="70">
        <v>603.63178563715803</v>
      </c>
      <c r="H45" s="70">
        <v>590.13077448956903</v>
      </c>
      <c r="I45" s="70">
        <v>566.90347037332401</v>
      </c>
      <c r="J45" s="70">
        <v>556.98908500297398</v>
      </c>
      <c r="K45" s="70">
        <v>507.749234838755</v>
      </c>
      <c r="L45" s="70">
        <v>479.32335094825498</v>
      </c>
      <c r="M45" s="70">
        <v>482.00251633995498</v>
      </c>
      <c r="N45" s="70">
        <v>491.07575235339601</v>
      </c>
      <c r="O45" s="70">
        <v>516.70561714953305</v>
      </c>
      <c r="P45" s="70">
        <v>558.18396377131296</v>
      </c>
      <c r="Q45" s="70">
        <v>525.15171019813602</v>
      </c>
      <c r="R45" s="70">
        <v>571.04541911986598</v>
      </c>
      <c r="S45" s="70">
        <v>600.51165465085205</v>
      </c>
      <c r="T45" s="70">
        <v>617.28621035379194</v>
      </c>
      <c r="U45" s="70">
        <v>627.92268889331899</v>
      </c>
      <c r="V45" s="70">
        <v>599.90245932913399</v>
      </c>
      <c r="W45" s="70">
        <v>580.989800410464</v>
      </c>
      <c r="X45" s="70">
        <v>593.57001103950097</v>
      </c>
      <c r="Y45" s="70">
        <v>607.19825679839596</v>
      </c>
      <c r="Z45" s="70">
        <v>680.37137859152699</v>
      </c>
      <c r="AA45" s="70">
        <v>663.55060737676001</v>
      </c>
      <c r="AB45" s="70">
        <v>652.24280896408595</v>
      </c>
      <c r="AC45" s="70">
        <v>627.76491702592102</v>
      </c>
      <c r="AD45" s="70">
        <v>699.34118728748194</v>
      </c>
      <c r="AE45" s="70">
        <v>716.17458691812499</v>
      </c>
      <c r="AF45" s="70">
        <v>709.78797233049397</v>
      </c>
      <c r="AG45" s="70">
        <v>671.72036171219804</v>
      </c>
      <c r="AH45" s="70">
        <v>644.96165787201301</v>
      </c>
      <c r="AI45" s="70">
        <v>605.42684660142095</v>
      </c>
      <c r="AJ45" s="70">
        <v>546.09067488157905</v>
      </c>
      <c r="AK45" s="70">
        <v>572.19113444280595</v>
      </c>
      <c r="AL45" s="70">
        <v>559.84522928107106</v>
      </c>
      <c r="AM45" s="70">
        <v>565.52311746602095</v>
      </c>
      <c r="AN45" s="70">
        <v>565.04956544944002</v>
      </c>
      <c r="AO45" s="70">
        <v>590.50117800835096</v>
      </c>
      <c r="AP45" s="70">
        <v>582.26155575242103</v>
      </c>
      <c r="AQ45" s="70">
        <v>590.01859751750703</v>
      </c>
      <c r="AR45" s="70">
        <v>641.48970872065502</v>
      </c>
      <c r="AS45" s="70">
        <v>574.78553370890802</v>
      </c>
      <c r="AT45" s="70">
        <v>664.30434205827305</v>
      </c>
      <c r="AU45" s="70">
        <v>576.86976101919197</v>
      </c>
      <c r="AV45" s="70">
        <v>658.70051059627099</v>
      </c>
      <c r="AW45" s="70">
        <v>699.26712886387804</v>
      </c>
      <c r="AX45" s="70">
        <v>706.09391853795796</v>
      </c>
      <c r="AY45" s="70">
        <v>657.29767502159598</v>
      </c>
      <c r="AZ45" s="70">
        <v>695.15457989998197</v>
      </c>
      <c r="BA45" s="70">
        <v>1215.9769542188999</v>
      </c>
      <c r="BB45" s="70">
        <v>1147.8969365462699</v>
      </c>
      <c r="BC45" s="70">
        <v>1164.16111296233</v>
      </c>
      <c r="BD45" s="70">
        <v>1234.7235323091199</v>
      </c>
      <c r="BE45" s="70">
        <v>1184.59229215089</v>
      </c>
      <c r="BF45" s="70">
        <v>1214.9716720322201</v>
      </c>
      <c r="BG45" s="70">
        <v>1240.6997662438</v>
      </c>
      <c r="BH45" s="70">
        <v>1176.83936340985</v>
      </c>
      <c r="BI45" s="70">
        <v>1305.13828628744</v>
      </c>
      <c r="BJ45" s="70">
        <v>1453.9029881244301</v>
      </c>
      <c r="BK45" s="70">
        <v>1482.6496256527701</v>
      </c>
      <c r="BL45" s="70">
        <v>1459.20948024584</v>
      </c>
      <c r="BM45" s="70">
        <v>1452.10011985304</v>
      </c>
      <c r="BN45" s="70">
        <v>1114.55568806621</v>
      </c>
      <c r="BO45" s="70">
        <v>1491.78288235327</v>
      </c>
      <c r="BP45" s="70">
        <v>1592.5648826189799</v>
      </c>
      <c r="BQ45" s="70">
        <v>1635.6610148756899</v>
      </c>
      <c r="BR45" s="70">
        <v>1724.70490221199</v>
      </c>
      <c r="BS45" s="70">
        <v>1734.63011151408</v>
      </c>
      <c r="BT45" s="70">
        <v>1771.8396791545199</v>
      </c>
      <c r="BU45" s="70">
        <v>1865.41528443423</v>
      </c>
      <c r="BV45" s="70">
        <v>1951.54300350672</v>
      </c>
      <c r="BW45" s="70">
        <v>1946.4753689521799</v>
      </c>
      <c r="BX45" s="70">
        <v>1977.6422533110899</v>
      </c>
      <c r="BY45" s="70">
        <v>1942.11225560721</v>
      </c>
      <c r="BZ45" s="70">
        <v>2018.41884034541</v>
      </c>
      <c r="CA45" s="70">
        <v>1903.4398263221001</v>
      </c>
      <c r="CB45" s="70">
        <v>1908.55395001585</v>
      </c>
      <c r="CC45" s="70">
        <v>1853.6174911159901</v>
      </c>
      <c r="CD45" s="70">
        <v>1892.0109030881699</v>
      </c>
      <c r="CE45" s="70">
        <v>1825.2949140845201</v>
      </c>
      <c r="CF45" s="70">
        <v>1707.8111103128799</v>
      </c>
    </row>
    <row r="46" spans="3:84" x14ac:dyDescent="0.35">
      <c r="C46" s="69" t="s">
        <v>118</v>
      </c>
      <c r="D46" s="69" t="s">
        <v>119</v>
      </c>
      <c r="E46" s="70">
        <v>165.490930629942</v>
      </c>
      <c r="F46" s="70">
        <v>219.97911900542601</v>
      </c>
      <c r="G46" s="70">
        <v>163.06223334098399</v>
      </c>
      <c r="H46" s="70">
        <v>157.584384500532</v>
      </c>
      <c r="I46" s="70">
        <v>156.800248726864</v>
      </c>
      <c r="J46" s="70">
        <v>164.94532192378799</v>
      </c>
      <c r="K46" s="70">
        <v>174.107911943381</v>
      </c>
      <c r="L46" s="70">
        <v>172.04732983577799</v>
      </c>
      <c r="M46" s="70">
        <v>171.564678815517</v>
      </c>
      <c r="N46" s="70">
        <v>197.45569908591301</v>
      </c>
      <c r="O46" s="70">
        <v>227.428099844786</v>
      </c>
      <c r="P46" s="70">
        <v>187.23388413957801</v>
      </c>
      <c r="Q46" s="70">
        <v>223.41381837460401</v>
      </c>
      <c r="R46" s="70">
        <v>252.22212072225801</v>
      </c>
      <c r="S46" s="70">
        <v>250.02708731791</v>
      </c>
      <c r="T46" s="70">
        <v>304.73083457607999</v>
      </c>
      <c r="U46" s="70">
        <v>299.72236834197997</v>
      </c>
      <c r="V46" s="70">
        <v>278.66534595047199</v>
      </c>
      <c r="W46" s="70">
        <v>266.95945716485897</v>
      </c>
      <c r="X46" s="70">
        <v>281.00945572071998</v>
      </c>
      <c r="Y46" s="70">
        <v>281.53956804603899</v>
      </c>
      <c r="Z46" s="70">
        <v>278.76637768132201</v>
      </c>
      <c r="AA46" s="70">
        <v>259.20291108060701</v>
      </c>
      <c r="AB46" s="70">
        <v>281.20167166408601</v>
      </c>
      <c r="AC46" s="70">
        <v>292.27038173161702</v>
      </c>
      <c r="AD46" s="70">
        <v>305.29323054032301</v>
      </c>
      <c r="AE46" s="70">
        <v>266.55127923408401</v>
      </c>
      <c r="AF46" s="70">
        <v>282.88687799404698</v>
      </c>
      <c r="AG46" s="70">
        <v>146.03556189131001</v>
      </c>
      <c r="AH46" s="70">
        <v>152.97568578820199</v>
      </c>
      <c r="AI46" s="70">
        <v>155.69123370343999</v>
      </c>
      <c r="AJ46" s="70">
        <v>166.73182208732101</v>
      </c>
      <c r="AK46" s="70">
        <v>201.89389351278999</v>
      </c>
      <c r="AL46" s="70">
        <v>180.532475070186</v>
      </c>
      <c r="AM46" s="70">
        <v>185.35988295757599</v>
      </c>
      <c r="AN46" s="70">
        <v>204.51581503752499</v>
      </c>
      <c r="AO46" s="70">
        <v>163.09952942694801</v>
      </c>
      <c r="AP46" s="70">
        <v>185.735589226727</v>
      </c>
      <c r="AQ46" s="70">
        <v>192.19568025798</v>
      </c>
      <c r="AR46" s="70">
        <v>257.74079005084099</v>
      </c>
      <c r="AS46" s="70">
        <v>335.831476402296</v>
      </c>
      <c r="AT46" s="70">
        <v>259.70802842180098</v>
      </c>
      <c r="AU46" s="70">
        <v>180.35070935365101</v>
      </c>
      <c r="AV46" s="70">
        <v>214.69294004308199</v>
      </c>
      <c r="AW46" s="70">
        <v>237.030398308933</v>
      </c>
      <c r="AX46" s="70">
        <v>247.782729163829</v>
      </c>
      <c r="AY46" s="70">
        <v>254.11403446025099</v>
      </c>
      <c r="AZ46" s="70">
        <v>249.93083872090801</v>
      </c>
      <c r="BA46" s="70">
        <v>242.35724055715301</v>
      </c>
      <c r="BB46" s="70">
        <v>248.58424838413299</v>
      </c>
      <c r="BC46" s="70">
        <v>224.514641093801</v>
      </c>
      <c r="BD46" s="70">
        <v>226.408441281243</v>
      </c>
      <c r="BE46" s="70">
        <v>281.96975878706502</v>
      </c>
      <c r="BF46" s="70">
        <v>305.71429849913602</v>
      </c>
      <c r="BG46" s="70">
        <v>301.71078071903997</v>
      </c>
      <c r="BH46" s="70">
        <v>295.42697863333802</v>
      </c>
      <c r="BI46" s="70">
        <v>297.74605819477199</v>
      </c>
      <c r="BJ46" s="70">
        <v>318.47548161278002</v>
      </c>
      <c r="BK46" s="70">
        <v>244.45230771853701</v>
      </c>
      <c r="BL46" s="70">
        <v>256.80355442868</v>
      </c>
      <c r="BM46" s="70">
        <v>259.54338550879402</v>
      </c>
      <c r="BN46" s="70">
        <v>108.84214480823501</v>
      </c>
      <c r="BO46" s="70">
        <v>165.69560074442401</v>
      </c>
      <c r="BP46" s="70">
        <v>155.94465446345501</v>
      </c>
      <c r="BQ46" s="70">
        <v>156.320808340626</v>
      </c>
      <c r="BR46" s="70">
        <v>181.05626983409201</v>
      </c>
      <c r="BS46" s="70">
        <v>211.975752304304</v>
      </c>
      <c r="BT46" s="70">
        <v>235.64942323401101</v>
      </c>
      <c r="BU46" s="70">
        <v>217.78174129077701</v>
      </c>
      <c r="BV46" s="70">
        <v>238.21024631722099</v>
      </c>
      <c r="BW46" s="70">
        <v>209.724560815839</v>
      </c>
      <c r="BX46" s="70">
        <v>215.20843081941399</v>
      </c>
      <c r="BY46" s="70">
        <v>225.385920510782</v>
      </c>
      <c r="BZ46" s="70">
        <v>195.372256655499</v>
      </c>
      <c r="CA46" s="70">
        <v>167.316677359805</v>
      </c>
      <c r="CB46" s="70">
        <v>187.598011311037</v>
      </c>
      <c r="CC46" s="70">
        <v>194.16089645710201</v>
      </c>
      <c r="CD46" s="70">
        <v>223.86930734078101</v>
      </c>
      <c r="CE46" s="70">
        <v>212.42751541915999</v>
      </c>
      <c r="CF46" s="70">
        <v>207.060837647022</v>
      </c>
    </row>
    <row r="47" spans="3:84" x14ac:dyDescent="0.35">
      <c r="C47" s="71" t="s">
        <v>120</v>
      </c>
      <c r="D47" s="71" t="s">
        <v>120</v>
      </c>
      <c r="E47" s="72">
        <v>26578.26845713381</v>
      </c>
      <c r="F47" s="72">
        <v>26434.849714827618</v>
      </c>
      <c r="G47" s="72">
        <v>26400.286317939641</v>
      </c>
      <c r="H47" s="72">
        <v>25932.249864438945</v>
      </c>
      <c r="I47" s="72">
        <v>26746.635420110582</v>
      </c>
      <c r="J47" s="72">
        <v>27409.596710884496</v>
      </c>
      <c r="K47" s="72">
        <v>26658.059676627479</v>
      </c>
      <c r="L47" s="72">
        <v>27503.531044590229</v>
      </c>
      <c r="M47" s="72">
        <v>28191.233524440435</v>
      </c>
      <c r="N47" s="72">
        <v>27835.312214836129</v>
      </c>
      <c r="O47" s="72">
        <v>28689.103907239813</v>
      </c>
      <c r="P47" s="72">
        <v>28385.678418285712</v>
      </c>
      <c r="Q47" s="72">
        <v>29979.439446895361</v>
      </c>
      <c r="R47" s="72">
        <v>28239.633107074744</v>
      </c>
      <c r="S47" s="72">
        <v>27517.301663536313</v>
      </c>
      <c r="T47" s="72">
        <v>24625.890471834187</v>
      </c>
      <c r="U47" s="72">
        <v>21001.05527984145</v>
      </c>
      <c r="V47" s="72">
        <v>19070.743343048543</v>
      </c>
      <c r="W47" s="72">
        <v>20167.20917448328</v>
      </c>
      <c r="X47" s="72">
        <v>20496.558128541339</v>
      </c>
      <c r="Y47" s="72">
        <v>21576.711170222643</v>
      </c>
      <c r="Z47" s="72">
        <v>23343.835580891468</v>
      </c>
      <c r="AA47" s="72">
        <v>24085.837770634833</v>
      </c>
      <c r="AB47" s="72">
        <v>24980.683425328138</v>
      </c>
      <c r="AC47" s="72">
        <v>26219.305387571181</v>
      </c>
      <c r="AD47" s="72">
        <v>26103.426433891316</v>
      </c>
      <c r="AE47" s="72">
        <v>24790.031894519554</v>
      </c>
      <c r="AF47" s="72">
        <v>25257.666948320359</v>
      </c>
      <c r="AG47" s="72">
        <v>24060.589746418493</v>
      </c>
      <c r="AH47" s="72">
        <v>23645.915007735552</v>
      </c>
      <c r="AI47" s="72">
        <v>22696.090514836098</v>
      </c>
      <c r="AJ47" s="72">
        <v>21654.519930280581</v>
      </c>
      <c r="AK47" s="72">
        <v>22001.989851365866</v>
      </c>
      <c r="AL47" s="72">
        <v>22644.883629425938</v>
      </c>
      <c r="AM47" s="72">
        <v>23203.70201036513</v>
      </c>
      <c r="AN47" s="72">
        <v>23552.6206030147</v>
      </c>
      <c r="AO47" s="72">
        <v>22838.259744523952</v>
      </c>
      <c r="AP47" s="72">
        <v>22774.340534420211</v>
      </c>
      <c r="AQ47" s="72">
        <v>23338.215708160988</v>
      </c>
      <c r="AR47" s="72">
        <v>22773.796937239469</v>
      </c>
      <c r="AS47" s="72">
        <v>22975.120109340984</v>
      </c>
      <c r="AT47" s="72">
        <v>24032.92557926249</v>
      </c>
      <c r="AU47" s="72">
        <v>25411.059969578888</v>
      </c>
      <c r="AV47" s="72">
        <v>26176.888416606966</v>
      </c>
      <c r="AW47" s="72">
        <v>26181.919132057028</v>
      </c>
      <c r="AX47" s="72">
        <v>26925.432471036922</v>
      </c>
      <c r="AY47" s="72">
        <v>27255.964288754396</v>
      </c>
      <c r="AZ47" s="72">
        <v>28005.211220123278</v>
      </c>
      <c r="BA47" s="72">
        <v>29610.795533128243</v>
      </c>
      <c r="BB47" s="72">
        <v>30139.79481780971</v>
      </c>
      <c r="BC47" s="72">
        <v>31243.929690736666</v>
      </c>
      <c r="BD47" s="72">
        <v>32389.254681371476</v>
      </c>
      <c r="BE47" s="72">
        <v>32858.814556376565</v>
      </c>
      <c r="BF47" s="72">
        <v>32525.488399884987</v>
      </c>
      <c r="BG47" s="72">
        <v>32927.126003158861</v>
      </c>
      <c r="BH47" s="72">
        <v>32899.790255009109</v>
      </c>
      <c r="BI47" s="72">
        <v>33185.033025936049</v>
      </c>
      <c r="BJ47" s="72">
        <v>32978.622564945945</v>
      </c>
      <c r="BK47" s="72">
        <v>33095.67143422184</v>
      </c>
      <c r="BL47" s="72">
        <v>33585.898888146708</v>
      </c>
      <c r="BM47" s="72">
        <v>31981.587829633288</v>
      </c>
      <c r="BN47" s="72">
        <v>21195.268778167276</v>
      </c>
      <c r="BO47" s="72">
        <v>29539.254959676127</v>
      </c>
      <c r="BP47" s="72">
        <v>30928.948711396941</v>
      </c>
      <c r="BQ47" s="72">
        <v>31667.955658894691</v>
      </c>
      <c r="BR47" s="72">
        <v>33130.966690648296</v>
      </c>
      <c r="BS47" s="72">
        <v>34049.14399185712</v>
      </c>
      <c r="BT47" s="72">
        <v>35233.347296771695</v>
      </c>
      <c r="BU47" s="72">
        <v>31463.738125919666</v>
      </c>
      <c r="BV47" s="72">
        <v>33910.190148262889</v>
      </c>
      <c r="BW47" s="72">
        <v>33356.547830965494</v>
      </c>
      <c r="BX47" s="72">
        <v>33069.365201195287</v>
      </c>
      <c r="BY47" s="72">
        <v>32903.858593051802</v>
      </c>
      <c r="BZ47" s="72">
        <v>31463.738125919666</v>
      </c>
      <c r="CA47" s="72">
        <v>31040.752343486725</v>
      </c>
      <c r="CB47" s="72">
        <v>31017.077786828344</v>
      </c>
      <c r="CC47" s="72">
        <v>30520.288985976156</v>
      </c>
      <c r="CD47" s="72">
        <v>30206.000049849947</v>
      </c>
      <c r="CE47" s="72">
        <v>29545.836319549664</v>
      </c>
      <c r="CF47" s="72">
        <v>28209.707396889644</v>
      </c>
    </row>
    <row r="48" spans="3:84" x14ac:dyDescent="0.35">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5"/>
      <c r="B80" s="105"/>
      <c r="E80" s="85" t="str">
        <f>IF(E31&lt;5,IF(E31&gt;0,"s",),"")</f>
        <v/>
      </c>
      <c r="F80" s="85" t="str">
        <f t="shared" ref="F80:BQ81" si="4">IF(F31&lt;5,IF(F31&gt;0,"s",),"")</f>
        <v/>
      </c>
      <c r="G80" s="85" t="str">
        <f t="shared" si="4"/>
        <v/>
      </c>
      <c r="H80" s="85" t="str">
        <f t="shared" si="4"/>
        <v/>
      </c>
      <c r="I80" s="85" t="str">
        <f t="shared" si="4"/>
        <v/>
      </c>
      <c r="J80" s="85" t="str">
        <f t="shared" si="4"/>
        <v/>
      </c>
      <c r="K80" s="85" t="str">
        <f t="shared" si="4"/>
        <v/>
      </c>
      <c r="L80" s="85" t="str">
        <f t="shared" si="4"/>
        <v/>
      </c>
      <c r="M80" s="85" t="str">
        <f t="shared" si="4"/>
        <v/>
      </c>
      <c r="N80" s="85" t="str">
        <f t="shared" si="4"/>
        <v/>
      </c>
      <c r="O80" s="85" t="str">
        <f t="shared" si="4"/>
        <v/>
      </c>
      <c r="P80" s="85" t="str">
        <f t="shared" si="4"/>
        <v/>
      </c>
      <c r="Q80" s="85" t="str">
        <f t="shared" si="4"/>
        <v/>
      </c>
      <c r="R80" s="85" t="str">
        <f t="shared" si="4"/>
        <v/>
      </c>
      <c r="S80" s="85" t="str">
        <f t="shared" si="4"/>
        <v/>
      </c>
      <c r="T80" s="85" t="str">
        <f t="shared" si="4"/>
        <v/>
      </c>
      <c r="U80" s="85" t="str">
        <f t="shared" si="4"/>
        <v/>
      </c>
      <c r="V80" s="85" t="str">
        <f t="shared" si="4"/>
        <v/>
      </c>
      <c r="W80" s="85" t="str">
        <f t="shared" si="4"/>
        <v/>
      </c>
      <c r="X80" s="85" t="str">
        <f t="shared" si="4"/>
        <v/>
      </c>
      <c r="Y80" s="85" t="str">
        <f t="shared" si="4"/>
        <v/>
      </c>
      <c r="Z80" s="85" t="str">
        <f t="shared" si="4"/>
        <v/>
      </c>
      <c r="AA80" s="85" t="str">
        <f t="shared" si="4"/>
        <v/>
      </c>
      <c r="AB80" s="85" t="str">
        <f t="shared" si="4"/>
        <v/>
      </c>
      <c r="AC80" s="85" t="str">
        <f t="shared" si="4"/>
        <v/>
      </c>
      <c r="AD80" s="85" t="str">
        <f t="shared" si="4"/>
        <v/>
      </c>
      <c r="AE80" s="85" t="str">
        <f t="shared" si="4"/>
        <v/>
      </c>
      <c r="AF80" s="85" t="str">
        <f t="shared" si="4"/>
        <v/>
      </c>
      <c r="AG80" s="85" t="str">
        <f t="shared" si="4"/>
        <v/>
      </c>
      <c r="AH80" s="85" t="str">
        <f t="shared" si="4"/>
        <v/>
      </c>
      <c r="AI80" s="85" t="str">
        <f t="shared" si="4"/>
        <v/>
      </c>
      <c r="AJ80" s="85" t="str">
        <f t="shared" si="4"/>
        <v/>
      </c>
      <c r="AK80" s="85" t="str">
        <f t="shared" si="4"/>
        <v/>
      </c>
      <c r="AL80" s="85" t="str">
        <f t="shared" si="4"/>
        <v/>
      </c>
      <c r="AM80" s="85" t="str">
        <f t="shared" si="4"/>
        <v/>
      </c>
      <c r="AN80" s="85" t="str">
        <f t="shared" si="4"/>
        <v/>
      </c>
      <c r="AO80" s="85" t="str">
        <f t="shared" si="4"/>
        <v/>
      </c>
      <c r="AP80" s="85" t="str">
        <f t="shared" si="4"/>
        <v/>
      </c>
      <c r="AQ80" s="85" t="str">
        <f t="shared" si="4"/>
        <v/>
      </c>
      <c r="AR80" s="85" t="str">
        <f t="shared" si="4"/>
        <v/>
      </c>
      <c r="AS80" s="85" t="str">
        <f t="shared" si="4"/>
        <v/>
      </c>
      <c r="AT80" s="85" t="str">
        <f t="shared" si="4"/>
        <v/>
      </c>
      <c r="AU80" s="85" t="str">
        <f t="shared" si="4"/>
        <v/>
      </c>
      <c r="AV80" s="85" t="str">
        <f t="shared" si="4"/>
        <v/>
      </c>
      <c r="AW80" s="85" t="str">
        <f t="shared" si="4"/>
        <v/>
      </c>
      <c r="AX80" s="85" t="str">
        <f t="shared" si="4"/>
        <v/>
      </c>
      <c r="AY80" s="85" t="str">
        <f t="shared" si="4"/>
        <v/>
      </c>
      <c r="AZ80" s="85" t="str">
        <f t="shared" si="4"/>
        <v/>
      </c>
      <c r="BA80" s="85" t="str">
        <f t="shared" si="4"/>
        <v/>
      </c>
      <c r="BB80" s="85" t="str">
        <f t="shared" si="4"/>
        <v/>
      </c>
      <c r="BC80" s="85" t="str">
        <f t="shared" si="4"/>
        <v/>
      </c>
      <c r="BD80" s="85" t="str">
        <f t="shared" si="4"/>
        <v/>
      </c>
      <c r="BE80" s="85" t="str">
        <f t="shared" si="4"/>
        <v/>
      </c>
      <c r="BF80" s="85" t="str">
        <f t="shared" si="4"/>
        <v/>
      </c>
      <c r="BG80" s="85" t="str">
        <f t="shared" si="4"/>
        <v/>
      </c>
      <c r="BH80" s="85" t="str">
        <f t="shared" si="4"/>
        <v/>
      </c>
      <c r="BI80" s="85" t="str">
        <f t="shared" si="4"/>
        <v/>
      </c>
      <c r="BJ80" s="85" t="str">
        <f t="shared" si="4"/>
        <v/>
      </c>
      <c r="BK80" s="85" t="str">
        <f t="shared" si="4"/>
        <v/>
      </c>
      <c r="BL80" s="85" t="str">
        <f t="shared" si="4"/>
        <v/>
      </c>
      <c r="BM80" s="85" t="str">
        <f t="shared" si="4"/>
        <v/>
      </c>
      <c r="BN80" s="85" t="str">
        <f t="shared" si="4"/>
        <v/>
      </c>
      <c r="BO80" s="85" t="str">
        <f t="shared" si="4"/>
        <v/>
      </c>
      <c r="BP80" s="85" t="str">
        <f t="shared" si="4"/>
        <v/>
      </c>
      <c r="BQ80" s="85" t="str">
        <f t="shared" si="4"/>
        <v/>
      </c>
      <c r="BR80" s="85" t="str">
        <f t="shared" ref="BR80:BX81" si="5">IF(BR31&lt;5,IF(BR31&gt;0,"s",),"")</f>
        <v/>
      </c>
      <c r="BS80" s="85" t="str">
        <f t="shared" si="5"/>
        <v/>
      </c>
      <c r="BT80" s="85" t="str">
        <f t="shared" si="5"/>
        <v/>
      </c>
      <c r="BU80" s="85" t="str">
        <f t="shared" si="5"/>
        <v/>
      </c>
      <c r="BV80" s="85" t="str">
        <f t="shared" si="5"/>
        <v/>
      </c>
      <c r="BW80" s="85" t="str">
        <f t="shared" si="5"/>
        <v/>
      </c>
      <c r="BX80" s="85" t="str">
        <f t="shared" si="5"/>
        <v/>
      </c>
    </row>
    <row r="81" spans="5:81" hidden="1" x14ac:dyDescent="0.35">
      <c r="E81" s="13" t="str">
        <f t="shared" ref="E81:T81" si="6">IF(E32&lt;5,IF(E32&gt;0,"s",),"")</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5: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5: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5: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5: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5: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5: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5: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5: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5: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5:81" hidden="1" x14ac:dyDescent="0.35">
      <c r="E92" s="13" t="str">
        <f t="shared" si="9"/>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5: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5: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 t="shared" si="9"/>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5: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5: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5" customFormat="1" hidden="1" x14ac:dyDescent="0.35">
      <c r="A98" s="105"/>
      <c r="B98" s="105"/>
      <c r="E98" s="85" t="str">
        <f>IF(E47&gt;0,IF(E47&lt;5,"secret",""),"")</f>
        <v/>
      </c>
      <c r="F98" s="85" t="str">
        <f t="shared" si="9"/>
        <v/>
      </c>
      <c r="G98" s="85" t="str">
        <f t="shared" si="9"/>
        <v/>
      </c>
      <c r="H98" s="85" t="str">
        <f t="shared" si="9"/>
        <v/>
      </c>
      <c r="I98" s="85" t="str">
        <f t="shared" si="9"/>
        <v/>
      </c>
      <c r="J98" s="85" t="str">
        <f t="shared" si="9"/>
        <v/>
      </c>
      <c r="K98" s="85" t="str">
        <f t="shared" si="9"/>
        <v/>
      </c>
      <c r="L98" s="85" t="str">
        <f t="shared" si="9"/>
        <v/>
      </c>
      <c r="M98" s="85" t="str">
        <f t="shared" si="9"/>
        <v/>
      </c>
      <c r="N98" s="85" t="str">
        <f t="shared" si="9"/>
        <v/>
      </c>
      <c r="O98" s="85" t="str">
        <f>IF(O47&gt;0,IF(O47&lt;5,"secret",""),"")</f>
        <v/>
      </c>
      <c r="P98" s="85" t="str">
        <f t="shared" si="9"/>
        <v/>
      </c>
      <c r="Q98" s="85" t="str">
        <f t="shared" si="9"/>
        <v/>
      </c>
      <c r="R98" s="85" t="str">
        <f t="shared" si="9"/>
        <v/>
      </c>
      <c r="S98" s="85" t="str">
        <f t="shared" si="9"/>
        <v/>
      </c>
      <c r="T98" s="85" t="str">
        <f t="shared" si="9"/>
        <v/>
      </c>
      <c r="U98" s="85" t="str">
        <f t="shared" ref="U98:CC98" si="16">IF(U47&gt;0,IF(U47&lt;5,"secret",""),"")</f>
        <v/>
      </c>
      <c r="V98" s="85" t="str">
        <f t="shared" si="16"/>
        <v/>
      </c>
      <c r="W98" s="85" t="str">
        <f t="shared" si="16"/>
        <v/>
      </c>
      <c r="X98" s="85" t="str">
        <f t="shared" si="16"/>
        <v/>
      </c>
      <c r="Y98" s="85" t="str">
        <f t="shared" si="16"/>
        <v/>
      </c>
      <c r="Z98" s="85" t="str">
        <f t="shared" si="16"/>
        <v/>
      </c>
      <c r="AA98" s="85" t="str">
        <f t="shared" si="16"/>
        <v/>
      </c>
      <c r="AB98" s="85" t="str">
        <f t="shared" si="16"/>
        <v/>
      </c>
      <c r="AC98" s="85" t="str">
        <f t="shared" si="16"/>
        <v/>
      </c>
      <c r="AD98" s="85" t="str">
        <f t="shared" si="16"/>
        <v/>
      </c>
      <c r="AE98" s="85" t="str">
        <f t="shared" si="16"/>
        <v/>
      </c>
      <c r="AF98" s="85" t="str">
        <f t="shared" si="16"/>
        <v/>
      </c>
      <c r="AG98" s="85" t="str">
        <f t="shared" si="16"/>
        <v/>
      </c>
      <c r="AH98" s="85" t="str">
        <f t="shared" si="16"/>
        <v/>
      </c>
      <c r="AI98" s="85" t="str">
        <f t="shared" si="16"/>
        <v/>
      </c>
      <c r="AJ98" s="85" t="str">
        <f t="shared" si="16"/>
        <v/>
      </c>
      <c r="AK98" s="85" t="str">
        <f t="shared" si="16"/>
        <v/>
      </c>
      <c r="AL98" s="85" t="str">
        <f t="shared" si="16"/>
        <v/>
      </c>
      <c r="AM98" s="85" t="str">
        <f t="shared" si="16"/>
        <v/>
      </c>
      <c r="AN98" s="85" t="str">
        <f t="shared" si="16"/>
        <v/>
      </c>
      <c r="AO98" s="85" t="str">
        <f t="shared" si="16"/>
        <v/>
      </c>
      <c r="AP98" s="85" t="str">
        <f t="shared" si="16"/>
        <v/>
      </c>
      <c r="AQ98" s="85" t="str">
        <f t="shared" si="16"/>
        <v/>
      </c>
      <c r="AR98" s="85" t="str">
        <f t="shared" si="16"/>
        <v/>
      </c>
      <c r="AS98" s="85" t="str">
        <f t="shared" si="16"/>
        <v/>
      </c>
      <c r="AT98" s="85" t="str">
        <f t="shared" si="16"/>
        <v/>
      </c>
      <c r="AU98" s="85" t="str">
        <f t="shared" si="16"/>
        <v/>
      </c>
      <c r="AV98" s="85" t="str">
        <f t="shared" si="16"/>
        <v/>
      </c>
      <c r="AW98" s="85" t="str">
        <f t="shared" si="16"/>
        <v/>
      </c>
      <c r="AX98" s="85" t="str">
        <f t="shared" si="16"/>
        <v/>
      </c>
      <c r="AY98" s="85" t="str">
        <f t="shared" si="16"/>
        <v/>
      </c>
      <c r="AZ98" s="85" t="str">
        <f t="shared" si="16"/>
        <v/>
      </c>
      <c r="BA98" s="85" t="str">
        <f t="shared" si="16"/>
        <v/>
      </c>
      <c r="BB98" s="85" t="str">
        <f t="shared" si="16"/>
        <v/>
      </c>
      <c r="BC98" s="85" t="str">
        <f t="shared" si="16"/>
        <v/>
      </c>
      <c r="BD98" s="85" t="str">
        <f t="shared" si="16"/>
        <v/>
      </c>
      <c r="BE98" s="85" t="str">
        <f t="shared" si="16"/>
        <v/>
      </c>
      <c r="BF98" s="85" t="str">
        <f t="shared" si="16"/>
        <v/>
      </c>
      <c r="BG98" s="85" t="str">
        <f t="shared" si="16"/>
        <v/>
      </c>
      <c r="BH98" s="85" t="str">
        <f t="shared" si="16"/>
        <v/>
      </c>
      <c r="BI98" s="85" t="str">
        <f t="shared" si="16"/>
        <v/>
      </c>
      <c r="BJ98" s="85" t="str">
        <f t="shared" si="16"/>
        <v/>
      </c>
      <c r="BK98" s="85" t="str">
        <f t="shared" si="16"/>
        <v/>
      </c>
      <c r="BL98" s="85" t="str">
        <f t="shared" si="16"/>
        <v/>
      </c>
      <c r="BM98" s="85" t="str">
        <f t="shared" si="16"/>
        <v/>
      </c>
      <c r="BN98" s="85" t="str">
        <f t="shared" si="16"/>
        <v/>
      </c>
      <c r="BO98" s="85" t="str">
        <f t="shared" si="16"/>
        <v/>
      </c>
      <c r="BP98" s="85" t="str">
        <f t="shared" si="16"/>
        <v/>
      </c>
      <c r="BQ98" s="85" t="str">
        <f t="shared" si="16"/>
        <v/>
      </c>
      <c r="BR98" s="85" t="str">
        <f t="shared" si="16"/>
        <v/>
      </c>
      <c r="BS98" s="85" t="str">
        <f t="shared" si="16"/>
        <v/>
      </c>
      <c r="BT98" s="85" t="str">
        <f t="shared" si="16"/>
        <v/>
      </c>
      <c r="BU98" s="85" t="str">
        <f t="shared" si="16"/>
        <v/>
      </c>
      <c r="BV98" s="85" t="str">
        <f t="shared" si="16"/>
        <v/>
      </c>
      <c r="BW98" s="85" t="str">
        <f t="shared" si="16"/>
        <v/>
      </c>
      <c r="BX98" s="85" t="str">
        <f t="shared" si="16"/>
        <v/>
      </c>
      <c r="BY98" s="85" t="str">
        <f t="shared" si="16"/>
        <v/>
      </c>
      <c r="BZ98" s="85" t="str">
        <f t="shared" si="16"/>
        <v/>
      </c>
      <c r="CA98" s="85" t="str">
        <f t="shared" si="16"/>
        <v/>
      </c>
      <c r="CB98" s="85" t="str">
        <f t="shared" si="16"/>
        <v/>
      </c>
      <c r="CC98" s="85" t="str">
        <f t="shared" si="16"/>
        <v/>
      </c>
    </row>
    <row r="99" spans="1:81" hidden="1" x14ac:dyDescent="0.35"/>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88.81640625" style="13" customWidth="1"/>
    <col min="5" max="16384" width="10.81640625" style="13"/>
  </cols>
  <sheetData>
    <row r="1" spans="1:79" ht="28.5" x14ac:dyDescent="0.65">
      <c r="A1" s="76" t="s">
        <v>138</v>
      </c>
      <c r="C1" s="73" t="s">
        <v>139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1"/>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1"/>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73_2021</v>
      </c>
      <c r="B5" s="76" t="str">
        <f>A1&amp;"_2022"</f>
        <v>73_2022</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22.43</v>
      </c>
      <c r="J6" s="84">
        <v>20.21</v>
      </c>
      <c r="K6" s="61">
        <v>-9.8974587605884956E-2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324.20999999999998</v>
      </c>
      <c r="J7" s="84">
        <v>327.79</v>
      </c>
      <c r="K7" s="61">
        <v>1.1042225717899035E-2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552.24</v>
      </c>
      <c r="J9" s="84">
        <v>470.36</v>
      </c>
      <c r="K9" s="61">
        <v>-0.1482688686078516</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28.67</v>
      </c>
      <c r="J10" s="84">
        <v>26.89</v>
      </c>
      <c r="K10" s="61">
        <v>-6.2085803976281828E-2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721.95</v>
      </c>
      <c r="J11" s="84">
        <v>631.99</v>
      </c>
      <c r="K11" s="61">
        <v>-0.12460696724149878</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134.4</v>
      </c>
      <c r="J12" s="84">
        <v>131.63999999999999</v>
      </c>
      <c r="K12" s="61">
        <v>-2.0535714285714435E-2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1707.7</v>
      </c>
      <c r="J13" s="84">
        <v>1665.99</v>
      </c>
      <c r="K13" s="61">
        <v>-2.4424664753762371E-2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373.55</v>
      </c>
      <c r="J14" s="84">
        <v>362.19</v>
      </c>
      <c r="K14" s="61">
        <v>-3.0410922232632864E-2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566.02</v>
      </c>
      <c r="J15" s="84">
        <v>528.66999999999996</v>
      </c>
      <c r="K15" s="61">
        <v>-6.5987067594784676E-2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56.22</v>
      </c>
      <c r="J16" s="84">
        <v>48.13</v>
      </c>
      <c r="K16" s="61">
        <v>-0.14389896833866944</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21.72</v>
      </c>
      <c r="J17" s="84">
        <v>10.92</v>
      </c>
      <c r="K17" s="61">
        <v>-0.49723756906077343</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12.72</v>
      </c>
      <c r="J18" s="84">
        <v>12.34</v>
      </c>
      <c r="K18" s="61">
        <v>-2.9874213836478036E-2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18.760000000000002</v>
      </c>
      <c r="J19" s="84">
        <v>23.43</v>
      </c>
      <c r="K19" s="61">
        <v>0.24893390191897646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437.55</v>
      </c>
      <c r="J20" s="84">
        <v>450.19</v>
      </c>
      <c r="K20" s="61">
        <v>2.8888127071191816E-2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384.9</v>
      </c>
      <c r="J21" s="84">
        <v>352.27</v>
      </c>
      <c r="K21" s="61">
        <v>-8.4775266302935859E-2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63.74</v>
      </c>
      <c r="J22" s="84">
        <v>49.05</v>
      </c>
      <c r="K22" s="61">
        <v>-0.23046752431754003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5426.7800000000007</v>
      </c>
      <c r="J23" s="65">
        <v>5112.0600000000004</v>
      </c>
      <c r="K23" s="66">
        <v>-5.799387482079621E-2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C31" s="69" t="s">
        <v>94</v>
      </c>
      <c r="D31" s="69" t="s">
        <v>95</v>
      </c>
      <c r="E31" s="118" t="s">
        <v>333</v>
      </c>
      <c r="F31" s="118" t="s">
        <v>333</v>
      </c>
      <c r="G31" s="118" t="s">
        <v>333</v>
      </c>
      <c r="H31" s="118" t="s">
        <v>333</v>
      </c>
      <c r="I31" s="118" t="s">
        <v>333</v>
      </c>
      <c r="J31" s="118" t="s">
        <v>333</v>
      </c>
      <c r="K31" s="118" t="s">
        <v>333</v>
      </c>
      <c r="L31" s="118" t="s">
        <v>333</v>
      </c>
      <c r="M31" s="118" t="s">
        <v>333</v>
      </c>
      <c r="N31" s="118" t="s">
        <v>333</v>
      </c>
      <c r="O31" s="118" t="s">
        <v>333</v>
      </c>
      <c r="P31" s="118" t="s">
        <v>333</v>
      </c>
      <c r="Q31" s="118" t="s">
        <v>333</v>
      </c>
      <c r="R31" s="118" t="s">
        <v>333</v>
      </c>
      <c r="S31" s="118" t="s">
        <v>333</v>
      </c>
      <c r="T31" s="118" t="s">
        <v>333</v>
      </c>
      <c r="U31" s="118" t="s">
        <v>333</v>
      </c>
      <c r="V31" s="118" t="s">
        <v>333</v>
      </c>
      <c r="W31" s="118" t="s">
        <v>333</v>
      </c>
      <c r="X31" s="118" t="s">
        <v>333</v>
      </c>
      <c r="Y31" s="118" t="s">
        <v>333</v>
      </c>
      <c r="Z31" s="118" t="s">
        <v>333</v>
      </c>
      <c r="AA31" s="118" t="s">
        <v>333</v>
      </c>
      <c r="AB31" s="118" t="s">
        <v>333</v>
      </c>
      <c r="AC31" s="118" t="s">
        <v>333</v>
      </c>
      <c r="AD31" s="118" t="s">
        <v>333</v>
      </c>
      <c r="AE31" s="118" t="s">
        <v>333</v>
      </c>
      <c r="AF31" s="118" t="s">
        <v>333</v>
      </c>
      <c r="AG31" s="118" t="s">
        <v>333</v>
      </c>
      <c r="AH31" s="118" t="s">
        <v>333</v>
      </c>
      <c r="AI31" s="118" t="s">
        <v>333</v>
      </c>
      <c r="AJ31" s="118" t="s">
        <v>333</v>
      </c>
      <c r="AK31" s="118" t="s">
        <v>333</v>
      </c>
      <c r="AL31" s="118" t="s">
        <v>333</v>
      </c>
      <c r="AM31" s="118" t="s">
        <v>333</v>
      </c>
      <c r="AN31" s="118" t="s">
        <v>333</v>
      </c>
      <c r="AO31" s="118" t="s">
        <v>333</v>
      </c>
      <c r="AP31" s="118" t="s">
        <v>333</v>
      </c>
      <c r="AQ31" s="118" t="s">
        <v>333</v>
      </c>
      <c r="AR31" s="118" t="s">
        <v>333</v>
      </c>
      <c r="AS31" s="118" t="s">
        <v>333</v>
      </c>
      <c r="AT31" s="118" t="s">
        <v>333</v>
      </c>
      <c r="AU31" s="118" t="s">
        <v>333</v>
      </c>
      <c r="AV31" s="118" t="s">
        <v>333</v>
      </c>
      <c r="AW31" s="118" t="s">
        <v>333</v>
      </c>
      <c r="AX31" s="118" t="s">
        <v>333</v>
      </c>
      <c r="AY31" s="118" t="s">
        <v>333</v>
      </c>
      <c r="AZ31" s="118" t="s">
        <v>333</v>
      </c>
      <c r="BA31" s="118" t="s">
        <v>333</v>
      </c>
      <c r="BB31" s="118" t="s">
        <v>333</v>
      </c>
      <c r="BC31" s="118" t="s">
        <v>333</v>
      </c>
      <c r="BD31" s="118" t="s">
        <v>333</v>
      </c>
      <c r="BE31" s="118" t="s">
        <v>333</v>
      </c>
      <c r="BF31" s="118" t="s">
        <v>333</v>
      </c>
      <c r="BG31" s="118" t="s">
        <v>333</v>
      </c>
      <c r="BH31" s="118" t="s">
        <v>333</v>
      </c>
      <c r="BI31" s="118" t="s">
        <v>333</v>
      </c>
      <c r="BJ31" s="118" t="s">
        <v>333</v>
      </c>
      <c r="BK31" s="118" t="s">
        <v>333</v>
      </c>
      <c r="BL31" s="118" t="s">
        <v>333</v>
      </c>
      <c r="BM31" s="118" t="s">
        <v>333</v>
      </c>
      <c r="BN31" s="118" t="s">
        <v>333</v>
      </c>
      <c r="BO31" s="118" t="s">
        <v>333</v>
      </c>
      <c r="BP31" s="118" t="s">
        <v>333</v>
      </c>
      <c r="BQ31" s="118" t="s">
        <v>333</v>
      </c>
      <c r="BR31" s="118" t="s">
        <v>333</v>
      </c>
      <c r="BS31" s="118" t="s">
        <v>333</v>
      </c>
      <c r="BT31" s="118" t="s">
        <v>333</v>
      </c>
      <c r="BU31" s="118" t="s">
        <v>333</v>
      </c>
      <c r="BV31" s="118" t="s">
        <v>333</v>
      </c>
      <c r="BW31" s="118" t="s">
        <v>333</v>
      </c>
      <c r="BX31" s="118" t="s">
        <v>333</v>
      </c>
      <c r="BY31" s="118" t="s">
        <v>333</v>
      </c>
      <c r="BZ31" s="118" t="s">
        <v>333</v>
      </c>
      <c r="CA31" s="118" t="s">
        <v>333</v>
      </c>
      <c r="CB31" s="118" t="s">
        <v>333</v>
      </c>
      <c r="CC31" s="118" t="s">
        <v>333</v>
      </c>
      <c r="CD31" s="118" t="s">
        <v>333</v>
      </c>
      <c r="CE31" s="118" t="s">
        <v>333</v>
      </c>
      <c r="CF31" s="118" t="s">
        <v>333</v>
      </c>
    </row>
    <row r="32" spans="1:93" x14ac:dyDescent="0.35">
      <c r="C32" s="69" t="s">
        <v>96</v>
      </c>
      <c r="D32" s="69" t="s">
        <v>97</v>
      </c>
      <c r="E32" s="70">
        <v>161.91414292782801</v>
      </c>
      <c r="F32" s="70">
        <v>149.70293731235</v>
      </c>
      <c r="G32" s="70">
        <v>170.33887756457301</v>
      </c>
      <c r="H32" s="70">
        <v>163.257316185234</v>
      </c>
      <c r="I32" s="70">
        <v>183.799411688303</v>
      </c>
      <c r="J32" s="70">
        <v>161.664539331296</v>
      </c>
      <c r="K32" s="70">
        <v>159.655980454993</v>
      </c>
      <c r="L32" s="70">
        <v>141.872360763307</v>
      </c>
      <c r="M32" s="70">
        <v>165.06982306742299</v>
      </c>
      <c r="N32" s="70">
        <v>167.23375439817201</v>
      </c>
      <c r="O32" s="70">
        <v>150.63370622414399</v>
      </c>
      <c r="P32" s="70">
        <v>160.29666696357199</v>
      </c>
      <c r="Q32" s="70">
        <v>131.99431974374099</v>
      </c>
      <c r="R32" s="70">
        <v>152.12959573984199</v>
      </c>
      <c r="S32" s="70">
        <v>138.38935679311399</v>
      </c>
      <c r="T32" s="70">
        <v>129.60402780623801</v>
      </c>
      <c r="U32" s="70">
        <v>123.573645935155</v>
      </c>
      <c r="V32" s="70">
        <v>128.995948869133</v>
      </c>
      <c r="W32" s="70">
        <v>130.41651160114699</v>
      </c>
      <c r="X32" s="70">
        <v>139.163775306453</v>
      </c>
      <c r="Y32" s="70">
        <v>138.02050123224799</v>
      </c>
      <c r="Z32" s="70">
        <v>140.21241210085</v>
      </c>
      <c r="AA32" s="70">
        <v>154.904415600997</v>
      </c>
      <c r="AB32" s="70">
        <v>178.670815578325</v>
      </c>
      <c r="AC32" s="70">
        <v>186.178092251858</v>
      </c>
      <c r="AD32" s="70">
        <v>145.05408901232099</v>
      </c>
      <c r="AE32" s="70">
        <v>136.54887675544299</v>
      </c>
      <c r="AF32" s="70">
        <v>134.49684134128699</v>
      </c>
      <c r="AG32" s="70">
        <v>129.062405743353</v>
      </c>
      <c r="AH32" s="70">
        <v>122.993055651403</v>
      </c>
      <c r="AI32" s="70">
        <v>120.220795732086</v>
      </c>
      <c r="AJ32" s="70">
        <v>115.78304883834301</v>
      </c>
      <c r="AK32" s="70">
        <v>120.14658274673999</v>
      </c>
      <c r="AL32" s="70">
        <v>119.087440788517</v>
      </c>
      <c r="AM32" s="70">
        <v>110.426886793202</v>
      </c>
      <c r="AN32" s="70">
        <v>122.34124291870801</v>
      </c>
      <c r="AO32" s="70">
        <v>115.79877806387999</v>
      </c>
      <c r="AP32" s="70">
        <v>113.611899681422</v>
      </c>
      <c r="AQ32" s="70">
        <v>123.975453723776</v>
      </c>
      <c r="AR32" s="70">
        <v>133.94833650038899</v>
      </c>
      <c r="AS32" s="70">
        <v>128.725867746668</v>
      </c>
      <c r="AT32" s="70">
        <v>135.927839771523</v>
      </c>
      <c r="AU32" s="70">
        <v>142.67034564514401</v>
      </c>
      <c r="AV32" s="70">
        <v>142.21924347800999</v>
      </c>
      <c r="AW32" s="70">
        <v>157.789736398179</v>
      </c>
      <c r="AX32" s="70">
        <v>174.99620533887699</v>
      </c>
      <c r="AY32" s="70">
        <v>172.594068686409</v>
      </c>
      <c r="AZ32" s="70">
        <v>199.526969504546</v>
      </c>
      <c r="BA32" s="70">
        <v>205.88946645253799</v>
      </c>
      <c r="BB32" s="70">
        <v>218.56429320246201</v>
      </c>
      <c r="BC32" s="70">
        <v>233.54880962861799</v>
      </c>
      <c r="BD32" s="70">
        <v>222.710075186138</v>
      </c>
      <c r="BE32" s="70">
        <v>229.97225011530401</v>
      </c>
      <c r="BF32" s="70">
        <v>244.69551539551</v>
      </c>
      <c r="BG32" s="70">
        <v>222.45028185530799</v>
      </c>
      <c r="BH32" s="70">
        <v>226.07348106932699</v>
      </c>
      <c r="BI32" s="70">
        <v>238.68676223483601</v>
      </c>
      <c r="BJ32" s="70">
        <v>265.60393814636097</v>
      </c>
      <c r="BK32" s="70">
        <v>289.401690104696</v>
      </c>
      <c r="BL32" s="70">
        <v>297.46107310272299</v>
      </c>
      <c r="BM32" s="70">
        <v>290.81856158407101</v>
      </c>
      <c r="BN32" s="70">
        <v>252.66624511349499</v>
      </c>
      <c r="BO32" s="70">
        <v>279.67130143676201</v>
      </c>
      <c r="BP32" s="70">
        <v>271.01484103629298</v>
      </c>
      <c r="BQ32" s="70">
        <v>261.43452753590202</v>
      </c>
      <c r="BR32" s="70">
        <v>289.37896948638002</v>
      </c>
      <c r="BS32" s="70">
        <v>292.21232821650699</v>
      </c>
      <c r="BT32" s="70">
        <v>325.21899814343499</v>
      </c>
      <c r="BU32" s="70">
        <v>352.89186742758102</v>
      </c>
      <c r="BV32" s="70">
        <v>288.32517310432399</v>
      </c>
      <c r="BW32" s="70">
        <v>274.988941127798</v>
      </c>
      <c r="BX32" s="70">
        <v>313.73165631176698</v>
      </c>
      <c r="BY32" s="70">
        <v>294.54801889865502</v>
      </c>
      <c r="BZ32" s="70">
        <v>318.25865919133997</v>
      </c>
      <c r="CA32" s="70">
        <v>339.79666142999997</v>
      </c>
      <c r="CB32" s="70">
        <v>342.31833690719498</v>
      </c>
      <c r="CC32" s="70">
        <v>352.185264042109</v>
      </c>
      <c r="CD32" s="70">
        <v>344.41081666340898</v>
      </c>
      <c r="CE32" s="70">
        <v>338.60530651986801</v>
      </c>
      <c r="CF32" s="70">
        <v>280.01240941615902</v>
      </c>
    </row>
    <row r="33" spans="3:84" x14ac:dyDescent="0.35">
      <c r="C33" s="69" t="s">
        <v>98</v>
      </c>
      <c r="D33" s="69" t="s">
        <v>99</v>
      </c>
      <c r="E33" s="70">
        <v>108.58273131366001</v>
      </c>
      <c r="F33" s="70">
        <v>108.468663795482</v>
      </c>
      <c r="G33" s="70">
        <v>103.81840536367299</v>
      </c>
      <c r="H33" s="70">
        <v>108.510200716475</v>
      </c>
      <c r="I33" s="70">
        <v>109.407053443104</v>
      </c>
      <c r="J33" s="70">
        <v>120.602292109421</v>
      </c>
      <c r="K33" s="70">
        <v>114.03607397786099</v>
      </c>
      <c r="L33" s="70">
        <v>130.07955446610401</v>
      </c>
      <c r="M33" s="70">
        <v>101.785002895886</v>
      </c>
      <c r="N33" s="70">
        <v>115.60624023462999</v>
      </c>
      <c r="O33" s="70">
        <v>147.93378551589001</v>
      </c>
      <c r="P33" s="70">
        <v>133.74915268561401</v>
      </c>
      <c r="Q33" s="70">
        <v>151.223851200252</v>
      </c>
      <c r="R33" s="70">
        <v>143.545183452744</v>
      </c>
      <c r="S33" s="70">
        <v>110.963085660095</v>
      </c>
      <c r="T33" s="70">
        <v>97.835377836626506</v>
      </c>
      <c r="U33" s="70">
        <v>101.335133534542</v>
      </c>
      <c r="V33" s="70">
        <v>114.04864240772601</v>
      </c>
      <c r="W33" s="70">
        <v>120.878971768452</v>
      </c>
      <c r="X33" s="70">
        <v>116.02382696629699</v>
      </c>
      <c r="Y33" s="70">
        <v>111.765713668275</v>
      </c>
      <c r="Z33" s="70">
        <v>111.02192913373401</v>
      </c>
      <c r="AA33" s="70">
        <v>118.66916767489001</v>
      </c>
      <c r="AB33" s="70">
        <v>141.24932288901701</v>
      </c>
      <c r="AC33" s="70">
        <v>153.86703016033101</v>
      </c>
      <c r="AD33" s="70">
        <v>145.120697101785</v>
      </c>
      <c r="AE33" s="70">
        <v>142.08803411520799</v>
      </c>
      <c r="AF33" s="70">
        <v>141.22836424349401</v>
      </c>
      <c r="AG33" s="70">
        <v>142.48756698412399</v>
      </c>
      <c r="AH33" s="70">
        <v>148.423680451671</v>
      </c>
      <c r="AI33" s="70">
        <v>143.84823924743</v>
      </c>
      <c r="AJ33" s="70">
        <v>135.28755608974299</v>
      </c>
      <c r="AK33" s="70">
        <v>128.71457387911499</v>
      </c>
      <c r="AL33" s="70">
        <v>118.969963420792</v>
      </c>
      <c r="AM33" s="70">
        <v>124.405331410805</v>
      </c>
      <c r="AN33" s="70">
        <v>121.203593445899</v>
      </c>
      <c r="AO33" s="70">
        <v>107.518179890098</v>
      </c>
      <c r="AP33" s="70">
        <v>103.238943516828</v>
      </c>
      <c r="AQ33" s="70">
        <v>88.706986135486005</v>
      </c>
      <c r="AR33" s="70">
        <v>97.405937000802595</v>
      </c>
      <c r="AS33" s="70">
        <v>80.434504948591893</v>
      </c>
      <c r="AT33" s="70">
        <v>74.276746926274399</v>
      </c>
      <c r="AU33" s="70">
        <v>80.048032149858003</v>
      </c>
      <c r="AV33" s="70">
        <v>82.044663978942694</v>
      </c>
      <c r="AW33" s="70">
        <v>95.317916545976999</v>
      </c>
      <c r="AX33" s="70">
        <v>123.425211216389</v>
      </c>
      <c r="AY33" s="70">
        <v>133.47261873638499</v>
      </c>
      <c r="AZ33" s="70">
        <v>143.29510799021901</v>
      </c>
      <c r="BA33" s="70">
        <v>154.05730125290799</v>
      </c>
      <c r="BB33" s="70">
        <v>160.76672423835799</v>
      </c>
      <c r="BC33" s="70">
        <v>170.07597346194299</v>
      </c>
      <c r="BD33" s="70">
        <v>183.78191089580801</v>
      </c>
      <c r="BE33" s="70">
        <v>187.763293710141</v>
      </c>
      <c r="BF33" s="70">
        <v>192.87203179534299</v>
      </c>
      <c r="BG33" s="70">
        <v>185.359654685306</v>
      </c>
      <c r="BH33" s="70">
        <v>192.11397060090201</v>
      </c>
      <c r="BI33" s="70">
        <v>178.57824356106099</v>
      </c>
      <c r="BJ33" s="70">
        <v>183.02351767451</v>
      </c>
      <c r="BK33" s="70">
        <v>187.921833060702</v>
      </c>
      <c r="BL33" s="70">
        <v>178.239385717239</v>
      </c>
      <c r="BM33" s="70">
        <v>167.730829734916</v>
      </c>
      <c r="BN33" s="70">
        <v>96.750621749291497</v>
      </c>
      <c r="BO33" s="70">
        <v>146.71908241073999</v>
      </c>
      <c r="BP33" s="70">
        <v>145.796136437885</v>
      </c>
      <c r="BQ33" s="70">
        <v>156.485313124274</v>
      </c>
      <c r="BR33" s="70">
        <v>139.296977397928</v>
      </c>
      <c r="BS33" s="70">
        <v>135.78585006120599</v>
      </c>
      <c r="BT33" s="70">
        <v>151.68902768760699</v>
      </c>
      <c r="BU33" s="70">
        <v>141.39759833972701</v>
      </c>
      <c r="BV33" s="70">
        <v>128.886257346436</v>
      </c>
      <c r="BW33" s="70">
        <v>123.451080402489</v>
      </c>
      <c r="BX33" s="70">
        <v>136.18624704041699</v>
      </c>
      <c r="BY33" s="70">
        <v>134.221811417955</v>
      </c>
      <c r="BZ33" s="70">
        <v>132.42137188400599</v>
      </c>
      <c r="CA33" s="70">
        <v>137.30225727336099</v>
      </c>
      <c r="CB33" s="70">
        <v>133.68438750091701</v>
      </c>
      <c r="CC33" s="70">
        <v>127.705872764714</v>
      </c>
      <c r="CD33" s="70">
        <v>135.47938995294101</v>
      </c>
      <c r="CE33" s="70">
        <v>127.179862258941</v>
      </c>
      <c r="CF33" s="70">
        <v>137.06228494224001</v>
      </c>
    </row>
    <row r="34" spans="3:84" x14ac:dyDescent="0.35">
      <c r="C34" s="69" t="s">
        <v>100</v>
      </c>
      <c r="D34" s="69" t="s">
        <v>101</v>
      </c>
      <c r="E34" s="70">
        <v>536.86820288318404</v>
      </c>
      <c r="F34" s="70">
        <v>580.44707087734002</v>
      </c>
      <c r="G34" s="70">
        <v>599.73303757331996</v>
      </c>
      <c r="H34" s="70">
        <v>530.58433224760404</v>
      </c>
      <c r="I34" s="70">
        <v>520.83564099008902</v>
      </c>
      <c r="J34" s="70">
        <v>549.39734616604699</v>
      </c>
      <c r="K34" s="70">
        <v>511.46767187539899</v>
      </c>
      <c r="L34" s="70">
        <v>541.75339971547203</v>
      </c>
      <c r="M34" s="70">
        <v>537.04535719459705</v>
      </c>
      <c r="N34" s="70">
        <v>580.42085684048595</v>
      </c>
      <c r="O34" s="70">
        <v>490.73468568723899</v>
      </c>
      <c r="P34" s="70">
        <v>446.44742628197901</v>
      </c>
      <c r="Q34" s="70">
        <v>500.31835434210899</v>
      </c>
      <c r="R34" s="70">
        <v>513.76156082706495</v>
      </c>
      <c r="S34" s="70">
        <v>505.04440111893399</v>
      </c>
      <c r="T34" s="70">
        <v>436.68345826575398</v>
      </c>
      <c r="U34" s="70">
        <v>371.93747705609002</v>
      </c>
      <c r="V34" s="70">
        <v>359.78078675950599</v>
      </c>
      <c r="W34" s="70">
        <v>394.011623558471</v>
      </c>
      <c r="X34" s="70">
        <v>266.11854933809002</v>
      </c>
      <c r="Y34" s="70">
        <v>223.36440357120401</v>
      </c>
      <c r="Z34" s="70">
        <v>340.25021069759799</v>
      </c>
      <c r="AA34" s="70">
        <v>351.97499024972302</v>
      </c>
      <c r="AB34" s="70">
        <v>415.95080427532298</v>
      </c>
      <c r="AC34" s="70">
        <v>356.97626594035103</v>
      </c>
      <c r="AD34" s="70">
        <v>452.11127766536498</v>
      </c>
      <c r="AE34" s="70">
        <v>460.780674056588</v>
      </c>
      <c r="AF34" s="70">
        <v>471.08753573605202</v>
      </c>
      <c r="AG34" s="70">
        <v>454.17260114858999</v>
      </c>
      <c r="AH34" s="70">
        <v>386.20446569564001</v>
      </c>
      <c r="AI34" s="70">
        <v>365.93492641103001</v>
      </c>
      <c r="AJ34" s="70">
        <v>363.49823572749801</v>
      </c>
      <c r="AK34" s="70">
        <v>363.12484733652298</v>
      </c>
      <c r="AL34" s="70">
        <v>355.59029045709002</v>
      </c>
      <c r="AM34" s="70">
        <v>414.77308721206401</v>
      </c>
      <c r="AN34" s="70">
        <v>422.56444419569101</v>
      </c>
      <c r="AO34" s="70">
        <v>389.44526575710398</v>
      </c>
      <c r="AP34" s="70">
        <v>360.67084075855797</v>
      </c>
      <c r="AQ34" s="70">
        <v>316.16422733374498</v>
      </c>
      <c r="AR34" s="70">
        <v>270.26771439752002</v>
      </c>
      <c r="AS34" s="70">
        <v>249.47212884484</v>
      </c>
      <c r="AT34" s="70">
        <v>299.87455036323001</v>
      </c>
      <c r="AU34" s="70">
        <v>284.03735339406398</v>
      </c>
      <c r="AV34" s="70">
        <v>235.967158760102</v>
      </c>
      <c r="AW34" s="70">
        <v>279.51326233216702</v>
      </c>
      <c r="AX34" s="70">
        <v>315.194152121456</v>
      </c>
      <c r="AY34" s="70">
        <v>387.36627677390601</v>
      </c>
      <c r="AZ34" s="70">
        <v>347.3772705257</v>
      </c>
      <c r="BA34" s="70">
        <v>335.91109486470799</v>
      </c>
      <c r="BB34" s="70">
        <v>369.49909108102798</v>
      </c>
      <c r="BC34" s="70">
        <v>380.842380948342</v>
      </c>
      <c r="BD34" s="70">
        <v>397.54749824296698</v>
      </c>
      <c r="BE34" s="70">
        <v>393.89283237501598</v>
      </c>
      <c r="BF34" s="70">
        <v>408.30110982918802</v>
      </c>
      <c r="BG34" s="70">
        <v>429.801701959247</v>
      </c>
      <c r="BH34" s="70">
        <v>458.13062533343901</v>
      </c>
      <c r="BI34" s="70">
        <v>461.98474808400903</v>
      </c>
      <c r="BJ34" s="70">
        <v>481.26739272008501</v>
      </c>
      <c r="BK34" s="70">
        <v>508.94648125307299</v>
      </c>
      <c r="BL34" s="70">
        <v>539.81739148927602</v>
      </c>
      <c r="BM34" s="70">
        <v>531.460008964846</v>
      </c>
      <c r="BN34" s="70">
        <v>379.44514151536799</v>
      </c>
      <c r="BO34" s="70">
        <v>417.33077112446</v>
      </c>
      <c r="BP34" s="70">
        <v>432.39153341912998</v>
      </c>
      <c r="BQ34" s="70">
        <v>389.91336832818098</v>
      </c>
      <c r="BR34" s="70">
        <v>356.15265993013099</v>
      </c>
      <c r="BS34" s="70">
        <v>352.37121711418001</v>
      </c>
      <c r="BT34" s="70">
        <v>367.54315517949999</v>
      </c>
      <c r="BU34" s="70">
        <v>422.152225576474</v>
      </c>
      <c r="BV34" s="70">
        <v>418.683863898818</v>
      </c>
      <c r="BW34" s="70">
        <v>451.567511668473</v>
      </c>
      <c r="BX34" s="70">
        <v>494.74918667360998</v>
      </c>
      <c r="BY34" s="70">
        <v>531.04103795790604</v>
      </c>
      <c r="BZ34" s="70">
        <v>555.15387670764801</v>
      </c>
      <c r="CA34" s="70">
        <v>556.472888281005</v>
      </c>
      <c r="CB34" s="70">
        <v>568.46212245793004</v>
      </c>
      <c r="CC34" s="70">
        <v>562.33104536239796</v>
      </c>
      <c r="CD34" s="70">
        <v>498.749868946802</v>
      </c>
      <c r="CE34" s="70">
        <v>445.91107436053801</v>
      </c>
      <c r="CF34" s="70">
        <v>378.43562350651399</v>
      </c>
    </row>
    <row r="35" spans="3:84" x14ac:dyDescent="0.35">
      <c r="C35" s="69" t="s">
        <v>102</v>
      </c>
      <c r="D35" s="69" t="s">
        <v>103</v>
      </c>
      <c r="E35" s="70">
        <v>48.608276902939302</v>
      </c>
      <c r="F35" s="70">
        <v>43.307493195865703</v>
      </c>
      <c r="G35" s="70">
        <v>66.061379476299194</v>
      </c>
      <c r="H35" s="70">
        <v>72.831792407578206</v>
      </c>
      <c r="I35" s="70">
        <v>86.827580535490199</v>
      </c>
      <c r="J35" s="70">
        <v>123.490951215089</v>
      </c>
      <c r="K35" s="70">
        <v>97.553299112367498</v>
      </c>
      <c r="L35" s="70">
        <v>88.231400865297005</v>
      </c>
      <c r="M35" s="70">
        <v>88.357116520077597</v>
      </c>
      <c r="N35" s="70">
        <v>78.272280477651606</v>
      </c>
      <c r="O35" s="70">
        <v>75.777928743725695</v>
      </c>
      <c r="P35" s="70">
        <v>60.678468852757803</v>
      </c>
      <c r="Q35" s="70">
        <v>67.370205458051302</v>
      </c>
      <c r="R35" s="70">
        <v>44.832827937514303</v>
      </c>
      <c r="S35" s="70">
        <v>33.7549461142019</v>
      </c>
      <c r="T35" s="70">
        <v>46.068725671698701</v>
      </c>
      <c r="U35" s="70">
        <v>53.852869678963799</v>
      </c>
      <c r="V35" s="70">
        <v>54.155731544804901</v>
      </c>
      <c r="W35" s="70">
        <v>46.229543364611501</v>
      </c>
      <c r="X35" s="70">
        <v>30.635083411150202</v>
      </c>
      <c r="Y35" s="70">
        <v>23.924936878362601</v>
      </c>
      <c r="Z35" s="70">
        <v>33.999330757386602</v>
      </c>
      <c r="AA35" s="70">
        <v>29.458242484749899</v>
      </c>
      <c r="AB35" s="70">
        <v>21.6703259855976</v>
      </c>
      <c r="AC35" s="70">
        <v>12.2419655874547</v>
      </c>
      <c r="AD35" s="70">
        <v>8.7850287576641506</v>
      </c>
      <c r="AE35" s="70">
        <v>16.259777139002601</v>
      </c>
      <c r="AF35" s="70">
        <v>30.012113076145202</v>
      </c>
      <c r="AG35" s="70">
        <v>15.404372662557</v>
      </c>
      <c r="AH35" s="70">
        <v>11.559186802702101</v>
      </c>
      <c r="AI35" s="70">
        <v>6.4166099069135099</v>
      </c>
      <c r="AJ35" s="70">
        <v>5.2435155747432702</v>
      </c>
      <c r="AK35" s="70">
        <v>6.2381159359883496</v>
      </c>
      <c r="AL35" s="70">
        <v>7.4734579448159604</v>
      </c>
      <c r="AM35" s="70">
        <v>9.5263527168339799</v>
      </c>
      <c r="AN35" s="70">
        <v>8.9726012450861408</v>
      </c>
      <c r="AO35" s="70">
        <v>12.213553541584799</v>
      </c>
      <c r="AP35" s="70">
        <v>11.9123153735831</v>
      </c>
      <c r="AQ35" s="70">
        <v>11.1825322882823</v>
      </c>
      <c r="AR35" s="70">
        <v>8.9388923655197505</v>
      </c>
      <c r="AS35" s="70">
        <v>19.065862613765901</v>
      </c>
      <c r="AT35" s="70">
        <v>17.965116540541</v>
      </c>
      <c r="AU35" s="70">
        <v>13.968783410854799</v>
      </c>
      <c r="AV35" s="70">
        <v>12.776670751049499</v>
      </c>
      <c r="AW35" s="70">
        <v>8.1672857240971108</v>
      </c>
      <c r="AX35" s="70">
        <v>8.1871365447301905</v>
      </c>
      <c r="AY35" s="70">
        <v>10.3769449462766</v>
      </c>
      <c r="AZ35" s="70">
        <v>16.130855771189299</v>
      </c>
      <c r="BA35" s="70">
        <v>24.597857492230101</v>
      </c>
      <c r="BB35" s="70">
        <v>29.109982788300201</v>
      </c>
      <c r="BC35" s="70">
        <v>24.789732243816001</v>
      </c>
      <c r="BD35" s="70">
        <v>25.9352626933503</v>
      </c>
      <c r="BE35" s="70">
        <v>22.225973400042601</v>
      </c>
      <c r="BF35" s="70">
        <v>20.891777202078099</v>
      </c>
      <c r="BG35" s="70">
        <v>18.579653194580001</v>
      </c>
      <c r="BH35" s="70">
        <v>25.3957436499689</v>
      </c>
      <c r="BI35" s="70">
        <v>28.796234638059499</v>
      </c>
      <c r="BJ35" s="70">
        <v>27.910080044178201</v>
      </c>
      <c r="BK35" s="70">
        <v>23.384920021470201</v>
      </c>
      <c r="BL35" s="70">
        <v>19.370756608065001</v>
      </c>
      <c r="BM35" s="70">
        <v>19.0623398380277</v>
      </c>
      <c r="BN35" s="70">
        <v>7.4674204489183902</v>
      </c>
      <c r="BO35" s="70">
        <v>32.623908634117903</v>
      </c>
      <c r="BP35" s="70">
        <v>31.457907440388599</v>
      </c>
      <c r="BQ35" s="70">
        <v>31.709988251010198</v>
      </c>
      <c r="BR35" s="70">
        <v>36.043534139914001</v>
      </c>
      <c r="BS35" s="70">
        <v>39.041120615270302</v>
      </c>
      <c r="BT35" s="70">
        <v>38.742296808793597</v>
      </c>
      <c r="BU35" s="70">
        <v>40.416015794016097</v>
      </c>
      <c r="BV35" s="70">
        <v>35.949743005981297</v>
      </c>
      <c r="BW35" s="70">
        <v>38.265326431407601</v>
      </c>
      <c r="BX35" s="70">
        <v>36.156584918227402</v>
      </c>
      <c r="BY35" s="70">
        <v>36.754550122781801</v>
      </c>
      <c r="BZ35" s="70">
        <v>25.289271851440802</v>
      </c>
      <c r="CA35" s="70">
        <v>26.939761638968701</v>
      </c>
      <c r="CB35" s="70">
        <v>25.896254311872099</v>
      </c>
      <c r="CC35" s="70">
        <v>28.217989451340902</v>
      </c>
      <c r="CD35" s="70">
        <v>30.788581040877599</v>
      </c>
      <c r="CE35" s="70">
        <v>25.301957535193399</v>
      </c>
      <c r="CF35" s="70">
        <v>22.990414074170399</v>
      </c>
    </row>
    <row r="36" spans="3:84" x14ac:dyDescent="0.35">
      <c r="C36" s="69" t="s">
        <v>104</v>
      </c>
      <c r="D36" s="69" t="s">
        <v>8</v>
      </c>
      <c r="E36" s="70">
        <v>997.21900132682504</v>
      </c>
      <c r="F36" s="70">
        <v>975.22283599406899</v>
      </c>
      <c r="G36" s="70">
        <v>921.20706310310698</v>
      </c>
      <c r="H36" s="70">
        <v>950.40694606568604</v>
      </c>
      <c r="I36" s="70">
        <v>924.20879363791403</v>
      </c>
      <c r="J36" s="70">
        <v>871.26390610948602</v>
      </c>
      <c r="K36" s="70">
        <v>922.22052524201501</v>
      </c>
      <c r="L36" s="70">
        <v>990.69906045496396</v>
      </c>
      <c r="M36" s="70">
        <v>993.340885125353</v>
      </c>
      <c r="N36" s="70">
        <v>1050.8542053564299</v>
      </c>
      <c r="O36" s="70">
        <v>1086.3915987902201</v>
      </c>
      <c r="P36" s="70">
        <v>1088.2876418845999</v>
      </c>
      <c r="Q36" s="70">
        <v>1103.30933186168</v>
      </c>
      <c r="R36" s="70">
        <v>1050.47604017804</v>
      </c>
      <c r="S36" s="70">
        <v>962.99644495236896</v>
      </c>
      <c r="T36" s="70">
        <v>763.136198544732</v>
      </c>
      <c r="U36" s="70">
        <v>535.58765965582302</v>
      </c>
      <c r="V36" s="70">
        <v>307.84490479504598</v>
      </c>
      <c r="W36" s="70">
        <v>311.29404762615098</v>
      </c>
      <c r="X36" s="70">
        <v>400.94739842432</v>
      </c>
      <c r="Y36" s="70">
        <v>477.234817909166</v>
      </c>
      <c r="Z36" s="70">
        <v>596.23167848331104</v>
      </c>
      <c r="AA36" s="70">
        <v>677.51990054452403</v>
      </c>
      <c r="AB36" s="70">
        <v>747.997616509973</v>
      </c>
      <c r="AC36" s="70">
        <v>779.95454056952599</v>
      </c>
      <c r="AD36" s="70">
        <v>793.79465158098901</v>
      </c>
      <c r="AE36" s="70">
        <v>770.92639667579203</v>
      </c>
      <c r="AF36" s="70">
        <v>747.55134193104698</v>
      </c>
      <c r="AG36" s="70">
        <v>742.00768784154695</v>
      </c>
      <c r="AH36" s="70">
        <v>686.17933543688002</v>
      </c>
      <c r="AI36" s="70">
        <v>603.31516889930595</v>
      </c>
      <c r="AJ36" s="70">
        <v>615.57024465890004</v>
      </c>
      <c r="AK36" s="70">
        <v>635.64823521994504</v>
      </c>
      <c r="AL36" s="70">
        <v>607.45613505358494</v>
      </c>
      <c r="AM36" s="70">
        <v>587.53342659901398</v>
      </c>
      <c r="AN36" s="70">
        <v>638.05039686131795</v>
      </c>
      <c r="AO36" s="70">
        <v>594.72800151443198</v>
      </c>
      <c r="AP36" s="70">
        <v>674.90354430069704</v>
      </c>
      <c r="AQ36" s="70">
        <v>680.48663808799802</v>
      </c>
      <c r="AR36" s="70">
        <v>668.15562284338796</v>
      </c>
      <c r="AS36" s="70">
        <v>652.914164591901</v>
      </c>
      <c r="AT36" s="70">
        <v>671.67919582310401</v>
      </c>
      <c r="AU36" s="70">
        <v>743.88493063222404</v>
      </c>
      <c r="AV36" s="70">
        <v>689.09130992315295</v>
      </c>
      <c r="AW36" s="70">
        <v>648.03361371485403</v>
      </c>
      <c r="AX36" s="70">
        <v>675.27718435056397</v>
      </c>
      <c r="AY36" s="70">
        <v>738.53106010024203</v>
      </c>
      <c r="AZ36" s="70">
        <v>802.34384886830799</v>
      </c>
      <c r="BA36" s="70">
        <v>862.86471744734501</v>
      </c>
      <c r="BB36" s="70">
        <v>846.25642777572205</v>
      </c>
      <c r="BC36" s="70">
        <v>860.75853097836398</v>
      </c>
      <c r="BD36" s="70">
        <v>936.95417069070595</v>
      </c>
      <c r="BE36" s="70">
        <v>960.67585810120204</v>
      </c>
      <c r="BF36" s="70">
        <v>965.074334589297</v>
      </c>
      <c r="BG36" s="70">
        <v>963.42095417027497</v>
      </c>
      <c r="BH36" s="70">
        <v>941.15307535923</v>
      </c>
      <c r="BI36" s="70">
        <v>900.68335201147397</v>
      </c>
      <c r="BJ36" s="70">
        <v>852.45074955009204</v>
      </c>
      <c r="BK36" s="70">
        <v>776.95193962675501</v>
      </c>
      <c r="BL36" s="70">
        <v>753.50716330231296</v>
      </c>
      <c r="BM36" s="70">
        <v>702.17306602021904</v>
      </c>
      <c r="BN36" s="70">
        <v>496.16113626358901</v>
      </c>
      <c r="BO36" s="70">
        <v>657.90705080133398</v>
      </c>
      <c r="BP36" s="70">
        <v>711.27925003028395</v>
      </c>
      <c r="BQ36" s="70">
        <v>743.04883223956494</v>
      </c>
      <c r="BR36" s="70">
        <v>788.21708884733096</v>
      </c>
      <c r="BS36" s="70">
        <v>772.45185565406496</v>
      </c>
      <c r="BT36" s="70">
        <v>812.53294964776796</v>
      </c>
      <c r="BU36" s="70">
        <v>820.51267440122194</v>
      </c>
      <c r="BV36" s="70">
        <v>775.92309368635097</v>
      </c>
      <c r="BW36" s="70">
        <v>766.52276762400595</v>
      </c>
      <c r="BX36" s="70">
        <v>808.90873515473299</v>
      </c>
      <c r="BY36" s="70">
        <v>789.300322030899</v>
      </c>
      <c r="BZ36" s="70">
        <v>724.72935455337199</v>
      </c>
      <c r="CA36" s="70">
        <v>717.11166918811102</v>
      </c>
      <c r="CB36" s="70">
        <v>660.71089179382898</v>
      </c>
      <c r="CC36" s="70">
        <v>652.70406370343005</v>
      </c>
      <c r="CD36" s="70">
        <v>646.48354120086003</v>
      </c>
      <c r="CE36" s="70">
        <v>618.57973986942795</v>
      </c>
      <c r="CF36" s="70">
        <v>607.23684965586995</v>
      </c>
    </row>
    <row r="37" spans="3:84" x14ac:dyDescent="0.35">
      <c r="C37" s="69" t="s">
        <v>105</v>
      </c>
      <c r="D37" s="69" t="s">
        <v>10</v>
      </c>
      <c r="E37" s="70">
        <v>1284.3061342442199</v>
      </c>
      <c r="F37" s="70">
        <v>1464.3294505009201</v>
      </c>
      <c r="G37" s="70">
        <v>1424.9040244570101</v>
      </c>
      <c r="H37" s="70">
        <v>1260.0832910081499</v>
      </c>
      <c r="I37" s="70">
        <v>1225.7004822906199</v>
      </c>
      <c r="J37" s="70">
        <v>1309.17356827548</v>
      </c>
      <c r="K37" s="70">
        <v>1205.14387284802</v>
      </c>
      <c r="L37" s="70">
        <v>1316.9126033739699</v>
      </c>
      <c r="M37" s="70">
        <v>1269.09755585117</v>
      </c>
      <c r="N37" s="70">
        <v>1111.67204589227</v>
      </c>
      <c r="O37" s="70">
        <v>1151.9010738024499</v>
      </c>
      <c r="P37" s="70">
        <v>1251.0727144908401</v>
      </c>
      <c r="Q37" s="70">
        <v>1279.2227200218699</v>
      </c>
      <c r="R37" s="70">
        <v>1178.56173283982</v>
      </c>
      <c r="S37" s="70">
        <v>1145.4976976134001</v>
      </c>
      <c r="T37" s="70">
        <v>958.24249704272597</v>
      </c>
      <c r="U37" s="70">
        <v>948.32465057350805</v>
      </c>
      <c r="V37" s="70">
        <v>968.26885144351502</v>
      </c>
      <c r="W37" s="70">
        <v>943.58515578311005</v>
      </c>
      <c r="X37" s="70">
        <v>942.26036253176301</v>
      </c>
      <c r="Y37" s="70">
        <v>959.94599983831802</v>
      </c>
      <c r="Z37" s="70">
        <v>1022.68724747149</v>
      </c>
      <c r="AA37" s="70">
        <v>1146.0478330335</v>
      </c>
      <c r="AB37" s="70">
        <v>1251.1684078358401</v>
      </c>
      <c r="AC37" s="70">
        <v>1367.8959617226501</v>
      </c>
      <c r="AD37" s="70">
        <v>1300.4727899582699</v>
      </c>
      <c r="AE37" s="70">
        <v>1136.40996183486</v>
      </c>
      <c r="AF37" s="70">
        <v>1235.0022955193001</v>
      </c>
      <c r="AG37" s="70">
        <v>1244.1936055461799</v>
      </c>
      <c r="AH37" s="70">
        <v>1295.5904164973999</v>
      </c>
      <c r="AI37" s="70">
        <v>1287.4810521921099</v>
      </c>
      <c r="AJ37" s="70">
        <v>1229.79096770263</v>
      </c>
      <c r="AK37" s="70">
        <v>1160.86662661988</v>
      </c>
      <c r="AL37" s="70">
        <v>1219.5341275518899</v>
      </c>
      <c r="AM37" s="70">
        <v>1235.0453332427401</v>
      </c>
      <c r="AN37" s="70">
        <v>1262.8083872014499</v>
      </c>
      <c r="AO37" s="70">
        <v>1162.0646974686899</v>
      </c>
      <c r="AP37" s="70">
        <v>1070.82825380136</v>
      </c>
      <c r="AQ37" s="70">
        <v>939.57283016935799</v>
      </c>
      <c r="AR37" s="70">
        <v>871.48543230007294</v>
      </c>
      <c r="AS37" s="70">
        <v>960.19577279078396</v>
      </c>
      <c r="AT37" s="70">
        <v>928.79516154875705</v>
      </c>
      <c r="AU37" s="70">
        <v>1047.9647480869701</v>
      </c>
      <c r="AV37" s="70">
        <v>1075.2025983370099</v>
      </c>
      <c r="AW37" s="70">
        <v>1180.1378153701801</v>
      </c>
      <c r="AX37" s="70">
        <v>1184.2758116494899</v>
      </c>
      <c r="AY37" s="70">
        <v>1212.7009297853299</v>
      </c>
      <c r="AZ37" s="70">
        <v>1273.27605304188</v>
      </c>
      <c r="BA37" s="70">
        <v>1438.00629698437</v>
      </c>
      <c r="BB37" s="70">
        <v>1459.0784119867801</v>
      </c>
      <c r="BC37" s="70">
        <v>1543.3318419085001</v>
      </c>
      <c r="BD37" s="70">
        <v>1683.5904947259701</v>
      </c>
      <c r="BE37" s="70">
        <v>1728.8640230021299</v>
      </c>
      <c r="BF37" s="70">
        <v>1661.6135740623199</v>
      </c>
      <c r="BG37" s="70">
        <v>1650.67082744763</v>
      </c>
      <c r="BH37" s="70">
        <v>1683.1144742316901</v>
      </c>
      <c r="BI37" s="70">
        <v>1659.1933111061401</v>
      </c>
      <c r="BJ37" s="70">
        <v>1775.48184602687</v>
      </c>
      <c r="BK37" s="70">
        <v>1718.7952737737601</v>
      </c>
      <c r="BL37" s="70">
        <v>1758.18953840001</v>
      </c>
      <c r="BM37" s="70">
        <v>1519.9698760036899</v>
      </c>
      <c r="BN37" s="70">
        <v>923.89370745876295</v>
      </c>
      <c r="BO37" s="70">
        <v>1541.99802767899</v>
      </c>
      <c r="BP37" s="70">
        <v>1588.3796795763701</v>
      </c>
      <c r="BQ37" s="70">
        <v>1642.1415010041901</v>
      </c>
      <c r="BR37" s="70">
        <v>1629.1135667988101</v>
      </c>
      <c r="BS37" s="70">
        <v>1612.19349367468</v>
      </c>
      <c r="BT37" s="70">
        <v>1620.24121073316</v>
      </c>
      <c r="BU37" s="70">
        <v>1623.3407476119301</v>
      </c>
      <c r="BV37" s="70">
        <v>1577.4679242741199</v>
      </c>
      <c r="BW37" s="70">
        <v>1684.3863812269001</v>
      </c>
      <c r="BX37" s="70">
        <v>1747.0879857411301</v>
      </c>
      <c r="BY37" s="70">
        <v>1816.7981822899101</v>
      </c>
      <c r="BZ37" s="70">
        <v>1735.89363311581</v>
      </c>
      <c r="CA37" s="70">
        <v>1662.8978478532399</v>
      </c>
      <c r="CB37" s="70">
        <v>1619.8345049219699</v>
      </c>
      <c r="CC37" s="70">
        <v>1634.4224690098899</v>
      </c>
      <c r="CD37" s="70">
        <v>1600.74335063535</v>
      </c>
      <c r="CE37" s="70">
        <v>1600.96169217806</v>
      </c>
      <c r="CF37" s="70">
        <v>1837.9948445520599</v>
      </c>
    </row>
    <row r="38" spans="3:84" x14ac:dyDescent="0.35">
      <c r="C38" s="69" t="s">
        <v>106</v>
      </c>
      <c r="D38" s="69" t="s">
        <v>107</v>
      </c>
      <c r="E38" s="70">
        <v>190.67990455472199</v>
      </c>
      <c r="F38" s="70">
        <v>205.29042005788901</v>
      </c>
      <c r="G38" s="70">
        <v>222.641156788111</v>
      </c>
      <c r="H38" s="70">
        <v>174.77567433803301</v>
      </c>
      <c r="I38" s="70">
        <v>169.183955880582</v>
      </c>
      <c r="J38" s="70">
        <v>183.456862604371</v>
      </c>
      <c r="K38" s="70">
        <v>167.54633406867001</v>
      </c>
      <c r="L38" s="70">
        <v>201.715720054494</v>
      </c>
      <c r="M38" s="70">
        <v>197.37251550330299</v>
      </c>
      <c r="N38" s="70">
        <v>199.78200456680401</v>
      </c>
      <c r="O38" s="70">
        <v>197.65684342443799</v>
      </c>
      <c r="P38" s="70">
        <v>204.32571176189899</v>
      </c>
      <c r="Q38" s="70">
        <v>233.26385414962499</v>
      </c>
      <c r="R38" s="70">
        <v>228.619207727023</v>
      </c>
      <c r="S38" s="70">
        <v>224.74830938594701</v>
      </c>
      <c r="T38" s="70">
        <v>183.48079479342701</v>
      </c>
      <c r="U38" s="70">
        <v>166.67424678824401</v>
      </c>
      <c r="V38" s="70">
        <v>160.96991522170799</v>
      </c>
      <c r="W38" s="70">
        <v>176.52307996901101</v>
      </c>
      <c r="X38" s="70">
        <v>203.24103416001401</v>
      </c>
      <c r="Y38" s="70">
        <v>211.06950637315799</v>
      </c>
      <c r="Z38" s="70">
        <v>237.68609218810801</v>
      </c>
      <c r="AA38" s="70">
        <v>266.20329005452402</v>
      </c>
      <c r="AB38" s="70">
        <v>283.783832571414</v>
      </c>
      <c r="AC38" s="70">
        <v>263.25871745894801</v>
      </c>
      <c r="AD38" s="70">
        <v>265.10540970186997</v>
      </c>
      <c r="AE38" s="70">
        <v>272.23133324125303</v>
      </c>
      <c r="AF38" s="70">
        <v>331.00285114004998</v>
      </c>
      <c r="AG38" s="70">
        <v>297.04453703189</v>
      </c>
      <c r="AH38" s="70">
        <v>283.77432312656998</v>
      </c>
      <c r="AI38" s="70">
        <v>278.02079498443902</v>
      </c>
      <c r="AJ38" s="70">
        <v>273.72442525318399</v>
      </c>
      <c r="AK38" s="70">
        <v>291.05357471855001</v>
      </c>
      <c r="AL38" s="70">
        <v>286.60084482853</v>
      </c>
      <c r="AM38" s="70">
        <v>298.07348277911098</v>
      </c>
      <c r="AN38" s="70">
        <v>310.50901378679703</v>
      </c>
      <c r="AO38" s="70">
        <v>285.89974991348203</v>
      </c>
      <c r="AP38" s="70">
        <v>250.27029760167099</v>
      </c>
      <c r="AQ38" s="70">
        <v>230.32294322704001</v>
      </c>
      <c r="AR38" s="70">
        <v>221.43114921854399</v>
      </c>
      <c r="AS38" s="70">
        <v>242.838883084765</v>
      </c>
      <c r="AT38" s="70">
        <v>309.19666381360798</v>
      </c>
      <c r="AU38" s="70">
        <v>283.90639659259102</v>
      </c>
      <c r="AV38" s="70">
        <v>277.18444094696201</v>
      </c>
      <c r="AW38" s="70">
        <v>255.33107417236701</v>
      </c>
      <c r="AX38" s="70">
        <v>245.00274274783499</v>
      </c>
      <c r="AY38" s="70">
        <v>245.67961655247299</v>
      </c>
      <c r="AZ38" s="70">
        <v>283.15790306363698</v>
      </c>
      <c r="BA38" s="70">
        <v>352.18945334127602</v>
      </c>
      <c r="BB38" s="70">
        <v>341.03105700793401</v>
      </c>
      <c r="BC38" s="70">
        <v>357.31580122301398</v>
      </c>
      <c r="BD38" s="70">
        <v>347.396313034613</v>
      </c>
      <c r="BE38" s="70">
        <v>331.06530149273499</v>
      </c>
      <c r="BF38" s="70">
        <v>314.32151860560498</v>
      </c>
      <c r="BG38" s="70">
        <v>323.28331208773699</v>
      </c>
      <c r="BH38" s="70">
        <v>327.84408528164499</v>
      </c>
      <c r="BI38" s="70">
        <v>355.342219302074</v>
      </c>
      <c r="BJ38" s="70">
        <v>352.628240237802</v>
      </c>
      <c r="BK38" s="70">
        <v>351.05712766608002</v>
      </c>
      <c r="BL38" s="70">
        <v>362.62931730121602</v>
      </c>
      <c r="BM38" s="70">
        <v>292.55999399283399</v>
      </c>
      <c r="BN38" s="70">
        <v>194.12418988488699</v>
      </c>
      <c r="BO38" s="70">
        <v>248.252727412436</v>
      </c>
      <c r="BP38" s="70">
        <v>237.082614163248</v>
      </c>
      <c r="BQ38" s="70">
        <v>267.622754458278</v>
      </c>
      <c r="BR38" s="70">
        <v>337.25953349610501</v>
      </c>
      <c r="BS38" s="70">
        <v>387.13765428686702</v>
      </c>
      <c r="BT38" s="70">
        <v>413.62487109384801</v>
      </c>
      <c r="BU38" s="70">
        <v>416.77577879024801</v>
      </c>
      <c r="BV38" s="70">
        <v>421.03475008557501</v>
      </c>
      <c r="BW38" s="70">
        <v>438.49947567356401</v>
      </c>
      <c r="BX38" s="70">
        <v>422.66413962934502</v>
      </c>
      <c r="BY38" s="70">
        <v>406.30725256185502</v>
      </c>
      <c r="BZ38" s="70">
        <v>361.61303186247301</v>
      </c>
      <c r="CA38" s="70">
        <v>358.77760415083799</v>
      </c>
      <c r="CB38" s="70">
        <v>370.411291081765</v>
      </c>
      <c r="CC38" s="70">
        <v>394.23449599419098</v>
      </c>
      <c r="CD38" s="70">
        <v>376.77402912421599</v>
      </c>
      <c r="CE38" s="70">
        <v>349.16864384250403</v>
      </c>
      <c r="CF38" s="70">
        <v>330.17574696721402</v>
      </c>
    </row>
    <row r="39" spans="3:84" x14ac:dyDescent="0.35">
      <c r="C39" s="69" t="s">
        <v>108</v>
      </c>
      <c r="D39" s="69" t="s">
        <v>12</v>
      </c>
      <c r="E39" s="70">
        <v>270.81107482068802</v>
      </c>
      <c r="F39" s="70">
        <v>221.71379082657501</v>
      </c>
      <c r="G39" s="70">
        <v>209.97441501438499</v>
      </c>
      <c r="H39" s="70">
        <v>241.87187155097399</v>
      </c>
      <c r="I39" s="70">
        <v>226.672781983102</v>
      </c>
      <c r="J39" s="70">
        <v>232.317287857807</v>
      </c>
      <c r="K39" s="70">
        <v>232.43441943309901</v>
      </c>
      <c r="L39" s="70">
        <v>280.80399002952299</v>
      </c>
      <c r="M39" s="70">
        <v>351.92224122485499</v>
      </c>
      <c r="N39" s="70">
        <v>335.494380514027</v>
      </c>
      <c r="O39" s="70">
        <v>395.87582570917698</v>
      </c>
      <c r="P39" s="70">
        <v>401.67022920585799</v>
      </c>
      <c r="Q39" s="70">
        <v>390.61237250090898</v>
      </c>
      <c r="R39" s="70">
        <v>374.560130689039</v>
      </c>
      <c r="S39" s="70">
        <v>383.472907578616</v>
      </c>
      <c r="T39" s="70">
        <v>367.47363025762797</v>
      </c>
      <c r="U39" s="70">
        <v>374.62008512958499</v>
      </c>
      <c r="V39" s="70">
        <v>307.40696996056897</v>
      </c>
      <c r="W39" s="70">
        <v>290.44821884371999</v>
      </c>
      <c r="X39" s="70">
        <v>298.52235571414298</v>
      </c>
      <c r="Y39" s="70">
        <v>317.46650009165302</v>
      </c>
      <c r="Z39" s="70">
        <v>290.96247405178099</v>
      </c>
      <c r="AA39" s="70">
        <v>295.888696607101</v>
      </c>
      <c r="AB39" s="70">
        <v>302.12568836635199</v>
      </c>
      <c r="AC39" s="70">
        <v>319.49039433859201</v>
      </c>
      <c r="AD39" s="70">
        <v>310.26301133255998</v>
      </c>
      <c r="AE39" s="70">
        <v>265.81501431305702</v>
      </c>
      <c r="AF39" s="70">
        <v>263.17068120533202</v>
      </c>
      <c r="AG39" s="70">
        <v>351.54439117927399</v>
      </c>
      <c r="AH39" s="70">
        <v>291.11080254596101</v>
      </c>
      <c r="AI39" s="70">
        <v>257.37893981360799</v>
      </c>
      <c r="AJ39" s="70">
        <v>235.13296219986</v>
      </c>
      <c r="AK39" s="70">
        <v>198.32421958582199</v>
      </c>
      <c r="AL39" s="70">
        <v>275.90877795370398</v>
      </c>
      <c r="AM39" s="70">
        <v>295.78265003933899</v>
      </c>
      <c r="AN39" s="70">
        <v>292.331760029549</v>
      </c>
      <c r="AO39" s="70">
        <v>233.90237609920899</v>
      </c>
      <c r="AP39" s="70">
        <v>288.03909605118798</v>
      </c>
      <c r="AQ39" s="70">
        <v>332.33472251681599</v>
      </c>
      <c r="AR39" s="70">
        <v>302.540588008496</v>
      </c>
      <c r="AS39" s="70">
        <v>323.221239447193</v>
      </c>
      <c r="AT39" s="70">
        <v>375.04929050996202</v>
      </c>
      <c r="AU39" s="70">
        <v>392.89515521414398</v>
      </c>
      <c r="AV39" s="70">
        <v>402.499945317884</v>
      </c>
      <c r="AW39" s="70">
        <v>392.076518287417</v>
      </c>
      <c r="AX39" s="70">
        <v>379.70771741580597</v>
      </c>
      <c r="AY39" s="70">
        <v>400.71977325815197</v>
      </c>
      <c r="AZ39" s="70">
        <v>447.87409200154002</v>
      </c>
      <c r="BA39" s="70">
        <v>419.83368548217999</v>
      </c>
      <c r="BB39" s="70">
        <v>404.750992216138</v>
      </c>
      <c r="BC39" s="70">
        <v>419.980953024737</v>
      </c>
      <c r="BD39" s="70">
        <v>464.57530451947298</v>
      </c>
      <c r="BE39" s="70">
        <v>503.64975547195797</v>
      </c>
      <c r="BF39" s="70">
        <v>488.45251462963301</v>
      </c>
      <c r="BG39" s="70">
        <v>471.85577148279401</v>
      </c>
      <c r="BH39" s="70">
        <v>461.68571451095301</v>
      </c>
      <c r="BI39" s="70">
        <v>471.73990312241801</v>
      </c>
      <c r="BJ39" s="70">
        <v>440.00705881896101</v>
      </c>
      <c r="BK39" s="70">
        <v>424.06269196178499</v>
      </c>
      <c r="BL39" s="70">
        <v>461.82097344510203</v>
      </c>
      <c r="BM39" s="70">
        <v>426.82249998888801</v>
      </c>
      <c r="BN39" s="70">
        <v>277.514952546215</v>
      </c>
      <c r="BO39" s="70">
        <v>438.22665555420002</v>
      </c>
      <c r="BP39" s="70">
        <v>407.09334781445898</v>
      </c>
      <c r="BQ39" s="70">
        <v>291.04910370005598</v>
      </c>
      <c r="BR39" s="70">
        <v>450.92652923397202</v>
      </c>
      <c r="BS39" s="70">
        <v>534.09480091451701</v>
      </c>
      <c r="BT39" s="70">
        <v>586.01042259072597</v>
      </c>
      <c r="BU39" s="70">
        <v>640.70380570466398</v>
      </c>
      <c r="BV39" s="70">
        <v>617.83563622980796</v>
      </c>
      <c r="BW39" s="70">
        <v>591.39003986649595</v>
      </c>
      <c r="BX39" s="70">
        <v>647.54804570579699</v>
      </c>
      <c r="BY39" s="70">
        <v>621.89512667095096</v>
      </c>
      <c r="BZ39" s="70">
        <v>563.80179340857899</v>
      </c>
      <c r="CA39" s="70">
        <v>547.16624921745404</v>
      </c>
      <c r="CB39" s="70">
        <v>531.68286425999702</v>
      </c>
      <c r="CC39" s="70">
        <v>529.53137062982103</v>
      </c>
      <c r="CD39" s="70">
        <v>526.91523634138798</v>
      </c>
      <c r="CE39" s="70">
        <v>544.94493539463599</v>
      </c>
      <c r="CF39" s="70">
        <v>516.57074325610802</v>
      </c>
    </row>
    <row r="40" spans="3:84" x14ac:dyDescent="0.35">
      <c r="C40" s="69" t="s">
        <v>109</v>
      </c>
      <c r="D40" s="69" t="s">
        <v>13</v>
      </c>
      <c r="E40" s="70">
        <v>19.1425537465589</v>
      </c>
      <c r="F40" s="70">
        <v>17.825397313740901</v>
      </c>
      <c r="G40" s="70">
        <v>20.334098868190701</v>
      </c>
      <c r="H40" s="70">
        <v>24.532146540148901</v>
      </c>
      <c r="I40" s="70">
        <v>23.529019119627002</v>
      </c>
      <c r="J40" s="70">
        <v>24.762229064776999</v>
      </c>
      <c r="K40" s="70">
        <v>24.9948285643585</v>
      </c>
      <c r="L40" s="70">
        <v>19.4266276303814</v>
      </c>
      <c r="M40" s="70">
        <v>22.300563655061801</v>
      </c>
      <c r="N40" s="70">
        <v>27.523329780651999</v>
      </c>
      <c r="O40" s="70">
        <v>34.640757399924901</v>
      </c>
      <c r="P40" s="70">
        <v>30.3640477576214</v>
      </c>
      <c r="Q40" s="70">
        <v>107.093048959703</v>
      </c>
      <c r="R40" s="70">
        <v>32.6926101774214</v>
      </c>
      <c r="S40" s="70">
        <v>21.281494870819301</v>
      </c>
      <c r="T40" s="70">
        <v>15.522287634843099</v>
      </c>
      <c r="U40" s="118" t="s">
        <v>333</v>
      </c>
      <c r="V40" s="70">
        <v>12.7165115274626</v>
      </c>
      <c r="W40" s="70">
        <v>14.7923859575947</v>
      </c>
      <c r="X40" s="70">
        <v>15.0320327311972</v>
      </c>
      <c r="Y40" s="70">
        <v>10.9463529501044</v>
      </c>
      <c r="Z40" s="70">
        <v>16.411095171572398</v>
      </c>
      <c r="AA40" s="70">
        <v>19.1935688162894</v>
      </c>
      <c r="AB40" s="70">
        <v>19.1763103807221</v>
      </c>
      <c r="AC40" s="70">
        <v>19.865315967304301</v>
      </c>
      <c r="AD40" s="70">
        <v>21.1992719532692</v>
      </c>
      <c r="AE40" s="70">
        <v>23.140350897287899</v>
      </c>
      <c r="AF40" s="70">
        <v>19.3173949442529</v>
      </c>
      <c r="AG40" s="70">
        <v>24.407842371483799</v>
      </c>
      <c r="AH40" s="70">
        <v>25.110314847810901</v>
      </c>
      <c r="AI40" s="70">
        <v>25.560125582025901</v>
      </c>
      <c r="AJ40" s="70">
        <v>23.8296512056809</v>
      </c>
      <c r="AK40" s="70">
        <v>26.789047170767901</v>
      </c>
      <c r="AL40" s="70">
        <v>21.934204596330002</v>
      </c>
      <c r="AM40" s="70">
        <v>25.446385763999299</v>
      </c>
      <c r="AN40" s="70">
        <v>24.024755316397599</v>
      </c>
      <c r="AO40" s="70">
        <v>18.1139026255657</v>
      </c>
      <c r="AP40" s="70">
        <v>19.6963503671697</v>
      </c>
      <c r="AQ40" s="70">
        <v>20.576586393102598</v>
      </c>
      <c r="AR40" s="70">
        <v>24.493699322932201</v>
      </c>
      <c r="AS40" s="70">
        <v>17.562202065715098</v>
      </c>
      <c r="AT40" s="70">
        <v>27.538216439528501</v>
      </c>
      <c r="AU40" s="70">
        <v>35.188393050693897</v>
      </c>
      <c r="AV40" s="70">
        <v>33.241557495667998</v>
      </c>
      <c r="AW40" s="70">
        <v>40.2763642948347</v>
      </c>
      <c r="AX40" s="70">
        <v>37.155236808408198</v>
      </c>
      <c r="AY40" s="70">
        <v>37.989516783777802</v>
      </c>
      <c r="AZ40" s="70">
        <v>45.710646002847298</v>
      </c>
      <c r="BA40" s="70">
        <v>50.367364814647097</v>
      </c>
      <c r="BB40" s="70">
        <v>46.441683530181599</v>
      </c>
      <c r="BC40" s="70">
        <v>40.893788285803602</v>
      </c>
      <c r="BD40" s="70">
        <v>42.962778859453998</v>
      </c>
      <c r="BE40" s="70">
        <v>49.899768216902103</v>
      </c>
      <c r="BF40" s="70">
        <v>52.819813242895201</v>
      </c>
      <c r="BG40" s="70">
        <v>50.515781183319</v>
      </c>
      <c r="BH40" s="70">
        <v>50.751716942705002</v>
      </c>
      <c r="BI40" s="70">
        <v>51.144378878541701</v>
      </c>
      <c r="BJ40" s="70">
        <v>58.4173290851461</v>
      </c>
      <c r="BK40" s="70">
        <v>51.834443252861902</v>
      </c>
      <c r="BL40" s="70">
        <v>51.838082712365697</v>
      </c>
      <c r="BM40" s="70">
        <v>52.409429501377602</v>
      </c>
      <c r="BN40" s="70">
        <v>15.962739115626199</v>
      </c>
      <c r="BO40" s="70">
        <v>33.577707952631997</v>
      </c>
      <c r="BP40" s="70">
        <v>32.436575636792497</v>
      </c>
      <c r="BQ40" s="70">
        <v>16.227624415889402</v>
      </c>
      <c r="BR40" s="70">
        <v>33.641552102599299</v>
      </c>
      <c r="BS40" s="70">
        <v>50.074385606447102</v>
      </c>
      <c r="BT40" s="70">
        <v>56.997237788515498</v>
      </c>
      <c r="BU40" s="70">
        <v>67.195665078950697</v>
      </c>
      <c r="BV40" s="70">
        <v>65.469291228895699</v>
      </c>
      <c r="BW40" s="70">
        <v>54.755279746904399</v>
      </c>
      <c r="BX40" s="70">
        <v>60.852934566518101</v>
      </c>
      <c r="BY40" s="70">
        <v>62.278986739307101</v>
      </c>
      <c r="BZ40" s="70">
        <v>57.1537207531684</v>
      </c>
      <c r="CA40" s="70">
        <v>55.766909506961397</v>
      </c>
      <c r="CB40" s="70">
        <v>49.505226841155697</v>
      </c>
      <c r="CC40" s="70">
        <v>41.224734654559299</v>
      </c>
      <c r="CD40" s="70">
        <v>49.734448686963603</v>
      </c>
      <c r="CE40" s="70">
        <v>53.505028692149097</v>
      </c>
      <c r="CF40" s="70">
        <v>48.3558679716471</v>
      </c>
    </row>
    <row r="41" spans="3:84" x14ac:dyDescent="0.35">
      <c r="C41" s="69" t="s">
        <v>110</v>
      </c>
      <c r="D41" s="69" t="s">
        <v>14</v>
      </c>
      <c r="E41" s="70">
        <v>23.5231649406923</v>
      </c>
      <c r="F41" s="70">
        <v>18.235351124092102</v>
      </c>
      <c r="G41" s="70">
        <v>22.129391375117699</v>
      </c>
      <c r="H41" s="70">
        <v>15.452333123878301</v>
      </c>
      <c r="I41" s="70">
        <v>21.674021491122801</v>
      </c>
      <c r="J41" s="70">
        <v>25.588969848304899</v>
      </c>
      <c r="K41" s="70">
        <v>20.904317902530199</v>
      </c>
      <c r="L41" s="70">
        <v>28.382819144590901</v>
      </c>
      <c r="M41" s="70">
        <v>30.488575063483299</v>
      </c>
      <c r="N41" s="70">
        <v>24.398851402898298</v>
      </c>
      <c r="O41" s="70">
        <v>22.034841479602001</v>
      </c>
      <c r="P41" s="70">
        <v>22.958998213479699</v>
      </c>
      <c r="Q41" s="70">
        <v>16.5930982226018</v>
      </c>
      <c r="R41" s="70">
        <v>21.053614751482101</v>
      </c>
      <c r="S41" s="70">
        <v>16.7790267402514</v>
      </c>
      <c r="T41" s="70">
        <v>14.790519144777999</v>
      </c>
      <c r="U41" s="70">
        <v>11.541477505974999</v>
      </c>
      <c r="V41" s="70">
        <v>9.0992706325246804</v>
      </c>
      <c r="W41" s="70">
        <v>10.995620229477501</v>
      </c>
      <c r="X41" s="70">
        <v>14.0796589083524</v>
      </c>
      <c r="Y41" s="70">
        <v>18.401975419328</v>
      </c>
      <c r="Z41" s="70">
        <v>14.0500638802904</v>
      </c>
      <c r="AA41" s="70">
        <v>13.4748619745101</v>
      </c>
      <c r="AB41" s="70">
        <v>7.20354802588606</v>
      </c>
      <c r="AC41" s="70">
        <v>8.5403776566319305</v>
      </c>
      <c r="AD41" s="70">
        <v>12.028325878098</v>
      </c>
      <c r="AE41" s="70">
        <v>13.123306085279699</v>
      </c>
      <c r="AF41" s="70">
        <v>9.8032399867780704</v>
      </c>
      <c r="AG41" s="70">
        <v>10.6202201872063</v>
      </c>
      <c r="AH41" s="70">
        <v>6.4405579479491797</v>
      </c>
      <c r="AI41" s="70">
        <v>6.7799841590625798</v>
      </c>
      <c r="AJ41" s="70">
        <v>7.3743819703756799</v>
      </c>
      <c r="AK41" s="118" t="s">
        <v>333</v>
      </c>
      <c r="AL41" s="70">
        <v>5.4900622247302104</v>
      </c>
      <c r="AM41" s="118" t="s">
        <v>333</v>
      </c>
      <c r="AN41" s="70">
        <v>5.0014799454069401</v>
      </c>
      <c r="AO41" s="70">
        <v>6.9067444481086904</v>
      </c>
      <c r="AP41" s="70">
        <v>9.1752441278039107</v>
      </c>
      <c r="AQ41" s="70">
        <v>6.6935935825773196</v>
      </c>
      <c r="AR41" s="70">
        <v>8.1679187427061706</v>
      </c>
      <c r="AS41" s="118" t="s">
        <v>333</v>
      </c>
      <c r="AT41" s="118" t="s">
        <v>333</v>
      </c>
      <c r="AU41" s="118" t="s">
        <v>333</v>
      </c>
      <c r="AV41" s="70">
        <v>5.6754086601978804</v>
      </c>
      <c r="AW41" s="70">
        <v>6.0222616278701899</v>
      </c>
      <c r="AX41" s="118" t="s">
        <v>333</v>
      </c>
      <c r="AY41" s="70">
        <v>9.0926613896028705</v>
      </c>
      <c r="AZ41" s="70">
        <v>11.6962761619726</v>
      </c>
      <c r="BA41" s="70">
        <v>9.1336052122029798</v>
      </c>
      <c r="BB41" s="70">
        <v>7.8428800451918601</v>
      </c>
      <c r="BC41" s="70">
        <v>8.1526145061053104</v>
      </c>
      <c r="BD41" s="70">
        <v>9.2718358567143007</v>
      </c>
      <c r="BE41" s="70">
        <v>11.060907929151</v>
      </c>
      <c r="BF41" s="70">
        <v>11.1278335614032</v>
      </c>
      <c r="BG41" s="70">
        <v>9.3692892855054808</v>
      </c>
      <c r="BH41" s="70">
        <v>5.8928048989481701</v>
      </c>
      <c r="BI41" s="70">
        <v>9.6486643913984995</v>
      </c>
      <c r="BJ41" s="70">
        <v>8.5201977506045097</v>
      </c>
      <c r="BK41" s="70">
        <v>7.8843610149688796</v>
      </c>
      <c r="BL41" s="70">
        <v>6.2106276352141201</v>
      </c>
      <c r="BM41" s="70">
        <v>5.6227133478843898</v>
      </c>
      <c r="BN41" s="118" t="s">
        <v>333</v>
      </c>
      <c r="BO41" s="70">
        <v>12.3149135074184</v>
      </c>
      <c r="BP41" s="70">
        <v>12.063402493326</v>
      </c>
      <c r="BQ41" s="70">
        <v>8.9975307594272103</v>
      </c>
      <c r="BR41" s="70">
        <v>7.4053063292039303</v>
      </c>
      <c r="BS41" s="70">
        <v>12.158221190356601</v>
      </c>
      <c r="BT41" s="70">
        <v>8.0003692248822897</v>
      </c>
      <c r="BU41" s="70">
        <v>11.279704431408</v>
      </c>
      <c r="BV41" s="70">
        <v>9.8942037992697696</v>
      </c>
      <c r="BW41" s="70">
        <v>29.3322449260254</v>
      </c>
      <c r="BX41" s="70">
        <v>20.8086569231175</v>
      </c>
      <c r="BY41" s="70">
        <v>22.842477420682599</v>
      </c>
      <c r="BZ41" s="70">
        <v>19.238155521455202</v>
      </c>
      <c r="CA41" s="70">
        <v>24.1878290552328</v>
      </c>
      <c r="CB41" s="70">
        <v>20.393894096950302</v>
      </c>
      <c r="CC41" s="70">
        <v>17.355951336486001</v>
      </c>
      <c r="CD41" s="70">
        <v>11.8417858509733</v>
      </c>
      <c r="CE41" s="70">
        <v>8.6222331942437496</v>
      </c>
      <c r="CF41" s="70">
        <v>6.4365990852616397</v>
      </c>
    </row>
    <row r="42" spans="3:84" x14ac:dyDescent="0.35">
      <c r="C42" s="69" t="s">
        <v>111</v>
      </c>
      <c r="D42" s="69" t="s">
        <v>112</v>
      </c>
      <c r="E42" s="118" t="s">
        <v>333</v>
      </c>
      <c r="F42" s="118" t="s">
        <v>333</v>
      </c>
      <c r="G42" s="118" t="s">
        <v>333</v>
      </c>
      <c r="H42" s="118" t="s">
        <v>333</v>
      </c>
      <c r="I42" s="118" t="s">
        <v>333</v>
      </c>
      <c r="J42" s="118" t="s">
        <v>333</v>
      </c>
      <c r="K42" s="118" t="s">
        <v>333</v>
      </c>
      <c r="L42" s="118" t="s">
        <v>333</v>
      </c>
      <c r="M42" s="118" t="s">
        <v>333</v>
      </c>
      <c r="N42" s="118" t="s">
        <v>333</v>
      </c>
      <c r="O42" s="118" t="s">
        <v>333</v>
      </c>
      <c r="P42" s="118" t="s">
        <v>333</v>
      </c>
      <c r="Q42" s="118" t="s">
        <v>333</v>
      </c>
      <c r="R42" s="118" t="s">
        <v>333</v>
      </c>
      <c r="S42" s="118" t="s">
        <v>333</v>
      </c>
      <c r="T42" s="118" t="s">
        <v>333</v>
      </c>
      <c r="U42" s="118" t="s">
        <v>333</v>
      </c>
      <c r="V42" s="118" t="s">
        <v>333</v>
      </c>
      <c r="W42" s="118" t="s">
        <v>333</v>
      </c>
      <c r="X42" s="118" t="s">
        <v>333</v>
      </c>
      <c r="Y42" s="118" t="s">
        <v>333</v>
      </c>
      <c r="Z42" s="118" t="s">
        <v>333</v>
      </c>
      <c r="AA42" s="118" t="s">
        <v>333</v>
      </c>
      <c r="AB42" s="118" t="s">
        <v>333</v>
      </c>
      <c r="AC42" s="118" t="s">
        <v>333</v>
      </c>
      <c r="AD42" s="118" t="s">
        <v>333</v>
      </c>
      <c r="AE42" s="118" t="s">
        <v>333</v>
      </c>
      <c r="AF42" s="118" t="s">
        <v>333</v>
      </c>
      <c r="AG42" s="118" t="s">
        <v>333</v>
      </c>
      <c r="AH42" s="118" t="s">
        <v>333</v>
      </c>
      <c r="AI42" s="118" t="s">
        <v>333</v>
      </c>
      <c r="AJ42" s="118" t="s">
        <v>333</v>
      </c>
      <c r="AK42" s="118" t="s">
        <v>333</v>
      </c>
      <c r="AL42" s="118" t="s">
        <v>333</v>
      </c>
      <c r="AM42" s="118" t="s">
        <v>333</v>
      </c>
      <c r="AN42" s="118" t="s">
        <v>333</v>
      </c>
      <c r="AO42" s="118" t="s">
        <v>333</v>
      </c>
      <c r="AP42" s="118" t="s">
        <v>333</v>
      </c>
      <c r="AQ42" s="118" t="s">
        <v>333</v>
      </c>
      <c r="AR42" s="118" t="s">
        <v>333</v>
      </c>
      <c r="AS42" s="118" t="s">
        <v>333</v>
      </c>
      <c r="AT42" s="118" t="s">
        <v>333</v>
      </c>
      <c r="AU42" s="118" t="s">
        <v>333</v>
      </c>
      <c r="AV42" s="118" t="s">
        <v>333</v>
      </c>
      <c r="AW42" s="118" t="s">
        <v>333</v>
      </c>
      <c r="AX42" s="118" t="s">
        <v>333</v>
      </c>
      <c r="AY42" s="118" t="s">
        <v>333</v>
      </c>
      <c r="AZ42" s="118" t="s">
        <v>333</v>
      </c>
      <c r="BA42" s="118" t="s">
        <v>333</v>
      </c>
      <c r="BB42" s="118" t="s">
        <v>333</v>
      </c>
      <c r="BC42" s="118" t="s">
        <v>333</v>
      </c>
      <c r="BD42" s="118" t="s">
        <v>333</v>
      </c>
      <c r="BE42" s="118" t="s">
        <v>333</v>
      </c>
      <c r="BF42" s="118" t="s">
        <v>333</v>
      </c>
      <c r="BG42" s="118" t="s">
        <v>333</v>
      </c>
      <c r="BH42" s="118" t="s">
        <v>333</v>
      </c>
      <c r="BI42" s="118" t="s">
        <v>333</v>
      </c>
      <c r="BJ42" s="118" t="s">
        <v>333</v>
      </c>
      <c r="BK42" s="118" t="s">
        <v>333</v>
      </c>
      <c r="BL42" s="118" t="s">
        <v>333</v>
      </c>
      <c r="BM42" s="118" t="s">
        <v>333</v>
      </c>
      <c r="BN42" s="118" t="s">
        <v>333</v>
      </c>
      <c r="BO42" s="118" t="s">
        <v>333</v>
      </c>
      <c r="BP42" s="118" t="s">
        <v>333</v>
      </c>
      <c r="BQ42" s="118" t="s">
        <v>333</v>
      </c>
      <c r="BR42" s="118" t="s">
        <v>333</v>
      </c>
      <c r="BS42" s="118" t="s">
        <v>333</v>
      </c>
      <c r="BT42" s="118" t="s">
        <v>333</v>
      </c>
      <c r="BU42" s="118" t="s">
        <v>333</v>
      </c>
      <c r="BV42" s="118" t="s">
        <v>333</v>
      </c>
      <c r="BW42" s="118" t="s">
        <v>333</v>
      </c>
      <c r="BX42" s="118" t="s">
        <v>333</v>
      </c>
      <c r="BY42" s="118" t="s">
        <v>333</v>
      </c>
      <c r="BZ42" s="118" t="s">
        <v>333</v>
      </c>
      <c r="CA42" s="118" t="s">
        <v>333</v>
      </c>
      <c r="CB42" s="118" t="s">
        <v>333</v>
      </c>
      <c r="CC42" s="118" t="s">
        <v>333</v>
      </c>
      <c r="CD42" s="118" t="s">
        <v>333</v>
      </c>
      <c r="CE42" s="118" t="s">
        <v>333</v>
      </c>
      <c r="CF42" s="118" t="s">
        <v>333</v>
      </c>
    </row>
    <row r="43" spans="3:84" x14ac:dyDescent="0.35">
      <c r="C43" s="69" t="s">
        <v>113</v>
      </c>
      <c r="D43" s="69" t="s">
        <v>114</v>
      </c>
      <c r="E43" s="70">
        <v>38.118911282904698</v>
      </c>
      <c r="F43" s="70">
        <v>35.3644024767788</v>
      </c>
      <c r="G43" s="70">
        <v>41.943304343631702</v>
      </c>
      <c r="H43" s="70">
        <v>35.331149566391701</v>
      </c>
      <c r="I43" s="70">
        <v>33.7894671781225</v>
      </c>
      <c r="J43" s="70">
        <v>33.093044228294502</v>
      </c>
      <c r="K43" s="70">
        <v>18.962520993020998</v>
      </c>
      <c r="L43" s="70">
        <v>21.624951043529599</v>
      </c>
      <c r="M43" s="70">
        <v>21.209333121100201</v>
      </c>
      <c r="N43" s="70">
        <v>24.9997619210389</v>
      </c>
      <c r="O43" s="70">
        <v>19.6282800632295</v>
      </c>
      <c r="P43" s="70">
        <v>23.019481509451701</v>
      </c>
      <c r="Q43" s="70">
        <v>23.669882635319901</v>
      </c>
      <c r="R43" s="70">
        <v>18.033691303155098</v>
      </c>
      <c r="S43" s="70">
        <v>29.981992515365199</v>
      </c>
      <c r="T43" s="70">
        <v>35.178629697719501</v>
      </c>
      <c r="U43" s="70">
        <v>40.342955591545604</v>
      </c>
      <c r="V43" s="70">
        <v>43.309721634883999</v>
      </c>
      <c r="W43" s="70">
        <v>48.148924894712103</v>
      </c>
      <c r="X43" s="70">
        <v>44.874672064766202</v>
      </c>
      <c r="Y43" s="70">
        <v>42.9100742616085</v>
      </c>
      <c r="Z43" s="70">
        <v>33.2418668044104</v>
      </c>
      <c r="AA43" s="70">
        <v>26.254071019941101</v>
      </c>
      <c r="AB43" s="70">
        <v>21.689267353905102</v>
      </c>
      <c r="AC43" s="70">
        <v>22.3430386681352</v>
      </c>
      <c r="AD43" s="70">
        <v>32.798447950052903</v>
      </c>
      <c r="AE43" s="70">
        <v>31.061852198917101</v>
      </c>
      <c r="AF43" s="70">
        <v>28.311527122823399</v>
      </c>
      <c r="AG43" s="70">
        <v>22.346877236436399</v>
      </c>
      <c r="AH43" s="70">
        <v>19.433588524836001</v>
      </c>
      <c r="AI43" s="70">
        <v>19.332953384109199</v>
      </c>
      <c r="AJ43" s="70">
        <v>20.373898506174601</v>
      </c>
      <c r="AK43" s="70">
        <v>23.001589671251701</v>
      </c>
      <c r="AL43" s="70">
        <v>16.8381998686861</v>
      </c>
      <c r="AM43" s="70">
        <v>20.8555272038205</v>
      </c>
      <c r="AN43" s="70">
        <v>18.254879900227898</v>
      </c>
      <c r="AO43" s="70">
        <v>21.932178360503901</v>
      </c>
      <c r="AP43" s="70">
        <v>27.015814707845699</v>
      </c>
      <c r="AQ43" s="70">
        <v>25.279586097774899</v>
      </c>
      <c r="AR43" s="70">
        <v>26.087605576440598</v>
      </c>
      <c r="AS43" s="70">
        <v>31.937499287249199</v>
      </c>
      <c r="AT43" s="70">
        <v>33.5731437792723</v>
      </c>
      <c r="AU43" s="70">
        <v>29.8659616847671</v>
      </c>
      <c r="AV43" s="70">
        <v>32.240231478612102</v>
      </c>
      <c r="AW43" s="70">
        <v>28.482155290751699</v>
      </c>
      <c r="AX43" s="70">
        <v>28.002294284737498</v>
      </c>
      <c r="AY43" s="70">
        <v>29.404180417545899</v>
      </c>
      <c r="AZ43" s="70">
        <v>30.486590274324101</v>
      </c>
      <c r="BA43" s="70">
        <v>20.269613952682601</v>
      </c>
      <c r="BB43" s="70">
        <v>19.240012323454899</v>
      </c>
      <c r="BC43" s="70">
        <v>25.1142808300614</v>
      </c>
      <c r="BD43" s="70">
        <v>26.8866552148646</v>
      </c>
      <c r="BE43" s="70">
        <v>27.098356301407598</v>
      </c>
      <c r="BF43" s="70">
        <v>25.975514571749599</v>
      </c>
      <c r="BG43" s="70">
        <v>31.094018459407501</v>
      </c>
      <c r="BH43" s="70">
        <v>35.404234487317702</v>
      </c>
      <c r="BI43" s="70">
        <v>29.288466967467102</v>
      </c>
      <c r="BJ43" s="70">
        <v>32.5829175852624</v>
      </c>
      <c r="BK43" s="70">
        <v>44.650128255704601</v>
      </c>
      <c r="BL43" s="70">
        <v>35.463620646272602</v>
      </c>
      <c r="BM43" s="70">
        <v>15.667365059834401</v>
      </c>
      <c r="BN43" s="70">
        <v>9.2883862234593195</v>
      </c>
      <c r="BO43" s="70">
        <v>19.913777961668501</v>
      </c>
      <c r="BP43" s="70">
        <v>18.446742463669899</v>
      </c>
      <c r="BQ43" s="70">
        <v>15.3739670530708</v>
      </c>
      <c r="BR43" s="70">
        <v>18.7304187695336</v>
      </c>
      <c r="BS43" s="70">
        <v>26.335037290758802</v>
      </c>
      <c r="BT43" s="70">
        <v>36.245228991217999</v>
      </c>
      <c r="BU43" s="70">
        <v>38.138158128790401</v>
      </c>
      <c r="BV43" s="70">
        <v>27.750476123064299</v>
      </c>
      <c r="BW43" s="70">
        <v>24.6762051147557</v>
      </c>
      <c r="BX43" s="70">
        <v>17.9268440968095</v>
      </c>
      <c r="BY43" s="70">
        <v>16.166336946898799</v>
      </c>
      <c r="BZ43" s="70">
        <v>17.464295227093402</v>
      </c>
      <c r="CA43" s="70">
        <v>19.6444943103822</v>
      </c>
      <c r="CB43" s="70">
        <v>21.7854800187487</v>
      </c>
      <c r="CC43" s="70">
        <v>29.224727581724899</v>
      </c>
      <c r="CD43" s="70">
        <v>19.521191497068202</v>
      </c>
      <c r="CE43" s="70">
        <v>17.385518925385099</v>
      </c>
      <c r="CF43" s="70">
        <v>27.883228349825899</v>
      </c>
    </row>
    <row r="44" spans="3:84" x14ac:dyDescent="0.35">
      <c r="C44" s="69" t="s">
        <v>115</v>
      </c>
      <c r="D44" s="69" t="s">
        <v>17</v>
      </c>
      <c r="E44" s="70">
        <v>156.96561301972201</v>
      </c>
      <c r="F44" s="70">
        <v>199.43727137006201</v>
      </c>
      <c r="G44" s="70">
        <v>161.47957718721</v>
      </c>
      <c r="H44" s="70">
        <v>161.961540180734</v>
      </c>
      <c r="I44" s="70">
        <v>154.07465939655799</v>
      </c>
      <c r="J44" s="70">
        <v>153.063742466289</v>
      </c>
      <c r="K44" s="70">
        <v>190.47435926108199</v>
      </c>
      <c r="L44" s="70">
        <v>193.771449366577</v>
      </c>
      <c r="M44" s="70">
        <v>193.23483847082599</v>
      </c>
      <c r="N44" s="70">
        <v>217.06917786313099</v>
      </c>
      <c r="O44" s="70">
        <v>201.95766093916899</v>
      </c>
      <c r="P44" s="70">
        <v>186.45570978287699</v>
      </c>
      <c r="Q44" s="70">
        <v>149.695834152391</v>
      </c>
      <c r="R44" s="70">
        <v>145.208946158858</v>
      </c>
      <c r="S44" s="70">
        <v>148.255876312917</v>
      </c>
      <c r="T44" s="70">
        <v>141.71894397583699</v>
      </c>
      <c r="U44" s="70">
        <v>135.339127066819</v>
      </c>
      <c r="V44" s="70">
        <v>153.60331794913901</v>
      </c>
      <c r="W44" s="70">
        <v>134.245821864802</v>
      </c>
      <c r="X44" s="70">
        <v>146.987836512466</v>
      </c>
      <c r="Y44" s="70">
        <v>151.66326739181301</v>
      </c>
      <c r="Z44" s="70">
        <v>137.78508555727001</v>
      </c>
      <c r="AA44" s="70">
        <v>135.97355397037299</v>
      </c>
      <c r="AB44" s="70">
        <v>135.84941606166799</v>
      </c>
      <c r="AC44" s="70">
        <v>147.80976536323999</v>
      </c>
      <c r="AD44" s="70">
        <v>138.24193473954099</v>
      </c>
      <c r="AE44" s="70">
        <v>123.244912807063</v>
      </c>
      <c r="AF44" s="70">
        <v>124.422339290991</v>
      </c>
      <c r="AG44" s="70">
        <v>127.39866081641701</v>
      </c>
      <c r="AH44" s="70">
        <v>108.140448057337</v>
      </c>
      <c r="AI44" s="70">
        <v>103.56174295359</v>
      </c>
      <c r="AJ44" s="70">
        <v>125.68355699958801</v>
      </c>
      <c r="AK44" s="70">
        <v>116.796745373318</v>
      </c>
      <c r="AL44" s="70">
        <v>144.693458174684</v>
      </c>
      <c r="AM44" s="70">
        <v>159.21881174040001</v>
      </c>
      <c r="AN44" s="70">
        <v>142.11982066679599</v>
      </c>
      <c r="AO44" s="70">
        <v>132.558976463373</v>
      </c>
      <c r="AP44" s="70">
        <v>137.33364048033999</v>
      </c>
      <c r="AQ44" s="70">
        <v>134.94748881581901</v>
      </c>
      <c r="AR44" s="70">
        <v>128.70575914572501</v>
      </c>
      <c r="AS44" s="70">
        <v>135.21704860580499</v>
      </c>
      <c r="AT44" s="70">
        <v>148.04259910086</v>
      </c>
      <c r="AU44" s="70">
        <v>155.94844276671799</v>
      </c>
      <c r="AV44" s="70">
        <v>141.722035676562</v>
      </c>
      <c r="AW44" s="70">
        <v>156.06944502127001</v>
      </c>
      <c r="AX44" s="70">
        <v>164.52846172828799</v>
      </c>
      <c r="AY44" s="70">
        <v>180.75755875774399</v>
      </c>
      <c r="AZ44" s="70">
        <v>224.71309881383701</v>
      </c>
      <c r="BA44" s="70">
        <v>267.57035811457001</v>
      </c>
      <c r="BB44" s="70">
        <v>312.43122115758399</v>
      </c>
      <c r="BC44" s="70">
        <v>329.76757532073498</v>
      </c>
      <c r="BD44" s="70">
        <v>351.57892821457</v>
      </c>
      <c r="BE44" s="70">
        <v>396.57617582678103</v>
      </c>
      <c r="BF44" s="70">
        <v>391.839368227362</v>
      </c>
      <c r="BG44" s="70">
        <v>404.92408475070999</v>
      </c>
      <c r="BH44" s="70">
        <v>423.46836643244598</v>
      </c>
      <c r="BI44" s="70">
        <v>426.32370949910899</v>
      </c>
      <c r="BJ44" s="70">
        <v>411.978824470196</v>
      </c>
      <c r="BK44" s="70">
        <v>438.28010494810002</v>
      </c>
      <c r="BL44" s="70">
        <v>494.12260252805902</v>
      </c>
      <c r="BM44" s="70">
        <v>439.62971446511898</v>
      </c>
      <c r="BN44" s="70">
        <v>347.52240639139899</v>
      </c>
      <c r="BO44" s="70">
        <v>422.87560273484701</v>
      </c>
      <c r="BP44" s="70">
        <v>392.67174028957601</v>
      </c>
      <c r="BQ44" s="70">
        <v>410.733765658658</v>
      </c>
      <c r="BR44" s="70">
        <v>461.29543796909098</v>
      </c>
      <c r="BS44" s="70">
        <v>467.012554296438</v>
      </c>
      <c r="BT44" s="70">
        <v>475.67586485250598</v>
      </c>
      <c r="BU44" s="70">
        <v>514.72456248257299</v>
      </c>
      <c r="BV44" s="70">
        <v>486.32545222555598</v>
      </c>
      <c r="BW44" s="70">
        <v>492.51828568475003</v>
      </c>
      <c r="BX44" s="70">
        <v>486.933724828729</v>
      </c>
      <c r="BY44" s="70">
        <v>465.406423812757</v>
      </c>
      <c r="BZ44" s="70">
        <v>418.87348548083003</v>
      </c>
      <c r="CA44" s="70">
        <v>426.46218218553503</v>
      </c>
      <c r="CB44" s="70">
        <v>441.95614469729298</v>
      </c>
      <c r="CC44" s="70">
        <v>477.22747179443201</v>
      </c>
      <c r="CD44" s="70">
        <v>472.80082864539401</v>
      </c>
      <c r="CE44" s="70">
        <v>441.17822621412301</v>
      </c>
      <c r="CF44" s="70">
        <v>413.443131002288</v>
      </c>
    </row>
    <row r="45" spans="3:84" x14ac:dyDescent="0.35">
      <c r="C45" s="69" t="s">
        <v>116</v>
      </c>
      <c r="D45" s="69" t="s">
        <v>117</v>
      </c>
      <c r="E45" s="70">
        <v>57.662063185663698</v>
      </c>
      <c r="F45" s="70">
        <v>56.594881297538201</v>
      </c>
      <c r="G45" s="70">
        <v>62.080372514914501</v>
      </c>
      <c r="H45" s="70">
        <v>42.4847743241735</v>
      </c>
      <c r="I45" s="70">
        <v>40.041345437951897</v>
      </c>
      <c r="J45" s="70">
        <v>48.072415715881498</v>
      </c>
      <c r="K45" s="70">
        <v>51.884339097351798</v>
      </c>
      <c r="L45" s="70">
        <v>51.041085060688602</v>
      </c>
      <c r="M45" s="70">
        <v>62.255668502956901</v>
      </c>
      <c r="N45" s="70">
        <v>55.1147457851703</v>
      </c>
      <c r="O45" s="70">
        <v>80.656950233097106</v>
      </c>
      <c r="P45" s="70">
        <v>78.694775029294505</v>
      </c>
      <c r="Q45" s="70">
        <v>70.224270376600302</v>
      </c>
      <c r="R45" s="70">
        <v>82.021933370868396</v>
      </c>
      <c r="S45" s="70">
        <v>99.121415876363599</v>
      </c>
      <c r="T45" s="70">
        <v>86.057304405921002</v>
      </c>
      <c r="U45" s="70">
        <v>94.438500527818604</v>
      </c>
      <c r="V45" s="70">
        <v>92.286264794555507</v>
      </c>
      <c r="W45" s="70">
        <v>102.096506434437</v>
      </c>
      <c r="X45" s="70">
        <v>118.225174657346</v>
      </c>
      <c r="Y45" s="70">
        <v>100.34144822307501</v>
      </c>
      <c r="Z45" s="70">
        <v>107.56779144203099</v>
      </c>
      <c r="AA45" s="70">
        <v>137.01663291019199</v>
      </c>
      <c r="AB45" s="70">
        <v>125.66325071140299</v>
      </c>
      <c r="AC45" s="70">
        <v>100.008308520477</v>
      </c>
      <c r="AD45" s="70">
        <v>101.733689325821</v>
      </c>
      <c r="AE45" s="70">
        <v>144.11152635827901</v>
      </c>
      <c r="AF45" s="70">
        <v>136.68938008843199</v>
      </c>
      <c r="AG45" s="70">
        <v>114.185875027234</v>
      </c>
      <c r="AH45" s="70">
        <v>116.940354564538</v>
      </c>
      <c r="AI45" s="70">
        <v>130.137913973389</v>
      </c>
      <c r="AJ45" s="70">
        <v>108.03227508597401</v>
      </c>
      <c r="AK45" s="70">
        <v>102.13461453037399</v>
      </c>
      <c r="AL45" s="70">
        <v>91.071692038162993</v>
      </c>
      <c r="AM45" s="70">
        <v>74.508416844763005</v>
      </c>
      <c r="AN45" s="70">
        <v>66.663442072107202</v>
      </c>
      <c r="AO45" s="70">
        <v>70.196650764606304</v>
      </c>
      <c r="AP45" s="70">
        <v>73.515487570416894</v>
      </c>
      <c r="AQ45" s="70">
        <v>74.424163751496906</v>
      </c>
      <c r="AR45" s="70">
        <v>67.045521972206004</v>
      </c>
      <c r="AS45" s="70">
        <v>80.826609555781701</v>
      </c>
      <c r="AT45" s="70">
        <v>98.312611722896506</v>
      </c>
      <c r="AU45" s="70">
        <v>102.726275461452</v>
      </c>
      <c r="AV45" s="70">
        <v>107.136553664856</v>
      </c>
      <c r="AW45" s="70">
        <v>99.828669604137104</v>
      </c>
      <c r="AX45" s="70">
        <v>101.68986059626801</v>
      </c>
      <c r="AY45" s="70">
        <v>103.067783260713</v>
      </c>
      <c r="AZ45" s="70">
        <v>106.88954898895</v>
      </c>
      <c r="BA45" s="70">
        <v>143.847084671414</v>
      </c>
      <c r="BB45" s="70">
        <v>120.093702601933</v>
      </c>
      <c r="BC45" s="70">
        <v>141.65711113961299</v>
      </c>
      <c r="BD45" s="70">
        <v>125.89505714806801</v>
      </c>
      <c r="BE45" s="70">
        <v>175.334591058423</v>
      </c>
      <c r="BF45" s="70">
        <v>168.89306055532001</v>
      </c>
      <c r="BG45" s="70">
        <v>184.93708437465901</v>
      </c>
      <c r="BH45" s="70">
        <v>164.31840794454001</v>
      </c>
      <c r="BI45" s="70">
        <v>209.639205034551</v>
      </c>
      <c r="BJ45" s="70">
        <v>249.51243362419399</v>
      </c>
      <c r="BK45" s="70">
        <v>259.573929461624</v>
      </c>
      <c r="BL45" s="70">
        <v>240.09223773186201</v>
      </c>
      <c r="BM45" s="70">
        <v>256.74012809788599</v>
      </c>
      <c r="BN45" s="70">
        <v>208.31972538072301</v>
      </c>
      <c r="BO45" s="70">
        <v>249.88949426370101</v>
      </c>
      <c r="BP45" s="70">
        <v>306.73689305665198</v>
      </c>
      <c r="BQ45" s="70">
        <v>247.40146628628199</v>
      </c>
      <c r="BR45" s="70">
        <v>275.65582829707301</v>
      </c>
      <c r="BS45" s="70">
        <v>308.66510802950501</v>
      </c>
      <c r="BT45" s="70">
        <v>344.53343390978398</v>
      </c>
      <c r="BU45" s="70">
        <v>352.92508466893401</v>
      </c>
      <c r="BV45" s="70">
        <v>376.97498669453</v>
      </c>
      <c r="BW45" s="70">
        <v>384.814039650589</v>
      </c>
      <c r="BX45" s="70">
        <v>372.95717620176902</v>
      </c>
      <c r="BY45" s="70">
        <v>344.75745988728198</v>
      </c>
      <c r="BZ45" s="70">
        <v>400.760387431352</v>
      </c>
      <c r="CA45" s="70">
        <v>414.468480914873</v>
      </c>
      <c r="CB45" s="70">
        <v>378.75497732951902</v>
      </c>
      <c r="CC45" s="70">
        <v>340.93484201300299</v>
      </c>
      <c r="CD45" s="70">
        <v>376.83354099593703</v>
      </c>
      <c r="CE45" s="70">
        <v>359.86190870855302</v>
      </c>
      <c r="CF45" s="70">
        <v>331.02853395315799</v>
      </c>
    </row>
    <row r="46" spans="3:84" x14ac:dyDescent="0.35">
      <c r="C46" s="69" t="s">
        <v>118</v>
      </c>
      <c r="D46" s="69" t="s">
        <v>119</v>
      </c>
      <c r="E46" s="70">
        <v>25.1630715487007</v>
      </c>
      <c r="F46" s="70">
        <v>19.296516428123802</v>
      </c>
      <c r="G46" s="70">
        <v>16.018967286358802</v>
      </c>
      <c r="H46" s="70">
        <v>25.0649982317981</v>
      </c>
      <c r="I46" s="70">
        <v>19.5975787382378</v>
      </c>
      <c r="J46" s="70">
        <v>31.202748193278101</v>
      </c>
      <c r="K46" s="70">
        <v>19.0594658696787</v>
      </c>
      <c r="L46" s="70">
        <v>24.052180614839401</v>
      </c>
      <c r="M46" s="70">
        <v>24.9834947573314</v>
      </c>
      <c r="N46" s="70">
        <v>18.6638121077035</v>
      </c>
      <c r="O46" s="70">
        <v>15.8272437892147</v>
      </c>
      <c r="P46" s="70">
        <v>19.631591704772902</v>
      </c>
      <c r="Q46" s="70">
        <v>15.8818276062735</v>
      </c>
      <c r="R46" s="70">
        <v>13.510265109305999</v>
      </c>
      <c r="S46" s="70">
        <v>21.553968517932599</v>
      </c>
      <c r="T46" s="70">
        <v>42.759867050935497</v>
      </c>
      <c r="U46" s="70">
        <v>37.5368667888687</v>
      </c>
      <c r="V46" s="70">
        <v>37.0115949054697</v>
      </c>
      <c r="W46" s="70">
        <v>28.284274059786799</v>
      </c>
      <c r="X46" s="70">
        <v>29.179842306245099</v>
      </c>
      <c r="Y46" s="70">
        <v>40.771404681481997</v>
      </c>
      <c r="Z46" s="70">
        <v>31.654263326134501</v>
      </c>
      <c r="AA46" s="70">
        <v>28.0876434374646</v>
      </c>
      <c r="AB46" s="70">
        <v>37.2501096938309</v>
      </c>
      <c r="AC46" s="70">
        <v>25.545167969863499</v>
      </c>
      <c r="AD46" s="70">
        <v>19.957568229059898</v>
      </c>
      <c r="AE46" s="70">
        <v>16.050857925256501</v>
      </c>
      <c r="AF46" s="70">
        <v>24.060933805772301</v>
      </c>
      <c r="AG46" s="70">
        <v>13.2979450657316</v>
      </c>
      <c r="AH46" s="70">
        <v>9.86366192722598</v>
      </c>
      <c r="AI46" s="70">
        <v>6.2269123270807203</v>
      </c>
      <c r="AJ46" s="70">
        <v>12.0195675550702</v>
      </c>
      <c r="AK46" s="70">
        <v>14.554270955168199</v>
      </c>
      <c r="AL46" s="70">
        <v>10.0918888377558</v>
      </c>
      <c r="AM46" s="70">
        <v>10.685365837852199</v>
      </c>
      <c r="AN46" s="70">
        <v>16.364642336772299</v>
      </c>
      <c r="AO46" s="70">
        <v>13.2485986560702</v>
      </c>
      <c r="AP46" s="70">
        <v>12.2679289612748</v>
      </c>
      <c r="AQ46" s="70">
        <v>12.563592685224799</v>
      </c>
      <c r="AR46" s="70">
        <v>15.442202347351699</v>
      </c>
      <c r="AS46" s="70">
        <v>15.6177416871354</v>
      </c>
      <c r="AT46" s="70">
        <v>20.2541740533755</v>
      </c>
      <c r="AU46" s="70">
        <v>10.6269802689597</v>
      </c>
      <c r="AV46" s="70">
        <v>17.170809738969801</v>
      </c>
      <c r="AW46" s="70">
        <v>23.154844824826299</v>
      </c>
      <c r="AX46" s="70">
        <v>17.0337568610489</v>
      </c>
      <c r="AY46" s="70">
        <v>12.9563725843807</v>
      </c>
      <c r="AZ46" s="70">
        <v>11.6342816894746</v>
      </c>
      <c r="BA46" s="70">
        <v>17.3798290164208</v>
      </c>
      <c r="BB46" s="70">
        <v>20.691146964689501</v>
      </c>
      <c r="BC46" s="70">
        <v>39.833235341547699</v>
      </c>
      <c r="BD46" s="70">
        <v>23.1917534086522</v>
      </c>
      <c r="BE46" s="70">
        <v>37.739888495094199</v>
      </c>
      <c r="BF46" s="70">
        <v>33.839671917121699</v>
      </c>
      <c r="BG46" s="70">
        <v>55.142465537681701</v>
      </c>
      <c r="BH46" s="70">
        <v>37.3763755754375</v>
      </c>
      <c r="BI46" s="70">
        <v>34.132281958228504</v>
      </c>
      <c r="BJ46" s="70">
        <v>36.040985635339098</v>
      </c>
      <c r="BK46" s="70">
        <v>42.004925277773602</v>
      </c>
      <c r="BL46" s="70">
        <v>21.839641772738901</v>
      </c>
      <c r="BM46" s="70">
        <v>28.340859595904998</v>
      </c>
      <c r="BN46" s="70">
        <v>17.244408988349701</v>
      </c>
      <c r="BO46" s="70">
        <v>33.4383656764591</v>
      </c>
      <c r="BP46" s="70">
        <v>15.905495616365799</v>
      </c>
      <c r="BQ46" s="70">
        <v>14.7288747781701</v>
      </c>
      <c r="BR46" s="70">
        <v>17.678538615141399</v>
      </c>
      <c r="BS46" s="70">
        <v>45.680662858090102</v>
      </c>
      <c r="BT46" s="70">
        <v>37.7043706795628</v>
      </c>
      <c r="BU46" s="70">
        <v>58.066400672051003</v>
      </c>
      <c r="BV46" s="70">
        <v>59.122157735242901</v>
      </c>
      <c r="BW46" s="70">
        <v>73.9582399669099</v>
      </c>
      <c r="BX46" s="70">
        <v>48.860324743598497</v>
      </c>
      <c r="BY46" s="70">
        <v>59.063398213455201</v>
      </c>
      <c r="BZ46" s="70">
        <v>59.791887391241801</v>
      </c>
      <c r="CA46" s="70">
        <v>75.080613234975601</v>
      </c>
      <c r="CB46" s="70">
        <v>60.530207759897202</v>
      </c>
      <c r="CC46" s="70">
        <v>49.902029180188201</v>
      </c>
      <c r="CD46" s="70">
        <v>45.155114666693898</v>
      </c>
      <c r="CE46" s="70">
        <v>58.217080471679601</v>
      </c>
      <c r="CF46" s="70">
        <v>41.514248205588203</v>
      </c>
    </row>
    <row r="47" spans="3:84" x14ac:dyDescent="0.35">
      <c r="C47" s="71" t="s">
        <v>120</v>
      </c>
      <c r="D47" s="71" t="s">
        <v>120</v>
      </c>
      <c r="E47" s="72">
        <v>3934.6168545632058</v>
      </c>
      <c r="F47" s="72">
        <v>4117.7328305703832</v>
      </c>
      <c r="G47" s="72">
        <v>4055.9102657834192</v>
      </c>
      <c r="H47" s="72">
        <v>3818.3392445870022</v>
      </c>
      <c r="I47" s="72">
        <v>3756.1247025026128</v>
      </c>
      <c r="J47" s="72">
        <v>3883.3475437833345</v>
      </c>
      <c r="K47" s="72">
        <v>3748.9801754518003</v>
      </c>
      <c r="L47" s="72">
        <v>4044.6872083553808</v>
      </c>
      <c r="M47" s="72">
        <v>4069.752982463081</v>
      </c>
      <c r="N47" s="72">
        <v>4015.9365226986347</v>
      </c>
      <c r="O47" s="72">
        <v>4087.6804108961992</v>
      </c>
      <c r="P47" s="72">
        <v>4129.2406422395461</v>
      </c>
      <c r="Q47" s="72">
        <v>4253.007310525657</v>
      </c>
      <c r="R47" s="72">
        <v>4026.5868686333779</v>
      </c>
      <c r="S47" s="72">
        <v>3870.2232702152482</v>
      </c>
      <c r="T47" s="72">
        <v>3362.9176247942137</v>
      </c>
      <c r="U47" s="72">
        <v>3032.4198408724301</v>
      </c>
      <c r="V47" s="72">
        <v>2777.1699820383328</v>
      </c>
      <c r="W47" s="72">
        <v>2772.1012652711597</v>
      </c>
      <c r="X47" s="72">
        <v>2786.1759218028333</v>
      </c>
      <c r="Y47" s="72">
        <v>2850.5808608339144</v>
      </c>
      <c r="Z47" s="72">
        <v>3134.8486443917914</v>
      </c>
      <c r="AA47" s="72">
        <v>3419.9861961889906</v>
      </c>
      <c r="AB47" s="72">
        <v>3702.8377254761522</v>
      </c>
      <c r="AC47" s="72">
        <v>3778.6577507302277</v>
      </c>
      <c r="AD47" s="72">
        <v>3761.1279977177064</v>
      </c>
      <c r="AE47" s="72">
        <v>3574.209155662234</v>
      </c>
      <c r="AF47" s="72">
        <v>3709.6561737694574</v>
      </c>
      <c r="AG47" s="72">
        <v>3702.4249248540909</v>
      </c>
      <c r="AH47" s="72">
        <v>3524.7406369960249</v>
      </c>
      <c r="AI47" s="72">
        <v>3370.3084006385661</v>
      </c>
      <c r="AJ47" s="72">
        <v>3282.5964162261548</v>
      </c>
      <c r="AK47" s="72">
        <v>3201.6492708341793</v>
      </c>
      <c r="AL47" s="72">
        <v>3290.8899452789165</v>
      </c>
      <c r="AM47" s="72">
        <v>3377.3326228768024</v>
      </c>
      <c r="AN47" s="72">
        <v>3464.9766136539915</v>
      </c>
      <c r="AO47" s="72">
        <v>3175.3052273640756</v>
      </c>
      <c r="AP47" s="72">
        <v>3163.8279159992949</v>
      </c>
      <c r="AQ47" s="72">
        <v>3008.3226822043457</v>
      </c>
      <c r="AR47" s="72">
        <v>2855.8445768974861</v>
      </c>
      <c r="AS47" s="72">
        <v>2952.7981310083196</v>
      </c>
      <c r="AT47" s="72">
        <v>3153.1492401491182</v>
      </c>
      <c r="AU47" s="72">
        <v>3332.8223330625196</v>
      </c>
      <c r="AV47" s="72">
        <v>3266.685234890218</v>
      </c>
      <c r="AW47" s="72">
        <v>3378.6338528987262</v>
      </c>
      <c r="AX47" s="72">
        <v>3472.8990446841103</v>
      </c>
      <c r="AY47" s="72">
        <v>3690.2347452201248</v>
      </c>
      <c r="AZ47" s="72">
        <v>3957.1202554180836</v>
      </c>
      <c r="BA47" s="72">
        <v>4321.1169508477187</v>
      </c>
      <c r="BB47" s="72">
        <v>4367.9137304450242</v>
      </c>
      <c r="BC47" s="72">
        <v>4588.8434836939014</v>
      </c>
      <c r="BD47" s="72">
        <v>4861.818065951702</v>
      </c>
      <c r="BE47" s="72">
        <v>5112.2057684873644</v>
      </c>
      <c r="BF47" s="72">
        <v>5006.4693208491035</v>
      </c>
      <c r="BG47" s="72">
        <v>5022.1773107155414</v>
      </c>
      <c r="BH47" s="72">
        <v>5053.4082923855258</v>
      </c>
      <c r="BI47" s="72">
        <v>5085.0772198491504</v>
      </c>
      <c r="BJ47" s="72">
        <v>5207.4369226767494</v>
      </c>
      <c r="BK47" s="72">
        <v>5160.9897372073801</v>
      </c>
      <c r="BL47" s="72">
        <v>5245.110508638315</v>
      </c>
      <c r="BM47" s="72">
        <v>4774.485170861808</v>
      </c>
      <c r="BN47" s="72">
        <v>3244.7142496879951</v>
      </c>
      <c r="BO47" s="72">
        <v>4556.3998584879337</v>
      </c>
      <c r="BP47" s="72">
        <v>4626.8110359271604</v>
      </c>
      <c r="BQ47" s="72">
        <v>4521.741408455383</v>
      </c>
      <c r="BR47" s="72">
        <v>4870.552713049392</v>
      </c>
      <c r="BS47" s="72">
        <v>5065.8462630183531</v>
      </c>
      <c r="BT47" s="72">
        <v>5308.9338410034106</v>
      </c>
      <c r="BU47" s="72">
        <v>5424.663592138385</v>
      </c>
      <c r="BV47" s="72">
        <v>5324.0597687904728</v>
      </c>
      <c r="BW47" s="72">
        <v>5462.7655218403961</v>
      </c>
      <c r="BX47" s="72">
        <v>5647.130023655056</v>
      </c>
      <c r="BY47" s="72">
        <v>5634.0650471438257</v>
      </c>
      <c r="BZ47" s="72">
        <v>5424.663592138385</v>
      </c>
      <c r="CA47" s="72">
        <v>5400.8338094803848</v>
      </c>
      <c r="CB47" s="72">
        <v>5258.3382653795916</v>
      </c>
      <c r="CC47" s="72">
        <v>5272.5525458904694</v>
      </c>
      <c r="CD47" s="72">
        <v>5163.0824421879852</v>
      </c>
      <c r="CE47" s="72">
        <v>5023.8369864040251</v>
      </c>
      <c r="CF47" s="72">
        <v>5012.9577832232108</v>
      </c>
    </row>
    <row r="48" spans="3:84"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5"/>
      <c r="B80" s="105"/>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CO99"/>
  <sheetViews>
    <sheetView zoomScaleNormal="100" workbookViewId="0">
      <selection activeCell="K7" sqref="K7"/>
    </sheetView>
  </sheetViews>
  <sheetFormatPr baseColWidth="10" defaultColWidth="10.81640625" defaultRowHeight="14.5" x14ac:dyDescent="0.35"/>
  <cols>
    <col min="1" max="1" width="5.08984375" style="76" customWidth="1"/>
    <col min="2" max="2" width="8.6328125" style="76" customWidth="1"/>
    <col min="3" max="3" width="10.81640625" style="13"/>
    <col min="4" max="4" width="89.54296875" style="13" customWidth="1"/>
    <col min="5" max="16384" width="10.81640625" style="13"/>
  </cols>
  <sheetData>
    <row r="1" spans="1:79" ht="28.5" x14ac:dyDescent="0.65">
      <c r="A1" s="76" t="s">
        <v>140</v>
      </c>
      <c r="C1" s="73" t="s">
        <v>215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10"/>
      <c r="E2" s="11"/>
      <c r="F2" s="10"/>
      <c r="G2" s="11"/>
      <c r="H2" s="12"/>
      <c r="I2" s="12"/>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10"/>
      <c r="E3" s="11"/>
      <c r="F3" s="10"/>
      <c r="G3" s="11"/>
      <c r="H3" s="12"/>
      <c r="I3" s="12"/>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263</v>
      </c>
      <c r="B5" s="76" t="s">
        <v>264</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t="s">
        <v>333</v>
      </c>
      <c r="J6" s="84">
        <v>6.47</v>
      </c>
      <c r="K6" s="61" t="s">
        <v>265</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490.07</v>
      </c>
      <c r="J7" s="84">
        <v>505.92</v>
      </c>
      <c r="K7" s="61">
        <v>3.2342318444303908E-2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889.73</v>
      </c>
      <c r="J9" s="84">
        <v>658.64</v>
      </c>
      <c r="K9" s="61">
        <v>-0.2597304800332686</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105.85</v>
      </c>
      <c r="J10" s="84">
        <v>95.61</v>
      </c>
      <c r="K10" s="61">
        <v>-9.6740670760510072E-2</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2215.0700000000002</v>
      </c>
      <c r="J11" s="84">
        <v>2022.58</v>
      </c>
      <c r="K11" s="61">
        <v>-8.6900188255901734E-2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112.03</v>
      </c>
      <c r="J12" s="84">
        <v>88.42</v>
      </c>
      <c r="K12" s="61">
        <v>-0.21074712130679285</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1794.22</v>
      </c>
      <c r="J13" s="84">
        <v>1515.48</v>
      </c>
      <c r="K13" s="61">
        <v>-0.15535441584644027</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996.09</v>
      </c>
      <c r="J14" s="84">
        <v>900.79</v>
      </c>
      <c r="K14" s="61">
        <v>-9.5674085674989251E-2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770.21</v>
      </c>
      <c r="J15" s="84">
        <v>596.94000000000005</v>
      </c>
      <c r="K15" s="61">
        <v>-0.22496462003869067</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188.16</v>
      </c>
      <c r="J16" s="84">
        <v>180.06</v>
      </c>
      <c r="K16" s="61">
        <v>-4.3048469387755084E-2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21.07</v>
      </c>
      <c r="J17" s="84">
        <v>13.53</v>
      </c>
      <c r="K17" s="61">
        <v>-0.35785476981490272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37.14</v>
      </c>
      <c r="J18" s="84">
        <v>22.54</v>
      </c>
      <c r="K18" s="61">
        <v>-0.39310716208939156</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46.48</v>
      </c>
      <c r="J19" s="84">
        <v>48.68</v>
      </c>
      <c r="K19" s="61">
        <v>4.7332185886402867E-2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659.91</v>
      </c>
      <c r="J20" s="84">
        <v>581.97</v>
      </c>
      <c r="K20" s="61">
        <v>-0.11810701459289896</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598</v>
      </c>
      <c r="J21" s="84">
        <v>627.58000000000004</v>
      </c>
      <c r="K21" s="61">
        <v>4.9464882943143884E-2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32.47</v>
      </c>
      <c r="J22" s="84">
        <v>36.06</v>
      </c>
      <c r="K22" s="61">
        <v>0.11056359716661546</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8961.24</v>
      </c>
      <c r="J23" s="65">
        <v>7901.2700000000013</v>
      </c>
      <c r="K23" s="66">
        <v>-0.11828385357383564</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ht="18.75" customHeight="1"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140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118">
        <v>16.2837402991488</v>
      </c>
      <c r="F31" s="118">
        <v>23.261938422712699</v>
      </c>
      <c r="G31" s="118">
        <v>29.955543697001598</v>
      </c>
      <c r="H31" s="118">
        <v>19.259118380544599</v>
      </c>
      <c r="I31" s="118">
        <v>44.939943862132999</v>
      </c>
      <c r="J31" s="118">
        <v>29.089753529248799</v>
      </c>
      <c r="K31" s="118">
        <v>45.126434287509397</v>
      </c>
      <c r="L31" s="118">
        <v>21.432032058779001</v>
      </c>
      <c r="M31" s="118">
        <v>20.507963998104898</v>
      </c>
      <c r="N31" s="118">
        <v>33.393066671885599</v>
      </c>
      <c r="O31" s="118">
        <v>15.807583368088</v>
      </c>
      <c r="P31" s="118">
        <v>10.9059839429104</v>
      </c>
      <c r="Q31" s="118">
        <v>13.875799607113199</v>
      </c>
      <c r="R31" s="118">
        <v>20.998570589217099</v>
      </c>
      <c r="S31" s="118">
        <v>10.0119527768437</v>
      </c>
      <c r="T31" s="118">
        <v>10.039127172635901</v>
      </c>
      <c r="U31" s="118">
        <v>6.7135172974749402</v>
      </c>
      <c r="V31" s="118">
        <v>17.545206834925999</v>
      </c>
      <c r="W31" s="118">
        <v>8.4324084316619601</v>
      </c>
      <c r="X31" s="118">
        <v>9.1925650116113502</v>
      </c>
      <c r="Y31" s="118">
        <v>9.7208093750709192</v>
      </c>
      <c r="Z31" s="118">
        <v>7.8464832693227802</v>
      </c>
      <c r="AA31" s="118">
        <v>11.075057863689301</v>
      </c>
      <c r="AB31" s="118" t="s">
        <v>333</v>
      </c>
      <c r="AC31" s="118">
        <v>5.4986029606906603</v>
      </c>
      <c r="AD31" s="118">
        <v>7.4974254547997701</v>
      </c>
      <c r="AE31" s="118" t="s">
        <v>333</v>
      </c>
      <c r="AF31" s="118">
        <v>12.680439978953199</v>
      </c>
      <c r="AG31" s="118">
        <v>10.7731838176734</v>
      </c>
      <c r="AH31" s="118">
        <v>16.735823607591399</v>
      </c>
      <c r="AI31" s="118" t="s">
        <v>333</v>
      </c>
      <c r="AJ31" s="118">
        <v>7.3619141350944899</v>
      </c>
      <c r="AK31" s="118">
        <v>5.1396584207836202</v>
      </c>
      <c r="AL31" s="118">
        <v>9.1650158685695402</v>
      </c>
      <c r="AM31" s="118">
        <v>6.9636519747691796</v>
      </c>
      <c r="AN31" s="118">
        <v>7.96436950855351</v>
      </c>
      <c r="AO31" s="118" t="s">
        <v>333</v>
      </c>
      <c r="AP31" s="118">
        <v>10.4571649052489</v>
      </c>
      <c r="AQ31" s="118">
        <v>5.8209817168829101</v>
      </c>
      <c r="AR31" s="118">
        <v>6.8307309597827102</v>
      </c>
      <c r="AS31" s="118" t="s">
        <v>333</v>
      </c>
      <c r="AT31" s="118">
        <v>11.9515141363119</v>
      </c>
      <c r="AU31" s="118">
        <v>10.5217630900122</v>
      </c>
      <c r="AV31" s="118">
        <v>28.212756789510799</v>
      </c>
      <c r="AW31" s="118">
        <v>23.330746733170699</v>
      </c>
      <c r="AX31" s="118">
        <v>17.7581733692131</v>
      </c>
      <c r="AY31" s="118">
        <v>25.908119961852702</v>
      </c>
      <c r="AZ31" s="118">
        <v>20.9819998179726</v>
      </c>
      <c r="BA31" s="118" t="s">
        <v>333</v>
      </c>
      <c r="BB31" s="118" t="s">
        <v>333</v>
      </c>
      <c r="BC31" s="118" t="s">
        <v>333</v>
      </c>
      <c r="BD31" s="118" t="s">
        <v>333</v>
      </c>
      <c r="BE31" s="118" t="s">
        <v>333</v>
      </c>
      <c r="BF31" s="118">
        <v>5.2197384531225399</v>
      </c>
      <c r="BG31" s="118">
        <v>8.2351592588092295</v>
      </c>
      <c r="BH31" s="118">
        <v>6.67296601289073</v>
      </c>
      <c r="BI31" s="118" t="s">
        <v>333</v>
      </c>
      <c r="BJ31" s="118">
        <v>6.97916965174353</v>
      </c>
      <c r="BK31" s="118">
        <v>6.79041086429004</v>
      </c>
      <c r="BL31" s="118">
        <v>6.9665828670445098</v>
      </c>
      <c r="BM31" s="118">
        <v>8.8247452741891301</v>
      </c>
      <c r="BN31" s="118">
        <v>6.9770088750477504</v>
      </c>
      <c r="BO31" s="118" t="s">
        <v>333</v>
      </c>
      <c r="BP31" s="118" t="s">
        <v>333</v>
      </c>
      <c r="BQ31" s="118" t="s">
        <v>333</v>
      </c>
      <c r="BR31" s="118" t="s">
        <v>333</v>
      </c>
      <c r="BS31" s="118" t="s">
        <v>333</v>
      </c>
      <c r="BT31" s="118" t="s">
        <v>333</v>
      </c>
      <c r="BU31" s="118">
        <v>6.8489672288149999</v>
      </c>
      <c r="BV31" s="118">
        <v>14.605926614030601</v>
      </c>
      <c r="BW31" s="118">
        <v>13.0985124791427</v>
      </c>
      <c r="BX31" s="118">
        <v>9.2819330013584</v>
      </c>
      <c r="BY31" s="118" t="s">
        <v>333</v>
      </c>
      <c r="BZ31" s="118" t="s">
        <v>333</v>
      </c>
      <c r="CA31" s="118" t="s">
        <v>333</v>
      </c>
      <c r="CB31" s="118">
        <v>6.3586971785005</v>
      </c>
      <c r="CC31" s="118">
        <v>6.0163786257722096</v>
      </c>
      <c r="CD31" s="118">
        <v>7.9776359219615696</v>
      </c>
      <c r="CE31" s="118">
        <v>6.6832993408657604</v>
      </c>
      <c r="CF31" s="118">
        <v>5.2520989265251901</v>
      </c>
    </row>
    <row r="32" spans="1:93" x14ac:dyDescent="0.35">
      <c r="A32" s="7"/>
      <c r="B32" s="7"/>
      <c r="C32" s="69" t="s">
        <v>96</v>
      </c>
      <c r="D32" s="69" t="s">
        <v>97</v>
      </c>
      <c r="E32" s="118">
        <v>352.91380702039902</v>
      </c>
      <c r="F32" s="118">
        <v>355.60561575059302</v>
      </c>
      <c r="G32" s="118">
        <v>389.40610690555098</v>
      </c>
      <c r="H32" s="118">
        <v>446.55229162717598</v>
      </c>
      <c r="I32" s="118">
        <v>428.81421689627598</v>
      </c>
      <c r="J32" s="118">
        <v>430.54120094180797</v>
      </c>
      <c r="K32" s="118">
        <v>443.05984742841798</v>
      </c>
      <c r="L32" s="118">
        <v>501.36730288158401</v>
      </c>
      <c r="M32" s="118">
        <v>459.62385902185798</v>
      </c>
      <c r="N32" s="118">
        <v>430.76248460938098</v>
      </c>
      <c r="O32" s="118">
        <v>417.35733980126099</v>
      </c>
      <c r="P32" s="118">
        <v>404.96530558956903</v>
      </c>
      <c r="Q32" s="118">
        <v>400.01521469275099</v>
      </c>
      <c r="R32" s="118">
        <v>417.38915756422199</v>
      </c>
      <c r="S32" s="118">
        <v>348.34316571098401</v>
      </c>
      <c r="T32" s="118">
        <v>352.18619933963402</v>
      </c>
      <c r="U32" s="118">
        <v>322.96598019529199</v>
      </c>
      <c r="V32" s="118">
        <v>309.45964561803999</v>
      </c>
      <c r="W32" s="118">
        <v>397.72979608985997</v>
      </c>
      <c r="X32" s="118">
        <v>373.77465467840102</v>
      </c>
      <c r="Y32" s="118">
        <v>353.78976965307601</v>
      </c>
      <c r="Z32" s="118">
        <v>384.66559826454102</v>
      </c>
      <c r="AA32" s="118">
        <v>469.82335810041099</v>
      </c>
      <c r="AB32" s="118">
        <v>477.33230702207197</v>
      </c>
      <c r="AC32" s="118">
        <v>580.84137200611303</v>
      </c>
      <c r="AD32" s="118">
        <v>580.33615427291397</v>
      </c>
      <c r="AE32" s="118">
        <v>526.58393769636098</v>
      </c>
      <c r="AF32" s="118">
        <v>530.48375214657904</v>
      </c>
      <c r="AG32" s="118">
        <v>516.31180656862398</v>
      </c>
      <c r="AH32" s="118">
        <v>540.71946923663495</v>
      </c>
      <c r="AI32" s="118">
        <v>426.77360839337501</v>
      </c>
      <c r="AJ32" s="118">
        <v>482.35538177627501</v>
      </c>
      <c r="AK32" s="118">
        <v>480.64300138778401</v>
      </c>
      <c r="AL32" s="118">
        <v>507.58418549168198</v>
      </c>
      <c r="AM32" s="118">
        <v>438.91738616185802</v>
      </c>
      <c r="AN32" s="118">
        <v>425.511363802765</v>
      </c>
      <c r="AO32" s="118">
        <v>398.34997249192202</v>
      </c>
      <c r="AP32" s="118">
        <v>436.04045355724298</v>
      </c>
      <c r="AQ32" s="118">
        <v>461.01012407650802</v>
      </c>
      <c r="AR32" s="118">
        <v>432.02812037676301</v>
      </c>
      <c r="AS32" s="118">
        <v>393.24275652437302</v>
      </c>
      <c r="AT32" s="118">
        <v>442.74637217062502</v>
      </c>
      <c r="AU32" s="118">
        <v>482.899910158404</v>
      </c>
      <c r="AV32" s="118">
        <v>469.297987947499</v>
      </c>
      <c r="AW32" s="118">
        <v>457.43126526283498</v>
      </c>
      <c r="AX32" s="118">
        <v>491.81747975466499</v>
      </c>
      <c r="AY32" s="118">
        <v>522.37576359710704</v>
      </c>
      <c r="AZ32" s="118">
        <v>505.08800340597298</v>
      </c>
      <c r="BA32" s="118">
        <v>521.09891850799704</v>
      </c>
      <c r="BB32" s="118">
        <v>516.81361284872401</v>
      </c>
      <c r="BC32" s="118">
        <v>527.68978263594499</v>
      </c>
      <c r="BD32" s="118">
        <v>573.66841063170398</v>
      </c>
      <c r="BE32" s="118">
        <v>564.06526648490899</v>
      </c>
      <c r="BF32" s="118">
        <v>540.45594511273305</v>
      </c>
      <c r="BG32" s="118">
        <v>559.77819977279501</v>
      </c>
      <c r="BH32" s="118">
        <v>541.84859741556704</v>
      </c>
      <c r="BI32" s="118">
        <v>545.34302554146302</v>
      </c>
      <c r="BJ32" s="118">
        <v>533.73845011810295</v>
      </c>
      <c r="BK32" s="118">
        <v>520.83546885191402</v>
      </c>
      <c r="BL32" s="118">
        <v>535.55142390149604</v>
      </c>
      <c r="BM32" s="118">
        <v>541.81811067403703</v>
      </c>
      <c r="BN32" s="118">
        <v>467.67242642230599</v>
      </c>
      <c r="BO32" s="118">
        <v>478.316484111102</v>
      </c>
      <c r="BP32" s="118">
        <v>453.82468624714301</v>
      </c>
      <c r="BQ32" s="118">
        <v>413.68944206583802</v>
      </c>
      <c r="BR32" s="118">
        <v>486.78776581978701</v>
      </c>
      <c r="BS32" s="118">
        <v>543.57111163649802</v>
      </c>
      <c r="BT32" s="118">
        <v>564.748828218835</v>
      </c>
      <c r="BU32" s="118">
        <v>563.20041382284296</v>
      </c>
      <c r="BV32" s="118">
        <v>548.71789562398396</v>
      </c>
      <c r="BW32" s="118">
        <v>516.23093319305997</v>
      </c>
      <c r="BX32" s="118">
        <v>535.48522467206203</v>
      </c>
      <c r="BY32" s="118">
        <v>493.50973895671098</v>
      </c>
      <c r="BZ32" s="118">
        <v>491.17185208150801</v>
      </c>
      <c r="CA32" s="118">
        <v>489.83115169122902</v>
      </c>
      <c r="CB32" s="118">
        <v>484.22751404194298</v>
      </c>
      <c r="CC32" s="118">
        <v>496.311690405511</v>
      </c>
      <c r="CD32" s="118">
        <v>484.27777022230202</v>
      </c>
      <c r="CE32" s="118">
        <v>504.05504308967602</v>
      </c>
      <c r="CF32" s="118">
        <v>541.23507315251504</v>
      </c>
    </row>
    <row r="33" spans="1:84" x14ac:dyDescent="0.35">
      <c r="A33" s="7"/>
      <c r="B33" s="7"/>
      <c r="C33" s="69" t="s">
        <v>98</v>
      </c>
      <c r="D33" s="69" t="s">
        <v>99</v>
      </c>
      <c r="E33" s="118">
        <v>99.115042994922504</v>
      </c>
      <c r="F33" s="118">
        <v>106.34830905530799</v>
      </c>
      <c r="G33" s="118">
        <v>108.14038080614699</v>
      </c>
      <c r="H33" s="118">
        <v>106.367569888231</v>
      </c>
      <c r="I33" s="118">
        <v>129.032927012013</v>
      </c>
      <c r="J33" s="118">
        <v>139.44721834643599</v>
      </c>
      <c r="K33" s="118">
        <v>140.08420027176101</v>
      </c>
      <c r="L33" s="118">
        <v>153.34377083196401</v>
      </c>
      <c r="M33" s="118">
        <v>138.49992356807999</v>
      </c>
      <c r="N33" s="118">
        <v>140.319161122699</v>
      </c>
      <c r="O33" s="118">
        <v>163.03540192745899</v>
      </c>
      <c r="P33" s="118">
        <v>209.75118113325999</v>
      </c>
      <c r="Q33" s="118">
        <v>115.695630483681</v>
      </c>
      <c r="R33" s="118">
        <v>162.81213769648801</v>
      </c>
      <c r="S33" s="118">
        <v>148.33860607556801</v>
      </c>
      <c r="T33" s="118">
        <v>133.87753039604601</v>
      </c>
      <c r="U33" s="118">
        <v>127.15131460634601</v>
      </c>
      <c r="V33" s="118">
        <v>119.788232796641</v>
      </c>
      <c r="W33" s="118">
        <v>96.302798064913404</v>
      </c>
      <c r="X33" s="118">
        <v>93.321318813779797</v>
      </c>
      <c r="Y33" s="118">
        <v>97.698583518318301</v>
      </c>
      <c r="Z33" s="118">
        <v>85.750733977147107</v>
      </c>
      <c r="AA33" s="118">
        <v>82.454699181896203</v>
      </c>
      <c r="AB33" s="118">
        <v>86.9129659231548</v>
      </c>
      <c r="AC33" s="118">
        <v>89.0674918067389</v>
      </c>
      <c r="AD33" s="118">
        <v>86.508573075119997</v>
      </c>
      <c r="AE33" s="118">
        <v>81.546672991949393</v>
      </c>
      <c r="AF33" s="118">
        <v>88.612624219962697</v>
      </c>
      <c r="AG33" s="118">
        <v>84.845604116057203</v>
      </c>
      <c r="AH33" s="118">
        <v>86.708418914165904</v>
      </c>
      <c r="AI33" s="118">
        <v>89.920545125776798</v>
      </c>
      <c r="AJ33" s="118">
        <v>93.9752601255869</v>
      </c>
      <c r="AK33" s="118">
        <v>85.6468690991816</v>
      </c>
      <c r="AL33" s="118">
        <v>89.451392974776994</v>
      </c>
      <c r="AM33" s="118">
        <v>82.289416636004603</v>
      </c>
      <c r="AN33" s="118">
        <v>86.823907566654896</v>
      </c>
      <c r="AO33" s="118">
        <v>94.158406488122694</v>
      </c>
      <c r="AP33" s="118">
        <v>96.105853958601998</v>
      </c>
      <c r="AQ33" s="118">
        <v>106.07184807885</v>
      </c>
      <c r="AR33" s="118">
        <v>94.408044685134001</v>
      </c>
      <c r="AS33" s="118">
        <v>90.692839240712303</v>
      </c>
      <c r="AT33" s="118">
        <v>100.815867612673</v>
      </c>
      <c r="AU33" s="118">
        <v>106.02122478260701</v>
      </c>
      <c r="AV33" s="118">
        <v>113.620925223665</v>
      </c>
      <c r="AW33" s="118">
        <v>107.60240882208301</v>
      </c>
      <c r="AX33" s="118">
        <v>101.180374481057</v>
      </c>
      <c r="AY33" s="118">
        <v>99.374690106620207</v>
      </c>
      <c r="AZ33" s="118">
        <v>102.450483064184</v>
      </c>
      <c r="BA33" s="118">
        <v>91.9071826047212</v>
      </c>
      <c r="BB33" s="118">
        <v>89.414941485874607</v>
      </c>
      <c r="BC33" s="118">
        <v>104.02501615088801</v>
      </c>
      <c r="BD33" s="118">
        <v>105.479088370019</v>
      </c>
      <c r="BE33" s="118">
        <v>110.35190902270899</v>
      </c>
      <c r="BF33" s="118">
        <v>114.19363052650699</v>
      </c>
      <c r="BG33" s="118">
        <v>87.515776316091404</v>
      </c>
      <c r="BH33" s="118">
        <v>89.358247291266096</v>
      </c>
      <c r="BI33" s="118">
        <v>91.766951164479593</v>
      </c>
      <c r="BJ33" s="118">
        <v>88.664960669521406</v>
      </c>
      <c r="BK33" s="118">
        <v>96.678778757861195</v>
      </c>
      <c r="BL33" s="118">
        <v>88.921277971671103</v>
      </c>
      <c r="BM33" s="118">
        <v>91.654374278684003</v>
      </c>
      <c r="BN33" s="118">
        <v>64.854641134956097</v>
      </c>
      <c r="BO33" s="118">
        <v>105.520246555041</v>
      </c>
      <c r="BP33" s="118">
        <v>108.98381748484201</v>
      </c>
      <c r="BQ33" s="118">
        <v>119.327090463758</v>
      </c>
      <c r="BR33" s="118">
        <v>113.834312738197</v>
      </c>
      <c r="BS33" s="118">
        <v>103.99433474372</v>
      </c>
      <c r="BT33" s="118">
        <v>109.54440320148299</v>
      </c>
      <c r="BU33" s="118">
        <v>105.30452039054001</v>
      </c>
      <c r="BV33" s="118">
        <v>112.71715322097199</v>
      </c>
      <c r="BW33" s="118">
        <v>103.725633555024</v>
      </c>
      <c r="BX33" s="118">
        <v>115.200674647669</v>
      </c>
      <c r="BY33" s="118">
        <v>122.681434101145</v>
      </c>
      <c r="BZ33" s="118">
        <v>119.279751348529</v>
      </c>
      <c r="CA33" s="118">
        <v>116.225789150002</v>
      </c>
      <c r="CB33" s="118">
        <v>89.726544949444403</v>
      </c>
      <c r="CC33" s="118">
        <v>92.6080855173999</v>
      </c>
      <c r="CD33" s="118">
        <v>88.080834622797894</v>
      </c>
      <c r="CE33" s="118">
        <v>81.627681317004999</v>
      </c>
      <c r="CF33" s="118">
        <v>92.382531939737305</v>
      </c>
    </row>
    <row r="34" spans="1:84" x14ac:dyDescent="0.35">
      <c r="A34" s="7"/>
      <c r="B34" s="7"/>
      <c r="C34" s="69" t="s">
        <v>100</v>
      </c>
      <c r="D34" s="69" t="s">
        <v>101</v>
      </c>
      <c r="E34" s="118">
        <v>1292.5223323991199</v>
      </c>
      <c r="F34" s="118">
        <v>1165.9336967249101</v>
      </c>
      <c r="G34" s="118">
        <v>1172.7887934740199</v>
      </c>
      <c r="H34" s="118">
        <v>1251.8808604319499</v>
      </c>
      <c r="I34" s="118">
        <v>1208.65350763164</v>
      </c>
      <c r="J34" s="118">
        <v>1278.90061943051</v>
      </c>
      <c r="K34" s="118">
        <v>1338.40329564128</v>
      </c>
      <c r="L34" s="118">
        <v>1288.69770393976</v>
      </c>
      <c r="M34" s="118">
        <v>1375.7439728808899</v>
      </c>
      <c r="N34" s="118">
        <v>1434.9183587794</v>
      </c>
      <c r="O34" s="118">
        <v>1355.4487925556</v>
      </c>
      <c r="P34" s="118">
        <v>1278.8091475656199</v>
      </c>
      <c r="Q34" s="118">
        <v>1289.14002915588</v>
      </c>
      <c r="R34" s="118">
        <v>1145.7634627590901</v>
      </c>
      <c r="S34" s="118">
        <v>978.45252531838901</v>
      </c>
      <c r="T34" s="118">
        <v>744.77843125510606</v>
      </c>
      <c r="U34" s="118">
        <v>461.35050116308503</v>
      </c>
      <c r="V34" s="118">
        <v>290.89073046736598</v>
      </c>
      <c r="W34" s="118">
        <v>403.579960811229</v>
      </c>
      <c r="X34" s="118">
        <v>635.15305057672197</v>
      </c>
      <c r="Y34" s="118">
        <v>793.13848821690306</v>
      </c>
      <c r="Z34" s="118">
        <v>1092.3168913290399</v>
      </c>
      <c r="AA34" s="118">
        <v>1272.6588319416601</v>
      </c>
      <c r="AB34" s="118">
        <v>1556.8501988462101</v>
      </c>
      <c r="AC34" s="118">
        <v>1689.6474921382501</v>
      </c>
      <c r="AD34" s="118">
        <v>1658.4592400387701</v>
      </c>
      <c r="AE34" s="118">
        <v>1481.96760470957</v>
      </c>
      <c r="AF34" s="118">
        <v>1202.3530616241001</v>
      </c>
      <c r="AG34" s="118">
        <v>1135.6441352613899</v>
      </c>
      <c r="AH34" s="118">
        <v>1065.0039633210699</v>
      </c>
      <c r="AI34" s="118">
        <v>973.72171712198201</v>
      </c>
      <c r="AJ34" s="118">
        <v>881.335038960931</v>
      </c>
      <c r="AK34" s="118">
        <v>957.62289605903004</v>
      </c>
      <c r="AL34" s="118">
        <v>1084.97282989939</v>
      </c>
      <c r="AM34" s="118">
        <v>1121.9226865626999</v>
      </c>
      <c r="AN34" s="118">
        <v>1212.5639227285401</v>
      </c>
      <c r="AO34" s="118">
        <v>1188.9665298037501</v>
      </c>
      <c r="AP34" s="118">
        <v>1049.5686011164601</v>
      </c>
      <c r="AQ34" s="118">
        <v>949.65691156067305</v>
      </c>
      <c r="AR34" s="118">
        <v>905.85462509689</v>
      </c>
      <c r="AS34" s="118">
        <v>885.74102121949295</v>
      </c>
      <c r="AT34" s="118">
        <v>873.32649923818997</v>
      </c>
      <c r="AU34" s="118">
        <v>975.83880563559205</v>
      </c>
      <c r="AV34" s="118">
        <v>988.57819125359197</v>
      </c>
      <c r="AW34" s="118">
        <v>976.97839207792504</v>
      </c>
      <c r="AX34" s="118">
        <v>1040.5162927963099</v>
      </c>
      <c r="AY34" s="118">
        <v>1007.1871877370201</v>
      </c>
      <c r="AZ34" s="118">
        <v>1122.7049349286101</v>
      </c>
      <c r="BA34" s="118">
        <v>1139.3177385986201</v>
      </c>
      <c r="BB34" s="118">
        <v>1243.0315264402</v>
      </c>
      <c r="BC34" s="118">
        <v>1324.0850611364001</v>
      </c>
      <c r="BD34" s="118">
        <v>1352.98796885365</v>
      </c>
      <c r="BE34" s="118">
        <v>1327.60804909489</v>
      </c>
      <c r="BF34" s="118">
        <v>1318.5988340409999</v>
      </c>
      <c r="BG34" s="118">
        <v>1247.32397240419</v>
      </c>
      <c r="BH34" s="118">
        <v>1156.3376430369699</v>
      </c>
      <c r="BI34" s="118">
        <v>1114.41172322853</v>
      </c>
      <c r="BJ34" s="118">
        <v>1093.04674737397</v>
      </c>
      <c r="BK34" s="118">
        <v>1031.23110849502</v>
      </c>
      <c r="BL34" s="118">
        <v>855.61768903854102</v>
      </c>
      <c r="BM34" s="118">
        <v>785.42857490097094</v>
      </c>
      <c r="BN34" s="118">
        <v>455.82592293711002</v>
      </c>
      <c r="BO34" s="118">
        <v>855.32335507813696</v>
      </c>
      <c r="BP34" s="118">
        <v>988.86219815033303</v>
      </c>
      <c r="BQ34" s="118">
        <v>967.79420728388504</v>
      </c>
      <c r="BR34" s="118">
        <v>921.69025674123304</v>
      </c>
      <c r="BS34" s="118">
        <v>927.83981579794204</v>
      </c>
      <c r="BT34" s="118">
        <v>1009.39199406438</v>
      </c>
      <c r="BU34" s="118">
        <v>1015.3276031196</v>
      </c>
      <c r="BV34" s="118">
        <v>1011.3155322264899</v>
      </c>
      <c r="BW34" s="118">
        <v>989.23700600980703</v>
      </c>
      <c r="BX34" s="118">
        <v>983.73582190645595</v>
      </c>
      <c r="BY34" s="118">
        <v>969.05863096938003</v>
      </c>
      <c r="BZ34" s="118">
        <v>917.43835985220699</v>
      </c>
      <c r="CA34" s="118">
        <v>878.58870091171798</v>
      </c>
      <c r="CB34" s="118">
        <v>792.26900977926005</v>
      </c>
      <c r="CC34" s="118">
        <v>703.01905948908404</v>
      </c>
      <c r="CD34" s="118">
        <v>665.67060530499396</v>
      </c>
      <c r="CE34" s="118">
        <v>635.85477728658896</v>
      </c>
      <c r="CF34" s="118">
        <v>634.08635927963496</v>
      </c>
    </row>
    <row r="35" spans="1:84" x14ac:dyDescent="0.35">
      <c r="A35" s="7"/>
      <c r="B35" s="7"/>
      <c r="C35" s="69" t="s">
        <v>102</v>
      </c>
      <c r="D35" s="69" t="s">
        <v>103</v>
      </c>
      <c r="E35" s="118">
        <v>128.05214953782601</v>
      </c>
      <c r="F35" s="118">
        <v>129.89475875969299</v>
      </c>
      <c r="G35" s="118">
        <v>140.92807929388599</v>
      </c>
      <c r="H35" s="118">
        <v>111.699212031619</v>
      </c>
      <c r="I35" s="118">
        <v>158.94233475576701</v>
      </c>
      <c r="J35" s="118">
        <v>136.24147419897301</v>
      </c>
      <c r="K35" s="118">
        <v>108.343489109678</v>
      </c>
      <c r="L35" s="118">
        <v>175.441144835996</v>
      </c>
      <c r="M35" s="118">
        <v>128.14981235570301</v>
      </c>
      <c r="N35" s="118">
        <v>125.169635077595</v>
      </c>
      <c r="O35" s="118">
        <v>162.565438388708</v>
      </c>
      <c r="P35" s="118">
        <v>168.63585956862099</v>
      </c>
      <c r="Q35" s="118">
        <v>127.378135477645</v>
      </c>
      <c r="R35" s="118">
        <v>144.42458406802399</v>
      </c>
      <c r="S35" s="118">
        <v>124.102463236115</v>
      </c>
      <c r="T35" s="118">
        <v>66.6642673112285</v>
      </c>
      <c r="U35" s="118">
        <v>48.237334726068198</v>
      </c>
      <c r="V35" s="118">
        <v>48.028706328289203</v>
      </c>
      <c r="W35" s="118">
        <v>65.063090764138494</v>
      </c>
      <c r="X35" s="118">
        <v>80.119511309266997</v>
      </c>
      <c r="Y35" s="118">
        <v>90.7759709910423</v>
      </c>
      <c r="Z35" s="118">
        <v>82.411919860761401</v>
      </c>
      <c r="AA35" s="118">
        <v>84.803171481825302</v>
      </c>
      <c r="AB35" s="118">
        <v>124.606803264169</v>
      </c>
      <c r="AC35" s="118">
        <v>159.236327586805</v>
      </c>
      <c r="AD35" s="118">
        <v>164.889315747507</v>
      </c>
      <c r="AE35" s="118">
        <v>184.11331030802199</v>
      </c>
      <c r="AF35" s="118">
        <v>193.8066871318</v>
      </c>
      <c r="AG35" s="118">
        <v>205.24507743615999</v>
      </c>
      <c r="AH35" s="118">
        <v>176.28098977451199</v>
      </c>
      <c r="AI35" s="118">
        <v>149.85246145832801</v>
      </c>
      <c r="AJ35" s="118">
        <v>135.39489109271301</v>
      </c>
      <c r="AK35" s="118">
        <v>126.211829080264</v>
      </c>
      <c r="AL35" s="118">
        <v>123.12434526748601</v>
      </c>
      <c r="AM35" s="118">
        <v>149.419251838972</v>
      </c>
      <c r="AN35" s="118">
        <v>158.603552958775</v>
      </c>
      <c r="AO35" s="118">
        <v>167.25707223678299</v>
      </c>
      <c r="AP35" s="118">
        <v>180.302989120539</v>
      </c>
      <c r="AQ35" s="118">
        <v>166.3277246406</v>
      </c>
      <c r="AR35" s="118">
        <v>168.17244429123099</v>
      </c>
      <c r="AS35" s="118">
        <v>197.60221555474001</v>
      </c>
      <c r="AT35" s="118">
        <v>208.967652608169</v>
      </c>
      <c r="AU35" s="118">
        <v>186.81087201261701</v>
      </c>
      <c r="AV35" s="118">
        <v>156.31716109478199</v>
      </c>
      <c r="AW35" s="118">
        <v>135.16224700816801</v>
      </c>
      <c r="AX35" s="118">
        <v>142.74211244567601</v>
      </c>
      <c r="AY35" s="118">
        <v>159.10727839892999</v>
      </c>
      <c r="AZ35" s="118">
        <v>189.18440423859701</v>
      </c>
      <c r="BA35" s="118">
        <v>209.42054757268301</v>
      </c>
      <c r="BB35" s="118">
        <v>197.07793657153599</v>
      </c>
      <c r="BC35" s="118">
        <v>201.26988669994401</v>
      </c>
      <c r="BD35" s="118">
        <v>214.51140596633999</v>
      </c>
      <c r="BE35" s="118">
        <v>210.703011782423</v>
      </c>
      <c r="BF35" s="118">
        <v>228.31619080459299</v>
      </c>
      <c r="BG35" s="118">
        <v>224.100756889259</v>
      </c>
      <c r="BH35" s="118">
        <v>179.68314941384301</v>
      </c>
      <c r="BI35" s="118">
        <v>177.338592545507</v>
      </c>
      <c r="BJ35" s="118">
        <v>191.77723854924201</v>
      </c>
      <c r="BK35" s="118">
        <v>175.23764978133201</v>
      </c>
      <c r="BL35" s="118">
        <v>200.18297522313799</v>
      </c>
      <c r="BM35" s="118">
        <v>170.52259402547301</v>
      </c>
      <c r="BN35" s="118">
        <v>25.971692381266202</v>
      </c>
      <c r="BO35" s="118">
        <v>112.708297262573</v>
      </c>
      <c r="BP35" s="118">
        <v>122.77839787416001</v>
      </c>
      <c r="BQ35" s="118">
        <v>95.946861481058704</v>
      </c>
      <c r="BR35" s="118">
        <v>78.959730166216303</v>
      </c>
      <c r="BS35" s="118">
        <v>67.984461949237698</v>
      </c>
      <c r="BT35" s="118">
        <v>71.783131805089297</v>
      </c>
      <c r="BU35" s="118">
        <v>93.522091518917605</v>
      </c>
      <c r="BV35" s="118">
        <v>80.453198960417694</v>
      </c>
      <c r="BW35" s="118">
        <v>100.426711528116</v>
      </c>
      <c r="BX35" s="118">
        <v>108.044123610198</v>
      </c>
      <c r="BY35" s="118">
        <v>125.391366225252</v>
      </c>
      <c r="BZ35" s="118">
        <v>105.000082108721</v>
      </c>
      <c r="CA35" s="118">
        <v>102.170361857427</v>
      </c>
      <c r="CB35" s="118">
        <v>92.452967688005103</v>
      </c>
      <c r="CC35" s="118">
        <v>95.291008342047505</v>
      </c>
      <c r="CD35" s="118">
        <v>112.781279015134</v>
      </c>
      <c r="CE35" s="118">
        <v>89.073174869422601</v>
      </c>
      <c r="CF35" s="118">
        <v>86.609875073357301</v>
      </c>
    </row>
    <row r="36" spans="1:84" x14ac:dyDescent="0.35">
      <c r="A36" s="7"/>
      <c r="B36" s="7"/>
      <c r="C36" s="69" t="s">
        <v>104</v>
      </c>
      <c r="D36" s="69" t="s">
        <v>8</v>
      </c>
      <c r="E36" s="118">
        <v>3954.7279074265002</v>
      </c>
      <c r="F36" s="118">
        <v>3660.8098186676302</v>
      </c>
      <c r="G36" s="118">
        <v>3541.8517360177402</v>
      </c>
      <c r="H36" s="118">
        <v>3260.98134741382</v>
      </c>
      <c r="I36" s="118">
        <v>3369.3646910299099</v>
      </c>
      <c r="J36" s="118">
        <v>3443.2677116917198</v>
      </c>
      <c r="K36" s="118">
        <v>3400.5115918234001</v>
      </c>
      <c r="L36" s="118">
        <v>3615.3516639343702</v>
      </c>
      <c r="M36" s="118">
        <v>3603.1319473265198</v>
      </c>
      <c r="N36" s="118">
        <v>3623.3980040834399</v>
      </c>
      <c r="O36" s="118">
        <v>3525.5191753363501</v>
      </c>
      <c r="P36" s="118">
        <v>3620.4234683449299</v>
      </c>
      <c r="Q36" s="118">
        <v>3582.3944628966101</v>
      </c>
      <c r="R36" s="118">
        <v>3311.58820279262</v>
      </c>
      <c r="S36" s="118">
        <v>2887.2680085192101</v>
      </c>
      <c r="T36" s="118">
        <v>1854.83847518786</v>
      </c>
      <c r="U36" s="118">
        <v>1016.49466562881</v>
      </c>
      <c r="V36" s="118">
        <v>713.08676378689597</v>
      </c>
      <c r="W36" s="118">
        <v>1261.0236426937799</v>
      </c>
      <c r="X36" s="118">
        <v>1566.3385672258</v>
      </c>
      <c r="Y36" s="118">
        <v>1840.4577022518299</v>
      </c>
      <c r="Z36" s="118">
        <v>2212.6658547484899</v>
      </c>
      <c r="AA36" s="118">
        <v>2474.39196116331</v>
      </c>
      <c r="AB36" s="118">
        <v>2801.7439759204399</v>
      </c>
      <c r="AC36" s="118">
        <v>3044.91180046114</v>
      </c>
      <c r="AD36" s="118">
        <v>2985.4774903162001</v>
      </c>
      <c r="AE36" s="118">
        <v>2707.55091030005</v>
      </c>
      <c r="AF36" s="118">
        <v>2581.58850646361</v>
      </c>
      <c r="AG36" s="118">
        <v>2505.5603831652702</v>
      </c>
      <c r="AH36" s="118">
        <v>2227.3996883534301</v>
      </c>
      <c r="AI36" s="118">
        <v>2218.5725958122398</v>
      </c>
      <c r="AJ36" s="118">
        <v>1916.3315411082899</v>
      </c>
      <c r="AK36" s="118">
        <v>1952.01105581757</v>
      </c>
      <c r="AL36" s="118">
        <v>2035.2806172084299</v>
      </c>
      <c r="AM36" s="118">
        <v>2107.8884586562799</v>
      </c>
      <c r="AN36" s="118">
        <v>2233.68869042388</v>
      </c>
      <c r="AO36" s="118">
        <v>2157.7090282807499</v>
      </c>
      <c r="AP36" s="118">
        <v>2147.6190007841401</v>
      </c>
      <c r="AQ36" s="118">
        <v>2101.9479331162902</v>
      </c>
      <c r="AR36" s="118">
        <v>2056.8131637449601</v>
      </c>
      <c r="AS36" s="118">
        <v>2152.9272343304901</v>
      </c>
      <c r="AT36" s="118">
        <v>2133.7586119213702</v>
      </c>
      <c r="AU36" s="118">
        <v>2273.3132622108601</v>
      </c>
      <c r="AV36" s="118">
        <v>2273.0874447535898</v>
      </c>
      <c r="AW36" s="118">
        <v>2240.8506198830501</v>
      </c>
      <c r="AX36" s="118">
        <v>2243.92537474955</v>
      </c>
      <c r="AY36" s="118">
        <v>2457.0950699617902</v>
      </c>
      <c r="AZ36" s="118">
        <v>2601.53461787474</v>
      </c>
      <c r="BA36" s="118">
        <v>2713.6318122857001</v>
      </c>
      <c r="BB36" s="118">
        <v>2904.2645036977001</v>
      </c>
      <c r="BC36" s="118">
        <v>2973.9692619840298</v>
      </c>
      <c r="BD36" s="118">
        <v>3237.6191428228099</v>
      </c>
      <c r="BE36" s="118">
        <v>3340.81355772294</v>
      </c>
      <c r="BF36" s="118">
        <v>3180.4170610013298</v>
      </c>
      <c r="BG36" s="118">
        <v>2924.8836702816202</v>
      </c>
      <c r="BH36" s="118">
        <v>2814.2044379254398</v>
      </c>
      <c r="BI36" s="118">
        <v>2624.5864719061901</v>
      </c>
      <c r="BJ36" s="118">
        <v>2444.5597560155402</v>
      </c>
      <c r="BK36" s="118">
        <v>2420.6207214335</v>
      </c>
      <c r="BL36" s="118">
        <v>2294.94889106855</v>
      </c>
      <c r="BM36" s="118">
        <v>2021.15387001714</v>
      </c>
      <c r="BN36" s="118">
        <v>813.80667660081895</v>
      </c>
      <c r="BO36" s="118">
        <v>1566.2205409222599</v>
      </c>
      <c r="BP36" s="118">
        <v>2043.4234740386901</v>
      </c>
      <c r="BQ36" s="118">
        <v>2359.3165980169701</v>
      </c>
      <c r="BR36" s="118">
        <v>2523.6044081257501</v>
      </c>
      <c r="BS36" s="118">
        <v>2429.9563312056098</v>
      </c>
      <c r="BT36" s="118">
        <v>2241.7338440580102</v>
      </c>
      <c r="BU36" s="118">
        <v>2454.1966930530202</v>
      </c>
      <c r="BV36" s="118">
        <v>2193.8482627906801</v>
      </c>
      <c r="BW36" s="118">
        <v>2201.3375653155899</v>
      </c>
      <c r="BX36" s="118">
        <v>2274.3086651529202</v>
      </c>
      <c r="BY36" s="118">
        <v>2311.43725227602</v>
      </c>
      <c r="BZ36" s="118">
        <v>2191.1589746406498</v>
      </c>
      <c r="CA36" s="118">
        <v>2207.0708121877101</v>
      </c>
      <c r="CB36" s="118">
        <v>2145.6411392314099</v>
      </c>
      <c r="CC36" s="118">
        <v>2093.2328577554499</v>
      </c>
      <c r="CD36" s="118">
        <v>2043.43947848637</v>
      </c>
      <c r="CE36" s="118">
        <v>2016.51024931148</v>
      </c>
      <c r="CF36" s="118">
        <v>1942.8195180886501</v>
      </c>
    </row>
    <row r="37" spans="1:84" x14ac:dyDescent="0.35">
      <c r="A37" s="7"/>
      <c r="B37" s="7"/>
      <c r="C37" s="69" t="s">
        <v>105</v>
      </c>
      <c r="D37" s="69" t="s">
        <v>10</v>
      </c>
      <c r="E37" s="118">
        <v>1517.7567651171701</v>
      </c>
      <c r="F37" s="118">
        <v>1767.13913097922</v>
      </c>
      <c r="G37" s="118">
        <v>1701.46650809271</v>
      </c>
      <c r="H37" s="118">
        <v>1528.74749405443</v>
      </c>
      <c r="I37" s="118">
        <v>1591.4454053804</v>
      </c>
      <c r="J37" s="118">
        <v>1657.7310793271699</v>
      </c>
      <c r="K37" s="118">
        <v>1651.75815188605</v>
      </c>
      <c r="L37" s="118">
        <v>1791.49257314792</v>
      </c>
      <c r="M37" s="118">
        <v>1603.0364418076799</v>
      </c>
      <c r="N37" s="118">
        <v>1518.1497507809499</v>
      </c>
      <c r="O37" s="118">
        <v>1485.9069953655201</v>
      </c>
      <c r="P37" s="118">
        <v>1530.0045209806001</v>
      </c>
      <c r="Q37" s="118">
        <v>1515.48692521012</v>
      </c>
      <c r="R37" s="118">
        <v>1446.6291669739401</v>
      </c>
      <c r="S37" s="118">
        <v>1332.81768235042</v>
      </c>
      <c r="T37" s="118">
        <v>1228.2442857276701</v>
      </c>
      <c r="U37" s="118">
        <v>1045.0668185167799</v>
      </c>
      <c r="V37" s="118">
        <v>982.18228348930995</v>
      </c>
      <c r="W37" s="118">
        <v>1058.4978147648201</v>
      </c>
      <c r="X37" s="118">
        <v>1042.4440278813499</v>
      </c>
      <c r="Y37" s="118">
        <v>988.40443399195203</v>
      </c>
      <c r="Z37" s="118">
        <v>1136.75254015781</v>
      </c>
      <c r="AA37" s="118">
        <v>1190.2742608726801</v>
      </c>
      <c r="AB37" s="118">
        <v>1192.22182273415</v>
      </c>
      <c r="AC37" s="118">
        <v>1261.4662130730501</v>
      </c>
      <c r="AD37" s="118">
        <v>1227.86054870774</v>
      </c>
      <c r="AE37" s="118">
        <v>1213.37981593369</v>
      </c>
      <c r="AF37" s="118">
        <v>1259.5853998550101</v>
      </c>
      <c r="AG37" s="118">
        <v>1154.4459417203</v>
      </c>
      <c r="AH37" s="118">
        <v>1172.6036409708399</v>
      </c>
      <c r="AI37" s="118">
        <v>1143.2701850959299</v>
      </c>
      <c r="AJ37" s="118">
        <v>1219.67715236145</v>
      </c>
      <c r="AK37" s="118">
        <v>1195.0728310808399</v>
      </c>
      <c r="AL37" s="118">
        <v>1235.02272652074</v>
      </c>
      <c r="AM37" s="118">
        <v>1189.8725794597599</v>
      </c>
      <c r="AN37" s="118">
        <v>1227.68316365752</v>
      </c>
      <c r="AO37" s="118">
        <v>1185.6096095768301</v>
      </c>
      <c r="AP37" s="118">
        <v>1095.2604820976301</v>
      </c>
      <c r="AQ37" s="118">
        <v>1081.86191680757</v>
      </c>
      <c r="AR37" s="118">
        <v>1034.92378545115</v>
      </c>
      <c r="AS37" s="118">
        <v>1038.60895544306</v>
      </c>
      <c r="AT37" s="118">
        <v>1027.9053401477399</v>
      </c>
      <c r="AU37" s="118">
        <v>1146.69121172772</v>
      </c>
      <c r="AV37" s="118">
        <v>1164.1796617079201</v>
      </c>
      <c r="AW37" s="118">
        <v>1204.7670985247501</v>
      </c>
      <c r="AX37" s="118">
        <v>1262.0552394912199</v>
      </c>
      <c r="AY37" s="118">
        <v>1467.5466128732</v>
      </c>
      <c r="AZ37" s="118">
        <v>1522.10300433525</v>
      </c>
      <c r="BA37" s="118">
        <v>1720.2254125813799</v>
      </c>
      <c r="BB37" s="118">
        <v>1744.9374318048599</v>
      </c>
      <c r="BC37" s="118">
        <v>1671.4939705483901</v>
      </c>
      <c r="BD37" s="118">
        <v>1762.73797145238</v>
      </c>
      <c r="BE37" s="118">
        <v>1787.01518619738</v>
      </c>
      <c r="BF37" s="118">
        <v>1775.7150235194699</v>
      </c>
      <c r="BG37" s="118">
        <v>1898.82349689947</v>
      </c>
      <c r="BH37" s="118">
        <v>2010.69861689143</v>
      </c>
      <c r="BI37" s="118">
        <v>2042.33779064543</v>
      </c>
      <c r="BJ37" s="118">
        <v>2139.0585266918001</v>
      </c>
      <c r="BK37" s="118">
        <v>2243.8640543125498</v>
      </c>
      <c r="BL37" s="118">
        <v>2256.3709298980202</v>
      </c>
      <c r="BM37" s="118">
        <v>2081.37329588893</v>
      </c>
      <c r="BN37" s="118">
        <v>1183.2241992439799</v>
      </c>
      <c r="BO37" s="118">
        <v>2113.1668698062999</v>
      </c>
      <c r="BP37" s="118">
        <v>2111.6411493801502</v>
      </c>
      <c r="BQ37" s="118">
        <v>2026.8862777233701</v>
      </c>
      <c r="BR37" s="118">
        <v>1908.9937250595001</v>
      </c>
      <c r="BS37" s="118">
        <v>1829.85228094385</v>
      </c>
      <c r="BT37" s="118">
        <v>1908.0743419105099</v>
      </c>
      <c r="BU37" s="118">
        <v>2035.4591307503899</v>
      </c>
      <c r="BV37" s="118">
        <v>1945.49109131462</v>
      </c>
      <c r="BW37" s="118">
        <v>1960.1244645828399</v>
      </c>
      <c r="BX37" s="118">
        <v>2004.75999987296</v>
      </c>
      <c r="BY37" s="118">
        <v>1945.9745938926101</v>
      </c>
      <c r="BZ37" s="118">
        <v>1814.5330980531601</v>
      </c>
      <c r="CA37" s="118">
        <v>1730.9659042145399</v>
      </c>
      <c r="CB37" s="118">
        <v>1693.9312050275801</v>
      </c>
      <c r="CC37" s="118">
        <v>1633.8734143946599</v>
      </c>
      <c r="CD37" s="118">
        <v>1468.2248264976399</v>
      </c>
      <c r="CE37" s="118">
        <v>1486.1453262826501</v>
      </c>
      <c r="CF37" s="118">
        <v>1488.8549214197601</v>
      </c>
    </row>
    <row r="38" spans="1:84" x14ac:dyDescent="0.35">
      <c r="A38" s="7"/>
      <c r="B38" s="7"/>
      <c r="C38" s="69" t="s">
        <v>106</v>
      </c>
      <c r="D38" s="69" t="s">
        <v>107</v>
      </c>
      <c r="E38" s="118">
        <v>566.81653552038199</v>
      </c>
      <c r="F38" s="118">
        <v>595.56814896981905</v>
      </c>
      <c r="G38" s="118">
        <v>593.93947398141097</v>
      </c>
      <c r="H38" s="118">
        <v>458.08184146187</v>
      </c>
      <c r="I38" s="118">
        <v>529.51631929785503</v>
      </c>
      <c r="J38" s="118">
        <v>517.45317667675999</v>
      </c>
      <c r="K38" s="118">
        <v>535.13013172942101</v>
      </c>
      <c r="L38" s="118">
        <v>607.35448052826803</v>
      </c>
      <c r="M38" s="118">
        <v>568.45574518958995</v>
      </c>
      <c r="N38" s="118">
        <v>564.53939500996</v>
      </c>
      <c r="O38" s="118">
        <v>588.93479905547497</v>
      </c>
      <c r="P38" s="118">
        <v>572.02461726907302</v>
      </c>
      <c r="Q38" s="118">
        <v>587.07478638986402</v>
      </c>
      <c r="R38" s="118">
        <v>541.31470797857503</v>
      </c>
      <c r="S38" s="118">
        <v>469.20503283171598</v>
      </c>
      <c r="T38" s="118">
        <v>454.79062277844798</v>
      </c>
      <c r="U38" s="118">
        <v>411.63259042804401</v>
      </c>
      <c r="V38" s="118">
        <v>407.51604825320402</v>
      </c>
      <c r="W38" s="118">
        <v>409.19539615374498</v>
      </c>
      <c r="X38" s="118">
        <v>428.57080674671602</v>
      </c>
      <c r="Y38" s="118">
        <v>472.35778529765997</v>
      </c>
      <c r="Z38" s="118">
        <v>479.74045849907702</v>
      </c>
      <c r="AA38" s="118">
        <v>505.281025900651</v>
      </c>
      <c r="AB38" s="118">
        <v>540.96898050916104</v>
      </c>
      <c r="AC38" s="118">
        <v>526.91032219174599</v>
      </c>
      <c r="AD38" s="118">
        <v>540.48081676345305</v>
      </c>
      <c r="AE38" s="118">
        <v>591.52875740346303</v>
      </c>
      <c r="AF38" s="118">
        <v>605.779309633048</v>
      </c>
      <c r="AG38" s="118">
        <v>603.12919688545503</v>
      </c>
      <c r="AH38" s="118">
        <v>555.83807907050004</v>
      </c>
      <c r="AI38" s="118">
        <v>560.74213636698801</v>
      </c>
      <c r="AJ38" s="118">
        <v>522.50264121478904</v>
      </c>
      <c r="AK38" s="118">
        <v>568.77166104547405</v>
      </c>
      <c r="AL38" s="118">
        <v>565.37622492662604</v>
      </c>
      <c r="AM38" s="118">
        <v>547.70689252422005</v>
      </c>
      <c r="AN38" s="118">
        <v>633.85104199434795</v>
      </c>
      <c r="AO38" s="118">
        <v>604.72736975021405</v>
      </c>
      <c r="AP38" s="118">
        <v>603.14047313800597</v>
      </c>
      <c r="AQ38" s="118">
        <v>576.11913145387803</v>
      </c>
      <c r="AR38" s="118">
        <v>599.32764466696403</v>
      </c>
      <c r="AS38" s="118">
        <v>600.41762492035002</v>
      </c>
      <c r="AT38" s="118">
        <v>667.810863880395</v>
      </c>
      <c r="AU38" s="118">
        <v>751.32870073196</v>
      </c>
      <c r="AV38" s="118">
        <v>722.62989868770796</v>
      </c>
      <c r="AW38" s="118">
        <v>717.31196548319599</v>
      </c>
      <c r="AX38" s="118">
        <v>674.65606705427297</v>
      </c>
      <c r="AY38" s="118">
        <v>767.24594603338005</v>
      </c>
      <c r="AZ38" s="118">
        <v>783.00357252717504</v>
      </c>
      <c r="BA38" s="118">
        <v>828.06985877752402</v>
      </c>
      <c r="BB38" s="118">
        <v>847.52176465049604</v>
      </c>
      <c r="BC38" s="118">
        <v>828.10599611258499</v>
      </c>
      <c r="BD38" s="118">
        <v>844.74137883672404</v>
      </c>
      <c r="BE38" s="118">
        <v>820.21826609442098</v>
      </c>
      <c r="BF38" s="118">
        <v>861.00280678427896</v>
      </c>
      <c r="BG38" s="118">
        <v>844.51700954022897</v>
      </c>
      <c r="BH38" s="118">
        <v>834.79864415838597</v>
      </c>
      <c r="BI38" s="118">
        <v>890.65833141208998</v>
      </c>
      <c r="BJ38" s="118">
        <v>883.591863124459</v>
      </c>
      <c r="BK38" s="118">
        <v>877.54246848600906</v>
      </c>
      <c r="BL38" s="118">
        <v>904.92399877569699</v>
      </c>
      <c r="BM38" s="118">
        <v>898.87483022535696</v>
      </c>
      <c r="BN38" s="118">
        <v>547.95626619676102</v>
      </c>
      <c r="BO38" s="118">
        <v>763.11819476020798</v>
      </c>
      <c r="BP38" s="118">
        <v>698.93018568044397</v>
      </c>
      <c r="BQ38" s="118">
        <v>624.04908248290405</v>
      </c>
      <c r="BR38" s="118">
        <v>731.86530414607205</v>
      </c>
      <c r="BS38" s="118">
        <v>831.37142090249597</v>
      </c>
      <c r="BT38" s="118">
        <v>913.74982412517397</v>
      </c>
      <c r="BU38" s="118">
        <v>967.11368574093797</v>
      </c>
      <c r="BV38" s="118">
        <v>938.35078744633097</v>
      </c>
      <c r="BW38" s="118">
        <v>987.39712083012705</v>
      </c>
      <c r="BX38" s="118">
        <v>1043.51041797584</v>
      </c>
      <c r="BY38" s="118">
        <v>1026.0148205283001</v>
      </c>
      <c r="BZ38" s="118">
        <v>1003.23649370003</v>
      </c>
      <c r="CA38" s="118">
        <v>978.72808158091402</v>
      </c>
      <c r="CB38" s="118">
        <v>970.71145789579703</v>
      </c>
      <c r="CC38" s="118">
        <v>959.87268065290402</v>
      </c>
      <c r="CD38" s="118">
        <v>927.81605654639395</v>
      </c>
      <c r="CE38" s="118">
        <v>889.50417709087401</v>
      </c>
      <c r="CF38" s="118">
        <v>824.57296044234999</v>
      </c>
    </row>
    <row r="39" spans="1:84" x14ac:dyDescent="0.35">
      <c r="A39" s="7"/>
      <c r="B39" s="7"/>
      <c r="C39" s="69" t="s">
        <v>108</v>
      </c>
      <c r="D39" s="69" t="s">
        <v>12</v>
      </c>
      <c r="E39" s="118">
        <v>237.66211066187199</v>
      </c>
      <c r="F39" s="118">
        <v>201.86263331279201</v>
      </c>
      <c r="G39" s="118">
        <v>180.43999544276301</v>
      </c>
      <c r="H39" s="118">
        <v>168.134802449245</v>
      </c>
      <c r="I39" s="118">
        <v>162.48556327201601</v>
      </c>
      <c r="J39" s="118">
        <v>162.866969712073</v>
      </c>
      <c r="K39" s="118">
        <v>181.27280972806801</v>
      </c>
      <c r="L39" s="118">
        <v>212.00606533100799</v>
      </c>
      <c r="M39" s="118">
        <v>191.457392211621</v>
      </c>
      <c r="N39" s="118">
        <v>203.370040543611</v>
      </c>
      <c r="O39" s="118">
        <v>217.11919897140899</v>
      </c>
      <c r="P39" s="118">
        <v>247.86538245961299</v>
      </c>
      <c r="Q39" s="118">
        <v>231.934737724966</v>
      </c>
      <c r="R39" s="118">
        <v>233.45051876754999</v>
      </c>
      <c r="S39" s="118">
        <v>190.07461641805</v>
      </c>
      <c r="T39" s="118">
        <v>160.75775018770901</v>
      </c>
      <c r="U39" s="118">
        <v>160.790499370633</v>
      </c>
      <c r="V39" s="118">
        <v>157.31635317240699</v>
      </c>
      <c r="W39" s="118">
        <v>159.298941154543</v>
      </c>
      <c r="X39" s="118">
        <v>173.891323901281</v>
      </c>
      <c r="Y39" s="118">
        <v>187.84854371474401</v>
      </c>
      <c r="Z39" s="118">
        <v>193.936073961158</v>
      </c>
      <c r="AA39" s="118">
        <v>201.974460181761</v>
      </c>
      <c r="AB39" s="118">
        <v>187.94405077104901</v>
      </c>
      <c r="AC39" s="118">
        <v>209.13930417260599</v>
      </c>
      <c r="AD39" s="118">
        <v>223.48042731637599</v>
      </c>
      <c r="AE39" s="118">
        <v>212.448954231329</v>
      </c>
      <c r="AF39" s="118">
        <v>214.55234282990401</v>
      </c>
      <c r="AG39" s="118">
        <v>193.22343991642001</v>
      </c>
      <c r="AH39" s="118">
        <v>182.66436611786</v>
      </c>
      <c r="AI39" s="118">
        <v>176.98249462609701</v>
      </c>
      <c r="AJ39" s="118">
        <v>174.90451721239401</v>
      </c>
      <c r="AK39" s="118">
        <v>199.90725799322101</v>
      </c>
      <c r="AL39" s="118">
        <v>187.15685675772801</v>
      </c>
      <c r="AM39" s="118">
        <v>205.42838314754101</v>
      </c>
      <c r="AN39" s="118">
        <v>223.31827948546001</v>
      </c>
      <c r="AO39" s="118">
        <v>204.23498030974599</v>
      </c>
      <c r="AP39" s="118">
        <v>209.66412358510601</v>
      </c>
      <c r="AQ39" s="118">
        <v>213.087735406391</v>
      </c>
      <c r="AR39" s="118">
        <v>235.05932413903199</v>
      </c>
      <c r="AS39" s="118">
        <v>228.44994284278201</v>
      </c>
      <c r="AT39" s="118">
        <v>256.48045138822698</v>
      </c>
      <c r="AU39" s="118">
        <v>275.08541268819403</v>
      </c>
      <c r="AV39" s="118">
        <v>271.27057446152401</v>
      </c>
      <c r="AW39" s="118">
        <v>268.32808378021701</v>
      </c>
      <c r="AX39" s="118">
        <v>295.96924987049101</v>
      </c>
      <c r="AY39" s="118">
        <v>323.011903666867</v>
      </c>
      <c r="AZ39" s="118">
        <v>376.55228330015098</v>
      </c>
      <c r="BA39" s="118">
        <v>417.40763478436998</v>
      </c>
      <c r="BB39" s="118">
        <v>466.00836949303698</v>
      </c>
      <c r="BC39" s="118">
        <v>472.09966598819898</v>
      </c>
      <c r="BD39" s="118">
        <v>457.84448850132799</v>
      </c>
      <c r="BE39" s="118">
        <v>496.941897961807</v>
      </c>
      <c r="BF39" s="118">
        <v>475.167456286662</v>
      </c>
      <c r="BG39" s="118">
        <v>470.93237254579702</v>
      </c>
      <c r="BH39" s="118">
        <v>450.94192210830101</v>
      </c>
      <c r="BI39" s="118">
        <v>465.21730847528801</v>
      </c>
      <c r="BJ39" s="118">
        <v>467.98885189694698</v>
      </c>
      <c r="BK39" s="118">
        <v>460.96360913919801</v>
      </c>
      <c r="BL39" s="118">
        <v>457.92091023774401</v>
      </c>
      <c r="BM39" s="118">
        <v>469.934483045805</v>
      </c>
      <c r="BN39" s="118">
        <v>345.61274114084898</v>
      </c>
      <c r="BO39" s="118">
        <v>540.48761685541501</v>
      </c>
      <c r="BP39" s="118">
        <v>755.72281063837795</v>
      </c>
      <c r="BQ39" s="118">
        <v>698.75455109467896</v>
      </c>
      <c r="BR39" s="118">
        <v>677.63356205951402</v>
      </c>
      <c r="BS39" s="118">
        <v>726.49821185964902</v>
      </c>
      <c r="BT39" s="118">
        <v>705.11238956028103</v>
      </c>
      <c r="BU39" s="118">
        <v>773.65116319758795</v>
      </c>
      <c r="BV39" s="118">
        <v>740.88441857740702</v>
      </c>
      <c r="BW39" s="118">
        <v>747.79709937059499</v>
      </c>
      <c r="BX39" s="118">
        <v>812.82969179414101</v>
      </c>
      <c r="BY39" s="118">
        <v>836.70781187358205</v>
      </c>
      <c r="BZ39" s="118">
        <v>819.11338623009306</v>
      </c>
      <c r="CA39" s="118">
        <v>764.534793098053</v>
      </c>
      <c r="CB39" s="118">
        <v>675.33135449556096</v>
      </c>
      <c r="CC39" s="118">
        <v>616.58523683914495</v>
      </c>
      <c r="CD39" s="118">
        <v>591.42942003957398</v>
      </c>
      <c r="CE39" s="118">
        <v>586.45576010134005</v>
      </c>
      <c r="CF39" s="118">
        <v>596.857171508227</v>
      </c>
    </row>
    <row r="40" spans="1:84" x14ac:dyDescent="0.35">
      <c r="A40" s="7"/>
      <c r="B40" s="7"/>
      <c r="C40" s="69" t="s">
        <v>109</v>
      </c>
      <c r="D40" s="69" t="s">
        <v>13</v>
      </c>
      <c r="E40" s="118">
        <v>59.940873348172097</v>
      </c>
      <c r="F40" s="118">
        <v>68.998888916688699</v>
      </c>
      <c r="G40" s="118">
        <v>68.370032953639097</v>
      </c>
      <c r="H40" s="118">
        <v>72.555443247835001</v>
      </c>
      <c r="I40" s="118">
        <v>82.772581357339405</v>
      </c>
      <c r="J40" s="118">
        <v>62.116159761641597</v>
      </c>
      <c r="K40" s="118">
        <v>56.414945811776498</v>
      </c>
      <c r="L40" s="118">
        <v>78.153099618384303</v>
      </c>
      <c r="M40" s="118">
        <v>67.903020790499895</v>
      </c>
      <c r="N40" s="118">
        <v>85.437614445204701</v>
      </c>
      <c r="O40" s="118">
        <v>89.642114763969303</v>
      </c>
      <c r="P40" s="118">
        <v>87.844327249412004</v>
      </c>
      <c r="Q40" s="118">
        <v>98.625165917359197</v>
      </c>
      <c r="R40" s="118">
        <v>117.553171323204</v>
      </c>
      <c r="S40" s="118">
        <v>124.664728403109</v>
      </c>
      <c r="T40" s="118">
        <v>95.503223660698097</v>
      </c>
      <c r="U40" s="118">
        <v>69.647307346914005</v>
      </c>
      <c r="V40" s="118">
        <v>79.768378783293599</v>
      </c>
      <c r="W40" s="118">
        <v>90.216001635850503</v>
      </c>
      <c r="X40" s="118">
        <v>88.684162781214695</v>
      </c>
      <c r="Y40" s="118">
        <v>107.768093038969</v>
      </c>
      <c r="Z40" s="118">
        <v>111.18339049780199</v>
      </c>
      <c r="AA40" s="118">
        <v>106.72073372678599</v>
      </c>
      <c r="AB40" s="118">
        <v>109.15643438206</v>
      </c>
      <c r="AC40" s="118">
        <v>102.81858782489</v>
      </c>
      <c r="AD40" s="118">
        <v>107.899484754263</v>
      </c>
      <c r="AE40" s="118">
        <v>158.41708154307199</v>
      </c>
      <c r="AF40" s="118">
        <v>127.915713452798</v>
      </c>
      <c r="AG40" s="118">
        <v>118.485864704267</v>
      </c>
      <c r="AH40" s="118">
        <v>117.19273034070901</v>
      </c>
      <c r="AI40" s="118">
        <v>146.17941297651001</v>
      </c>
      <c r="AJ40" s="118">
        <v>114.982484047697</v>
      </c>
      <c r="AK40" s="118">
        <v>124.566081187067</v>
      </c>
      <c r="AL40" s="118">
        <v>119.517755767987</v>
      </c>
      <c r="AM40" s="118">
        <v>123.72578152195899</v>
      </c>
      <c r="AN40" s="118">
        <v>108.7232297923</v>
      </c>
      <c r="AO40" s="118">
        <v>109.28528122764401</v>
      </c>
      <c r="AP40" s="118">
        <v>129.536288727243</v>
      </c>
      <c r="AQ40" s="118">
        <v>116.23110594639</v>
      </c>
      <c r="AR40" s="118">
        <v>128.493155745987</v>
      </c>
      <c r="AS40" s="118">
        <v>153.42226219879601</v>
      </c>
      <c r="AT40" s="118">
        <v>143.11318203091199</v>
      </c>
      <c r="AU40" s="118">
        <v>137.46984559018</v>
      </c>
      <c r="AV40" s="118">
        <v>162.554491819812</v>
      </c>
      <c r="AW40" s="118">
        <v>174.45667106059199</v>
      </c>
      <c r="AX40" s="118">
        <v>165.29906118682399</v>
      </c>
      <c r="AY40" s="118">
        <v>179.345558546028</v>
      </c>
      <c r="AZ40" s="118">
        <v>175.68138570504601</v>
      </c>
      <c r="BA40" s="118">
        <v>172.22339456032199</v>
      </c>
      <c r="BB40" s="118">
        <v>191.588683554955</v>
      </c>
      <c r="BC40" s="118">
        <v>189.59950305769701</v>
      </c>
      <c r="BD40" s="118">
        <v>194.430703462043</v>
      </c>
      <c r="BE40" s="118">
        <v>192.55320309112099</v>
      </c>
      <c r="BF40" s="118">
        <v>183.87541944734099</v>
      </c>
      <c r="BG40" s="118">
        <v>206.341523126223</v>
      </c>
      <c r="BH40" s="118">
        <v>197.05883432812701</v>
      </c>
      <c r="BI40" s="118">
        <v>201.681284086555</v>
      </c>
      <c r="BJ40" s="118">
        <v>191.429056052357</v>
      </c>
      <c r="BK40" s="118">
        <v>192.84349084331001</v>
      </c>
      <c r="BL40" s="118">
        <v>204.399508452086</v>
      </c>
      <c r="BM40" s="118">
        <v>172.29109981122099</v>
      </c>
      <c r="BN40" s="118">
        <v>17.2302496076023</v>
      </c>
      <c r="BO40" s="118">
        <v>83.080079624872795</v>
      </c>
      <c r="BP40" s="118">
        <v>69.222422794092296</v>
      </c>
      <c r="BQ40" s="118">
        <v>49.592163775400401</v>
      </c>
      <c r="BR40" s="118">
        <v>60.489447689885303</v>
      </c>
      <c r="BS40" s="118">
        <v>158.25464654073301</v>
      </c>
      <c r="BT40" s="118">
        <v>198.44059630360201</v>
      </c>
      <c r="BU40" s="118">
        <v>207.29622923189299</v>
      </c>
      <c r="BV40" s="118">
        <v>198.70887720143801</v>
      </c>
      <c r="BW40" s="118">
        <v>194.84249663636501</v>
      </c>
      <c r="BX40" s="118">
        <v>187.30836593454799</v>
      </c>
      <c r="BY40" s="118">
        <v>197.92899801367901</v>
      </c>
      <c r="BZ40" s="118">
        <v>189.94311249096901</v>
      </c>
      <c r="CA40" s="118">
        <v>181.47270901710499</v>
      </c>
      <c r="CB40" s="118">
        <v>184.46114357881299</v>
      </c>
      <c r="CC40" s="118">
        <v>175.33305165707301</v>
      </c>
      <c r="CD40" s="118">
        <v>176.78860220878701</v>
      </c>
      <c r="CE40" s="118">
        <v>180.69872506357501</v>
      </c>
      <c r="CF40" s="118">
        <v>189.83682212662299</v>
      </c>
    </row>
    <row r="41" spans="1:84" x14ac:dyDescent="0.35">
      <c r="A41" s="7"/>
      <c r="B41" s="7"/>
      <c r="C41" s="69" t="s">
        <v>110</v>
      </c>
      <c r="D41" s="69" t="s">
        <v>14</v>
      </c>
      <c r="E41" s="118">
        <v>99.124406928695706</v>
      </c>
      <c r="F41" s="118">
        <v>91.169806882446196</v>
      </c>
      <c r="G41" s="118">
        <v>94.195749760661499</v>
      </c>
      <c r="H41" s="118">
        <v>111.052142430738</v>
      </c>
      <c r="I41" s="118">
        <v>82.361787562050793</v>
      </c>
      <c r="J41" s="118">
        <v>49.500487665794502</v>
      </c>
      <c r="K41" s="118">
        <v>20.314402128531199</v>
      </c>
      <c r="L41" s="118">
        <v>25.8977654919758</v>
      </c>
      <c r="M41" s="118">
        <v>28.440393200075501</v>
      </c>
      <c r="N41" s="118">
        <v>22.040390138025298</v>
      </c>
      <c r="O41" s="118">
        <v>26.418772986604601</v>
      </c>
      <c r="P41" s="118">
        <v>22.324513688901501</v>
      </c>
      <c r="Q41" s="118">
        <v>18.486603468411101</v>
      </c>
      <c r="R41" s="118">
        <v>17.197215112174799</v>
      </c>
      <c r="S41" s="118">
        <v>13.670296959566601</v>
      </c>
      <c r="T41" s="118">
        <v>13.055892875828</v>
      </c>
      <c r="U41" s="118">
        <v>15.7988035062502</v>
      </c>
      <c r="V41" s="118">
        <v>12.6784156392883</v>
      </c>
      <c r="W41" s="118">
        <v>14.8152262420349</v>
      </c>
      <c r="X41" s="118">
        <v>14.800855392972601</v>
      </c>
      <c r="Y41" s="118">
        <v>22.7941790697245</v>
      </c>
      <c r="Z41" s="118">
        <v>28.1263597948452</v>
      </c>
      <c r="AA41" s="118">
        <v>21.179107534168601</v>
      </c>
      <c r="AB41" s="118" t="s">
        <v>333</v>
      </c>
      <c r="AC41" s="118">
        <v>23.415882313070899</v>
      </c>
      <c r="AD41" s="118">
        <v>25.504365181770499</v>
      </c>
      <c r="AE41" s="118" t="s">
        <v>333</v>
      </c>
      <c r="AF41" s="118">
        <v>18.660832047674099</v>
      </c>
      <c r="AG41" s="118">
        <v>20.976164934179799</v>
      </c>
      <c r="AH41" s="118">
        <v>20.342220395816899</v>
      </c>
      <c r="AI41" s="118">
        <v>18.4434137880557</v>
      </c>
      <c r="AJ41" s="118">
        <v>23.277468232445202</v>
      </c>
      <c r="AK41" s="118">
        <v>15.1083031658933</v>
      </c>
      <c r="AL41" s="118">
        <v>10.6014752617618</v>
      </c>
      <c r="AM41" s="118">
        <v>10.350244899815999</v>
      </c>
      <c r="AN41" s="118">
        <v>10.970031461244201</v>
      </c>
      <c r="AO41" s="118" t="s">
        <v>333</v>
      </c>
      <c r="AP41" s="118">
        <v>5.7611909674192603</v>
      </c>
      <c r="AQ41" s="118">
        <v>9.5436288035075698</v>
      </c>
      <c r="AR41" s="118">
        <v>14.5244109199924</v>
      </c>
      <c r="AS41" s="118" t="s">
        <v>333</v>
      </c>
      <c r="AT41" s="118">
        <v>13.2761805123809</v>
      </c>
      <c r="AU41" s="118">
        <v>10.163191136114801</v>
      </c>
      <c r="AV41" s="118">
        <v>8.1823523004348893</v>
      </c>
      <c r="AW41" s="118">
        <v>7.54455618824705</v>
      </c>
      <c r="AX41" s="118">
        <v>11.700083875988</v>
      </c>
      <c r="AY41" s="118">
        <v>9.3236658900315206</v>
      </c>
      <c r="AZ41" s="118">
        <v>16.396897275456901</v>
      </c>
      <c r="BA41" s="118" t="s">
        <v>333</v>
      </c>
      <c r="BB41" s="118" t="s">
        <v>333</v>
      </c>
      <c r="BC41" s="118" t="s">
        <v>333</v>
      </c>
      <c r="BD41" s="118" t="s">
        <v>333</v>
      </c>
      <c r="BE41" s="118" t="s">
        <v>333</v>
      </c>
      <c r="BF41" s="118">
        <v>23.2427549194291</v>
      </c>
      <c r="BG41" s="118">
        <v>25.639504692822999</v>
      </c>
      <c r="BH41" s="118">
        <v>25.217205499760201</v>
      </c>
      <c r="BI41" s="118" t="s">
        <v>333</v>
      </c>
      <c r="BJ41" s="118">
        <v>17.149638329717298</v>
      </c>
      <c r="BK41" s="118">
        <v>15.6520951061602</v>
      </c>
      <c r="BL41" s="118">
        <v>21.198993806325099</v>
      </c>
      <c r="BM41" s="118">
        <v>15.7176245411782</v>
      </c>
      <c r="BN41" s="118">
        <v>11.1031766475575</v>
      </c>
      <c r="BO41" s="118" t="s">
        <v>333</v>
      </c>
      <c r="BP41" s="118" t="s">
        <v>333</v>
      </c>
      <c r="BQ41" s="118" t="s">
        <v>333</v>
      </c>
      <c r="BR41" s="118" t="s">
        <v>333</v>
      </c>
      <c r="BS41" s="118" t="s">
        <v>333</v>
      </c>
      <c r="BT41" s="118" t="s">
        <v>333</v>
      </c>
      <c r="BU41" s="118">
        <v>16.224857974913402</v>
      </c>
      <c r="BV41" s="118">
        <v>18.9661462903507</v>
      </c>
      <c r="BW41" s="118">
        <v>19.468911122352299</v>
      </c>
      <c r="BX41" s="118">
        <v>22.326338931567399</v>
      </c>
      <c r="BY41" s="118">
        <v>20.370210985904301</v>
      </c>
      <c r="BZ41" s="118">
        <v>23.0149404728093</v>
      </c>
      <c r="CA41" s="118">
        <v>23.710517923733299</v>
      </c>
      <c r="CB41" s="118">
        <v>17.178076198421302</v>
      </c>
      <c r="CC41" s="118">
        <v>15.2598583891785</v>
      </c>
      <c r="CD41" s="118">
        <v>16.050207556355499</v>
      </c>
      <c r="CE41" s="118">
        <v>8.2504724066542501</v>
      </c>
      <c r="CF41" s="118">
        <v>14.6696794132673</v>
      </c>
    </row>
    <row r="42" spans="1:84" x14ac:dyDescent="0.35">
      <c r="A42" s="7"/>
      <c r="B42" s="7"/>
      <c r="C42" s="69" t="s">
        <v>111</v>
      </c>
      <c r="D42" s="69" t="s">
        <v>112</v>
      </c>
      <c r="E42" s="118">
        <v>37.796387333089498</v>
      </c>
      <c r="F42" s="118">
        <v>51.698741126284098</v>
      </c>
      <c r="G42" s="118">
        <v>49.108220236524801</v>
      </c>
      <c r="H42" s="118">
        <v>35.345023405914702</v>
      </c>
      <c r="I42" s="118">
        <v>39.012194587736701</v>
      </c>
      <c r="J42" s="118">
        <v>33.084971908798103</v>
      </c>
      <c r="K42" s="118">
        <v>30.315764796258499</v>
      </c>
      <c r="L42" s="118">
        <v>44.820507847167903</v>
      </c>
      <c r="M42" s="118">
        <v>35.669255680578203</v>
      </c>
      <c r="N42" s="118">
        <v>26.951729528386998</v>
      </c>
      <c r="O42" s="118">
        <v>36.909817032640603</v>
      </c>
      <c r="P42" s="118">
        <v>36.491078600092301</v>
      </c>
      <c r="Q42" s="118">
        <v>38.976589986308603</v>
      </c>
      <c r="R42" s="118">
        <v>32.547737614392801</v>
      </c>
      <c r="S42" s="118">
        <v>35.3531864937327</v>
      </c>
      <c r="T42" s="118">
        <v>22.024319782553398</v>
      </c>
      <c r="U42" s="118">
        <v>26.0305506902085</v>
      </c>
      <c r="V42" s="118">
        <v>31.3634540404902</v>
      </c>
      <c r="W42" s="118">
        <v>28.605583891914598</v>
      </c>
      <c r="X42" s="118">
        <v>27.041578771366598</v>
      </c>
      <c r="Y42" s="118">
        <v>22.851268253836199</v>
      </c>
      <c r="Z42" s="118">
        <v>36.119633304312302</v>
      </c>
      <c r="AA42" s="118">
        <v>39.473426661474299</v>
      </c>
      <c r="AB42" s="118">
        <v>29.158722435043401</v>
      </c>
      <c r="AC42" s="118">
        <v>28.755712911662702</v>
      </c>
      <c r="AD42" s="118">
        <v>23.621497524356698</v>
      </c>
      <c r="AE42" s="118">
        <v>22.721239215687199</v>
      </c>
      <c r="AF42" s="118">
        <v>26.397659944532201</v>
      </c>
      <c r="AG42" s="118">
        <v>21.179371512441701</v>
      </c>
      <c r="AH42" s="118">
        <v>18.750957627936799</v>
      </c>
      <c r="AI42" s="118" t="s">
        <v>333</v>
      </c>
      <c r="AJ42" s="118">
        <v>14.2449515458537</v>
      </c>
      <c r="AK42" s="118">
        <v>11.604831858881999</v>
      </c>
      <c r="AL42" s="118">
        <v>20.7916085855537</v>
      </c>
      <c r="AM42" s="118">
        <v>28.364870572696798</v>
      </c>
      <c r="AN42" s="118">
        <v>28.369126105791199</v>
      </c>
      <c r="AO42" s="118">
        <v>34.619010773305902</v>
      </c>
      <c r="AP42" s="118">
        <v>31.354293597159199</v>
      </c>
      <c r="AQ42" s="118">
        <v>44.254846477932702</v>
      </c>
      <c r="AR42" s="118">
        <v>30.559693844662</v>
      </c>
      <c r="AS42" s="118">
        <v>36.011979629583401</v>
      </c>
      <c r="AT42" s="118">
        <v>32.725059126351802</v>
      </c>
      <c r="AU42" s="118">
        <v>42.068414970181401</v>
      </c>
      <c r="AV42" s="118">
        <v>33.906273756719401</v>
      </c>
      <c r="AW42" s="118">
        <v>30.631546763817799</v>
      </c>
      <c r="AX42" s="118">
        <v>26.7865906850543</v>
      </c>
      <c r="AY42" s="118">
        <v>31.1287960554485</v>
      </c>
      <c r="AZ42" s="118">
        <v>35.353494796427597</v>
      </c>
      <c r="BA42" s="118">
        <v>44.325382636530598</v>
      </c>
      <c r="BB42" s="118">
        <v>42.987418967772903</v>
      </c>
      <c r="BC42" s="118">
        <v>36.356853152868901</v>
      </c>
      <c r="BD42" s="118">
        <v>40.148056156746797</v>
      </c>
      <c r="BE42" s="118">
        <v>45.404629330015702</v>
      </c>
      <c r="BF42" s="118">
        <v>54.892475841755498</v>
      </c>
      <c r="BG42" s="118">
        <v>35.660762815557199</v>
      </c>
      <c r="BH42" s="118">
        <v>45.720897691582998</v>
      </c>
      <c r="BI42" s="118">
        <v>85.8019712375296</v>
      </c>
      <c r="BJ42" s="118">
        <v>46.854292002881301</v>
      </c>
      <c r="BK42" s="118">
        <v>66.0910290186753</v>
      </c>
      <c r="BL42" s="118">
        <v>49.189901195822202</v>
      </c>
      <c r="BM42" s="118">
        <v>35.691759562676999</v>
      </c>
      <c r="BN42" s="118">
        <v>23.5003171560307</v>
      </c>
      <c r="BO42" s="118">
        <v>29.314800979638999</v>
      </c>
      <c r="BP42" s="118">
        <v>25.891293325873001</v>
      </c>
      <c r="BQ42" s="118">
        <v>37.6996394663269</v>
      </c>
      <c r="BR42" s="118">
        <v>52.2727975682728</v>
      </c>
      <c r="BS42" s="118">
        <v>45.422609485611602</v>
      </c>
      <c r="BT42" s="118">
        <v>26.549862252855501</v>
      </c>
      <c r="BU42" s="118">
        <v>34.905316871982301</v>
      </c>
      <c r="BV42" s="118">
        <v>34.641485406152803</v>
      </c>
      <c r="BW42" s="118">
        <v>44.4877896188299</v>
      </c>
      <c r="BX42" s="118">
        <v>36.001851091120599</v>
      </c>
      <c r="BY42" s="118" t="s">
        <v>333</v>
      </c>
      <c r="BZ42" s="118" t="s">
        <v>333</v>
      </c>
      <c r="CA42" s="118" t="s">
        <v>333</v>
      </c>
      <c r="CB42" s="118">
        <v>26.280979327896301</v>
      </c>
      <c r="CC42" s="118">
        <v>28.0145588351482</v>
      </c>
      <c r="CD42" s="118">
        <v>18.803032825391099</v>
      </c>
      <c r="CE42" s="118">
        <v>27.5544775473039</v>
      </c>
      <c r="CF42" s="118">
        <v>15.757700675428101</v>
      </c>
    </row>
    <row r="43" spans="1:84" x14ac:dyDescent="0.35">
      <c r="A43" s="7"/>
      <c r="B43" s="7"/>
      <c r="C43" s="69" t="s">
        <v>113</v>
      </c>
      <c r="D43" s="69" t="s">
        <v>114</v>
      </c>
      <c r="E43" s="118">
        <v>75.091344358102305</v>
      </c>
      <c r="F43" s="118">
        <v>68.498639237126199</v>
      </c>
      <c r="G43" s="118">
        <v>82.589562094921106</v>
      </c>
      <c r="H43" s="118">
        <v>46.631388127322197</v>
      </c>
      <c r="I43" s="118">
        <v>62.338748585511503</v>
      </c>
      <c r="J43" s="118">
        <v>50.4068620111737</v>
      </c>
      <c r="K43" s="118">
        <v>52.4983732008102</v>
      </c>
      <c r="L43" s="118">
        <v>56.028606972600599</v>
      </c>
      <c r="M43" s="118">
        <v>51.373010458768697</v>
      </c>
      <c r="N43" s="118">
        <v>51.068399743522399</v>
      </c>
      <c r="O43" s="118">
        <v>53.771923823045299</v>
      </c>
      <c r="P43" s="118">
        <v>47.663444606798997</v>
      </c>
      <c r="Q43" s="118">
        <v>47.656741744230203</v>
      </c>
      <c r="R43" s="118">
        <v>32.675830903852699</v>
      </c>
      <c r="S43" s="118">
        <v>28.843966296016799</v>
      </c>
      <c r="T43" s="118">
        <v>24.578534463754899</v>
      </c>
      <c r="U43" s="118">
        <v>35.310734896231097</v>
      </c>
      <c r="V43" s="118">
        <v>26.360150751436599</v>
      </c>
      <c r="W43" s="118">
        <v>28.571830642053399</v>
      </c>
      <c r="X43" s="118">
        <v>26.552099029137199</v>
      </c>
      <c r="Y43" s="118">
        <v>32.072207201113599</v>
      </c>
      <c r="Z43" s="118">
        <v>24.127206902112199</v>
      </c>
      <c r="AA43" s="118">
        <v>34.3894657102365</v>
      </c>
      <c r="AB43" s="118">
        <v>30.256051593961899</v>
      </c>
      <c r="AC43" s="118">
        <v>32.102863409571</v>
      </c>
      <c r="AD43" s="118">
        <v>32.501604883044102</v>
      </c>
      <c r="AE43" s="118">
        <v>33.368585747494301</v>
      </c>
      <c r="AF43" s="118">
        <v>31.480891694171799</v>
      </c>
      <c r="AG43" s="118">
        <v>30.1224283115729</v>
      </c>
      <c r="AH43" s="118">
        <v>22.142149650524299</v>
      </c>
      <c r="AI43" s="118">
        <v>23.630199176404499</v>
      </c>
      <c r="AJ43" s="118">
        <v>34.206883263580202</v>
      </c>
      <c r="AK43" s="118">
        <v>39.620736641023299</v>
      </c>
      <c r="AL43" s="118">
        <v>40.640766565146897</v>
      </c>
      <c r="AM43" s="118">
        <v>39.439656688383202</v>
      </c>
      <c r="AN43" s="118">
        <v>40.628013639166703</v>
      </c>
      <c r="AO43" s="118">
        <v>40.277841410720299</v>
      </c>
      <c r="AP43" s="118">
        <v>33.455194799376002</v>
      </c>
      <c r="AQ43" s="118">
        <v>28.3954587378119</v>
      </c>
      <c r="AR43" s="118">
        <v>31.547758741294</v>
      </c>
      <c r="AS43" s="118">
        <v>42.080729958926703</v>
      </c>
      <c r="AT43" s="118">
        <v>39.500202334941797</v>
      </c>
      <c r="AU43" s="118">
        <v>46.571510771310997</v>
      </c>
      <c r="AV43" s="118">
        <v>40.534003853272601</v>
      </c>
      <c r="AW43" s="118">
        <v>58.1259016253128</v>
      </c>
      <c r="AX43" s="118">
        <v>49.358816337744202</v>
      </c>
      <c r="AY43" s="118">
        <v>56.970140848452502</v>
      </c>
      <c r="AZ43" s="118">
        <v>57.316174214683301</v>
      </c>
      <c r="BA43" s="118">
        <v>56.9841061047739</v>
      </c>
      <c r="BB43" s="118">
        <v>51.718510042977101</v>
      </c>
      <c r="BC43" s="118">
        <v>67.988333401377503</v>
      </c>
      <c r="BD43" s="118">
        <v>77.397726360513502</v>
      </c>
      <c r="BE43" s="118">
        <v>83.856745408742796</v>
      </c>
      <c r="BF43" s="118">
        <v>73.274131321475096</v>
      </c>
      <c r="BG43" s="118">
        <v>69.603157778238398</v>
      </c>
      <c r="BH43" s="118">
        <v>62.982532841712803</v>
      </c>
      <c r="BI43" s="118">
        <v>60.188347838282098</v>
      </c>
      <c r="BJ43" s="118">
        <v>52.151482478889598</v>
      </c>
      <c r="BK43" s="118">
        <v>58.826986705402199</v>
      </c>
      <c r="BL43" s="118">
        <v>52.139594250161402</v>
      </c>
      <c r="BM43" s="118">
        <v>54.496131605903898</v>
      </c>
      <c r="BN43" s="118">
        <v>29.417197085020899</v>
      </c>
      <c r="BO43" s="118">
        <v>46.352436928034599</v>
      </c>
      <c r="BP43" s="118">
        <v>43.950753690592698</v>
      </c>
      <c r="BQ43" s="118">
        <v>44.199728242965399</v>
      </c>
      <c r="BR43" s="118">
        <v>50.2835558207125</v>
      </c>
      <c r="BS43" s="118">
        <v>59.881387087832302</v>
      </c>
      <c r="BT43" s="118">
        <v>52.861011441372398</v>
      </c>
      <c r="BU43" s="118">
        <v>44.8502622769902</v>
      </c>
      <c r="BV43" s="118">
        <v>36.7656118125864</v>
      </c>
      <c r="BW43" s="118">
        <v>47.011200633604297</v>
      </c>
      <c r="BX43" s="118">
        <v>38.7082228083231</v>
      </c>
      <c r="BY43" s="118">
        <v>45.854419886707902</v>
      </c>
      <c r="BZ43" s="118">
        <v>39.383733143955702</v>
      </c>
      <c r="CA43" s="118">
        <v>43.079198066261199</v>
      </c>
      <c r="CB43" s="118">
        <v>57.7371750876083</v>
      </c>
      <c r="CC43" s="118">
        <v>51.728613375216902</v>
      </c>
      <c r="CD43" s="118">
        <v>44.943674797070301</v>
      </c>
      <c r="CE43" s="118">
        <v>46.374782984858598</v>
      </c>
      <c r="CF43" s="118">
        <v>51.964987479568201</v>
      </c>
    </row>
    <row r="44" spans="1:84" x14ac:dyDescent="0.35">
      <c r="A44" s="7"/>
      <c r="B44" s="7"/>
      <c r="C44" s="69" t="s">
        <v>115</v>
      </c>
      <c r="D44" s="69" t="s">
        <v>17</v>
      </c>
      <c r="E44" s="118">
        <v>309.387888248416</v>
      </c>
      <c r="F44" s="118">
        <v>341.629166187875</v>
      </c>
      <c r="G44" s="118">
        <v>351.50643044742901</v>
      </c>
      <c r="H44" s="118">
        <v>315.70392126680002</v>
      </c>
      <c r="I44" s="118">
        <v>317.59684602877599</v>
      </c>
      <c r="J44" s="118">
        <v>314.07060117269202</v>
      </c>
      <c r="K44" s="118">
        <v>331.09995250473702</v>
      </c>
      <c r="L44" s="118">
        <v>330.51684563521098</v>
      </c>
      <c r="M44" s="118">
        <v>395.55278825235399</v>
      </c>
      <c r="N44" s="118">
        <v>309.20856495544598</v>
      </c>
      <c r="O44" s="118">
        <v>310.695134317797</v>
      </c>
      <c r="P44" s="118">
        <v>294.20308340438299</v>
      </c>
      <c r="Q44" s="118">
        <v>430.645243026331</v>
      </c>
      <c r="R44" s="118">
        <v>337.71027079112099</v>
      </c>
      <c r="S44" s="118">
        <v>299.97573320035099</v>
      </c>
      <c r="T44" s="118">
        <v>273.683604306657</v>
      </c>
      <c r="U44" s="118">
        <v>252.39196297208301</v>
      </c>
      <c r="V44" s="118">
        <v>200.23564436423001</v>
      </c>
      <c r="W44" s="118">
        <v>208.03851916141701</v>
      </c>
      <c r="X44" s="118">
        <v>240.27193463203901</v>
      </c>
      <c r="Y44" s="118">
        <v>242.158054965292</v>
      </c>
      <c r="Z44" s="118">
        <v>231.740144612607</v>
      </c>
      <c r="AA44" s="118">
        <v>239.505889901047</v>
      </c>
      <c r="AB44" s="118">
        <v>248.628260140474</v>
      </c>
      <c r="AC44" s="118">
        <v>273.775883869918</v>
      </c>
      <c r="AD44" s="118">
        <v>298.414252233593</v>
      </c>
      <c r="AE44" s="118">
        <v>265.928303016136</v>
      </c>
      <c r="AF44" s="118">
        <v>305.33307764019401</v>
      </c>
      <c r="AG44" s="118">
        <v>284.552622221462</v>
      </c>
      <c r="AH44" s="118">
        <v>312.701455933685</v>
      </c>
      <c r="AI44" s="118">
        <v>223.56771145612299</v>
      </c>
      <c r="AJ44" s="118">
        <v>206.96101329812001</v>
      </c>
      <c r="AK44" s="118">
        <v>185.087600736653</v>
      </c>
      <c r="AL44" s="118">
        <v>212.58469248803601</v>
      </c>
      <c r="AM44" s="118">
        <v>197.342549171363</v>
      </c>
      <c r="AN44" s="118">
        <v>187.37822731708701</v>
      </c>
      <c r="AO44" s="118">
        <v>177.46635536734999</v>
      </c>
      <c r="AP44" s="118">
        <v>204.388394250049</v>
      </c>
      <c r="AQ44" s="118">
        <v>221.34832834199401</v>
      </c>
      <c r="AR44" s="118">
        <v>229.585998020067</v>
      </c>
      <c r="AS44" s="118">
        <v>198.740285171442</v>
      </c>
      <c r="AT44" s="118">
        <v>230.39187648978199</v>
      </c>
      <c r="AU44" s="118">
        <v>246.10615561265601</v>
      </c>
      <c r="AV44" s="118">
        <v>266.90300521740801</v>
      </c>
      <c r="AW44" s="118">
        <v>248.192726441654</v>
      </c>
      <c r="AX44" s="118">
        <v>294.67408968110902</v>
      </c>
      <c r="AY44" s="118">
        <v>269.02098554324499</v>
      </c>
      <c r="AZ44" s="118">
        <v>303.037968581543</v>
      </c>
      <c r="BA44" s="118">
        <v>356.28423121385902</v>
      </c>
      <c r="BB44" s="118">
        <v>443.57343295824597</v>
      </c>
      <c r="BC44" s="118">
        <v>444.125704068441</v>
      </c>
      <c r="BD44" s="118">
        <v>464.38648639826698</v>
      </c>
      <c r="BE44" s="118">
        <v>523.84141442313899</v>
      </c>
      <c r="BF44" s="118">
        <v>543.75669536918201</v>
      </c>
      <c r="BG44" s="118">
        <v>599.34469818413504</v>
      </c>
      <c r="BH44" s="118">
        <v>666.55247839318997</v>
      </c>
      <c r="BI44" s="118">
        <v>646.07174048948104</v>
      </c>
      <c r="BJ44" s="118">
        <v>690.05360338928494</v>
      </c>
      <c r="BK44" s="118">
        <v>750.36701497552599</v>
      </c>
      <c r="BL44" s="118">
        <v>736.11401783517999</v>
      </c>
      <c r="BM44" s="118">
        <v>718.61703885366899</v>
      </c>
      <c r="BN44" s="118">
        <v>620.19128165593202</v>
      </c>
      <c r="BO44" s="118">
        <v>672.29305358337695</v>
      </c>
      <c r="BP44" s="118">
        <v>723.489178909678</v>
      </c>
      <c r="BQ44" s="118">
        <v>702.75359404776395</v>
      </c>
      <c r="BR44" s="118">
        <v>788.399367416421</v>
      </c>
      <c r="BS44" s="118">
        <v>792.24507018941802</v>
      </c>
      <c r="BT44" s="118">
        <v>792.10705456283597</v>
      </c>
      <c r="BU44" s="118">
        <v>792.28000864590899</v>
      </c>
      <c r="BV44" s="118">
        <v>859.79090118407305</v>
      </c>
      <c r="BW44" s="118">
        <v>813.71267308444703</v>
      </c>
      <c r="BX44" s="118">
        <v>750.10023598696603</v>
      </c>
      <c r="BY44" s="118">
        <v>669.79704840948398</v>
      </c>
      <c r="BZ44" s="118">
        <v>664.743573750255</v>
      </c>
      <c r="CA44" s="118">
        <v>653.020721950969</v>
      </c>
      <c r="CB44" s="118">
        <v>649.212913620932</v>
      </c>
      <c r="CC44" s="118">
        <v>559.35149260942705</v>
      </c>
      <c r="CD44" s="118">
        <v>590.51338664269895</v>
      </c>
      <c r="CE44" s="118">
        <v>596.69802905305403</v>
      </c>
      <c r="CF44" s="118">
        <v>583.71296716297104</v>
      </c>
    </row>
    <row r="45" spans="1:84" x14ac:dyDescent="0.35">
      <c r="A45" s="7"/>
      <c r="B45" s="7"/>
      <c r="C45" s="69" t="s">
        <v>116</v>
      </c>
      <c r="D45" s="69" t="s">
        <v>117</v>
      </c>
      <c r="E45" s="118">
        <v>89.118644907581896</v>
      </c>
      <c r="F45" s="118">
        <v>81.115238539408793</v>
      </c>
      <c r="G45" s="118">
        <v>85.551197403040405</v>
      </c>
      <c r="H45" s="118">
        <v>71.791502406479097</v>
      </c>
      <c r="I45" s="118">
        <v>90.094794955747503</v>
      </c>
      <c r="J45" s="118">
        <v>97.653981911067504</v>
      </c>
      <c r="K45" s="118">
        <v>113.69570334908801</v>
      </c>
      <c r="L45" s="118">
        <v>130.00921269621099</v>
      </c>
      <c r="M45" s="118">
        <v>136.805256192737</v>
      </c>
      <c r="N45" s="118">
        <v>120.102955176433</v>
      </c>
      <c r="O45" s="118">
        <v>139.27856244725999</v>
      </c>
      <c r="P45" s="118">
        <v>136.892606678145</v>
      </c>
      <c r="Q45" s="118">
        <v>134.34594840580999</v>
      </c>
      <c r="R45" s="118">
        <v>126.973358367917</v>
      </c>
      <c r="S45" s="118">
        <v>131.29891196902</v>
      </c>
      <c r="T45" s="118">
        <v>131.18578586160501</v>
      </c>
      <c r="U45" s="118">
        <v>113.73415898555599</v>
      </c>
      <c r="V45" s="118">
        <v>138.30579294480799</v>
      </c>
      <c r="W45" s="118">
        <v>149.95280279589699</v>
      </c>
      <c r="X45" s="118">
        <v>164.42260121187499</v>
      </c>
      <c r="Y45" s="118">
        <v>144.302145550479</v>
      </c>
      <c r="Z45" s="118">
        <v>142.11764202365799</v>
      </c>
      <c r="AA45" s="118">
        <v>150.49690470226901</v>
      </c>
      <c r="AB45" s="118">
        <v>158.532431762736</v>
      </c>
      <c r="AC45" s="118">
        <v>245.46413446019801</v>
      </c>
      <c r="AD45" s="118">
        <v>221.07021949145701</v>
      </c>
      <c r="AE45" s="118">
        <v>205.48297867786101</v>
      </c>
      <c r="AF45" s="118">
        <v>224.509507277106</v>
      </c>
      <c r="AG45" s="118">
        <v>205.72688347563999</v>
      </c>
      <c r="AH45" s="118">
        <v>200.599028451625</v>
      </c>
      <c r="AI45" s="118">
        <v>190.517662448094</v>
      </c>
      <c r="AJ45" s="118">
        <v>139.02890344954801</v>
      </c>
      <c r="AK45" s="118">
        <v>160.59920830648099</v>
      </c>
      <c r="AL45" s="118">
        <v>171.02634879144799</v>
      </c>
      <c r="AM45" s="118">
        <v>161.10301810465799</v>
      </c>
      <c r="AN45" s="118">
        <v>146.32829531592799</v>
      </c>
      <c r="AO45" s="118">
        <v>147.95885580292301</v>
      </c>
      <c r="AP45" s="118">
        <v>151.342568905185</v>
      </c>
      <c r="AQ45" s="118">
        <v>149.36075854460501</v>
      </c>
      <c r="AR45" s="118">
        <v>145.77128838850899</v>
      </c>
      <c r="AS45" s="118">
        <v>149.54766490063699</v>
      </c>
      <c r="AT45" s="118">
        <v>143.63059173002901</v>
      </c>
      <c r="AU45" s="118">
        <v>147.71953157787101</v>
      </c>
      <c r="AV45" s="118">
        <v>125.969736780212</v>
      </c>
      <c r="AW45" s="118">
        <v>158.06025146755599</v>
      </c>
      <c r="AX45" s="118">
        <v>191.90447980530101</v>
      </c>
      <c r="AY45" s="118">
        <v>206.591537867271</v>
      </c>
      <c r="AZ45" s="118">
        <v>194.76968026655899</v>
      </c>
      <c r="BA45" s="118">
        <v>229.631160807306</v>
      </c>
      <c r="BB45" s="118">
        <v>248.961565825066</v>
      </c>
      <c r="BC45" s="118">
        <v>217.169299036469</v>
      </c>
      <c r="BD45" s="118">
        <v>272.99568266766698</v>
      </c>
      <c r="BE45" s="118">
        <v>348.57254008652899</v>
      </c>
      <c r="BF45" s="118">
        <v>401.66119998119399</v>
      </c>
      <c r="BG45" s="118">
        <v>406.82464964689399</v>
      </c>
      <c r="BH45" s="118">
        <v>391.54437815512398</v>
      </c>
      <c r="BI45" s="118">
        <v>391.61178019504899</v>
      </c>
      <c r="BJ45" s="118">
        <v>420.30886878675398</v>
      </c>
      <c r="BK45" s="118">
        <v>424.27080048097298</v>
      </c>
      <c r="BL45" s="118">
        <v>455.64622866373298</v>
      </c>
      <c r="BM45" s="118">
        <v>470.79517270630703</v>
      </c>
      <c r="BN45" s="118">
        <v>382.60911506210198</v>
      </c>
      <c r="BO45" s="118">
        <v>494.95595632361699</v>
      </c>
      <c r="BP45" s="118">
        <v>539.52954465411699</v>
      </c>
      <c r="BQ45" s="118">
        <v>500.02861024636599</v>
      </c>
      <c r="BR45" s="118">
        <v>544.10330527590202</v>
      </c>
      <c r="BS45" s="118">
        <v>531.43838942899799</v>
      </c>
      <c r="BT45" s="118">
        <v>588.33967066351704</v>
      </c>
      <c r="BU45" s="118">
        <v>594.17377797877896</v>
      </c>
      <c r="BV45" s="118">
        <v>607.64172110502898</v>
      </c>
      <c r="BW45" s="118">
        <v>579.253990739198</v>
      </c>
      <c r="BX45" s="118">
        <v>595.26334710577396</v>
      </c>
      <c r="BY45" s="118">
        <v>584.725385282611</v>
      </c>
      <c r="BZ45" s="118">
        <v>600.825758615891</v>
      </c>
      <c r="CA45" s="118">
        <v>576.90947284449499</v>
      </c>
      <c r="CB45" s="118">
        <v>627.61736821966997</v>
      </c>
      <c r="CC45" s="118">
        <v>653.46253754207703</v>
      </c>
      <c r="CD45" s="118">
        <v>648.09249976521698</v>
      </c>
      <c r="CE45" s="118">
        <v>606.16423097618394</v>
      </c>
      <c r="CF45" s="118">
        <v>602.36598408728298</v>
      </c>
    </row>
    <row r="46" spans="1:84" x14ac:dyDescent="0.35">
      <c r="A46" s="7"/>
      <c r="B46" s="7"/>
      <c r="C46" s="69" t="s">
        <v>118</v>
      </c>
      <c r="D46" s="69" t="s">
        <v>119</v>
      </c>
      <c r="E46" s="118">
        <v>71.294567493716599</v>
      </c>
      <c r="F46" s="118">
        <v>66.837573899616004</v>
      </c>
      <c r="G46" s="118">
        <v>35.518022726346999</v>
      </c>
      <c r="H46" s="118">
        <v>33.681817936820103</v>
      </c>
      <c r="I46" s="118">
        <v>34.875172903177898</v>
      </c>
      <c r="J46" s="118">
        <v>57.793854626605899</v>
      </c>
      <c r="K46" s="118">
        <v>44.646047266417199</v>
      </c>
      <c r="L46" s="118">
        <v>28.150907816991602</v>
      </c>
      <c r="M46" s="118">
        <v>32.281789396701299</v>
      </c>
      <c r="N46" s="118">
        <v>37.804912161463399</v>
      </c>
      <c r="O46" s="118">
        <v>36.921587957643702</v>
      </c>
      <c r="P46" s="118">
        <v>44.0075864425785</v>
      </c>
      <c r="Q46" s="118">
        <v>44.560216970443498</v>
      </c>
      <c r="R46" s="118">
        <v>45.8352561112114</v>
      </c>
      <c r="S46" s="118">
        <v>43.388844733381603</v>
      </c>
      <c r="T46" s="118">
        <v>51.730740204338097</v>
      </c>
      <c r="U46" s="118">
        <v>42.163523735098899</v>
      </c>
      <c r="V46" s="118">
        <v>40.657696452706098</v>
      </c>
      <c r="W46" s="118">
        <v>40.076254006356102</v>
      </c>
      <c r="X46" s="118">
        <v>43.072225003464801</v>
      </c>
      <c r="Y46" s="118">
        <v>39.114418042583999</v>
      </c>
      <c r="Z46" s="118">
        <v>38.503293728545998</v>
      </c>
      <c r="AA46" s="118">
        <v>43.038343731207704</v>
      </c>
      <c r="AB46" s="118">
        <v>38.627123332723301</v>
      </c>
      <c r="AC46" s="118">
        <v>53.787933548402997</v>
      </c>
      <c r="AD46" s="118">
        <v>69.072633083632297</v>
      </c>
      <c r="AE46" s="118">
        <v>70.986679499506394</v>
      </c>
      <c r="AF46" s="118">
        <v>54.439847314745201</v>
      </c>
      <c r="AG46" s="118">
        <v>33.695103059844797</v>
      </c>
      <c r="AH46" s="118">
        <v>32.831612929803697</v>
      </c>
      <c r="AI46" s="118">
        <v>26.476045417344999</v>
      </c>
      <c r="AJ46" s="118">
        <v>20.115893501458402</v>
      </c>
      <c r="AK46" s="118">
        <v>24.532770628623801</v>
      </c>
      <c r="AL46" s="118">
        <v>27.105689424014798</v>
      </c>
      <c r="AM46" s="118">
        <v>31.0006917549272</v>
      </c>
      <c r="AN46" s="118">
        <v>34.344601625190201</v>
      </c>
      <c r="AO46" s="118">
        <v>31.667489068679501</v>
      </c>
      <c r="AP46" s="118">
        <v>30.1310562481919</v>
      </c>
      <c r="AQ46" s="118">
        <v>30.505171447898402</v>
      </c>
      <c r="AR46" s="118">
        <v>27.955452813470501</v>
      </c>
      <c r="AS46" s="118">
        <v>29.307750648142498</v>
      </c>
      <c r="AT46" s="118">
        <v>25.397046742807699</v>
      </c>
      <c r="AU46" s="118">
        <v>31.761174306086399</v>
      </c>
      <c r="AV46" s="118">
        <v>28.6998650195838</v>
      </c>
      <c r="AW46" s="118">
        <v>33.220967416458798</v>
      </c>
      <c r="AX46" s="118">
        <v>36.3095000011078</v>
      </c>
      <c r="AY46" s="118">
        <v>30.110118049001301</v>
      </c>
      <c r="AZ46" s="118">
        <v>26.753592473046002</v>
      </c>
      <c r="BA46" s="118">
        <v>40.524513675408002</v>
      </c>
      <c r="BB46" s="118">
        <v>35.892477665776802</v>
      </c>
      <c r="BC46" s="118">
        <v>45.4692427603486</v>
      </c>
      <c r="BD46" s="118">
        <v>33.962113900886102</v>
      </c>
      <c r="BE46" s="118">
        <v>52.175788747132103</v>
      </c>
      <c r="BF46" s="118">
        <v>37.504843450907501</v>
      </c>
      <c r="BG46" s="118">
        <v>48.430003381303599</v>
      </c>
      <c r="BH46" s="118">
        <v>38.020898108713702</v>
      </c>
      <c r="BI46" s="118">
        <v>51.659524837501799</v>
      </c>
      <c r="BJ46" s="118">
        <v>42.886920428273598</v>
      </c>
      <c r="BK46" s="118">
        <v>49.892863955814299</v>
      </c>
      <c r="BL46" s="118">
        <v>37.177519259609802</v>
      </c>
      <c r="BM46" s="118">
        <v>35.700715580754803</v>
      </c>
      <c r="BN46" s="118">
        <v>20.317823893527201</v>
      </c>
      <c r="BO46" s="118">
        <v>25.5480997554846</v>
      </c>
      <c r="BP46" s="118">
        <v>16.934388206866501</v>
      </c>
      <c r="BQ46" s="118">
        <v>15.107328447205701</v>
      </c>
      <c r="BR46" s="118">
        <v>13.6766923690542</v>
      </c>
      <c r="BS46" s="118">
        <v>20.844084895154801</v>
      </c>
      <c r="BT46" s="118">
        <v>16.698590393883698</v>
      </c>
      <c r="BU46" s="118">
        <v>23.540624540901799</v>
      </c>
      <c r="BV46" s="118">
        <v>27.273235955170399</v>
      </c>
      <c r="BW46" s="118">
        <v>31.646043513607701</v>
      </c>
      <c r="BX46" s="118">
        <v>21.7243473762916</v>
      </c>
      <c r="BY46" s="118">
        <v>32.175671799200302</v>
      </c>
      <c r="BZ46" s="118">
        <v>33.901130734892803</v>
      </c>
      <c r="CA46" s="118">
        <v>36.882666863521798</v>
      </c>
      <c r="CB46" s="118">
        <v>30.130111114380998</v>
      </c>
      <c r="CC46" s="118">
        <v>29.455531265225702</v>
      </c>
      <c r="CD46" s="118">
        <v>38.929155981829602</v>
      </c>
      <c r="CE46" s="118">
        <v>36.340087636845098</v>
      </c>
      <c r="CF46" s="118">
        <v>35.371706593913103</v>
      </c>
    </row>
    <row r="47" spans="1:84" x14ac:dyDescent="0.35">
      <c r="C47" s="71" t="s">
        <v>120</v>
      </c>
      <c r="D47" s="71" t="s">
        <v>120</v>
      </c>
      <c r="E47" s="119">
        <v>8907.6045035951156</v>
      </c>
      <c r="F47" s="119">
        <v>8776.372105432125</v>
      </c>
      <c r="G47" s="119">
        <v>8625.7558333337911</v>
      </c>
      <c r="H47" s="119">
        <v>8038.4657765607926</v>
      </c>
      <c r="I47" s="119">
        <v>8332.2470351183492</v>
      </c>
      <c r="J47" s="119">
        <v>8460.1661229124711</v>
      </c>
      <c r="K47" s="119">
        <v>8492.6751409632034</v>
      </c>
      <c r="L47" s="119">
        <v>9060.0636835681926</v>
      </c>
      <c r="M47" s="119">
        <v>8836.6325723317605</v>
      </c>
      <c r="N47" s="119">
        <v>8726.6344628274037</v>
      </c>
      <c r="O47" s="119">
        <v>8625.332638098831</v>
      </c>
      <c r="P47" s="119">
        <v>8712.8121075245072</v>
      </c>
      <c r="Q47" s="119">
        <v>8676.2922311575239</v>
      </c>
      <c r="R47" s="119">
        <v>8134.8633494135993</v>
      </c>
      <c r="S47" s="119">
        <v>7165.8097212924749</v>
      </c>
      <c r="T47" s="119">
        <v>5617.9387905117728</v>
      </c>
      <c r="U47" s="119">
        <v>4155.4802640648759</v>
      </c>
      <c r="V47" s="119">
        <v>3575.1835037233327</v>
      </c>
      <c r="W47" s="119">
        <v>4419.4000673042146</v>
      </c>
      <c r="X47" s="119">
        <v>5007.6512829669973</v>
      </c>
      <c r="Y47" s="119">
        <v>5445.2524531325926</v>
      </c>
      <c r="Z47" s="119">
        <v>6288.004224931231</v>
      </c>
      <c r="AA47" s="119">
        <v>6927.5406986550743</v>
      </c>
      <c r="AB47" s="119">
        <v>7607.3531606515544</v>
      </c>
      <c r="AC47" s="119">
        <v>8326.8399247348552</v>
      </c>
      <c r="AD47" s="119">
        <v>8253.0740488449956</v>
      </c>
      <c r="AE47" s="119">
        <v>7775.4979782361452</v>
      </c>
      <c r="AF47" s="119">
        <v>7478.1796532541894</v>
      </c>
      <c r="AG47" s="119">
        <v>7123.9172071067569</v>
      </c>
      <c r="AH47" s="119">
        <v>6748.5145946967041</v>
      </c>
      <c r="AI47" s="119">
        <v>6386.2046976113079</v>
      </c>
      <c r="AJ47" s="119">
        <v>5986.6559353262255</v>
      </c>
      <c r="AK47" s="119">
        <v>6132.1465925087705</v>
      </c>
      <c r="AL47" s="119">
        <v>6439.4025317993764</v>
      </c>
      <c r="AM47" s="119">
        <v>6441.7355196759081</v>
      </c>
      <c r="AN47" s="119">
        <v>6766.7498173832046</v>
      </c>
      <c r="AO47" s="119">
        <v>6558.986938254985</v>
      </c>
      <c r="AP47" s="119">
        <v>6414.1281297575988</v>
      </c>
      <c r="AQ47" s="119">
        <v>6261.5436051577844</v>
      </c>
      <c r="AR47" s="119">
        <v>6141.855641885888</v>
      </c>
      <c r="AS47" s="119">
        <v>6214.2473757240123</v>
      </c>
      <c r="AT47" s="119">
        <v>6351.7973120709057</v>
      </c>
      <c r="AU47" s="119">
        <v>6870.3709870023658</v>
      </c>
      <c r="AV47" s="119">
        <v>6853.9443306672338</v>
      </c>
      <c r="AW47" s="119">
        <v>6841.9954485390317</v>
      </c>
      <c r="AX47" s="119">
        <v>7046.6529855855824</v>
      </c>
      <c r="AY47" s="119">
        <v>7611.3433751362445</v>
      </c>
      <c r="AZ47" s="119">
        <v>8032.9124968054139</v>
      </c>
      <c r="BA47" s="119">
        <v>8557.8028636675735</v>
      </c>
      <c r="BB47" s="119">
        <v>9041.419211400711</v>
      </c>
      <c r="BC47" s="119">
        <v>9120.2300729652634</v>
      </c>
      <c r="BD47" s="119">
        <v>9654.7020591955552</v>
      </c>
      <c r="BE47" s="119">
        <v>9933.4377280153276</v>
      </c>
      <c r="BF47" s="119">
        <v>9817.2942068609809</v>
      </c>
      <c r="BG47" s="119">
        <v>9657.9547135334342</v>
      </c>
      <c r="BH47" s="119">
        <v>9511.641449272307</v>
      </c>
      <c r="BI47" s="119">
        <v>9409.9796860418664</v>
      </c>
      <c r="BJ47" s="119">
        <v>9310.2394255594845</v>
      </c>
      <c r="BK47" s="119">
        <v>9391.7085512075355</v>
      </c>
      <c r="BL47" s="119">
        <v>9157.2704424448202</v>
      </c>
      <c r="BM47" s="119">
        <v>8572.8944209922993</v>
      </c>
      <c r="BN47" s="119">
        <v>5016.2707360408667</v>
      </c>
      <c r="BO47" s="119">
        <v>7901.6781366608775</v>
      </c>
      <c r="BP47" s="119">
        <v>8712.4601945390586</v>
      </c>
      <c r="BQ47" s="119">
        <v>8666.3018694845359</v>
      </c>
      <c r="BR47" s="119">
        <v>8969.565696407084</v>
      </c>
      <c r="BS47" s="119">
        <v>9087.915320983233</v>
      </c>
      <c r="BT47" s="119">
        <v>9224.3080885543186</v>
      </c>
      <c r="BU47" s="119">
        <v>9051.9881089020128</v>
      </c>
      <c r="BV47" s="119">
        <v>9370.1722457297328</v>
      </c>
      <c r="BW47" s="119">
        <v>9349.7981522127047</v>
      </c>
      <c r="BX47" s="119">
        <v>9538.5892618681955</v>
      </c>
      <c r="BY47" s="119">
        <v>9428.0250643343716</v>
      </c>
      <c r="BZ47" s="119">
        <v>9051.9881089020128</v>
      </c>
      <c r="CA47" s="119">
        <v>8831.8250517758934</v>
      </c>
      <c r="CB47" s="119">
        <v>8543.2676574352226</v>
      </c>
      <c r="CC47" s="119">
        <v>8209.4160556953211</v>
      </c>
      <c r="CD47" s="119">
        <v>7923.8184664345163</v>
      </c>
      <c r="CE47" s="119">
        <v>7797.9902943583756</v>
      </c>
      <c r="CF47" s="119">
        <v>7706.3503573698108</v>
      </c>
    </row>
    <row r="48" spans="1:84"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80" spans="1:79" s="85" customFormat="1" hidden="1" x14ac:dyDescent="0.35">
      <c r="A80" s="105"/>
      <c r="B80" s="105"/>
    </row>
    <row r="81" spans="5:81" ht="31" hidden="1" customHeight="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DF120"/>
  <sheetViews>
    <sheetView zoomScaleNormal="100" workbookViewId="0">
      <selection activeCell="BJ1" sqref="BJ1:DF1048576"/>
    </sheetView>
  </sheetViews>
  <sheetFormatPr baseColWidth="10" defaultColWidth="10.81640625" defaultRowHeight="14.5" x14ac:dyDescent="0.35"/>
  <cols>
    <col min="1" max="1" width="10.81640625" style="13"/>
    <col min="2" max="2" width="82.453125" style="13" customWidth="1"/>
    <col min="3" max="49" width="10.90625" style="13"/>
    <col min="50" max="50" width="9.54296875" style="13" customWidth="1"/>
    <col min="51" max="57" width="10.90625" style="13"/>
    <col min="58" max="58" width="10.90625" style="13" customWidth="1"/>
    <col min="59" max="61" width="10.90625" style="86" customWidth="1"/>
    <col min="62" max="107" width="10.81640625" style="13" hidden="1" customWidth="1"/>
    <col min="108" max="108" width="4.90625" style="13" hidden="1" customWidth="1"/>
    <col min="109" max="109" width="4.81640625" style="13" hidden="1" customWidth="1"/>
    <col min="110" max="110" width="6.7265625" style="13" hidden="1" customWidth="1"/>
    <col min="111" max="158" width="10.81640625" style="13" customWidth="1"/>
    <col min="159" max="16384" width="10.81640625" style="13"/>
  </cols>
  <sheetData>
    <row r="1" spans="1:110" ht="18.5" x14ac:dyDescent="0.45">
      <c r="A1" s="67" t="s">
        <v>141</v>
      </c>
      <c r="B1" s="7"/>
    </row>
    <row r="2" spans="1:110" x14ac:dyDescent="0.35">
      <c r="A2" s="7" t="s">
        <v>142</v>
      </c>
      <c r="B2" s="7"/>
    </row>
    <row r="3" spans="1:110" x14ac:dyDescent="0.35">
      <c r="A3" s="7" t="s">
        <v>143</v>
      </c>
      <c r="B3" s="7"/>
    </row>
    <row r="4" spans="1:110"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row>
    <row r="5" spans="1:110" x14ac:dyDescent="0.35">
      <c r="A5" s="7"/>
      <c r="B5" s="7"/>
      <c r="BJ5" s="13" t="s">
        <v>316</v>
      </c>
    </row>
    <row r="6" spans="1:110" ht="15" thickBot="1" x14ac:dyDescent="0.4">
      <c r="A6" s="107" t="s">
        <v>284</v>
      </c>
      <c r="B6" s="108"/>
      <c r="C6" s="92" t="s">
        <v>20</v>
      </c>
    </row>
    <row r="7" spans="1:110"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10" ht="15" thickBot="1" x14ac:dyDescent="0.4">
      <c r="A8" s="109" t="s">
        <v>94</v>
      </c>
      <c r="B8" s="110" t="s">
        <v>95</v>
      </c>
      <c r="C8" s="81">
        <v>20023.833326046701</v>
      </c>
      <c r="D8" s="81">
        <v>21496.5217029005</v>
      </c>
      <c r="E8" s="81">
        <v>21528.063018982</v>
      </c>
      <c r="F8" s="81">
        <v>20465.362298754499</v>
      </c>
      <c r="G8" s="81">
        <v>20475.9019629621</v>
      </c>
      <c r="H8" s="81">
        <v>19814.9968547807</v>
      </c>
      <c r="I8" s="81">
        <v>21619.087782041799</v>
      </c>
      <c r="J8" s="81">
        <v>20956.816425434801</v>
      </c>
      <c r="K8" s="81">
        <v>20698.235436297098</v>
      </c>
      <c r="L8" s="81">
        <v>20082.352363519301</v>
      </c>
      <c r="M8" s="81">
        <v>20951.660153060398</v>
      </c>
      <c r="N8" s="81">
        <v>21677.621860852301</v>
      </c>
      <c r="O8" s="81">
        <v>21908.695359288999</v>
      </c>
      <c r="P8" s="81">
        <v>22255.128447462299</v>
      </c>
      <c r="Q8" s="81">
        <v>21736.5356761517</v>
      </c>
      <c r="R8" s="81">
        <v>21773.0284355761</v>
      </c>
      <c r="S8" s="81">
        <v>21630.823252960199</v>
      </c>
      <c r="T8" s="81">
        <v>21742.63721434</v>
      </c>
      <c r="U8" s="81">
        <v>20586.048381692399</v>
      </c>
      <c r="V8" s="81">
        <v>22028.0132230009</v>
      </c>
      <c r="W8" s="81">
        <v>22024.797590817401</v>
      </c>
      <c r="X8" s="81">
        <v>22038.501932394502</v>
      </c>
      <c r="Y8" s="81">
        <v>25416.037195468802</v>
      </c>
      <c r="Z8" s="81">
        <v>21991.353061951198</v>
      </c>
      <c r="AA8" s="81">
        <v>23410.798080050899</v>
      </c>
      <c r="AB8" s="81">
        <v>24273.047628701999</v>
      </c>
      <c r="AC8" s="81">
        <v>26486.387578980601</v>
      </c>
      <c r="AD8" s="81">
        <v>22827.645145479401</v>
      </c>
      <c r="AE8" s="81">
        <v>22393.080751387501</v>
      </c>
      <c r="AF8" s="81">
        <v>23354.7284184526</v>
      </c>
      <c r="AG8" s="81">
        <v>22156.529779258301</v>
      </c>
      <c r="AH8" s="81">
        <v>22826.484103073701</v>
      </c>
      <c r="AI8" s="81">
        <v>22963.324408097698</v>
      </c>
      <c r="AJ8" s="81">
        <v>22671.4355769674</v>
      </c>
      <c r="AK8" s="81">
        <v>24149.627672138002</v>
      </c>
      <c r="AL8" s="81">
        <v>23683.4453861123</v>
      </c>
      <c r="AM8" s="81">
        <v>24369.501153293</v>
      </c>
      <c r="AN8" s="81">
        <v>23801.660209259699</v>
      </c>
      <c r="AO8" s="81">
        <v>22940.147453801001</v>
      </c>
      <c r="AP8" s="81">
        <v>24673.6624053864</v>
      </c>
      <c r="AQ8" s="81">
        <v>25519.364687796799</v>
      </c>
      <c r="AR8" s="81">
        <v>24135.7133260419</v>
      </c>
      <c r="AS8" s="81">
        <v>27374.517879200801</v>
      </c>
      <c r="AT8" s="81">
        <v>25689.455190607699</v>
      </c>
      <c r="AU8" s="81">
        <v>25620.247653679799</v>
      </c>
      <c r="AV8" s="81">
        <v>25621.9095032267</v>
      </c>
      <c r="AW8" s="81">
        <v>24023.7195445012</v>
      </c>
      <c r="AX8" s="81">
        <v>25930.880533460899</v>
      </c>
      <c r="AY8" s="81">
        <v>25340.911957465902</v>
      </c>
      <c r="AZ8" s="81">
        <v>25464.038275240098</v>
      </c>
      <c r="BA8" s="81">
        <v>25750.704054285001</v>
      </c>
      <c r="BB8" s="81">
        <v>25837.0246259542</v>
      </c>
      <c r="BC8" s="81">
        <v>26008.458745047301</v>
      </c>
      <c r="BD8" s="81">
        <v>25729.748104963899</v>
      </c>
      <c r="BE8" s="81">
        <v>26246.217644433498</v>
      </c>
      <c r="BF8" s="81">
        <v>26089.9284957481</v>
      </c>
      <c r="BG8" s="115"/>
      <c r="BH8" s="115"/>
      <c r="BI8" s="115"/>
    </row>
    <row r="9" spans="1:110" ht="15" thickBot="1" x14ac:dyDescent="0.4">
      <c r="A9" s="18"/>
      <c r="B9" s="18" t="s">
        <v>145</v>
      </c>
      <c r="C9" s="77">
        <v>20023.833326046701</v>
      </c>
      <c r="D9" s="77">
        <v>21496.5217029005</v>
      </c>
      <c r="E9" s="77">
        <v>21528.063018982</v>
      </c>
      <c r="F9" s="77">
        <v>20465.362298754499</v>
      </c>
      <c r="G9" s="77">
        <v>20475.9019629621</v>
      </c>
      <c r="H9" s="77">
        <v>19814.9968547807</v>
      </c>
      <c r="I9" s="77">
        <v>21619.087782041799</v>
      </c>
      <c r="J9" s="77">
        <v>20956.816425434801</v>
      </c>
      <c r="K9" s="77">
        <v>20698.235436297098</v>
      </c>
      <c r="L9" s="77">
        <v>20082.352363519301</v>
      </c>
      <c r="M9" s="77">
        <v>20951.660153060398</v>
      </c>
      <c r="N9" s="77">
        <v>21677.621860852301</v>
      </c>
      <c r="O9" s="77">
        <v>21908.695359288999</v>
      </c>
      <c r="P9" s="77">
        <v>22255.128447462299</v>
      </c>
      <c r="Q9" s="77">
        <v>21736.5356761517</v>
      </c>
      <c r="R9" s="77">
        <v>21773.0284355761</v>
      </c>
      <c r="S9" s="77">
        <v>21630.823252960199</v>
      </c>
      <c r="T9" s="77">
        <v>21742.63721434</v>
      </c>
      <c r="U9" s="77">
        <v>20586.048381692399</v>
      </c>
      <c r="V9" s="77">
        <v>22028.0132230009</v>
      </c>
      <c r="W9" s="77">
        <v>22024.797590817401</v>
      </c>
      <c r="X9" s="77">
        <v>22038.501932394502</v>
      </c>
      <c r="Y9" s="77">
        <v>25416.037195468802</v>
      </c>
      <c r="Z9" s="77">
        <v>21991.353061951198</v>
      </c>
      <c r="AA9" s="77">
        <v>23410.798080050899</v>
      </c>
      <c r="AB9" s="77">
        <v>24273.047628701999</v>
      </c>
      <c r="AC9" s="77">
        <v>26486.387578980601</v>
      </c>
      <c r="AD9" s="77">
        <v>22827.645145479401</v>
      </c>
      <c r="AE9" s="77">
        <v>22393.080751387501</v>
      </c>
      <c r="AF9" s="77">
        <v>23354.7284184526</v>
      </c>
      <c r="AG9" s="77">
        <v>22156.529779258301</v>
      </c>
      <c r="AH9" s="77">
        <v>22826.484103073701</v>
      </c>
      <c r="AI9" s="77">
        <v>22963.324408097698</v>
      </c>
      <c r="AJ9" s="77">
        <v>22671.4355769674</v>
      </c>
      <c r="AK9" s="77">
        <v>24149.627672138002</v>
      </c>
      <c r="AL9" s="77">
        <v>23683.4453861123</v>
      </c>
      <c r="AM9" s="77">
        <v>24369.501153293</v>
      </c>
      <c r="AN9" s="77">
        <v>23801.660209259699</v>
      </c>
      <c r="AO9" s="77">
        <v>22940.147453801001</v>
      </c>
      <c r="AP9" s="77">
        <v>24673.6624053864</v>
      </c>
      <c r="AQ9" s="77">
        <v>25519.364687796799</v>
      </c>
      <c r="AR9" s="77">
        <v>24135.7133260419</v>
      </c>
      <c r="AS9" s="77">
        <v>27374.517879200801</v>
      </c>
      <c r="AT9" s="77">
        <v>25689.455190607699</v>
      </c>
      <c r="AU9" s="77">
        <v>25620.247653679799</v>
      </c>
      <c r="AV9" s="77">
        <v>25621.9095032267</v>
      </c>
      <c r="AW9" s="77">
        <v>24023.7195445012</v>
      </c>
      <c r="AX9" s="77">
        <v>25930.880533460899</v>
      </c>
      <c r="AY9" s="77">
        <v>25340.911957465902</v>
      </c>
      <c r="AZ9" s="77">
        <v>25464.038275240098</v>
      </c>
      <c r="BA9" s="77">
        <v>25750.704054285001</v>
      </c>
      <c r="BB9" s="77">
        <v>25837.0246259542</v>
      </c>
      <c r="BC9" s="77">
        <v>26008.458745047301</v>
      </c>
      <c r="BD9" s="77">
        <v>25729.748104963899</v>
      </c>
      <c r="BE9" s="77">
        <v>26246.217644433498</v>
      </c>
      <c r="BF9" s="77">
        <v>26089.9284957481</v>
      </c>
      <c r="BG9" s="117"/>
      <c r="BH9" s="117"/>
      <c r="BI9" s="117"/>
    </row>
    <row r="10" spans="1:110" ht="15" thickBot="1" x14ac:dyDescent="0.4">
      <c r="A10" s="19" t="s">
        <v>96</v>
      </c>
      <c r="B10" s="20" t="s">
        <v>97</v>
      </c>
      <c r="C10" s="81">
        <v>66399.015395726805</v>
      </c>
      <c r="D10" s="81">
        <v>66638.1026465217</v>
      </c>
      <c r="E10" s="81">
        <v>66630.445355479605</v>
      </c>
      <c r="F10" s="81">
        <v>66346.344410668593</v>
      </c>
      <c r="G10" s="81">
        <v>65966.340780644299</v>
      </c>
      <c r="H10" s="81">
        <v>66236.685064300094</v>
      </c>
      <c r="I10" s="81">
        <v>65900.633905411305</v>
      </c>
      <c r="J10" s="81">
        <v>65714.057826635704</v>
      </c>
      <c r="K10" s="81">
        <v>66210.987336565697</v>
      </c>
      <c r="L10" s="81">
        <v>65348.717497866397</v>
      </c>
      <c r="M10" s="81">
        <v>65970.761637818898</v>
      </c>
      <c r="N10" s="81">
        <v>66377.338933764899</v>
      </c>
      <c r="O10" s="81">
        <v>66541.282688421794</v>
      </c>
      <c r="P10" s="81">
        <v>67039.191985790501</v>
      </c>
      <c r="Q10" s="81">
        <v>66591.500248651006</v>
      </c>
      <c r="R10" s="81">
        <v>67333.935266500994</v>
      </c>
      <c r="S10" s="81">
        <v>67637.659166876299</v>
      </c>
      <c r="T10" s="81">
        <v>68038.532344586798</v>
      </c>
      <c r="U10" s="81">
        <v>68494.322847049698</v>
      </c>
      <c r="V10" s="81">
        <v>68835.589483604199</v>
      </c>
      <c r="W10" s="81">
        <v>69101.553291198798</v>
      </c>
      <c r="X10" s="81">
        <v>69221.784775899796</v>
      </c>
      <c r="Y10" s="81">
        <v>69806.3474496977</v>
      </c>
      <c r="Z10" s="81">
        <v>70109.753252037597</v>
      </c>
      <c r="AA10" s="81">
        <v>70134.680001264307</v>
      </c>
      <c r="AB10" s="81">
        <v>70932.938963593493</v>
      </c>
      <c r="AC10" s="81">
        <v>71167.635222251105</v>
      </c>
      <c r="AD10" s="81">
        <v>71695.521744724698</v>
      </c>
      <c r="AE10" s="81">
        <v>72204.598153986502</v>
      </c>
      <c r="AF10" s="81">
        <v>71991.487605905102</v>
      </c>
      <c r="AG10" s="81">
        <v>71982.740650364707</v>
      </c>
      <c r="AH10" s="81">
        <v>72603.247974085505</v>
      </c>
      <c r="AI10" s="81">
        <v>72886.434268448502</v>
      </c>
      <c r="AJ10" s="81">
        <v>72742.905540204301</v>
      </c>
      <c r="AK10" s="81">
        <v>72699.905075484901</v>
      </c>
      <c r="AL10" s="81">
        <v>73713.391557290393</v>
      </c>
      <c r="AM10" s="81">
        <v>72066.150047483694</v>
      </c>
      <c r="AN10" s="81">
        <v>72429.9906119269</v>
      </c>
      <c r="AO10" s="81">
        <v>74565.701977434495</v>
      </c>
      <c r="AP10" s="81">
        <v>73619.216844010807</v>
      </c>
      <c r="AQ10" s="81">
        <v>75310.462285547503</v>
      </c>
      <c r="AR10" s="81">
        <v>76335.551497750101</v>
      </c>
      <c r="AS10" s="81">
        <v>77308.557393920899</v>
      </c>
      <c r="AT10" s="81">
        <v>78167.769771938503</v>
      </c>
      <c r="AU10" s="81">
        <v>77886.794936352904</v>
      </c>
      <c r="AV10" s="81">
        <v>78103.465966047093</v>
      </c>
      <c r="AW10" s="81">
        <v>78063.175602124</v>
      </c>
      <c r="AX10" s="81">
        <v>78337.148345839494</v>
      </c>
      <c r="AY10" s="81">
        <v>78436.414466396003</v>
      </c>
      <c r="AZ10" s="81">
        <v>78676.010553558503</v>
      </c>
      <c r="BA10" s="81">
        <v>78605.796004038406</v>
      </c>
      <c r="BB10" s="81">
        <v>78681.930629766401</v>
      </c>
      <c r="BC10" s="81">
        <v>79391.746157949194</v>
      </c>
      <c r="BD10" s="81">
        <v>79179.145637999594</v>
      </c>
      <c r="BE10" s="81">
        <v>79963.107464540401</v>
      </c>
      <c r="BF10" s="81">
        <v>80006.931546064094</v>
      </c>
      <c r="BG10" s="115"/>
      <c r="BH10" s="115"/>
      <c r="BI10" s="115"/>
    </row>
    <row r="11" spans="1:110" ht="15" thickBot="1" x14ac:dyDescent="0.4">
      <c r="A11" s="19" t="s">
        <v>98</v>
      </c>
      <c r="B11" s="20" t="s">
        <v>99</v>
      </c>
      <c r="C11" s="81">
        <v>52576.625921672901</v>
      </c>
      <c r="D11" s="81">
        <v>52390.514281773801</v>
      </c>
      <c r="E11" s="81">
        <v>52495.1596447107</v>
      </c>
      <c r="F11" s="81">
        <v>53077.837055448297</v>
      </c>
      <c r="G11" s="81">
        <v>53500.904494960203</v>
      </c>
      <c r="H11" s="81">
        <v>53708.568908243004</v>
      </c>
      <c r="I11" s="81">
        <v>53964.549465356598</v>
      </c>
      <c r="J11" s="81">
        <v>54195.368673777702</v>
      </c>
      <c r="K11" s="81">
        <v>54161.681070955397</v>
      </c>
      <c r="L11" s="81">
        <v>54353.802629779202</v>
      </c>
      <c r="M11" s="81">
        <v>54637.186069928401</v>
      </c>
      <c r="N11" s="81">
        <v>54580.505298695098</v>
      </c>
      <c r="O11" s="81">
        <v>54612.313121011299</v>
      </c>
      <c r="P11" s="81">
        <v>54647.311478648</v>
      </c>
      <c r="Q11" s="81">
        <v>54456.270551738999</v>
      </c>
      <c r="R11" s="81">
        <v>54874.926968022599</v>
      </c>
      <c r="S11" s="81">
        <v>54715.853483103798</v>
      </c>
      <c r="T11" s="81">
        <v>54727.407849482799</v>
      </c>
      <c r="U11" s="81">
        <v>54837.786528605298</v>
      </c>
      <c r="V11" s="81">
        <v>54593.755947478501</v>
      </c>
      <c r="W11" s="81">
        <v>54426.900718969999</v>
      </c>
      <c r="X11" s="81">
        <v>54261.875783242802</v>
      </c>
      <c r="Y11" s="81">
        <v>54436.690399077801</v>
      </c>
      <c r="Z11" s="81">
        <v>54408.060331337998</v>
      </c>
      <c r="AA11" s="81">
        <v>54384.984696931198</v>
      </c>
      <c r="AB11" s="81">
        <v>54758.660018261202</v>
      </c>
      <c r="AC11" s="81">
        <v>54785.891706492599</v>
      </c>
      <c r="AD11" s="81">
        <v>54946.642755439701</v>
      </c>
      <c r="AE11" s="81">
        <v>55070.241257362199</v>
      </c>
      <c r="AF11" s="81">
        <v>55101.553375171403</v>
      </c>
      <c r="AG11" s="81">
        <v>55170.388012100702</v>
      </c>
      <c r="AH11" s="81">
        <v>55192.926893641299</v>
      </c>
      <c r="AI11" s="81">
        <v>55459.7279347445</v>
      </c>
      <c r="AJ11" s="81">
        <v>55698.8668386274</v>
      </c>
      <c r="AK11" s="81">
        <v>55667.133741119302</v>
      </c>
      <c r="AL11" s="81">
        <v>55918.509178914501</v>
      </c>
      <c r="AM11" s="81">
        <v>55146.054816767501</v>
      </c>
      <c r="AN11" s="81">
        <v>55439.701259964997</v>
      </c>
      <c r="AO11" s="81">
        <v>56131.803967777101</v>
      </c>
      <c r="AP11" s="81">
        <v>56108.0499428443</v>
      </c>
      <c r="AQ11" s="81">
        <v>56672.655165438402</v>
      </c>
      <c r="AR11" s="81">
        <v>56783.948440454602</v>
      </c>
      <c r="AS11" s="81">
        <v>57116.6422416528</v>
      </c>
      <c r="AT11" s="81">
        <v>57282.329042555903</v>
      </c>
      <c r="AU11" s="81">
        <v>57314.912340690898</v>
      </c>
      <c r="AV11" s="81">
        <v>57523.785247543601</v>
      </c>
      <c r="AW11" s="81">
        <v>57950.030436265901</v>
      </c>
      <c r="AX11" s="81">
        <v>58605.840163709297</v>
      </c>
      <c r="AY11" s="81">
        <v>58982.681360678696</v>
      </c>
      <c r="AZ11" s="81">
        <v>59346.494795366598</v>
      </c>
      <c r="BA11" s="81">
        <v>59675.347165885498</v>
      </c>
      <c r="BB11" s="81">
        <v>60031.080757628501</v>
      </c>
      <c r="BC11" s="81">
        <v>60423.258530799401</v>
      </c>
      <c r="BD11" s="81">
        <v>60798.587989397398</v>
      </c>
      <c r="BE11" s="81">
        <v>61240.362737500102</v>
      </c>
      <c r="BF11" s="81">
        <v>61671.934079263301</v>
      </c>
      <c r="BG11" s="115"/>
      <c r="BH11" s="115"/>
      <c r="BI11" s="115"/>
    </row>
    <row r="12" spans="1:110" ht="15" thickBot="1" x14ac:dyDescent="0.4">
      <c r="A12" s="19" t="s">
        <v>100</v>
      </c>
      <c r="B12" s="20" t="s">
        <v>101</v>
      </c>
      <c r="C12" s="81">
        <v>95367.759414522603</v>
      </c>
      <c r="D12" s="81">
        <v>95263.147735074701</v>
      </c>
      <c r="E12" s="81">
        <v>94562.780552077194</v>
      </c>
      <c r="F12" s="81">
        <v>94164.019920782099</v>
      </c>
      <c r="G12" s="81">
        <v>93588.234522167506</v>
      </c>
      <c r="H12" s="81">
        <v>93415.263379399898</v>
      </c>
      <c r="I12" s="81">
        <v>93135.361830021604</v>
      </c>
      <c r="J12" s="81">
        <v>92263.574385501997</v>
      </c>
      <c r="K12" s="81">
        <v>92274.352833412704</v>
      </c>
      <c r="L12" s="81">
        <v>92079.597187138294</v>
      </c>
      <c r="M12" s="81">
        <v>92346.587373509799</v>
      </c>
      <c r="N12" s="81">
        <v>92381.112472243403</v>
      </c>
      <c r="O12" s="81">
        <v>91937.997260709497</v>
      </c>
      <c r="P12" s="81">
        <v>91965.418076205096</v>
      </c>
      <c r="Q12" s="81">
        <v>90554.045114746303</v>
      </c>
      <c r="R12" s="81">
        <v>90156.411760389703</v>
      </c>
      <c r="S12" s="81">
        <v>89642.902561465206</v>
      </c>
      <c r="T12" s="81">
        <v>89578.968681179394</v>
      </c>
      <c r="U12" s="81">
        <v>89148.371837261002</v>
      </c>
      <c r="V12" s="81">
        <v>88453.381608881697</v>
      </c>
      <c r="W12" s="81">
        <v>87982.726901770206</v>
      </c>
      <c r="X12" s="81">
        <v>87330.284113823407</v>
      </c>
      <c r="Y12" s="81">
        <v>87377.106142457007</v>
      </c>
      <c r="Z12" s="81">
        <v>87421.260436251294</v>
      </c>
      <c r="AA12" s="81">
        <v>87155.695501224094</v>
      </c>
      <c r="AB12" s="81">
        <v>87524.955325306699</v>
      </c>
      <c r="AC12" s="81">
        <v>87841.424893831398</v>
      </c>
      <c r="AD12" s="81">
        <v>88215.7688168967</v>
      </c>
      <c r="AE12" s="81">
        <v>88067.671906700096</v>
      </c>
      <c r="AF12" s="81">
        <v>88200.768590544205</v>
      </c>
      <c r="AG12" s="81">
        <v>88330.950535059601</v>
      </c>
      <c r="AH12" s="81">
        <v>88090.820186819503</v>
      </c>
      <c r="AI12" s="81">
        <v>88106.850232247103</v>
      </c>
      <c r="AJ12" s="81">
        <v>88131.213909347105</v>
      </c>
      <c r="AK12" s="81">
        <v>87723.7354512889</v>
      </c>
      <c r="AL12" s="81">
        <v>87472.196914320797</v>
      </c>
      <c r="AM12" s="81">
        <v>84975.805434222595</v>
      </c>
      <c r="AN12" s="81">
        <v>85079.677673627506</v>
      </c>
      <c r="AO12" s="81">
        <v>85624.517643644693</v>
      </c>
      <c r="AP12" s="81">
        <v>86246.263220006105</v>
      </c>
      <c r="AQ12" s="81">
        <v>86494.432290770405</v>
      </c>
      <c r="AR12" s="81">
        <v>86748.756051633303</v>
      </c>
      <c r="AS12" s="81">
        <v>87424.4593387653</v>
      </c>
      <c r="AT12" s="81">
        <v>88048.758985510998</v>
      </c>
      <c r="AU12" s="81">
        <v>88460.813009596997</v>
      </c>
      <c r="AV12" s="81">
        <v>88456.318442644406</v>
      </c>
      <c r="AW12" s="81">
        <v>89627.000728238607</v>
      </c>
      <c r="AX12" s="81">
        <v>89929.995787560503</v>
      </c>
      <c r="AY12" s="81">
        <v>90357.742856836703</v>
      </c>
      <c r="AZ12" s="81">
        <v>90449.036338692502</v>
      </c>
      <c r="BA12" s="81">
        <v>90507.8123151443</v>
      </c>
      <c r="BB12" s="81">
        <v>90507.895530710201</v>
      </c>
      <c r="BC12" s="81">
        <v>90349.281308468504</v>
      </c>
      <c r="BD12" s="81">
        <v>90103.770572840906</v>
      </c>
      <c r="BE12" s="81">
        <v>89557.769781863593</v>
      </c>
      <c r="BF12" s="81">
        <v>89585.420667220693</v>
      </c>
      <c r="BG12" s="115"/>
      <c r="BH12" s="115"/>
      <c r="BI12" s="115"/>
    </row>
    <row r="13" spans="1:110" ht="15" thickBot="1" x14ac:dyDescent="0.4">
      <c r="A13" s="19" t="s">
        <v>102</v>
      </c>
      <c r="B13" s="20" t="s">
        <v>103</v>
      </c>
      <c r="C13" s="81">
        <v>31220.159548848598</v>
      </c>
      <c r="D13" s="81">
        <v>30845.473659507301</v>
      </c>
      <c r="E13" s="81">
        <v>31081.459212645601</v>
      </c>
      <c r="F13" s="81">
        <v>30561.8235110319</v>
      </c>
      <c r="G13" s="81">
        <v>30179.018507313602</v>
      </c>
      <c r="H13" s="81">
        <v>29865.085138237599</v>
      </c>
      <c r="I13" s="81">
        <v>29255.313731531402</v>
      </c>
      <c r="J13" s="81">
        <v>28478.587782402301</v>
      </c>
      <c r="K13" s="81">
        <v>28872.685642851098</v>
      </c>
      <c r="L13" s="81">
        <v>29289.070486771299</v>
      </c>
      <c r="M13" s="81">
        <v>29035.711615194901</v>
      </c>
      <c r="N13" s="81">
        <v>28708.330155956901</v>
      </c>
      <c r="O13" s="81">
        <v>28368.8100884919</v>
      </c>
      <c r="P13" s="81">
        <v>29041.109299657401</v>
      </c>
      <c r="Q13" s="81">
        <v>28919.088857362</v>
      </c>
      <c r="R13" s="81">
        <v>28636.867955601701</v>
      </c>
      <c r="S13" s="81">
        <v>28751.2794477602</v>
      </c>
      <c r="T13" s="81">
        <v>29022.2783340694</v>
      </c>
      <c r="U13" s="81">
        <v>28635.138958162101</v>
      </c>
      <c r="V13" s="81">
        <v>27804.137117027702</v>
      </c>
      <c r="W13" s="81">
        <v>27614.111973797098</v>
      </c>
      <c r="X13" s="81">
        <v>27709.012152643001</v>
      </c>
      <c r="Y13" s="81">
        <v>27884.328659758601</v>
      </c>
      <c r="Z13" s="81">
        <v>27461.353032953401</v>
      </c>
      <c r="AA13" s="81">
        <v>28155.6269247522</v>
      </c>
      <c r="AB13" s="81">
        <v>28786.299181152299</v>
      </c>
      <c r="AC13" s="81">
        <v>28850.488967099202</v>
      </c>
      <c r="AD13" s="81">
        <v>29030.977918697801</v>
      </c>
      <c r="AE13" s="81">
        <v>29375.469232967898</v>
      </c>
      <c r="AF13" s="81">
        <v>29866.326962949301</v>
      </c>
      <c r="AG13" s="81">
        <v>29412.9201113571</v>
      </c>
      <c r="AH13" s="81">
        <v>29272.452672106301</v>
      </c>
      <c r="AI13" s="81">
        <v>29531.4705156936</v>
      </c>
      <c r="AJ13" s="81">
        <v>30063.399776340098</v>
      </c>
      <c r="AK13" s="81">
        <v>29883.0692640171</v>
      </c>
      <c r="AL13" s="81">
        <v>29846.541366871901</v>
      </c>
      <c r="AM13" s="81">
        <v>28028.353543032401</v>
      </c>
      <c r="AN13" s="81">
        <v>28046.760162724899</v>
      </c>
      <c r="AO13" s="81">
        <v>28871.434880189401</v>
      </c>
      <c r="AP13" s="81">
        <v>29011.143169823699</v>
      </c>
      <c r="AQ13" s="81">
        <v>28951.420515964601</v>
      </c>
      <c r="AR13" s="81">
        <v>29014.7625537104</v>
      </c>
      <c r="AS13" s="81">
        <v>28746.720211913998</v>
      </c>
      <c r="AT13" s="81">
        <v>29018.159126236202</v>
      </c>
      <c r="AU13" s="81">
        <v>28743.378287912801</v>
      </c>
      <c r="AV13" s="81">
        <v>28998.614905081002</v>
      </c>
      <c r="AW13" s="81">
        <v>29101.804256183099</v>
      </c>
      <c r="AX13" s="81">
        <v>28757.346763226298</v>
      </c>
      <c r="AY13" s="81">
        <v>29038.096202430399</v>
      </c>
      <c r="AZ13" s="81">
        <v>29069.476655640701</v>
      </c>
      <c r="BA13" s="81">
        <v>29371.981593663899</v>
      </c>
      <c r="BB13" s="81">
        <v>29055.916892315199</v>
      </c>
      <c r="BC13" s="81">
        <v>29034.287349198101</v>
      </c>
      <c r="BD13" s="81">
        <v>28958.800496781201</v>
      </c>
      <c r="BE13" s="81">
        <v>29067.705728515499</v>
      </c>
      <c r="BF13" s="81">
        <v>29194.0300155355</v>
      </c>
      <c r="BG13" s="115"/>
      <c r="BH13" s="115"/>
      <c r="BI13" s="115"/>
    </row>
    <row r="14" spans="1:110" ht="15" thickBot="1" x14ac:dyDescent="0.4">
      <c r="A14" s="19" t="s">
        <v>104</v>
      </c>
      <c r="B14" s="20" t="s">
        <v>8</v>
      </c>
      <c r="C14" s="81">
        <v>297282.97259360901</v>
      </c>
      <c r="D14" s="81">
        <v>296443.96249305498</v>
      </c>
      <c r="E14" s="81">
        <v>294343.80461479601</v>
      </c>
      <c r="F14" s="81">
        <v>293349.614421256</v>
      </c>
      <c r="G14" s="81">
        <v>290681.17643727898</v>
      </c>
      <c r="H14" s="81">
        <v>288631.503382175</v>
      </c>
      <c r="I14" s="81">
        <v>287583.32136746298</v>
      </c>
      <c r="J14" s="81">
        <v>285792.66357805999</v>
      </c>
      <c r="K14" s="81">
        <v>285659.78793540399</v>
      </c>
      <c r="L14" s="81">
        <v>285003.460632962</v>
      </c>
      <c r="M14" s="81">
        <v>285158.24871453299</v>
      </c>
      <c r="N14" s="81">
        <v>284795.92281783</v>
      </c>
      <c r="O14" s="81">
        <v>284926.89279377501</v>
      </c>
      <c r="P14" s="81">
        <v>284193.67549328</v>
      </c>
      <c r="Q14" s="81">
        <v>282724.91558086697</v>
      </c>
      <c r="R14" s="81">
        <v>282601.95440708502</v>
      </c>
      <c r="S14" s="81">
        <v>281455.79027459101</v>
      </c>
      <c r="T14" s="81">
        <v>280989.01081231103</v>
      </c>
      <c r="U14" s="81">
        <v>281925.59090945101</v>
      </c>
      <c r="V14" s="81">
        <v>281279.98096697999</v>
      </c>
      <c r="W14" s="81">
        <v>280537.84527326399</v>
      </c>
      <c r="X14" s="81">
        <v>279955.04838250799</v>
      </c>
      <c r="Y14" s="81">
        <v>280951.570248815</v>
      </c>
      <c r="Z14" s="81">
        <v>281388.031070186</v>
      </c>
      <c r="AA14" s="81">
        <v>282127.31127465097</v>
      </c>
      <c r="AB14" s="81">
        <v>284154.20292812301</v>
      </c>
      <c r="AC14" s="81">
        <v>285028.52914435399</v>
      </c>
      <c r="AD14" s="81">
        <v>286817.38106738002</v>
      </c>
      <c r="AE14" s="81">
        <v>286915.81972654501</v>
      </c>
      <c r="AF14" s="81">
        <v>287037.17903491698</v>
      </c>
      <c r="AG14" s="81">
        <v>286778.97859656299</v>
      </c>
      <c r="AH14" s="81">
        <v>286293.13993112498</v>
      </c>
      <c r="AI14" s="81">
        <v>288182.375047496</v>
      </c>
      <c r="AJ14" s="81">
        <v>287299.896914349</v>
      </c>
      <c r="AK14" s="81">
        <v>287642.40109905298</v>
      </c>
      <c r="AL14" s="81">
        <v>285975.94297772198</v>
      </c>
      <c r="AM14" s="81">
        <v>275237.72330577002</v>
      </c>
      <c r="AN14" s="81">
        <v>275839.954483754</v>
      </c>
      <c r="AO14" s="81">
        <v>279849.26397517603</v>
      </c>
      <c r="AP14" s="81">
        <v>281076.457194997</v>
      </c>
      <c r="AQ14" s="81">
        <v>283477.73043398198</v>
      </c>
      <c r="AR14" s="81">
        <v>285029.21307675203</v>
      </c>
      <c r="AS14" s="81">
        <v>286804.97329119802</v>
      </c>
      <c r="AT14" s="81">
        <v>288395.479731175</v>
      </c>
      <c r="AU14" s="81">
        <v>289427.359556971</v>
      </c>
      <c r="AV14" s="81">
        <v>289513.02824362402</v>
      </c>
      <c r="AW14" s="81">
        <v>291058.89279610501</v>
      </c>
      <c r="AX14" s="81">
        <v>291091.83524643199</v>
      </c>
      <c r="AY14" s="81">
        <v>291272.82480342803</v>
      </c>
      <c r="AZ14" s="81">
        <v>291223.117099436</v>
      </c>
      <c r="BA14" s="81">
        <v>291209.712998692</v>
      </c>
      <c r="BB14" s="81">
        <v>291048.56096097099</v>
      </c>
      <c r="BC14" s="81">
        <v>290727.50031035801</v>
      </c>
      <c r="BD14" s="81">
        <v>289358.37554194598</v>
      </c>
      <c r="BE14" s="81">
        <v>289100.45257048699</v>
      </c>
      <c r="BF14" s="81">
        <v>287700.5674842</v>
      </c>
      <c r="BG14" s="115"/>
      <c r="BH14" s="115"/>
      <c r="BI14" s="115"/>
    </row>
    <row r="15" spans="1:110" ht="15" thickBot="1" x14ac:dyDescent="0.4">
      <c r="A15" s="18"/>
      <c r="B15" s="18" t="s">
        <v>146</v>
      </c>
      <c r="C15" s="77">
        <v>542846.53287437989</v>
      </c>
      <c r="D15" s="77">
        <v>541581.20081593248</v>
      </c>
      <c r="E15" s="77">
        <v>539113.64937970904</v>
      </c>
      <c r="F15" s="77">
        <v>537499.63931918691</v>
      </c>
      <c r="G15" s="77">
        <v>533915.67474236456</v>
      </c>
      <c r="H15" s="77">
        <v>531857.10587235563</v>
      </c>
      <c r="I15" s="77">
        <v>529839.18029978394</v>
      </c>
      <c r="J15" s="77">
        <v>526444.25224637776</v>
      </c>
      <c r="K15" s="77">
        <v>527179.49481918896</v>
      </c>
      <c r="L15" s="77">
        <v>526074.64843451721</v>
      </c>
      <c r="M15" s="77">
        <v>527148.49541098508</v>
      </c>
      <c r="N15" s="77">
        <v>526843.2096784903</v>
      </c>
      <c r="O15" s="77">
        <v>526387.29595240951</v>
      </c>
      <c r="P15" s="77">
        <v>526886.70633358101</v>
      </c>
      <c r="Q15" s="77">
        <v>523245.82035336527</v>
      </c>
      <c r="R15" s="77">
        <v>523604.09635760001</v>
      </c>
      <c r="S15" s="77">
        <v>522203.48493379651</v>
      </c>
      <c r="T15" s="77">
        <v>522356.19802162942</v>
      </c>
      <c r="U15" s="77">
        <v>523041.21108052914</v>
      </c>
      <c r="V15" s="77">
        <v>520966.8451239721</v>
      </c>
      <c r="W15" s="77">
        <v>519663.13815900008</v>
      </c>
      <c r="X15" s="77">
        <v>518478.00520811696</v>
      </c>
      <c r="Y15" s="77">
        <v>520456.04289980611</v>
      </c>
      <c r="Z15" s="77">
        <v>520788.45812276629</v>
      </c>
      <c r="AA15" s="77">
        <v>521958.29839882278</v>
      </c>
      <c r="AB15" s="77">
        <v>526157.05641643668</v>
      </c>
      <c r="AC15" s="77">
        <v>527673.96993402834</v>
      </c>
      <c r="AD15" s="77">
        <v>530706.29230313888</v>
      </c>
      <c r="AE15" s="77">
        <v>531633.80027756176</v>
      </c>
      <c r="AF15" s="77">
        <v>532197.31556948693</v>
      </c>
      <c r="AG15" s="77">
        <v>531675.97790544503</v>
      </c>
      <c r="AH15" s="77">
        <v>531452.58765777759</v>
      </c>
      <c r="AI15" s="77">
        <v>534166.85799862968</v>
      </c>
      <c r="AJ15" s="77">
        <v>533936.28297886788</v>
      </c>
      <c r="AK15" s="77">
        <v>533616.24463096319</v>
      </c>
      <c r="AL15" s="77">
        <v>532926.58199511957</v>
      </c>
      <c r="AM15" s="77">
        <v>515454.08714727621</v>
      </c>
      <c r="AN15" s="77">
        <v>516836.08419199835</v>
      </c>
      <c r="AO15" s="77">
        <v>525042.72244422173</v>
      </c>
      <c r="AP15" s="77">
        <v>526061.13037168188</v>
      </c>
      <c r="AQ15" s="77">
        <v>530906.70069170289</v>
      </c>
      <c r="AR15" s="77">
        <v>533912.23162030044</v>
      </c>
      <c r="AS15" s="77">
        <v>537401.35247745109</v>
      </c>
      <c r="AT15" s="77">
        <v>540912.49665741657</v>
      </c>
      <c r="AU15" s="77">
        <v>541833.25813152455</v>
      </c>
      <c r="AV15" s="77">
        <v>542595.21280494006</v>
      </c>
      <c r="AW15" s="77">
        <v>545800.90381891665</v>
      </c>
      <c r="AX15" s="77">
        <v>546722.16630676761</v>
      </c>
      <c r="AY15" s="77">
        <v>548087.75968976982</v>
      </c>
      <c r="AZ15" s="77">
        <v>548764.1354426943</v>
      </c>
      <c r="BA15" s="77">
        <v>549370.65007742413</v>
      </c>
      <c r="BB15" s="77">
        <v>549325.38477139128</v>
      </c>
      <c r="BC15" s="77">
        <v>549926.07365677319</v>
      </c>
      <c r="BD15" s="77">
        <v>548398.68023896508</v>
      </c>
      <c r="BE15" s="77">
        <v>548929.39828290662</v>
      </c>
      <c r="BF15" s="77">
        <v>548158.8837922836</v>
      </c>
      <c r="BG15" s="117"/>
      <c r="BH15" s="117"/>
      <c r="BI15" s="117"/>
    </row>
    <row r="16" spans="1:110" ht="15" thickBot="1" x14ac:dyDescent="0.4">
      <c r="A16" s="109" t="s">
        <v>105</v>
      </c>
      <c r="B16" s="110" t="s">
        <v>10</v>
      </c>
      <c r="C16" s="81">
        <v>206868.60823914499</v>
      </c>
      <c r="D16" s="81">
        <v>206384.02139199199</v>
      </c>
      <c r="E16" s="81">
        <v>206487.36219800101</v>
      </c>
      <c r="F16" s="81">
        <v>206542.39909589599</v>
      </c>
      <c r="G16" s="81">
        <v>206387.89680342501</v>
      </c>
      <c r="H16" s="81">
        <v>205349.57566744799</v>
      </c>
      <c r="I16" s="81">
        <v>205356.25637978601</v>
      </c>
      <c r="J16" s="81">
        <v>203476.03144343101</v>
      </c>
      <c r="K16" s="81">
        <v>203667.17109372301</v>
      </c>
      <c r="L16" s="81">
        <v>204192.487815575</v>
      </c>
      <c r="M16" s="81">
        <v>204199.17358537001</v>
      </c>
      <c r="N16" s="81">
        <v>202783.56509518399</v>
      </c>
      <c r="O16" s="81">
        <v>202678.46150569199</v>
      </c>
      <c r="P16" s="81">
        <v>200258.54643122799</v>
      </c>
      <c r="Q16" s="81">
        <v>198295.464392475</v>
      </c>
      <c r="R16" s="81">
        <v>196584.576945996</v>
      </c>
      <c r="S16" s="81">
        <v>193541.945955498</v>
      </c>
      <c r="T16" s="81">
        <v>192456.85331869201</v>
      </c>
      <c r="U16" s="81">
        <v>192338.63805689101</v>
      </c>
      <c r="V16" s="81">
        <v>192790.480759178</v>
      </c>
      <c r="W16" s="81">
        <v>192258.891869065</v>
      </c>
      <c r="X16" s="81">
        <v>193590.71688643799</v>
      </c>
      <c r="Y16" s="81">
        <v>195438.60447977201</v>
      </c>
      <c r="Z16" s="81">
        <v>195579.05072517699</v>
      </c>
      <c r="AA16" s="81">
        <v>197452.928611621</v>
      </c>
      <c r="AB16" s="81">
        <v>198850.910285066</v>
      </c>
      <c r="AC16" s="81">
        <v>199599.425951955</v>
      </c>
      <c r="AD16" s="81">
        <v>200790.54048325599</v>
      </c>
      <c r="AE16" s="81">
        <v>201336.59496181199</v>
      </c>
      <c r="AF16" s="81">
        <v>201700.14657998201</v>
      </c>
      <c r="AG16" s="81">
        <v>204393.71427845</v>
      </c>
      <c r="AH16" s="81">
        <v>203967.876969014</v>
      </c>
      <c r="AI16" s="81">
        <v>207143.28381595199</v>
      </c>
      <c r="AJ16" s="81">
        <v>207909.51595636501</v>
      </c>
      <c r="AK16" s="81">
        <v>209756.82487562901</v>
      </c>
      <c r="AL16" s="81">
        <v>209383.00040676899</v>
      </c>
      <c r="AM16" s="81">
        <v>196987.724082781</v>
      </c>
      <c r="AN16" s="81">
        <v>207311.89073708301</v>
      </c>
      <c r="AO16" s="81">
        <v>212892.868113804</v>
      </c>
      <c r="AP16" s="81">
        <v>215809.01146005699</v>
      </c>
      <c r="AQ16" s="81">
        <v>218610.91888270399</v>
      </c>
      <c r="AR16" s="81">
        <v>219043.32697338401</v>
      </c>
      <c r="AS16" s="81">
        <v>220568.71383840099</v>
      </c>
      <c r="AT16" s="81">
        <v>221398.770508193</v>
      </c>
      <c r="AU16" s="81">
        <v>221876.58220361301</v>
      </c>
      <c r="AV16" s="81">
        <v>220329.03049500799</v>
      </c>
      <c r="AW16" s="81">
        <v>220739.622126512</v>
      </c>
      <c r="AX16" s="81">
        <v>220642.65082238699</v>
      </c>
      <c r="AY16" s="81">
        <v>219783.761417139</v>
      </c>
      <c r="AZ16" s="81">
        <v>218875.56294748501</v>
      </c>
      <c r="BA16" s="81">
        <v>217637.60028283199</v>
      </c>
      <c r="BB16" s="81">
        <v>216810.66349794401</v>
      </c>
      <c r="BC16" s="81">
        <v>215025.191890722</v>
      </c>
      <c r="BD16" s="81">
        <v>213689.52426337299</v>
      </c>
      <c r="BE16" s="81">
        <v>213763.87711649699</v>
      </c>
      <c r="BF16" s="81">
        <v>213206.32742406099</v>
      </c>
      <c r="BG16" s="115"/>
      <c r="BH16" s="115"/>
      <c r="BI16" s="115"/>
    </row>
    <row r="17" spans="1:61" ht="15" thickBot="1" x14ac:dyDescent="0.4">
      <c r="A17" s="18"/>
      <c r="B17" s="21" t="s">
        <v>147</v>
      </c>
      <c r="C17" s="77">
        <v>206868.60823914499</v>
      </c>
      <c r="D17" s="77">
        <v>206384.02139199199</v>
      </c>
      <c r="E17" s="77">
        <v>206487.36219800101</v>
      </c>
      <c r="F17" s="77">
        <v>206542.39909589599</v>
      </c>
      <c r="G17" s="77">
        <v>206387.89680342501</v>
      </c>
      <c r="H17" s="77">
        <v>205349.57566744799</v>
      </c>
      <c r="I17" s="77">
        <v>205356.25637978601</v>
      </c>
      <c r="J17" s="77">
        <v>203476.03144343101</v>
      </c>
      <c r="K17" s="77">
        <v>203667.17109372301</v>
      </c>
      <c r="L17" s="77">
        <v>204192.487815575</v>
      </c>
      <c r="M17" s="77">
        <v>204199.17358537001</v>
      </c>
      <c r="N17" s="77">
        <v>202783.56509518399</v>
      </c>
      <c r="O17" s="77">
        <v>202678.46150569199</v>
      </c>
      <c r="P17" s="77">
        <v>200258.54643122799</v>
      </c>
      <c r="Q17" s="77">
        <v>198295.464392475</v>
      </c>
      <c r="R17" s="77">
        <v>196584.576945996</v>
      </c>
      <c r="S17" s="77">
        <v>193541.945955498</v>
      </c>
      <c r="T17" s="77">
        <v>192456.85331869201</v>
      </c>
      <c r="U17" s="77">
        <v>192338.63805689101</v>
      </c>
      <c r="V17" s="77">
        <v>192790.480759178</v>
      </c>
      <c r="W17" s="77">
        <v>192258.891869065</v>
      </c>
      <c r="X17" s="77">
        <v>193590.71688643799</v>
      </c>
      <c r="Y17" s="77">
        <v>195438.60447977201</v>
      </c>
      <c r="Z17" s="77">
        <v>195579.05072517699</v>
      </c>
      <c r="AA17" s="77">
        <v>197452.928611621</v>
      </c>
      <c r="AB17" s="77">
        <v>198850.910285066</v>
      </c>
      <c r="AC17" s="77">
        <v>199599.425951955</v>
      </c>
      <c r="AD17" s="77">
        <v>200790.54048325599</v>
      </c>
      <c r="AE17" s="77">
        <v>201336.59496181199</v>
      </c>
      <c r="AF17" s="77">
        <v>201700.14657998201</v>
      </c>
      <c r="AG17" s="77">
        <v>204393.71427845</v>
      </c>
      <c r="AH17" s="77">
        <v>203967.876969014</v>
      </c>
      <c r="AI17" s="77">
        <v>207143.28381595199</v>
      </c>
      <c r="AJ17" s="77">
        <v>207909.51595636501</v>
      </c>
      <c r="AK17" s="77">
        <v>209756.82487562901</v>
      </c>
      <c r="AL17" s="77">
        <v>209383.00040676899</v>
      </c>
      <c r="AM17" s="77">
        <v>196987.724082781</v>
      </c>
      <c r="AN17" s="77">
        <v>207311.89073708301</v>
      </c>
      <c r="AO17" s="77">
        <v>212892.868113804</v>
      </c>
      <c r="AP17" s="77">
        <v>215809.01146005699</v>
      </c>
      <c r="AQ17" s="77">
        <v>218610.91888270399</v>
      </c>
      <c r="AR17" s="77">
        <v>219043.32697338401</v>
      </c>
      <c r="AS17" s="77">
        <v>220568.71383840099</v>
      </c>
      <c r="AT17" s="77">
        <v>221398.770508193</v>
      </c>
      <c r="AU17" s="77">
        <v>221876.58220361301</v>
      </c>
      <c r="AV17" s="77">
        <v>220329.03049500799</v>
      </c>
      <c r="AW17" s="77">
        <v>220739.622126512</v>
      </c>
      <c r="AX17" s="77">
        <v>220642.65082238699</v>
      </c>
      <c r="AY17" s="77">
        <v>219783.761417139</v>
      </c>
      <c r="AZ17" s="77">
        <v>218875.56294748501</v>
      </c>
      <c r="BA17" s="77">
        <v>217637.60028283199</v>
      </c>
      <c r="BB17" s="77">
        <v>216810.66349794401</v>
      </c>
      <c r="BC17" s="77">
        <v>215025.191890722</v>
      </c>
      <c r="BD17" s="77">
        <v>213689.52426337299</v>
      </c>
      <c r="BE17" s="77">
        <v>213763.87711649699</v>
      </c>
      <c r="BF17" s="77">
        <v>213206.32742406099</v>
      </c>
      <c r="BG17" s="117"/>
      <c r="BH17" s="117"/>
      <c r="BI17" s="117"/>
    </row>
    <row r="18" spans="1:61" ht="15" thickBot="1" x14ac:dyDescent="0.4">
      <c r="A18" s="19" t="s">
        <v>106</v>
      </c>
      <c r="B18" s="20" t="s">
        <v>107</v>
      </c>
      <c r="C18" s="81">
        <v>371904.82681350701</v>
      </c>
      <c r="D18" s="81">
        <v>373240.70078164799</v>
      </c>
      <c r="E18" s="81">
        <v>372956.44697140501</v>
      </c>
      <c r="F18" s="81">
        <v>374528.65379244601</v>
      </c>
      <c r="G18" s="81">
        <v>375239.56860053202</v>
      </c>
      <c r="H18" s="81">
        <v>375455.15314412699</v>
      </c>
      <c r="I18" s="81">
        <v>376369.55101389199</v>
      </c>
      <c r="J18" s="81">
        <v>373936.22809205699</v>
      </c>
      <c r="K18" s="81">
        <v>373253.81499523902</v>
      </c>
      <c r="L18" s="81">
        <v>371129.79803221597</v>
      </c>
      <c r="M18" s="81">
        <v>372030.92986357003</v>
      </c>
      <c r="N18" s="81">
        <v>374591.88407479698</v>
      </c>
      <c r="O18" s="81">
        <v>374138.80557545699</v>
      </c>
      <c r="P18" s="81">
        <v>373886.89720021602</v>
      </c>
      <c r="Q18" s="81">
        <v>373480.51867371402</v>
      </c>
      <c r="R18" s="81">
        <v>374430.31913550099</v>
      </c>
      <c r="S18" s="81">
        <v>375276.86407217698</v>
      </c>
      <c r="T18" s="81">
        <v>376706.77579752897</v>
      </c>
      <c r="U18" s="81">
        <v>378678.81439581001</v>
      </c>
      <c r="V18" s="81">
        <v>380235.988133315</v>
      </c>
      <c r="W18" s="81">
        <v>381751.81057642802</v>
      </c>
      <c r="X18" s="81">
        <v>382635.31739938998</v>
      </c>
      <c r="Y18" s="81">
        <v>382928.76805666398</v>
      </c>
      <c r="Z18" s="81">
        <v>383111.390139175</v>
      </c>
      <c r="AA18" s="81">
        <v>383020.69928458001</v>
      </c>
      <c r="AB18" s="81">
        <v>385222.09159019002</v>
      </c>
      <c r="AC18" s="81">
        <v>386749.798988881</v>
      </c>
      <c r="AD18" s="81">
        <v>389257.46139982098</v>
      </c>
      <c r="AE18" s="81">
        <v>391229.90326234302</v>
      </c>
      <c r="AF18" s="81">
        <v>391625.73250202998</v>
      </c>
      <c r="AG18" s="81">
        <v>392399.87390706502</v>
      </c>
      <c r="AH18" s="81">
        <v>392774.68182648701</v>
      </c>
      <c r="AI18" s="81">
        <v>395330.87099866697</v>
      </c>
      <c r="AJ18" s="81">
        <v>395448.06291767501</v>
      </c>
      <c r="AK18" s="81">
        <v>396779.927128535</v>
      </c>
      <c r="AL18" s="81">
        <v>398393.73066730198</v>
      </c>
      <c r="AM18" s="81">
        <v>391983.14163198799</v>
      </c>
      <c r="AN18" s="81">
        <v>392210.12370562699</v>
      </c>
      <c r="AO18" s="81">
        <v>401322.83378790598</v>
      </c>
      <c r="AP18" s="81">
        <v>398219.45960160001</v>
      </c>
      <c r="AQ18" s="81">
        <v>402540.19892434397</v>
      </c>
      <c r="AR18" s="81">
        <v>409690.400617279</v>
      </c>
      <c r="AS18" s="81">
        <v>414868.83143822401</v>
      </c>
      <c r="AT18" s="81">
        <v>417729.41990948498</v>
      </c>
      <c r="AU18" s="81">
        <v>419469.23150633601</v>
      </c>
      <c r="AV18" s="81">
        <v>419593.48609892</v>
      </c>
      <c r="AW18" s="81">
        <v>420984.937548785</v>
      </c>
      <c r="AX18" s="81">
        <v>421640.99356082699</v>
      </c>
      <c r="AY18" s="81">
        <v>421471.84980573697</v>
      </c>
      <c r="AZ18" s="81">
        <v>422110.55373913102</v>
      </c>
      <c r="BA18" s="81">
        <v>422722.93484469497</v>
      </c>
      <c r="BB18" s="81">
        <v>423603.95991528698</v>
      </c>
      <c r="BC18" s="81">
        <v>423173.50345046102</v>
      </c>
      <c r="BD18" s="81">
        <v>423250.66146955203</v>
      </c>
      <c r="BE18" s="81">
        <v>422675.92012859997</v>
      </c>
      <c r="BF18" s="81">
        <v>422210.23098275502</v>
      </c>
      <c r="BG18" s="115"/>
      <c r="BH18" s="115"/>
      <c r="BI18" s="115"/>
    </row>
    <row r="19" spans="1:61" ht="15" thickBot="1" x14ac:dyDescent="0.4">
      <c r="A19" s="19" t="s">
        <v>108</v>
      </c>
      <c r="B19" s="20" t="s">
        <v>12</v>
      </c>
      <c r="C19" s="81">
        <v>162981.94917134501</v>
      </c>
      <c r="D19" s="81">
        <v>163803.35993433101</v>
      </c>
      <c r="E19" s="81">
        <v>164421.640266181</v>
      </c>
      <c r="F19" s="81">
        <v>163974.24244251099</v>
      </c>
      <c r="G19" s="81">
        <v>163760.70998982401</v>
      </c>
      <c r="H19" s="81">
        <v>164376.73384868799</v>
      </c>
      <c r="I19" s="81">
        <v>164877.99273343399</v>
      </c>
      <c r="J19" s="81">
        <v>164114.88905274001</v>
      </c>
      <c r="K19" s="81">
        <v>164533.57317675799</v>
      </c>
      <c r="L19" s="81">
        <v>164761.219585143</v>
      </c>
      <c r="M19" s="81">
        <v>164628.78358312801</v>
      </c>
      <c r="N19" s="81">
        <v>165202.27972183999</v>
      </c>
      <c r="O19" s="81">
        <v>164622.09031964099</v>
      </c>
      <c r="P19" s="81">
        <v>165329.703755494</v>
      </c>
      <c r="Q19" s="81">
        <v>165332.64066091101</v>
      </c>
      <c r="R19" s="81">
        <v>166166.889200003</v>
      </c>
      <c r="S19" s="81">
        <v>165515.245322912</v>
      </c>
      <c r="T19" s="81">
        <v>166884.40707837301</v>
      </c>
      <c r="U19" s="81">
        <v>166579.01888176799</v>
      </c>
      <c r="V19" s="81">
        <v>166961.92901269899</v>
      </c>
      <c r="W19" s="81">
        <v>167838.30664801601</v>
      </c>
      <c r="X19" s="81">
        <v>168384.70530324199</v>
      </c>
      <c r="Y19" s="81">
        <v>169120.406864466</v>
      </c>
      <c r="Z19" s="81">
        <v>170406.30997070801</v>
      </c>
      <c r="AA19" s="81">
        <v>171641.62883057701</v>
      </c>
      <c r="AB19" s="81">
        <v>173101.05703003699</v>
      </c>
      <c r="AC19" s="81">
        <v>173881.33799100501</v>
      </c>
      <c r="AD19" s="81">
        <v>176669.16704623</v>
      </c>
      <c r="AE19" s="81">
        <v>177111.63621699301</v>
      </c>
      <c r="AF19" s="81">
        <v>176794.53622294299</v>
      </c>
      <c r="AG19" s="81">
        <v>177050.832826425</v>
      </c>
      <c r="AH19" s="81">
        <v>177404.20429617999</v>
      </c>
      <c r="AI19" s="81">
        <v>178921.068939335</v>
      </c>
      <c r="AJ19" s="81">
        <v>179327.886850246</v>
      </c>
      <c r="AK19" s="81">
        <v>179502.162479266</v>
      </c>
      <c r="AL19" s="81">
        <v>180196.262571311</v>
      </c>
      <c r="AM19" s="81">
        <v>173728.07903147099</v>
      </c>
      <c r="AN19" s="81">
        <v>176387.555980548</v>
      </c>
      <c r="AO19" s="81">
        <v>179378.40995582601</v>
      </c>
      <c r="AP19" s="81">
        <v>179938.74230098</v>
      </c>
      <c r="AQ19" s="81">
        <v>179960.49296805001</v>
      </c>
      <c r="AR19" s="81">
        <v>181990.63349219601</v>
      </c>
      <c r="AS19" s="81">
        <v>182446.12973323901</v>
      </c>
      <c r="AT19" s="81">
        <v>183176.82545497801</v>
      </c>
      <c r="AU19" s="81">
        <v>183444.696673834</v>
      </c>
      <c r="AV19" s="81">
        <v>184015.12367607999</v>
      </c>
      <c r="AW19" s="81">
        <v>183885.22545134</v>
      </c>
      <c r="AX19" s="81">
        <v>184437.64951249701</v>
      </c>
      <c r="AY19" s="81">
        <v>184135.784539785</v>
      </c>
      <c r="AZ19" s="81">
        <v>183894.759857881</v>
      </c>
      <c r="BA19" s="81">
        <v>183677.57983341601</v>
      </c>
      <c r="BB19" s="81">
        <v>183365.972322716</v>
      </c>
      <c r="BC19" s="81">
        <v>183872.41686056799</v>
      </c>
      <c r="BD19" s="81">
        <v>183975.25518644799</v>
      </c>
      <c r="BE19" s="81">
        <v>184733.84246561801</v>
      </c>
      <c r="BF19" s="81">
        <v>184108.491132111</v>
      </c>
      <c r="BG19" s="115"/>
      <c r="BH19" s="115"/>
      <c r="BI19" s="115"/>
    </row>
    <row r="20" spans="1:61" ht="15" thickBot="1" x14ac:dyDescent="0.4">
      <c r="A20" s="19" t="s">
        <v>109</v>
      </c>
      <c r="B20" s="20" t="s">
        <v>13</v>
      </c>
      <c r="C20" s="81">
        <v>117062.050390049</v>
      </c>
      <c r="D20" s="81">
        <v>119063.76407812</v>
      </c>
      <c r="E20" s="81">
        <v>117851.451094116</v>
      </c>
      <c r="F20" s="81">
        <v>118545.698450899</v>
      </c>
      <c r="G20" s="81">
        <v>119620.27713349499</v>
      </c>
      <c r="H20" s="81">
        <v>119573.717157737</v>
      </c>
      <c r="I20" s="81">
        <v>120450.62854317301</v>
      </c>
      <c r="J20" s="81">
        <v>120213.83035496699</v>
      </c>
      <c r="K20" s="81">
        <v>119951.59722170301</v>
      </c>
      <c r="L20" s="81">
        <v>119818.528861207</v>
      </c>
      <c r="M20" s="81">
        <v>120917.301331108</v>
      </c>
      <c r="N20" s="81">
        <v>121581.606791617</v>
      </c>
      <c r="O20" s="81">
        <v>120935.804435386</v>
      </c>
      <c r="P20" s="81">
        <v>120767.97810866901</v>
      </c>
      <c r="Q20" s="81">
        <v>121507.241640632</v>
      </c>
      <c r="R20" s="81">
        <v>122356.21005059</v>
      </c>
      <c r="S20" s="81">
        <v>121539.387440518</v>
      </c>
      <c r="T20" s="81">
        <v>122072.649598623</v>
      </c>
      <c r="U20" s="81">
        <v>122034.82178067201</v>
      </c>
      <c r="V20" s="81">
        <v>122952.075697244</v>
      </c>
      <c r="W20" s="81">
        <v>123969.56851778401</v>
      </c>
      <c r="X20" s="81">
        <v>124755.79796418799</v>
      </c>
      <c r="Y20" s="81">
        <v>125164.368880697</v>
      </c>
      <c r="Z20" s="81">
        <v>125900.004346562</v>
      </c>
      <c r="AA20" s="81">
        <v>125925.90695385799</v>
      </c>
      <c r="AB20" s="81">
        <v>128235.13771467299</v>
      </c>
      <c r="AC20" s="81">
        <v>129015.02262158399</v>
      </c>
      <c r="AD20" s="81">
        <v>132233.377830977</v>
      </c>
      <c r="AE20" s="81">
        <v>132825.16658847901</v>
      </c>
      <c r="AF20" s="81">
        <v>132748.03056330499</v>
      </c>
      <c r="AG20" s="81">
        <v>133556.90911588701</v>
      </c>
      <c r="AH20" s="81">
        <v>136288.449886469</v>
      </c>
      <c r="AI20" s="81">
        <v>139522.81645700301</v>
      </c>
      <c r="AJ20" s="81">
        <v>137107.69053206901</v>
      </c>
      <c r="AK20" s="81">
        <v>137367.80596286201</v>
      </c>
      <c r="AL20" s="81">
        <v>143117.45345831299</v>
      </c>
      <c r="AM20" s="81">
        <v>129551.569487117</v>
      </c>
      <c r="AN20" s="81">
        <v>121078.319000555</v>
      </c>
      <c r="AO20" s="81">
        <v>134385.88938745801</v>
      </c>
      <c r="AP20" s="81">
        <v>112909.92589819399</v>
      </c>
      <c r="AQ20" s="81">
        <v>114367.01904583701</v>
      </c>
      <c r="AR20" s="81">
        <v>138588.72520413599</v>
      </c>
      <c r="AS20" s="81">
        <v>142862.09193307301</v>
      </c>
      <c r="AT20" s="81">
        <v>146982.63147828201</v>
      </c>
      <c r="AU20" s="81">
        <v>150002.727203727</v>
      </c>
      <c r="AV20" s="81">
        <v>151483.104234428</v>
      </c>
      <c r="AW20" s="81">
        <v>151586.44301302801</v>
      </c>
      <c r="AX20" s="81">
        <v>155296.734668711</v>
      </c>
      <c r="AY20" s="81">
        <v>156148.010943623</v>
      </c>
      <c r="AZ20" s="81">
        <v>157727.62416124</v>
      </c>
      <c r="BA20" s="81">
        <v>159769.523517597</v>
      </c>
      <c r="BB20" s="81">
        <v>156998.66512594401</v>
      </c>
      <c r="BC20" s="81">
        <v>158491.025533554</v>
      </c>
      <c r="BD20" s="81">
        <v>158001.678249269</v>
      </c>
      <c r="BE20" s="81">
        <v>158783.686676123</v>
      </c>
      <c r="BF20" s="81">
        <v>159211.87672112201</v>
      </c>
      <c r="BG20" s="115"/>
      <c r="BH20" s="115"/>
      <c r="BI20" s="115"/>
    </row>
    <row r="21" spans="1:61" ht="15" thickBot="1" x14ac:dyDescent="0.4">
      <c r="A21" s="19" t="s">
        <v>110</v>
      </c>
      <c r="B21" s="20" t="s">
        <v>14</v>
      </c>
      <c r="C21" s="81">
        <v>62874.399366283003</v>
      </c>
      <c r="D21" s="81">
        <v>63214.7664467828</v>
      </c>
      <c r="E21" s="81">
        <v>63511.359167793402</v>
      </c>
      <c r="F21" s="81">
        <v>64270.733361655803</v>
      </c>
      <c r="G21" s="81">
        <v>64897.878281526398</v>
      </c>
      <c r="H21" s="81">
        <v>64883.991862093499</v>
      </c>
      <c r="I21" s="81">
        <v>65401.677727332099</v>
      </c>
      <c r="J21" s="81">
        <v>65319.703154305098</v>
      </c>
      <c r="K21" s="81">
        <v>65499.188229720297</v>
      </c>
      <c r="L21" s="81">
        <v>65474.516851535198</v>
      </c>
      <c r="M21" s="81">
        <v>66130.530540965599</v>
      </c>
      <c r="N21" s="81">
        <v>66808.278152059196</v>
      </c>
      <c r="O21" s="81">
        <v>66965.650194180198</v>
      </c>
      <c r="P21" s="81">
        <v>67069.441006946203</v>
      </c>
      <c r="Q21" s="81">
        <v>67076.940574043605</v>
      </c>
      <c r="R21" s="81">
        <v>67443.786168403603</v>
      </c>
      <c r="S21" s="81">
        <v>67305.078365128895</v>
      </c>
      <c r="T21" s="81">
        <v>67853.195046181601</v>
      </c>
      <c r="U21" s="81">
        <v>68282.702095259898</v>
      </c>
      <c r="V21" s="81">
        <v>68826.711940780704</v>
      </c>
      <c r="W21" s="81">
        <v>69438.854458306902</v>
      </c>
      <c r="X21" s="81">
        <v>69980.919604452196</v>
      </c>
      <c r="Y21" s="81">
        <v>70858.130582664802</v>
      </c>
      <c r="Z21" s="81">
        <v>70886.2379997424</v>
      </c>
      <c r="AA21" s="81">
        <v>71777.649265858607</v>
      </c>
      <c r="AB21" s="81">
        <v>72346.271962304905</v>
      </c>
      <c r="AC21" s="81">
        <v>72472.368819896699</v>
      </c>
      <c r="AD21" s="81">
        <v>73594.336504270294</v>
      </c>
      <c r="AE21" s="81">
        <v>74383.226115865298</v>
      </c>
      <c r="AF21" s="81">
        <v>74967.7875859911</v>
      </c>
      <c r="AG21" s="81">
        <v>75897.079989952603</v>
      </c>
      <c r="AH21" s="81">
        <v>76687.737031279699</v>
      </c>
      <c r="AI21" s="81">
        <v>77006.492909369001</v>
      </c>
      <c r="AJ21" s="81">
        <v>77269.529720221399</v>
      </c>
      <c r="AK21" s="81">
        <v>78320.2593784317</v>
      </c>
      <c r="AL21" s="81">
        <v>79307.615648634193</v>
      </c>
      <c r="AM21" s="81">
        <v>79372.067907215795</v>
      </c>
      <c r="AN21" s="81">
        <v>79050.054259886994</v>
      </c>
      <c r="AO21" s="81">
        <v>80350.601551587897</v>
      </c>
      <c r="AP21" s="81">
        <v>80944.885952678407</v>
      </c>
      <c r="AQ21" s="81">
        <v>83136.700775365607</v>
      </c>
      <c r="AR21" s="81">
        <v>84203.323945113501</v>
      </c>
      <c r="AS21" s="81">
        <v>85439.236741663</v>
      </c>
      <c r="AT21" s="81">
        <v>86727.720045670096</v>
      </c>
      <c r="AU21" s="81">
        <v>88155.292719213205</v>
      </c>
      <c r="AV21" s="81">
        <v>89053.665797583206</v>
      </c>
      <c r="AW21" s="81">
        <v>90586.852086327999</v>
      </c>
      <c r="AX21" s="81">
        <v>91400.941940448596</v>
      </c>
      <c r="AY21" s="81">
        <v>92259.132905139006</v>
      </c>
      <c r="AZ21" s="81">
        <v>92440.947466886006</v>
      </c>
      <c r="BA21" s="81">
        <v>92159.002643441505</v>
      </c>
      <c r="BB21" s="81">
        <v>92378.781313010302</v>
      </c>
      <c r="BC21" s="81">
        <v>92022.905067916901</v>
      </c>
      <c r="BD21" s="81">
        <v>91745.544635312195</v>
      </c>
      <c r="BE21" s="81">
        <v>91471.967689579906</v>
      </c>
      <c r="BF21" s="81">
        <v>90894.839486236699</v>
      </c>
      <c r="BG21" s="115"/>
      <c r="BH21" s="115"/>
      <c r="BI21" s="115"/>
    </row>
    <row r="22" spans="1:61" ht="15" thickBot="1" x14ac:dyDescent="0.4">
      <c r="A22" s="19" t="s">
        <v>111</v>
      </c>
      <c r="B22" s="20" t="s">
        <v>112</v>
      </c>
      <c r="C22" s="81">
        <v>77278.280886113906</v>
      </c>
      <c r="D22" s="81">
        <v>77319.224017355999</v>
      </c>
      <c r="E22" s="81">
        <v>77110.258895296196</v>
      </c>
      <c r="F22" s="81">
        <v>77144.0047926072</v>
      </c>
      <c r="G22" s="81">
        <v>76977.278569095797</v>
      </c>
      <c r="H22" s="81">
        <v>77226.891092008897</v>
      </c>
      <c r="I22" s="81">
        <v>76867.147995573498</v>
      </c>
      <c r="J22" s="81">
        <v>77388.014548175095</v>
      </c>
      <c r="K22" s="81">
        <v>77861.938997949896</v>
      </c>
      <c r="L22" s="81">
        <v>78163.748579919105</v>
      </c>
      <c r="M22" s="81">
        <v>78711.125333003205</v>
      </c>
      <c r="N22" s="81">
        <v>78864.922911621004</v>
      </c>
      <c r="O22" s="81">
        <v>78791.990881772101</v>
      </c>
      <c r="P22" s="81">
        <v>78727.210657397605</v>
      </c>
      <c r="Q22" s="81">
        <v>79019.773452701993</v>
      </c>
      <c r="R22" s="81">
        <v>79269.414863363098</v>
      </c>
      <c r="S22" s="81">
        <v>79958.890427123901</v>
      </c>
      <c r="T22" s="81">
        <v>80470.214155819005</v>
      </c>
      <c r="U22" s="81">
        <v>80686.181519922698</v>
      </c>
      <c r="V22" s="81">
        <v>80555.542596793297</v>
      </c>
      <c r="W22" s="81">
        <v>81110.233258512293</v>
      </c>
      <c r="X22" s="81">
        <v>81847.803509902194</v>
      </c>
      <c r="Y22" s="81">
        <v>82050.759677451904</v>
      </c>
      <c r="Z22" s="81">
        <v>82191.194930230398</v>
      </c>
      <c r="AA22" s="81">
        <v>82889.286730787702</v>
      </c>
      <c r="AB22" s="81">
        <v>83028.7797512049</v>
      </c>
      <c r="AC22" s="81">
        <v>83160.412680361202</v>
      </c>
      <c r="AD22" s="81">
        <v>82767.045692821906</v>
      </c>
      <c r="AE22" s="81">
        <v>83041.213014724199</v>
      </c>
      <c r="AF22" s="81">
        <v>82792.799626254695</v>
      </c>
      <c r="AG22" s="81">
        <v>82711.556959372901</v>
      </c>
      <c r="AH22" s="81">
        <v>82812.867530967502</v>
      </c>
      <c r="AI22" s="81">
        <v>83166.140430478699</v>
      </c>
      <c r="AJ22" s="81">
        <v>82943.178284862297</v>
      </c>
      <c r="AK22" s="81">
        <v>83014.055792963598</v>
      </c>
      <c r="AL22" s="81">
        <v>83466.387335453401</v>
      </c>
      <c r="AM22" s="81">
        <v>82836.990986019795</v>
      </c>
      <c r="AN22" s="81">
        <v>82335.900807371596</v>
      </c>
      <c r="AO22" s="81">
        <v>82606.863426265903</v>
      </c>
      <c r="AP22" s="81">
        <v>82385.7074635631</v>
      </c>
      <c r="AQ22" s="81">
        <v>82817.150508235994</v>
      </c>
      <c r="AR22" s="81">
        <v>83349.132324941704</v>
      </c>
      <c r="AS22" s="81">
        <v>83630.443707345898</v>
      </c>
      <c r="AT22" s="81">
        <v>83895.335700822296</v>
      </c>
      <c r="AU22" s="81">
        <v>83937.522227331196</v>
      </c>
      <c r="AV22" s="81">
        <v>84174.139523792997</v>
      </c>
      <c r="AW22" s="81">
        <v>84497.960127368293</v>
      </c>
      <c r="AX22" s="81">
        <v>84995.5340701932</v>
      </c>
      <c r="AY22" s="81">
        <v>85315.035665744203</v>
      </c>
      <c r="AZ22" s="81">
        <v>85173.524965624805</v>
      </c>
      <c r="BA22" s="81">
        <v>85366.135815453599</v>
      </c>
      <c r="BB22" s="81">
        <v>85660.435591040005</v>
      </c>
      <c r="BC22" s="81">
        <v>85380.382487770505</v>
      </c>
      <c r="BD22" s="81">
        <v>85116.070278080195</v>
      </c>
      <c r="BE22" s="81">
        <v>85275.574609646806</v>
      </c>
      <c r="BF22" s="81">
        <v>85428.737992399198</v>
      </c>
      <c r="BG22" s="115"/>
      <c r="BH22" s="115"/>
      <c r="BI22" s="115"/>
    </row>
    <row r="23" spans="1:61" ht="15" thickBot="1" x14ac:dyDescent="0.4">
      <c r="A23" s="19" t="s">
        <v>113</v>
      </c>
      <c r="B23" s="20" t="s">
        <v>114</v>
      </c>
      <c r="C23" s="81">
        <v>27471.2970318435</v>
      </c>
      <c r="D23" s="81">
        <v>27757.3962621764</v>
      </c>
      <c r="E23" s="81">
        <v>27923.946554189799</v>
      </c>
      <c r="F23" s="81">
        <v>27787.1829218737</v>
      </c>
      <c r="G23" s="81">
        <v>27472.1431607085</v>
      </c>
      <c r="H23" s="81">
        <v>27273.196107616699</v>
      </c>
      <c r="I23" s="81">
        <v>27351.497731194399</v>
      </c>
      <c r="J23" s="81">
        <v>27605.331139050199</v>
      </c>
      <c r="K23" s="81">
        <v>27664.694359110999</v>
      </c>
      <c r="L23" s="81">
        <v>27641.037583727</v>
      </c>
      <c r="M23" s="81">
        <v>27677.208289666101</v>
      </c>
      <c r="N23" s="81">
        <v>27707.872758072001</v>
      </c>
      <c r="O23" s="81">
        <v>27879.7970764573</v>
      </c>
      <c r="P23" s="81">
        <v>27949.8262075208</v>
      </c>
      <c r="Q23" s="81">
        <v>27790.1188135046</v>
      </c>
      <c r="R23" s="81">
        <v>27724.0240870124</v>
      </c>
      <c r="S23" s="81">
        <v>27717.995227107302</v>
      </c>
      <c r="T23" s="81">
        <v>27757.997659140299</v>
      </c>
      <c r="U23" s="81">
        <v>27912.0806410027</v>
      </c>
      <c r="V23" s="81">
        <v>27968.9468037242</v>
      </c>
      <c r="W23" s="81">
        <v>28195.354905894801</v>
      </c>
      <c r="X23" s="81">
        <v>28416.349689786301</v>
      </c>
      <c r="Y23" s="81">
        <v>28668.449433416401</v>
      </c>
      <c r="Z23" s="81">
        <v>29016.516272135501</v>
      </c>
      <c r="AA23" s="81">
        <v>29178.180459236301</v>
      </c>
      <c r="AB23" s="81">
        <v>29308.6129623569</v>
      </c>
      <c r="AC23" s="81">
        <v>29486.331908935899</v>
      </c>
      <c r="AD23" s="81">
        <v>29670.436893476501</v>
      </c>
      <c r="AE23" s="81">
        <v>29637.692461539202</v>
      </c>
      <c r="AF23" s="81">
        <v>29506.876060504601</v>
      </c>
      <c r="AG23" s="81">
        <v>29577.8694196582</v>
      </c>
      <c r="AH23" s="81">
        <v>29744.112707849701</v>
      </c>
      <c r="AI23" s="81">
        <v>29914.976941045599</v>
      </c>
      <c r="AJ23" s="81">
        <v>29895.609991249101</v>
      </c>
      <c r="AK23" s="81">
        <v>30201.780910315301</v>
      </c>
      <c r="AL23" s="81">
        <v>30178.690313958301</v>
      </c>
      <c r="AM23" s="81">
        <v>29872.458969090902</v>
      </c>
      <c r="AN23" s="81">
        <v>29930.914858179902</v>
      </c>
      <c r="AO23" s="81">
        <v>30591.277123051601</v>
      </c>
      <c r="AP23" s="81">
        <v>30322.5381558343</v>
      </c>
      <c r="AQ23" s="81">
        <v>30668.775816856702</v>
      </c>
      <c r="AR23" s="81">
        <v>31006.030148907299</v>
      </c>
      <c r="AS23" s="81">
        <v>31609.417342397199</v>
      </c>
      <c r="AT23" s="81">
        <v>31812.775978005</v>
      </c>
      <c r="AU23" s="81">
        <v>32232.316590534701</v>
      </c>
      <c r="AV23" s="81">
        <v>32154.396686240201</v>
      </c>
      <c r="AW23" s="81">
        <v>32517.524829800899</v>
      </c>
      <c r="AX23" s="81">
        <v>32671.7956286876</v>
      </c>
      <c r="AY23" s="81">
        <v>32401.688973939101</v>
      </c>
      <c r="AZ23" s="81">
        <v>32290.1658068918</v>
      </c>
      <c r="BA23" s="81">
        <v>31797.189375873601</v>
      </c>
      <c r="BB23" s="81">
        <v>31523.272043669</v>
      </c>
      <c r="BC23" s="81">
        <v>31399.574518779002</v>
      </c>
      <c r="BD23" s="81">
        <v>30948.468581855199</v>
      </c>
      <c r="BE23" s="81">
        <v>30600.550122120199</v>
      </c>
      <c r="BF23" s="81">
        <v>30535.030781279202</v>
      </c>
      <c r="BG23" s="115"/>
      <c r="BH23" s="115"/>
      <c r="BI23" s="115"/>
    </row>
    <row r="24" spans="1:61" ht="15" thickBot="1" x14ac:dyDescent="0.4">
      <c r="A24" s="19" t="s">
        <v>115</v>
      </c>
      <c r="B24" s="20" t="s">
        <v>17</v>
      </c>
      <c r="C24" s="81">
        <v>266810.59173513402</v>
      </c>
      <c r="D24" s="81">
        <v>267063.69173029799</v>
      </c>
      <c r="E24" s="81">
        <v>267077.55071709398</v>
      </c>
      <c r="F24" s="81">
        <v>267909.02746381401</v>
      </c>
      <c r="G24" s="81">
        <v>269886.15568395</v>
      </c>
      <c r="H24" s="81">
        <v>271382.46706752898</v>
      </c>
      <c r="I24" s="81">
        <v>273612.48139793699</v>
      </c>
      <c r="J24" s="81">
        <v>274716.63830857101</v>
      </c>
      <c r="K24" s="81">
        <v>274960.25846565998</v>
      </c>
      <c r="L24" s="81">
        <v>276188.63715290802</v>
      </c>
      <c r="M24" s="81">
        <v>278325.72387603502</v>
      </c>
      <c r="N24" s="81">
        <v>279385.85476813797</v>
      </c>
      <c r="O24" s="81">
        <v>280652.77476745099</v>
      </c>
      <c r="P24" s="81">
        <v>280823.29866972798</v>
      </c>
      <c r="Q24" s="81">
        <v>281195.58178708801</v>
      </c>
      <c r="R24" s="81">
        <v>282986.93549522402</v>
      </c>
      <c r="S24" s="81">
        <v>283128.87267903902</v>
      </c>
      <c r="T24" s="81">
        <v>283971.891227738</v>
      </c>
      <c r="U24" s="81">
        <v>286724.09457075503</v>
      </c>
      <c r="V24" s="81">
        <v>289657.265368536</v>
      </c>
      <c r="W24" s="81">
        <v>291715.06624761299</v>
      </c>
      <c r="X24" s="81">
        <v>293340.75488041702</v>
      </c>
      <c r="Y24" s="81">
        <v>294956.778074281</v>
      </c>
      <c r="Z24" s="81">
        <v>294145.64151598501</v>
      </c>
      <c r="AA24" s="81">
        <v>298006.44863583898</v>
      </c>
      <c r="AB24" s="81">
        <v>302964.08878421498</v>
      </c>
      <c r="AC24" s="81">
        <v>306885.50800792</v>
      </c>
      <c r="AD24" s="81">
        <v>309998.25049992901</v>
      </c>
      <c r="AE24" s="81">
        <v>313197.27792336501</v>
      </c>
      <c r="AF24" s="81">
        <v>314613.76981160702</v>
      </c>
      <c r="AG24" s="81">
        <v>317438.42359527701</v>
      </c>
      <c r="AH24" s="81">
        <v>321682.47220983601</v>
      </c>
      <c r="AI24" s="81">
        <v>324984.08338212298</v>
      </c>
      <c r="AJ24" s="81">
        <v>326703.518521911</v>
      </c>
      <c r="AK24" s="81">
        <v>329258.72080876702</v>
      </c>
      <c r="AL24" s="81">
        <v>331892.77018842701</v>
      </c>
      <c r="AM24" s="81">
        <v>324003.938139765</v>
      </c>
      <c r="AN24" s="81">
        <v>325744.59003574197</v>
      </c>
      <c r="AO24" s="81">
        <v>332054.72539297398</v>
      </c>
      <c r="AP24" s="81">
        <v>332863.34955643199</v>
      </c>
      <c r="AQ24" s="81">
        <v>336673.51803263498</v>
      </c>
      <c r="AR24" s="81">
        <v>345478.848732432</v>
      </c>
      <c r="AS24" s="81">
        <v>350413.52530646703</v>
      </c>
      <c r="AT24" s="81">
        <v>353212.25965534803</v>
      </c>
      <c r="AU24" s="81">
        <v>357384.90880152001</v>
      </c>
      <c r="AV24" s="81">
        <v>359872.21579909499</v>
      </c>
      <c r="AW24" s="81">
        <v>363094.92176064599</v>
      </c>
      <c r="AX24" s="81">
        <v>364880.53767729999</v>
      </c>
      <c r="AY24" s="81">
        <v>366595.94749420602</v>
      </c>
      <c r="AZ24" s="81">
        <v>366717.774436926</v>
      </c>
      <c r="BA24" s="81">
        <v>369389.41021408199</v>
      </c>
      <c r="BB24" s="81">
        <v>370568.49519402598</v>
      </c>
      <c r="BC24" s="81">
        <v>373768.82623553497</v>
      </c>
      <c r="BD24" s="81">
        <v>372193.51819660998</v>
      </c>
      <c r="BE24" s="81">
        <v>371341.52984690299</v>
      </c>
      <c r="BF24" s="81">
        <v>371065.71704845299</v>
      </c>
      <c r="BG24" s="115"/>
      <c r="BH24" s="115"/>
      <c r="BI24" s="115"/>
    </row>
    <row r="25" spans="1:61" ht="15" thickBot="1" x14ac:dyDescent="0.4">
      <c r="A25" s="19" t="s">
        <v>118</v>
      </c>
      <c r="B25" s="20" t="s">
        <v>119</v>
      </c>
      <c r="C25" s="81">
        <v>132228.96027397699</v>
      </c>
      <c r="D25" s="81">
        <v>131591.863418614</v>
      </c>
      <c r="E25" s="81">
        <v>130368.96064432499</v>
      </c>
      <c r="F25" s="81">
        <v>130901.85102796101</v>
      </c>
      <c r="G25" s="81">
        <v>132171.48449933901</v>
      </c>
      <c r="H25" s="81">
        <v>132168.321510396</v>
      </c>
      <c r="I25" s="81">
        <v>130889.42682355799</v>
      </c>
      <c r="J25" s="81">
        <v>130466.724250425</v>
      </c>
      <c r="K25" s="81">
        <v>130368.79648719099</v>
      </c>
      <c r="L25" s="81">
        <v>130294.433596577</v>
      </c>
      <c r="M25" s="81">
        <v>130219.64556888401</v>
      </c>
      <c r="N25" s="81">
        <v>129277.17127723699</v>
      </c>
      <c r="O25" s="81">
        <v>128897.05205693</v>
      </c>
      <c r="P25" s="81">
        <v>128597.291212971</v>
      </c>
      <c r="Q25" s="81">
        <v>128625.863158837</v>
      </c>
      <c r="R25" s="81">
        <v>129779.950786499</v>
      </c>
      <c r="S25" s="81">
        <v>129657.235078356</v>
      </c>
      <c r="T25" s="81">
        <v>129826.95728843501</v>
      </c>
      <c r="U25" s="81">
        <v>129204.93289040901</v>
      </c>
      <c r="V25" s="81">
        <v>129790.101401764</v>
      </c>
      <c r="W25" s="81">
        <v>129642.910884354</v>
      </c>
      <c r="X25" s="81">
        <v>129818.208898592</v>
      </c>
      <c r="Y25" s="81">
        <v>130420.333737807</v>
      </c>
      <c r="Z25" s="81">
        <v>129906.707788459</v>
      </c>
      <c r="AA25" s="81">
        <v>130568.20077174901</v>
      </c>
      <c r="AB25" s="81">
        <v>130014.208359421</v>
      </c>
      <c r="AC25" s="81">
        <v>130276.035329476</v>
      </c>
      <c r="AD25" s="81">
        <v>129997.150071779</v>
      </c>
      <c r="AE25" s="81">
        <v>130705.26982608</v>
      </c>
      <c r="AF25" s="81">
        <v>131014.548115759</v>
      </c>
      <c r="AG25" s="81">
        <v>129669.045461716</v>
      </c>
      <c r="AH25" s="81">
        <v>128934.902881752</v>
      </c>
      <c r="AI25" s="81">
        <v>129235.53053885</v>
      </c>
      <c r="AJ25" s="81">
        <v>127540.88917958501</v>
      </c>
      <c r="AK25" s="81">
        <v>126295.264347442</v>
      </c>
      <c r="AL25" s="81">
        <v>129115.066833709</v>
      </c>
      <c r="AM25" s="81">
        <v>123754.441934439</v>
      </c>
      <c r="AN25" s="81">
        <v>121227.710939444</v>
      </c>
      <c r="AO25" s="81">
        <v>127606.555087152</v>
      </c>
      <c r="AP25" s="81">
        <v>124037.356242833</v>
      </c>
      <c r="AQ25" s="81">
        <v>125107.963207892</v>
      </c>
      <c r="AR25" s="81">
        <v>129727.51326480199</v>
      </c>
      <c r="AS25" s="81">
        <v>132391.52518818801</v>
      </c>
      <c r="AT25" s="81">
        <v>132532.016283537</v>
      </c>
      <c r="AU25" s="81">
        <v>132404.39724877401</v>
      </c>
      <c r="AV25" s="81">
        <v>132172.52266333601</v>
      </c>
      <c r="AW25" s="81">
        <v>132561.34337695199</v>
      </c>
      <c r="AX25" s="81">
        <v>132702.926465308</v>
      </c>
      <c r="AY25" s="81">
        <v>132921.19538692001</v>
      </c>
      <c r="AZ25" s="81">
        <v>133818.48046254201</v>
      </c>
      <c r="BA25" s="81">
        <v>133778.35660220799</v>
      </c>
      <c r="BB25" s="81">
        <v>134590.804989089</v>
      </c>
      <c r="BC25" s="81">
        <v>135492.32818218201</v>
      </c>
      <c r="BD25" s="81">
        <v>136308.53902444299</v>
      </c>
      <c r="BE25" s="81">
        <v>135620.65538358601</v>
      </c>
      <c r="BF25" s="81">
        <v>135812.15051413301</v>
      </c>
      <c r="BG25" s="115"/>
      <c r="BH25" s="115"/>
      <c r="BI25" s="115"/>
    </row>
    <row r="26" spans="1:61" ht="15" thickBot="1" x14ac:dyDescent="0.4">
      <c r="A26" s="18"/>
      <c r="B26" s="18" t="s">
        <v>148</v>
      </c>
      <c r="C26" s="77">
        <v>1218612.3556682523</v>
      </c>
      <c r="D26" s="77">
        <v>1223054.7666693262</v>
      </c>
      <c r="E26" s="77">
        <v>1221221.6143104003</v>
      </c>
      <c r="F26" s="77">
        <v>1225061.3942537676</v>
      </c>
      <c r="G26" s="77">
        <v>1230025.4959184707</v>
      </c>
      <c r="H26" s="77">
        <v>1232340.4717901959</v>
      </c>
      <c r="I26" s="77">
        <v>1235820.4039660939</v>
      </c>
      <c r="J26" s="77">
        <v>1233761.3589002904</v>
      </c>
      <c r="K26" s="77">
        <v>1234093.8619333324</v>
      </c>
      <c r="L26" s="77">
        <v>1233471.9202432323</v>
      </c>
      <c r="M26" s="77">
        <v>1238641.24838636</v>
      </c>
      <c r="N26" s="77">
        <v>1243419.870455381</v>
      </c>
      <c r="O26" s="77">
        <v>1242883.9653072746</v>
      </c>
      <c r="P26" s="77">
        <v>1243151.6468189429</v>
      </c>
      <c r="Q26" s="77">
        <v>1244028.6787614322</v>
      </c>
      <c r="R26" s="77">
        <v>1250157.5297865961</v>
      </c>
      <c r="S26" s="77">
        <v>1250099.568612362</v>
      </c>
      <c r="T26" s="77">
        <v>1255544.0878518389</v>
      </c>
      <c r="U26" s="77">
        <v>1260102.6467755993</v>
      </c>
      <c r="V26" s="77">
        <v>1266948.5609548562</v>
      </c>
      <c r="W26" s="77">
        <v>1273662.1054969092</v>
      </c>
      <c r="X26" s="77">
        <v>1279179.8572499698</v>
      </c>
      <c r="Y26" s="77">
        <v>1284167.9953074479</v>
      </c>
      <c r="Z26" s="77">
        <v>1285564.0029629972</v>
      </c>
      <c r="AA26" s="77">
        <v>1293008.0009324856</v>
      </c>
      <c r="AB26" s="77">
        <v>1304220.2481544027</v>
      </c>
      <c r="AC26" s="77">
        <v>1311926.8163480598</v>
      </c>
      <c r="AD26" s="77">
        <v>1324187.2259393046</v>
      </c>
      <c r="AE26" s="77">
        <v>1332131.3854093885</v>
      </c>
      <c r="AF26" s="77">
        <v>1334064.0804883942</v>
      </c>
      <c r="AG26" s="77">
        <v>1338301.5912753537</v>
      </c>
      <c r="AH26" s="77">
        <v>1346329.4283708208</v>
      </c>
      <c r="AI26" s="77">
        <v>1358081.9805968713</v>
      </c>
      <c r="AJ26" s="77">
        <v>1356236.3659978188</v>
      </c>
      <c r="AK26" s="77">
        <v>1360739.9768085827</v>
      </c>
      <c r="AL26" s="77">
        <v>1375667.9770171079</v>
      </c>
      <c r="AM26" s="77">
        <v>1335102.6880871067</v>
      </c>
      <c r="AN26" s="77">
        <v>1327965.1695873542</v>
      </c>
      <c r="AO26" s="77">
        <v>1368297.1557122213</v>
      </c>
      <c r="AP26" s="77">
        <v>1341621.9651721145</v>
      </c>
      <c r="AQ26" s="77">
        <v>1355271.819279216</v>
      </c>
      <c r="AR26" s="77">
        <v>1404034.6077298075</v>
      </c>
      <c r="AS26" s="77">
        <v>1423661.201390597</v>
      </c>
      <c r="AT26" s="77">
        <v>1436068.9845061274</v>
      </c>
      <c r="AU26" s="77">
        <v>1447031.0929712702</v>
      </c>
      <c r="AV26" s="77">
        <v>1452518.6544794755</v>
      </c>
      <c r="AW26" s="77">
        <v>1459715.2081942481</v>
      </c>
      <c r="AX26" s="77">
        <v>1468027.1135239725</v>
      </c>
      <c r="AY26" s="77">
        <v>1471248.6457150932</v>
      </c>
      <c r="AZ26" s="77">
        <v>1474173.8308971226</v>
      </c>
      <c r="BA26" s="77">
        <v>1478660.1328467668</v>
      </c>
      <c r="BB26" s="77">
        <v>1478690.3864947811</v>
      </c>
      <c r="BC26" s="77">
        <v>1483600.9623367663</v>
      </c>
      <c r="BD26" s="77">
        <v>1481539.7356215694</v>
      </c>
      <c r="BE26" s="77">
        <v>1480503.726922177</v>
      </c>
      <c r="BF26" s="77">
        <v>1479267.0746584891</v>
      </c>
      <c r="BG26" s="117"/>
      <c r="BH26" s="117"/>
      <c r="BI26" s="117"/>
    </row>
    <row r="27" spans="1:61" ht="15" thickBot="1" x14ac:dyDescent="0.4">
      <c r="A27" s="109" t="s">
        <v>116</v>
      </c>
      <c r="B27" s="110" t="s">
        <v>117</v>
      </c>
      <c r="C27" s="81">
        <v>915592.36415816704</v>
      </c>
      <c r="D27" s="81">
        <v>915263.32469912095</v>
      </c>
      <c r="E27" s="81">
        <v>915682.00984369998</v>
      </c>
      <c r="F27" s="81">
        <v>918163.18154899299</v>
      </c>
      <c r="G27" s="81">
        <v>919497.59254646604</v>
      </c>
      <c r="H27" s="81">
        <v>921053.85358736303</v>
      </c>
      <c r="I27" s="81">
        <v>925406.90844980697</v>
      </c>
      <c r="J27" s="81">
        <v>927068.79252601799</v>
      </c>
      <c r="K27" s="81">
        <v>930948.44702424598</v>
      </c>
      <c r="L27" s="81">
        <v>933271.233520051</v>
      </c>
      <c r="M27" s="81">
        <v>932993.70402999304</v>
      </c>
      <c r="N27" s="81">
        <v>940315.79758591403</v>
      </c>
      <c r="O27" s="81">
        <v>939575.26713334594</v>
      </c>
      <c r="P27" s="81">
        <v>941057.36470755201</v>
      </c>
      <c r="Q27" s="81">
        <v>942452.79467165202</v>
      </c>
      <c r="R27" s="81">
        <v>947390.13243207196</v>
      </c>
      <c r="S27" s="81">
        <v>946127.93070891604</v>
      </c>
      <c r="T27" s="81">
        <v>948464.93910880899</v>
      </c>
      <c r="U27" s="81">
        <v>950463.55849851703</v>
      </c>
      <c r="V27" s="81">
        <v>950408.88089132705</v>
      </c>
      <c r="W27" s="81">
        <v>950186.27035515895</v>
      </c>
      <c r="X27" s="81">
        <v>952379.874498219</v>
      </c>
      <c r="Y27" s="81">
        <v>955263.71401343599</v>
      </c>
      <c r="Z27" s="81">
        <v>954803.52681228705</v>
      </c>
      <c r="AA27" s="81">
        <v>957580.87685203005</v>
      </c>
      <c r="AB27" s="81">
        <v>957656.84505079396</v>
      </c>
      <c r="AC27" s="81">
        <v>955579.80122353998</v>
      </c>
      <c r="AD27" s="81">
        <v>954546.01024286705</v>
      </c>
      <c r="AE27" s="81">
        <v>954957.33922087401</v>
      </c>
      <c r="AF27" s="81">
        <v>950627.12149400997</v>
      </c>
      <c r="AG27" s="81">
        <v>948252.25763885805</v>
      </c>
      <c r="AH27" s="81">
        <v>951871.60394830303</v>
      </c>
      <c r="AI27" s="81">
        <v>953654.91562170896</v>
      </c>
      <c r="AJ27" s="81">
        <v>954615.929134176</v>
      </c>
      <c r="AK27" s="81">
        <v>955507.59501849301</v>
      </c>
      <c r="AL27" s="81">
        <v>956121.92670753703</v>
      </c>
      <c r="AM27" s="81">
        <v>954342.01383558498</v>
      </c>
      <c r="AN27" s="81">
        <v>946315.92721680098</v>
      </c>
      <c r="AO27" s="81">
        <v>963285.72456903697</v>
      </c>
      <c r="AP27" s="81">
        <v>966409.84220694902</v>
      </c>
      <c r="AQ27" s="81">
        <v>968768.32403638295</v>
      </c>
      <c r="AR27" s="81">
        <v>970653.16971456597</v>
      </c>
      <c r="AS27" s="81">
        <v>975106.66379455</v>
      </c>
      <c r="AT27" s="81">
        <v>973453.39265878301</v>
      </c>
      <c r="AU27" s="81">
        <v>975244.21079916996</v>
      </c>
      <c r="AV27" s="81">
        <v>977254.420090492</v>
      </c>
      <c r="AW27" s="81">
        <v>977732.75742851698</v>
      </c>
      <c r="AX27" s="81">
        <v>978813.80688676296</v>
      </c>
      <c r="AY27" s="81">
        <v>980917.22948099906</v>
      </c>
      <c r="AZ27" s="81">
        <v>981852.47257844603</v>
      </c>
      <c r="BA27" s="81">
        <v>984965.96137796005</v>
      </c>
      <c r="BB27" s="81">
        <v>988741.34742171702</v>
      </c>
      <c r="BC27" s="81">
        <v>992387.49949397298</v>
      </c>
      <c r="BD27" s="81">
        <v>993717.39434682799</v>
      </c>
      <c r="BE27" s="81">
        <v>997849.63132251997</v>
      </c>
      <c r="BF27" s="81">
        <v>992725.05260447599</v>
      </c>
      <c r="BG27" s="115"/>
      <c r="BH27" s="115"/>
      <c r="BI27" s="115"/>
    </row>
    <row r="28" spans="1:61" ht="15" thickBot="1" x14ac:dyDescent="0.4">
      <c r="A28" s="18"/>
      <c r="B28" s="21" t="s">
        <v>149</v>
      </c>
      <c r="C28" s="77">
        <v>915592.36415816704</v>
      </c>
      <c r="D28" s="77">
        <v>915263.32469912095</v>
      </c>
      <c r="E28" s="77">
        <v>915682.00984369998</v>
      </c>
      <c r="F28" s="77">
        <v>918163.18154899299</v>
      </c>
      <c r="G28" s="77">
        <v>919497.59254646604</v>
      </c>
      <c r="H28" s="77">
        <v>921053.85358736303</v>
      </c>
      <c r="I28" s="77">
        <v>925406.90844980697</v>
      </c>
      <c r="J28" s="77">
        <v>927068.79252601799</v>
      </c>
      <c r="K28" s="77">
        <v>930948.44702424598</v>
      </c>
      <c r="L28" s="77">
        <v>933271.233520051</v>
      </c>
      <c r="M28" s="77">
        <v>932993.70402999304</v>
      </c>
      <c r="N28" s="77">
        <v>940315.79758591403</v>
      </c>
      <c r="O28" s="77">
        <v>939575.26713334594</v>
      </c>
      <c r="P28" s="77">
        <v>941057.36470755201</v>
      </c>
      <c r="Q28" s="77">
        <v>942452.79467165202</v>
      </c>
      <c r="R28" s="77">
        <v>947390.13243207196</v>
      </c>
      <c r="S28" s="77">
        <v>946127.93070891604</v>
      </c>
      <c r="T28" s="77">
        <v>948464.93910880899</v>
      </c>
      <c r="U28" s="77">
        <v>950463.55849851703</v>
      </c>
      <c r="V28" s="77">
        <v>950408.88089132705</v>
      </c>
      <c r="W28" s="77">
        <v>950186.27035515895</v>
      </c>
      <c r="X28" s="77">
        <v>952379.874498219</v>
      </c>
      <c r="Y28" s="77">
        <v>955263.71401343599</v>
      </c>
      <c r="Z28" s="77">
        <v>954803.52681228705</v>
      </c>
      <c r="AA28" s="77">
        <v>957580.87685203005</v>
      </c>
      <c r="AB28" s="77">
        <v>957656.84505079396</v>
      </c>
      <c r="AC28" s="77">
        <v>955579.80122353998</v>
      </c>
      <c r="AD28" s="77">
        <v>954546.01024286705</v>
      </c>
      <c r="AE28" s="77">
        <v>954957.33922087401</v>
      </c>
      <c r="AF28" s="77">
        <v>950627.12149400997</v>
      </c>
      <c r="AG28" s="77">
        <v>948252.25763885805</v>
      </c>
      <c r="AH28" s="77">
        <v>951871.60394830303</v>
      </c>
      <c r="AI28" s="77">
        <v>953654.91562170896</v>
      </c>
      <c r="AJ28" s="77">
        <v>954615.929134176</v>
      </c>
      <c r="AK28" s="77">
        <v>955507.59501849301</v>
      </c>
      <c r="AL28" s="77">
        <v>956121.92670753703</v>
      </c>
      <c r="AM28" s="77">
        <v>954342.01383558498</v>
      </c>
      <c r="AN28" s="77">
        <v>946315.92721680098</v>
      </c>
      <c r="AO28" s="77">
        <v>963285.72456903697</v>
      </c>
      <c r="AP28" s="77">
        <v>966409.84220694902</v>
      </c>
      <c r="AQ28" s="77">
        <v>968768.32403638295</v>
      </c>
      <c r="AR28" s="77">
        <v>970653.16971456597</v>
      </c>
      <c r="AS28" s="77">
        <v>975106.66379455</v>
      </c>
      <c r="AT28" s="77">
        <v>973453.39265878301</v>
      </c>
      <c r="AU28" s="77">
        <v>975244.21079916996</v>
      </c>
      <c r="AV28" s="77">
        <v>977254.420090492</v>
      </c>
      <c r="AW28" s="77">
        <v>977732.75742851698</v>
      </c>
      <c r="AX28" s="77">
        <v>978813.80688676296</v>
      </c>
      <c r="AY28" s="77">
        <v>980917.22948099906</v>
      </c>
      <c r="AZ28" s="77">
        <v>981852.47257844603</v>
      </c>
      <c r="BA28" s="77">
        <v>984965.96137796005</v>
      </c>
      <c r="BB28" s="77">
        <v>988741.34742171702</v>
      </c>
      <c r="BC28" s="77">
        <v>992387.49949397298</v>
      </c>
      <c r="BD28" s="77">
        <v>993717.39434682799</v>
      </c>
      <c r="BE28" s="77">
        <v>997849.63132251997</v>
      </c>
      <c r="BF28" s="77">
        <v>992725.05260447599</v>
      </c>
      <c r="BG28" s="117"/>
      <c r="BH28" s="117"/>
      <c r="BI28" s="117"/>
    </row>
    <row r="29" spans="1:61" ht="15" thickBot="1" x14ac:dyDescent="0.4">
      <c r="A29" s="124" t="s">
        <v>150</v>
      </c>
      <c r="B29" s="124"/>
      <c r="C29" s="78">
        <v>2903943.694265991</v>
      </c>
      <c r="D29" s="78">
        <v>2907779.8352792724</v>
      </c>
      <c r="E29" s="78">
        <v>2904032.6987507925</v>
      </c>
      <c r="F29" s="78">
        <v>2907731.9765165979</v>
      </c>
      <c r="G29" s="78">
        <v>2910302.5619736882</v>
      </c>
      <c r="H29" s="78">
        <v>2910416.0037721433</v>
      </c>
      <c r="I29" s="78">
        <v>2918041.8368775127</v>
      </c>
      <c r="J29" s="78">
        <v>2911707.2515415521</v>
      </c>
      <c r="K29" s="78">
        <v>2916587.2103067879</v>
      </c>
      <c r="L29" s="78">
        <v>2917092.6423768946</v>
      </c>
      <c r="M29" s="78">
        <v>2923934.2815657686</v>
      </c>
      <c r="N29" s="78">
        <v>2935040.0646758215</v>
      </c>
      <c r="O29" s="78">
        <v>2933433.6852580109</v>
      </c>
      <c r="P29" s="78">
        <v>2933609.392738766</v>
      </c>
      <c r="Q29" s="78">
        <v>2929759.2938550762</v>
      </c>
      <c r="R29" s="78">
        <v>2939509.36395784</v>
      </c>
      <c r="S29" s="78">
        <v>2933603.7534635328</v>
      </c>
      <c r="T29" s="78">
        <v>2940564.715515309</v>
      </c>
      <c r="U29" s="78">
        <v>2946532.1027932288</v>
      </c>
      <c r="V29" s="78">
        <v>2953142.7809523344</v>
      </c>
      <c r="W29" s="78">
        <v>2957795.2034709509</v>
      </c>
      <c r="X29" s="78">
        <v>2965666.955775138</v>
      </c>
      <c r="Y29" s="78">
        <v>2980742.3938959306</v>
      </c>
      <c r="Z29" s="78">
        <v>2978726.3916851785</v>
      </c>
      <c r="AA29" s="78">
        <v>2993410.9028750104</v>
      </c>
      <c r="AB29" s="78">
        <v>3011158.1075354014</v>
      </c>
      <c r="AC29" s="78">
        <v>3021266.4010365638</v>
      </c>
      <c r="AD29" s="78">
        <v>3033057.7141140457</v>
      </c>
      <c r="AE29" s="78">
        <v>3042452.2006210238</v>
      </c>
      <c r="AF29" s="78">
        <v>3041943.392550326</v>
      </c>
      <c r="AG29" s="78">
        <v>3044780.0708773653</v>
      </c>
      <c r="AH29" s="78">
        <v>3056447.9810489891</v>
      </c>
      <c r="AI29" s="78">
        <v>3076010.3624412599</v>
      </c>
      <c r="AJ29" s="78">
        <v>3075369.529644195</v>
      </c>
      <c r="AK29" s="78">
        <v>3083770.2690058062</v>
      </c>
      <c r="AL29" s="78">
        <v>3097782.9315126454</v>
      </c>
      <c r="AM29" s="78">
        <v>3026256.0143060419</v>
      </c>
      <c r="AN29" s="78">
        <v>3022230.7319424963</v>
      </c>
      <c r="AO29" s="78">
        <v>3092458.6182930851</v>
      </c>
      <c r="AP29" s="78">
        <v>3074575.6116161887</v>
      </c>
      <c r="AQ29" s="78">
        <v>3099077.1275778026</v>
      </c>
      <c r="AR29" s="78">
        <v>3151779.0493640997</v>
      </c>
      <c r="AS29" s="78">
        <v>3184112.4493801999</v>
      </c>
      <c r="AT29" s="78">
        <v>3197523.0995211275</v>
      </c>
      <c r="AU29" s="78">
        <v>3211605.3917592578</v>
      </c>
      <c r="AV29" s="78">
        <v>3218319.2273731423</v>
      </c>
      <c r="AW29" s="78">
        <v>3228012.2111126953</v>
      </c>
      <c r="AX29" s="78">
        <v>3240136.6180733507</v>
      </c>
      <c r="AY29" s="78">
        <v>3245378.3082604669</v>
      </c>
      <c r="AZ29" s="78">
        <v>3249130.0401409878</v>
      </c>
      <c r="BA29" s="78">
        <v>3256385.0486392681</v>
      </c>
      <c r="BB29" s="78">
        <v>3259404.8068117877</v>
      </c>
      <c r="BC29" s="78">
        <v>3266948.1861232817</v>
      </c>
      <c r="BD29" s="78">
        <v>3263075.0825756998</v>
      </c>
      <c r="BE29" s="78">
        <v>3267292.8512885338</v>
      </c>
      <c r="BF29" s="78">
        <v>3259447.2669750578</v>
      </c>
      <c r="BG29" s="117"/>
      <c r="BH29" s="117"/>
      <c r="BI29" s="117"/>
    </row>
    <row r="30" spans="1:61" x14ac:dyDescent="0.35">
      <c r="AX30" s="82"/>
      <c r="AY30" s="82"/>
      <c r="AZ30" s="82"/>
      <c r="BA30" s="82"/>
      <c r="BB30" s="82"/>
      <c r="BC30" s="82"/>
      <c r="BD30" s="82"/>
      <c r="BE30" s="82"/>
      <c r="BF30" s="82"/>
      <c r="BG30" s="116"/>
      <c r="BH30" s="116"/>
      <c r="BI30" s="116"/>
    </row>
    <row r="31" spans="1:61" ht="15" thickBot="1" x14ac:dyDescent="0.4">
      <c r="A31" s="107" t="s">
        <v>307</v>
      </c>
      <c r="B31" s="108"/>
    </row>
    <row r="32" spans="1:61"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row>
    <row r="33" spans="1:61" ht="15" thickBot="1" x14ac:dyDescent="0.4">
      <c r="A33" s="109" t="s">
        <v>94</v>
      </c>
      <c r="B33" s="110" t="s">
        <v>95</v>
      </c>
      <c r="C33" s="81">
        <v>238.12371716844501</v>
      </c>
      <c r="D33" s="81">
        <v>263.75471845139998</v>
      </c>
      <c r="E33" s="81">
        <v>312.49627937544102</v>
      </c>
      <c r="F33" s="81">
        <v>292.64045720343802</v>
      </c>
      <c r="G33" s="81">
        <v>215.43792267810801</v>
      </c>
      <c r="H33" s="81">
        <v>267.48853077388799</v>
      </c>
      <c r="I33" s="81">
        <v>235.85098856092699</v>
      </c>
      <c r="J33" s="81">
        <v>207.18730704231399</v>
      </c>
      <c r="K33" s="81">
        <v>229.71952124195101</v>
      </c>
      <c r="L33" s="81">
        <v>257.57745029920102</v>
      </c>
      <c r="M33" s="81">
        <v>291.54366890002302</v>
      </c>
      <c r="N33" s="81">
        <v>335.26164956970098</v>
      </c>
      <c r="O33" s="81">
        <v>342.51422002064299</v>
      </c>
      <c r="P33" s="81">
        <v>355.06865660185201</v>
      </c>
      <c r="Q33" s="81">
        <v>328.10441070423502</v>
      </c>
      <c r="R33" s="81">
        <v>295.86916979571299</v>
      </c>
      <c r="S33" s="81">
        <v>276.578225573324</v>
      </c>
      <c r="T33" s="81">
        <v>361.358359365468</v>
      </c>
      <c r="U33" s="81">
        <v>353.56437891130997</v>
      </c>
      <c r="V33" s="81">
        <v>358.52755660489299</v>
      </c>
      <c r="W33" s="81">
        <v>293.90498911043699</v>
      </c>
      <c r="X33" s="81">
        <v>289.59918863386798</v>
      </c>
      <c r="Y33" s="81">
        <v>280.41166560225599</v>
      </c>
      <c r="Z33" s="81">
        <v>279.27106964081003</v>
      </c>
      <c r="AA33" s="81">
        <v>235.51690702371999</v>
      </c>
      <c r="AB33" s="81">
        <v>228.21231331755601</v>
      </c>
      <c r="AC33" s="81">
        <v>241.975111220305</v>
      </c>
      <c r="AD33" s="81">
        <v>227.13812938294299</v>
      </c>
      <c r="AE33" s="81">
        <v>220.839055345704</v>
      </c>
      <c r="AF33" s="81">
        <v>220.79437018765501</v>
      </c>
      <c r="AG33" s="81">
        <v>207.927010812085</v>
      </c>
      <c r="AH33" s="81">
        <v>165.66828283294501</v>
      </c>
      <c r="AI33" s="81">
        <v>207.068138500277</v>
      </c>
      <c r="AJ33" s="81">
        <v>211.10778804438101</v>
      </c>
      <c r="AK33" s="81">
        <v>223.39808994049901</v>
      </c>
      <c r="AL33" s="81">
        <v>220.33071296659199</v>
      </c>
      <c r="AM33" s="81">
        <v>183.35866110771499</v>
      </c>
      <c r="AN33" s="81">
        <v>222.40365735162999</v>
      </c>
      <c r="AO33" s="81">
        <v>249.327265383069</v>
      </c>
      <c r="AP33" s="81">
        <v>251.47221429715799</v>
      </c>
      <c r="AQ33" s="81">
        <v>270.65549240974002</v>
      </c>
      <c r="AR33" s="81">
        <v>266.60158463987398</v>
      </c>
      <c r="AS33" s="81">
        <v>253.832037539564</v>
      </c>
      <c r="AT33" s="81">
        <v>223.42779716239099</v>
      </c>
      <c r="AU33" s="81">
        <v>257.57548158893201</v>
      </c>
      <c r="AV33" s="81">
        <v>311.577564768098</v>
      </c>
      <c r="AW33" s="81">
        <v>204.85252294896901</v>
      </c>
      <c r="AX33" s="81">
        <v>243.640793079974</v>
      </c>
      <c r="AY33" s="81">
        <v>272.96899963209103</v>
      </c>
      <c r="AZ33" s="81">
        <v>339.65876019784702</v>
      </c>
      <c r="BA33" s="81">
        <v>366.74760196312002</v>
      </c>
      <c r="BB33" s="81">
        <v>277.691155021062</v>
      </c>
      <c r="BC33" s="81">
        <v>241.290983946393</v>
      </c>
      <c r="BD33" s="81">
        <v>319.73355903063299</v>
      </c>
      <c r="BE33" s="81">
        <v>355.89782532401398</v>
      </c>
      <c r="BF33" s="81">
        <v>274.32630377913898</v>
      </c>
      <c r="BG33" s="115"/>
      <c r="BH33" s="115"/>
      <c r="BI33" s="115"/>
    </row>
    <row r="34" spans="1:61" ht="15" thickBot="1" x14ac:dyDescent="0.4">
      <c r="A34" s="18"/>
      <c r="B34" s="18" t="s">
        <v>145</v>
      </c>
      <c r="C34" s="77">
        <v>238.12371716844501</v>
      </c>
      <c r="D34" s="77">
        <v>263.75471845139998</v>
      </c>
      <c r="E34" s="77">
        <v>312.49627937544102</v>
      </c>
      <c r="F34" s="77">
        <v>292.64045720343802</v>
      </c>
      <c r="G34" s="77">
        <v>215.43792267810801</v>
      </c>
      <c r="H34" s="77">
        <v>267.48853077388799</v>
      </c>
      <c r="I34" s="77">
        <v>235.85098856092699</v>
      </c>
      <c r="J34" s="77">
        <v>207.18730704231399</v>
      </c>
      <c r="K34" s="77">
        <v>229.71952124195101</v>
      </c>
      <c r="L34" s="77">
        <v>257.57745029920102</v>
      </c>
      <c r="M34" s="77">
        <v>291.54366890002302</v>
      </c>
      <c r="N34" s="77">
        <v>335.26164956970098</v>
      </c>
      <c r="O34" s="77">
        <v>342.51422002064299</v>
      </c>
      <c r="P34" s="77">
        <v>355.06865660185201</v>
      </c>
      <c r="Q34" s="77">
        <v>328.10441070423502</v>
      </c>
      <c r="R34" s="77">
        <v>295.86916979571299</v>
      </c>
      <c r="S34" s="77">
        <v>276.578225573324</v>
      </c>
      <c r="T34" s="77">
        <v>361.358359365468</v>
      </c>
      <c r="U34" s="77">
        <v>353.56437891130997</v>
      </c>
      <c r="V34" s="77">
        <v>358.52755660489299</v>
      </c>
      <c r="W34" s="77">
        <v>293.90498911043699</v>
      </c>
      <c r="X34" s="77">
        <v>289.59918863386798</v>
      </c>
      <c r="Y34" s="77">
        <v>280.41166560225599</v>
      </c>
      <c r="Z34" s="77">
        <v>279.27106964081003</v>
      </c>
      <c r="AA34" s="77">
        <v>235.51690702371999</v>
      </c>
      <c r="AB34" s="77">
        <v>228.21231331755601</v>
      </c>
      <c r="AC34" s="77">
        <v>241.975111220305</v>
      </c>
      <c r="AD34" s="77">
        <v>227.13812938294299</v>
      </c>
      <c r="AE34" s="77">
        <v>220.839055345704</v>
      </c>
      <c r="AF34" s="77">
        <v>220.79437018765501</v>
      </c>
      <c r="AG34" s="77">
        <v>207.927010812085</v>
      </c>
      <c r="AH34" s="77">
        <v>165.66828283294501</v>
      </c>
      <c r="AI34" s="77">
        <v>207.068138500277</v>
      </c>
      <c r="AJ34" s="77">
        <v>211.10778804438101</v>
      </c>
      <c r="AK34" s="77">
        <v>223.39808994049901</v>
      </c>
      <c r="AL34" s="77">
        <v>220.33071296659199</v>
      </c>
      <c r="AM34" s="77">
        <v>183.35866110771499</v>
      </c>
      <c r="AN34" s="77">
        <v>222.40365735162999</v>
      </c>
      <c r="AO34" s="77">
        <v>249.327265383069</v>
      </c>
      <c r="AP34" s="77">
        <v>251.47221429715799</v>
      </c>
      <c r="AQ34" s="77">
        <v>270.65549240974002</v>
      </c>
      <c r="AR34" s="77">
        <v>266.60158463987398</v>
      </c>
      <c r="AS34" s="77">
        <v>253.832037539564</v>
      </c>
      <c r="AT34" s="77">
        <v>223.42779716239099</v>
      </c>
      <c r="AU34" s="77">
        <v>257.57548158893201</v>
      </c>
      <c r="AV34" s="77">
        <v>311.577564768098</v>
      </c>
      <c r="AW34" s="77">
        <v>204.85252294896901</v>
      </c>
      <c r="AX34" s="77">
        <v>243.640793079974</v>
      </c>
      <c r="AY34" s="77">
        <v>272.96899963209103</v>
      </c>
      <c r="AZ34" s="77">
        <v>339.65876019784702</v>
      </c>
      <c r="BA34" s="77">
        <v>366.74760196312002</v>
      </c>
      <c r="BB34" s="77">
        <v>277.691155021062</v>
      </c>
      <c r="BC34" s="77">
        <v>241.290983946393</v>
      </c>
      <c r="BD34" s="77">
        <v>319.73355903063299</v>
      </c>
      <c r="BE34" s="77">
        <v>355.89782532401398</v>
      </c>
      <c r="BF34" s="77">
        <v>274.32630377913898</v>
      </c>
      <c r="BG34" s="117"/>
      <c r="BH34" s="117"/>
      <c r="BI34" s="117"/>
    </row>
    <row r="35" spans="1:61" ht="15" thickBot="1" x14ac:dyDescent="0.4">
      <c r="A35" s="19" t="s">
        <v>96</v>
      </c>
      <c r="B35" s="20" t="s">
        <v>97</v>
      </c>
      <c r="C35" s="81">
        <v>5603.7567449122098</v>
      </c>
      <c r="D35" s="81">
        <v>5613.7118560852005</v>
      </c>
      <c r="E35" s="81">
        <v>5500.2050724877299</v>
      </c>
      <c r="F35" s="81">
        <v>5193.2139885713996</v>
      </c>
      <c r="G35" s="81">
        <v>4791.83210635451</v>
      </c>
      <c r="H35" s="81">
        <v>5170.0001528415896</v>
      </c>
      <c r="I35" s="81">
        <v>4912.50649498044</v>
      </c>
      <c r="J35" s="81">
        <v>5014.85521139097</v>
      </c>
      <c r="K35" s="81">
        <v>5292.5254867876101</v>
      </c>
      <c r="L35" s="81">
        <v>4695.8805360442502</v>
      </c>
      <c r="M35" s="81">
        <v>4784.5693034898904</v>
      </c>
      <c r="N35" s="81">
        <v>4936.1506041142602</v>
      </c>
      <c r="O35" s="81">
        <v>4982.3412844865397</v>
      </c>
      <c r="P35" s="81">
        <v>5375.71140405797</v>
      </c>
      <c r="Q35" s="81">
        <v>5127.9605112706604</v>
      </c>
      <c r="R35" s="81">
        <v>5537.6650459632401</v>
      </c>
      <c r="S35" s="81">
        <v>5521.9409101390402</v>
      </c>
      <c r="T35" s="81">
        <v>5661.2461579829496</v>
      </c>
      <c r="U35" s="81">
        <v>6076.71516060267</v>
      </c>
      <c r="V35" s="81">
        <v>5902.2925662734697</v>
      </c>
      <c r="W35" s="81">
        <v>5852.0961396270404</v>
      </c>
      <c r="X35" s="81">
        <v>5842.9077816562603</v>
      </c>
      <c r="Y35" s="81">
        <v>5914.3843399456</v>
      </c>
      <c r="Z35" s="81">
        <v>6216.9981769059204</v>
      </c>
      <c r="AA35" s="81">
        <v>5971.2004081873902</v>
      </c>
      <c r="AB35" s="81">
        <v>6313.6977287011696</v>
      </c>
      <c r="AC35" s="81">
        <v>6455.5384932819397</v>
      </c>
      <c r="AD35" s="81">
        <v>6296.2531989720101</v>
      </c>
      <c r="AE35" s="81">
        <v>6774.6180898193597</v>
      </c>
      <c r="AF35" s="81">
        <v>6411.8218039665899</v>
      </c>
      <c r="AG35" s="81">
        <v>6238.0087576862397</v>
      </c>
      <c r="AH35" s="81">
        <v>6493.6293867582699</v>
      </c>
      <c r="AI35" s="81">
        <v>6415.7890274269103</v>
      </c>
      <c r="AJ35" s="81">
        <v>6241.5626796041497</v>
      </c>
      <c r="AK35" s="81">
        <v>6229.1793226681202</v>
      </c>
      <c r="AL35" s="81">
        <v>6420.5114953983702</v>
      </c>
      <c r="AM35" s="81">
        <v>5417.0401346306398</v>
      </c>
      <c r="AN35" s="81">
        <v>5594.0555592585597</v>
      </c>
      <c r="AO35" s="81">
        <v>6382.9590794743699</v>
      </c>
      <c r="AP35" s="81">
        <v>5545.7288829947302</v>
      </c>
      <c r="AQ35" s="81">
        <v>6288.0304557357504</v>
      </c>
      <c r="AR35" s="81">
        <v>6379.7187568495201</v>
      </c>
      <c r="AS35" s="81">
        <v>6633.0528845585204</v>
      </c>
      <c r="AT35" s="81">
        <v>6846.1565043202299</v>
      </c>
      <c r="AU35" s="81">
        <v>6598.8552284828502</v>
      </c>
      <c r="AV35" s="81">
        <v>6624.7534468054</v>
      </c>
      <c r="AW35" s="81">
        <v>6536.3657873128104</v>
      </c>
      <c r="AX35" s="81">
        <v>6569.1562828038404</v>
      </c>
      <c r="AY35" s="81">
        <v>6554.3900095111903</v>
      </c>
      <c r="AZ35" s="81">
        <v>6531.4453931907901</v>
      </c>
      <c r="BA35" s="81">
        <v>6351.9166748555999</v>
      </c>
      <c r="BB35" s="81">
        <v>6228.2549373592001</v>
      </c>
      <c r="BC35" s="81">
        <v>6566.4596206564902</v>
      </c>
      <c r="BD35" s="81">
        <v>6384.6291490394697</v>
      </c>
      <c r="BE35" s="81">
        <v>6871.3118226618599</v>
      </c>
      <c r="BF35" s="81">
        <v>6708.958230366</v>
      </c>
      <c r="BG35" s="115"/>
      <c r="BH35" s="115"/>
      <c r="BI35" s="115"/>
    </row>
    <row r="36" spans="1:61" ht="15" thickBot="1" x14ac:dyDescent="0.4">
      <c r="A36" s="19" t="s">
        <v>98</v>
      </c>
      <c r="B36" s="20" t="s">
        <v>99</v>
      </c>
      <c r="C36" s="81">
        <v>2737.3365879399498</v>
      </c>
      <c r="D36" s="81">
        <v>2696.1107897564498</v>
      </c>
      <c r="E36" s="81">
        <v>2562.5316494885901</v>
      </c>
      <c r="F36" s="81">
        <v>2602.7644683775202</v>
      </c>
      <c r="G36" s="81">
        <v>2639.7273538290301</v>
      </c>
      <c r="H36" s="81">
        <v>2688.5518939526</v>
      </c>
      <c r="I36" s="81">
        <v>2573.67761661128</v>
      </c>
      <c r="J36" s="81">
        <v>2642.1026647861599</v>
      </c>
      <c r="K36" s="81">
        <v>2513.6043547008198</v>
      </c>
      <c r="L36" s="81">
        <v>2468.0479703313499</v>
      </c>
      <c r="M36" s="81">
        <v>2492.8929167848601</v>
      </c>
      <c r="N36" s="81">
        <v>2439.2085806851001</v>
      </c>
      <c r="O36" s="81">
        <v>2414.17099310804</v>
      </c>
      <c r="P36" s="81">
        <v>2411.48448731485</v>
      </c>
      <c r="Q36" s="81">
        <v>2375.36142349701</v>
      </c>
      <c r="R36" s="81">
        <v>2314.3007442737699</v>
      </c>
      <c r="S36" s="81">
        <v>2256.6728769369802</v>
      </c>
      <c r="T36" s="81">
        <v>2422.6708843629099</v>
      </c>
      <c r="U36" s="81">
        <v>2488.14555858938</v>
      </c>
      <c r="V36" s="81">
        <v>2481.7233733860498</v>
      </c>
      <c r="W36" s="81">
        <v>2390.9751998585898</v>
      </c>
      <c r="X36" s="81">
        <v>2318.39461620578</v>
      </c>
      <c r="Y36" s="81">
        <v>2335.0229793282601</v>
      </c>
      <c r="Z36" s="81">
        <v>2477.26033444823</v>
      </c>
      <c r="AA36" s="81">
        <v>2566.3231829974402</v>
      </c>
      <c r="AB36" s="81">
        <v>2691.52602424835</v>
      </c>
      <c r="AC36" s="81">
        <v>2784.4770488589502</v>
      </c>
      <c r="AD36" s="81">
        <v>2832.5055273949802</v>
      </c>
      <c r="AE36" s="81">
        <v>2831.6489838738598</v>
      </c>
      <c r="AF36" s="81">
        <v>2773.3972302656198</v>
      </c>
      <c r="AG36" s="81">
        <v>2945.54482296487</v>
      </c>
      <c r="AH36" s="81">
        <v>2850.3124689792298</v>
      </c>
      <c r="AI36" s="81">
        <v>2969.3319389610501</v>
      </c>
      <c r="AJ36" s="81">
        <v>2872.74447568609</v>
      </c>
      <c r="AK36" s="81">
        <v>2975.7201934939098</v>
      </c>
      <c r="AL36" s="81">
        <v>2954.51160567748</v>
      </c>
      <c r="AM36" s="81">
        <v>1998.00552966225</v>
      </c>
      <c r="AN36" s="81">
        <v>2330.40964205409</v>
      </c>
      <c r="AO36" s="81">
        <v>2560.4851168731502</v>
      </c>
      <c r="AP36" s="81">
        <v>2518.2848718907399</v>
      </c>
      <c r="AQ36" s="81">
        <v>2583.9842004247298</v>
      </c>
      <c r="AR36" s="81">
        <v>2431.2163140674502</v>
      </c>
      <c r="AS36" s="81">
        <v>2555.1547621736099</v>
      </c>
      <c r="AT36" s="81">
        <v>2683.5882237498299</v>
      </c>
      <c r="AU36" s="81">
        <v>2700.0934421926199</v>
      </c>
      <c r="AV36" s="81">
        <v>2611.0597633085499</v>
      </c>
      <c r="AW36" s="81">
        <v>2608.1633766902</v>
      </c>
      <c r="AX36" s="81">
        <v>2607.0096631064698</v>
      </c>
      <c r="AY36" s="81">
        <v>2691.7601206300601</v>
      </c>
      <c r="AZ36" s="81">
        <v>2744.60495242856</v>
      </c>
      <c r="BA36" s="81">
        <v>2643.1309314005598</v>
      </c>
      <c r="BB36" s="81">
        <v>2644.57876242561</v>
      </c>
      <c r="BC36" s="81">
        <v>2671.2521772881801</v>
      </c>
      <c r="BD36" s="81">
        <v>2656.51765858612</v>
      </c>
      <c r="BE36" s="81">
        <v>2790.0331027817801</v>
      </c>
      <c r="BF36" s="81">
        <v>2835.21044583509</v>
      </c>
      <c r="BG36" s="115"/>
      <c r="BH36" s="115"/>
      <c r="BI36" s="115"/>
    </row>
    <row r="37" spans="1:61" ht="15" thickBot="1" x14ac:dyDescent="0.4">
      <c r="A37" s="19" t="s">
        <v>100</v>
      </c>
      <c r="B37" s="20" t="s">
        <v>101</v>
      </c>
      <c r="C37" s="81">
        <v>9463.5787369054706</v>
      </c>
      <c r="D37" s="81">
        <v>9412.4750990845405</v>
      </c>
      <c r="E37" s="81">
        <v>8346.5662502122395</v>
      </c>
      <c r="F37" s="81">
        <v>7976.2054052544499</v>
      </c>
      <c r="G37" s="81">
        <v>7379.6171006776003</v>
      </c>
      <c r="H37" s="81">
        <v>7309.9265747763102</v>
      </c>
      <c r="I37" s="81">
        <v>6993.7667809017703</v>
      </c>
      <c r="J37" s="81">
        <v>6450.9409462133099</v>
      </c>
      <c r="K37" s="81">
        <v>6714.8556576379096</v>
      </c>
      <c r="L37" s="81">
        <v>6995.8680222635803</v>
      </c>
      <c r="M37" s="81">
        <v>7168.2307018127503</v>
      </c>
      <c r="N37" s="81">
        <v>7217.6208705700401</v>
      </c>
      <c r="O37" s="81">
        <v>6975.8896781138901</v>
      </c>
      <c r="P37" s="81">
        <v>7183.4502767304803</v>
      </c>
      <c r="Q37" s="81">
        <v>6687.6109310902302</v>
      </c>
      <c r="R37" s="81">
        <v>6537.7269731303904</v>
      </c>
      <c r="S37" s="81">
        <v>6434.8987296525302</v>
      </c>
      <c r="T37" s="81">
        <v>6682.0066553573697</v>
      </c>
      <c r="U37" s="81">
        <v>7053.2700483765602</v>
      </c>
      <c r="V37" s="81">
        <v>6998.3888196541002</v>
      </c>
      <c r="W37" s="81">
        <v>7046.3266956594198</v>
      </c>
      <c r="X37" s="81">
        <v>7198.59475370974</v>
      </c>
      <c r="Y37" s="81">
        <v>7248.8476458834903</v>
      </c>
      <c r="Z37" s="81">
        <v>7400.60163963591</v>
      </c>
      <c r="AA37" s="81">
        <v>6941.1976895099597</v>
      </c>
      <c r="AB37" s="81">
        <v>7337.8584139507102</v>
      </c>
      <c r="AC37" s="81">
        <v>7787.1113112261901</v>
      </c>
      <c r="AD37" s="81">
        <v>7951.4968914888696</v>
      </c>
      <c r="AE37" s="81">
        <v>7993.1571957565402</v>
      </c>
      <c r="AF37" s="81">
        <v>7876.4158692565998</v>
      </c>
      <c r="AG37" s="81">
        <v>7677.5244177147797</v>
      </c>
      <c r="AH37" s="81">
        <v>7137.5120716752799</v>
      </c>
      <c r="AI37" s="81">
        <v>6993.5346540596502</v>
      </c>
      <c r="AJ37" s="81">
        <v>6740.1432075649</v>
      </c>
      <c r="AK37" s="81">
        <v>6381.0926456439702</v>
      </c>
      <c r="AL37" s="81">
        <v>6161.1588458915903</v>
      </c>
      <c r="AM37" s="81">
        <v>3876.1475813595898</v>
      </c>
      <c r="AN37" s="81">
        <v>4446.5300136361802</v>
      </c>
      <c r="AO37" s="81">
        <v>5601.3127365222999</v>
      </c>
      <c r="AP37" s="81">
        <v>6004.8112755275297</v>
      </c>
      <c r="AQ37" s="81">
        <v>6063.4380206641699</v>
      </c>
      <c r="AR37" s="81">
        <v>5877.9572243229904</v>
      </c>
      <c r="AS37" s="81">
        <v>6135.5137755926198</v>
      </c>
      <c r="AT37" s="81">
        <v>6577.9272369338896</v>
      </c>
      <c r="AU37" s="81">
        <v>6648.4384411279098</v>
      </c>
      <c r="AV37" s="81">
        <v>6301.7475422916996</v>
      </c>
      <c r="AW37" s="81">
        <v>6731.0799751153299</v>
      </c>
      <c r="AX37" s="81">
        <v>6522.0111226406798</v>
      </c>
      <c r="AY37" s="81">
        <v>6535.66003711744</v>
      </c>
      <c r="AZ37" s="81">
        <v>6275.4685548851003</v>
      </c>
      <c r="BA37" s="81">
        <v>5964.76925825534</v>
      </c>
      <c r="BB37" s="81">
        <v>5761.6956673348104</v>
      </c>
      <c r="BC37" s="81">
        <v>5675.0307670704997</v>
      </c>
      <c r="BD37" s="81">
        <v>5377.37054008216</v>
      </c>
      <c r="BE37" s="81">
        <v>5104.2907896624301</v>
      </c>
      <c r="BF37" s="81">
        <v>5167.3582528285197</v>
      </c>
      <c r="BG37" s="115"/>
      <c r="BH37" s="115"/>
      <c r="BI37" s="115"/>
    </row>
    <row r="38" spans="1:61" ht="15" thickBot="1" x14ac:dyDescent="0.4">
      <c r="A38" s="19" t="s">
        <v>102</v>
      </c>
      <c r="B38" s="20" t="s">
        <v>103</v>
      </c>
      <c r="C38" s="81">
        <v>2916.9324381920501</v>
      </c>
      <c r="D38" s="81">
        <v>2937.4615902434898</v>
      </c>
      <c r="E38" s="81">
        <v>3244.6740428316002</v>
      </c>
      <c r="F38" s="81">
        <v>3037.1204823607</v>
      </c>
      <c r="G38" s="81">
        <v>2798.8579473090099</v>
      </c>
      <c r="H38" s="81">
        <v>2677.2590408810602</v>
      </c>
      <c r="I38" s="81">
        <v>2407.13571510163</v>
      </c>
      <c r="J38" s="81">
        <v>1840.27992295487</v>
      </c>
      <c r="K38" s="81">
        <v>2358.3968935519501</v>
      </c>
      <c r="L38" s="81">
        <v>2849.6528879749999</v>
      </c>
      <c r="M38" s="81">
        <v>2777.9676113413898</v>
      </c>
      <c r="N38" s="81">
        <v>2673.9965305269602</v>
      </c>
      <c r="O38" s="81">
        <v>2427.60079569562</v>
      </c>
      <c r="P38" s="81">
        <v>3222.8826770327701</v>
      </c>
      <c r="Q38" s="81">
        <v>2892.2923401340299</v>
      </c>
      <c r="R38" s="81">
        <v>2691.0974051256599</v>
      </c>
      <c r="S38" s="81">
        <v>3013.1828044590202</v>
      </c>
      <c r="T38" s="81">
        <v>3280.5058439894901</v>
      </c>
      <c r="U38" s="81">
        <v>3138.6057527002699</v>
      </c>
      <c r="V38" s="81">
        <v>2725.5268294253501</v>
      </c>
      <c r="W38" s="81">
        <v>2636.8721120015798</v>
      </c>
      <c r="X38" s="81">
        <v>3021.9882437941101</v>
      </c>
      <c r="Y38" s="81">
        <v>3016.6529909645701</v>
      </c>
      <c r="Z38" s="81">
        <v>2863.2520255423301</v>
      </c>
      <c r="AA38" s="81">
        <v>3827.8778485223902</v>
      </c>
      <c r="AB38" s="81">
        <v>4452.7718649217804</v>
      </c>
      <c r="AC38" s="81">
        <v>4393.0325957464202</v>
      </c>
      <c r="AD38" s="81">
        <v>4289.3881178846796</v>
      </c>
      <c r="AE38" s="81">
        <v>4221.8212006195199</v>
      </c>
      <c r="AF38" s="81">
        <v>4691.7349156088903</v>
      </c>
      <c r="AG38" s="81">
        <v>4237.7138503746401</v>
      </c>
      <c r="AH38" s="81">
        <v>3880.64833276743</v>
      </c>
      <c r="AI38" s="81">
        <v>3864.5476073219502</v>
      </c>
      <c r="AJ38" s="81">
        <v>4035.7784718755702</v>
      </c>
      <c r="AK38" s="81">
        <v>3175.3428772982602</v>
      </c>
      <c r="AL38" s="81">
        <v>3173.2812043427898</v>
      </c>
      <c r="AM38" s="81">
        <v>1411.7054344692101</v>
      </c>
      <c r="AN38" s="81">
        <v>1712.9806319602401</v>
      </c>
      <c r="AO38" s="81">
        <v>2837.5773009466402</v>
      </c>
      <c r="AP38" s="81">
        <v>2966.9937550352502</v>
      </c>
      <c r="AQ38" s="81">
        <v>2888.5362498495101</v>
      </c>
      <c r="AR38" s="81">
        <v>2959.1573443565999</v>
      </c>
      <c r="AS38" s="81">
        <v>2886.2665389710701</v>
      </c>
      <c r="AT38" s="81">
        <v>3113.0398862705902</v>
      </c>
      <c r="AU38" s="81">
        <v>3205.8008387741702</v>
      </c>
      <c r="AV38" s="81">
        <v>3171.1929550534501</v>
      </c>
      <c r="AW38" s="81">
        <v>3497.2779952578799</v>
      </c>
      <c r="AX38" s="81">
        <v>3382.9978838920401</v>
      </c>
      <c r="AY38" s="81">
        <v>3647.5760414482702</v>
      </c>
      <c r="AZ38" s="81">
        <v>3643.0844132913098</v>
      </c>
      <c r="BA38" s="81">
        <v>3684.6182043492199</v>
      </c>
      <c r="BB38" s="81">
        <v>3374.13765470629</v>
      </c>
      <c r="BC38" s="81">
        <v>3157.1572697576298</v>
      </c>
      <c r="BD38" s="81">
        <v>3095.7343382212098</v>
      </c>
      <c r="BE38" s="81">
        <v>3181.15063425369</v>
      </c>
      <c r="BF38" s="81">
        <v>3382.2676977443698</v>
      </c>
      <c r="BG38" s="115"/>
      <c r="BH38" s="115"/>
      <c r="BI38" s="115"/>
    </row>
    <row r="39" spans="1:61" ht="15" thickBot="1" x14ac:dyDescent="0.4">
      <c r="A39" s="19" t="s">
        <v>104</v>
      </c>
      <c r="B39" s="20" t="s">
        <v>8</v>
      </c>
      <c r="C39" s="81">
        <v>24679.841006156599</v>
      </c>
      <c r="D39" s="81">
        <v>24189.970205888902</v>
      </c>
      <c r="E39" s="81">
        <v>22846.4372022188</v>
      </c>
      <c r="F39" s="81">
        <v>22545.002156795901</v>
      </c>
      <c r="G39" s="81">
        <v>21336.9875655096</v>
      </c>
      <c r="H39" s="81">
        <v>19981.396567057101</v>
      </c>
      <c r="I39" s="81">
        <v>18995.358052131</v>
      </c>
      <c r="J39" s="81">
        <v>17868.758655826699</v>
      </c>
      <c r="K39" s="81">
        <v>18454.285789334299</v>
      </c>
      <c r="L39" s="81">
        <v>19104.365533843498</v>
      </c>
      <c r="M39" s="81">
        <v>19865.029941086999</v>
      </c>
      <c r="N39" s="81">
        <v>20054.3768740495</v>
      </c>
      <c r="O39" s="81">
        <v>20430.985494532099</v>
      </c>
      <c r="P39" s="81">
        <v>20371.928975062401</v>
      </c>
      <c r="Q39" s="81">
        <v>19606.038551629001</v>
      </c>
      <c r="R39" s="81">
        <v>19806.083247840699</v>
      </c>
      <c r="S39" s="81">
        <v>19527.013020037801</v>
      </c>
      <c r="T39" s="81">
        <v>19435.883206581799</v>
      </c>
      <c r="U39" s="81">
        <v>21277.1606476999</v>
      </c>
      <c r="V39" s="81">
        <v>21116.070106738502</v>
      </c>
      <c r="W39" s="81">
        <v>20814.5917198889</v>
      </c>
      <c r="X39" s="81">
        <v>21139.254850672602</v>
      </c>
      <c r="Y39" s="81">
        <v>22144.271972616101</v>
      </c>
      <c r="Z39" s="81">
        <v>22847.0991949571</v>
      </c>
      <c r="AA39" s="81">
        <v>23384.4755776124</v>
      </c>
      <c r="AB39" s="81">
        <v>24852.830950118601</v>
      </c>
      <c r="AC39" s="81">
        <v>25813.274917769701</v>
      </c>
      <c r="AD39" s="81">
        <v>26805.740151550301</v>
      </c>
      <c r="AE39" s="81">
        <v>26883.168129842899</v>
      </c>
      <c r="AF39" s="81">
        <v>25882.611431147001</v>
      </c>
      <c r="AG39" s="81">
        <v>25127.459683521</v>
      </c>
      <c r="AH39" s="81">
        <v>24047.493184234001</v>
      </c>
      <c r="AI39" s="81">
        <v>24692.9621620088</v>
      </c>
      <c r="AJ39" s="81">
        <v>23551.3441294125</v>
      </c>
      <c r="AK39" s="81">
        <v>23512.541229161201</v>
      </c>
      <c r="AL39" s="81">
        <v>22300.836919918998</v>
      </c>
      <c r="AM39" s="81">
        <v>12546.3520107442</v>
      </c>
      <c r="AN39" s="81">
        <v>14482.670195111999</v>
      </c>
      <c r="AO39" s="81">
        <v>19411.5477067129</v>
      </c>
      <c r="AP39" s="81">
        <v>21175.436577137902</v>
      </c>
      <c r="AQ39" s="81">
        <v>22528.029541145701</v>
      </c>
      <c r="AR39" s="81">
        <v>23028.088354641401</v>
      </c>
      <c r="AS39" s="81">
        <v>23654.452964275501</v>
      </c>
      <c r="AT39" s="81">
        <v>24654.363046081002</v>
      </c>
      <c r="AU39" s="81">
        <v>24622.672075367998</v>
      </c>
      <c r="AV39" s="81">
        <v>23606.402289109399</v>
      </c>
      <c r="AW39" s="81">
        <v>24133.096075175301</v>
      </c>
      <c r="AX39" s="81">
        <v>23750.285489243499</v>
      </c>
      <c r="AY39" s="81">
        <v>23265.0527277355</v>
      </c>
      <c r="AZ39" s="81">
        <v>22611.7824947511</v>
      </c>
      <c r="BA39" s="81">
        <v>22234.765906458801</v>
      </c>
      <c r="BB39" s="81">
        <v>21637.472627087602</v>
      </c>
      <c r="BC39" s="81">
        <v>21213.0231020012</v>
      </c>
      <c r="BD39" s="81">
        <v>20164.835678463998</v>
      </c>
      <c r="BE39" s="81">
        <v>19870.404799576299</v>
      </c>
      <c r="BF39" s="81">
        <v>19347.797266529</v>
      </c>
      <c r="BG39" s="115"/>
      <c r="BH39" s="115"/>
      <c r="BI39" s="115"/>
    </row>
    <row r="40" spans="1:61" ht="15" thickBot="1" x14ac:dyDescent="0.4">
      <c r="A40" s="18"/>
      <c r="B40" s="18" t="s">
        <v>146</v>
      </c>
      <c r="C40" s="77">
        <v>45401.445514106279</v>
      </c>
      <c r="D40" s="77">
        <v>44849.729541058579</v>
      </c>
      <c r="E40" s="77">
        <v>42500.414217238962</v>
      </c>
      <c r="F40" s="77">
        <v>41354.30650135997</v>
      </c>
      <c r="G40" s="77">
        <v>38947.022073679749</v>
      </c>
      <c r="H40" s="77">
        <v>37827.134229508665</v>
      </c>
      <c r="I40" s="77">
        <v>35882.444659726119</v>
      </c>
      <c r="J40" s="77">
        <v>33816.937401172007</v>
      </c>
      <c r="K40" s="77">
        <v>35333.668182012589</v>
      </c>
      <c r="L40" s="77">
        <v>36113.81495045768</v>
      </c>
      <c r="M40" s="77">
        <v>37088.69047451589</v>
      </c>
      <c r="N40" s="77">
        <v>37321.353459945865</v>
      </c>
      <c r="O40" s="77">
        <v>37230.988245936191</v>
      </c>
      <c r="P40" s="77">
        <v>38565.45782019847</v>
      </c>
      <c r="Q40" s="77">
        <v>36689.263757620931</v>
      </c>
      <c r="R40" s="77">
        <v>36886.873416333765</v>
      </c>
      <c r="S40" s="77">
        <v>36753.708341225371</v>
      </c>
      <c r="T40" s="77">
        <v>37482.312748274519</v>
      </c>
      <c r="U40" s="77">
        <v>40033.897167968782</v>
      </c>
      <c r="V40" s="77">
        <v>39224.001695477476</v>
      </c>
      <c r="W40" s="77">
        <v>38740.861867035528</v>
      </c>
      <c r="X40" s="77">
        <v>39521.140246038492</v>
      </c>
      <c r="Y40" s="77">
        <v>40659.17992873802</v>
      </c>
      <c r="Z40" s="77">
        <v>41805.211371489495</v>
      </c>
      <c r="AA40" s="77">
        <v>42691.074706829582</v>
      </c>
      <c r="AB40" s="77">
        <v>45648.684981940612</v>
      </c>
      <c r="AC40" s="77">
        <v>47233.434366883201</v>
      </c>
      <c r="AD40" s="77">
        <v>48175.383887290838</v>
      </c>
      <c r="AE40" s="77">
        <v>48704.413599912179</v>
      </c>
      <c r="AF40" s="77">
        <v>47635.981250244702</v>
      </c>
      <c r="AG40" s="77">
        <v>46226.251532261529</v>
      </c>
      <c r="AH40" s="77">
        <v>44409.595444414212</v>
      </c>
      <c r="AI40" s="77">
        <v>44936.165389778362</v>
      </c>
      <c r="AJ40" s="77">
        <v>43441.572964143212</v>
      </c>
      <c r="AK40" s="77">
        <v>42273.876268265463</v>
      </c>
      <c r="AL40" s="77">
        <v>41010.300071229227</v>
      </c>
      <c r="AM40" s="77">
        <v>25249.250690865891</v>
      </c>
      <c r="AN40" s="77">
        <v>28566.646042021071</v>
      </c>
      <c r="AO40" s="77">
        <v>36793.881940529362</v>
      </c>
      <c r="AP40" s="77">
        <v>38211.255362586147</v>
      </c>
      <c r="AQ40" s="77">
        <v>40352.018467819857</v>
      </c>
      <c r="AR40" s="77">
        <v>40676.137994237957</v>
      </c>
      <c r="AS40" s="77">
        <v>41864.440925571325</v>
      </c>
      <c r="AT40" s="77">
        <v>43875.074897355546</v>
      </c>
      <c r="AU40" s="77">
        <v>43775.860025945549</v>
      </c>
      <c r="AV40" s="77">
        <v>42315.155996568501</v>
      </c>
      <c r="AW40" s="77">
        <v>43505.983209551516</v>
      </c>
      <c r="AX40" s="77">
        <v>42831.460441686533</v>
      </c>
      <c r="AY40" s="77">
        <v>42694.438936442457</v>
      </c>
      <c r="AZ40" s="77">
        <v>41806.385808546867</v>
      </c>
      <c r="BA40" s="77">
        <v>40879.200975319516</v>
      </c>
      <c r="BB40" s="77">
        <v>39646.139648913508</v>
      </c>
      <c r="BC40" s="77">
        <v>39282.922936774004</v>
      </c>
      <c r="BD40" s="77">
        <v>37679.087364392959</v>
      </c>
      <c r="BE40" s="77">
        <v>37817.191148936057</v>
      </c>
      <c r="BF40" s="77">
        <v>37441.591893302975</v>
      </c>
      <c r="BG40" s="117"/>
      <c r="BH40" s="117"/>
      <c r="BI40" s="117"/>
    </row>
    <row r="41" spans="1:61" ht="15" thickBot="1" x14ac:dyDescent="0.4">
      <c r="A41" s="109" t="s">
        <v>105</v>
      </c>
      <c r="B41" s="110" t="s">
        <v>10</v>
      </c>
      <c r="C41" s="81">
        <v>16698.281782888502</v>
      </c>
      <c r="D41" s="81">
        <v>16300.602434755499</v>
      </c>
      <c r="E41" s="81">
        <v>16759.858478289101</v>
      </c>
      <c r="F41" s="81">
        <v>17105.140978057199</v>
      </c>
      <c r="G41" s="81">
        <v>16220.5755076655</v>
      </c>
      <c r="H41" s="81">
        <v>15774.7201580684</v>
      </c>
      <c r="I41" s="81">
        <v>15587.564273759999</v>
      </c>
      <c r="J41" s="81">
        <v>14194.4415738685</v>
      </c>
      <c r="K41" s="81">
        <v>15319.908446564499</v>
      </c>
      <c r="L41" s="81">
        <v>15979.7862995985</v>
      </c>
      <c r="M41" s="81">
        <v>16134.9128029564</v>
      </c>
      <c r="N41" s="81">
        <v>14907.187538370101</v>
      </c>
      <c r="O41" s="81">
        <v>15141.086904862899</v>
      </c>
      <c r="P41" s="81">
        <v>14083.8343489617</v>
      </c>
      <c r="Q41" s="81">
        <v>13550.1061024051</v>
      </c>
      <c r="R41" s="81">
        <v>13761.0249867072</v>
      </c>
      <c r="S41" s="81">
        <v>12900.5862026547</v>
      </c>
      <c r="T41" s="81">
        <v>13359.0493925135</v>
      </c>
      <c r="U41" s="81">
        <v>14554.2308172387</v>
      </c>
      <c r="V41" s="81">
        <v>15004.475873634599</v>
      </c>
      <c r="W41" s="81">
        <v>14258.2966300099</v>
      </c>
      <c r="X41" s="81">
        <v>15601.2788373973</v>
      </c>
      <c r="Y41" s="81">
        <v>17100.258879022102</v>
      </c>
      <c r="Z41" s="81">
        <v>18086.475022543498</v>
      </c>
      <c r="AA41" s="81">
        <v>18832.919637594001</v>
      </c>
      <c r="AB41" s="81">
        <v>18869.595224518202</v>
      </c>
      <c r="AC41" s="81">
        <v>19422.105901991701</v>
      </c>
      <c r="AD41" s="81">
        <v>20445.1742782484</v>
      </c>
      <c r="AE41" s="81">
        <v>20287.000870034899</v>
      </c>
      <c r="AF41" s="81">
        <v>20053.248326151301</v>
      </c>
      <c r="AG41" s="81">
        <v>20876.632264535801</v>
      </c>
      <c r="AH41" s="81">
        <v>19700.8893777966</v>
      </c>
      <c r="AI41" s="81">
        <v>21427.8580907121</v>
      </c>
      <c r="AJ41" s="81">
        <v>21578.442756919801</v>
      </c>
      <c r="AK41" s="81">
        <v>22076.8004932367</v>
      </c>
      <c r="AL41" s="81">
        <v>20457.374436185499</v>
      </c>
      <c r="AM41" s="81">
        <v>8307.5874161944794</v>
      </c>
      <c r="AN41" s="81">
        <v>16259.872067594401</v>
      </c>
      <c r="AO41" s="81">
        <v>19255.013871585699</v>
      </c>
      <c r="AP41" s="81">
        <v>19830.3682305439</v>
      </c>
      <c r="AQ41" s="81">
        <v>20366.5761174158</v>
      </c>
      <c r="AR41" s="81">
        <v>19929.513689817599</v>
      </c>
      <c r="AS41" s="81">
        <v>19995.5128149743</v>
      </c>
      <c r="AT41" s="81">
        <v>20245.049599833201</v>
      </c>
      <c r="AU41" s="81">
        <v>20632.894930695798</v>
      </c>
      <c r="AV41" s="81">
        <v>19653.931893798599</v>
      </c>
      <c r="AW41" s="81">
        <v>20119.887629584198</v>
      </c>
      <c r="AX41" s="81">
        <v>20159.603498909</v>
      </c>
      <c r="AY41" s="81">
        <v>20008.068256622901</v>
      </c>
      <c r="AZ41" s="81">
        <v>19506.501550977799</v>
      </c>
      <c r="BA41" s="81">
        <v>19201.004012378398</v>
      </c>
      <c r="BB41" s="81">
        <v>18770.6429439682</v>
      </c>
      <c r="BC41" s="81">
        <v>17967.743825278299</v>
      </c>
      <c r="BD41" s="81">
        <v>17620.536860342399</v>
      </c>
      <c r="BE41" s="81">
        <v>18038.657457023299</v>
      </c>
      <c r="BF41" s="81">
        <v>18674.620552029901</v>
      </c>
      <c r="BG41" s="115"/>
      <c r="BH41" s="115"/>
      <c r="BI41" s="115"/>
    </row>
    <row r="42" spans="1:61" ht="15" thickBot="1" x14ac:dyDescent="0.4">
      <c r="A42" s="18"/>
      <c r="B42" s="21" t="s">
        <v>147</v>
      </c>
      <c r="C42" s="77">
        <v>16698.281782888502</v>
      </c>
      <c r="D42" s="77">
        <v>16300.602434755499</v>
      </c>
      <c r="E42" s="77">
        <v>16759.858478289101</v>
      </c>
      <c r="F42" s="77">
        <v>17105.140978057199</v>
      </c>
      <c r="G42" s="77">
        <v>16220.5755076655</v>
      </c>
      <c r="H42" s="77">
        <v>15774.7201580684</v>
      </c>
      <c r="I42" s="77">
        <v>15587.564273759999</v>
      </c>
      <c r="J42" s="77">
        <v>14194.4415738685</v>
      </c>
      <c r="K42" s="77">
        <v>15319.908446564499</v>
      </c>
      <c r="L42" s="77">
        <v>15979.7862995985</v>
      </c>
      <c r="M42" s="77">
        <v>16134.9128029564</v>
      </c>
      <c r="N42" s="77">
        <v>14907.187538370101</v>
      </c>
      <c r="O42" s="77">
        <v>15141.086904862899</v>
      </c>
      <c r="P42" s="77">
        <v>14083.8343489617</v>
      </c>
      <c r="Q42" s="77">
        <v>13550.1061024051</v>
      </c>
      <c r="R42" s="77">
        <v>13761.0249867072</v>
      </c>
      <c r="S42" s="77">
        <v>12900.5862026547</v>
      </c>
      <c r="T42" s="77">
        <v>13359.0493925135</v>
      </c>
      <c r="U42" s="77">
        <v>14554.2308172387</v>
      </c>
      <c r="V42" s="77">
        <v>15004.475873634599</v>
      </c>
      <c r="W42" s="77">
        <v>14258.2966300099</v>
      </c>
      <c r="X42" s="77">
        <v>15601.2788373973</v>
      </c>
      <c r="Y42" s="77">
        <v>17100.258879022102</v>
      </c>
      <c r="Z42" s="77">
        <v>18086.475022543498</v>
      </c>
      <c r="AA42" s="77">
        <v>18832.919637594001</v>
      </c>
      <c r="AB42" s="77">
        <v>18869.595224518202</v>
      </c>
      <c r="AC42" s="77">
        <v>19422.105901991701</v>
      </c>
      <c r="AD42" s="77">
        <v>20445.1742782484</v>
      </c>
      <c r="AE42" s="77">
        <v>20287.000870034899</v>
      </c>
      <c r="AF42" s="77">
        <v>20053.248326151301</v>
      </c>
      <c r="AG42" s="77">
        <v>20876.632264535801</v>
      </c>
      <c r="AH42" s="77">
        <v>19700.8893777966</v>
      </c>
      <c r="AI42" s="77">
        <v>21427.8580907121</v>
      </c>
      <c r="AJ42" s="77">
        <v>21578.442756919801</v>
      </c>
      <c r="AK42" s="77">
        <v>22076.8004932367</v>
      </c>
      <c r="AL42" s="77">
        <v>20457.374436185499</v>
      </c>
      <c r="AM42" s="77">
        <v>8307.5874161944794</v>
      </c>
      <c r="AN42" s="77">
        <v>16259.872067594401</v>
      </c>
      <c r="AO42" s="77">
        <v>19255.013871585699</v>
      </c>
      <c r="AP42" s="77">
        <v>19830.3682305439</v>
      </c>
      <c r="AQ42" s="77">
        <v>20366.5761174158</v>
      </c>
      <c r="AR42" s="77">
        <v>19929.513689817599</v>
      </c>
      <c r="AS42" s="77">
        <v>19995.5128149743</v>
      </c>
      <c r="AT42" s="77">
        <v>20245.049599833201</v>
      </c>
      <c r="AU42" s="77">
        <v>20632.894930695798</v>
      </c>
      <c r="AV42" s="77">
        <v>19653.931893798599</v>
      </c>
      <c r="AW42" s="77">
        <v>20119.887629584198</v>
      </c>
      <c r="AX42" s="77">
        <v>20159.603498909</v>
      </c>
      <c r="AY42" s="77">
        <v>20008.068256622901</v>
      </c>
      <c r="AZ42" s="77">
        <v>19506.501550977799</v>
      </c>
      <c r="BA42" s="77">
        <v>19201.004012378398</v>
      </c>
      <c r="BB42" s="77">
        <v>18770.6429439682</v>
      </c>
      <c r="BC42" s="77">
        <v>17967.743825278299</v>
      </c>
      <c r="BD42" s="77">
        <v>17620.536860342399</v>
      </c>
      <c r="BE42" s="77">
        <v>18038.657457023299</v>
      </c>
      <c r="BF42" s="77">
        <v>18674.620552029901</v>
      </c>
      <c r="BG42" s="117"/>
      <c r="BH42" s="117"/>
      <c r="BI42" s="117"/>
    </row>
    <row r="43" spans="1:61" ht="15" thickBot="1" x14ac:dyDescent="0.4">
      <c r="A43" s="19" t="s">
        <v>106</v>
      </c>
      <c r="B43" s="20" t="s">
        <v>107</v>
      </c>
      <c r="C43" s="81">
        <v>7424.2118743639303</v>
      </c>
      <c r="D43" s="81">
        <v>7466.1323870532196</v>
      </c>
      <c r="E43" s="81">
        <v>7296.3820791522503</v>
      </c>
      <c r="F43" s="81">
        <v>7204.6043109205602</v>
      </c>
      <c r="G43" s="81">
        <v>7230.5769831325097</v>
      </c>
      <c r="H43" s="81">
        <v>6713.8910333771501</v>
      </c>
      <c r="I43" s="81">
        <v>6540.3787868770496</v>
      </c>
      <c r="J43" s="81">
        <v>6599.11985446977</v>
      </c>
      <c r="K43" s="81">
        <v>6561.5137917535803</v>
      </c>
      <c r="L43" s="81">
        <v>6645.1957217733498</v>
      </c>
      <c r="M43" s="81">
        <v>6942.04803268459</v>
      </c>
      <c r="N43" s="81">
        <v>7503.7947830636003</v>
      </c>
      <c r="O43" s="81">
        <v>7392.5559339847796</v>
      </c>
      <c r="P43" s="81">
        <v>7362.1397444042695</v>
      </c>
      <c r="Q43" s="81">
        <v>7030.9733840202398</v>
      </c>
      <c r="R43" s="81">
        <v>7376.0959537651697</v>
      </c>
      <c r="S43" s="81">
        <v>7592.3728905540102</v>
      </c>
      <c r="T43" s="81">
        <v>8427.04217222228</v>
      </c>
      <c r="U43" s="81">
        <v>8847.0911392933194</v>
      </c>
      <c r="V43" s="81">
        <v>8293.8576257674795</v>
      </c>
      <c r="W43" s="81">
        <v>8708.7614020485598</v>
      </c>
      <c r="X43" s="81">
        <v>8492.6525505539794</v>
      </c>
      <c r="Y43" s="81">
        <v>8362.2993636431293</v>
      </c>
      <c r="Z43" s="81">
        <v>9479.2375639959591</v>
      </c>
      <c r="AA43" s="81">
        <v>9009.2301099119195</v>
      </c>
      <c r="AB43" s="81">
        <v>9511.8072891108095</v>
      </c>
      <c r="AC43" s="81">
        <v>9447.3183282465307</v>
      </c>
      <c r="AD43" s="81">
        <v>9503.5241322476395</v>
      </c>
      <c r="AE43" s="81">
        <v>9977.7760073228292</v>
      </c>
      <c r="AF43" s="81">
        <v>9740.1508644689893</v>
      </c>
      <c r="AG43" s="81">
        <v>9551.6504294450297</v>
      </c>
      <c r="AH43" s="81">
        <v>9649.4237743039303</v>
      </c>
      <c r="AI43" s="81">
        <v>9733.5268242177208</v>
      </c>
      <c r="AJ43" s="81">
        <v>9802.9339756946792</v>
      </c>
      <c r="AK43" s="81">
        <v>9680.1278155290493</v>
      </c>
      <c r="AL43" s="81">
        <v>9376.9244449461294</v>
      </c>
      <c r="AM43" s="81">
        <v>6229.1116859891299</v>
      </c>
      <c r="AN43" s="81">
        <v>7289.99303324008</v>
      </c>
      <c r="AO43" s="81">
        <v>8838.7031944537903</v>
      </c>
      <c r="AP43" s="81">
        <v>8166.4808949381804</v>
      </c>
      <c r="AQ43" s="81">
        <v>8622.1448407366297</v>
      </c>
      <c r="AR43" s="81">
        <v>8908.4881314827799</v>
      </c>
      <c r="AS43" s="81">
        <v>9430.1889709466395</v>
      </c>
      <c r="AT43" s="81">
        <v>10068.8841821932</v>
      </c>
      <c r="AU43" s="81">
        <v>10489.2592910043</v>
      </c>
      <c r="AV43" s="81">
        <v>10138.0116462889</v>
      </c>
      <c r="AW43" s="81">
        <v>10266.1928700319</v>
      </c>
      <c r="AX43" s="81">
        <v>10718.443367075501</v>
      </c>
      <c r="AY43" s="81">
        <v>9880.4251022802091</v>
      </c>
      <c r="AZ43" s="81">
        <v>9868.4048532785291</v>
      </c>
      <c r="BA43" s="81">
        <v>10065.911402109599</v>
      </c>
      <c r="BB43" s="81">
        <v>10629.7613707906</v>
      </c>
      <c r="BC43" s="81">
        <v>10369.0282428015</v>
      </c>
      <c r="BD43" s="81">
        <v>9958.2863185202004</v>
      </c>
      <c r="BE43" s="81">
        <v>9442.0525251567306</v>
      </c>
      <c r="BF43" s="81">
        <v>8832.0000834006496</v>
      </c>
      <c r="BG43" s="115"/>
      <c r="BH43" s="115"/>
      <c r="BI43" s="115"/>
    </row>
    <row r="44" spans="1:61" ht="15" thickBot="1" x14ac:dyDescent="0.4">
      <c r="A44" s="19" t="s">
        <v>108</v>
      </c>
      <c r="B44" s="20" t="s">
        <v>12</v>
      </c>
      <c r="C44" s="81">
        <v>8519.7327937067694</v>
      </c>
      <c r="D44" s="81">
        <v>8349.0107756924208</v>
      </c>
      <c r="E44" s="81">
        <v>8402.5630273712904</v>
      </c>
      <c r="F44" s="81">
        <v>7492.8266739024803</v>
      </c>
      <c r="G44" s="81">
        <v>7428.2524712848499</v>
      </c>
      <c r="H44" s="81">
        <v>7234.41236880217</v>
      </c>
      <c r="I44" s="81">
        <v>7256.0857708263902</v>
      </c>
      <c r="J44" s="81">
        <v>7283.5000207816802</v>
      </c>
      <c r="K44" s="81">
        <v>7839.6970097388803</v>
      </c>
      <c r="L44" s="81">
        <v>7949.3702818812399</v>
      </c>
      <c r="M44" s="81">
        <v>8499.1104804992992</v>
      </c>
      <c r="N44" s="81">
        <v>8746.3623342458795</v>
      </c>
      <c r="O44" s="81">
        <v>8375.3529704306802</v>
      </c>
      <c r="P44" s="81">
        <v>9071.0386566417892</v>
      </c>
      <c r="Q44" s="81">
        <v>8991.37426517313</v>
      </c>
      <c r="R44" s="81">
        <v>9449.4526635505408</v>
      </c>
      <c r="S44" s="81">
        <v>9521.3442290732492</v>
      </c>
      <c r="T44" s="81">
        <v>10422.9634285183</v>
      </c>
      <c r="U44" s="81">
        <v>10687.181721164499</v>
      </c>
      <c r="V44" s="81">
        <v>10802.062747226601</v>
      </c>
      <c r="W44" s="81">
        <v>11119.817267709001</v>
      </c>
      <c r="X44" s="81">
        <v>11238.4125176262</v>
      </c>
      <c r="Y44" s="81">
        <v>11982.7682087048</v>
      </c>
      <c r="Z44" s="81">
        <v>13093.8469895208</v>
      </c>
      <c r="AA44" s="81">
        <v>12854.400255311901</v>
      </c>
      <c r="AB44" s="81">
        <v>13857.810396413501</v>
      </c>
      <c r="AC44" s="81">
        <v>14508.8199574063</v>
      </c>
      <c r="AD44" s="81">
        <v>14987.456284288501</v>
      </c>
      <c r="AE44" s="81">
        <v>15751.8468117182</v>
      </c>
      <c r="AF44" s="81">
        <v>15159.618581963799</v>
      </c>
      <c r="AG44" s="81">
        <v>15170.6974711159</v>
      </c>
      <c r="AH44" s="81">
        <v>14141.793177450099</v>
      </c>
      <c r="AI44" s="81">
        <v>14918.395682811701</v>
      </c>
      <c r="AJ44" s="81">
        <v>15059.1236026798</v>
      </c>
      <c r="AK44" s="81">
        <v>14868.4969682671</v>
      </c>
      <c r="AL44" s="81">
        <v>14534.5554945699</v>
      </c>
      <c r="AM44" s="81">
        <v>10272.672031574501</v>
      </c>
      <c r="AN44" s="81">
        <v>13479.194226101199</v>
      </c>
      <c r="AO44" s="81">
        <v>15851.374907949001</v>
      </c>
      <c r="AP44" s="81">
        <v>16883.7521993298</v>
      </c>
      <c r="AQ44" s="81">
        <v>16440.619787949101</v>
      </c>
      <c r="AR44" s="81">
        <v>17030.203285746</v>
      </c>
      <c r="AS44" s="81">
        <v>16670.866463198799</v>
      </c>
      <c r="AT44" s="81">
        <v>16932.8283243568</v>
      </c>
      <c r="AU44" s="81">
        <v>16878.317312986499</v>
      </c>
      <c r="AV44" s="81">
        <v>16709.282829612199</v>
      </c>
      <c r="AW44" s="81">
        <v>16519.674104529</v>
      </c>
      <c r="AX44" s="81">
        <v>16888.445890343399</v>
      </c>
      <c r="AY44" s="81">
        <v>16525.556183335</v>
      </c>
      <c r="AZ44" s="81">
        <v>16193.172904451299</v>
      </c>
      <c r="BA44" s="81">
        <v>15913.2797850569</v>
      </c>
      <c r="BB44" s="81">
        <v>15822.288511607199</v>
      </c>
      <c r="BC44" s="81">
        <v>15793.3733454874</v>
      </c>
      <c r="BD44" s="81">
        <v>15191.444827150501</v>
      </c>
      <c r="BE44" s="81">
        <v>15744.594037871801</v>
      </c>
      <c r="BF44" s="81">
        <v>14679.2149433214</v>
      </c>
      <c r="BG44" s="115"/>
      <c r="BH44" s="115"/>
      <c r="BI44" s="115"/>
    </row>
    <row r="45" spans="1:61" ht="15" thickBot="1" x14ac:dyDescent="0.4">
      <c r="A45" s="19" t="s">
        <v>109</v>
      </c>
      <c r="B45" s="20" t="s">
        <v>13</v>
      </c>
      <c r="C45" s="81">
        <v>1046.6980301557401</v>
      </c>
      <c r="D45" s="81">
        <v>917.00939974787696</v>
      </c>
      <c r="E45" s="81">
        <v>1015.45076626</v>
      </c>
      <c r="F45" s="81">
        <v>950.71557527629898</v>
      </c>
      <c r="G45" s="81">
        <v>1034.9423755376199</v>
      </c>
      <c r="H45" s="81">
        <v>916.90177155713297</v>
      </c>
      <c r="I45" s="81">
        <v>825.67308626874296</v>
      </c>
      <c r="J45" s="81">
        <v>883.37980276070903</v>
      </c>
      <c r="K45" s="81">
        <v>944.74782520786698</v>
      </c>
      <c r="L45" s="81">
        <v>937.639293062462</v>
      </c>
      <c r="M45" s="81">
        <v>968.05482599907998</v>
      </c>
      <c r="N45" s="81">
        <v>1023.56291962417</v>
      </c>
      <c r="O45" s="81">
        <v>937.50164005671502</v>
      </c>
      <c r="P45" s="81">
        <v>1031.6855927249301</v>
      </c>
      <c r="Q45" s="81">
        <v>1125.7008522926801</v>
      </c>
      <c r="R45" s="81">
        <v>1038.3309579531101</v>
      </c>
      <c r="S45" s="81">
        <v>1030.96783839092</v>
      </c>
      <c r="T45" s="81">
        <v>1080.6935357575601</v>
      </c>
      <c r="U45" s="81">
        <v>1109.6404198366899</v>
      </c>
      <c r="V45" s="81">
        <v>1203.7146054637999</v>
      </c>
      <c r="W45" s="81">
        <v>1326.9284950390199</v>
      </c>
      <c r="X45" s="81">
        <v>1272.63178497737</v>
      </c>
      <c r="Y45" s="81">
        <v>1239.4423208517501</v>
      </c>
      <c r="Z45" s="81">
        <v>1321.87855689191</v>
      </c>
      <c r="AA45" s="81">
        <v>1405.9913881709399</v>
      </c>
      <c r="AB45" s="81">
        <v>1383.3202602623301</v>
      </c>
      <c r="AC45" s="81">
        <v>1383.12200625333</v>
      </c>
      <c r="AD45" s="81">
        <v>1553.2825411077699</v>
      </c>
      <c r="AE45" s="81">
        <v>1546.8952389405999</v>
      </c>
      <c r="AF45" s="81">
        <v>1560.53000541096</v>
      </c>
      <c r="AG45" s="81">
        <v>1684.40192289228</v>
      </c>
      <c r="AH45" s="81">
        <v>1592.6001291369901</v>
      </c>
      <c r="AI45" s="81">
        <v>1660.0759658158399</v>
      </c>
      <c r="AJ45" s="81">
        <v>1617.2325645830399</v>
      </c>
      <c r="AK45" s="81">
        <v>1617.7411077591701</v>
      </c>
      <c r="AL45" s="81">
        <v>1787.4874464697</v>
      </c>
      <c r="AM45" s="81">
        <v>354.523143141405</v>
      </c>
      <c r="AN45" s="81">
        <v>279.59280311767799</v>
      </c>
      <c r="AO45" s="81">
        <v>862.11410941981796</v>
      </c>
      <c r="AP45" s="81">
        <v>580.37310063959001</v>
      </c>
      <c r="AQ45" s="81">
        <v>752.27548713691897</v>
      </c>
      <c r="AR45" s="81">
        <v>971.84193999433205</v>
      </c>
      <c r="AS45" s="81">
        <v>1618.5611455917599</v>
      </c>
      <c r="AT45" s="81">
        <v>1527.5357103429301</v>
      </c>
      <c r="AU45" s="81">
        <v>1660.00807543109</v>
      </c>
      <c r="AV45" s="81">
        <v>1858.04656518448</v>
      </c>
      <c r="AW45" s="81">
        <v>1805.5792036370001</v>
      </c>
      <c r="AX45" s="81">
        <v>1935.3547041832101</v>
      </c>
      <c r="AY45" s="81">
        <v>1858.3661659294501</v>
      </c>
      <c r="AZ45" s="81">
        <v>1781.0451353122</v>
      </c>
      <c r="BA45" s="81">
        <v>2118.6707049430202</v>
      </c>
      <c r="BB45" s="81">
        <v>1875.5495911965299</v>
      </c>
      <c r="BC45" s="81">
        <v>1865.2691369285401</v>
      </c>
      <c r="BD45" s="81">
        <v>2120.5855355726198</v>
      </c>
      <c r="BE45" s="81">
        <v>1839.7070335047499</v>
      </c>
      <c r="BF45" s="81">
        <v>1862.48665100422</v>
      </c>
      <c r="BG45" s="115"/>
      <c r="BH45" s="115"/>
      <c r="BI45" s="115"/>
    </row>
    <row r="46" spans="1:61" ht="15" thickBot="1" x14ac:dyDescent="0.4">
      <c r="A46" s="19" t="s">
        <v>110</v>
      </c>
      <c r="B46" s="20" t="s">
        <v>14</v>
      </c>
      <c r="C46" s="81">
        <v>844.81266002067503</v>
      </c>
      <c r="D46" s="81">
        <v>814.80221532468795</v>
      </c>
      <c r="E46" s="81">
        <v>814.40556294236899</v>
      </c>
      <c r="F46" s="81">
        <v>784.57849731030296</v>
      </c>
      <c r="G46" s="81">
        <v>765.60395397508296</v>
      </c>
      <c r="H46" s="81">
        <v>682.73355811109604</v>
      </c>
      <c r="I46" s="81">
        <v>689.85831510883497</v>
      </c>
      <c r="J46" s="81">
        <v>642.85369668393901</v>
      </c>
      <c r="K46" s="81">
        <v>716.32874760110599</v>
      </c>
      <c r="L46" s="81">
        <v>647.70113774845697</v>
      </c>
      <c r="M46" s="81">
        <v>585.69750092117204</v>
      </c>
      <c r="N46" s="81">
        <v>611.10845306712702</v>
      </c>
      <c r="O46" s="81">
        <v>585.11488592094304</v>
      </c>
      <c r="P46" s="81">
        <v>613.93922612963502</v>
      </c>
      <c r="Q46" s="81">
        <v>534.87023474760201</v>
      </c>
      <c r="R46" s="81">
        <v>605.44424617679704</v>
      </c>
      <c r="S46" s="81">
        <v>519.15988323286501</v>
      </c>
      <c r="T46" s="81">
        <v>502.35269658495201</v>
      </c>
      <c r="U46" s="81">
        <v>583.08121369120499</v>
      </c>
      <c r="V46" s="81">
        <v>520.98286046103703</v>
      </c>
      <c r="W46" s="81">
        <v>509.67653908458902</v>
      </c>
      <c r="X46" s="81">
        <v>586.18093142964904</v>
      </c>
      <c r="Y46" s="81">
        <v>554.84144830897196</v>
      </c>
      <c r="Z46" s="81">
        <v>610.470554679104</v>
      </c>
      <c r="AA46" s="81">
        <v>622.00001773087104</v>
      </c>
      <c r="AB46" s="81">
        <v>652.57054532147799</v>
      </c>
      <c r="AC46" s="81">
        <v>619.08079369859297</v>
      </c>
      <c r="AD46" s="81">
        <v>623.84090773770504</v>
      </c>
      <c r="AE46" s="81">
        <v>657.23465925057997</v>
      </c>
      <c r="AF46" s="81">
        <v>662.739497667975</v>
      </c>
      <c r="AG46" s="81">
        <v>605.27446154374502</v>
      </c>
      <c r="AH46" s="81">
        <v>631.36682449974501</v>
      </c>
      <c r="AI46" s="81">
        <v>687.16981698379402</v>
      </c>
      <c r="AJ46" s="81">
        <v>709.94058894382397</v>
      </c>
      <c r="AK46" s="81">
        <v>705.91223192186897</v>
      </c>
      <c r="AL46" s="81">
        <v>719.271609200998</v>
      </c>
      <c r="AM46" s="81">
        <v>539.19105763179198</v>
      </c>
      <c r="AN46" s="81">
        <v>551.92378062910996</v>
      </c>
      <c r="AO46" s="81">
        <v>635.13802702494195</v>
      </c>
      <c r="AP46" s="81">
        <v>666.61187296135802</v>
      </c>
      <c r="AQ46" s="81">
        <v>640.57163474853201</v>
      </c>
      <c r="AR46" s="81">
        <v>635.59065904274905</v>
      </c>
      <c r="AS46" s="81">
        <v>678.00437551819005</v>
      </c>
      <c r="AT46" s="81">
        <v>666.97016708212197</v>
      </c>
      <c r="AU46" s="81">
        <v>719.13568395164498</v>
      </c>
      <c r="AV46" s="81">
        <v>676.04381447221397</v>
      </c>
      <c r="AW46" s="81">
        <v>657.44251520238004</v>
      </c>
      <c r="AX46" s="81">
        <v>604.63717374541898</v>
      </c>
      <c r="AY46" s="81">
        <v>581.998070504098</v>
      </c>
      <c r="AZ46" s="81">
        <v>589.249643707622</v>
      </c>
      <c r="BA46" s="81">
        <v>626.97155911553398</v>
      </c>
      <c r="BB46" s="81">
        <v>673.49126857397903</v>
      </c>
      <c r="BC46" s="81">
        <v>645.612231112176</v>
      </c>
      <c r="BD46" s="81">
        <v>557.75073875241696</v>
      </c>
      <c r="BE46" s="81">
        <v>488.00292280779701</v>
      </c>
      <c r="BF46" s="81">
        <v>461.95699733717902</v>
      </c>
      <c r="BG46" s="115"/>
      <c r="BH46" s="115"/>
      <c r="BI46" s="115"/>
    </row>
    <row r="47" spans="1:61" ht="15" thickBot="1" x14ac:dyDescent="0.4">
      <c r="A47" s="19" t="s">
        <v>111</v>
      </c>
      <c r="B47" s="20" t="s">
        <v>112</v>
      </c>
      <c r="C47" s="81">
        <v>1038.1405703200901</v>
      </c>
      <c r="D47" s="81">
        <v>1011.60899583371</v>
      </c>
      <c r="E47" s="81">
        <v>961.66323820366597</v>
      </c>
      <c r="F47" s="81">
        <v>879.77178776477194</v>
      </c>
      <c r="G47" s="81">
        <v>902.64673050177396</v>
      </c>
      <c r="H47" s="81">
        <v>809.26360532838396</v>
      </c>
      <c r="I47" s="81">
        <v>758.58180354874003</v>
      </c>
      <c r="J47" s="81">
        <v>989.44659546821595</v>
      </c>
      <c r="K47" s="81">
        <v>1061.6154440472999</v>
      </c>
      <c r="L47" s="81">
        <v>1079.6411443455499</v>
      </c>
      <c r="M47" s="81">
        <v>1092.6133416047101</v>
      </c>
      <c r="N47" s="81">
        <v>1149.65161029668</v>
      </c>
      <c r="O47" s="81">
        <v>1063.2647019952501</v>
      </c>
      <c r="P47" s="81">
        <v>1150.3040422853301</v>
      </c>
      <c r="Q47" s="81">
        <v>1116.8931368926201</v>
      </c>
      <c r="R47" s="81">
        <v>1204.7298915792601</v>
      </c>
      <c r="S47" s="81">
        <v>1301.1568348016101</v>
      </c>
      <c r="T47" s="81">
        <v>1433.6208662219699</v>
      </c>
      <c r="U47" s="81">
        <v>1346.07487396797</v>
      </c>
      <c r="V47" s="81">
        <v>1291.81065608673</v>
      </c>
      <c r="W47" s="81">
        <v>1308.89331763666</v>
      </c>
      <c r="X47" s="81">
        <v>1341.32393025132</v>
      </c>
      <c r="Y47" s="81">
        <v>1378.22064216883</v>
      </c>
      <c r="Z47" s="81">
        <v>1465.82987405737</v>
      </c>
      <c r="AA47" s="81">
        <v>1692.2718750091401</v>
      </c>
      <c r="AB47" s="81">
        <v>1683.00141497904</v>
      </c>
      <c r="AC47" s="81">
        <v>1705.13937143511</v>
      </c>
      <c r="AD47" s="81">
        <v>1740.1897407824299</v>
      </c>
      <c r="AE47" s="81">
        <v>1802.6839368639801</v>
      </c>
      <c r="AF47" s="81">
        <v>1746.5421626566899</v>
      </c>
      <c r="AG47" s="81">
        <v>1825.77480685458</v>
      </c>
      <c r="AH47" s="81">
        <v>1782.5320351358901</v>
      </c>
      <c r="AI47" s="81">
        <v>1629.3764300206899</v>
      </c>
      <c r="AJ47" s="81">
        <v>1506.30917642446</v>
      </c>
      <c r="AK47" s="81">
        <v>1425.76075959183</v>
      </c>
      <c r="AL47" s="81">
        <v>1506.5776836078901</v>
      </c>
      <c r="AM47" s="81">
        <v>989.38619680740305</v>
      </c>
      <c r="AN47" s="81">
        <v>628.46425825999404</v>
      </c>
      <c r="AO47" s="81">
        <v>750.15137324318096</v>
      </c>
      <c r="AP47" s="81">
        <v>713.07041499958495</v>
      </c>
      <c r="AQ47" s="81">
        <v>750.09122445651496</v>
      </c>
      <c r="AR47" s="81">
        <v>795.80966278225901</v>
      </c>
      <c r="AS47" s="81">
        <v>772.47239921453797</v>
      </c>
      <c r="AT47" s="81">
        <v>828.27102629059095</v>
      </c>
      <c r="AU47" s="81">
        <v>775.19865821868905</v>
      </c>
      <c r="AV47" s="81">
        <v>742.07773031260695</v>
      </c>
      <c r="AW47" s="81">
        <v>734.203416733464</v>
      </c>
      <c r="AX47" s="81">
        <v>700.74092313577296</v>
      </c>
      <c r="AY47" s="81">
        <v>700.14663050662705</v>
      </c>
      <c r="AZ47" s="81">
        <v>622.08443864473497</v>
      </c>
      <c r="BA47" s="81">
        <v>591.82154611241299</v>
      </c>
      <c r="BB47" s="81">
        <v>613.74260457525997</v>
      </c>
      <c r="BC47" s="81">
        <v>616.06372851742799</v>
      </c>
      <c r="BD47" s="81">
        <v>613.62856654516202</v>
      </c>
      <c r="BE47" s="81">
        <v>534.55072507653404</v>
      </c>
      <c r="BF47" s="81">
        <v>554.72364516895402</v>
      </c>
      <c r="BG47" s="115"/>
      <c r="BH47" s="115"/>
      <c r="BI47" s="115"/>
    </row>
    <row r="48" spans="1:61" ht="15" thickBot="1" x14ac:dyDescent="0.4">
      <c r="A48" s="19" t="s">
        <v>113</v>
      </c>
      <c r="B48" s="20" t="s">
        <v>114</v>
      </c>
      <c r="C48" s="81">
        <v>364.66398782029103</v>
      </c>
      <c r="D48" s="81">
        <v>416.38926060519998</v>
      </c>
      <c r="E48" s="81">
        <v>421.07015082899102</v>
      </c>
      <c r="F48" s="81">
        <v>417.44270897197902</v>
      </c>
      <c r="G48" s="81">
        <v>414.767633437867</v>
      </c>
      <c r="H48" s="81">
        <v>337.95597022332299</v>
      </c>
      <c r="I48" s="81">
        <v>308.36225848538498</v>
      </c>
      <c r="J48" s="81">
        <v>348.72912362485999</v>
      </c>
      <c r="K48" s="81">
        <v>340.79928639097199</v>
      </c>
      <c r="L48" s="81">
        <v>377.97058774436101</v>
      </c>
      <c r="M48" s="81">
        <v>331.24625717881497</v>
      </c>
      <c r="N48" s="81">
        <v>347.46874103596201</v>
      </c>
      <c r="O48" s="81">
        <v>313.69135369660199</v>
      </c>
      <c r="P48" s="81">
        <v>315.69046843229802</v>
      </c>
      <c r="Q48" s="81">
        <v>290.42684265318502</v>
      </c>
      <c r="R48" s="81">
        <v>307.16437320984102</v>
      </c>
      <c r="S48" s="81">
        <v>318.46782050495602</v>
      </c>
      <c r="T48" s="81">
        <v>320.03696313960199</v>
      </c>
      <c r="U48" s="81">
        <v>338.50466289571801</v>
      </c>
      <c r="V48" s="81">
        <v>306.50384795225898</v>
      </c>
      <c r="W48" s="81">
        <v>357.36295740564998</v>
      </c>
      <c r="X48" s="81">
        <v>307.50088900979802</v>
      </c>
      <c r="Y48" s="81">
        <v>298.183124948272</v>
      </c>
      <c r="Z48" s="81">
        <v>355.76176434060199</v>
      </c>
      <c r="AA48" s="81">
        <v>390.47741626840502</v>
      </c>
      <c r="AB48" s="81">
        <v>390.74508322195402</v>
      </c>
      <c r="AC48" s="81">
        <v>388.39877399119899</v>
      </c>
      <c r="AD48" s="81">
        <v>429.26504410217598</v>
      </c>
      <c r="AE48" s="81">
        <v>355.350224389571</v>
      </c>
      <c r="AF48" s="81">
        <v>343.620263336736</v>
      </c>
      <c r="AG48" s="81">
        <v>335.67822026955201</v>
      </c>
      <c r="AH48" s="81">
        <v>313.33513980542398</v>
      </c>
      <c r="AI48" s="81">
        <v>306.97159674475398</v>
      </c>
      <c r="AJ48" s="81">
        <v>319.58511623554699</v>
      </c>
      <c r="AK48" s="81">
        <v>341.35234738938499</v>
      </c>
      <c r="AL48" s="81">
        <v>322.43782646477302</v>
      </c>
      <c r="AM48" s="81">
        <v>197.32944387492799</v>
      </c>
      <c r="AN48" s="81">
        <v>289.36455681014502</v>
      </c>
      <c r="AO48" s="81">
        <v>306.97137401176599</v>
      </c>
      <c r="AP48" s="81">
        <v>302.66247065712798</v>
      </c>
      <c r="AQ48" s="81">
        <v>279.97039064643201</v>
      </c>
      <c r="AR48" s="81">
        <v>284.81561966038697</v>
      </c>
      <c r="AS48" s="81">
        <v>291.001840262955</v>
      </c>
      <c r="AT48" s="81">
        <v>321.06836197174403</v>
      </c>
      <c r="AU48" s="81">
        <v>291.97267344824598</v>
      </c>
      <c r="AV48" s="81">
        <v>300.37566640078899</v>
      </c>
      <c r="AW48" s="81">
        <v>265.77251167627901</v>
      </c>
      <c r="AX48" s="81">
        <v>294.99531202969303</v>
      </c>
      <c r="AY48" s="81">
        <v>247.593333672337</v>
      </c>
      <c r="AZ48" s="81">
        <v>279.87285586172698</v>
      </c>
      <c r="BA48" s="81">
        <v>287.82268127810801</v>
      </c>
      <c r="BB48" s="81">
        <v>297.13251745992301</v>
      </c>
      <c r="BC48" s="81">
        <v>276.459872571755</v>
      </c>
      <c r="BD48" s="81">
        <v>281.01081002148601</v>
      </c>
      <c r="BE48" s="81">
        <v>271.05493779855402</v>
      </c>
      <c r="BF48" s="81">
        <v>316.34326012676098</v>
      </c>
      <c r="BG48" s="115"/>
      <c r="BH48" s="115"/>
      <c r="BI48" s="115"/>
    </row>
    <row r="49" spans="1:61" ht="15" thickBot="1" x14ac:dyDescent="0.4">
      <c r="A49" s="19" t="s">
        <v>115</v>
      </c>
      <c r="B49" s="20" t="s">
        <v>17</v>
      </c>
      <c r="C49" s="81">
        <v>5878.3938234772304</v>
      </c>
      <c r="D49" s="81">
        <v>5805.1547748020703</v>
      </c>
      <c r="E49" s="81">
        <v>5955.3595961139499</v>
      </c>
      <c r="F49" s="81">
        <v>6010.0712173264601</v>
      </c>
      <c r="G49" s="81">
        <v>5788.4115259850596</v>
      </c>
      <c r="H49" s="81">
        <v>5430.50757812757</v>
      </c>
      <c r="I49" s="81">
        <v>5088.6027797959096</v>
      </c>
      <c r="J49" s="81">
        <v>4967.0737697877103</v>
      </c>
      <c r="K49" s="81">
        <v>4977.0730515966798</v>
      </c>
      <c r="L49" s="81">
        <v>5312.4269240016001</v>
      </c>
      <c r="M49" s="81">
        <v>5173.1323941774099</v>
      </c>
      <c r="N49" s="81">
        <v>5295.9455259103597</v>
      </c>
      <c r="O49" s="81">
        <v>5462.0386367743304</v>
      </c>
      <c r="P49" s="81">
        <v>5396.1095131652401</v>
      </c>
      <c r="Q49" s="81">
        <v>5555.6760022179997</v>
      </c>
      <c r="R49" s="81">
        <v>5254.9286772475298</v>
      </c>
      <c r="S49" s="81">
        <v>5318.5175163931799</v>
      </c>
      <c r="T49" s="81">
        <v>5532.3405268991401</v>
      </c>
      <c r="U49" s="81">
        <v>6041.1671259043296</v>
      </c>
      <c r="V49" s="81">
        <v>6151.2451224921697</v>
      </c>
      <c r="W49" s="81">
        <v>6445.3069106888897</v>
      </c>
      <c r="X49" s="81">
        <v>7341.4920556244997</v>
      </c>
      <c r="Y49" s="81">
        <v>7532.3968859401602</v>
      </c>
      <c r="Z49" s="81">
        <v>7702.5812001867398</v>
      </c>
      <c r="AA49" s="81">
        <v>8244.2680293580106</v>
      </c>
      <c r="AB49" s="81">
        <v>8834.9798229877906</v>
      </c>
      <c r="AC49" s="81">
        <v>9283.4176348789806</v>
      </c>
      <c r="AD49" s="81">
        <v>9670.2806496672092</v>
      </c>
      <c r="AE49" s="81">
        <v>10454.945753833999</v>
      </c>
      <c r="AF49" s="81">
        <v>10363.3847815184</v>
      </c>
      <c r="AG49" s="81">
        <v>11070.454554543699</v>
      </c>
      <c r="AH49" s="81">
        <v>11134.2441773876</v>
      </c>
      <c r="AI49" s="81">
        <v>11666.345504713299</v>
      </c>
      <c r="AJ49" s="81">
        <v>12188.878237999599</v>
      </c>
      <c r="AK49" s="81">
        <v>13191.187456163399</v>
      </c>
      <c r="AL49" s="81">
        <v>13419.553555838</v>
      </c>
      <c r="AM49" s="81">
        <v>10593.614503459799</v>
      </c>
      <c r="AN49" s="81">
        <v>11410.956780405</v>
      </c>
      <c r="AO49" s="81">
        <v>12209.4496628208</v>
      </c>
      <c r="AP49" s="81">
        <v>12640.6421261376</v>
      </c>
      <c r="AQ49" s="81">
        <v>13090.1334354216</v>
      </c>
      <c r="AR49" s="81">
        <v>14831.4519885438</v>
      </c>
      <c r="AS49" s="81">
        <v>13698.571849912199</v>
      </c>
      <c r="AT49" s="81">
        <v>14182.981394611301</v>
      </c>
      <c r="AU49" s="81">
        <v>14243.8012236165</v>
      </c>
      <c r="AV49" s="81">
        <v>13736.7790296615</v>
      </c>
      <c r="AW49" s="81">
        <v>13727.1858844696</v>
      </c>
      <c r="AX49" s="81">
        <v>13567.113228766601</v>
      </c>
      <c r="AY49" s="81">
        <v>12973.1518139789</v>
      </c>
      <c r="AZ49" s="81">
        <v>12840.175211850499</v>
      </c>
      <c r="BA49" s="81">
        <v>13008.138175490099</v>
      </c>
      <c r="BB49" s="81">
        <v>12866.1143665034</v>
      </c>
      <c r="BC49" s="81">
        <v>12672.7235417547</v>
      </c>
      <c r="BD49" s="81">
        <v>12386.3236130772</v>
      </c>
      <c r="BE49" s="81">
        <v>11351.7972148504</v>
      </c>
      <c r="BF49" s="81">
        <v>11159.242162686</v>
      </c>
      <c r="BG49" s="115"/>
      <c r="BH49" s="115"/>
      <c r="BI49" s="115"/>
    </row>
    <row r="50" spans="1:61" ht="15" thickBot="1" x14ac:dyDescent="0.4">
      <c r="A50" s="19" t="s">
        <v>118</v>
      </c>
      <c r="B50" s="20" t="s">
        <v>119</v>
      </c>
      <c r="C50" s="81">
        <v>1107.3883331729701</v>
      </c>
      <c r="D50" s="81">
        <v>1041.42408040635</v>
      </c>
      <c r="E50" s="81">
        <v>1101.1194631210101</v>
      </c>
      <c r="F50" s="81">
        <v>1091.17483654388</v>
      </c>
      <c r="G50" s="81">
        <v>1338.9419384784901</v>
      </c>
      <c r="H50" s="81">
        <v>1449.27061346044</v>
      </c>
      <c r="I50" s="81">
        <v>1522.39226539576</v>
      </c>
      <c r="J50" s="81">
        <v>1527.4520272305499</v>
      </c>
      <c r="K50" s="81">
        <v>1573.0558549607299</v>
      </c>
      <c r="L50" s="81">
        <v>1290.8913607720799</v>
      </c>
      <c r="M50" s="81">
        <v>1273.2537397615099</v>
      </c>
      <c r="N50" s="81">
        <v>1285.38493488514</v>
      </c>
      <c r="O50" s="81">
        <v>1420.4310326976199</v>
      </c>
      <c r="P50" s="81">
        <v>1277.97956514515</v>
      </c>
      <c r="Q50" s="81">
        <v>1231.6945932312101</v>
      </c>
      <c r="R50" s="81">
        <v>1316.1357099133299</v>
      </c>
      <c r="S50" s="81">
        <v>1391.54503674126</v>
      </c>
      <c r="T50" s="81">
        <v>1327.4292343033301</v>
      </c>
      <c r="U50" s="81">
        <v>1001.43780163647</v>
      </c>
      <c r="V50" s="81">
        <v>1093.9743912587801</v>
      </c>
      <c r="W50" s="81">
        <v>1130.65906912694</v>
      </c>
      <c r="X50" s="81">
        <v>1130.91131040408</v>
      </c>
      <c r="Y50" s="81">
        <v>1015.0036671645</v>
      </c>
      <c r="Z50" s="81">
        <v>1126.10631955861</v>
      </c>
      <c r="AA50" s="81">
        <v>857.89321308112596</v>
      </c>
      <c r="AB50" s="81">
        <v>898.21866807088895</v>
      </c>
      <c r="AC50" s="81">
        <v>801.13531737877895</v>
      </c>
      <c r="AD50" s="81">
        <v>892.58144857339505</v>
      </c>
      <c r="AE50" s="81">
        <v>1129.26593083181</v>
      </c>
      <c r="AF50" s="81">
        <v>1187.8698856764199</v>
      </c>
      <c r="AG50" s="81">
        <v>1064.03139737267</v>
      </c>
      <c r="AH50" s="81">
        <v>1043.35406349098</v>
      </c>
      <c r="AI50" s="81">
        <v>1071.3132656653299</v>
      </c>
      <c r="AJ50" s="81">
        <v>1024.69630601517</v>
      </c>
      <c r="AK50" s="81">
        <v>998.36787805097197</v>
      </c>
      <c r="AL50" s="81">
        <v>1084.7823695070899</v>
      </c>
      <c r="AM50" s="81">
        <v>611.35439309427602</v>
      </c>
      <c r="AN50" s="81">
        <v>519.145140490784</v>
      </c>
      <c r="AO50" s="81">
        <v>578.22653962137804</v>
      </c>
      <c r="AP50" s="81">
        <v>547.03692337409495</v>
      </c>
      <c r="AQ50" s="81">
        <v>477.176028857196</v>
      </c>
      <c r="AR50" s="81">
        <v>625.89670209786595</v>
      </c>
      <c r="AS50" s="81">
        <v>742.90052228289596</v>
      </c>
      <c r="AT50" s="81">
        <v>756.115449594859</v>
      </c>
      <c r="AU50" s="81">
        <v>666.82347987288597</v>
      </c>
      <c r="AV50" s="81">
        <v>733.59368765553597</v>
      </c>
      <c r="AW50" s="81">
        <v>801.79039555472502</v>
      </c>
      <c r="AX50" s="81">
        <v>821.42245944373406</v>
      </c>
      <c r="AY50" s="81">
        <v>699.57517699698599</v>
      </c>
      <c r="AZ50" s="81">
        <v>724.95663738865596</v>
      </c>
      <c r="BA50" s="81">
        <v>787.46122746315496</v>
      </c>
      <c r="BB50" s="81">
        <v>803.43345206246704</v>
      </c>
      <c r="BC50" s="81">
        <v>787.89887596522499</v>
      </c>
      <c r="BD50" s="81">
        <v>1081.7126972462099</v>
      </c>
      <c r="BE50" s="81">
        <v>692.18396559798396</v>
      </c>
      <c r="BF50" s="81">
        <v>610.54799117244795</v>
      </c>
      <c r="BG50" s="115"/>
      <c r="BH50" s="115"/>
      <c r="BI50" s="115"/>
    </row>
    <row r="51" spans="1:61" ht="15" thickBot="1" x14ac:dyDescent="0.4">
      <c r="A51" s="18"/>
      <c r="B51" s="18" t="s">
        <v>148</v>
      </c>
      <c r="C51" s="77">
        <v>26224.042073037697</v>
      </c>
      <c r="D51" s="77">
        <v>25821.531889465536</v>
      </c>
      <c r="E51" s="77">
        <v>25968.013883993524</v>
      </c>
      <c r="F51" s="77">
        <v>24831.185608016731</v>
      </c>
      <c r="G51" s="77">
        <v>24904.143612333246</v>
      </c>
      <c r="H51" s="77">
        <v>23574.93649898727</v>
      </c>
      <c r="I51" s="77">
        <v>22989.935066306811</v>
      </c>
      <c r="J51" s="77">
        <v>23241.554890807431</v>
      </c>
      <c r="K51" s="77">
        <v>24014.831011297112</v>
      </c>
      <c r="L51" s="77">
        <v>24240.836451329098</v>
      </c>
      <c r="M51" s="77">
        <v>24865.156572826585</v>
      </c>
      <c r="N51" s="77">
        <v>25963.279302128922</v>
      </c>
      <c r="O51" s="77">
        <v>25549.951155556919</v>
      </c>
      <c r="P51" s="77">
        <v>26218.886808928641</v>
      </c>
      <c r="Q51" s="77">
        <v>25877.609311228669</v>
      </c>
      <c r="R51" s="77">
        <v>26552.282473395579</v>
      </c>
      <c r="S51" s="77">
        <v>26993.53204969205</v>
      </c>
      <c r="T51" s="77">
        <v>29046.479423647135</v>
      </c>
      <c r="U51" s="77">
        <v>29954.178958390203</v>
      </c>
      <c r="V51" s="77">
        <v>29664.151856708857</v>
      </c>
      <c r="W51" s="77">
        <v>30907.405958739313</v>
      </c>
      <c r="X51" s="77">
        <v>31711.105969876895</v>
      </c>
      <c r="Y51" s="77">
        <v>32363.155661730416</v>
      </c>
      <c r="Z51" s="77">
        <v>35155.712823231093</v>
      </c>
      <c r="AA51" s="77">
        <v>35076.532304842309</v>
      </c>
      <c r="AB51" s="77">
        <v>37212.453480367796</v>
      </c>
      <c r="AC51" s="77">
        <v>38136.432183288816</v>
      </c>
      <c r="AD51" s="77">
        <v>39400.420748506825</v>
      </c>
      <c r="AE51" s="77">
        <v>41675.998563151574</v>
      </c>
      <c r="AF51" s="77">
        <v>40764.456042699967</v>
      </c>
      <c r="AG51" s="77">
        <v>41307.963264037462</v>
      </c>
      <c r="AH51" s="77">
        <v>40288.649321210665</v>
      </c>
      <c r="AI51" s="77">
        <v>41673.175086973133</v>
      </c>
      <c r="AJ51" s="77">
        <v>42228.699568576114</v>
      </c>
      <c r="AK51" s="77">
        <v>42828.946564672777</v>
      </c>
      <c r="AL51" s="77">
        <v>42751.590430604483</v>
      </c>
      <c r="AM51" s="77">
        <v>29787.182455573238</v>
      </c>
      <c r="AN51" s="77">
        <v>34448.634579053993</v>
      </c>
      <c r="AO51" s="77">
        <v>40032.12918854467</v>
      </c>
      <c r="AP51" s="77">
        <v>40500.630003037331</v>
      </c>
      <c r="AQ51" s="77">
        <v>41052.982829952925</v>
      </c>
      <c r="AR51" s="77">
        <v>44084.097989350172</v>
      </c>
      <c r="AS51" s="77">
        <v>43902.567566927974</v>
      </c>
      <c r="AT51" s="77">
        <v>45284.654616443549</v>
      </c>
      <c r="AU51" s="77">
        <v>45724.516398529857</v>
      </c>
      <c r="AV51" s="77">
        <v>44894.210969588225</v>
      </c>
      <c r="AW51" s="77">
        <v>44777.840901834345</v>
      </c>
      <c r="AX51" s="77">
        <v>45531.153058723328</v>
      </c>
      <c r="AY51" s="77">
        <v>43466.812477203603</v>
      </c>
      <c r="AZ51" s="77">
        <v>42898.961680495268</v>
      </c>
      <c r="BA51" s="77">
        <v>43400.07708156883</v>
      </c>
      <c r="BB51" s="77">
        <v>43581.513682769357</v>
      </c>
      <c r="BC51" s="77">
        <v>43026.428975138726</v>
      </c>
      <c r="BD51" s="77">
        <v>42190.743106885791</v>
      </c>
      <c r="BE51" s="77">
        <v>40363.943362664555</v>
      </c>
      <c r="BF51" s="77">
        <v>38476.51573421761</v>
      </c>
      <c r="BG51" s="117"/>
      <c r="BH51" s="117"/>
      <c r="BI51" s="117"/>
    </row>
    <row r="52" spans="1:61" ht="15" thickBot="1" x14ac:dyDescent="0.4">
      <c r="A52" s="109" t="s">
        <v>116</v>
      </c>
      <c r="B52" s="110" t="s">
        <v>117</v>
      </c>
      <c r="C52" s="81">
        <v>2046.5950340908901</v>
      </c>
      <c r="D52" s="81">
        <v>2100.8769198874202</v>
      </c>
      <c r="E52" s="81">
        <v>2196.1671831958201</v>
      </c>
      <c r="F52" s="81">
        <v>2335.5982835242598</v>
      </c>
      <c r="G52" s="81">
        <v>2100.5724660686401</v>
      </c>
      <c r="H52" s="81">
        <v>1872.6040823992901</v>
      </c>
      <c r="I52" s="81">
        <v>1802.1996070538701</v>
      </c>
      <c r="J52" s="81">
        <v>1605.82312751518</v>
      </c>
      <c r="K52" s="81">
        <v>1671.58871617974</v>
      </c>
      <c r="L52" s="81">
        <v>1593.7148086575301</v>
      </c>
      <c r="M52" s="81">
        <v>1428.6862664094999</v>
      </c>
      <c r="N52" s="81">
        <v>1507.5248616976601</v>
      </c>
      <c r="O52" s="81">
        <v>1563.6792953464401</v>
      </c>
      <c r="P52" s="81">
        <v>1651.98016889737</v>
      </c>
      <c r="Q52" s="81">
        <v>1673.0465086834199</v>
      </c>
      <c r="R52" s="81">
        <v>1866.9146375343</v>
      </c>
      <c r="S52" s="81">
        <v>1771.94876261685</v>
      </c>
      <c r="T52" s="81">
        <v>1983.2807769708099</v>
      </c>
      <c r="U52" s="81">
        <v>1999.7250101326299</v>
      </c>
      <c r="V52" s="81">
        <v>1998.04362489152</v>
      </c>
      <c r="W52" s="81">
        <v>2193.05071628307</v>
      </c>
      <c r="X52" s="81">
        <v>2088.9788754240199</v>
      </c>
      <c r="Y52" s="81">
        <v>1948.43531432592</v>
      </c>
      <c r="Z52" s="81">
        <v>2050.2935782893001</v>
      </c>
      <c r="AA52" s="81">
        <v>2388.4486741292098</v>
      </c>
      <c r="AB52" s="81">
        <v>2426.9892899036599</v>
      </c>
      <c r="AC52" s="81">
        <v>2293.2805150641202</v>
      </c>
      <c r="AD52" s="81">
        <v>2570.8030577362401</v>
      </c>
      <c r="AE52" s="81">
        <v>2726.4168007121302</v>
      </c>
      <c r="AF52" s="81">
        <v>2876.5292761707101</v>
      </c>
      <c r="AG52" s="81">
        <v>2889.7113041991001</v>
      </c>
      <c r="AH52" s="81">
        <v>2958.93375101841</v>
      </c>
      <c r="AI52" s="81">
        <v>3405.3254210721202</v>
      </c>
      <c r="AJ52" s="81">
        <v>3451.8703216999002</v>
      </c>
      <c r="AK52" s="81">
        <v>3444.7199266930702</v>
      </c>
      <c r="AL52" s="81">
        <v>3720.4202183225502</v>
      </c>
      <c r="AM52" s="81">
        <v>2945.0748005137302</v>
      </c>
      <c r="AN52" s="81">
        <v>3300.81661685272</v>
      </c>
      <c r="AO52" s="81">
        <v>4063.6629522309299</v>
      </c>
      <c r="AP52" s="81">
        <v>4124.5193091356396</v>
      </c>
      <c r="AQ52" s="81">
        <v>5096.3290780555999</v>
      </c>
      <c r="AR52" s="81">
        <v>5536.54116095269</v>
      </c>
      <c r="AS52" s="81">
        <v>5805.5953448857499</v>
      </c>
      <c r="AT52" s="81">
        <v>6343.2600291932704</v>
      </c>
      <c r="AU52" s="81">
        <v>6053.9787695953601</v>
      </c>
      <c r="AV52" s="81">
        <v>6194.8780262836899</v>
      </c>
      <c r="AW52" s="81">
        <v>5794.9974352037698</v>
      </c>
      <c r="AX52" s="81">
        <v>6288.4954562810799</v>
      </c>
      <c r="AY52" s="81">
        <v>5749.3714444546404</v>
      </c>
      <c r="AZ52" s="81">
        <v>5749.7182061128196</v>
      </c>
      <c r="BA52" s="81">
        <v>5642.0900142227001</v>
      </c>
      <c r="BB52" s="81">
        <v>6027.5032591158597</v>
      </c>
      <c r="BC52" s="81">
        <v>5698.8349286781804</v>
      </c>
      <c r="BD52" s="81">
        <v>5846.2945126107497</v>
      </c>
      <c r="BE52" s="81">
        <v>4969.4592322225499</v>
      </c>
      <c r="BF52" s="81">
        <v>4902.8457941378801</v>
      </c>
      <c r="BG52" s="115"/>
      <c r="BH52" s="115"/>
      <c r="BI52" s="115"/>
    </row>
    <row r="53" spans="1:61" ht="15" thickBot="1" x14ac:dyDescent="0.4">
      <c r="A53" s="18"/>
      <c r="B53" s="21" t="s">
        <v>149</v>
      </c>
      <c r="C53" s="77">
        <v>2046.5950340908901</v>
      </c>
      <c r="D53" s="77">
        <v>2100.8769198874202</v>
      </c>
      <c r="E53" s="77">
        <v>2196.1671831958201</v>
      </c>
      <c r="F53" s="77">
        <v>2335.5982835242598</v>
      </c>
      <c r="G53" s="77">
        <v>2100.5724660686401</v>
      </c>
      <c r="H53" s="77">
        <v>1872.6040823992901</v>
      </c>
      <c r="I53" s="77">
        <v>1802.1996070538701</v>
      </c>
      <c r="J53" s="77">
        <v>1605.82312751518</v>
      </c>
      <c r="K53" s="77">
        <v>1671.58871617974</v>
      </c>
      <c r="L53" s="77">
        <v>1593.7148086575301</v>
      </c>
      <c r="M53" s="77">
        <v>1428.6862664094999</v>
      </c>
      <c r="N53" s="77">
        <v>1507.5248616976601</v>
      </c>
      <c r="O53" s="77">
        <v>1563.6792953464401</v>
      </c>
      <c r="P53" s="77">
        <v>1651.98016889737</v>
      </c>
      <c r="Q53" s="77">
        <v>1673.0465086834199</v>
      </c>
      <c r="R53" s="77">
        <v>1866.9146375343</v>
      </c>
      <c r="S53" s="77">
        <v>1771.94876261685</v>
      </c>
      <c r="T53" s="77">
        <v>1983.2807769708099</v>
      </c>
      <c r="U53" s="77">
        <v>1999.7250101326299</v>
      </c>
      <c r="V53" s="77">
        <v>1998.04362489152</v>
      </c>
      <c r="W53" s="77">
        <v>2193.05071628307</v>
      </c>
      <c r="X53" s="77">
        <v>2088.9788754240199</v>
      </c>
      <c r="Y53" s="77">
        <v>1948.43531432592</v>
      </c>
      <c r="Z53" s="77">
        <v>2050.2935782893001</v>
      </c>
      <c r="AA53" s="77">
        <v>2388.4486741292098</v>
      </c>
      <c r="AB53" s="77">
        <v>2426.9892899036599</v>
      </c>
      <c r="AC53" s="77">
        <v>2293.2805150641202</v>
      </c>
      <c r="AD53" s="77">
        <v>2570.8030577362401</v>
      </c>
      <c r="AE53" s="77">
        <v>2726.4168007121302</v>
      </c>
      <c r="AF53" s="77">
        <v>2876.5292761707101</v>
      </c>
      <c r="AG53" s="77">
        <v>2889.7113041991001</v>
      </c>
      <c r="AH53" s="77">
        <v>2958.93375101841</v>
      </c>
      <c r="AI53" s="77">
        <v>3405.3254210721202</v>
      </c>
      <c r="AJ53" s="77">
        <v>3451.8703216999002</v>
      </c>
      <c r="AK53" s="77">
        <v>3444.7199266930702</v>
      </c>
      <c r="AL53" s="77">
        <v>3720.4202183225502</v>
      </c>
      <c r="AM53" s="77">
        <v>2945.0748005137302</v>
      </c>
      <c r="AN53" s="77">
        <v>3300.81661685272</v>
      </c>
      <c r="AO53" s="77">
        <v>4063.6629522309299</v>
      </c>
      <c r="AP53" s="77">
        <v>4124.5193091356396</v>
      </c>
      <c r="AQ53" s="77">
        <v>5096.3290780555999</v>
      </c>
      <c r="AR53" s="77">
        <v>5536.54116095269</v>
      </c>
      <c r="AS53" s="77">
        <v>5805.5953448857499</v>
      </c>
      <c r="AT53" s="77">
        <v>6343.2600291932704</v>
      </c>
      <c r="AU53" s="77">
        <v>6053.9787695953601</v>
      </c>
      <c r="AV53" s="77">
        <v>6194.8780262836899</v>
      </c>
      <c r="AW53" s="77">
        <v>5794.9974352037698</v>
      </c>
      <c r="AX53" s="77">
        <v>6288.4954562810799</v>
      </c>
      <c r="AY53" s="77">
        <v>5749.3714444546404</v>
      </c>
      <c r="AZ53" s="77">
        <v>5749.7182061128196</v>
      </c>
      <c r="BA53" s="77">
        <v>5642.0900142227001</v>
      </c>
      <c r="BB53" s="77">
        <v>6027.5032591158597</v>
      </c>
      <c r="BC53" s="77">
        <v>5698.8349286781804</v>
      </c>
      <c r="BD53" s="77">
        <v>5846.2945126107497</v>
      </c>
      <c r="BE53" s="77">
        <v>4969.4592322225499</v>
      </c>
      <c r="BF53" s="77">
        <v>4902.8457941378801</v>
      </c>
      <c r="BG53" s="117"/>
      <c r="BH53" s="117"/>
      <c r="BI53" s="117"/>
    </row>
    <row r="54" spans="1:61" ht="15" thickBot="1" x14ac:dyDescent="0.4">
      <c r="A54" s="124" t="s">
        <v>150</v>
      </c>
      <c r="B54" s="124"/>
      <c r="C54" s="78">
        <v>90608.488121291812</v>
      </c>
      <c r="D54" s="78">
        <v>89336.495503618426</v>
      </c>
      <c r="E54" s="78">
        <v>87736.950042092853</v>
      </c>
      <c r="F54" s="78">
        <v>85918.871828161602</v>
      </c>
      <c r="G54" s="78">
        <v>82387.751582425233</v>
      </c>
      <c r="H54" s="78">
        <v>79316.883499737523</v>
      </c>
      <c r="I54" s="78">
        <v>76497.994595407727</v>
      </c>
      <c r="J54" s="78">
        <v>73065.944300405434</v>
      </c>
      <c r="K54" s="78">
        <v>76569.715877295894</v>
      </c>
      <c r="L54" s="78">
        <v>78185.729960342011</v>
      </c>
      <c r="M54" s="78">
        <v>79808.989785608399</v>
      </c>
      <c r="N54" s="78">
        <v>80034.606811712249</v>
      </c>
      <c r="O54" s="78">
        <v>79828.219821723105</v>
      </c>
      <c r="P54" s="78">
        <v>80875.22780358803</v>
      </c>
      <c r="Q54" s="78">
        <v>78118.130090642342</v>
      </c>
      <c r="R54" s="78">
        <v>79362.96468376655</v>
      </c>
      <c r="S54" s="78">
        <v>78696.353581762291</v>
      </c>
      <c r="T54" s="78">
        <v>82232.480700771441</v>
      </c>
      <c r="U54" s="78">
        <v>86895.596332641624</v>
      </c>
      <c r="V54" s="78">
        <v>86249.200607317354</v>
      </c>
      <c r="W54" s="78">
        <v>86393.520161178254</v>
      </c>
      <c r="X54" s="78">
        <v>89212.103117370571</v>
      </c>
      <c r="Y54" s="78">
        <v>92351.441449418708</v>
      </c>
      <c r="Z54" s="78">
        <v>97376.963865194208</v>
      </c>
      <c r="AA54" s="78">
        <v>99224.492230418808</v>
      </c>
      <c r="AB54" s="78">
        <v>104385.93529004783</v>
      </c>
      <c r="AC54" s="78">
        <v>107327.22807844814</v>
      </c>
      <c r="AD54" s="78">
        <v>110818.92010116523</v>
      </c>
      <c r="AE54" s="78">
        <v>113614.6688891565</v>
      </c>
      <c r="AF54" s="78">
        <v>111551.00926545434</v>
      </c>
      <c r="AG54" s="78">
        <v>111508.48537584596</v>
      </c>
      <c r="AH54" s="78">
        <v>107523.73617727283</v>
      </c>
      <c r="AI54" s="78">
        <v>111649.59212703598</v>
      </c>
      <c r="AJ54" s="78">
        <v>110911.69339938341</v>
      </c>
      <c r="AK54" s="78">
        <v>110847.74134280851</v>
      </c>
      <c r="AL54" s="78">
        <v>108160.01586930836</v>
      </c>
      <c r="AM54" s="78">
        <v>66472.454024255057</v>
      </c>
      <c r="AN54" s="78">
        <v>82798.372962873822</v>
      </c>
      <c r="AO54" s="78">
        <v>100394.01521827372</v>
      </c>
      <c r="AP54" s="78">
        <v>102918.24511960016</v>
      </c>
      <c r="AQ54" s="78">
        <v>107138.56198565391</v>
      </c>
      <c r="AR54" s="78">
        <v>110492.89241899829</v>
      </c>
      <c r="AS54" s="78">
        <v>111821.94868989891</v>
      </c>
      <c r="AT54" s="78">
        <v>115971.46693998796</v>
      </c>
      <c r="AU54" s="78">
        <v>116444.82560635549</v>
      </c>
      <c r="AV54" s="78">
        <v>113369.75445100712</v>
      </c>
      <c r="AW54" s="78">
        <v>114403.56169912279</v>
      </c>
      <c r="AX54" s="78">
        <v>115054.35324867991</v>
      </c>
      <c r="AY54" s="78">
        <v>112191.66011435569</v>
      </c>
      <c r="AZ54" s="78">
        <v>110301.2260063306</v>
      </c>
      <c r="BA54" s="78">
        <v>109489.11968545256</v>
      </c>
      <c r="BB54" s="78">
        <v>108303.49068978798</v>
      </c>
      <c r="BC54" s="78">
        <v>106217.22164981559</v>
      </c>
      <c r="BD54" s="78">
        <v>103656.39540326253</v>
      </c>
      <c r="BE54" s="78">
        <v>101545.14902617047</v>
      </c>
      <c r="BF54" s="78">
        <v>99769.900277467503</v>
      </c>
      <c r="BG54" s="117"/>
      <c r="BH54" s="117"/>
      <c r="BI54" s="117"/>
    </row>
    <row r="55" spans="1:61" s="9" customFormat="1" x14ac:dyDescent="0.35">
      <c r="AW55" s="120">
        <v>114403.56169912277</v>
      </c>
      <c r="AX55" s="120">
        <v>115054.35324867982</v>
      </c>
      <c r="AY55" s="120">
        <v>112191.66011435568</v>
      </c>
      <c r="AZ55" s="120">
        <v>110301.22600633056</v>
      </c>
      <c r="BA55" s="120">
        <v>109489.11968545243</v>
      </c>
      <c r="BB55" s="120">
        <v>108303.49068978803</v>
      </c>
      <c r="BC55" s="120">
        <v>106217.22164981562</v>
      </c>
      <c r="BD55" s="120">
        <v>103656.39540326266</v>
      </c>
      <c r="BE55" s="120">
        <v>101545.14902617043</v>
      </c>
      <c r="BF55" s="120">
        <v>99769.900277467648</v>
      </c>
      <c r="BG55" s="121"/>
      <c r="BH55" s="121"/>
      <c r="BI55" s="121"/>
    </row>
    <row r="56" spans="1:61" ht="15" thickBot="1" x14ac:dyDescent="0.4">
      <c r="A56" s="107" t="s">
        <v>151</v>
      </c>
    </row>
    <row r="57" spans="1:61"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61" ht="15" thickBot="1" x14ac:dyDescent="0.4">
      <c r="A58" s="109" t="s">
        <v>94</v>
      </c>
      <c r="B58" s="110" t="s">
        <v>95</v>
      </c>
      <c r="C58" s="23">
        <v>1.1892014545421594E-2</v>
      </c>
      <c r="D58" s="23">
        <v>1.2269646322168105E-2</v>
      </c>
      <c r="E58" s="23">
        <v>1.4515763870623324E-2</v>
      </c>
      <c r="F58" s="23">
        <v>1.4299304988177405E-2</v>
      </c>
      <c r="G58" s="23">
        <v>1.0521535171823131E-2</v>
      </c>
      <c r="H58" s="23">
        <v>1.3499297160340044E-2</v>
      </c>
      <c r="I58" s="23">
        <v>1.0909386692848343E-2</v>
      </c>
      <c r="J58" s="23">
        <v>9.8863922284901807E-3</v>
      </c>
      <c r="K58" s="23">
        <v>1.1098507500746049E-2</v>
      </c>
      <c r="L58" s="23">
        <v>1.2826059698419824E-2</v>
      </c>
      <c r="M58" s="23">
        <v>1.3915062900513751E-2</v>
      </c>
      <c r="N58" s="23">
        <v>1.5465794713171523E-2</v>
      </c>
      <c r="O58" s="23">
        <v>1.5633711382792195E-2</v>
      </c>
      <c r="P58" s="23">
        <v>1.5954464492984748E-2</v>
      </c>
      <c r="Q58" s="23">
        <v>1.5094604567746998E-2</v>
      </c>
      <c r="R58" s="23">
        <v>1.3588792696944112E-2</v>
      </c>
      <c r="S58" s="23">
        <v>1.2786301396803009E-2</v>
      </c>
      <c r="T58" s="23">
        <v>1.661980355939251E-2</v>
      </c>
      <c r="U58" s="23">
        <v>1.7174951324108522E-2</v>
      </c>
      <c r="V58" s="23">
        <v>1.6275982449044962E-2</v>
      </c>
      <c r="W58" s="23">
        <v>1.3344276509173102E-2</v>
      </c>
      <c r="X58" s="23">
        <v>1.3140602275156676E-2</v>
      </c>
      <c r="Y58" s="23">
        <v>1.103286336283172E-2</v>
      </c>
      <c r="Z58" s="23">
        <v>1.2699130829016461E-2</v>
      </c>
      <c r="AA58" s="23">
        <v>1.0060182750643243E-2</v>
      </c>
      <c r="AB58" s="23">
        <v>9.4018813297965607E-3</v>
      </c>
      <c r="AC58" s="23">
        <v>9.1358291310489857E-3</v>
      </c>
      <c r="AD58" s="23">
        <v>9.9501340561150061E-3</v>
      </c>
      <c r="AE58" s="23">
        <v>9.8619327013332262E-3</v>
      </c>
      <c r="AF58" s="23">
        <v>9.4539472363637123E-3</v>
      </c>
      <c r="AG58" s="23">
        <v>9.384457443635176E-3</v>
      </c>
      <c r="AH58" s="23">
        <v>7.2577223055843689E-3</v>
      </c>
      <c r="AI58" s="23">
        <v>9.0173415146831831E-3</v>
      </c>
      <c r="AJ58" s="23">
        <v>9.3116197837446093E-3</v>
      </c>
      <c r="AK58" s="23">
        <v>9.250581125863017E-3</v>
      </c>
      <c r="AL58" s="23">
        <v>9.3031528721657774E-3</v>
      </c>
      <c r="AM58" s="23">
        <v>7.5241040000910368E-3</v>
      </c>
      <c r="AN58" s="23">
        <v>9.3440396760687723E-3</v>
      </c>
      <c r="AO58" s="23">
        <v>1.0868599074403833E-2</v>
      </c>
      <c r="AP58" s="23">
        <v>1.0191928955073171E-2</v>
      </c>
      <c r="AQ58" s="23">
        <v>1.0605886773473079E-2</v>
      </c>
      <c r="AR58" s="23">
        <v>1.1045937654231945E-2</v>
      </c>
      <c r="AS58" s="23">
        <v>9.2725665036251081E-3</v>
      </c>
      <c r="AT58" s="23">
        <v>8.6972571237742026E-3</v>
      </c>
      <c r="AU58" s="23">
        <v>1.0053590623740002E-2</v>
      </c>
      <c r="AV58" s="23">
        <v>1.2160591103830861E-2</v>
      </c>
      <c r="AW58" s="23">
        <v>8.5270943398045862E-3</v>
      </c>
      <c r="AX58" s="23">
        <v>9.3957778551169071E-3</v>
      </c>
      <c r="AY58" s="23">
        <v>1.0771869618988567E-2</v>
      </c>
      <c r="AZ58" s="23">
        <v>1.3338762553153773E-2</v>
      </c>
      <c r="BA58" s="23">
        <v>1.4242235908967003E-2</v>
      </c>
      <c r="BB58" s="23">
        <v>1.0747799293503458E-2</v>
      </c>
      <c r="BC58" s="23">
        <v>9.2774041826811891E-3</v>
      </c>
      <c r="BD58" s="23">
        <v>1.2426610541474696E-2</v>
      </c>
      <c r="BE58" s="23">
        <v>1.355996624525041E-2</v>
      </c>
      <c r="BF58" s="23">
        <v>1.0514643757028548E-2</v>
      </c>
      <c r="BG58" s="111"/>
      <c r="BH58" s="111"/>
      <c r="BI58" s="111"/>
    </row>
    <row r="59" spans="1:61" ht="15" thickBot="1" x14ac:dyDescent="0.4">
      <c r="A59" s="18"/>
      <c r="B59" s="18" t="s">
        <v>145</v>
      </c>
      <c r="C59" s="24">
        <v>1.1892014545421594E-2</v>
      </c>
      <c r="D59" s="24">
        <v>1.2269646322168105E-2</v>
      </c>
      <c r="E59" s="24">
        <v>1.4515763870623324E-2</v>
      </c>
      <c r="F59" s="24">
        <v>1.4299304988177405E-2</v>
      </c>
      <c r="G59" s="24">
        <v>1.0521535171823131E-2</v>
      </c>
      <c r="H59" s="24">
        <v>1.3499297160340044E-2</v>
      </c>
      <c r="I59" s="24">
        <v>1.0909386692848343E-2</v>
      </c>
      <c r="J59" s="24">
        <v>9.8863922284901807E-3</v>
      </c>
      <c r="K59" s="24">
        <v>1.1098507500746049E-2</v>
      </c>
      <c r="L59" s="24">
        <v>1.2826059698419824E-2</v>
      </c>
      <c r="M59" s="24">
        <v>1.3915062900513751E-2</v>
      </c>
      <c r="N59" s="24">
        <v>1.5465794713171523E-2</v>
      </c>
      <c r="O59" s="24">
        <v>1.5633711382792195E-2</v>
      </c>
      <c r="P59" s="24">
        <v>1.5954464492984748E-2</v>
      </c>
      <c r="Q59" s="24">
        <v>1.5094604567746998E-2</v>
      </c>
      <c r="R59" s="24">
        <v>1.3588792696944112E-2</v>
      </c>
      <c r="S59" s="24">
        <v>1.2786301396803009E-2</v>
      </c>
      <c r="T59" s="24">
        <v>1.661980355939251E-2</v>
      </c>
      <c r="U59" s="24">
        <v>1.7174951324108522E-2</v>
      </c>
      <c r="V59" s="24">
        <v>1.6275982449044962E-2</v>
      </c>
      <c r="W59" s="24">
        <v>1.3344276509173102E-2</v>
      </c>
      <c r="X59" s="24">
        <v>1.3140602275156676E-2</v>
      </c>
      <c r="Y59" s="24">
        <v>1.103286336283172E-2</v>
      </c>
      <c r="Z59" s="24">
        <v>1.2699130829016461E-2</v>
      </c>
      <c r="AA59" s="24">
        <v>1.0060182750643243E-2</v>
      </c>
      <c r="AB59" s="24">
        <v>9.4018813297965607E-3</v>
      </c>
      <c r="AC59" s="24">
        <v>9.1358291310489857E-3</v>
      </c>
      <c r="AD59" s="24">
        <v>9.9501340561150061E-3</v>
      </c>
      <c r="AE59" s="24">
        <v>9.8619327013332262E-3</v>
      </c>
      <c r="AF59" s="24">
        <v>9.4539472363637123E-3</v>
      </c>
      <c r="AG59" s="24">
        <v>9.384457443635176E-3</v>
      </c>
      <c r="AH59" s="24">
        <v>7.2577223055843689E-3</v>
      </c>
      <c r="AI59" s="24">
        <v>9.0173415146831831E-3</v>
      </c>
      <c r="AJ59" s="24">
        <v>9.3116197837446093E-3</v>
      </c>
      <c r="AK59" s="24">
        <v>9.250581125863017E-3</v>
      </c>
      <c r="AL59" s="24">
        <v>9.3031528721657774E-3</v>
      </c>
      <c r="AM59" s="24">
        <v>7.5241040000910368E-3</v>
      </c>
      <c r="AN59" s="24">
        <v>9.3440396760687723E-3</v>
      </c>
      <c r="AO59" s="24">
        <v>1.0868599074403833E-2</v>
      </c>
      <c r="AP59" s="24">
        <v>1.0191928955073171E-2</v>
      </c>
      <c r="AQ59" s="24">
        <v>1.0605886773473079E-2</v>
      </c>
      <c r="AR59" s="24">
        <v>1.1045937654231945E-2</v>
      </c>
      <c r="AS59" s="24">
        <v>9.2725665036251081E-3</v>
      </c>
      <c r="AT59" s="24">
        <v>8.6972571237742026E-3</v>
      </c>
      <c r="AU59" s="24">
        <v>1.0053590623740002E-2</v>
      </c>
      <c r="AV59" s="24">
        <v>1.2160591103830861E-2</v>
      </c>
      <c r="AW59" s="24">
        <v>8.5270943398045862E-3</v>
      </c>
      <c r="AX59" s="24">
        <v>9.3957778551169071E-3</v>
      </c>
      <c r="AY59" s="24">
        <v>1.0771869618988567E-2</v>
      </c>
      <c r="AZ59" s="24">
        <v>1.3338762553153773E-2</v>
      </c>
      <c r="BA59" s="24">
        <v>1.4242235908967003E-2</v>
      </c>
      <c r="BB59" s="24">
        <v>1.0747799293503458E-2</v>
      </c>
      <c r="BC59" s="24">
        <v>9.2774041826811891E-3</v>
      </c>
      <c r="BD59" s="24">
        <v>1.2426610541474696E-2</v>
      </c>
      <c r="BE59" s="24">
        <v>1.355996624525041E-2</v>
      </c>
      <c r="BF59" s="24">
        <v>1.0514643757028548E-2</v>
      </c>
      <c r="BG59" s="113"/>
      <c r="BH59" s="113"/>
      <c r="BI59" s="113"/>
    </row>
    <row r="60" spans="1:61" ht="15" thickBot="1" x14ac:dyDescent="0.4">
      <c r="A60" s="19" t="s">
        <v>96</v>
      </c>
      <c r="B60" s="20" t="s">
        <v>97</v>
      </c>
      <c r="C60" s="23">
        <v>8.4395178324780509E-2</v>
      </c>
      <c r="D60" s="23">
        <v>8.4241772096406153E-2</v>
      </c>
      <c r="E60" s="23">
        <v>8.2547925999047825E-2</v>
      </c>
      <c r="F60" s="23">
        <v>7.8274304857349805E-2</v>
      </c>
      <c r="G60" s="23">
        <v>7.2640562590679872E-2</v>
      </c>
      <c r="H60" s="23">
        <v>7.8053425346131786E-2</v>
      </c>
      <c r="I60" s="23">
        <v>7.4544146298068603E-2</v>
      </c>
      <c r="J60" s="23">
        <v>7.6313278729811015E-2</v>
      </c>
      <c r="K60" s="23">
        <v>7.9934248071011002E-2</v>
      </c>
      <c r="L60" s="23">
        <v>7.1858801761451069E-2</v>
      </c>
      <c r="M60" s="23">
        <v>7.2525603535658623E-2</v>
      </c>
      <c r="N60" s="23">
        <v>7.4364996901123637E-2</v>
      </c>
      <c r="O60" s="23">
        <v>7.487594292127267E-2</v>
      </c>
      <c r="P60" s="23">
        <v>8.0187592433951099E-2</v>
      </c>
      <c r="Q60" s="23">
        <v>7.7006231908321385E-2</v>
      </c>
      <c r="R60" s="23">
        <v>8.2241814978520331E-2</v>
      </c>
      <c r="S60" s="23">
        <v>8.1640035716127504E-2</v>
      </c>
      <c r="T60" s="23">
        <v>8.3206470846712247E-2</v>
      </c>
      <c r="U60" s="23">
        <v>8.8718523054417145E-2</v>
      </c>
      <c r="V60" s="23">
        <v>8.5744781305015547E-2</v>
      </c>
      <c r="W60" s="23">
        <v>8.4688344341058389E-2</v>
      </c>
      <c r="X60" s="23">
        <v>8.4408510999423439E-2</v>
      </c>
      <c r="Y60" s="23">
        <v>8.4725595250596544E-2</v>
      </c>
      <c r="Z60" s="23">
        <v>8.8675225464799876E-2</v>
      </c>
      <c r="AA60" s="23">
        <v>8.513905542992066E-2</v>
      </c>
      <c r="AB60" s="23">
        <v>8.9009391418868045E-2</v>
      </c>
      <c r="AC60" s="23">
        <v>9.0708908243498393E-2</v>
      </c>
      <c r="AD60" s="23">
        <v>8.7819337188034113E-2</v>
      </c>
      <c r="AE60" s="23">
        <v>9.3825300091990402E-2</v>
      </c>
      <c r="AF60" s="23">
        <v>8.9063610396080503E-2</v>
      </c>
      <c r="AG60" s="23">
        <v>8.6659784016637528E-2</v>
      </c>
      <c r="AH60" s="23">
        <v>8.943992958932169E-2</v>
      </c>
      <c r="AI60" s="23">
        <v>8.8024460132003102E-2</v>
      </c>
      <c r="AJ60" s="23">
        <v>8.5803043379323068E-2</v>
      </c>
      <c r="AK60" s="23">
        <v>8.5683458818829439E-2</v>
      </c>
      <c r="AL60" s="23">
        <v>8.7101018685435447E-2</v>
      </c>
      <c r="AM60" s="23">
        <v>7.5167608246887119E-2</v>
      </c>
      <c r="AN60" s="23">
        <v>7.7233967752819196E-2</v>
      </c>
      <c r="AO60" s="23">
        <v>8.5601810352513255E-2</v>
      </c>
      <c r="AP60" s="23">
        <v>7.5329908694157691E-2</v>
      </c>
      <c r="AQ60" s="23">
        <v>8.3494779674755215E-2</v>
      </c>
      <c r="AR60" s="23">
        <v>8.3574673028170302E-2</v>
      </c>
      <c r="AS60" s="23">
        <v>8.5799723965358926E-2</v>
      </c>
      <c r="AT60" s="23">
        <v>8.7582855751091621E-2</v>
      </c>
      <c r="AU60" s="23">
        <v>8.472367150137923E-2</v>
      </c>
      <c r="AV60" s="23">
        <v>8.4820223595266475E-2</v>
      </c>
      <c r="AW60" s="23">
        <v>8.3731743384712676E-2</v>
      </c>
      <c r="AX60" s="23">
        <v>8.3857485516355662E-2</v>
      </c>
      <c r="AY60" s="23">
        <v>8.3563100813579955E-2</v>
      </c>
      <c r="AZ60" s="23">
        <v>8.3016987608243359E-2</v>
      </c>
      <c r="BA60" s="23">
        <v>8.0807230481188277E-2</v>
      </c>
      <c r="BB60" s="23">
        <v>7.9157373078018622E-2</v>
      </c>
      <c r="BC60" s="23">
        <v>8.270960066292754E-2</v>
      </c>
      <c r="BD60" s="23">
        <v>8.0635236685041509E-2</v>
      </c>
      <c r="BE60" s="23">
        <v>8.5931025450817294E-2</v>
      </c>
      <c r="BF60" s="23">
        <v>8.3854712344558657E-2</v>
      </c>
      <c r="BG60" s="111"/>
      <c r="BH60" s="111"/>
      <c r="BI60" s="111"/>
    </row>
    <row r="61" spans="1:61" ht="15" thickBot="1" x14ac:dyDescent="0.4">
      <c r="A61" s="19" t="s">
        <v>98</v>
      </c>
      <c r="B61" s="20" t="s">
        <v>99</v>
      </c>
      <c r="C61" s="23">
        <v>5.2063755327661242E-2</v>
      </c>
      <c r="D61" s="23">
        <v>5.1461811870291238E-2</v>
      </c>
      <c r="E61" s="23">
        <v>4.8814627231003868E-2</v>
      </c>
      <c r="F61" s="23">
        <v>4.9036747026042452E-2</v>
      </c>
      <c r="G61" s="23">
        <v>4.9339864040573236E-2</v>
      </c>
      <c r="H61" s="23">
        <v>5.0058155497417663E-2</v>
      </c>
      <c r="I61" s="23">
        <v>4.7692005994852106E-2</v>
      </c>
      <c r="J61" s="23">
        <v>4.8751447391934336E-2</v>
      </c>
      <c r="K61" s="23">
        <v>4.6409275063080693E-2</v>
      </c>
      <c r="L61" s="23">
        <v>4.5407089309684526E-2</v>
      </c>
      <c r="M61" s="23">
        <v>4.5626305014945051E-2</v>
      </c>
      <c r="N61" s="23">
        <v>4.4690106244645124E-2</v>
      </c>
      <c r="O61" s="23">
        <v>4.4205616923030905E-2</v>
      </c>
      <c r="P61" s="23">
        <v>4.4128145046203673E-2</v>
      </c>
      <c r="Q61" s="23">
        <v>4.3619612570423363E-2</v>
      </c>
      <c r="R61" s="23">
        <v>4.2174101582356328E-2</v>
      </c>
      <c r="S61" s="23">
        <v>4.1243492210787477E-2</v>
      </c>
      <c r="T61" s="23">
        <v>4.4267963339794929E-2</v>
      </c>
      <c r="U61" s="23">
        <v>4.537282986962788E-2</v>
      </c>
      <c r="V61" s="23">
        <v>4.5458007611228882E-2</v>
      </c>
      <c r="W61" s="23">
        <v>4.3930026664649624E-2</v>
      </c>
      <c r="X61" s="23">
        <v>4.272603154131558E-2</v>
      </c>
      <c r="Y61" s="23">
        <v>4.2894286228830278E-2</v>
      </c>
      <c r="Z61" s="23">
        <v>4.553112754547832E-2</v>
      </c>
      <c r="AA61" s="23">
        <v>4.7188083205294183E-2</v>
      </c>
      <c r="AB61" s="23">
        <v>4.9152518037343607E-2</v>
      </c>
      <c r="AC61" s="23">
        <v>5.0824709831800832E-2</v>
      </c>
      <c r="AD61" s="23">
        <v>5.1550110895802873E-2</v>
      </c>
      <c r="AE61" s="23">
        <v>5.141885924633214E-2</v>
      </c>
      <c r="AF61" s="23">
        <v>5.0332469057311632E-2</v>
      </c>
      <c r="AG61" s="23">
        <v>5.3389960250393997E-2</v>
      </c>
      <c r="AH61" s="23">
        <v>5.1642712742375155E-2</v>
      </c>
      <c r="AI61" s="23">
        <v>5.3540326459135375E-2</v>
      </c>
      <c r="AJ61" s="23">
        <v>5.1576354039824551E-2</v>
      </c>
      <c r="AK61" s="23">
        <v>5.3455602857738892E-2</v>
      </c>
      <c r="AL61" s="23">
        <v>5.28360224380151E-2</v>
      </c>
      <c r="AM61" s="23">
        <v>3.6231159895317548E-2</v>
      </c>
      <c r="AN61" s="23">
        <v>4.2035032460338358E-2</v>
      </c>
      <c r="AO61" s="23">
        <v>4.5615585744278174E-2</v>
      </c>
      <c r="AP61" s="23">
        <v>4.4882773050498925E-2</v>
      </c>
      <c r="AQ61" s="23">
        <v>4.5594902742452807E-2</v>
      </c>
      <c r="AR61" s="23">
        <v>4.2815203606647721E-2</v>
      </c>
      <c r="AS61" s="23">
        <v>4.473573133664082E-2</v>
      </c>
      <c r="AT61" s="23">
        <v>4.6848448179475241E-2</v>
      </c>
      <c r="AU61" s="23">
        <v>4.7109789266408429E-2</v>
      </c>
      <c r="AV61" s="23">
        <v>4.5390958749885954E-2</v>
      </c>
      <c r="AW61" s="23">
        <v>4.5007109695286311E-2</v>
      </c>
      <c r="AX61" s="23">
        <v>4.448378618622411E-2</v>
      </c>
      <c r="AY61" s="23">
        <v>4.563644884453396E-2</v>
      </c>
      <c r="AZ61" s="23">
        <v>4.6247128190001228E-2</v>
      </c>
      <c r="BA61" s="23">
        <v>4.4291840046664262E-2</v>
      </c>
      <c r="BB61" s="23">
        <v>4.4053492441738985E-2</v>
      </c>
      <c r="BC61" s="23">
        <v>4.4209005641868339E-2</v>
      </c>
      <c r="BD61" s="23">
        <v>4.3693739385023009E-2</v>
      </c>
      <c r="BE61" s="23">
        <v>4.5558729211662936E-2</v>
      </c>
      <c r="BF61" s="23">
        <v>4.5972458755568803E-2</v>
      </c>
      <c r="BG61" s="111"/>
      <c r="BH61" s="111"/>
      <c r="BI61" s="111"/>
    </row>
    <row r="62" spans="1:61" ht="15" thickBot="1" x14ac:dyDescent="0.4">
      <c r="A62" s="19" t="s">
        <v>100</v>
      </c>
      <c r="B62" s="20" t="s">
        <v>101</v>
      </c>
      <c r="C62" s="23">
        <v>9.9232474318405317E-2</v>
      </c>
      <c r="D62" s="23">
        <v>9.8804997765352912E-2</v>
      </c>
      <c r="E62" s="23">
        <v>8.8264814142342773E-2</v>
      </c>
      <c r="F62" s="23">
        <v>8.4705447069535034E-2</v>
      </c>
      <c r="G62" s="23">
        <v>7.8851974699123625E-2</v>
      </c>
      <c r="H62" s="23">
        <v>7.8251950594920752E-2</v>
      </c>
      <c r="I62" s="23">
        <v>7.5092495948701765E-2</v>
      </c>
      <c r="J62" s="23">
        <v>6.991861077546753E-2</v>
      </c>
      <c r="K62" s="23">
        <v>7.277055272076044E-2</v>
      </c>
      <c r="L62" s="23">
        <v>7.5976310018445278E-2</v>
      </c>
      <c r="M62" s="23">
        <v>7.7623125073585583E-2</v>
      </c>
      <c r="N62" s="23">
        <v>7.8128750319375384E-2</v>
      </c>
      <c r="O62" s="23">
        <v>7.5876023906984724E-2</v>
      </c>
      <c r="P62" s="23">
        <v>7.8110342202523067E-2</v>
      </c>
      <c r="Q62" s="23">
        <v>7.3852150090213745E-2</v>
      </c>
      <c r="R62" s="23">
        <v>7.2515385711066485E-2</v>
      </c>
      <c r="S62" s="23">
        <v>7.1783694478660273E-2</v>
      </c>
      <c r="T62" s="23">
        <v>7.4593476055069427E-2</v>
      </c>
      <c r="U62" s="23">
        <v>7.9118327155230581E-2</v>
      </c>
      <c r="V62" s="23">
        <v>7.9119516884037192E-2</v>
      </c>
      <c r="W62" s="23">
        <v>8.0087614282817229E-2</v>
      </c>
      <c r="X62" s="23">
        <v>8.242953548997195E-2</v>
      </c>
      <c r="Y62" s="23">
        <v>8.2960491207676151E-2</v>
      </c>
      <c r="Z62" s="23">
        <v>8.4654483391171459E-2</v>
      </c>
      <c r="AA62" s="23">
        <v>7.9641355043887765E-2</v>
      </c>
      <c r="AB62" s="23">
        <v>8.3837328298859065E-2</v>
      </c>
      <c r="AC62" s="23">
        <v>8.8649647027447459E-2</v>
      </c>
      <c r="AD62" s="23">
        <v>9.0136910873533677E-2</v>
      </c>
      <c r="AE62" s="23">
        <v>9.0761536244816171E-2</v>
      </c>
      <c r="AF62" s="23">
        <v>8.9300989040372286E-2</v>
      </c>
      <c r="AG62" s="23">
        <v>8.6917715378455926E-2</v>
      </c>
      <c r="AH62" s="23">
        <v>8.1024470614966787E-2</v>
      </c>
      <c r="AI62" s="23">
        <v>7.9375606273801594E-2</v>
      </c>
      <c r="AJ62" s="23">
        <v>7.6478501867657214E-2</v>
      </c>
      <c r="AK62" s="23">
        <v>7.2740776630371082E-2</v>
      </c>
      <c r="AL62" s="23">
        <v>7.0435624841187636E-2</v>
      </c>
      <c r="AM62" s="23">
        <v>4.5614720114186005E-2</v>
      </c>
      <c r="AN62" s="23">
        <v>5.2263127167611369E-2</v>
      </c>
      <c r="AO62" s="23">
        <v>6.5417159601809979E-2</v>
      </c>
      <c r="AP62" s="23">
        <v>6.9624016755483312E-2</v>
      </c>
      <c r="AQ62" s="23">
        <v>7.0102061601844678E-2</v>
      </c>
      <c r="AR62" s="23">
        <v>6.775840359975191E-2</v>
      </c>
      <c r="AS62" s="23">
        <v>7.0180746006307207E-2</v>
      </c>
      <c r="AT62" s="23">
        <v>7.4707779106986963E-2</v>
      </c>
      <c r="AU62" s="23">
        <v>7.5156876982428705E-2</v>
      </c>
      <c r="AV62" s="23">
        <v>7.1241350004610349E-2</v>
      </c>
      <c r="AW62" s="23">
        <v>7.5101028935743261E-2</v>
      </c>
      <c r="AX62" s="23">
        <v>7.2523200579787325E-2</v>
      </c>
      <c r="AY62" s="23">
        <v>7.2330935130513113E-2</v>
      </c>
      <c r="AZ62" s="23">
        <v>6.9381264952190158E-2</v>
      </c>
      <c r="BA62" s="23">
        <v>6.5903363540445223E-2</v>
      </c>
      <c r="BB62" s="23">
        <v>6.3659591614079802E-2</v>
      </c>
      <c r="BC62" s="23">
        <v>6.2812129602834763E-2</v>
      </c>
      <c r="BD62" s="23">
        <v>5.9679750424373561E-2</v>
      </c>
      <c r="BE62" s="23">
        <v>5.6994393698000544E-2</v>
      </c>
      <c r="BF62" s="23">
        <v>5.768079464652507E-2</v>
      </c>
      <c r="BG62" s="111"/>
      <c r="BH62" s="111"/>
      <c r="BI62" s="111"/>
    </row>
    <row r="63" spans="1:61" ht="15" thickBot="1" x14ac:dyDescent="0.4">
      <c r="A63" s="19" t="s">
        <v>102</v>
      </c>
      <c r="B63" s="20" t="s">
        <v>103</v>
      </c>
      <c r="C63" s="23">
        <v>9.3431054816618536E-2</v>
      </c>
      <c r="D63" s="23">
        <v>9.5231528057216103E-2</v>
      </c>
      <c r="E63" s="23">
        <v>0.10439259047115436</v>
      </c>
      <c r="F63" s="23">
        <v>9.9376284967563885E-2</v>
      </c>
      <c r="G63" s="23">
        <v>9.2741848003795521E-2</v>
      </c>
      <c r="H63" s="23">
        <v>8.9645116646704159E-2</v>
      </c>
      <c r="I63" s="23">
        <v>8.2280290588961177E-2</v>
      </c>
      <c r="J63" s="23">
        <v>6.4619774583486528E-2</v>
      </c>
      <c r="K63" s="23">
        <v>8.1682629829618617E-2</v>
      </c>
      <c r="L63" s="23">
        <v>9.7294070471170266E-2</v>
      </c>
      <c r="M63" s="23">
        <v>9.5674170075708775E-2</v>
      </c>
      <c r="N63" s="23">
        <v>9.314357595863558E-2</v>
      </c>
      <c r="O63" s="23">
        <v>8.557288050232327E-2</v>
      </c>
      <c r="P63" s="23">
        <v>0.110976569241134</v>
      </c>
      <c r="Q63" s="23">
        <v>0.10001325956013764</v>
      </c>
      <c r="R63" s="23">
        <v>9.3973175044767779E-2</v>
      </c>
      <c r="S63" s="23">
        <v>0.10480169447533073</v>
      </c>
      <c r="T63" s="23">
        <v>0.11303405632832374</v>
      </c>
      <c r="U63" s="23">
        <v>0.10960679315319503</v>
      </c>
      <c r="V63" s="23">
        <v>9.8025945489824018E-2</v>
      </c>
      <c r="W63" s="23">
        <v>9.549002026585883E-2</v>
      </c>
      <c r="X63" s="23">
        <v>0.10906156549885739</v>
      </c>
      <c r="Y63" s="23">
        <v>0.10818453001947531</v>
      </c>
      <c r="Z63" s="23">
        <v>0.10426478338873001</v>
      </c>
      <c r="AA63" s="23">
        <v>0.13595427509934871</v>
      </c>
      <c r="AB63" s="23">
        <v>0.15468372078329587</v>
      </c>
      <c r="AC63" s="23">
        <v>0.15226891304186174</v>
      </c>
      <c r="AD63" s="23">
        <v>0.14775210569541442</v>
      </c>
      <c r="AE63" s="23">
        <v>0.1437192770313741</v>
      </c>
      <c r="AF63" s="23">
        <v>0.15709112544804141</v>
      </c>
      <c r="AG63" s="23">
        <v>0.14407661103796177</v>
      </c>
      <c r="AH63" s="23">
        <v>0.13256997547271798</v>
      </c>
      <c r="AI63" s="23">
        <v>0.13086201058861102</v>
      </c>
      <c r="AJ63" s="23">
        <v>0.13424225143863233</v>
      </c>
      <c r="AK63" s="23">
        <v>0.10625892706147706</v>
      </c>
      <c r="AL63" s="23">
        <v>0.10631989701376139</v>
      </c>
      <c r="AM63" s="23">
        <v>5.0367048221430316E-2</v>
      </c>
      <c r="AN63" s="23">
        <v>6.1075882633918256E-2</v>
      </c>
      <c r="AO63" s="23">
        <v>9.8283210125233139E-2</v>
      </c>
      <c r="AP63" s="23">
        <v>0.10227083219944967</v>
      </c>
      <c r="AQ63" s="23">
        <v>9.9771831515372195E-2</v>
      </c>
      <c r="AR63" s="23">
        <v>0.10198799107450161</v>
      </c>
      <c r="AS63" s="23">
        <v>0.10040333358707353</v>
      </c>
      <c r="AT63" s="23">
        <v>0.10727902734036619</v>
      </c>
      <c r="AU63" s="23">
        <v>0.11153180418330566</v>
      </c>
      <c r="AV63" s="23">
        <v>0.10935670429203184</v>
      </c>
      <c r="AW63" s="23">
        <v>0.12017392339221829</v>
      </c>
      <c r="AX63" s="23">
        <v>0.11763943008184877</v>
      </c>
      <c r="AY63" s="23">
        <v>0.1256134705257633</v>
      </c>
      <c r="AZ63" s="23">
        <v>0.12532335743252529</v>
      </c>
      <c r="BA63" s="23">
        <v>0.12544670139464009</v>
      </c>
      <c r="BB63" s="23">
        <v>0.11612566442873784</v>
      </c>
      <c r="BC63" s="23">
        <v>0.10873892759227058</v>
      </c>
      <c r="BD63" s="23">
        <v>0.10690133172350504</v>
      </c>
      <c r="BE63" s="23">
        <v>0.10943934357822305</v>
      </c>
      <c r="BF63" s="23">
        <v>0.11585477222379055</v>
      </c>
      <c r="BG63" s="111"/>
      <c r="BH63" s="111"/>
      <c r="BI63" s="111"/>
    </row>
    <row r="64" spans="1:61" ht="15" thickBot="1" x14ac:dyDescent="0.4">
      <c r="A64" s="19" t="s">
        <v>104</v>
      </c>
      <c r="B64" s="20" t="s">
        <v>8</v>
      </c>
      <c r="C64" s="23">
        <v>8.3018010721705116E-2</v>
      </c>
      <c r="D64" s="23">
        <v>8.160048193410456E-2</v>
      </c>
      <c r="E64" s="23">
        <v>7.7618203080977499E-2</v>
      </c>
      <c r="F64" s="23">
        <v>7.6853696232989835E-2</v>
      </c>
      <c r="G64" s="23">
        <v>7.3403403092781747E-2</v>
      </c>
      <c r="H64" s="23">
        <v>6.9228051452858458E-2</v>
      </c>
      <c r="I64" s="23">
        <v>6.6051667954204682E-2</v>
      </c>
      <c r="J64" s="23">
        <v>6.2523503690101248E-2</v>
      </c>
      <c r="K64" s="23">
        <v>6.4602322653503297E-2</v>
      </c>
      <c r="L64" s="23">
        <v>6.7032047580807469E-2</v>
      </c>
      <c r="M64" s="23">
        <v>6.9663178360214781E-2</v>
      </c>
      <c r="N64" s="23">
        <v>7.0416657217657233E-2</v>
      </c>
      <c r="O64" s="23">
        <v>7.1706062190906208E-2</v>
      </c>
      <c r="P64" s="23">
        <v>7.1683259452211531E-2</v>
      </c>
      <c r="Q64" s="23">
        <v>6.934669521908883E-2</v>
      </c>
      <c r="R64" s="23">
        <v>7.0084735575856108E-2</v>
      </c>
      <c r="S64" s="23">
        <v>6.9378615380365979E-2</v>
      </c>
      <c r="T64" s="23">
        <v>6.9169549194805197E-2</v>
      </c>
      <c r="U64" s="23">
        <v>7.5470838170677831E-2</v>
      </c>
      <c r="V64" s="23">
        <v>7.5071357848311857E-2</v>
      </c>
      <c r="W64" s="23">
        <v>7.419530758715992E-2</v>
      </c>
      <c r="X64" s="23">
        <v>7.5509461153883642E-2</v>
      </c>
      <c r="Y64" s="23">
        <v>7.8818822592821941E-2</v>
      </c>
      <c r="Z64" s="23">
        <v>8.1194282173495849E-2</v>
      </c>
      <c r="AA64" s="23">
        <v>8.2886252564352447E-2</v>
      </c>
      <c r="AB64" s="23">
        <v>8.7462478802064883E-2</v>
      </c>
      <c r="AC64" s="23">
        <v>9.0563828804296462E-2</v>
      </c>
      <c r="AD64" s="23">
        <v>9.3459259867005803E-2</v>
      </c>
      <c r="AE64" s="23">
        <v>9.3697057748383578E-2</v>
      </c>
      <c r="AF64" s="23">
        <v>9.0171633926204656E-2</v>
      </c>
      <c r="AG64" s="23">
        <v>8.7619601012911025E-2</v>
      </c>
      <c r="AH64" s="23">
        <v>8.3996051005690284E-2</v>
      </c>
      <c r="AI64" s="23">
        <v>8.5685192086917522E-2</v>
      </c>
      <c r="AJ64" s="23">
        <v>8.1974774033537937E-2</v>
      </c>
      <c r="AK64" s="23">
        <v>8.1742264489943497E-2</v>
      </c>
      <c r="AL64" s="23">
        <v>7.798151371654459E-2</v>
      </c>
      <c r="AM64" s="23">
        <v>4.5583693470702319E-2</v>
      </c>
      <c r="AN64" s="23">
        <v>5.2503888431307648E-2</v>
      </c>
      <c r="AO64" s="23">
        <v>6.9364297875855047E-2</v>
      </c>
      <c r="AP64" s="23">
        <v>7.5336927142380439E-2</v>
      </c>
      <c r="AQ64" s="23">
        <v>7.9470191561986439E-2</v>
      </c>
      <c r="AR64" s="23">
        <v>8.0792028669848831E-2</v>
      </c>
      <c r="AS64" s="23">
        <v>8.2475741940007188E-2</v>
      </c>
      <c r="AT64" s="23">
        <v>8.5488035627542855E-2</v>
      </c>
      <c r="AU64" s="23">
        <v>8.5073754302489368E-2</v>
      </c>
      <c r="AV64" s="23">
        <v>8.1538307385755043E-2</v>
      </c>
      <c r="AW64" s="23">
        <v>8.2914821269801292E-2</v>
      </c>
      <c r="AX64" s="23">
        <v>8.159035264296241E-2</v>
      </c>
      <c r="AY64" s="23">
        <v>7.987374978574277E-2</v>
      </c>
      <c r="AZ64" s="23">
        <v>7.7644188139880638E-2</v>
      </c>
      <c r="BA64" s="23">
        <v>7.6353105387520742E-2</v>
      </c>
      <c r="BB64" s="23">
        <v>7.434316993578656E-2</v>
      </c>
      <c r="BC64" s="23">
        <v>7.2965313151854672E-2</v>
      </c>
      <c r="BD64" s="23">
        <v>6.9688100925700908E-2</v>
      </c>
      <c r="BE64" s="23">
        <v>6.8731835674769828E-2</v>
      </c>
      <c r="BF64" s="23">
        <v>6.7249770953585433E-2</v>
      </c>
      <c r="BG64" s="111"/>
      <c r="BH64" s="111"/>
      <c r="BI64" s="111"/>
    </row>
    <row r="65" spans="1:61" ht="15" thickBot="1" x14ac:dyDescent="0.4">
      <c r="A65" s="18"/>
      <c r="B65" s="18" t="s">
        <v>146</v>
      </c>
      <c r="C65" s="24">
        <v>8.3635876375050239E-2</v>
      </c>
      <c r="D65" s="24">
        <v>8.2812567115492772E-2</v>
      </c>
      <c r="E65" s="24">
        <v>7.8833867898056187E-2</v>
      </c>
      <c r="F65" s="24">
        <v>7.6938296281911123E-2</v>
      </c>
      <c r="G65" s="24">
        <v>7.2946017350910761E-2</v>
      </c>
      <c r="H65" s="24">
        <v>7.112273919413814E-2</v>
      </c>
      <c r="I65" s="24">
        <v>6.772327527651649E-2</v>
      </c>
      <c r="J65" s="24">
        <v>6.4236502263767828E-2</v>
      </c>
      <c r="K65" s="24">
        <v>6.7023980502373792E-2</v>
      </c>
      <c r="L65" s="24">
        <v>6.8647700583794477E-2</v>
      </c>
      <c r="M65" s="24">
        <v>7.0357196875996258E-2</v>
      </c>
      <c r="N65" s="24">
        <v>7.0839583341543833E-2</v>
      </c>
      <c r="O65" s="24">
        <v>7.0729268225542874E-2</v>
      </c>
      <c r="P65" s="24">
        <v>7.3194972195373659E-2</v>
      </c>
      <c r="Q65" s="24">
        <v>7.0118598812396543E-2</v>
      </c>
      <c r="R65" s="24">
        <v>7.044802298708823E-2</v>
      </c>
      <c r="S65" s="24">
        <v>7.0381966803390636E-2</v>
      </c>
      <c r="T65" s="24">
        <v>7.1756232414270066E-2</v>
      </c>
      <c r="U65" s="24">
        <v>7.6540617297180868E-2</v>
      </c>
      <c r="V65" s="24">
        <v>7.5290783017379001E-2</v>
      </c>
      <c r="W65" s="24">
        <v>7.4549951732735903E-2</v>
      </c>
      <c r="X65" s="24">
        <v>7.6225297599991179E-2</v>
      </c>
      <c r="Y65" s="24">
        <v>7.8122217012216319E-2</v>
      </c>
      <c r="Z65" s="24">
        <v>8.027292218068835E-2</v>
      </c>
      <c r="AA65" s="24">
        <v>8.1790202086622993E-2</v>
      </c>
      <c r="AB65" s="24">
        <v>8.6758667255830021E-2</v>
      </c>
      <c r="AC65" s="24">
        <v>8.9512534364332E-2</v>
      </c>
      <c r="AD65" s="24">
        <v>9.0775980209733612E-2</v>
      </c>
      <c r="AE65" s="24">
        <v>9.1612710806731987E-2</v>
      </c>
      <c r="AF65" s="24">
        <v>8.950812012133319E-2</v>
      </c>
      <c r="AG65" s="24">
        <v>8.6944404963284899E-2</v>
      </c>
      <c r="AH65" s="24">
        <v>8.3562666690807849E-2</v>
      </c>
      <c r="AI65" s="24">
        <v>8.4123836432198937E-2</v>
      </c>
      <c r="AJ65" s="24">
        <v>8.1360968244711965E-2</v>
      </c>
      <c r="AK65" s="24">
        <v>7.9221494273475704E-2</v>
      </c>
      <c r="AL65" s="24">
        <v>7.6953001514202549E-2</v>
      </c>
      <c r="AM65" s="24">
        <v>4.8984480520088768E-2</v>
      </c>
      <c r="AN65" s="24">
        <v>5.5272158650998736E-2</v>
      </c>
      <c r="AO65" s="24">
        <v>7.0077881985000159E-2</v>
      </c>
      <c r="AP65" s="24">
        <v>7.2636530540829858E-2</v>
      </c>
      <c r="AQ65" s="24">
        <v>7.6005856424954485E-2</v>
      </c>
      <c r="AR65" s="24">
        <v>7.6185064857561449E-2</v>
      </c>
      <c r="AS65" s="24">
        <v>7.79016292619545E-2</v>
      </c>
      <c r="AT65" s="24">
        <v>8.1113073128246727E-2</v>
      </c>
      <c r="AU65" s="24">
        <v>8.07921244570768E-2</v>
      </c>
      <c r="AV65" s="24">
        <v>7.7986600320007912E-2</v>
      </c>
      <c r="AW65" s="24">
        <v>7.9710353913202261E-2</v>
      </c>
      <c r="AX65" s="24">
        <v>7.8342278914759894E-2</v>
      </c>
      <c r="AY65" s="24">
        <v>7.7897085241619854E-2</v>
      </c>
      <c r="AZ65" s="24">
        <v>7.6182795318468069E-2</v>
      </c>
      <c r="BA65" s="24">
        <v>7.4410966384094807E-2</v>
      </c>
      <c r="BB65" s="24">
        <v>7.2172415016671307E-2</v>
      </c>
      <c r="BC65" s="24">
        <v>7.1433097680856206E-2</v>
      </c>
      <c r="BD65" s="24">
        <v>6.8707472723993926E-2</v>
      </c>
      <c r="BE65" s="24">
        <v>6.8892632216877331E-2</v>
      </c>
      <c r="BF65" s="24">
        <v>6.830426907299908E-2</v>
      </c>
      <c r="BG65" s="113"/>
      <c r="BH65" s="113"/>
      <c r="BI65" s="113"/>
    </row>
    <row r="66" spans="1:61" ht="15" thickBot="1" x14ac:dyDescent="0.4">
      <c r="A66" s="109" t="s">
        <v>105</v>
      </c>
      <c r="B66" s="110" t="s">
        <v>10</v>
      </c>
      <c r="C66" s="23">
        <v>8.0719263908736183E-2</v>
      </c>
      <c r="D66" s="23">
        <v>7.8981901432161869E-2</v>
      </c>
      <c r="E66" s="23">
        <v>8.116650965892068E-2</v>
      </c>
      <c r="F66" s="23">
        <v>8.2816608371608091E-2</v>
      </c>
      <c r="G66" s="23">
        <v>7.8592668266370541E-2</v>
      </c>
      <c r="H66" s="23">
        <v>7.6818859288098382E-2</v>
      </c>
      <c r="I66" s="23">
        <v>7.5904988474918181E-2</v>
      </c>
      <c r="J66" s="23">
        <v>6.9759772063446898E-2</v>
      </c>
      <c r="K66" s="23">
        <v>7.5220313437331654E-2</v>
      </c>
      <c r="L66" s="23">
        <v>7.8258443640842029E-2</v>
      </c>
      <c r="M66" s="23">
        <v>7.9015563675681771E-2</v>
      </c>
      <c r="N66" s="23">
        <v>7.3512799379835639E-2</v>
      </c>
      <c r="O66" s="23">
        <v>7.4704962690066989E-2</v>
      </c>
      <c r="P66" s="23">
        <v>7.0328256146602541E-2</v>
      </c>
      <c r="Q66" s="23">
        <v>6.8332909902498531E-2</v>
      </c>
      <c r="R66" s="23">
        <v>7.0000532088982284E-2</v>
      </c>
      <c r="S66" s="23">
        <v>6.6655246949005015E-2</v>
      </c>
      <c r="T66" s="23">
        <v>6.9413217363541016E-2</v>
      </c>
      <c r="U66" s="23">
        <v>7.5669823620846108E-2</v>
      </c>
      <c r="V66" s="23">
        <v>7.7827887635060503E-2</v>
      </c>
      <c r="W66" s="23">
        <v>7.4161961984677907E-2</v>
      </c>
      <c r="X66" s="23">
        <v>8.0588982200779521E-2</v>
      </c>
      <c r="Y66" s="23">
        <v>8.749683269863906E-2</v>
      </c>
      <c r="Z66" s="23">
        <v>9.2476545700992188E-2</v>
      </c>
      <c r="AA66" s="23">
        <v>9.5379287458619136E-2</v>
      </c>
      <c r="AB66" s="23">
        <v>9.4893180008416261E-2</v>
      </c>
      <c r="AC66" s="23">
        <v>9.7305419639166404E-2</v>
      </c>
      <c r="AD66" s="23">
        <v>0.10182339381646982</v>
      </c>
      <c r="AE66" s="23">
        <v>0.10076161700202978</v>
      </c>
      <c r="AF66" s="23">
        <v>9.9421089504262719E-2</v>
      </c>
      <c r="AG66" s="23">
        <v>0.1021393066720981</v>
      </c>
      <c r="AH66" s="23">
        <v>9.6588196487378652E-2</v>
      </c>
      <c r="AI66" s="23">
        <v>0.1034446190867133</v>
      </c>
      <c r="AJ66" s="23">
        <v>0.10378766290547554</v>
      </c>
      <c r="AK66" s="23">
        <v>0.10524949787129304</v>
      </c>
      <c r="AL66" s="23">
        <v>9.7703129654474793E-2</v>
      </c>
      <c r="AM66" s="23">
        <v>4.2173122487081202E-2</v>
      </c>
      <c r="AN66" s="23">
        <v>7.8431931761287571E-2</v>
      </c>
      <c r="AO66" s="23">
        <v>9.044461677923725E-2</v>
      </c>
      <c r="AP66" s="23">
        <v>9.1888508716023679E-2</v>
      </c>
      <c r="AQ66" s="23">
        <v>9.3163581313811306E-2</v>
      </c>
      <c r="AR66" s="23">
        <v>9.0984345267177372E-2</v>
      </c>
      <c r="AS66" s="23">
        <v>9.0654347423107129E-2</v>
      </c>
      <c r="AT66" s="23">
        <v>9.1441562901922346E-2</v>
      </c>
      <c r="AU66" s="23">
        <v>9.2992666128962093E-2</v>
      </c>
      <c r="AV66" s="23">
        <v>8.920264319977525E-2</v>
      </c>
      <c r="AW66" s="23">
        <v>9.1147603840931346E-2</v>
      </c>
      <c r="AX66" s="23">
        <v>9.1367663612494779E-2</v>
      </c>
      <c r="AY66" s="23">
        <v>9.1035243584936879E-2</v>
      </c>
      <c r="AZ66" s="23">
        <v>8.9121422639849512E-2</v>
      </c>
      <c r="BA66" s="23">
        <v>8.8224663327594322E-2</v>
      </c>
      <c r="BB66" s="23">
        <v>8.6576198057464082E-2</v>
      </c>
      <c r="BC66" s="23">
        <v>8.3561110525178325E-2</v>
      </c>
      <c r="BD66" s="23">
        <v>8.2458589961691489E-2</v>
      </c>
      <c r="BE66" s="23">
        <v>8.4385901399012309E-2</v>
      </c>
      <c r="BF66" s="23">
        <v>8.758942934599985E-2</v>
      </c>
      <c r="BG66" s="111"/>
      <c r="BH66" s="111"/>
      <c r="BI66" s="111"/>
    </row>
    <row r="67" spans="1:61" ht="15" thickBot="1" x14ac:dyDescent="0.4">
      <c r="A67" s="18"/>
      <c r="B67" s="21" t="s">
        <v>147</v>
      </c>
      <c r="C67" s="24">
        <v>8.0719263908736183E-2</v>
      </c>
      <c r="D67" s="24">
        <v>7.8981901432161869E-2</v>
      </c>
      <c r="E67" s="24">
        <v>8.116650965892068E-2</v>
      </c>
      <c r="F67" s="24">
        <v>8.2816608371608091E-2</v>
      </c>
      <c r="G67" s="24">
        <v>7.8592668266370541E-2</v>
      </c>
      <c r="H67" s="24">
        <v>7.6818859288098382E-2</v>
      </c>
      <c r="I67" s="24">
        <v>7.5904988474918181E-2</v>
      </c>
      <c r="J67" s="24">
        <v>6.9759772063446898E-2</v>
      </c>
      <c r="K67" s="24">
        <v>7.5220313437331654E-2</v>
      </c>
      <c r="L67" s="24">
        <v>7.8258443640842029E-2</v>
      </c>
      <c r="M67" s="24">
        <v>7.9015563675681771E-2</v>
      </c>
      <c r="N67" s="24">
        <v>7.3512799379835639E-2</v>
      </c>
      <c r="O67" s="24">
        <v>7.4704962690066989E-2</v>
      </c>
      <c r="P67" s="24">
        <v>7.0328256146602541E-2</v>
      </c>
      <c r="Q67" s="24">
        <v>6.8332909902498531E-2</v>
      </c>
      <c r="R67" s="24">
        <v>7.0000532088982284E-2</v>
      </c>
      <c r="S67" s="24">
        <v>6.6655246949005015E-2</v>
      </c>
      <c r="T67" s="24">
        <v>6.9413217363541016E-2</v>
      </c>
      <c r="U67" s="24">
        <v>7.5669823620846108E-2</v>
      </c>
      <c r="V67" s="24">
        <v>7.7827887635060503E-2</v>
      </c>
      <c r="W67" s="24">
        <v>7.4161961984677907E-2</v>
      </c>
      <c r="X67" s="24">
        <v>8.0588982200779521E-2</v>
      </c>
      <c r="Y67" s="24">
        <v>8.749683269863906E-2</v>
      </c>
      <c r="Z67" s="24">
        <v>9.2476545700992188E-2</v>
      </c>
      <c r="AA67" s="24">
        <v>9.5379287458619136E-2</v>
      </c>
      <c r="AB67" s="24">
        <v>9.4893180008416261E-2</v>
      </c>
      <c r="AC67" s="24">
        <v>9.7305419639166404E-2</v>
      </c>
      <c r="AD67" s="24">
        <v>0.10182339381646982</v>
      </c>
      <c r="AE67" s="24">
        <v>0.10076161700202978</v>
      </c>
      <c r="AF67" s="24">
        <v>9.9421089504262719E-2</v>
      </c>
      <c r="AG67" s="24">
        <v>0.1021393066720981</v>
      </c>
      <c r="AH67" s="24">
        <v>9.6588196487378652E-2</v>
      </c>
      <c r="AI67" s="24">
        <v>0.1034446190867133</v>
      </c>
      <c r="AJ67" s="24">
        <v>0.10378766290547554</v>
      </c>
      <c r="AK67" s="24">
        <v>0.10524949787129304</v>
      </c>
      <c r="AL67" s="24">
        <v>9.7703129654474793E-2</v>
      </c>
      <c r="AM67" s="24">
        <v>4.2173122487081202E-2</v>
      </c>
      <c r="AN67" s="24">
        <v>7.8431931761287571E-2</v>
      </c>
      <c r="AO67" s="24">
        <v>9.044461677923725E-2</v>
      </c>
      <c r="AP67" s="24">
        <v>9.1888508716023679E-2</v>
      </c>
      <c r="AQ67" s="24">
        <v>9.3163581313811306E-2</v>
      </c>
      <c r="AR67" s="24">
        <v>9.0984345267177372E-2</v>
      </c>
      <c r="AS67" s="24">
        <v>9.0654347423107129E-2</v>
      </c>
      <c r="AT67" s="24">
        <v>9.1441562901922346E-2</v>
      </c>
      <c r="AU67" s="24">
        <v>9.2992666128962093E-2</v>
      </c>
      <c r="AV67" s="24">
        <v>8.920264319977525E-2</v>
      </c>
      <c r="AW67" s="24">
        <v>9.1147603840931346E-2</v>
      </c>
      <c r="AX67" s="24">
        <v>9.1367663612494779E-2</v>
      </c>
      <c r="AY67" s="24">
        <v>9.1035243584936879E-2</v>
      </c>
      <c r="AZ67" s="24">
        <v>8.9121422639849512E-2</v>
      </c>
      <c r="BA67" s="24">
        <v>8.8224663327594322E-2</v>
      </c>
      <c r="BB67" s="24">
        <v>8.6576198057464082E-2</v>
      </c>
      <c r="BC67" s="24">
        <v>8.3561110525178325E-2</v>
      </c>
      <c r="BD67" s="24">
        <v>8.2458589961691489E-2</v>
      </c>
      <c r="BE67" s="24">
        <v>8.4385901399012309E-2</v>
      </c>
      <c r="BF67" s="24">
        <v>8.758942934599985E-2</v>
      </c>
      <c r="BG67" s="113"/>
      <c r="BH67" s="113"/>
      <c r="BI67" s="113"/>
    </row>
    <row r="68" spans="1:61" ht="15" thickBot="1" x14ac:dyDescent="0.4">
      <c r="A68" s="19" t="s">
        <v>106</v>
      </c>
      <c r="B68" s="20" t="s">
        <v>107</v>
      </c>
      <c r="C68" s="23">
        <v>1.9962666088458238E-2</v>
      </c>
      <c r="D68" s="23">
        <v>2.000353222844534E-2</v>
      </c>
      <c r="E68" s="23">
        <v>1.9563630387415376E-2</v>
      </c>
      <c r="F68" s="23">
        <v>1.9236456911820594E-2</v>
      </c>
      <c r="G68" s="23">
        <v>1.9269228482750842E-2</v>
      </c>
      <c r="H68" s="23">
        <v>1.7882005286527176E-2</v>
      </c>
      <c r="I68" s="23">
        <v>1.7377544940227221E-2</v>
      </c>
      <c r="J68" s="23">
        <v>1.7647714660172415E-2</v>
      </c>
      <c r="K68" s="23">
        <v>1.7579227668007291E-2</v>
      </c>
      <c r="L68" s="23">
        <v>1.7905314412928149E-2</v>
      </c>
      <c r="M68" s="23">
        <v>1.8659867971811794E-2</v>
      </c>
      <c r="N68" s="23">
        <v>2.0031920343381686E-2</v>
      </c>
      <c r="O68" s="23">
        <v>1.9758859075348804E-2</v>
      </c>
      <c r="P68" s="23">
        <v>1.9690820404604476E-2</v>
      </c>
      <c r="Q68" s="23">
        <v>1.882554251822369E-2</v>
      </c>
      <c r="R68" s="23">
        <v>1.9699515709078744E-2</v>
      </c>
      <c r="S68" s="23">
        <v>2.0231390787506073E-2</v>
      </c>
      <c r="T68" s="23">
        <v>2.2370296245352424E-2</v>
      </c>
      <c r="U68" s="23">
        <v>2.3363047529894269E-2</v>
      </c>
      <c r="V68" s="23">
        <v>2.1812395156188005E-2</v>
      </c>
      <c r="W68" s="23">
        <v>2.2812626321008729E-2</v>
      </c>
      <c r="X68" s="23">
        <v>2.2195161200160345E-2</v>
      </c>
      <c r="Y68" s="23">
        <v>2.1837741275175532E-2</v>
      </c>
      <c r="Z68" s="23">
        <v>2.4742771444493949E-2</v>
      </c>
      <c r="AA68" s="23">
        <v>2.3521522796913292E-2</v>
      </c>
      <c r="AB68" s="23">
        <v>2.4691749244821957E-2</v>
      </c>
      <c r="AC68" s="23">
        <v>2.4427467972693476E-2</v>
      </c>
      <c r="AD68" s="23">
        <v>2.4414494453289907E-2</v>
      </c>
      <c r="AE68" s="23">
        <v>2.5503612899017421E-2</v>
      </c>
      <c r="AF68" s="23">
        <v>2.4871069636412366E-2</v>
      </c>
      <c r="AG68" s="23">
        <v>2.434162461455637E-2</v>
      </c>
      <c r="AH68" s="23">
        <v>2.4567326308895542E-2</v>
      </c>
      <c r="AI68" s="23">
        <v>2.4621216146437856E-2</v>
      </c>
      <c r="AJ68" s="23">
        <v>2.4789434808119085E-2</v>
      </c>
      <c r="AK68" s="23">
        <v>2.4396717559739906E-2</v>
      </c>
      <c r="AL68" s="23">
        <v>2.3536827322156798E-2</v>
      </c>
      <c r="AM68" s="23">
        <v>1.589127445648494E-2</v>
      </c>
      <c r="AN68" s="23">
        <v>1.8586957838731308E-2</v>
      </c>
      <c r="AO68" s="23">
        <v>2.2023923012376944E-2</v>
      </c>
      <c r="AP68" s="23">
        <v>2.0507488265662264E-2</v>
      </c>
      <c r="AQ68" s="23">
        <v>2.1419338649348488E-2</v>
      </c>
      <c r="AR68" s="23">
        <v>2.1744439503733535E-2</v>
      </c>
      <c r="AS68" s="23">
        <v>2.2730531330240077E-2</v>
      </c>
      <c r="AT68" s="23">
        <v>2.4103842588762265E-2</v>
      </c>
      <c r="AU68" s="23">
        <v>2.5006027863681016E-2</v>
      </c>
      <c r="AV68" s="23">
        <v>2.4161508655782239E-2</v>
      </c>
      <c r="AW68" s="23">
        <v>2.4386128705239537E-2</v>
      </c>
      <c r="AX68" s="23">
        <v>2.5420781021685053E-2</v>
      </c>
      <c r="AY68" s="23">
        <v>2.3442669081776762E-2</v>
      </c>
      <c r="AZ68" s="23">
        <v>2.337872096743952E-2</v>
      </c>
      <c r="BA68" s="23">
        <v>2.3812077775736806E-2</v>
      </c>
      <c r="BB68" s="23">
        <v>2.5093630788806501E-2</v>
      </c>
      <c r="BC68" s="23">
        <v>2.450301863952915E-2</v>
      </c>
      <c r="BD68" s="23">
        <v>2.3528105742220046E-2</v>
      </c>
      <c r="BE68" s="23">
        <v>2.2338751926733767E-2</v>
      </c>
      <c r="BF68" s="23">
        <v>2.0918489025817541E-2</v>
      </c>
      <c r="BG68" s="111"/>
      <c r="BH68" s="111"/>
      <c r="BI68" s="111"/>
    </row>
    <row r="69" spans="1:61" ht="15" thickBot="1" x14ac:dyDescent="0.4">
      <c r="A69" s="19" t="s">
        <v>108</v>
      </c>
      <c r="B69" s="20" t="s">
        <v>12</v>
      </c>
      <c r="C69" s="23">
        <v>5.2274088247342441E-2</v>
      </c>
      <c r="D69" s="23">
        <v>5.0969716244157331E-2</v>
      </c>
      <c r="E69" s="23">
        <v>5.1103753823209905E-2</v>
      </c>
      <c r="F69" s="23">
        <v>4.5695144324447476E-2</v>
      </c>
      <c r="G69" s="23">
        <v>4.5360407094879089E-2</v>
      </c>
      <c r="H69" s="23">
        <v>4.4011169947333229E-2</v>
      </c>
      <c r="I69" s="23">
        <v>4.4008819191277068E-2</v>
      </c>
      <c r="J69" s="23">
        <v>4.4380495047229095E-2</v>
      </c>
      <c r="K69" s="23">
        <v>4.764800799236709E-2</v>
      </c>
      <c r="L69" s="23">
        <v>4.8247823740909343E-2</v>
      </c>
      <c r="M69" s="23">
        <v>5.162590827385747E-2</v>
      </c>
      <c r="N69" s="23">
        <v>5.294335132040915E-2</v>
      </c>
      <c r="O69" s="23">
        <v>5.0876239963716582E-2</v>
      </c>
      <c r="P69" s="23">
        <v>5.4866357651356723E-2</v>
      </c>
      <c r="Q69" s="23">
        <v>5.4383539930351624E-2</v>
      </c>
      <c r="R69" s="23">
        <v>5.6867241777493478E-2</v>
      </c>
      <c r="S69" s="23">
        <v>5.7525481779624472E-2</v>
      </c>
      <c r="T69" s="23">
        <v>6.2456185158289955E-2</v>
      </c>
      <c r="U69" s="23">
        <v>6.4156829550964578E-2</v>
      </c>
      <c r="V69" s="23">
        <v>6.4697759609647326E-2</v>
      </c>
      <c r="W69" s="23">
        <v>6.6253154537772183E-2</v>
      </c>
      <c r="X69" s="23">
        <v>6.6742478168590663E-2</v>
      </c>
      <c r="Y69" s="23">
        <v>7.0853473160739575E-2</v>
      </c>
      <c r="Z69" s="23">
        <v>7.6838979681982236E-2</v>
      </c>
      <c r="AA69" s="23">
        <v>7.4890924438850121E-2</v>
      </c>
      <c r="AB69" s="23">
        <v>8.00561858730236E-2</v>
      </c>
      <c r="AC69" s="23">
        <v>8.3440926582683927E-2</v>
      </c>
      <c r="AD69" s="23">
        <v>8.4833457557235495E-2</v>
      </c>
      <c r="AE69" s="23">
        <v>8.893739083534527E-2</v>
      </c>
      <c r="AF69" s="23">
        <v>8.5747098897033136E-2</v>
      </c>
      <c r="AG69" s="23">
        <v>8.5685547076690502E-2</v>
      </c>
      <c r="AH69" s="23">
        <v>7.971509600663175E-2</v>
      </c>
      <c r="AI69" s="23">
        <v>8.3379759417097674E-2</v>
      </c>
      <c r="AJ69" s="23">
        <v>8.3975358585781174E-2</v>
      </c>
      <c r="AK69" s="23">
        <v>8.2831854295819615E-2</v>
      </c>
      <c r="AL69" s="23">
        <v>8.0659583540574176E-2</v>
      </c>
      <c r="AM69" s="23">
        <v>5.9130752431295792E-2</v>
      </c>
      <c r="AN69" s="23">
        <v>7.6418056541288457E-2</v>
      </c>
      <c r="AO69" s="23">
        <v>8.8368354429346235E-2</v>
      </c>
      <c r="AP69" s="23">
        <v>9.3830555795975712E-2</v>
      </c>
      <c r="AQ69" s="23">
        <v>9.1356827917047051E-2</v>
      </c>
      <c r="AR69" s="23">
        <v>9.3577361422154046E-2</v>
      </c>
      <c r="AS69" s="23">
        <v>9.1374185287316681E-2</v>
      </c>
      <c r="AT69" s="23">
        <v>9.2439795712687595E-2</v>
      </c>
      <c r="AU69" s="23">
        <v>9.2007660177804262E-2</v>
      </c>
      <c r="AV69" s="23">
        <v>9.0803856203826944E-2</v>
      </c>
      <c r="AW69" s="23">
        <v>8.9836875496560553E-2</v>
      </c>
      <c r="AX69" s="23">
        <v>9.1567236597206156E-2</v>
      </c>
      <c r="AY69" s="23">
        <v>8.9746576009859899E-2</v>
      </c>
      <c r="AZ69" s="23">
        <v>8.805673917498158E-2</v>
      </c>
      <c r="BA69" s="23">
        <v>8.6637028860513318E-2</v>
      </c>
      <c r="BB69" s="23">
        <v>8.6288029950075312E-2</v>
      </c>
      <c r="BC69" s="23">
        <v>8.5893107923107628E-2</v>
      </c>
      <c r="BD69" s="23">
        <v>8.2573304827080543E-2</v>
      </c>
      <c r="BE69" s="23">
        <v>8.5228531100370125E-2</v>
      </c>
      <c r="BF69" s="23">
        <v>7.9731330440310944E-2</v>
      </c>
      <c r="BG69" s="111"/>
      <c r="BH69" s="111"/>
      <c r="BI69" s="111"/>
    </row>
    <row r="70" spans="1:61" ht="15" thickBot="1" x14ac:dyDescent="0.4">
      <c r="A70" s="19" t="s">
        <v>109</v>
      </c>
      <c r="B70" s="20" t="s">
        <v>13</v>
      </c>
      <c r="C70" s="23">
        <v>8.9413949838411163E-3</v>
      </c>
      <c r="D70" s="23">
        <v>7.7018344485246543E-3</v>
      </c>
      <c r="E70" s="23">
        <v>8.6163620119455511E-3</v>
      </c>
      <c r="F70" s="23">
        <v>8.0198234748271383E-3</v>
      </c>
      <c r="G70" s="23">
        <v>8.6518974904449923E-3</v>
      </c>
      <c r="H70" s="23">
        <v>7.6680878821187085E-3</v>
      </c>
      <c r="I70" s="23">
        <v>6.8548673946753026E-3</v>
      </c>
      <c r="J70" s="23">
        <v>7.3484040908792948E-3</v>
      </c>
      <c r="K70" s="23">
        <v>7.8760754094980272E-3</v>
      </c>
      <c r="L70" s="23">
        <v>7.8254949545289946E-3</v>
      </c>
      <c r="M70" s="23">
        <v>8.0059248374081248E-3</v>
      </c>
      <c r="N70" s="23">
        <v>8.418731637413631E-3</v>
      </c>
      <c r="O70" s="23">
        <v>7.752060230910413E-3</v>
      </c>
      <c r="P70" s="23">
        <v>8.5427081655420484E-3</v>
      </c>
      <c r="Q70" s="23">
        <v>9.2644754098034424E-3</v>
      </c>
      <c r="R70" s="23">
        <v>8.4861320690122442E-3</v>
      </c>
      <c r="S70" s="23">
        <v>8.482582149720648E-3</v>
      </c>
      <c r="T70" s="23">
        <v>8.8528719521604494E-3</v>
      </c>
      <c r="U70" s="23">
        <v>9.0928179649493769E-3</v>
      </c>
      <c r="V70" s="23">
        <v>9.7901121118753216E-3</v>
      </c>
      <c r="W70" s="23">
        <v>1.070366309171001E-2</v>
      </c>
      <c r="X70" s="23">
        <v>1.0200983086515047E-2</v>
      </c>
      <c r="Y70" s="23">
        <v>9.9025172414135693E-3</v>
      </c>
      <c r="Z70" s="23">
        <v>1.0499432178359627E-2</v>
      </c>
      <c r="AA70" s="23">
        <v>1.1165227411751943E-2</v>
      </c>
      <c r="AB70" s="23">
        <v>1.0787372984620323E-2</v>
      </c>
      <c r="AC70" s="23">
        <v>1.0720627552887288E-2</v>
      </c>
      <c r="AD70" s="23">
        <v>1.174652396079001E-2</v>
      </c>
      <c r="AE70" s="23">
        <v>1.1646100499412244E-2</v>
      </c>
      <c r="AF70" s="23">
        <v>1.1755579339211163E-2</v>
      </c>
      <c r="AG70" s="23">
        <v>1.2611866612087649E-2</v>
      </c>
      <c r="AH70" s="23">
        <v>1.1685510624441453E-2</v>
      </c>
      <c r="AI70" s="23">
        <v>1.1898240072636639E-2</v>
      </c>
      <c r="AJ70" s="23">
        <v>1.1795345383669597E-2</v>
      </c>
      <c r="AK70" s="23">
        <v>1.1776712137315008E-2</v>
      </c>
      <c r="AL70" s="23">
        <v>1.2489653800263826E-2</v>
      </c>
      <c r="AM70" s="23">
        <v>2.7365407037902374E-3</v>
      </c>
      <c r="AN70" s="23">
        <v>2.3091896668667525E-3</v>
      </c>
      <c r="AO70" s="23">
        <v>6.4152130357540164E-3</v>
      </c>
      <c r="AP70" s="23">
        <v>5.1401424278932515E-3</v>
      </c>
      <c r="AQ70" s="23">
        <v>6.5777310050847389E-3</v>
      </c>
      <c r="AR70" s="23">
        <v>7.0124170531393904E-3</v>
      </c>
      <c r="AS70" s="23">
        <v>1.1329535524021387E-2</v>
      </c>
      <c r="AT70" s="23">
        <v>1.0392627312354501E-2</v>
      </c>
      <c r="AU70" s="23">
        <v>1.1066519298522761E-2</v>
      </c>
      <c r="AV70" s="23">
        <v>1.2265701673957354E-2</v>
      </c>
      <c r="AW70" s="23">
        <v>1.1911218231315189E-2</v>
      </c>
      <c r="AX70" s="23">
        <v>1.2462301337576953E-2</v>
      </c>
      <c r="AY70" s="23">
        <v>1.1901311804736407E-2</v>
      </c>
      <c r="AZ70" s="23">
        <v>1.1291903652156033E-2</v>
      </c>
      <c r="BA70" s="23">
        <v>1.3260793787806908E-2</v>
      </c>
      <c r="BB70" s="23">
        <v>1.1946277311924708E-2</v>
      </c>
      <c r="BC70" s="23">
        <v>1.1768925910152847E-2</v>
      </c>
      <c r="BD70" s="23">
        <v>1.3421284881715683E-2</v>
      </c>
      <c r="BE70" s="23">
        <v>1.1586247126616154E-2</v>
      </c>
      <c r="BF70" s="23">
        <v>1.1698164040026866E-2</v>
      </c>
      <c r="BG70" s="111"/>
      <c r="BH70" s="111"/>
      <c r="BI70" s="111"/>
    </row>
    <row r="71" spans="1:61" ht="15" thickBot="1" x14ac:dyDescent="0.4">
      <c r="A71" s="19" t="s">
        <v>110</v>
      </c>
      <c r="B71" s="20" t="s">
        <v>14</v>
      </c>
      <c r="C71" s="23">
        <v>1.3436512611422478E-2</v>
      </c>
      <c r="D71" s="23">
        <v>1.2889428548480476E-2</v>
      </c>
      <c r="E71" s="23">
        <v>1.282299062110694E-2</v>
      </c>
      <c r="F71" s="23">
        <v>1.2207399173359767E-2</v>
      </c>
      <c r="G71" s="23">
        <v>1.1797056764381419E-2</v>
      </c>
      <c r="H71" s="23">
        <v>1.0522372907668808E-2</v>
      </c>
      <c r="I71" s="23">
        <v>1.0548021688142954E-2</v>
      </c>
      <c r="J71" s="23">
        <v>9.8416506144451115E-3</v>
      </c>
      <c r="K71" s="23">
        <v>1.0936452297527427E-2</v>
      </c>
      <c r="L71" s="23">
        <v>9.8924156892540721E-3</v>
      </c>
      <c r="M71" s="23">
        <v>8.8566883726776159E-3</v>
      </c>
      <c r="N71" s="23">
        <v>9.1471965745953173E-3</v>
      </c>
      <c r="O71" s="23">
        <v>8.7375375916501404E-3</v>
      </c>
      <c r="P71" s="23">
        <v>9.1537847477519748E-3</v>
      </c>
      <c r="Q71" s="23">
        <v>7.9739807774503336E-3</v>
      </c>
      <c r="R71" s="23">
        <v>8.9770204280203731E-3</v>
      </c>
      <c r="S71" s="23">
        <v>7.7135321114468001E-3</v>
      </c>
      <c r="T71" s="23">
        <v>7.4035230948674632E-3</v>
      </c>
      <c r="U71" s="23">
        <v>8.5392229041809081E-3</v>
      </c>
      <c r="V71" s="23">
        <v>7.5694864068081109E-3</v>
      </c>
      <c r="W71" s="23">
        <v>7.3399329965993833E-3</v>
      </c>
      <c r="X71" s="23">
        <v>8.3762964925707568E-3</v>
      </c>
      <c r="Y71" s="23">
        <v>7.8303145136136582E-3</v>
      </c>
      <c r="Z71" s="23">
        <v>8.6119756373772074E-3</v>
      </c>
      <c r="AA71" s="23">
        <v>8.6656504370466805E-3</v>
      </c>
      <c r="AB71" s="23">
        <v>9.0200991374025669E-3</v>
      </c>
      <c r="AC71" s="23">
        <v>8.5423010697648037E-3</v>
      </c>
      <c r="AD71" s="23">
        <v>8.4767515731527365E-3</v>
      </c>
      <c r="AE71" s="23">
        <v>8.8357912606105357E-3</v>
      </c>
      <c r="AF71" s="23">
        <v>8.8403235443994636E-3</v>
      </c>
      <c r="AG71" s="23">
        <v>7.9749373971155727E-3</v>
      </c>
      <c r="AH71" s="23">
        <v>8.2329567795463906E-3</v>
      </c>
      <c r="AI71" s="23">
        <v>8.9235308741113881E-3</v>
      </c>
      <c r="AJ71" s="23">
        <v>9.1878466390877076E-3</v>
      </c>
      <c r="AK71" s="23">
        <v>9.01314982258942E-3</v>
      </c>
      <c r="AL71" s="23">
        <v>9.0693889019141764E-3</v>
      </c>
      <c r="AM71" s="23">
        <v>6.7932091458432773E-3</v>
      </c>
      <c r="AN71" s="23">
        <v>6.9819532168136295E-3</v>
      </c>
      <c r="AO71" s="23">
        <v>7.90458334798105E-3</v>
      </c>
      <c r="AP71" s="23">
        <v>8.2353797292526836E-3</v>
      </c>
      <c r="AQ71" s="23">
        <v>7.7050403585216722E-3</v>
      </c>
      <c r="AR71" s="23">
        <v>7.548284666969299E-3</v>
      </c>
      <c r="AS71" s="23">
        <v>7.9355153600941825E-3</v>
      </c>
      <c r="AT71" s="23">
        <v>7.6903920307244446E-3</v>
      </c>
      <c r="AU71" s="23">
        <v>8.1576007721078248E-3</v>
      </c>
      <c r="AV71" s="23">
        <v>7.5914203914844445E-3</v>
      </c>
      <c r="AW71" s="23">
        <v>7.2575931281489564E-3</v>
      </c>
      <c r="AX71" s="23">
        <v>6.6152181904138851E-3</v>
      </c>
      <c r="AY71" s="23">
        <v>6.3082976414108446E-3</v>
      </c>
      <c r="AZ71" s="23">
        <v>6.3743358311932246E-3</v>
      </c>
      <c r="BA71" s="23">
        <v>6.8031504370902867E-3</v>
      </c>
      <c r="BB71" s="23">
        <v>7.2905407389167072E-3</v>
      </c>
      <c r="BC71" s="23">
        <v>7.015777546206416E-3</v>
      </c>
      <c r="BD71" s="23">
        <v>6.07932233624501E-3</v>
      </c>
      <c r="BE71" s="23">
        <v>5.3349997287025479E-3</v>
      </c>
      <c r="BF71" s="23">
        <v>5.0823237044951113E-3</v>
      </c>
      <c r="BG71" s="111"/>
      <c r="BH71" s="111"/>
      <c r="BI71" s="111"/>
    </row>
    <row r="72" spans="1:61" ht="15" thickBot="1" x14ac:dyDescent="0.4">
      <c r="A72" s="19" t="s">
        <v>111</v>
      </c>
      <c r="B72" s="20" t="s">
        <v>112</v>
      </c>
      <c r="C72" s="23">
        <v>1.3433794831047194E-2</v>
      </c>
      <c r="D72" s="23">
        <v>1.3083537874185496E-2</v>
      </c>
      <c r="E72" s="23">
        <v>1.2471274924773056E-2</v>
      </c>
      <c r="F72" s="23">
        <v>1.1404279439859746E-2</v>
      </c>
      <c r="G72" s="23">
        <v>1.1726145003834431E-2</v>
      </c>
      <c r="H72" s="23">
        <v>1.0479039022355816E-2</v>
      </c>
      <c r="I72" s="23">
        <v>9.8687387698113121E-3</v>
      </c>
      <c r="J72" s="23">
        <v>1.2785527594228069E-2</v>
      </c>
      <c r="K72" s="23">
        <v>1.363458780644099E-2</v>
      </c>
      <c r="L72" s="23">
        <v>1.3812555870982349E-2</v>
      </c>
      <c r="M72" s="23">
        <v>1.3881307591299071E-2</v>
      </c>
      <c r="N72" s="23">
        <v>1.4577477132451177E-2</v>
      </c>
      <c r="O72" s="23">
        <v>1.3494578447582138E-2</v>
      </c>
      <c r="P72" s="23">
        <v>1.4611263788973599E-2</v>
      </c>
      <c r="Q72" s="23">
        <v>1.4134350025201562E-2</v>
      </c>
      <c r="R72" s="23">
        <v>1.5197915787013898E-2</v>
      </c>
      <c r="S72" s="23">
        <v>1.6272822544823956E-2</v>
      </c>
      <c r="T72" s="23">
        <v>1.7815546799042552E-2</v>
      </c>
      <c r="U72" s="23">
        <v>1.6682842695134887E-2</v>
      </c>
      <c r="V72" s="23">
        <v>1.6036272793203847E-2</v>
      </c>
      <c r="W72" s="23">
        <v>1.6137215552875939E-2</v>
      </c>
      <c r="X72" s="23">
        <v>1.638802597908498E-2</v>
      </c>
      <c r="Y72" s="23">
        <v>1.6797171014463798E-2</v>
      </c>
      <c r="Z72" s="23">
        <v>1.7834390597455948E-2</v>
      </c>
      <c r="AA72" s="23">
        <v>2.0416050635173058E-2</v>
      </c>
      <c r="AB72" s="23">
        <v>2.0270096947373438E-2</v>
      </c>
      <c r="AC72" s="23">
        <v>2.0504219693919197E-2</v>
      </c>
      <c r="AD72" s="23">
        <v>2.1025152296010371E-2</v>
      </c>
      <c r="AE72" s="23">
        <v>2.1708304484236551E-2</v>
      </c>
      <c r="AF72" s="23">
        <v>2.109533885242405E-2</v>
      </c>
      <c r="AG72" s="23">
        <v>2.2073998773247401E-2</v>
      </c>
      <c r="AH72" s="23">
        <v>2.1524819611750796E-2</v>
      </c>
      <c r="AI72" s="23">
        <v>1.9591824528429801E-2</v>
      </c>
      <c r="AJ72" s="23">
        <v>1.8160736151816501E-2</v>
      </c>
      <c r="AK72" s="23">
        <v>1.7174931955471085E-2</v>
      </c>
      <c r="AL72" s="23">
        <v>1.8050112526769829E-2</v>
      </c>
      <c r="AM72" s="23">
        <v>1.1943772764203608E-2</v>
      </c>
      <c r="AN72" s="23">
        <v>7.6329311041402632E-3</v>
      </c>
      <c r="AO72" s="23">
        <v>9.0809811936844557E-3</v>
      </c>
      <c r="AP72" s="23">
        <v>8.6552684555747262E-3</v>
      </c>
      <c r="AQ72" s="23">
        <v>9.0571967262012953E-3</v>
      </c>
      <c r="AR72" s="23">
        <v>9.5479057859864241E-3</v>
      </c>
      <c r="AS72" s="23">
        <v>9.2367368265760599E-3</v>
      </c>
      <c r="AT72" s="23">
        <v>9.8726707435115805E-3</v>
      </c>
      <c r="AU72" s="23">
        <v>9.2354246068783036E-3</v>
      </c>
      <c r="AV72" s="23">
        <v>8.8159823730998566E-3</v>
      </c>
      <c r="AW72" s="23">
        <v>8.689007588192188E-3</v>
      </c>
      <c r="AX72" s="23">
        <v>8.2444440264010706E-3</v>
      </c>
      <c r="AY72" s="23">
        <v>8.2066030336051393E-3</v>
      </c>
      <c r="AZ72" s="23">
        <v>7.3037301073990086E-3</v>
      </c>
      <c r="BA72" s="23">
        <v>6.9327437684637136E-3</v>
      </c>
      <c r="BB72" s="23">
        <v>7.1648317025305537E-3</v>
      </c>
      <c r="BC72" s="23">
        <v>7.2155184899255998E-3</v>
      </c>
      <c r="BD72" s="23">
        <v>7.2093150510872308E-3</v>
      </c>
      <c r="BE72" s="23">
        <v>6.268509212907291E-3</v>
      </c>
      <c r="BF72" s="23">
        <v>6.4934079351413234E-3</v>
      </c>
      <c r="BG72" s="111"/>
      <c r="BH72" s="111"/>
      <c r="BI72" s="111"/>
    </row>
    <row r="73" spans="1:61" ht="15" thickBot="1" x14ac:dyDescent="0.4">
      <c r="A73" s="19" t="s">
        <v>113</v>
      </c>
      <c r="B73" s="20" t="s">
        <v>114</v>
      </c>
      <c r="C73" s="23">
        <v>1.327436368940239E-2</v>
      </c>
      <c r="D73" s="23">
        <v>1.5001020148730325E-2</v>
      </c>
      <c r="E73" s="23">
        <v>1.5079177651763994E-2</v>
      </c>
      <c r="F73" s="23">
        <v>1.5022851008166563E-2</v>
      </c>
      <c r="G73" s="23">
        <v>1.5097753058854191E-2</v>
      </c>
      <c r="H73" s="23">
        <v>1.2391505890611061E-2</v>
      </c>
      <c r="I73" s="23">
        <v>1.127405385679109E-2</v>
      </c>
      <c r="J73" s="23">
        <v>1.2632673082901426E-2</v>
      </c>
      <c r="K73" s="23">
        <v>1.2318924690333124E-2</v>
      </c>
      <c r="L73" s="23">
        <v>1.3674254687417457E-2</v>
      </c>
      <c r="M73" s="23">
        <v>1.1968196131345123E-2</v>
      </c>
      <c r="N73" s="23">
        <v>1.254043369080853E-2</v>
      </c>
      <c r="O73" s="23">
        <v>1.12515651687255E-2</v>
      </c>
      <c r="P73" s="23">
        <v>1.1294899155664565E-2</v>
      </c>
      <c r="Q73" s="23">
        <v>1.0450723316521129E-2</v>
      </c>
      <c r="R73" s="23">
        <v>1.1079357464334886E-2</v>
      </c>
      <c r="S73" s="23">
        <v>1.1489569064991569E-2</v>
      </c>
      <c r="T73" s="23">
        <v>1.1529540677593455E-2</v>
      </c>
      <c r="U73" s="23">
        <v>1.2127532420440791E-2</v>
      </c>
      <c r="V73" s="23">
        <v>1.0958719686629263E-2</v>
      </c>
      <c r="W73" s="23">
        <v>1.2674533042708255E-2</v>
      </c>
      <c r="X73" s="23">
        <v>1.0821266361327303E-2</v>
      </c>
      <c r="Y73" s="23">
        <v>1.0401090077815823E-2</v>
      </c>
      <c r="Z73" s="23">
        <v>1.2260664271480421E-2</v>
      </c>
      <c r="AA73" s="23">
        <v>1.3382514266574155E-2</v>
      </c>
      <c r="AB73" s="23">
        <v>1.3332090594795981E-2</v>
      </c>
      <c r="AC73" s="23">
        <v>1.3172163129368216E-2</v>
      </c>
      <c r="AD73" s="23">
        <v>1.4467769572902934E-2</v>
      </c>
      <c r="AE73" s="23">
        <v>1.1989807399840881E-2</v>
      </c>
      <c r="AF73" s="23">
        <v>1.1645430123884816E-2</v>
      </c>
      <c r="AG73" s="23">
        <v>1.13489655223933E-2</v>
      </c>
      <c r="AH73" s="23">
        <v>1.0534358273956258E-2</v>
      </c>
      <c r="AI73" s="23">
        <v>1.0261468606501442E-2</v>
      </c>
      <c r="AJ73" s="23">
        <v>1.069003496931805E-2</v>
      </c>
      <c r="AK73" s="23">
        <v>1.1302391352451584E-2</v>
      </c>
      <c r="AL73" s="23">
        <v>1.0684288254737101E-2</v>
      </c>
      <c r="AM73" s="23">
        <v>6.6057315227750482E-3</v>
      </c>
      <c r="AN73" s="23">
        <v>9.6677484861797929E-3</v>
      </c>
      <c r="AO73" s="23">
        <v>1.0034604726602024E-2</v>
      </c>
      <c r="AP73" s="23">
        <v>9.9814358910747473E-3</v>
      </c>
      <c r="AQ73" s="23">
        <v>9.1288414092012722E-3</v>
      </c>
      <c r="AR73" s="23">
        <v>9.1858138011397215E-3</v>
      </c>
      <c r="AS73" s="23">
        <v>9.2061753973756086E-3</v>
      </c>
      <c r="AT73" s="23">
        <v>1.0092434630468184E-2</v>
      </c>
      <c r="AU73" s="23">
        <v>9.0583831487304981E-3</v>
      </c>
      <c r="AV73" s="23">
        <v>9.3416669991301209E-3</v>
      </c>
      <c r="AW73" s="23">
        <v>8.1732085411590129E-3</v>
      </c>
      <c r="AX73" s="23">
        <v>9.0290510929454774E-3</v>
      </c>
      <c r="AY73" s="23">
        <v>7.6413712220828366E-3</v>
      </c>
      <c r="AZ73" s="23">
        <v>8.6674332220986229E-3</v>
      </c>
      <c r="BA73" s="23">
        <v>9.0518277535717052E-3</v>
      </c>
      <c r="BB73" s="23">
        <v>9.4258145870234258E-3</v>
      </c>
      <c r="BC73" s="23">
        <v>8.8045738456237321E-3</v>
      </c>
      <c r="BD73" s="23">
        <v>9.0799584890038816E-3</v>
      </c>
      <c r="BE73" s="23">
        <v>8.8578452582333388E-3</v>
      </c>
      <c r="BF73" s="23">
        <v>1.0360011175122466E-2</v>
      </c>
      <c r="BG73" s="111"/>
      <c r="BH73" s="111"/>
      <c r="BI73" s="111"/>
    </row>
    <row r="74" spans="1:61" ht="15" thickBot="1" x14ac:dyDescent="0.4">
      <c r="A74" s="19" t="s">
        <v>115</v>
      </c>
      <c r="B74" s="20" t="s">
        <v>17</v>
      </c>
      <c r="C74" s="23">
        <v>2.2032085702627505E-2</v>
      </c>
      <c r="D74" s="23">
        <v>2.1736967452185802E-2</v>
      </c>
      <c r="E74" s="23">
        <v>2.2298241016978085E-2</v>
      </c>
      <c r="F74" s="23">
        <v>2.2433253833293205E-2</v>
      </c>
      <c r="G74" s="23">
        <v>2.1447604495739955E-2</v>
      </c>
      <c r="H74" s="23">
        <v>2.0010532134989691E-2</v>
      </c>
      <c r="I74" s="23">
        <v>1.8597845952777053E-2</v>
      </c>
      <c r="J74" s="23">
        <v>1.8080716917511654E-2</v>
      </c>
      <c r="K74" s="23">
        <v>1.8101063329551206E-2</v>
      </c>
      <c r="L74" s="23">
        <v>1.9234777283978009E-2</v>
      </c>
      <c r="M74" s="23">
        <v>1.8586612556450222E-2</v>
      </c>
      <c r="N74" s="23">
        <v>1.8955668068111248E-2</v>
      </c>
      <c r="O74" s="23">
        <v>1.9461908549809202E-2</v>
      </c>
      <c r="P74" s="23">
        <v>1.9215319878111405E-2</v>
      </c>
      <c r="Q74" s="23">
        <v>1.9757337462096305E-2</v>
      </c>
      <c r="R74" s="23">
        <v>1.8569509818718178E-2</v>
      </c>
      <c r="S74" s="23">
        <v>1.8784793885794775E-2</v>
      </c>
      <c r="T74" s="23">
        <v>1.9482000500050719E-2</v>
      </c>
      <c r="U74" s="23">
        <v>2.1069617936882345E-2</v>
      </c>
      <c r="V74" s="23">
        <v>2.1236288047758213E-2</v>
      </c>
      <c r="W74" s="23">
        <v>2.209452872488251E-2</v>
      </c>
      <c r="X74" s="23">
        <v>2.5027180620085757E-2</v>
      </c>
      <c r="Y74" s="23">
        <v>2.5537290362058488E-2</v>
      </c>
      <c r="Z74" s="23">
        <v>2.6186283639929954E-2</v>
      </c>
      <c r="AA74" s="23">
        <v>2.7664730300626571E-2</v>
      </c>
      <c r="AB74" s="23">
        <v>2.9161805474841183E-2</v>
      </c>
      <c r="AC74" s="23">
        <v>3.0250426926772305E-2</v>
      </c>
      <c r="AD74" s="23">
        <v>3.1194629757013495E-2</v>
      </c>
      <c r="AE74" s="23">
        <v>3.338134297703628E-2</v>
      </c>
      <c r="AF74" s="23">
        <v>3.2940022897675676E-2</v>
      </c>
      <c r="AG74" s="23">
        <v>3.4874336978998312E-2</v>
      </c>
      <c r="AH74" s="23">
        <v>3.4612529868039081E-2</v>
      </c>
      <c r="AI74" s="23">
        <v>3.5898205793038089E-2</v>
      </c>
      <c r="AJ74" s="23">
        <v>3.7308683705474473E-2</v>
      </c>
      <c r="AK74" s="23">
        <v>4.0063289512154855E-2</v>
      </c>
      <c r="AL74" s="23">
        <v>4.0433401270594881E-2</v>
      </c>
      <c r="AM74" s="23">
        <v>3.269594364896284E-2</v>
      </c>
      <c r="AN74" s="23">
        <v>3.5030380026120911E-2</v>
      </c>
      <c r="AO74" s="23">
        <v>3.6769389890089307E-2</v>
      </c>
      <c r="AP74" s="23">
        <v>3.7975469942792751E-2</v>
      </c>
      <c r="AQ74" s="23">
        <v>3.8880793214489548E-2</v>
      </c>
      <c r="AR74" s="23">
        <v>4.2930130290061631E-2</v>
      </c>
      <c r="AS74" s="23">
        <v>3.9092588786153758E-2</v>
      </c>
      <c r="AT74" s="23">
        <v>4.015427269837845E-2</v>
      </c>
      <c r="AU74" s="23">
        <v>3.9855631485343566E-2</v>
      </c>
      <c r="AV74" s="23">
        <v>3.8171268652010357E-2</v>
      </c>
      <c r="AW74" s="23">
        <v>3.7806053078094634E-2</v>
      </c>
      <c r="AX74" s="23">
        <v>3.7182342788491897E-2</v>
      </c>
      <c r="AY74" s="23">
        <v>3.5388148457871152E-2</v>
      </c>
      <c r="AZ74" s="23">
        <v>3.5013779279081433E-2</v>
      </c>
      <c r="BA74" s="23">
        <v>3.5215243901960132E-2</v>
      </c>
      <c r="BB74" s="23">
        <v>3.4719935810427788E-2</v>
      </c>
      <c r="BC74" s="23">
        <v>3.3905244772256177E-2</v>
      </c>
      <c r="BD74" s="23">
        <v>3.3279256643406044E-2</v>
      </c>
      <c r="BE74" s="23">
        <v>3.0569694748471921E-2</v>
      </c>
      <c r="BF74" s="23">
        <v>3.0073492780333704E-2</v>
      </c>
      <c r="BG74" s="111"/>
      <c r="BH74" s="111"/>
      <c r="BI74" s="111"/>
    </row>
    <row r="75" spans="1:61" ht="15" thickBot="1" x14ac:dyDescent="0.4">
      <c r="A75" s="19" t="s">
        <v>118</v>
      </c>
      <c r="B75" s="20" t="s">
        <v>119</v>
      </c>
      <c r="C75" s="23">
        <v>8.3747791019340486E-3</v>
      </c>
      <c r="D75" s="23">
        <v>7.9140461526364999E-3</v>
      </c>
      <c r="E75" s="23">
        <v>8.4461781215323523E-3</v>
      </c>
      <c r="F75" s="23">
        <v>8.3358243445373591E-3</v>
      </c>
      <c r="G75" s="23">
        <v>1.0130338957380676E-2</v>
      </c>
      <c r="H75" s="23">
        <v>1.0965340233563036E-2</v>
      </c>
      <c r="I75" s="23">
        <v>1.1631132493596907E-2</v>
      </c>
      <c r="J75" s="23">
        <v>1.1707598516068162E-2</v>
      </c>
      <c r="K75" s="23">
        <v>1.2066199100912049E-2</v>
      </c>
      <c r="L75" s="23">
        <v>9.9074943198954376E-3</v>
      </c>
      <c r="M75" s="23">
        <v>9.7777392512405515E-3</v>
      </c>
      <c r="N75" s="23">
        <v>9.9428609257593593E-3</v>
      </c>
      <c r="O75" s="23">
        <v>1.1019887654763879E-2</v>
      </c>
      <c r="P75" s="23">
        <v>9.9378420267708274E-3</v>
      </c>
      <c r="Q75" s="23">
        <v>9.5757926359663747E-3</v>
      </c>
      <c r="R75" s="23">
        <v>1.0141286862394521E-2</v>
      </c>
      <c r="S75" s="23">
        <v>1.0732490446061919E-2</v>
      </c>
      <c r="T75" s="23">
        <v>1.0224604057801311E-2</v>
      </c>
      <c r="U75" s="23">
        <v>7.7507706496460519E-3</v>
      </c>
      <c r="V75" s="23">
        <v>8.4287967991672416E-3</v>
      </c>
      <c r="W75" s="23">
        <v>8.721333557031339E-3</v>
      </c>
      <c r="X75" s="23">
        <v>8.7114998735462121E-3</v>
      </c>
      <c r="Y75" s="23">
        <v>7.7825568918189706E-3</v>
      </c>
      <c r="Z75" s="23">
        <v>8.6685771560955083E-3</v>
      </c>
      <c r="AA75" s="23">
        <v>6.570460556325197E-3</v>
      </c>
      <c r="AB75" s="23">
        <v>6.9086192917299167E-3</v>
      </c>
      <c r="AC75" s="23">
        <v>6.1495217854355107E-3</v>
      </c>
      <c r="AD75" s="23">
        <v>6.8661616664715246E-3</v>
      </c>
      <c r="AE75" s="23">
        <v>8.6397888343327095E-3</v>
      </c>
      <c r="AF75" s="23">
        <v>9.0667021545337671E-3</v>
      </c>
      <c r="AG75" s="23">
        <v>8.2057471278819492E-3</v>
      </c>
      <c r="AH75" s="23">
        <v>8.0920995027068399E-3</v>
      </c>
      <c r="AI75" s="23">
        <v>8.2896186613578247E-3</v>
      </c>
      <c r="AJ75" s="23">
        <v>8.0342571908240176E-3</v>
      </c>
      <c r="AK75" s="23">
        <v>7.9050301941997799E-3</v>
      </c>
      <c r="AL75" s="23">
        <v>8.4016714401287662E-3</v>
      </c>
      <c r="AM75" s="23">
        <v>4.9400601993595614E-3</v>
      </c>
      <c r="AN75" s="23">
        <v>4.28239662753435E-3</v>
      </c>
      <c r="AO75" s="23">
        <v>4.531323169303208E-3</v>
      </c>
      <c r="AP75" s="23">
        <v>4.410259456861838E-3</v>
      </c>
      <c r="AQ75" s="23">
        <v>3.8141139590313067E-3</v>
      </c>
      <c r="AR75" s="23">
        <v>4.8247028432609742E-3</v>
      </c>
      <c r="AS75" s="23">
        <v>5.6113903154065151E-3</v>
      </c>
      <c r="AT75" s="23">
        <v>5.7051531456160523E-3</v>
      </c>
      <c r="AU75" s="23">
        <v>5.036263853231358E-3</v>
      </c>
      <c r="AV75" s="23">
        <v>5.5502737851505892E-3</v>
      </c>
      <c r="AW75" s="23">
        <v>6.0484480251135541E-3</v>
      </c>
      <c r="AX75" s="23">
        <v>6.189934776295045E-3</v>
      </c>
      <c r="AY75" s="23">
        <v>5.2630821966398525E-3</v>
      </c>
      <c r="AZ75" s="23">
        <v>5.4174627815444616E-3</v>
      </c>
      <c r="BA75" s="23">
        <v>5.8863126103774997E-3</v>
      </c>
      <c r="BB75" s="23">
        <v>5.9694527581404967E-3</v>
      </c>
      <c r="BC75" s="23">
        <v>5.8150810937857809E-3</v>
      </c>
      <c r="BD75" s="23">
        <v>7.9357662035555686E-3</v>
      </c>
      <c r="BE75" s="23">
        <v>5.1038240719323211E-3</v>
      </c>
      <c r="BF75" s="23">
        <v>4.4955329023297699E-3</v>
      </c>
      <c r="BG75" s="111"/>
      <c r="BH75" s="111"/>
      <c r="BI75" s="111"/>
    </row>
    <row r="76" spans="1:61" ht="15" thickBot="1" x14ac:dyDescent="0.4">
      <c r="A76" s="18"/>
      <c r="B76" s="18" t="s">
        <v>148</v>
      </c>
      <c r="C76" s="24">
        <v>2.1519593126607665E-2</v>
      </c>
      <c r="D76" s="24">
        <v>2.1112326768312924E-2</v>
      </c>
      <c r="E76" s="24">
        <v>2.1263965180191434E-2</v>
      </c>
      <c r="F76" s="24">
        <v>2.0269339744513271E-2</v>
      </c>
      <c r="G76" s="24">
        <v>2.0246851544924366E-2</v>
      </c>
      <c r="H76" s="24">
        <v>1.9130213637096931E-2</v>
      </c>
      <c r="I76" s="24">
        <v>1.8602974180168631E-2</v>
      </c>
      <c r="J76" s="24">
        <v>1.8837966291571754E-2</v>
      </c>
      <c r="K76" s="24">
        <v>1.9459485013299929E-2</v>
      </c>
      <c r="L76" s="24">
        <v>1.9652523947646064E-2</v>
      </c>
      <c r="M76" s="24">
        <v>2.0074542653265963E-2</v>
      </c>
      <c r="N76" s="24">
        <v>2.0880540772297871E-2</v>
      </c>
      <c r="O76" s="24">
        <v>2.0556988318085091E-2</v>
      </c>
      <c r="P76" s="24">
        <v>2.109065846955939E-2</v>
      </c>
      <c r="Q76" s="24">
        <v>2.0801457195498647E-2</v>
      </c>
      <c r="R76" s="24">
        <v>2.123914933978608E-2</v>
      </c>
      <c r="S76" s="24">
        <v>2.1593105643301247E-2</v>
      </c>
      <c r="T76" s="24">
        <v>2.3134575443976586E-2</v>
      </c>
      <c r="U76" s="24">
        <v>2.3771221364416735E-2</v>
      </c>
      <c r="V76" s="24">
        <v>2.3413856545487523E-2</v>
      </c>
      <c r="W76" s="24">
        <v>2.4266566325046653E-2</v>
      </c>
      <c r="X76" s="24">
        <v>2.4790185516249962E-2</v>
      </c>
      <c r="Y76" s="24">
        <v>2.520165257193022E-2</v>
      </c>
      <c r="Z76" s="24">
        <v>2.7346528638172357E-2</v>
      </c>
      <c r="AA76" s="24">
        <v>2.7127854026847458E-2</v>
      </c>
      <c r="AB76" s="24">
        <v>2.8532338409119933E-2</v>
      </c>
      <c r="AC76" s="24">
        <v>2.9069024055356343E-2</v>
      </c>
      <c r="AD76" s="24">
        <v>2.9754418390917768E-2</v>
      </c>
      <c r="AE76" s="24">
        <v>3.1285201309436739E-2</v>
      </c>
      <c r="AF76" s="24">
        <v>3.0556595173281558E-2</v>
      </c>
      <c r="AG76" s="24">
        <v>3.0865959910181717E-2</v>
      </c>
      <c r="AH76" s="24">
        <v>2.9924807756719348E-2</v>
      </c>
      <c r="AI76" s="24">
        <v>3.0685316263940079E-2</v>
      </c>
      <c r="AJ76" s="24">
        <v>3.1136681353848929E-2</v>
      </c>
      <c r="AK76" s="24">
        <v>3.1474747045443487E-2</v>
      </c>
      <c r="AL76" s="24">
        <v>3.1076968530810559E-2</v>
      </c>
      <c r="AM76" s="24">
        <v>2.2310780078086262E-2</v>
      </c>
      <c r="AN76" s="24">
        <v>2.5940917252941509E-2</v>
      </c>
      <c r="AO76" s="24">
        <v>2.9256897174289077E-2</v>
      </c>
      <c r="AP76" s="24">
        <v>3.0187810765189411E-2</v>
      </c>
      <c r="AQ76" s="24">
        <v>3.0291327721834009E-2</v>
      </c>
      <c r="AR76" s="24">
        <v>3.1398156246753794E-2</v>
      </c>
      <c r="AS76" s="24">
        <v>3.0837791690919884E-2</v>
      </c>
      <c r="AT76" s="24">
        <v>3.1533759941217036E-2</v>
      </c>
      <c r="AU76" s="24">
        <v>3.1598848580814624E-2</v>
      </c>
      <c r="AV76" s="24">
        <v>3.0907837796876014E-2</v>
      </c>
      <c r="AW76" s="24">
        <v>3.0675737740122003E-2</v>
      </c>
      <c r="AX76" s="24">
        <v>3.10151989968541E-2</v>
      </c>
      <c r="AY76" s="24">
        <v>2.9544164817957585E-2</v>
      </c>
      <c r="AZ76" s="24">
        <v>2.910034134467622E-2</v>
      </c>
      <c r="BA76" s="24">
        <v>2.9350948279110983E-2</v>
      </c>
      <c r="BB76" s="24">
        <v>2.9473048638720675E-2</v>
      </c>
      <c r="BC76" s="24">
        <v>2.9001348790829409E-2</v>
      </c>
      <c r="BD76" s="24">
        <v>2.8477631812679642E-2</v>
      </c>
      <c r="BE76" s="24">
        <v>2.7263655355044096E-2</v>
      </c>
      <c r="BF76" s="24">
        <v>2.6010526694850211E-2</v>
      </c>
      <c r="BG76" s="113"/>
      <c r="BH76" s="113"/>
      <c r="BI76" s="113"/>
    </row>
    <row r="77" spans="1:61" ht="15" thickBot="1" x14ac:dyDescent="0.4">
      <c r="A77" s="109" t="s">
        <v>116</v>
      </c>
      <c r="B77" s="110" t="s">
        <v>117</v>
      </c>
      <c r="C77" s="23">
        <v>2.235268787953046E-3</v>
      </c>
      <c r="D77" s="23">
        <v>2.2953797701640148E-3</v>
      </c>
      <c r="E77" s="23">
        <v>2.3983950318852386E-3</v>
      </c>
      <c r="F77" s="23">
        <v>2.5437725346206695E-3</v>
      </c>
      <c r="G77" s="23">
        <v>2.2844784837894932E-3</v>
      </c>
      <c r="H77" s="23">
        <v>2.0331103063146476E-3</v>
      </c>
      <c r="I77" s="23">
        <v>1.9474672066937778E-3</v>
      </c>
      <c r="J77" s="23">
        <v>1.7321509908015946E-3</v>
      </c>
      <c r="K77" s="23">
        <v>1.7955760295029575E-3</v>
      </c>
      <c r="L77" s="23">
        <v>1.7076652010867854E-3</v>
      </c>
      <c r="M77" s="23">
        <v>1.5312925052317092E-3</v>
      </c>
      <c r="N77" s="23">
        <v>1.6032112462302025E-3</v>
      </c>
      <c r="O77" s="23">
        <v>1.6642405883216169E-3</v>
      </c>
      <c r="P77" s="23">
        <v>1.7554510817847414E-3</v>
      </c>
      <c r="Q77" s="23">
        <v>1.7752045706080216E-3</v>
      </c>
      <c r="R77" s="23">
        <v>1.9705869563383469E-3</v>
      </c>
      <c r="S77" s="23">
        <v>1.8728426728604891E-3</v>
      </c>
      <c r="T77" s="23">
        <v>2.0910427947229428E-3</v>
      </c>
      <c r="U77" s="23">
        <v>2.1039470606234192E-3</v>
      </c>
      <c r="V77" s="23">
        <v>2.102298984220017E-3</v>
      </c>
      <c r="W77" s="23">
        <v>2.3080218949736615E-3</v>
      </c>
      <c r="X77" s="23">
        <v>2.1934303016689022E-3</v>
      </c>
      <c r="Y77" s="23">
        <v>2.0396831636572714E-3</v>
      </c>
      <c r="Z77" s="23">
        <v>2.1473460462954328E-3</v>
      </c>
      <c r="AA77" s="23">
        <v>2.4942526859778593E-3</v>
      </c>
      <c r="AB77" s="23">
        <v>2.5342995274835974E-3</v>
      </c>
      <c r="AC77" s="23">
        <v>2.3998838319183456E-3</v>
      </c>
      <c r="AD77" s="23">
        <v>2.6932206830785929E-3</v>
      </c>
      <c r="AE77" s="23">
        <v>2.8550142385800671E-3</v>
      </c>
      <c r="AF77" s="23">
        <v>3.0259280543668303E-3</v>
      </c>
      <c r="AG77" s="23">
        <v>3.0474077766969544E-3</v>
      </c>
      <c r="AH77" s="23">
        <v>3.1085429366155483E-3</v>
      </c>
      <c r="AI77" s="23">
        <v>3.5708151505223591E-3</v>
      </c>
      <c r="AJ77" s="23">
        <v>3.6159781293726165E-3</v>
      </c>
      <c r="AK77" s="23">
        <v>3.6051204037016583E-3</v>
      </c>
      <c r="AL77" s="23">
        <v>3.8911566761511678E-3</v>
      </c>
      <c r="AM77" s="23">
        <v>3.0859741663025126E-3</v>
      </c>
      <c r="AN77" s="23">
        <v>3.4880704444663784E-3</v>
      </c>
      <c r="AO77" s="23">
        <v>4.2185437286003241E-3</v>
      </c>
      <c r="AP77" s="23">
        <v>4.2678780047569163E-3</v>
      </c>
      <c r="AQ77" s="23">
        <v>5.2606272847791858E-3</v>
      </c>
      <c r="AR77" s="23">
        <v>5.7039335302235573E-3</v>
      </c>
      <c r="AS77" s="23">
        <v>5.9538054250329268E-3</v>
      </c>
      <c r="AT77" s="23">
        <v>6.5162442054549638E-3</v>
      </c>
      <c r="AU77" s="23">
        <v>6.2076541470924389E-3</v>
      </c>
      <c r="AV77" s="23">
        <v>6.3390637063683534E-3</v>
      </c>
      <c r="AW77" s="23">
        <v>5.9269748212639256E-3</v>
      </c>
      <c r="AX77" s="23">
        <v>6.4246084516139069E-3</v>
      </c>
      <c r="AY77" s="23">
        <v>5.8612197560202091E-3</v>
      </c>
      <c r="AZ77" s="23">
        <v>5.8559899442056354E-3</v>
      </c>
      <c r="BA77" s="23">
        <v>5.7282081162779051E-3</v>
      </c>
      <c r="BB77" s="23">
        <v>6.0961375539046962E-3</v>
      </c>
      <c r="BC77" s="23">
        <v>5.7425500941759803E-3</v>
      </c>
      <c r="BD77" s="23">
        <v>5.8832566943779101E-3</v>
      </c>
      <c r="BE77" s="23">
        <v>4.9801684304239084E-3</v>
      </c>
      <c r="BF77" s="23">
        <v>4.938775123358637E-3</v>
      </c>
      <c r="BG77" s="111"/>
      <c r="BH77" s="111"/>
      <c r="BI77" s="111"/>
    </row>
    <row r="78" spans="1:61" ht="15" thickBot="1" x14ac:dyDescent="0.4">
      <c r="A78" s="18"/>
      <c r="B78" s="21" t="s">
        <v>149</v>
      </c>
      <c r="C78" s="24">
        <v>2.235268787953046E-3</v>
      </c>
      <c r="D78" s="24">
        <v>2.2953797701640148E-3</v>
      </c>
      <c r="E78" s="24">
        <v>2.3983950318852386E-3</v>
      </c>
      <c r="F78" s="24">
        <v>2.5437725346206695E-3</v>
      </c>
      <c r="G78" s="24">
        <v>2.2844784837894932E-3</v>
      </c>
      <c r="H78" s="24">
        <v>2.0331103063146476E-3</v>
      </c>
      <c r="I78" s="24">
        <v>1.9474672066937778E-3</v>
      </c>
      <c r="J78" s="24">
        <v>1.7321509908015946E-3</v>
      </c>
      <c r="K78" s="24">
        <v>1.7955760295029575E-3</v>
      </c>
      <c r="L78" s="24">
        <v>1.7076652010867854E-3</v>
      </c>
      <c r="M78" s="24">
        <v>1.5312925052317092E-3</v>
      </c>
      <c r="N78" s="24">
        <v>1.6032112462302025E-3</v>
      </c>
      <c r="O78" s="24">
        <v>1.6642405883216169E-3</v>
      </c>
      <c r="P78" s="24">
        <v>1.7554510817847414E-3</v>
      </c>
      <c r="Q78" s="24">
        <v>1.7752045706080216E-3</v>
      </c>
      <c r="R78" s="24">
        <v>1.9705869563383469E-3</v>
      </c>
      <c r="S78" s="24">
        <v>1.8728426728604891E-3</v>
      </c>
      <c r="T78" s="24">
        <v>2.0910427947229428E-3</v>
      </c>
      <c r="U78" s="24">
        <v>2.1039470606234192E-3</v>
      </c>
      <c r="V78" s="24">
        <v>2.102298984220017E-3</v>
      </c>
      <c r="W78" s="24">
        <v>2.3080218949736615E-3</v>
      </c>
      <c r="X78" s="24">
        <v>2.1934303016689022E-3</v>
      </c>
      <c r="Y78" s="24">
        <v>2.0396831636572714E-3</v>
      </c>
      <c r="Z78" s="24">
        <v>2.1473460462954328E-3</v>
      </c>
      <c r="AA78" s="24">
        <v>2.4942526859778593E-3</v>
      </c>
      <c r="AB78" s="24">
        <v>2.5342995274835974E-3</v>
      </c>
      <c r="AC78" s="24">
        <v>2.3998838319183456E-3</v>
      </c>
      <c r="AD78" s="24">
        <v>2.6932206830785929E-3</v>
      </c>
      <c r="AE78" s="24">
        <v>2.8550142385800671E-3</v>
      </c>
      <c r="AF78" s="24">
        <v>3.0259280543668303E-3</v>
      </c>
      <c r="AG78" s="24">
        <v>3.0474077766969544E-3</v>
      </c>
      <c r="AH78" s="24">
        <v>3.1085429366155483E-3</v>
      </c>
      <c r="AI78" s="24">
        <v>3.5708151505223591E-3</v>
      </c>
      <c r="AJ78" s="24">
        <v>3.6159781293726165E-3</v>
      </c>
      <c r="AK78" s="24">
        <v>3.6051204037016583E-3</v>
      </c>
      <c r="AL78" s="24">
        <v>3.8911566761511678E-3</v>
      </c>
      <c r="AM78" s="24">
        <v>3.0859741663025126E-3</v>
      </c>
      <c r="AN78" s="24">
        <v>3.4880704444663784E-3</v>
      </c>
      <c r="AO78" s="24">
        <v>4.2185437286003241E-3</v>
      </c>
      <c r="AP78" s="24">
        <v>4.2678780047569163E-3</v>
      </c>
      <c r="AQ78" s="24">
        <v>5.2606272847791858E-3</v>
      </c>
      <c r="AR78" s="24">
        <v>5.7039335302235573E-3</v>
      </c>
      <c r="AS78" s="24">
        <v>5.9538054250329268E-3</v>
      </c>
      <c r="AT78" s="24">
        <v>6.5162442054549638E-3</v>
      </c>
      <c r="AU78" s="24">
        <v>6.2076541470924389E-3</v>
      </c>
      <c r="AV78" s="24">
        <v>6.3390637063683534E-3</v>
      </c>
      <c r="AW78" s="24">
        <v>5.9269748212639256E-3</v>
      </c>
      <c r="AX78" s="24">
        <v>6.4246084516139069E-3</v>
      </c>
      <c r="AY78" s="24">
        <v>5.8612197560202091E-3</v>
      </c>
      <c r="AZ78" s="24">
        <v>5.8559899442056354E-3</v>
      </c>
      <c r="BA78" s="24">
        <v>5.7282081162779051E-3</v>
      </c>
      <c r="BB78" s="24">
        <v>6.0961375539046962E-3</v>
      </c>
      <c r="BC78" s="24">
        <v>5.7425500941759803E-3</v>
      </c>
      <c r="BD78" s="24">
        <v>5.8832566943779101E-3</v>
      </c>
      <c r="BE78" s="24">
        <v>4.9801684304239084E-3</v>
      </c>
      <c r="BF78" s="24">
        <v>4.938775123358637E-3</v>
      </c>
      <c r="BG78" s="113"/>
      <c r="BH78" s="113"/>
      <c r="BI78" s="113"/>
    </row>
    <row r="79" spans="1:61" ht="15" thickBot="1" x14ac:dyDescent="0.4">
      <c r="A79" s="124" t="s">
        <v>150</v>
      </c>
      <c r="B79" s="124"/>
      <c r="C79" s="25">
        <v>3.1201874988211253E-2</v>
      </c>
      <c r="D79" s="25">
        <v>3.0723266741079888E-2</v>
      </c>
      <c r="E79" s="25">
        <v>3.0212108176272963E-2</v>
      </c>
      <c r="F79" s="25">
        <v>2.9548415232923432E-2</v>
      </c>
      <c r="G79" s="25">
        <v>2.830899874772886E-2</v>
      </c>
      <c r="H79" s="25">
        <v>2.7252765033224182E-2</v>
      </c>
      <c r="I79" s="25">
        <v>2.6215523584564287E-2</v>
      </c>
      <c r="J79" s="25">
        <v>2.5093849754889319E-2</v>
      </c>
      <c r="K79" s="25">
        <v>2.6253189209192798E-2</v>
      </c>
      <c r="L79" s="25">
        <v>2.6802621495296428E-2</v>
      </c>
      <c r="M79" s="25">
        <v>2.7295069622040421E-2</v>
      </c>
      <c r="N79" s="25">
        <v>2.7268659046585167E-2</v>
      </c>
      <c r="O79" s="25">
        <v>2.7213234859509633E-2</v>
      </c>
      <c r="P79" s="25">
        <v>2.7568505883492671E-2</v>
      </c>
      <c r="Q79" s="25">
        <v>2.6663668327459034E-2</v>
      </c>
      <c r="R79" s="25">
        <v>2.6998711300892052E-2</v>
      </c>
      <c r="S79" s="25">
        <v>2.6825829319603967E-2</v>
      </c>
      <c r="T79" s="25">
        <v>2.796486003755945E-2</v>
      </c>
      <c r="U79" s="25">
        <v>2.9490802509929238E-2</v>
      </c>
      <c r="V79" s="25">
        <v>2.9205902661944293E-2</v>
      </c>
      <c r="W79" s="25">
        <v>2.9208756596736683E-2</v>
      </c>
      <c r="X79" s="25">
        <v>3.0081632377379729E-2</v>
      </c>
      <c r="Y79" s="25">
        <v>3.0982698014608456E-2</v>
      </c>
      <c r="Z79" s="25">
        <v>3.2690805082673059E-2</v>
      </c>
      <c r="AA79" s="25">
        <v>3.3147635072458319E-2</v>
      </c>
      <c r="AB79" s="25">
        <v>3.4666374717695091E-2</v>
      </c>
      <c r="AC79" s="25">
        <v>3.5523920711402784E-2</v>
      </c>
      <c r="AD79" s="25">
        <v>3.6537029805097321E-2</v>
      </c>
      <c r="AE79" s="25">
        <v>3.7343123703296156E-2</v>
      </c>
      <c r="AF79" s="25">
        <v>3.6670968151031706E-2</v>
      </c>
      <c r="AG79" s="25">
        <v>3.6622837374166849E-2</v>
      </c>
      <c r="AH79" s="25">
        <v>3.5179311685968925E-2</v>
      </c>
      <c r="AI79" s="25">
        <v>3.629688426615893E-2</v>
      </c>
      <c r="AJ79" s="25">
        <v>3.6064509428958065E-2</v>
      </c>
      <c r="AK79" s="25">
        <v>3.5945525014269411E-2</v>
      </c>
      <c r="AL79" s="25">
        <v>3.4915298541106587E-2</v>
      </c>
      <c r="AM79" s="25">
        <v>2.1965244747972196E-2</v>
      </c>
      <c r="AN79" s="25">
        <v>2.7396443325045646E-2</v>
      </c>
      <c r="AO79" s="25">
        <v>3.2464141839895419E-2</v>
      </c>
      <c r="AP79" s="25">
        <v>3.3473967831774976E-2</v>
      </c>
      <c r="AQ79" s="25">
        <v>3.4571118295914111E-2</v>
      </c>
      <c r="AR79" s="25">
        <v>3.5057309122380025E-2</v>
      </c>
      <c r="AS79" s="25">
        <v>3.5118718471034371E-2</v>
      </c>
      <c r="AT79" s="25">
        <v>3.6269156885013989E-2</v>
      </c>
      <c r="AU79" s="25">
        <v>3.6257513424639377E-2</v>
      </c>
      <c r="AV79" s="25">
        <v>3.5226385712998964E-2</v>
      </c>
      <c r="AW79" s="25">
        <v>3.5440870175546174E-2</v>
      </c>
      <c r="AX79" s="25">
        <v>3.5509105575027726E-2</v>
      </c>
      <c r="AY79" s="25">
        <v>3.4569670915958882E-2</v>
      </c>
      <c r="AZ79" s="25">
        <v>3.3947925950524392E-2</v>
      </c>
      <c r="BA79" s="25">
        <v>3.36229033268668E-2</v>
      </c>
      <c r="BB79" s="25">
        <v>3.3227996247488477E-2</v>
      </c>
      <c r="BC79" s="25">
        <v>3.2512674091675166E-2</v>
      </c>
      <c r="BD79" s="25">
        <v>3.1766475726155104E-2</v>
      </c>
      <c r="BE79" s="25">
        <v>3.1079292138176031E-2</v>
      </c>
      <c r="BF79" s="25">
        <v>3.0609453721906453E-2</v>
      </c>
      <c r="BG79" s="113"/>
      <c r="BH79" s="113"/>
      <c r="BI79" s="113"/>
    </row>
    <row r="83" spans="1:61" x14ac:dyDescent="0.35">
      <c r="B83" s="13" t="s">
        <v>152</v>
      </c>
    </row>
    <row r="85" spans="1:61" x14ac:dyDescent="0.35">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x14ac:dyDescent="0.35">
      <c r="B86" s="13" t="s">
        <v>153</v>
      </c>
      <c r="C86" s="93">
        <v>1.1892014545421594E-2</v>
      </c>
      <c r="D86" s="93">
        <v>1.2269646322168105E-2</v>
      </c>
      <c r="E86" s="93">
        <v>1.4515763870623324E-2</v>
      </c>
      <c r="F86" s="93">
        <v>1.4299304988177405E-2</v>
      </c>
      <c r="G86" s="93">
        <v>1.0521535171823131E-2</v>
      </c>
      <c r="H86" s="93">
        <v>1.3499297160340044E-2</v>
      </c>
      <c r="I86" s="93">
        <v>1.0909386692848343E-2</v>
      </c>
      <c r="J86" s="93">
        <v>9.8863922284901807E-3</v>
      </c>
      <c r="K86" s="93">
        <v>1.1098507500746049E-2</v>
      </c>
      <c r="L86" s="93">
        <v>1.2826059698419824E-2</v>
      </c>
      <c r="M86" s="93">
        <v>1.3915062900513751E-2</v>
      </c>
      <c r="N86" s="93">
        <v>1.5465794713171523E-2</v>
      </c>
      <c r="O86" s="93">
        <v>1.5633711382792195E-2</v>
      </c>
      <c r="P86" s="93">
        <v>1.5954464492984748E-2</v>
      </c>
      <c r="Q86" s="93">
        <v>1.5094604567746998E-2</v>
      </c>
      <c r="R86" s="93">
        <v>1.3588792696944112E-2</v>
      </c>
      <c r="S86" s="93">
        <v>1.2786301396803009E-2</v>
      </c>
      <c r="T86" s="93">
        <v>1.661980355939251E-2</v>
      </c>
      <c r="U86" s="93">
        <v>1.7174951324108522E-2</v>
      </c>
      <c r="V86" s="93">
        <v>1.6275982449044962E-2</v>
      </c>
      <c r="W86" s="93">
        <v>1.3344276509173102E-2</v>
      </c>
      <c r="X86" s="93">
        <v>1.3140602275156676E-2</v>
      </c>
      <c r="Y86" s="93">
        <v>1.103286336283172E-2</v>
      </c>
      <c r="Z86" s="93">
        <v>1.2699130829016461E-2</v>
      </c>
      <c r="AA86" s="93">
        <v>1.0060182750643243E-2</v>
      </c>
      <c r="AB86" s="93">
        <v>9.4018813297965607E-3</v>
      </c>
      <c r="AC86" s="93">
        <v>9.1358291310489857E-3</v>
      </c>
      <c r="AD86" s="93">
        <v>9.9501340561150061E-3</v>
      </c>
      <c r="AE86" s="93">
        <v>9.8619327013332262E-3</v>
      </c>
      <c r="AF86" s="93">
        <v>9.4539472363637123E-3</v>
      </c>
      <c r="AG86" s="93">
        <v>9.384457443635176E-3</v>
      </c>
      <c r="AH86" s="93">
        <v>7.2577223055843689E-3</v>
      </c>
      <c r="AI86" s="93">
        <v>9.0173415146831831E-3</v>
      </c>
      <c r="AJ86" s="93">
        <v>9.3116197837446093E-3</v>
      </c>
      <c r="AK86" s="93">
        <v>9.250581125863017E-3</v>
      </c>
      <c r="AL86" s="93">
        <v>9.3031528721657774E-3</v>
      </c>
      <c r="AM86" s="93">
        <v>7.5241040000910368E-3</v>
      </c>
      <c r="AN86" s="93">
        <v>9.3440396760687723E-3</v>
      </c>
      <c r="AO86" s="93">
        <v>1.0868599074403833E-2</v>
      </c>
      <c r="AP86" s="93">
        <v>1.0191928955073171E-2</v>
      </c>
      <c r="AQ86" s="93">
        <v>1.0605886773473079E-2</v>
      </c>
      <c r="AR86" s="93">
        <v>1.1045937654231945E-2</v>
      </c>
      <c r="AS86" s="93">
        <v>9.2725665036251081E-3</v>
      </c>
      <c r="AT86" s="93">
        <v>8.6972571237742026E-3</v>
      </c>
      <c r="AU86" s="93">
        <v>1.0053590623740002E-2</v>
      </c>
      <c r="AV86" s="93">
        <v>1.2160591103830861E-2</v>
      </c>
      <c r="AW86" s="93">
        <v>8.5270943398045862E-3</v>
      </c>
      <c r="AX86" s="93">
        <v>9.3957778551169071E-3</v>
      </c>
      <c r="AY86" s="93">
        <v>1.0771869618988567E-2</v>
      </c>
      <c r="AZ86" s="93">
        <v>1.3338762553153773E-2</v>
      </c>
      <c r="BA86" s="93">
        <v>1.4242235908967003E-2</v>
      </c>
      <c r="BB86" s="93">
        <v>1.0747799293503458E-2</v>
      </c>
      <c r="BC86" s="93">
        <v>9.2774041826811891E-3</v>
      </c>
      <c r="BD86" s="93">
        <v>1.2426610541474696E-2</v>
      </c>
      <c r="BE86" s="93">
        <v>1.355996624525041E-2</v>
      </c>
      <c r="BF86" s="93">
        <v>1.0514643757028548E-2</v>
      </c>
      <c r="BG86" s="114"/>
      <c r="BH86" s="114"/>
      <c r="BI86" s="114"/>
    </row>
    <row r="87" spans="1:61" x14ac:dyDescent="0.35">
      <c r="B87" s="13" t="s">
        <v>154</v>
      </c>
      <c r="C87" s="93">
        <v>8.3635876375050239E-2</v>
      </c>
      <c r="D87" s="93">
        <v>8.2812567115492772E-2</v>
      </c>
      <c r="E87" s="93">
        <v>7.8833867898056187E-2</v>
      </c>
      <c r="F87" s="93">
        <v>7.6938296281911123E-2</v>
      </c>
      <c r="G87" s="93">
        <v>7.2946017350910761E-2</v>
      </c>
      <c r="H87" s="93">
        <v>7.112273919413814E-2</v>
      </c>
      <c r="I87" s="93">
        <v>6.772327527651649E-2</v>
      </c>
      <c r="J87" s="93">
        <v>6.4236502263767828E-2</v>
      </c>
      <c r="K87" s="93">
        <v>6.7023980502373792E-2</v>
      </c>
      <c r="L87" s="93">
        <v>6.8647700583794477E-2</v>
      </c>
      <c r="M87" s="93">
        <v>7.0357196875996258E-2</v>
      </c>
      <c r="N87" s="93">
        <v>7.0839583341543833E-2</v>
      </c>
      <c r="O87" s="93">
        <v>7.0729268225542874E-2</v>
      </c>
      <c r="P87" s="93">
        <v>7.3194972195373659E-2</v>
      </c>
      <c r="Q87" s="93">
        <v>7.0118598812396543E-2</v>
      </c>
      <c r="R87" s="93">
        <v>7.044802298708823E-2</v>
      </c>
      <c r="S87" s="93">
        <v>7.0381966803390636E-2</v>
      </c>
      <c r="T87" s="93">
        <v>7.1756232414270066E-2</v>
      </c>
      <c r="U87" s="93">
        <v>7.6540617297180868E-2</v>
      </c>
      <c r="V87" s="93">
        <v>7.5290783017379001E-2</v>
      </c>
      <c r="W87" s="93">
        <v>7.4549951732735903E-2</v>
      </c>
      <c r="X87" s="93">
        <v>7.6225297599991179E-2</v>
      </c>
      <c r="Y87" s="93">
        <v>7.8122217012216319E-2</v>
      </c>
      <c r="Z87" s="93">
        <v>8.027292218068835E-2</v>
      </c>
      <c r="AA87" s="93">
        <v>8.1790202086622993E-2</v>
      </c>
      <c r="AB87" s="93">
        <v>8.6758667255830021E-2</v>
      </c>
      <c r="AC87" s="93">
        <v>8.9512534364332E-2</v>
      </c>
      <c r="AD87" s="93">
        <v>9.0775980209733612E-2</v>
      </c>
      <c r="AE87" s="93">
        <v>9.1612710806731987E-2</v>
      </c>
      <c r="AF87" s="93">
        <v>8.950812012133319E-2</v>
      </c>
      <c r="AG87" s="93">
        <v>8.6944404963284899E-2</v>
      </c>
      <c r="AH87" s="93">
        <v>8.3562666690807849E-2</v>
      </c>
      <c r="AI87" s="93">
        <v>8.4123836432198937E-2</v>
      </c>
      <c r="AJ87" s="93">
        <v>8.1360968244711965E-2</v>
      </c>
      <c r="AK87" s="93">
        <v>7.9221494273475704E-2</v>
      </c>
      <c r="AL87" s="93">
        <v>7.6953001514202549E-2</v>
      </c>
      <c r="AM87" s="93">
        <v>4.8984480520088768E-2</v>
      </c>
      <c r="AN87" s="93">
        <v>5.5272158650998736E-2</v>
      </c>
      <c r="AO87" s="93">
        <v>7.0077881985000159E-2</v>
      </c>
      <c r="AP87" s="93">
        <v>7.2636530540829858E-2</v>
      </c>
      <c r="AQ87" s="93">
        <v>7.6005856424954485E-2</v>
      </c>
      <c r="AR87" s="93">
        <v>7.6185064857561449E-2</v>
      </c>
      <c r="AS87" s="93">
        <v>7.79016292619545E-2</v>
      </c>
      <c r="AT87" s="93">
        <v>8.1113073128246727E-2</v>
      </c>
      <c r="AU87" s="93">
        <v>8.07921244570768E-2</v>
      </c>
      <c r="AV87" s="93">
        <v>7.7986600320007912E-2</v>
      </c>
      <c r="AW87" s="93">
        <v>7.9710353913202261E-2</v>
      </c>
      <c r="AX87" s="93">
        <v>7.8342278914759894E-2</v>
      </c>
      <c r="AY87" s="93">
        <v>7.7897085241619854E-2</v>
      </c>
      <c r="AZ87" s="93">
        <v>7.6182795318468069E-2</v>
      </c>
      <c r="BA87" s="93">
        <v>7.4410966384094807E-2</v>
      </c>
      <c r="BB87" s="93">
        <v>7.2172415016671307E-2</v>
      </c>
      <c r="BC87" s="93">
        <v>7.1433097680856206E-2</v>
      </c>
      <c r="BD87" s="93">
        <v>6.8707472723993926E-2</v>
      </c>
      <c r="BE87" s="93">
        <v>6.8892632216877331E-2</v>
      </c>
      <c r="BF87" s="93">
        <v>6.830426907299908E-2</v>
      </c>
      <c r="BG87" s="114"/>
      <c r="BH87" s="114"/>
      <c r="BI87" s="114"/>
    </row>
    <row r="88" spans="1:61" x14ac:dyDescent="0.35">
      <c r="B88" s="13" t="s">
        <v>10</v>
      </c>
      <c r="C88" s="93">
        <v>8.0719263908736183E-2</v>
      </c>
      <c r="D88" s="93">
        <v>7.8981901432161869E-2</v>
      </c>
      <c r="E88" s="93">
        <v>8.116650965892068E-2</v>
      </c>
      <c r="F88" s="93">
        <v>8.2816608371608091E-2</v>
      </c>
      <c r="G88" s="93">
        <v>7.8592668266370541E-2</v>
      </c>
      <c r="H88" s="93">
        <v>7.6818859288098382E-2</v>
      </c>
      <c r="I88" s="93">
        <v>7.5904988474918181E-2</v>
      </c>
      <c r="J88" s="93">
        <v>6.9759772063446898E-2</v>
      </c>
      <c r="K88" s="93">
        <v>7.5220313437331654E-2</v>
      </c>
      <c r="L88" s="93">
        <v>7.8258443640842029E-2</v>
      </c>
      <c r="M88" s="93">
        <v>7.9015563675681771E-2</v>
      </c>
      <c r="N88" s="93">
        <v>7.3512799379835639E-2</v>
      </c>
      <c r="O88" s="93">
        <v>7.4704962690066989E-2</v>
      </c>
      <c r="P88" s="93">
        <v>7.0328256146602541E-2</v>
      </c>
      <c r="Q88" s="93">
        <v>6.8332909902498531E-2</v>
      </c>
      <c r="R88" s="93">
        <v>7.0000532088982284E-2</v>
      </c>
      <c r="S88" s="93">
        <v>6.6655246949005015E-2</v>
      </c>
      <c r="T88" s="93">
        <v>6.9413217363541016E-2</v>
      </c>
      <c r="U88" s="93">
        <v>7.5669823620846108E-2</v>
      </c>
      <c r="V88" s="93">
        <v>7.7827887635060503E-2</v>
      </c>
      <c r="W88" s="93">
        <v>7.4161961984677907E-2</v>
      </c>
      <c r="X88" s="93">
        <v>8.0588982200779521E-2</v>
      </c>
      <c r="Y88" s="93">
        <v>8.749683269863906E-2</v>
      </c>
      <c r="Z88" s="93">
        <v>9.2476545700992188E-2</v>
      </c>
      <c r="AA88" s="93">
        <v>9.5379287458619136E-2</v>
      </c>
      <c r="AB88" s="93">
        <v>9.4893180008416261E-2</v>
      </c>
      <c r="AC88" s="93">
        <v>9.7305419639166404E-2</v>
      </c>
      <c r="AD88" s="93">
        <v>0.10182339381646982</v>
      </c>
      <c r="AE88" s="93">
        <v>0.10076161700202978</v>
      </c>
      <c r="AF88" s="93">
        <v>9.9421089504262719E-2</v>
      </c>
      <c r="AG88" s="93">
        <v>0.1021393066720981</v>
      </c>
      <c r="AH88" s="93">
        <v>9.6588196487378652E-2</v>
      </c>
      <c r="AI88" s="93">
        <v>0.1034446190867133</v>
      </c>
      <c r="AJ88" s="93">
        <v>0.10378766290547554</v>
      </c>
      <c r="AK88" s="93">
        <v>0.10524949787129304</v>
      </c>
      <c r="AL88" s="93">
        <v>9.7703129654474793E-2</v>
      </c>
      <c r="AM88" s="93">
        <v>4.2173122487081202E-2</v>
      </c>
      <c r="AN88" s="93">
        <v>7.8431931761287571E-2</v>
      </c>
      <c r="AO88" s="93">
        <v>9.044461677923725E-2</v>
      </c>
      <c r="AP88" s="93">
        <v>9.1888508716023679E-2</v>
      </c>
      <c r="AQ88" s="93">
        <v>9.3163581313811306E-2</v>
      </c>
      <c r="AR88" s="93">
        <v>9.0984345267177372E-2</v>
      </c>
      <c r="AS88" s="93">
        <v>9.0654347423107129E-2</v>
      </c>
      <c r="AT88" s="93">
        <v>9.1441562901922346E-2</v>
      </c>
      <c r="AU88" s="93">
        <v>9.2992666128962093E-2</v>
      </c>
      <c r="AV88" s="93">
        <v>8.920264319977525E-2</v>
      </c>
      <c r="AW88" s="93">
        <v>9.1147603840931346E-2</v>
      </c>
      <c r="AX88" s="93">
        <v>9.1367663612494779E-2</v>
      </c>
      <c r="AY88" s="93">
        <v>9.1035243584936879E-2</v>
      </c>
      <c r="AZ88" s="93">
        <v>8.9121422639849512E-2</v>
      </c>
      <c r="BA88" s="93">
        <v>8.8224663327594322E-2</v>
      </c>
      <c r="BB88" s="93">
        <v>8.6576198057464082E-2</v>
      </c>
      <c r="BC88" s="93">
        <v>8.3561110525178325E-2</v>
      </c>
      <c r="BD88" s="93">
        <v>8.2458589961691489E-2</v>
      </c>
      <c r="BE88" s="93">
        <v>8.4385901399012309E-2</v>
      </c>
      <c r="BF88" s="93">
        <v>8.758942934599985E-2</v>
      </c>
      <c r="BG88" s="114"/>
      <c r="BH88" s="114"/>
      <c r="BI88" s="114"/>
    </row>
    <row r="89" spans="1:61" x14ac:dyDescent="0.35">
      <c r="B89" s="13" t="s">
        <v>155</v>
      </c>
      <c r="C89" s="93">
        <v>2.1519593126607665E-2</v>
      </c>
      <c r="D89" s="93">
        <v>2.1112326768312924E-2</v>
      </c>
      <c r="E89" s="93">
        <v>2.1263965180191434E-2</v>
      </c>
      <c r="F89" s="93">
        <v>2.0269339744513271E-2</v>
      </c>
      <c r="G89" s="93">
        <v>2.0246851544924366E-2</v>
      </c>
      <c r="H89" s="93">
        <v>1.9130213637096931E-2</v>
      </c>
      <c r="I89" s="93">
        <v>1.8602974180168631E-2</v>
      </c>
      <c r="J89" s="93">
        <v>1.8837966291571754E-2</v>
      </c>
      <c r="K89" s="93">
        <v>1.9459485013299929E-2</v>
      </c>
      <c r="L89" s="93">
        <v>1.9652523947646064E-2</v>
      </c>
      <c r="M89" s="93">
        <v>2.0074542653265963E-2</v>
      </c>
      <c r="N89" s="93">
        <v>2.0880540772297871E-2</v>
      </c>
      <c r="O89" s="93">
        <v>2.0556988318085091E-2</v>
      </c>
      <c r="P89" s="93">
        <v>2.109065846955939E-2</v>
      </c>
      <c r="Q89" s="93">
        <v>2.0801457195498647E-2</v>
      </c>
      <c r="R89" s="93">
        <v>2.123914933978608E-2</v>
      </c>
      <c r="S89" s="93">
        <v>2.1593105643301247E-2</v>
      </c>
      <c r="T89" s="93">
        <v>2.3134575443976586E-2</v>
      </c>
      <c r="U89" s="93">
        <v>2.3771221364416735E-2</v>
      </c>
      <c r="V89" s="93">
        <v>2.3413856545487523E-2</v>
      </c>
      <c r="W89" s="93">
        <v>2.4266566325046653E-2</v>
      </c>
      <c r="X89" s="93">
        <v>2.4790185516249962E-2</v>
      </c>
      <c r="Y89" s="93">
        <v>2.520165257193022E-2</v>
      </c>
      <c r="Z89" s="93">
        <v>2.7346528638172357E-2</v>
      </c>
      <c r="AA89" s="93">
        <v>2.7127854026847458E-2</v>
      </c>
      <c r="AB89" s="93">
        <v>2.8532338409119933E-2</v>
      </c>
      <c r="AC89" s="93">
        <v>2.9069024055356343E-2</v>
      </c>
      <c r="AD89" s="93">
        <v>2.9754418390917768E-2</v>
      </c>
      <c r="AE89" s="93">
        <v>3.1285201309436739E-2</v>
      </c>
      <c r="AF89" s="93">
        <v>3.0556595173281558E-2</v>
      </c>
      <c r="AG89" s="93">
        <v>3.0865959910181717E-2</v>
      </c>
      <c r="AH89" s="93">
        <v>2.9924807756719348E-2</v>
      </c>
      <c r="AI89" s="93">
        <v>3.0685316263940079E-2</v>
      </c>
      <c r="AJ89" s="93">
        <v>3.1136681353848929E-2</v>
      </c>
      <c r="AK89" s="93">
        <v>3.1474747045443487E-2</v>
      </c>
      <c r="AL89" s="93">
        <v>3.1076968530810559E-2</v>
      </c>
      <c r="AM89" s="93">
        <v>2.2310780078086262E-2</v>
      </c>
      <c r="AN89" s="93">
        <v>2.5940917252941509E-2</v>
      </c>
      <c r="AO89" s="93">
        <v>2.9256897174289077E-2</v>
      </c>
      <c r="AP89" s="93">
        <v>3.0187810765189411E-2</v>
      </c>
      <c r="AQ89" s="93">
        <v>3.0291327721834009E-2</v>
      </c>
      <c r="AR89" s="93">
        <v>3.1398156246753794E-2</v>
      </c>
      <c r="AS89" s="93">
        <v>3.0837791690919884E-2</v>
      </c>
      <c r="AT89" s="93">
        <v>3.1533759941217036E-2</v>
      </c>
      <c r="AU89" s="93">
        <v>3.1598848580814624E-2</v>
      </c>
      <c r="AV89" s="93">
        <v>3.0907837796876014E-2</v>
      </c>
      <c r="AW89" s="93">
        <v>3.0675737740122003E-2</v>
      </c>
      <c r="AX89" s="93">
        <v>3.10151989968541E-2</v>
      </c>
      <c r="AY89" s="93">
        <v>2.9544164817957585E-2</v>
      </c>
      <c r="AZ89" s="93">
        <v>2.910034134467622E-2</v>
      </c>
      <c r="BA89" s="93">
        <v>2.9350948279110983E-2</v>
      </c>
      <c r="BB89" s="93">
        <v>2.9473048638720675E-2</v>
      </c>
      <c r="BC89" s="93">
        <v>2.9001348790829409E-2</v>
      </c>
      <c r="BD89" s="93">
        <v>2.8477631812679642E-2</v>
      </c>
      <c r="BE89" s="93">
        <v>2.7263655355044096E-2</v>
      </c>
      <c r="BF89" s="93">
        <v>2.6010526694850211E-2</v>
      </c>
      <c r="BG89" s="114"/>
      <c r="BH89" s="114"/>
      <c r="BI89" s="114"/>
    </row>
    <row r="90" spans="1:61" x14ac:dyDescent="0.35">
      <c r="B90" s="13" t="s">
        <v>156</v>
      </c>
      <c r="C90" s="93">
        <v>2.235268787953046E-3</v>
      </c>
      <c r="D90" s="93">
        <v>2.2953797701640148E-3</v>
      </c>
      <c r="E90" s="93">
        <v>2.3983950318852386E-3</v>
      </c>
      <c r="F90" s="93">
        <v>2.5437725346206695E-3</v>
      </c>
      <c r="G90" s="93">
        <v>2.2844784837894932E-3</v>
      </c>
      <c r="H90" s="93">
        <v>2.0331103063146476E-3</v>
      </c>
      <c r="I90" s="93">
        <v>1.9474672066937778E-3</v>
      </c>
      <c r="J90" s="93">
        <v>1.7321509908015946E-3</v>
      </c>
      <c r="K90" s="93">
        <v>1.7955760295029575E-3</v>
      </c>
      <c r="L90" s="93">
        <v>1.7076652010867854E-3</v>
      </c>
      <c r="M90" s="93">
        <v>1.5312925052317092E-3</v>
      </c>
      <c r="N90" s="93">
        <v>1.6032112462302025E-3</v>
      </c>
      <c r="O90" s="93">
        <v>1.6642405883216169E-3</v>
      </c>
      <c r="P90" s="93">
        <v>1.7554510817847414E-3</v>
      </c>
      <c r="Q90" s="93">
        <v>1.7752045706080216E-3</v>
      </c>
      <c r="R90" s="93">
        <v>1.9705869563383469E-3</v>
      </c>
      <c r="S90" s="93">
        <v>1.8728426728604891E-3</v>
      </c>
      <c r="T90" s="93">
        <v>2.0910427947229428E-3</v>
      </c>
      <c r="U90" s="93">
        <v>2.1039470606234192E-3</v>
      </c>
      <c r="V90" s="93">
        <v>2.102298984220017E-3</v>
      </c>
      <c r="W90" s="93">
        <v>2.3080218949736615E-3</v>
      </c>
      <c r="X90" s="93">
        <v>2.1934303016689022E-3</v>
      </c>
      <c r="Y90" s="93">
        <v>2.0396831636572714E-3</v>
      </c>
      <c r="Z90" s="93">
        <v>2.1473460462954328E-3</v>
      </c>
      <c r="AA90" s="93">
        <v>2.4942526859778593E-3</v>
      </c>
      <c r="AB90" s="93">
        <v>2.5342995274835974E-3</v>
      </c>
      <c r="AC90" s="93">
        <v>2.3998838319183456E-3</v>
      </c>
      <c r="AD90" s="93">
        <v>2.6932206830785929E-3</v>
      </c>
      <c r="AE90" s="93">
        <v>2.8550142385800671E-3</v>
      </c>
      <c r="AF90" s="93">
        <v>3.0259280543668303E-3</v>
      </c>
      <c r="AG90" s="93">
        <v>3.0474077766969544E-3</v>
      </c>
      <c r="AH90" s="93">
        <v>3.1085429366155483E-3</v>
      </c>
      <c r="AI90" s="93">
        <v>3.5708151505223591E-3</v>
      </c>
      <c r="AJ90" s="93">
        <v>3.6159781293726165E-3</v>
      </c>
      <c r="AK90" s="93">
        <v>3.6051204037016583E-3</v>
      </c>
      <c r="AL90" s="93">
        <v>3.8911566761511678E-3</v>
      </c>
      <c r="AM90" s="93">
        <v>3.0859741663025126E-3</v>
      </c>
      <c r="AN90" s="93">
        <v>3.4880704444663784E-3</v>
      </c>
      <c r="AO90" s="93">
        <v>4.2185437286003241E-3</v>
      </c>
      <c r="AP90" s="93">
        <v>4.2678780047569163E-3</v>
      </c>
      <c r="AQ90" s="93">
        <v>5.2606272847791858E-3</v>
      </c>
      <c r="AR90" s="93">
        <v>5.7039335302235573E-3</v>
      </c>
      <c r="AS90" s="93">
        <v>5.9538054250329268E-3</v>
      </c>
      <c r="AT90" s="93">
        <v>6.5162442054549638E-3</v>
      </c>
      <c r="AU90" s="93">
        <v>6.2076541470924389E-3</v>
      </c>
      <c r="AV90" s="93">
        <v>6.3390637063683534E-3</v>
      </c>
      <c r="AW90" s="93">
        <v>5.9269748212639256E-3</v>
      </c>
      <c r="AX90" s="93">
        <v>6.4246084516139069E-3</v>
      </c>
      <c r="AY90" s="93">
        <v>5.8612197560202091E-3</v>
      </c>
      <c r="AZ90" s="93">
        <v>5.8559899442056354E-3</v>
      </c>
      <c r="BA90" s="93">
        <v>5.7282081162779051E-3</v>
      </c>
      <c r="BB90" s="93">
        <v>6.0961375539046962E-3</v>
      </c>
      <c r="BC90" s="93">
        <v>5.7425500941759803E-3</v>
      </c>
      <c r="BD90" s="93">
        <v>5.8832566943779101E-3</v>
      </c>
      <c r="BE90" s="93">
        <v>4.9801684304239084E-3</v>
      </c>
      <c r="BF90" s="93">
        <v>4.938775123358637E-3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2" x14ac:dyDescent="0.35">
      <c r="A113" s="7"/>
      <c r="B113" s="7"/>
    </row>
    <row r="114" spans="1:2" x14ac:dyDescent="0.35">
      <c r="A114" s="7"/>
      <c r="B114" s="7"/>
    </row>
    <row r="115" spans="1:2" x14ac:dyDescent="0.35">
      <c r="A115" s="7"/>
      <c r="B115" s="7"/>
    </row>
    <row r="116" spans="1:2" x14ac:dyDescent="0.35">
      <c r="A116" s="7"/>
      <c r="B116" s="7"/>
    </row>
    <row r="117" spans="1:2" x14ac:dyDescent="0.35">
      <c r="A117" s="7"/>
      <c r="B117" s="7"/>
    </row>
    <row r="118" spans="1:2" x14ac:dyDescent="0.35">
      <c r="A118" s="7"/>
      <c r="B118" s="7"/>
    </row>
    <row r="119" spans="1:2" x14ac:dyDescent="0.35">
      <c r="A119" s="7"/>
      <c r="B119" s="7"/>
    </row>
    <row r="120" spans="1:2" x14ac:dyDescent="0.35">
      <c r="A120" s="7"/>
      <c r="B120" s="7"/>
    </row>
  </sheetData>
  <mergeCells count="3">
    <mergeCell ref="A29:B29"/>
    <mergeCell ref="A54:B54"/>
    <mergeCell ref="A79:B79"/>
  </mergeCell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DS149"/>
  <sheetViews>
    <sheetView zoomScaleNormal="100" workbookViewId="0">
      <pane xSplit="2" ySplit="7" topLeftCell="C10" activePane="bottomRight" state="frozen"/>
      <selection activeCell="BJ1" sqref="BJ1:DF1048576"/>
      <selection pane="topRight" activeCell="BJ1" sqref="BJ1:DF1048576"/>
      <selection pane="bottomLeft" activeCell="BJ1" sqref="BJ1:DF1048576"/>
      <selection pane="bottomRight" activeCell="DG1" sqref="DG1:DS1048576"/>
    </sheetView>
  </sheetViews>
  <sheetFormatPr baseColWidth="10" defaultColWidth="10.81640625" defaultRowHeight="14.5" x14ac:dyDescent="0.35"/>
  <cols>
    <col min="1" max="1" width="10.81640625" style="13"/>
    <col min="2" max="2" width="82.453125" style="13" customWidth="1"/>
    <col min="3" max="58" width="10.90625" style="13"/>
    <col min="59" max="61" width="10.81640625" style="86"/>
    <col min="62" max="62" width="9.54296875" style="13" hidden="1" customWidth="1"/>
    <col min="63" max="72" width="10.81640625" style="13" hidden="1" customWidth="1"/>
    <col min="73" max="73" width="13.81640625" style="13" hidden="1" customWidth="1"/>
    <col min="74" max="77" width="10.81640625" style="13" hidden="1" customWidth="1"/>
    <col min="78" max="78" width="13.81640625" style="13" hidden="1" customWidth="1"/>
    <col min="79" max="81" width="10.81640625" style="13" hidden="1" customWidth="1"/>
    <col min="82" max="83" width="13.81640625" style="13" hidden="1" customWidth="1"/>
    <col min="84" max="84" width="10.81640625" style="13" hidden="1" customWidth="1"/>
    <col min="85" max="85" width="13.81640625" style="13" hidden="1" customWidth="1"/>
    <col min="86" max="90" width="10.81640625" style="13" hidden="1" customWidth="1"/>
    <col min="91" max="93" width="13.81640625" style="13" hidden="1" customWidth="1"/>
    <col min="94" max="123" width="10.81640625" style="13" hidden="1" customWidth="1"/>
    <col min="124" max="196" width="10.81640625" style="13" customWidth="1"/>
    <col min="197" max="16384" width="10.81640625" style="13"/>
  </cols>
  <sheetData>
    <row r="1" spans="1:123" ht="18.5" x14ac:dyDescent="0.45">
      <c r="A1" s="67" t="s">
        <v>157</v>
      </c>
      <c r="B1" s="7"/>
    </row>
    <row r="2" spans="1:123" x14ac:dyDescent="0.35">
      <c r="A2" s="7" t="s">
        <v>142</v>
      </c>
      <c r="B2" s="7"/>
    </row>
    <row r="3" spans="1:123" x14ac:dyDescent="0.35">
      <c r="A3" s="7" t="s">
        <v>143</v>
      </c>
      <c r="B3" s="7"/>
    </row>
    <row r="4" spans="1:123"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row>
    <row r="5" spans="1:123" x14ac:dyDescent="0.35">
      <c r="A5" s="7"/>
      <c r="B5" s="7"/>
      <c r="BJ5" s="13" t="s">
        <v>316</v>
      </c>
    </row>
    <row r="6" spans="1:123" ht="15" thickBot="1" x14ac:dyDescent="0.4">
      <c r="A6" s="88" t="s">
        <v>309</v>
      </c>
      <c r="B6" s="89"/>
      <c r="C6" s="92" t="s">
        <v>0</v>
      </c>
    </row>
    <row r="7" spans="1:123"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23" ht="15" thickBot="1" x14ac:dyDescent="0.4">
      <c r="A8" s="16" t="s">
        <v>94</v>
      </c>
      <c r="B8" s="17" t="s">
        <v>95</v>
      </c>
      <c r="C8" s="81">
        <v>1801.8492031046901</v>
      </c>
      <c r="D8" s="81">
        <v>1774.3559083720099</v>
      </c>
      <c r="E8" s="81">
        <v>2194.8525980703898</v>
      </c>
      <c r="F8" s="81">
        <v>1724.7670694365499</v>
      </c>
      <c r="G8" s="81">
        <v>1797.29859683819</v>
      </c>
      <c r="H8" s="81">
        <v>1716.2694916098801</v>
      </c>
      <c r="I8" s="81">
        <v>2187.39805107744</v>
      </c>
      <c r="J8" s="81">
        <v>1855.2210415101599</v>
      </c>
      <c r="K8" s="81">
        <v>1775.65936752689</v>
      </c>
      <c r="L8" s="81">
        <v>1977.6742770493699</v>
      </c>
      <c r="M8" s="81">
        <v>1932.2851405466499</v>
      </c>
      <c r="N8" s="81">
        <v>2136.2209269575601</v>
      </c>
      <c r="O8" s="81">
        <v>2113.3447456235099</v>
      </c>
      <c r="P8" s="81">
        <v>2116.99945397701</v>
      </c>
      <c r="Q8" s="81">
        <v>2039.63297628026</v>
      </c>
      <c r="R8" s="81">
        <v>2046.7166190103901</v>
      </c>
      <c r="S8" s="81">
        <v>2103.7269074068499</v>
      </c>
      <c r="T8" s="81">
        <v>1958.71342367273</v>
      </c>
      <c r="U8" s="81">
        <v>1816.92680142726</v>
      </c>
      <c r="V8" s="81">
        <v>2006.74920948765</v>
      </c>
      <c r="W8" s="81">
        <v>1946.5512432595101</v>
      </c>
      <c r="X8" s="81">
        <v>1921.8677298200901</v>
      </c>
      <c r="Y8" s="81">
        <v>1974.5758376317399</v>
      </c>
      <c r="Z8" s="81">
        <v>1968.30309739618</v>
      </c>
      <c r="AA8" s="81">
        <v>1951.4072322895599</v>
      </c>
      <c r="AB8" s="81">
        <v>1951.3578483941999</v>
      </c>
      <c r="AC8" s="81">
        <v>2191.9637605285998</v>
      </c>
      <c r="AD8" s="81">
        <v>1898.7133791175199</v>
      </c>
      <c r="AE8" s="81">
        <v>1873.9949614677801</v>
      </c>
      <c r="AF8" s="81">
        <v>1971.1003767126899</v>
      </c>
      <c r="AG8" s="81">
        <v>1882.35658071638</v>
      </c>
      <c r="AH8" s="81">
        <v>1978.5003035796401</v>
      </c>
      <c r="AI8" s="81">
        <v>2070.9694665840798</v>
      </c>
      <c r="AJ8" s="81">
        <v>2088.5787231326199</v>
      </c>
      <c r="AK8" s="81">
        <v>2002.52364628696</v>
      </c>
      <c r="AL8" s="81">
        <v>2045.8723952345799</v>
      </c>
      <c r="AM8" s="81">
        <v>2090.0510999309699</v>
      </c>
      <c r="AN8" s="81">
        <v>2168.4713530507101</v>
      </c>
      <c r="AO8" s="81">
        <v>2140.7792959500298</v>
      </c>
      <c r="AP8" s="81">
        <v>2218.1788170549098</v>
      </c>
      <c r="AQ8" s="81">
        <v>2309.29412640892</v>
      </c>
      <c r="AR8" s="81">
        <v>2289.1902583788801</v>
      </c>
      <c r="AS8" s="81">
        <v>2266.2692676758802</v>
      </c>
      <c r="AT8" s="81">
        <v>2241.41682188707</v>
      </c>
      <c r="AU8" s="81">
        <v>2242.27213307583</v>
      </c>
      <c r="AV8" s="81">
        <v>2283.5367032724798</v>
      </c>
      <c r="AW8" s="81">
        <v>2277.3276408413199</v>
      </c>
      <c r="AX8" s="81">
        <v>2381.8882284281399</v>
      </c>
      <c r="AY8" s="81">
        <v>2386.7783352649099</v>
      </c>
      <c r="AZ8" s="81">
        <v>2363.9229616452699</v>
      </c>
      <c r="BA8" s="81">
        <v>2409.6429556825201</v>
      </c>
      <c r="BB8" s="81">
        <v>2417.5890548735501</v>
      </c>
      <c r="BC8" s="81">
        <v>2396.0369933801899</v>
      </c>
      <c r="BD8" s="81">
        <v>2432.1814730067199</v>
      </c>
      <c r="BE8" s="81">
        <v>2481.25647129447</v>
      </c>
      <c r="BF8" s="81">
        <v>2472.5544073139299</v>
      </c>
      <c r="BG8" s="115"/>
      <c r="BH8" s="115"/>
      <c r="BI8" s="115"/>
      <c r="BJ8" s="13" t="str">
        <f t="shared" ref="BJ8:BJ29" si="0">IF(C8&gt;0,IF(C8&lt;5,"SECRETTTTTTTT",""),"")</f>
        <v/>
      </c>
      <c r="BK8" s="13" t="str">
        <f t="shared" ref="BK8:BK29" si="1">IF(D8&gt;0,IF(D8&lt;5,"SECRETTTTTTTT",""),"")</f>
        <v/>
      </c>
      <c r="BL8" s="13" t="str">
        <f t="shared" ref="BL8:BL29" si="2">IF(E8&gt;0,IF(E8&lt;5,"SECRETTTTTTTT",""),"")</f>
        <v/>
      </c>
      <c r="BM8" s="13" t="str">
        <f t="shared" ref="BM8:BM29" si="3">IF(F8&gt;0,IF(F8&lt;5,"SECRETTTTTTTT",""),"")</f>
        <v/>
      </c>
      <c r="BN8" s="13" t="str">
        <f t="shared" ref="BN8:BN29" si="4">IF(G8&gt;0,IF(G8&lt;5,"SECRETTTTTTTT",""),"")</f>
        <v/>
      </c>
      <c r="BO8" s="13" t="str">
        <f t="shared" ref="BO8:BO29" si="5">IF(H8&gt;0,IF(H8&lt;5,"SECRETTTTTTTT",""),"")</f>
        <v/>
      </c>
      <c r="BP8" s="13" t="str">
        <f t="shared" ref="BP8:BP29" si="6">IF(I8&gt;0,IF(I8&lt;5,"SECRETTTTTTTT",""),"")</f>
        <v/>
      </c>
      <c r="BQ8" s="13" t="str">
        <f t="shared" ref="BQ8:BQ29" si="7">IF(J8&gt;0,IF(J8&lt;5,"SECRETTTTTTTT",""),"")</f>
        <v/>
      </c>
      <c r="BR8" s="13" t="str">
        <f t="shared" ref="BR8:BR29" si="8">IF(K8&gt;0,IF(K8&lt;5,"SECRETTTTTTTT",""),"")</f>
        <v/>
      </c>
      <c r="BS8" s="13" t="str">
        <f t="shared" ref="BS8:BS29" si="9">IF(L8&gt;0,IF(L8&lt;5,"SECRETTTTTTTT",""),"")</f>
        <v/>
      </c>
      <c r="BT8" s="13" t="str">
        <f t="shared" ref="BT8:BT29" si="10">IF(M8&gt;0,IF(M8&lt;5,"SECRETTTTTTTT",""),"")</f>
        <v/>
      </c>
      <c r="BU8" s="13" t="str">
        <f t="shared" ref="BU8:BU29" si="11">IF(N8&gt;0,IF(N8&lt;5,"SECRETTTTTTTT",""),"")</f>
        <v/>
      </c>
      <c r="BV8" s="13" t="str">
        <f t="shared" ref="BV8:BV29" si="12">IF(O8&gt;0,IF(O8&lt;5,"SECRETTTTTTTT",""),"")</f>
        <v/>
      </c>
      <c r="BW8" s="13" t="str">
        <f t="shared" ref="BW8:BW29" si="13">IF(P8&gt;0,IF(P8&lt;5,"SECRETTTTTTTT",""),"")</f>
        <v/>
      </c>
      <c r="BX8" s="13" t="str">
        <f t="shared" ref="BX8:BX29" si="14">IF(Q8&gt;0,IF(Q8&lt;5,"SECRETTTTTTTT",""),"")</f>
        <v/>
      </c>
      <c r="BY8" s="13" t="str">
        <f t="shared" ref="BY8:BY29" si="15">IF(R8&gt;0,IF(R8&lt;5,"SECRETTTTTTTT",""),"")</f>
        <v/>
      </c>
      <c r="BZ8" s="13" t="str">
        <f t="shared" ref="BZ8:BZ29" si="16">IF(S8&gt;0,IF(S8&lt;5,"SECRETTTTTTTT",""),"")</f>
        <v/>
      </c>
      <c r="CA8" s="13" t="str">
        <f t="shared" ref="CA8:CA29" si="17">IF(T8&gt;0,IF(T8&lt;5,"SECRETTTTTTTT",""),"")</f>
        <v/>
      </c>
      <c r="CB8" s="13" t="str">
        <f t="shared" ref="CB8:CB29" si="18">IF(U8&gt;0,IF(U8&lt;5,"SECRETTTTTTTT",""),"")</f>
        <v/>
      </c>
      <c r="CC8" s="13" t="str">
        <f t="shared" ref="CC8:CC29" si="19">IF(V8&gt;0,IF(V8&lt;5,"SECRETTTTTTTT",""),"")</f>
        <v/>
      </c>
      <c r="CD8" s="13" t="str">
        <f t="shared" ref="CD8:CD29" si="20">IF(W8&gt;0,IF(W8&lt;5,"SECRETTTTTTTT",""),"")</f>
        <v/>
      </c>
      <c r="CE8" s="13" t="str">
        <f t="shared" ref="CE8:CE29" si="21">IF(X8&gt;0,IF(X8&lt;5,"SECRETTTTTTTT",""),"")</f>
        <v/>
      </c>
      <c r="CF8" s="13" t="str">
        <f t="shared" ref="CF8:CF29" si="22">IF(Y8&gt;0,IF(Y8&lt;5,"SECRETTTTTTTT",""),"")</f>
        <v/>
      </c>
      <c r="CG8" s="13" t="str">
        <f t="shared" ref="CG8:CG29" si="23">IF(Z8&gt;0,IF(Z8&lt;5,"SECRETTTTTTTT",""),"")</f>
        <v/>
      </c>
      <c r="CH8" s="13" t="str">
        <f t="shared" ref="CH8:CH29" si="24">IF(AA8&gt;0,IF(AA8&lt;5,"SECRETTTTTTTT",""),"")</f>
        <v/>
      </c>
      <c r="CI8" s="13" t="str">
        <f t="shared" ref="CI8:CI29" si="25">IF(AB8&gt;0,IF(AB8&lt;5,"SECRETTTTTTTT",""),"")</f>
        <v/>
      </c>
      <c r="CJ8" s="13" t="str">
        <f t="shared" ref="CJ8:CJ29" si="26">IF(AC8&gt;0,IF(AC8&lt;5,"SECRETTTTTTTT",""),"")</f>
        <v/>
      </c>
      <c r="CK8" s="13" t="str">
        <f t="shared" ref="CK8:CK29" si="27">IF(AD8&gt;0,IF(AD8&lt;5,"SECRETTTTTTTT",""),"")</f>
        <v/>
      </c>
      <c r="CL8" s="13" t="str">
        <f t="shared" ref="CL8:CL29" si="28">IF(AE8&gt;0,IF(AE8&lt;5,"SECRETTTTTTTT",""),"")</f>
        <v/>
      </c>
      <c r="CM8" s="13"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13"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row>
    <row r="9" spans="1:123" ht="15" thickBot="1" x14ac:dyDescent="0.4">
      <c r="A9" s="18"/>
      <c r="B9" s="18" t="s">
        <v>145</v>
      </c>
      <c r="C9" s="77">
        <v>1801.8492031046901</v>
      </c>
      <c r="D9" s="77">
        <v>1774.3559083720099</v>
      </c>
      <c r="E9" s="77">
        <v>2194.8525980703898</v>
      </c>
      <c r="F9" s="77">
        <v>1724.7670694365499</v>
      </c>
      <c r="G9" s="77">
        <v>1797.29859683819</v>
      </c>
      <c r="H9" s="77">
        <v>1716.2694916098801</v>
      </c>
      <c r="I9" s="77">
        <v>2187.39805107744</v>
      </c>
      <c r="J9" s="77">
        <v>1855.2210415101599</v>
      </c>
      <c r="K9" s="77">
        <v>1775.65936752689</v>
      </c>
      <c r="L9" s="77">
        <v>1977.6742770493699</v>
      </c>
      <c r="M9" s="77">
        <v>1932.2851405466499</v>
      </c>
      <c r="N9" s="77">
        <v>2136.2209269575601</v>
      </c>
      <c r="O9" s="77">
        <v>2113.3447456235099</v>
      </c>
      <c r="P9" s="77">
        <v>2116.99945397701</v>
      </c>
      <c r="Q9" s="77">
        <v>2039.63297628026</v>
      </c>
      <c r="R9" s="77">
        <v>2046.7166190103901</v>
      </c>
      <c r="S9" s="77">
        <v>2103.7269074068499</v>
      </c>
      <c r="T9" s="77">
        <v>1958.71342367273</v>
      </c>
      <c r="U9" s="77">
        <v>1816.92680142726</v>
      </c>
      <c r="V9" s="77">
        <v>2006.74920948765</v>
      </c>
      <c r="W9" s="77">
        <v>1946.5512432595101</v>
      </c>
      <c r="X9" s="77">
        <v>1921.8677298200901</v>
      </c>
      <c r="Y9" s="77">
        <v>1974.5758376317399</v>
      </c>
      <c r="Z9" s="77">
        <v>1968.30309739618</v>
      </c>
      <c r="AA9" s="77">
        <v>1951.4072322895599</v>
      </c>
      <c r="AB9" s="77">
        <v>1951.3578483941999</v>
      </c>
      <c r="AC9" s="77">
        <v>2191.9637605285998</v>
      </c>
      <c r="AD9" s="77">
        <v>1898.7133791175199</v>
      </c>
      <c r="AE9" s="77">
        <v>1873.9949614677801</v>
      </c>
      <c r="AF9" s="77">
        <v>1971.1003767126899</v>
      </c>
      <c r="AG9" s="77">
        <v>1882.35658071638</v>
      </c>
      <c r="AH9" s="77">
        <v>1978.5003035796401</v>
      </c>
      <c r="AI9" s="77">
        <v>2070.9694665840798</v>
      </c>
      <c r="AJ9" s="77">
        <v>2088.5787231326199</v>
      </c>
      <c r="AK9" s="77">
        <v>2002.52364628696</v>
      </c>
      <c r="AL9" s="77">
        <v>2045.8723952345799</v>
      </c>
      <c r="AM9" s="77">
        <v>2090.0510999309699</v>
      </c>
      <c r="AN9" s="77">
        <v>2168.4713530507101</v>
      </c>
      <c r="AO9" s="77">
        <v>2140.7792959500298</v>
      </c>
      <c r="AP9" s="77">
        <v>2218.1788170549098</v>
      </c>
      <c r="AQ9" s="77">
        <v>2309.29412640892</v>
      </c>
      <c r="AR9" s="77">
        <v>2289.1902583788801</v>
      </c>
      <c r="AS9" s="77">
        <v>2266.2692676758802</v>
      </c>
      <c r="AT9" s="77">
        <v>2241.41682188707</v>
      </c>
      <c r="AU9" s="77">
        <v>2242.27213307583</v>
      </c>
      <c r="AV9" s="77">
        <v>2283.5367032724798</v>
      </c>
      <c r="AW9" s="77">
        <v>2277.3276408413199</v>
      </c>
      <c r="AX9" s="77">
        <v>2381.8882284281399</v>
      </c>
      <c r="AY9" s="77">
        <v>2386.7783352649099</v>
      </c>
      <c r="AZ9" s="77">
        <v>2363.9229616452699</v>
      </c>
      <c r="BA9" s="77">
        <v>2409.6429556825201</v>
      </c>
      <c r="BB9" s="77">
        <v>2417.5890548735501</v>
      </c>
      <c r="BC9" s="77">
        <v>2396.0369933801899</v>
      </c>
      <c r="BD9" s="77">
        <v>2432.1814730067199</v>
      </c>
      <c r="BE9" s="77">
        <v>2481.25647129447</v>
      </c>
      <c r="BF9" s="77">
        <v>2472.5544073139299</v>
      </c>
      <c r="BG9" s="117"/>
      <c r="BH9" s="117"/>
      <c r="BI9" s="117"/>
      <c r="BJ9" s="13" t="str">
        <f t="shared" si="0"/>
        <v/>
      </c>
      <c r="BK9" s="13" t="str">
        <f t="shared" si="1"/>
        <v/>
      </c>
      <c r="BL9" s="13" t="str">
        <f t="shared" si="2"/>
        <v/>
      </c>
      <c r="BM9" s="13" t="str">
        <f t="shared" si="3"/>
        <v/>
      </c>
      <c r="BN9" s="13" t="str">
        <f t="shared" si="4"/>
        <v/>
      </c>
      <c r="BO9" s="13" t="str">
        <f t="shared" si="5"/>
        <v/>
      </c>
      <c r="BP9" s="13" t="str">
        <f t="shared" si="6"/>
        <v/>
      </c>
      <c r="BQ9" s="13" t="str">
        <f t="shared" si="7"/>
        <v/>
      </c>
      <c r="BR9" s="13" t="str">
        <f t="shared" si="8"/>
        <v/>
      </c>
      <c r="BS9" s="13" t="str">
        <f t="shared" si="9"/>
        <v/>
      </c>
      <c r="BT9" s="13" t="str">
        <f t="shared" si="10"/>
        <v/>
      </c>
      <c r="BU9" s="13" t="str">
        <f t="shared" si="11"/>
        <v/>
      </c>
      <c r="BV9" s="13" t="str">
        <f t="shared" si="12"/>
        <v/>
      </c>
      <c r="BW9" s="13" t="str">
        <f t="shared" si="13"/>
        <v/>
      </c>
      <c r="BX9" s="13" t="str">
        <f t="shared" si="14"/>
        <v/>
      </c>
      <c r="BY9" s="13" t="str">
        <f t="shared" si="15"/>
        <v/>
      </c>
      <c r="BZ9" s="13" t="str">
        <f t="shared" si="16"/>
        <v/>
      </c>
      <c r="CA9" s="13" t="str">
        <f t="shared" si="17"/>
        <v/>
      </c>
      <c r="CB9" s="13" t="str">
        <f t="shared" si="18"/>
        <v/>
      </c>
      <c r="CC9" s="13" t="str">
        <f t="shared" si="19"/>
        <v/>
      </c>
      <c r="CD9" s="13" t="str">
        <f t="shared" si="20"/>
        <v/>
      </c>
      <c r="CE9" s="13" t="str">
        <f t="shared" si="21"/>
        <v/>
      </c>
      <c r="CF9" s="13" t="str">
        <f t="shared" si="22"/>
        <v/>
      </c>
      <c r="CG9" s="13" t="str">
        <f t="shared" si="23"/>
        <v/>
      </c>
      <c r="CH9" s="13" t="str">
        <f t="shared" si="24"/>
        <v/>
      </c>
      <c r="CI9" s="13" t="str">
        <f t="shared" si="25"/>
        <v/>
      </c>
      <c r="CJ9" s="13" t="str">
        <f t="shared" si="26"/>
        <v/>
      </c>
      <c r="CK9" s="13" t="str">
        <f t="shared" si="27"/>
        <v/>
      </c>
      <c r="CL9" s="13" t="str">
        <f t="shared" si="28"/>
        <v/>
      </c>
      <c r="CM9" s="13"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row>
    <row r="10" spans="1:123" ht="15" thickBot="1" x14ac:dyDescent="0.4">
      <c r="A10" s="19" t="s">
        <v>96</v>
      </c>
      <c r="B10" s="20" t="s">
        <v>97</v>
      </c>
      <c r="C10" s="81">
        <v>5232.4716591563101</v>
      </c>
      <c r="D10" s="81">
        <v>5309.7903203728702</v>
      </c>
      <c r="E10" s="81">
        <v>5347.2233151558203</v>
      </c>
      <c r="F10" s="81">
        <v>5216.8109445289301</v>
      </c>
      <c r="G10" s="81">
        <v>5121.2854096114697</v>
      </c>
      <c r="H10" s="81">
        <v>5091.2939828910203</v>
      </c>
      <c r="I10" s="81">
        <v>5103.6674154560496</v>
      </c>
      <c r="J10" s="81">
        <v>5099.2103279108296</v>
      </c>
      <c r="K10" s="81">
        <v>5071.2997223376296</v>
      </c>
      <c r="L10" s="81">
        <v>4978.9518529956904</v>
      </c>
      <c r="M10" s="81">
        <v>5069.6028714839103</v>
      </c>
      <c r="N10" s="81">
        <v>5098.4032058267103</v>
      </c>
      <c r="O10" s="81">
        <v>5123.5047065607496</v>
      </c>
      <c r="P10" s="81">
        <v>5198.8285098064398</v>
      </c>
      <c r="Q10" s="81">
        <v>5115.9852655063596</v>
      </c>
      <c r="R10" s="81">
        <v>5075.9673100870696</v>
      </c>
      <c r="S10" s="81">
        <v>5205.3265027934103</v>
      </c>
      <c r="T10" s="81">
        <v>5252.0702368345601</v>
      </c>
      <c r="U10" s="81">
        <v>5384.4898249060097</v>
      </c>
      <c r="V10" s="81">
        <v>5352.20671827364</v>
      </c>
      <c r="W10" s="81">
        <v>5280.10325386555</v>
      </c>
      <c r="X10" s="81">
        <v>5324.8404822844104</v>
      </c>
      <c r="Y10" s="81">
        <v>5256.1484076699599</v>
      </c>
      <c r="Z10" s="81">
        <v>5459.17900083325</v>
      </c>
      <c r="AA10" s="81">
        <v>5339.0404392363998</v>
      </c>
      <c r="AB10" s="81">
        <v>5348.1912718177</v>
      </c>
      <c r="AC10" s="81">
        <v>5365.9427434702202</v>
      </c>
      <c r="AD10" s="81">
        <v>5326.7889183277002</v>
      </c>
      <c r="AE10" s="81">
        <v>5416.0364148588696</v>
      </c>
      <c r="AF10" s="81">
        <v>5415.6400056918901</v>
      </c>
      <c r="AG10" s="81">
        <v>5357.8471389127599</v>
      </c>
      <c r="AH10" s="81">
        <v>5461.70621003215</v>
      </c>
      <c r="AI10" s="81">
        <v>5395.7162587163302</v>
      </c>
      <c r="AJ10" s="81">
        <v>5382.1698286781602</v>
      </c>
      <c r="AK10" s="81">
        <v>5440.3452301690104</v>
      </c>
      <c r="AL10" s="81">
        <v>5431.5330247147303</v>
      </c>
      <c r="AM10" s="81">
        <v>5281.5404747077901</v>
      </c>
      <c r="AN10" s="81">
        <v>5364.7372011881998</v>
      </c>
      <c r="AO10" s="81">
        <v>5530.4901302354701</v>
      </c>
      <c r="AP10" s="81">
        <v>5508.10750063047</v>
      </c>
      <c r="AQ10" s="81">
        <v>5589.3637459223501</v>
      </c>
      <c r="AR10" s="81">
        <v>5634.4017544070102</v>
      </c>
      <c r="AS10" s="81">
        <v>5624.8759880130701</v>
      </c>
      <c r="AT10" s="81">
        <v>5759.7359468819404</v>
      </c>
      <c r="AU10" s="81">
        <v>5636.0644937897496</v>
      </c>
      <c r="AV10" s="81">
        <v>5658.7647583272601</v>
      </c>
      <c r="AW10" s="81">
        <v>5574.0441479831197</v>
      </c>
      <c r="AX10" s="81">
        <v>5603.2107664920404</v>
      </c>
      <c r="AY10" s="81">
        <v>5640.7051913344403</v>
      </c>
      <c r="AZ10" s="81">
        <v>5637.81373594653</v>
      </c>
      <c r="BA10" s="81">
        <v>5520.6231285570102</v>
      </c>
      <c r="BB10" s="81">
        <v>5476.8058329686501</v>
      </c>
      <c r="BC10" s="81">
        <v>5557.1076695483798</v>
      </c>
      <c r="BD10" s="81">
        <v>5506.1260726377504</v>
      </c>
      <c r="BE10" s="81">
        <v>5608.7769157578095</v>
      </c>
      <c r="BF10" s="81">
        <v>5606.5571068463596</v>
      </c>
      <c r="BG10" s="115"/>
      <c r="BH10" s="115"/>
      <c r="BI10" s="115"/>
      <c r="BJ10" s="13" t="str">
        <f t="shared" si="0"/>
        <v/>
      </c>
      <c r="BK10" s="13" t="str">
        <f t="shared" si="1"/>
        <v/>
      </c>
      <c r="BL10" s="13" t="str">
        <f t="shared" si="2"/>
        <v/>
      </c>
      <c r="BM10" s="13" t="str">
        <f t="shared" si="3"/>
        <v/>
      </c>
      <c r="BN10" s="13" t="str">
        <f t="shared" si="4"/>
        <v/>
      </c>
      <c r="BO10" s="13" t="str">
        <f t="shared" si="5"/>
        <v/>
      </c>
      <c r="BP10" s="13" t="str">
        <f t="shared" si="6"/>
        <v/>
      </c>
      <c r="BQ10" s="13" t="str">
        <f t="shared" si="7"/>
        <v/>
      </c>
      <c r="BR10" s="13" t="str">
        <f t="shared" si="8"/>
        <v/>
      </c>
      <c r="BS10" s="13" t="str">
        <f t="shared" si="9"/>
        <v/>
      </c>
      <c r="BT10" s="13" t="str">
        <f t="shared" si="10"/>
        <v/>
      </c>
      <c r="BU10" s="13" t="str">
        <f t="shared" si="11"/>
        <v/>
      </c>
      <c r="BV10" s="13" t="str">
        <f t="shared" si="12"/>
        <v/>
      </c>
      <c r="BW10" s="13" t="str">
        <f t="shared" si="13"/>
        <v/>
      </c>
      <c r="BX10" s="13" t="str">
        <f t="shared" si="14"/>
        <v/>
      </c>
      <c r="BY10" s="13" t="str">
        <f t="shared" si="15"/>
        <v/>
      </c>
      <c r="BZ10" s="13" t="str">
        <f t="shared" si="16"/>
        <v/>
      </c>
      <c r="CA10" s="13" t="str">
        <f t="shared" si="17"/>
        <v/>
      </c>
      <c r="CB10" s="13" t="str">
        <f t="shared" si="18"/>
        <v/>
      </c>
      <c r="CC10" s="13" t="str">
        <f t="shared" si="19"/>
        <v/>
      </c>
      <c r="CD10" s="13" t="str">
        <f t="shared" si="20"/>
        <v/>
      </c>
      <c r="CE10" s="13" t="str">
        <f t="shared" si="21"/>
        <v/>
      </c>
      <c r="CF10" s="13" t="str">
        <f t="shared" si="22"/>
        <v/>
      </c>
      <c r="CG10" s="13" t="str">
        <f t="shared" si="23"/>
        <v/>
      </c>
      <c r="CH10" s="13" t="str">
        <f t="shared" si="24"/>
        <v/>
      </c>
      <c r="CI10" s="13" t="str">
        <f t="shared" si="25"/>
        <v/>
      </c>
      <c r="CJ10" s="13" t="str">
        <f t="shared" si="26"/>
        <v/>
      </c>
      <c r="CK10" s="13" t="str">
        <f t="shared" si="27"/>
        <v/>
      </c>
      <c r="CL10" s="13" t="str">
        <f t="shared" si="28"/>
        <v/>
      </c>
      <c r="CM10" s="13"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row>
    <row r="11" spans="1:123" ht="15" thickBot="1" x14ac:dyDescent="0.4">
      <c r="A11" s="19" t="s">
        <v>98</v>
      </c>
      <c r="B11" s="20" t="s">
        <v>99</v>
      </c>
      <c r="C11" s="81">
        <v>4084.0006887168302</v>
      </c>
      <c r="D11" s="81">
        <v>4108.0617185236597</v>
      </c>
      <c r="E11" s="81">
        <v>4105.25638149728</v>
      </c>
      <c r="F11" s="81">
        <v>4176.1518136448803</v>
      </c>
      <c r="G11" s="81">
        <v>4169.4961141355698</v>
      </c>
      <c r="H11" s="81">
        <v>4239.5496424714402</v>
      </c>
      <c r="I11" s="81">
        <v>4281.3805944040696</v>
      </c>
      <c r="J11" s="81">
        <v>4377.0500994019003</v>
      </c>
      <c r="K11" s="81">
        <v>4364.7857954160399</v>
      </c>
      <c r="L11" s="81">
        <v>4405.6245766951197</v>
      </c>
      <c r="M11" s="81">
        <v>4435.4234477127402</v>
      </c>
      <c r="N11" s="81">
        <v>4443.5888788639504</v>
      </c>
      <c r="O11" s="81">
        <v>4477.32588322836</v>
      </c>
      <c r="P11" s="81">
        <v>4475.7438264728298</v>
      </c>
      <c r="Q11" s="81">
        <v>4465.5860851027801</v>
      </c>
      <c r="R11" s="81">
        <v>4518.2277616436704</v>
      </c>
      <c r="S11" s="81">
        <v>4497.6297758015799</v>
      </c>
      <c r="T11" s="81">
        <v>4540.9065892600802</v>
      </c>
      <c r="U11" s="81">
        <v>4573.1673286476698</v>
      </c>
      <c r="V11" s="81">
        <v>4516.5747411329803</v>
      </c>
      <c r="W11" s="81">
        <v>4506.7101294824697</v>
      </c>
      <c r="X11" s="81">
        <v>4469.1565323549403</v>
      </c>
      <c r="Y11" s="81">
        <v>4492.09332262302</v>
      </c>
      <c r="Z11" s="81">
        <v>4482.9478185288399</v>
      </c>
      <c r="AA11" s="81">
        <v>4520.7887602149804</v>
      </c>
      <c r="AB11" s="81">
        <v>4523.0239364122599</v>
      </c>
      <c r="AC11" s="81">
        <v>4536.9117697830097</v>
      </c>
      <c r="AD11" s="81">
        <v>4507.25095680907</v>
      </c>
      <c r="AE11" s="81">
        <v>4471.1853108090099</v>
      </c>
      <c r="AF11" s="81">
        <v>4519.6389766717202</v>
      </c>
      <c r="AG11" s="81">
        <v>4504.5648594517997</v>
      </c>
      <c r="AH11" s="81">
        <v>4539.8525806875596</v>
      </c>
      <c r="AI11" s="81">
        <v>4596.0845112445604</v>
      </c>
      <c r="AJ11" s="81">
        <v>4602.5271351494002</v>
      </c>
      <c r="AK11" s="81">
        <v>4621.3043401313198</v>
      </c>
      <c r="AL11" s="81">
        <v>4670.0501027496903</v>
      </c>
      <c r="AM11" s="81">
        <v>4677.3342820358703</v>
      </c>
      <c r="AN11" s="81">
        <v>4694.3512424545097</v>
      </c>
      <c r="AO11" s="81">
        <v>4738.5806708313003</v>
      </c>
      <c r="AP11" s="81">
        <v>4754.3162913873803</v>
      </c>
      <c r="AQ11" s="81">
        <v>4847.8543047661396</v>
      </c>
      <c r="AR11" s="81">
        <v>4834.3874306470098</v>
      </c>
      <c r="AS11" s="81">
        <v>4827.4417139657999</v>
      </c>
      <c r="AT11" s="81">
        <v>4797.0055117111897</v>
      </c>
      <c r="AU11" s="81">
        <v>4840.2066237753197</v>
      </c>
      <c r="AV11" s="81">
        <v>4865.43423286093</v>
      </c>
      <c r="AW11" s="81">
        <v>4882.2207740211898</v>
      </c>
      <c r="AX11" s="81">
        <v>4903.4722983065303</v>
      </c>
      <c r="AY11" s="81">
        <v>4942.1515293468601</v>
      </c>
      <c r="AZ11" s="81">
        <v>4981.3456756820497</v>
      </c>
      <c r="BA11" s="81">
        <v>5011.3628678626501</v>
      </c>
      <c r="BB11" s="81">
        <v>5069.8749494247604</v>
      </c>
      <c r="BC11" s="81">
        <v>5068.6275451313604</v>
      </c>
      <c r="BD11" s="81">
        <v>5094.8956856856903</v>
      </c>
      <c r="BE11" s="81">
        <v>5113.3760220321601</v>
      </c>
      <c r="BF11" s="81">
        <v>5116.4339144497799</v>
      </c>
      <c r="BG11" s="115"/>
      <c r="BH11" s="115"/>
      <c r="BI11" s="115"/>
      <c r="BJ11" s="13" t="str">
        <f t="shared" si="0"/>
        <v/>
      </c>
      <c r="BK11" s="13" t="str">
        <f t="shared" si="1"/>
        <v/>
      </c>
      <c r="BL11" s="13" t="str">
        <f t="shared" si="2"/>
        <v/>
      </c>
      <c r="BM11" s="13" t="str">
        <f t="shared" si="3"/>
        <v/>
      </c>
      <c r="BN11" s="13" t="str">
        <f t="shared" si="4"/>
        <v/>
      </c>
      <c r="BO11" s="13" t="str">
        <f t="shared" si="5"/>
        <v/>
      </c>
      <c r="BP11" s="13" t="str">
        <f t="shared" si="6"/>
        <v/>
      </c>
      <c r="BQ11" s="13" t="str">
        <f t="shared" si="7"/>
        <v/>
      </c>
      <c r="BR11" s="13" t="str">
        <f t="shared" si="8"/>
        <v/>
      </c>
      <c r="BS11" s="13" t="str">
        <f t="shared" si="9"/>
        <v/>
      </c>
      <c r="BT11" s="13" t="str">
        <f t="shared" si="10"/>
        <v/>
      </c>
      <c r="BU11" s="13" t="str">
        <f t="shared" si="11"/>
        <v/>
      </c>
      <c r="BV11" s="13" t="str">
        <f t="shared" si="12"/>
        <v/>
      </c>
      <c r="BW11" s="13" t="str">
        <f t="shared" si="13"/>
        <v/>
      </c>
      <c r="BX11" s="13" t="str">
        <f t="shared" si="14"/>
        <v/>
      </c>
      <c r="BY11" s="13" t="str">
        <f t="shared" si="15"/>
        <v/>
      </c>
      <c r="BZ11" s="13" t="str">
        <f t="shared" si="16"/>
        <v/>
      </c>
      <c r="CA11" s="13" t="str">
        <f t="shared" si="17"/>
        <v/>
      </c>
      <c r="CB11" s="13" t="str">
        <f t="shared" si="18"/>
        <v/>
      </c>
      <c r="CC11" s="13" t="str">
        <f t="shared" si="19"/>
        <v/>
      </c>
      <c r="CD11" s="13" t="str">
        <f t="shared" si="20"/>
        <v/>
      </c>
      <c r="CE11" s="13" t="str">
        <f t="shared" si="21"/>
        <v/>
      </c>
      <c r="CF11" s="13" t="str">
        <f t="shared" si="22"/>
        <v/>
      </c>
      <c r="CG11" s="13" t="str">
        <f t="shared" si="23"/>
        <v/>
      </c>
      <c r="CH11" s="13" t="str">
        <f t="shared" si="24"/>
        <v/>
      </c>
      <c r="CI11" s="13" t="str">
        <f t="shared" si="25"/>
        <v/>
      </c>
      <c r="CJ11" s="13" t="str">
        <f t="shared" si="26"/>
        <v/>
      </c>
      <c r="CK11" s="13" t="str">
        <f t="shared" si="27"/>
        <v/>
      </c>
      <c r="CL11" s="13" t="str">
        <f t="shared" si="28"/>
        <v/>
      </c>
      <c r="CM11" s="13"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row>
    <row r="12" spans="1:123" ht="15" thickBot="1" x14ac:dyDescent="0.4">
      <c r="A12" s="19" t="s">
        <v>100</v>
      </c>
      <c r="B12" s="20" t="s">
        <v>101</v>
      </c>
      <c r="C12" s="81">
        <v>7764.0430714120903</v>
      </c>
      <c r="D12" s="81">
        <v>7721.89447758814</v>
      </c>
      <c r="E12" s="81">
        <v>7763.83670878663</v>
      </c>
      <c r="F12" s="81">
        <v>7789.2538344951599</v>
      </c>
      <c r="G12" s="81">
        <v>7748.1362906642198</v>
      </c>
      <c r="H12" s="81">
        <v>7874.0711669297898</v>
      </c>
      <c r="I12" s="81">
        <v>7968.92568118708</v>
      </c>
      <c r="J12" s="81">
        <v>7791.5378351781301</v>
      </c>
      <c r="K12" s="81">
        <v>7715.7332457489802</v>
      </c>
      <c r="L12" s="81">
        <v>7653.7242237774699</v>
      </c>
      <c r="M12" s="81">
        <v>7584.5698365466296</v>
      </c>
      <c r="N12" s="81">
        <v>7624.4864883237597</v>
      </c>
      <c r="O12" s="81">
        <v>7688.4388432675396</v>
      </c>
      <c r="P12" s="81">
        <v>7702.9020602378296</v>
      </c>
      <c r="Q12" s="81">
        <v>7577.2190640200397</v>
      </c>
      <c r="R12" s="81">
        <v>7443.26659260629</v>
      </c>
      <c r="S12" s="81">
        <v>7475.9947112578502</v>
      </c>
      <c r="T12" s="81">
        <v>7553.2490050968399</v>
      </c>
      <c r="U12" s="81">
        <v>7529.8764093898899</v>
      </c>
      <c r="V12" s="81">
        <v>7405.7541970493403</v>
      </c>
      <c r="W12" s="81">
        <v>7297.0674274343701</v>
      </c>
      <c r="X12" s="81">
        <v>7237.7406587475798</v>
      </c>
      <c r="Y12" s="81">
        <v>7258.1904091228398</v>
      </c>
      <c r="Z12" s="81">
        <v>7231.9292236699903</v>
      </c>
      <c r="AA12" s="81">
        <v>7177.3085679932201</v>
      </c>
      <c r="AB12" s="81">
        <v>7138.4612746273096</v>
      </c>
      <c r="AC12" s="81">
        <v>7151.0686320806599</v>
      </c>
      <c r="AD12" s="81">
        <v>7146.9794262181103</v>
      </c>
      <c r="AE12" s="81">
        <v>6977.7295632273099</v>
      </c>
      <c r="AF12" s="81">
        <v>6874.7690374847698</v>
      </c>
      <c r="AG12" s="81">
        <v>6807.9555730418797</v>
      </c>
      <c r="AH12" s="81">
        <v>6753.86922062338</v>
      </c>
      <c r="AI12" s="81">
        <v>6663.5779141991097</v>
      </c>
      <c r="AJ12" s="81">
        <v>6584.6582179635498</v>
      </c>
      <c r="AK12" s="81">
        <v>6555.6888152766996</v>
      </c>
      <c r="AL12" s="81">
        <v>6474.5260218907897</v>
      </c>
      <c r="AM12" s="81">
        <v>6214.4852709965198</v>
      </c>
      <c r="AN12" s="81">
        <v>6272.3277105912402</v>
      </c>
      <c r="AO12" s="81">
        <v>6329.1562857834897</v>
      </c>
      <c r="AP12" s="81">
        <v>6372.2972020883199</v>
      </c>
      <c r="AQ12" s="81">
        <v>6454.5492618901499</v>
      </c>
      <c r="AR12" s="81">
        <v>6479.40080420509</v>
      </c>
      <c r="AS12" s="81">
        <v>6504.32042317777</v>
      </c>
      <c r="AT12" s="81">
        <v>6502.9282035532597</v>
      </c>
      <c r="AU12" s="81">
        <v>6562.90078098097</v>
      </c>
      <c r="AV12" s="81">
        <v>6577.6567592311503</v>
      </c>
      <c r="AW12" s="81">
        <v>6383.3370771704804</v>
      </c>
      <c r="AX12" s="81">
        <v>6377.4306409745104</v>
      </c>
      <c r="AY12" s="81">
        <v>6349.5477981022404</v>
      </c>
      <c r="AZ12" s="81">
        <v>6313.0848330938597</v>
      </c>
      <c r="BA12" s="81">
        <v>6378.9324050364303</v>
      </c>
      <c r="BB12" s="81">
        <v>6315.7819258218196</v>
      </c>
      <c r="BC12" s="81">
        <v>6237.7951596112298</v>
      </c>
      <c r="BD12" s="81">
        <v>6226.76625776726</v>
      </c>
      <c r="BE12" s="81">
        <v>6191.23129020953</v>
      </c>
      <c r="BF12" s="81">
        <v>6179.44095584161</v>
      </c>
      <c r="BG12" s="115"/>
      <c r="BH12" s="115"/>
      <c r="BI12" s="115"/>
      <c r="BJ12" s="13" t="str">
        <f t="shared" si="0"/>
        <v/>
      </c>
      <c r="BK12" s="13" t="str">
        <f t="shared" si="1"/>
        <v/>
      </c>
      <c r="BL12" s="13" t="str">
        <f t="shared" si="2"/>
        <v/>
      </c>
      <c r="BM12" s="13" t="str">
        <f t="shared" si="3"/>
        <v/>
      </c>
      <c r="BN12" s="13" t="str">
        <f t="shared" si="4"/>
        <v/>
      </c>
      <c r="BO12" s="13" t="str">
        <f t="shared" si="5"/>
        <v/>
      </c>
      <c r="BP12" s="13" t="str">
        <f t="shared" si="6"/>
        <v/>
      </c>
      <c r="BQ12" s="13" t="str">
        <f t="shared" si="7"/>
        <v/>
      </c>
      <c r="BR12" s="13" t="str">
        <f t="shared" si="8"/>
        <v/>
      </c>
      <c r="BS12" s="13" t="str">
        <f t="shared" si="9"/>
        <v/>
      </c>
      <c r="BT12" s="13" t="str">
        <f t="shared" si="10"/>
        <v/>
      </c>
      <c r="BU12" s="13" t="str">
        <f t="shared" si="11"/>
        <v/>
      </c>
      <c r="BV12" s="13" t="str">
        <f t="shared" si="12"/>
        <v/>
      </c>
      <c r="BW12" s="13" t="str">
        <f t="shared" si="13"/>
        <v/>
      </c>
      <c r="BX12" s="13" t="str">
        <f t="shared" si="14"/>
        <v/>
      </c>
      <c r="BY12" s="13" t="str">
        <f t="shared" si="15"/>
        <v/>
      </c>
      <c r="BZ12" s="13" t="str">
        <f t="shared" si="16"/>
        <v/>
      </c>
      <c r="CA12" s="13" t="str">
        <f t="shared" si="17"/>
        <v/>
      </c>
      <c r="CB12" s="13" t="str">
        <f t="shared" si="18"/>
        <v/>
      </c>
      <c r="CC12" s="13" t="str">
        <f t="shared" si="19"/>
        <v/>
      </c>
      <c r="CD12" s="13" t="str">
        <f t="shared" si="20"/>
        <v/>
      </c>
      <c r="CE12" s="13" t="str">
        <f t="shared" si="21"/>
        <v/>
      </c>
      <c r="CF12" s="13" t="str">
        <f t="shared" si="22"/>
        <v/>
      </c>
      <c r="CG12" s="13" t="str">
        <f t="shared" si="23"/>
        <v/>
      </c>
      <c r="CH12" s="13" t="str">
        <f t="shared" si="24"/>
        <v/>
      </c>
      <c r="CI12" s="13" t="str">
        <f t="shared" si="25"/>
        <v/>
      </c>
      <c r="CJ12" s="13" t="str">
        <f t="shared" si="26"/>
        <v/>
      </c>
      <c r="CK12" s="13" t="str">
        <f t="shared" si="27"/>
        <v/>
      </c>
      <c r="CL12" s="13" t="str">
        <f t="shared" si="28"/>
        <v/>
      </c>
      <c r="CM12" s="13"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row>
    <row r="13" spans="1:123" ht="15" thickBot="1" x14ac:dyDescent="0.4">
      <c r="A13" s="19" t="s">
        <v>102</v>
      </c>
      <c r="B13" s="20" t="s">
        <v>103</v>
      </c>
      <c r="C13" s="81">
        <v>5605.4600451974702</v>
      </c>
      <c r="D13" s="81">
        <v>5431.2567183185902</v>
      </c>
      <c r="E13" s="81">
        <v>5442.5382232062902</v>
      </c>
      <c r="F13" s="81">
        <v>5463.9585940832503</v>
      </c>
      <c r="G13" s="81">
        <v>5413.99068485114</v>
      </c>
      <c r="H13" s="81">
        <v>5294.6387246708</v>
      </c>
      <c r="I13" s="81">
        <v>5214.16572962185</v>
      </c>
      <c r="J13" s="81">
        <v>4965.4528516537903</v>
      </c>
      <c r="K13" s="81">
        <v>4974.40522141778</v>
      </c>
      <c r="L13" s="81">
        <v>4985.6754266207199</v>
      </c>
      <c r="M13" s="81">
        <v>4897.7774399341097</v>
      </c>
      <c r="N13" s="81">
        <v>4926.3385201121</v>
      </c>
      <c r="O13" s="81">
        <v>4788.0900866614502</v>
      </c>
      <c r="P13" s="81">
        <v>4848.1294608541102</v>
      </c>
      <c r="Q13" s="81">
        <v>4764.1455363476198</v>
      </c>
      <c r="R13" s="81">
        <v>4672.5454101886098</v>
      </c>
      <c r="S13" s="81">
        <v>4803.3097484351301</v>
      </c>
      <c r="T13" s="81">
        <v>4857.1961055530401</v>
      </c>
      <c r="U13" s="81">
        <v>4958.8705015118903</v>
      </c>
      <c r="V13" s="81">
        <v>4870.8041628627598</v>
      </c>
      <c r="W13" s="81">
        <v>4783.5977959131596</v>
      </c>
      <c r="X13" s="81">
        <v>4732.88435163146</v>
      </c>
      <c r="Y13" s="81">
        <v>4794.88035700829</v>
      </c>
      <c r="Z13" s="81">
        <v>4733.5520368164598</v>
      </c>
      <c r="AA13" s="81">
        <v>4859.3488663637499</v>
      </c>
      <c r="AB13" s="81">
        <v>5065.9205754141103</v>
      </c>
      <c r="AC13" s="81">
        <v>5106.9530687311899</v>
      </c>
      <c r="AD13" s="81">
        <v>5243.2022709760904</v>
      </c>
      <c r="AE13" s="81">
        <v>5317.0354711351501</v>
      </c>
      <c r="AF13" s="81">
        <v>5326.1028899387502</v>
      </c>
      <c r="AG13" s="81">
        <v>5352.9383506964996</v>
      </c>
      <c r="AH13" s="81">
        <v>5333.9723796459702</v>
      </c>
      <c r="AI13" s="81">
        <v>5299.9603172794696</v>
      </c>
      <c r="AJ13" s="81">
        <v>5301.6261387266104</v>
      </c>
      <c r="AK13" s="81">
        <v>5183.4878890513901</v>
      </c>
      <c r="AL13" s="81">
        <v>5042.2149281013799</v>
      </c>
      <c r="AM13" s="81">
        <v>4655.17537635801</v>
      </c>
      <c r="AN13" s="81">
        <v>4758.1574803143503</v>
      </c>
      <c r="AO13" s="81">
        <v>4965.2220215048801</v>
      </c>
      <c r="AP13" s="81">
        <v>5057.4396841289299</v>
      </c>
      <c r="AQ13" s="81">
        <v>5037.6833228598298</v>
      </c>
      <c r="AR13" s="81">
        <v>5055.5746255409904</v>
      </c>
      <c r="AS13" s="81">
        <v>5103.06265363697</v>
      </c>
      <c r="AT13" s="81">
        <v>5184.3484070494096</v>
      </c>
      <c r="AU13" s="81">
        <v>5112.3749964049503</v>
      </c>
      <c r="AV13" s="81">
        <v>5093.8025028342399</v>
      </c>
      <c r="AW13" s="81">
        <v>5176.7861396231601</v>
      </c>
      <c r="AX13" s="81">
        <v>5167.0039105135202</v>
      </c>
      <c r="AY13" s="81">
        <v>5241.9961925965199</v>
      </c>
      <c r="AZ13" s="81">
        <v>5264.7004041307</v>
      </c>
      <c r="BA13" s="81">
        <v>5325.0595767187697</v>
      </c>
      <c r="BB13" s="81">
        <v>5230.3137904953301</v>
      </c>
      <c r="BC13" s="81">
        <v>5157.7811387334496</v>
      </c>
      <c r="BD13" s="81">
        <v>5080.2929796285798</v>
      </c>
      <c r="BE13" s="81">
        <v>5070.1610556616697</v>
      </c>
      <c r="BF13" s="81">
        <v>4988.0757036103096</v>
      </c>
      <c r="BG13" s="115"/>
      <c r="BH13" s="115"/>
      <c r="BI13" s="115"/>
      <c r="BJ13" s="13" t="str">
        <f t="shared" si="0"/>
        <v/>
      </c>
      <c r="BK13" s="13" t="str">
        <f t="shared" si="1"/>
        <v/>
      </c>
      <c r="BL13" s="13" t="str">
        <f t="shared" si="2"/>
        <v/>
      </c>
      <c r="BM13" s="13" t="str">
        <f t="shared" si="3"/>
        <v/>
      </c>
      <c r="BN13" s="13" t="str">
        <f t="shared" si="4"/>
        <v/>
      </c>
      <c r="BO13" s="13" t="str">
        <f t="shared" si="5"/>
        <v/>
      </c>
      <c r="BP13" s="13" t="str">
        <f t="shared" si="6"/>
        <v/>
      </c>
      <c r="BQ13" s="13" t="str">
        <f t="shared" si="7"/>
        <v/>
      </c>
      <c r="BR13" s="13" t="str">
        <f t="shared" si="8"/>
        <v/>
      </c>
      <c r="BS13" s="13" t="str">
        <f t="shared" si="9"/>
        <v/>
      </c>
      <c r="BT13" s="13" t="str">
        <f t="shared" si="10"/>
        <v/>
      </c>
      <c r="BU13" s="13" t="str">
        <f t="shared" si="11"/>
        <v/>
      </c>
      <c r="BV13" s="13" t="str">
        <f t="shared" si="12"/>
        <v/>
      </c>
      <c r="BW13" s="13" t="str">
        <f t="shared" si="13"/>
        <v/>
      </c>
      <c r="BX13" s="13" t="str">
        <f t="shared" si="14"/>
        <v/>
      </c>
      <c r="BY13" s="13" t="str">
        <f t="shared" si="15"/>
        <v/>
      </c>
      <c r="BZ13" s="13" t="str">
        <f t="shared" si="16"/>
        <v/>
      </c>
      <c r="CA13" s="13" t="str">
        <f t="shared" si="17"/>
        <v/>
      </c>
      <c r="CB13" s="13" t="str">
        <f t="shared" si="18"/>
        <v/>
      </c>
      <c r="CC13" s="13" t="str">
        <f t="shared" si="19"/>
        <v/>
      </c>
      <c r="CD13" s="13" t="str">
        <f t="shared" si="20"/>
        <v/>
      </c>
      <c r="CE13" s="13" t="str">
        <f t="shared" si="21"/>
        <v/>
      </c>
      <c r="CF13" s="13" t="str">
        <f t="shared" si="22"/>
        <v/>
      </c>
      <c r="CG13" s="13" t="str">
        <f t="shared" si="23"/>
        <v/>
      </c>
      <c r="CH13" s="13" t="str">
        <f t="shared" si="24"/>
        <v/>
      </c>
      <c r="CI13" s="13" t="str">
        <f t="shared" si="25"/>
        <v/>
      </c>
      <c r="CJ13" s="13" t="str">
        <f t="shared" si="26"/>
        <v/>
      </c>
      <c r="CK13" s="13" t="str">
        <f t="shared" si="27"/>
        <v/>
      </c>
      <c r="CL13" s="13" t="str">
        <f t="shared" si="28"/>
        <v/>
      </c>
      <c r="CM13" s="13"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row>
    <row r="14" spans="1:123" ht="15" thickBot="1" x14ac:dyDescent="0.4">
      <c r="A14" s="19" t="s">
        <v>104</v>
      </c>
      <c r="B14" s="20" t="s">
        <v>8</v>
      </c>
      <c r="C14" s="81">
        <v>27741.428210559199</v>
      </c>
      <c r="D14" s="81">
        <v>27805.807660101898</v>
      </c>
      <c r="E14" s="81">
        <v>27786.814573144398</v>
      </c>
      <c r="F14" s="81">
        <v>27766.773420345598</v>
      </c>
      <c r="G14" s="81">
        <v>27300.5542780793</v>
      </c>
      <c r="H14" s="81">
        <v>27165.290478249299</v>
      </c>
      <c r="I14" s="81">
        <v>27274.4057824271</v>
      </c>
      <c r="J14" s="81">
        <v>27080.282742985401</v>
      </c>
      <c r="K14" s="81">
        <v>27075.166874057501</v>
      </c>
      <c r="L14" s="81">
        <v>26952.426207230099</v>
      </c>
      <c r="M14" s="81">
        <v>26920.158497704899</v>
      </c>
      <c r="N14" s="81">
        <v>27157.612790568299</v>
      </c>
      <c r="O14" s="81">
        <v>27127.699815875301</v>
      </c>
      <c r="P14" s="81">
        <v>27109.797721519601</v>
      </c>
      <c r="Q14" s="81">
        <v>27053.4973910068</v>
      </c>
      <c r="R14" s="81">
        <v>26858.660434999001</v>
      </c>
      <c r="S14" s="81">
        <v>26988.180404774601</v>
      </c>
      <c r="T14" s="81">
        <v>27039.990577843</v>
      </c>
      <c r="U14" s="81">
        <v>27105.838739613399</v>
      </c>
      <c r="V14" s="81">
        <v>26991.633691495299</v>
      </c>
      <c r="W14" s="81">
        <v>26695.618773657101</v>
      </c>
      <c r="X14" s="81">
        <v>26536.348048999302</v>
      </c>
      <c r="Y14" s="81">
        <v>26676.933213736</v>
      </c>
      <c r="Z14" s="81">
        <v>26697.7696160257</v>
      </c>
      <c r="AA14" s="81">
        <v>26742.765618960198</v>
      </c>
      <c r="AB14" s="81">
        <v>26887.211972251102</v>
      </c>
      <c r="AC14" s="81">
        <v>27115.668269271198</v>
      </c>
      <c r="AD14" s="81">
        <v>27349.825828696499</v>
      </c>
      <c r="AE14" s="81">
        <v>27446.573802073101</v>
      </c>
      <c r="AF14" s="81">
        <v>27413.545888128301</v>
      </c>
      <c r="AG14" s="81">
        <v>27455.039606730799</v>
      </c>
      <c r="AH14" s="81">
        <v>27412.251567613199</v>
      </c>
      <c r="AI14" s="81">
        <v>27829.7700823101</v>
      </c>
      <c r="AJ14" s="81">
        <v>27969.190723283798</v>
      </c>
      <c r="AK14" s="81">
        <v>27883.6594348988</v>
      </c>
      <c r="AL14" s="81">
        <v>27841.684842647901</v>
      </c>
      <c r="AM14" s="81">
        <v>26329.100153930001</v>
      </c>
      <c r="AN14" s="81">
        <v>26758.521809805799</v>
      </c>
      <c r="AO14" s="81">
        <v>27548.479092050398</v>
      </c>
      <c r="AP14" s="81">
        <v>27617.7253138874</v>
      </c>
      <c r="AQ14" s="81">
        <v>27669.404602101498</v>
      </c>
      <c r="AR14" s="81">
        <v>27807.7829934457</v>
      </c>
      <c r="AS14" s="81">
        <v>28015.673488928402</v>
      </c>
      <c r="AT14" s="81">
        <v>28174.506048634801</v>
      </c>
      <c r="AU14" s="81">
        <v>28132.559196058799</v>
      </c>
      <c r="AV14" s="81">
        <v>27979.273563450501</v>
      </c>
      <c r="AW14" s="81">
        <v>28160.410267921201</v>
      </c>
      <c r="AX14" s="81">
        <v>28218.075478870702</v>
      </c>
      <c r="AY14" s="81">
        <v>28194.213158487899</v>
      </c>
      <c r="AZ14" s="81">
        <v>28057.109583478599</v>
      </c>
      <c r="BA14" s="81">
        <v>27786.303169611801</v>
      </c>
      <c r="BB14" s="81">
        <v>27714.7617192258</v>
      </c>
      <c r="BC14" s="81">
        <v>27657.810229735602</v>
      </c>
      <c r="BD14" s="81">
        <v>27545.109012717301</v>
      </c>
      <c r="BE14" s="81">
        <v>27349.2048168527</v>
      </c>
      <c r="BF14" s="81">
        <v>27232.653085437702</v>
      </c>
      <c r="BG14" s="115"/>
      <c r="BH14" s="115"/>
      <c r="BI14" s="115"/>
      <c r="BJ14" s="13" t="str">
        <f t="shared" si="0"/>
        <v/>
      </c>
      <c r="BK14" s="13" t="str">
        <f t="shared" si="1"/>
        <v/>
      </c>
      <c r="BL14" s="13" t="str">
        <f t="shared" si="2"/>
        <v/>
      </c>
      <c r="BM14" s="13" t="str">
        <f t="shared" si="3"/>
        <v/>
      </c>
      <c r="BN14" s="13" t="str">
        <f t="shared" si="4"/>
        <v/>
      </c>
      <c r="BO14" s="13" t="str">
        <f t="shared" si="5"/>
        <v/>
      </c>
      <c r="BP14" s="13" t="str">
        <f t="shared" si="6"/>
        <v/>
      </c>
      <c r="BQ14" s="13" t="str">
        <f t="shared" si="7"/>
        <v/>
      </c>
      <c r="BR14" s="13" t="str">
        <f t="shared" si="8"/>
        <v/>
      </c>
      <c r="BS14" s="13" t="str">
        <f t="shared" si="9"/>
        <v/>
      </c>
      <c r="BT14" s="13" t="str">
        <f t="shared" si="10"/>
        <v/>
      </c>
      <c r="BU14" s="13" t="str">
        <f t="shared" si="11"/>
        <v/>
      </c>
      <c r="BV14" s="13" t="str">
        <f t="shared" si="12"/>
        <v/>
      </c>
      <c r="BW14" s="13" t="str">
        <f t="shared" si="13"/>
        <v/>
      </c>
      <c r="BX14" s="13" t="str">
        <f t="shared" si="14"/>
        <v/>
      </c>
      <c r="BY14" s="13" t="str">
        <f t="shared" si="15"/>
        <v/>
      </c>
      <c r="BZ14" s="13" t="str">
        <f t="shared" si="16"/>
        <v/>
      </c>
      <c r="CA14" s="13" t="str">
        <f t="shared" si="17"/>
        <v/>
      </c>
      <c r="CB14" s="13" t="str">
        <f t="shared" si="18"/>
        <v/>
      </c>
      <c r="CC14" s="13" t="str">
        <f t="shared" si="19"/>
        <v/>
      </c>
      <c r="CD14" s="13" t="str">
        <f t="shared" si="20"/>
        <v/>
      </c>
      <c r="CE14" s="13" t="str">
        <f t="shared" si="21"/>
        <v/>
      </c>
      <c r="CF14" s="13" t="str">
        <f t="shared" si="22"/>
        <v/>
      </c>
      <c r="CG14" s="13" t="str">
        <f t="shared" si="23"/>
        <v/>
      </c>
      <c r="CH14" s="13" t="str">
        <f t="shared" si="24"/>
        <v/>
      </c>
      <c r="CI14" s="13" t="str">
        <f t="shared" si="25"/>
        <v/>
      </c>
      <c r="CJ14" s="13" t="str">
        <f t="shared" si="26"/>
        <v/>
      </c>
      <c r="CK14" s="13" t="str">
        <f t="shared" si="27"/>
        <v/>
      </c>
      <c r="CL14" s="13" t="str">
        <f t="shared" si="28"/>
        <v/>
      </c>
      <c r="CM14" s="13"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ref="DH14:DH29" si="62">IF(BA14&gt;0,IF(BA14&lt;5,"SECRETTTTTTTT",""),"")</f>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row>
    <row r="15" spans="1:123" ht="15" thickBot="1" x14ac:dyDescent="0.4">
      <c r="A15" s="18"/>
      <c r="B15" s="18" t="s">
        <v>146</v>
      </c>
      <c r="C15" s="77">
        <v>50427.403675041896</v>
      </c>
      <c r="D15" s="77">
        <v>50376.810894905153</v>
      </c>
      <c r="E15" s="77">
        <v>50445.669201790413</v>
      </c>
      <c r="F15" s="77">
        <v>50412.948607097816</v>
      </c>
      <c r="G15" s="77">
        <v>49753.462777341701</v>
      </c>
      <c r="H15" s="77">
        <v>49664.843995212344</v>
      </c>
      <c r="I15" s="77">
        <v>49842.545203096146</v>
      </c>
      <c r="J15" s="77">
        <v>49313.533857130053</v>
      </c>
      <c r="K15" s="77">
        <v>49201.390858977931</v>
      </c>
      <c r="L15" s="77">
        <v>48976.402287319099</v>
      </c>
      <c r="M15" s="77">
        <v>48907.532093382295</v>
      </c>
      <c r="N15" s="77">
        <v>49250.429883694815</v>
      </c>
      <c r="O15" s="77">
        <v>49205.059335593396</v>
      </c>
      <c r="P15" s="77">
        <v>49335.401578890815</v>
      </c>
      <c r="Q15" s="77">
        <v>48976.433341983604</v>
      </c>
      <c r="R15" s="77">
        <v>48568.667509524646</v>
      </c>
      <c r="S15" s="77">
        <v>48970.441143062577</v>
      </c>
      <c r="T15" s="77">
        <v>49243.412514587522</v>
      </c>
      <c r="U15" s="77">
        <v>49552.242804068854</v>
      </c>
      <c r="V15" s="77">
        <v>49136.973510814023</v>
      </c>
      <c r="W15" s="77">
        <v>48563.09738035265</v>
      </c>
      <c r="X15" s="77">
        <v>48300.970074017692</v>
      </c>
      <c r="Y15" s="77">
        <v>48478.245710160103</v>
      </c>
      <c r="Z15" s="77">
        <v>48605.377695874238</v>
      </c>
      <c r="AA15" s="77">
        <v>48639.252252768551</v>
      </c>
      <c r="AB15" s="77">
        <v>48962.809030522483</v>
      </c>
      <c r="AC15" s="77">
        <v>49276.544483336278</v>
      </c>
      <c r="AD15" s="77">
        <v>49574.04740102747</v>
      </c>
      <c r="AE15" s="77">
        <v>49628.560562103441</v>
      </c>
      <c r="AF15" s="77">
        <v>49549.696797915429</v>
      </c>
      <c r="AG15" s="77">
        <v>49478.345528833735</v>
      </c>
      <c r="AH15" s="77">
        <v>49501.651958602262</v>
      </c>
      <c r="AI15" s="77">
        <v>49785.109083749572</v>
      </c>
      <c r="AJ15" s="77">
        <v>49840.172043801518</v>
      </c>
      <c r="AK15" s="77">
        <v>49684.485709527216</v>
      </c>
      <c r="AL15" s="77">
        <v>49460.00892010449</v>
      </c>
      <c r="AM15" s="77">
        <v>47157.635558028196</v>
      </c>
      <c r="AN15" s="77">
        <v>47848.095444354098</v>
      </c>
      <c r="AO15" s="77">
        <v>49111.928200405542</v>
      </c>
      <c r="AP15" s="77">
        <v>49309.885992122501</v>
      </c>
      <c r="AQ15" s="77">
        <v>49598.855237539967</v>
      </c>
      <c r="AR15" s="77">
        <v>49811.547608245804</v>
      </c>
      <c r="AS15" s="77">
        <v>50075.374267722014</v>
      </c>
      <c r="AT15" s="77">
        <v>50418.524117830602</v>
      </c>
      <c r="AU15" s="77">
        <v>50284.106091009788</v>
      </c>
      <c r="AV15" s="77">
        <v>50174.931816704084</v>
      </c>
      <c r="AW15" s="77">
        <v>50176.79840671915</v>
      </c>
      <c r="AX15" s="77">
        <v>50269.193095157301</v>
      </c>
      <c r="AY15" s="77">
        <v>50368.613869867957</v>
      </c>
      <c r="AZ15" s="77">
        <v>50254.054232331735</v>
      </c>
      <c r="BA15" s="77">
        <v>50022.281147786663</v>
      </c>
      <c r="BB15" s="77">
        <v>49807.538217936359</v>
      </c>
      <c r="BC15" s="77">
        <v>49679.12174276002</v>
      </c>
      <c r="BD15" s="77">
        <v>49453.190008436577</v>
      </c>
      <c r="BE15" s="77">
        <v>49332.750100513869</v>
      </c>
      <c r="BF15" s="77">
        <v>49123.160766185756</v>
      </c>
      <c r="BG15" s="117"/>
      <c r="BH15" s="117"/>
      <c r="BI15" s="117"/>
      <c r="BJ15" s="13" t="str">
        <f t="shared" si="0"/>
        <v/>
      </c>
      <c r="BK15" s="13" t="str">
        <f t="shared" si="1"/>
        <v/>
      </c>
      <c r="BL15" s="13" t="str">
        <f t="shared" si="2"/>
        <v/>
      </c>
      <c r="BM15" s="13" t="str">
        <f t="shared" si="3"/>
        <v/>
      </c>
      <c r="BN15" s="13" t="str">
        <f t="shared" si="4"/>
        <v/>
      </c>
      <c r="BO15" s="13" t="str">
        <f t="shared" si="5"/>
        <v/>
      </c>
      <c r="BP15" s="13" t="str">
        <f t="shared" si="6"/>
        <v/>
      </c>
      <c r="BQ15" s="13" t="str">
        <f t="shared" si="7"/>
        <v/>
      </c>
      <c r="BR15" s="13" t="str">
        <f t="shared" si="8"/>
        <v/>
      </c>
      <c r="BS15" s="13" t="str">
        <f t="shared" si="9"/>
        <v/>
      </c>
      <c r="BT15" s="13" t="str">
        <f t="shared" si="10"/>
        <v/>
      </c>
      <c r="BU15" s="13" t="str">
        <f t="shared" si="11"/>
        <v/>
      </c>
      <c r="BV15" s="13" t="str">
        <f t="shared" si="12"/>
        <v/>
      </c>
      <c r="BW15" s="13" t="str">
        <f t="shared" si="13"/>
        <v/>
      </c>
      <c r="BX15" s="13" t="str">
        <f t="shared" si="14"/>
        <v/>
      </c>
      <c r="BY15" s="13" t="str">
        <f t="shared" si="15"/>
        <v/>
      </c>
      <c r="BZ15" s="13" t="str">
        <f t="shared" si="16"/>
        <v/>
      </c>
      <c r="CA15" s="13" t="str">
        <f t="shared" si="17"/>
        <v/>
      </c>
      <c r="CB15" s="13" t="str">
        <f t="shared" si="18"/>
        <v/>
      </c>
      <c r="CC15" s="13" t="str">
        <f t="shared" si="19"/>
        <v/>
      </c>
      <c r="CD15" s="13" t="str">
        <f t="shared" si="20"/>
        <v/>
      </c>
      <c r="CE15" s="13" t="str">
        <f t="shared" si="21"/>
        <v/>
      </c>
      <c r="CF15" s="13" t="str">
        <f t="shared" si="22"/>
        <v/>
      </c>
      <c r="CG15" s="13" t="str">
        <f t="shared" si="23"/>
        <v/>
      </c>
      <c r="CH15" s="13" t="str">
        <f t="shared" si="24"/>
        <v/>
      </c>
      <c r="CI15" s="13" t="str">
        <f t="shared" si="25"/>
        <v/>
      </c>
      <c r="CJ15" s="13" t="str">
        <f t="shared" si="26"/>
        <v/>
      </c>
      <c r="CK15" s="13" t="str">
        <f t="shared" si="27"/>
        <v/>
      </c>
      <c r="CL15" s="13" t="str">
        <f t="shared" si="28"/>
        <v/>
      </c>
      <c r="CM15" s="13"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62"/>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row>
    <row r="16" spans="1:123" ht="15" thickBot="1" x14ac:dyDescent="0.4">
      <c r="A16" s="16" t="s">
        <v>105</v>
      </c>
      <c r="B16" s="17" t="s">
        <v>10</v>
      </c>
      <c r="C16" s="81">
        <v>14943.471524685199</v>
      </c>
      <c r="D16" s="81">
        <v>14988.1201552069</v>
      </c>
      <c r="E16" s="81">
        <v>14952.6152155688</v>
      </c>
      <c r="F16" s="81">
        <v>15006.6325014461</v>
      </c>
      <c r="G16" s="81">
        <v>14766.338896827399</v>
      </c>
      <c r="H16" s="81">
        <v>14596.651962207599</v>
      </c>
      <c r="I16" s="81">
        <v>14556.5342839638</v>
      </c>
      <c r="J16" s="81">
        <v>14573.0646664167</v>
      </c>
      <c r="K16" s="81">
        <v>14631.182293235001</v>
      </c>
      <c r="L16" s="81">
        <v>14793.5644420803</v>
      </c>
      <c r="M16" s="81">
        <v>14855.6510213202</v>
      </c>
      <c r="N16" s="81">
        <v>14702.6777592012</v>
      </c>
      <c r="O16" s="81">
        <v>14566.6792097703</v>
      </c>
      <c r="P16" s="81">
        <v>14370.604148717401</v>
      </c>
      <c r="Q16" s="81">
        <v>14156.919031502901</v>
      </c>
      <c r="R16" s="81">
        <v>13948.896177017101</v>
      </c>
      <c r="S16" s="81">
        <v>13728.813677063299</v>
      </c>
      <c r="T16" s="81">
        <v>13620.767142152599</v>
      </c>
      <c r="U16" s="81">
        <v>13625.666763293801</v>
      </c>
      <c r="V16" s="81">
        <v>13599.8063166302</v>
      </c>
      <c r="W16" s="81">
        <v>13530.0346921088</v>
      </c>
      <c r="X16" s="81">
        <v>13556.6473727295</v>
      </c>
      <c r="Y16" s="81">
        <v>13682.4954070934</v>
      </c>
      <c r="Z16" s="81">
        <v>13646.2978128383</v>
      </c>
      <c r="AA16" s="81">
        <v>13846.1924954932</v>
      </c>
      <c r="AB16" s="81">
        <v>13874.544768343399</v>
      </c>
      <c r="AC16" s="81">
        <v>13824.2858943584</v>
      </c>
      <c r="AD16" s="81">
        <v>13846.240131586201</v>
      </c>
      <c r="AE16" s="81">
        <v>13896.7857586831</v>
      </c>
      <c r="AF16" s="81">
        <v>13883.819979915201</v>
      </c>
      <c r="AG16" s="81">
        <v>14025.181726942301</v>
      </c>
      <c r="AH16" s="81">
        <v>14086.114926328501</v>
      </c>
      <c r="AI16" s="81">
        <v>14141.249439540101</v>
      </c>
      <c r="AJ16" s="81">
        <v>14148.551938606999</v>
      </c>
      <c r="AK16" s="81">
        <v>14250.204581518999</v>
      </c>
      <c r="AL16" s="81">
        <v>14256.821559842299</v>
      </c>
      <c r="AM16" s="81">
        <v>13343.1677816223</v>
      </c>
      <c r="AN16" s="81">
        <v>13796.818280936701</v>
      </c>
      <c r="AO16" s="81">
        <v>14110.5646029989</v>
      </c>
      <c r="AP16" s="81">
        <v>14224.1474744345</v>
      </c>
      <c r="AQ16" s="81">
        <v>14383.5719995336</v>
      </c>
      <c r="AR16" s="81">
        <v>14448.4728434875</v>
      </c>
      <c r="AS16" s="81">
        <v>14585.1077921379</v>
      </c>
      <c r="AT16" s="81">
        <v>14610.877793105499</v>
      </c>
      <c r="AU16" s="81">
        <v>14626.3122661947</v>
      </c>
      <c r="AV16" s="81">
        <v>14540.193414081201</v>
      </c>
      <c r="AW16" s="81">
        <v>14609.8197070681</v>
      </c>
      <c r="AX16" s="81">
        <v>14672.0095833664</v>
      </c>
      <c r="AY16" s="81">
        <v>14588.367048903399</v>
      </c>
      <c r="AZ16" s="81">
        <v>14538.433451232901</v>
      </c>
      <c r="BA16" s="81">
        <v>14517.8417538141</v>
      </c>
      <c r="BB16" s="81">
        <v>14441.7952005935</v>
      </c>
      <c r="BC16" s="81">
        <v>14297.2917645204</v>
      </c>
      <c r="BD16" s="81">
        <v>14216.081446948299</v>
      </c>
      <c r="BE16" s="81">
        <v>14176.7875192257</v>
      </c>
      <c r="BF16" s="81">
        <v>14050.5039799853</v>
      </c>
      <c r="BG16" s="115"/>
      <c r="BH16" s="115"/>
      <c r="BI16" s="115"/>
      <c r="BJ16" s="13" t="str">
        <f t="shared" si="0"/>
        <v/>
      </c>
      <c r="BK16" s="13" t="str">
        <f t="shared" si="1"/>
        <v/>
      </c>
      <c r="BL16" s="13" t="str">
        <f t="shared" si="2"/>
        <v/>
      </c>
      <c r="BM16" s="13" t="str">
        <f t="shared" si="3"/>
        <v/>
      </c>
      <c r="BN16" s="13" t="str">
        <f t="shared" si="4"/>
        <v/>
      </c>
      <c r="BO16" s="13" t="str">
        <f t="shared" si="5"/>
        <v/>
      </c>
      <c r="BP16" s="13" t="str">
        <f t="shared" si="6"/>
        <v/>
      </c>
      <c r="BQ16" s="13" t="str">
        <f t="shared" si="7"/>
        <v/>
      </c>
      <c r="BR16" s="13" t="str">
        <f t="shared" si="8"/>
        <v/>
      </c>
      <c r="BS16" s="13" t="str">
        <f t="shared" si="9"/>
        <v/>
      </c>
      <c r="BT16" s="13" t="str">
        <f t="shared" si="10"/>
        <v/>
      </c>
      <c r="BU16" s="13" t="str">
        <f t="shared" si="11"/>
        <v/>
      </c>
      <c r="BV16" s="13" t="str">
        <f t="shared" si="12"/>
        <v/>
      </c>
      <c r="BW16" s="13" t="str">
        <f t="shared" si="13"/>
        <v/>
      </c>
      <c r="BX16" s="13" t="str">
        <f t="shared" si="14"/>
        <v/>
      </c>
      <c r="BY16" s="13" t="str">
        <f t="shared" si="15"/>
        <v/>
      </c>
      <c r="BZ16" s="13" t="str">
        <f t="shared" si="16"/>
        <v/>
      </c>
      <c r="CA16" s="13" t="str">
        <f t="shared" si="17"/>
        <v/>
      </c>
      <c r="CB16" s="13" t="str">
        <f t="shared" si="18"/>
        <v/>
      </c>
      <c r="CC16" s="13" t="str">
        <f t="shared" si="19"/>
        <v/>
      </c>
      <c r="CD16" s="13" t="str">
        <f t="shared" si="20"/>
        <v/>
      </c>
      <c r="CE16" s="13" t="str">
        <f t="shared" si="21"/>
        <v/>
      </c>
      <c r="CF16" s="13" t="str">
        <f t="shared" si="22"/>
        <v/>
      </c>
      <c r="CG16" s="13" t="str">
        <f t="shared" si="23"/>
        <v/>
      </c>
      <c r="CH16" s="13" t="str">
        <f t="shared" si="24"/>
        <v/>
      </c>
      <c r="CI16" s="13" t="str">
        <f t="shared" si="25"/>
        <v/>
      </c>
      <c r="CJ16" s="13" t="str">
        <f t="shared" si="26"/>
        <v/>
      </c>
      <c r="CK16" s="13" t="str">
        <f t="shared" si="27"/>
        <v/>
      </c>
      <c r="CL16" s="13" t="str">
        <f t="shared" si="28"/>
        <v/>
      </c>
      <c r="CM16" s="13"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62"/>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row>
    <row r="17" spans="1:123" ht="15" thickBot="1" x14ac:dyDescent="0.4">
      <c r="A17" s="18"/>
      <c r="B17" s="21" t="s">
        <v>147</v>
      </c>
      <c r="C17" s="77">
        <v>14943.471524685199</v>
      </c>
      <c r="D17" s="77">
        <v>14988.1201552069</v>
      </c>
      <c r="E17" s="77">
        <v>14952.6152155688</v>
      </c>
      <c r="F17" s="77">
        <v>15006.6325014461</v>
      </c>
      <c r="G17" s="77">
        <v>14766.338896827399</v>
      </c>
      <c r="H17" s="77">
        <v>14596.651962207599</v>
      </c>
      <c r="I17" s="77">
        <v>14556.5342839638</v>
      </c>
      <c r="J17" s="77">
        <v>14573.0646664167</v>
      </c>
      <c r="K17" s="77">
        <v>14631.182293235001</v>
      </c>
      <c r="L17" s="77">
        <v>14793.5644420803</v>
      </c>
      <c r="M17" s="77">
        <v>14855.6510213202</v>
      </c>
      <c r="N17" s="77">
        <v>14702.6777592012</v>
      </c>
      <c r="O17" s="77">
        <v>14566.6792097703</v>
      </c>
      <c r="P17" s="77">
        <v>14370.604148717401</v>
      </c>
      <c r="Q17" s="77">
        <v>14156.919031502901</v>
      </c>
      <c r="R17" s="77">
        <v>13948.896177017101</v>
      </c>
      <c r="S17" s="77">
        <v>13728.813677063299</v>
      </c>
      <c r="T17" s="77">
        <v>13620.767142152599</v>
      </c>
      <c r="U17" s="77">
        <v>13625.666763293801</v>
      </c>
      <c r="V17" s="77">
        <v>13599.8063166302</v>
      </c>
      <c r="W17" s="77">
        <v>13530.0346921088</v>
      </c>
      <c r="X17" s="77">
        <v>13556.6473727295</v>
      </c>
      <c r="Y17" s="77">
        <v>13682.4954070934</v>
      </c>
      <c r="Z17" s="77">
        <v>13646.2978128383</v>
      </c>
      <c r="AA17" s="77">
        <v>13846.1924954932</v>
      </c>
      <c r="AB17" s="77">
        <v>13874.544768343399</v>
      </c>
      <c r="AC17" s="77">
        <v>13824.2858943584</v>
      </c>
      <c r="AD17" s="77">
        <v>13846.240131586201</v>
      </c>
      <c r="AE17" s="77">
        <v>13896.7857586831</v>
      </c>
      <c r="AF17" s="77">
        <v>13883.819979915201</v>
      </c>
      <c r="AG17" s="77">
        <v>14025.181726942301</v>
      </c>
      <c r="AH17" s="77">
        <v>14086.114926328501</v>
      </c>
      <c r="AI17" s="77">
        <v>14141.249439540101</v>
      </c>
      <c r="AJ17" s="77">
        <v>14148.551938606999</v>
      </c>
      <c r="AK17" s="77">
        <v>14250.204581518999</v>
      </c>
      <c r="AL17" s="77">
        <v>14256.821559842299</v>
      </c>
      <c r="AM17" s="77">
        <v>13343.1677816223</v>
      </c>
      <c r="AN17" s="77">
        <v>13796.818280936701</v>
      </c>
      <c r="AO17" s="77">
        <v>14110.5646029989</v>
      </c>
      <c r="AP17" s="77">
        <v>14224.1474744345</v>
      </c>
      <c r="AQ17" s="77">
        <v>14383.5719995336</v>
      </c>
      <c r="AR17" s="77">
        <v>14448.4728434875</v>
      </c>
      <c r="AS17" s="77">
        <v>14585.1077921379</v>
      </c>
      <c r="AT17" s="77">
        <v>14610.877793105499</v>
      </c>
      <c r="AU17" s="77">
        <v>14626.3122661947</v>
      </c>
      <c r="AV17" s="77">
        <v>14540.193414081201</v>
      </c>
      <c r="AW17" s="77">
        <v>14609.8197070681</v>
      </c>
      <c r="AX17" s="77">
        <v>14672.0095833664</v>
      </c>
      <c r="AY17" s="77">
        <v>14588.367048903399</v>
      </c>
      <c r="AZ17" s="77">
        <v>14538.433451232901</v>
      </c>
      <c r="BA17" s="77">
        <v>14517.8417538141</v>
      </c>
      <c r="BB17" s="77">
        <v>14441.7952005935</v>
      </c>
      <c r="BC17" s="77">
        <v>14297.2917645204</v>
      </c>
      <c r="BD17" s="77">
        <v>14216.081446948299</v>
      </c>
      <c r="BE17" s="77">
        <v>14176.7875192257</v>
      </c>
      <c r="BF17" s="77">
        <v>14050.5039799853</v>
      </c>
      <c r="BG17" s="117"/>
      <c r="BH17" s="117"/>
      <c r="BI17" s="117"/>
      <c r="BJ17" s="13" t="str">
        <f t="shared" si="0"/>
        <v/>
      </c>
      <c r="BK17" s="13" t="str">
        <f t="shared" si="1"/>
        <v/>
      </c>
      <c r="BL17" s="13" t="str">
        <f t="shared" si="2"/>
        <v/>
      </c>
      <c r="BM17" s="13" t="str">
        <f t="shared" si="3"/>
        <v/>
      </c>
      <c r="BN17" s="13" t="str">
        <f t="shared" si="4"/>
        <v/>
      </c>
      <c r="BO17" s="13" t="str">
        <f t="shared" si="5"/>
        <v/>
      </c>
      <c r="BP17" s="13" t="str">
        <f t="shared" si="6"/>
        <v/>
      </c>
      <c r="BQ17" s="13" t="str">
        <f t="shared" si="7"/>
        <v/>
      </c>
      <c r="BR17" s="13" t="str">
        <f t="shared" si="8"/>
        <v/>
      </c>
      <c r="BS17" s="13" t="str">
        <f t="shared" si="9"/>
        <v/>
      </c>
      <c r="BT17" s="13" t="str">
        <f t="shared" si="10"/>
        <v/>
      </c>
      <c r="BU17" s="13" t="str">
        <f t="shared" si="11"/>
        <v/>
      </c>
      <c r="BV17" s="13" t="str">
        <f t="shared" si="12"/>
        <v/>
      </c>
      <c r="BW17" s="13" t="str">
        <f t="shared" si="13"/>
        <v/>
      </c>
      <c r="BX17" s="13" t="str">
        <f t="shared" si="14"/>
        <v/>
      </c>
      <c r="BY17" s="13" t="str">
        <f t="shared" si="15"/>
        <v/>
      </c>
      <c r="BZ17" s="13" t="str">
        <f t="shared" si="16"/>
        <v/>
      </c>
      <c r="CA17" s="13" t="str">
        <f t="shared" si="17"/>
        <v/>
      </c>
      <c r="CB17" s="13" t="str">
        <f t="shared" si="18"/>
        <v/>
      </c>
      <c r="CC17" s="13" t="str">
        <f t="shared" si="19"/>
        <v/>
      </c>
      <c r="CD17" s="13" t="str">
        <f t="shared" si="20"/>
        <v/>
      </c>
      <c r="CE17" s="13" t="str">
        <f t="shared" si="21"/>
        <v/>
      </c>
      <c r="CF17" s="13" t="str">
        <f t="shared" si="22"/>
        <v/>
      </c>
      <c r="CG17" s="13" t="str">
        <f t="shared" si="23"/>
        <v/>
      </c>
      <c r="CH17" s="13" t="str">
        <f t="shared" si="24"/>
        <v/>
      </c>
      <c r="CI17" s="13" t="str">
        <f t="shared" si="25"/>
        <v/>
      </c>
      <c r="CJ17" s="13" t="str">
        <f t="shared" si="26"/>
        <v/>
      </c>
      <c r="CK17" s="13" t="str">
        <f t="shared" si="27"/>
        <v/>
      </c>
      <c r="CL17" s="13" t="str">
        <f t="shared" si="28"/>
        <v/>
      </c>
      <c r="CM17" s="13"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62"/>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row>
    <row r="18" spans="1:123" ht="15" thickBot="1" x14ac:dyDescent="0.4">
      <c r="A18" s="19" t="s">
        <v>106</v>
      </c>
      <c r="B18" s="20" t="s">
        <v>107</v>
      </c>
      <c r="C18" s="81">
        <v>26178.807629856601</v>
      </c>
      <c r="D18" s="81">
        <v>26249.698085324399</v>
      </c>
      <c r="E18" s="81">
        <v>26213.676619505299</v>
      </c>
      <c r="F18" s="81">
        <v>26493.992939975698</v>
      </c>
      <c r="G18" s="81">
        <v>26699.994366205599</v>
      </c>
      <c r="H18" s="81">
        <v>26482.682726059498</v>
      </c>
      <c r="I18" s="81">
        <v>26534.427527247601</v>
      </c>
      <c r="J18" s="81">
        <v>26398.057219010901</v>
      </c>
      <c r="K18" s="81">
        <v>26263.337815994601</v>
      </c>
      <c r="L18" s="81">
        <v>26189.461455209501</v>
      </c>
      <c r="M18" s="81">
        <v>26209.480528251599</v>
      </c>
      <c r="N18" s="81">
        <v>26351.043076379199</v>
      </c>
      <c r="O18" s="81">
        <v>26245.308235557201</v>
      </c>
      <c r="P18" s="81">
        <v>26347.5865143023</v>
      </c>
      <c r="Q18" s="81">
        <v>26272.901046757401</v>
      </c>
      <c r="R18" s="81">
        <v>26295.1124409841</v>
      </c>
      <c r="S18" s="81">
        <v>26328.4568926313</v>
      </c>
      <c r="T18" s="81">
        <v>26412.574141417201</v>
      </c>
      <c r="U18" s="81">
        <v>26660.750186514699</v>
      </c>
      <c r="V18" s="81">
        <v>26723.060918074701</v>
      </c>
      <c r="W18" s="81">
        <v>26903.762157641799</v>
      </c>
      <c r="X18" s="81">
        <v>26822.8152180875</v>
      </c>
      <c r="Y18" s="81">
        <v>26871.955185713701</v>
      </c>
      <c r="Z18" s="81">
        <v>26928.795049526401</v>
      </c>
      <c r="AA18" s="81">
        <v>27061.533434394601</v>
      </c>
      <c r="AB18" s="81">
        <v>27206.7892516846</v>
      </c>
      <c r="AC18" s="81">
        <v>27344.6959330719</v>
      </c>
      <c r="AD18" s="81">
        <v>27559.540202331798</v>
      </c>
      <c r="AE18" s="81">
        <v>27711.431392135601</v>
      </c>
      <c r="AF18" s="81">
        <v>27900.3528959777</v>
      </c>
      <c r="AG18" s="81">
        <v>27887.8197997686</v>
      </c>
      <c r="AH18" s="81">
        <v>27879.4614846144</v>
      </c>
      <c r="AI18" s="81">
        <v>27914.154844347999</v>
      </c>
      <c r="AJ18" s="81">
        <v>27877.710220553199</v>
      </c>
      <c r="AK18" s="81">
        <v>27991.0448880246</v>
      </c>
      <c r="AL18" s="81">
        <v>28261.6029175943</v>
      </c>
      <c r="AM18" s="81">
        <v>27670.5519371835</v>
      </c>
      <c r="AN18" s="81">
        <v>27968.7383355368</v>
      </c>
      <c r="AO18" s="81">
        <v>28257.886820596301</v>
      </c>
      <c r="AP18" s="81">
        <v>28218.068035251101</v>
      </c>
      <c r="AQ18" s="81">
        <v>28470.241312566901</v>
      </c>
      <c r="AR18" s="81">
        <v>28692.5935580572</v>
      </c>
      <c r="AS18" s="81">
        <v>29008.941917290202</v>
      </c>
      <c r="AT18" s="81">
        <v>29241.263949141499</v>
      </c>
      <c r="AU18" s="81">
        <v>29281.6992584012</v>
      </c>
      <c r="AV18" s="81">
        <v>29197.4830926789</v>
      </c>
      <c r="AW18" s="81">
        <v>29336.3150274168</v>
      </c>
      <c r="AX18" s="81">
        <v>29198.676166719801</v>
      </c>
      <c r="AY18" s="81">
        <v>29206.536903159798</v>
      </c>
      <c r="AZ18" s="81">
        <v>29362.294878960802</v>
      </c>
      <c r="BA18" s="81">
        <v>29504.785458616501</v>
      </c>
      <c r="BB18" s="81">
        <v>29529.7131479952</v>
      </c>
      <c r="BC18" s="81">
        <v>29575.7278102331</v>
      </c>
      <c r="BD18" s="81">
        <v>29585.3048636149</v>
      </c>
      <c r="BE18" s="81">
        <v>29651.763222742102</v>
      </c>
      <c r="BF18" s="81">
        <v>29836.037198717098</v>
      </c>
      <c r="BG18" s="115"/>
      <c r="BH18" s="115"/>
      <c r="BI18" s="115"/>
      <c r="BJ18" s="13" t="str">
        <f t="shared" si="0"/>
        <v/>
      </c>
      <c r="BK18" s="13" t="str">
        <f t="shared" si="1"/>
        <v/>
      </c>
      <c r="BL18" s="13" t="str">
        <f t="shared" si="2"/>
        <v/>
      </c>
      <c r="BM18" s="13" t="str">
        <f t="shared" si="3"/>
        <v/>
      </c>
      <c r="BN18" s="13" t="str">
        <f t="shared" si="4"/>
        <v/>
      </c>
      <c r="BO18" s="13" t="str">
        <f t="shared" si="5"/>
        <v/>
      </c>
      <c r="BP18" s="13" t="str">
        <f t="shared" si="6"/>
        <v/>
      </c>
      <c r="BQ18" s="13" t="str">
        <f t="shared" si="7"/>
        <v/>
      </c>
      <c r="BR18" s="13" t="str">
        <f t="shared" si="8"/>
        <v/>
      </c>
      <c r="BS18" s="13" t="str">
        <f t="shared" si="9"/>
        <v/>
      </c>
      <c r="BT18" s="13" t="str">
        <f t="shared" si="10"/>
        <v/>
      </c>
      <c r="BU18" s="13" t="str">
        <f t="shared" si="11"/>
        <v/>
      </c>
      <c r="BV18" s="13" t="str">
        <f t="shared" si="12"/>
        <v/>
      </c>
      <c r="BW18" s="13" t="str">
        <f t="shared" si="13"/>
        <v/>
      </c>
      <c r="BX18" s="13" t="str">
        <f t="shared" si="14"/>
        <v/>
      </c>
      <c r="BY18" s="13" t="str">
        <f t="shared" si="15"/>
        <v/>
      </c>
      <c r="BZ18" s="13" t="str">
        <f t="shared" si="16"/>
        <v/>
      </c>
      <c r="CA18" s="13" t="str">
        <f t="shared" si="17"/>
        <v/>
      </c>
      <c r="CB18" s="13" t="str">
        <f t="shared" si="18"/>
        <v/>
      </c>
      <c r="CC18" s="13" t="str">
        <f t="shared" si="19"/>
        <v/>
      </c>
      <c r="CD18" s="13" t="str">
        <f t="shared" si="20"/>
        <v/>
      </c>
      <c r="CE18" s="13" t="str">
        <f t="shared" si="21"/>
        <v/>
      </c>
      <c r="CF18" s="13" t="str">
        <f t="shared" si="22"/>
        <v/>
      </c>
      <c r="CG18" s="13" t="str">
        <f t="shared" si="23"/>
        <v/>
      </c>
      <c r="CH18" s="13" t="str">
        <f t="shared" si="24"/>
        <v/>
      </c>
      <c r="CI18" s="13" t="str">
        <f t="shared" si="25"/>
        <v/>
      </c>
      <c r="CJ18" s="13" t="str">
        <f t="shared" si="26"/>
        <v/>
      </c>
      <c r="CK18" s="13" t="str">
        <f t="shared" si="27"/>
        <v/>
      </c>
      <c r="CL18" s="13" t="str">
        <f t="shared" si="28"/>
        <v/>
      </c>
      <c r="CM18" s="13"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62"/>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row>
    <row r="19" spans="1:123" ht="15" thickBot="1" x14ac:dyDescent="0.4">
      <c r="A19" s="19" t="s">
        <v>108</v>
      </c>
      <c r="B19" s="20" t="s">
        <v>12</v>
      </c>
      <c r="C19" s="81">
        <v>10837.3841877949</v>
      </c>
      <c r="D19" s="81">
        <v>10836.126537943401</v>
      </c>
      <c r="E19" s="81">
        <v>11099.3193591893</v>
      </c>
      <c r="F19" s="81">
        <v>11025.5738489503</v>
      </c>
      <c r="G19" s="81">
        <v>10969.3511879534</v>
      </c>
      <c r="H19" s="81">
        <v>10960.5964953043</v>
      </c>
      <c r="I19" s="81">
        <v>10968.825033695</v>
      </c>
      <c r="J19" s="81">
        <v>10907.0099977357</v>
      </c>
      <c r="K19" s="81">
        <v>11055.7914491721</v>
      </c>
      <c r="L19" s="81">
        <v>11083.2893233132</v>
      </c>
      <c r="M19" s="81">
        <v>11121.793613063899</v>
      </c>
      <c r="N19" s="81">
        <v>11207.4550840026</v>
      </c>
      <c r="O19" s="81">
        <v>11242.0358073563</v>
      </c>
      <c r="P19" s="81">
        <v>11292.2108900083</v>
      </c>
      <c r="Q19" s="81">
        <v>11560.392655850799</v>
      </c>
      <c r="R19" s="81">
        <v>11723.661891858001</v>
      </c>
      <c r="S19" s="81">
        <v>11485.2374937763</v>
      </c>
      <c r="T19" s="81">
        <v>11660.871959665799</v>
      </c>
      <c r="U19" s="81">
        <v>11644.169424772001</v>
      </c>
      <c r="V19" s="81">
        <v>11903.3399410006</v>
      </c>
      <c r="W19" s="81">
        <v>12172.812541962099</v>
      </c>
      <c r="X19" s="81">
        <v>12245.5183623542</v>
      </c>
      <c r="Y19" s="81">
        <v>12369.5700698319</v>
      </c>
      <c r="Z19" s="81">
        <v>12509.429364067</v>
      </c>
      <c r="AA19" s="81">
        <v>12382.388831070601</v>
      </c>
      <c r="AB19" s="81">
        <v>12523.0856477664</v>
      </c>
      <c r="AC19" s="81">
        <v>12736.7894857832</v>
      </c>
      <c r="AD19" s="81">
        <v>13041.609484737701</v>
      </c>
      <c r="AE19" s="81">
        <v>13513.0299258715</v>
      </c>
      <c r="AF19" s="81">
        <v>13538.096542170901</v>
      </c>
      <c r="AG19" s="81">
        <v>13440.4144935316</v>
      </c>
      <c r="AH19" s="81">
        <v>13476.148908384799</v>
      </c>
      <c r="AI19" s="81">
        <v>13537.9707237946</v>
      </c>
      <c r="AJ19" s="81">
        <v>13510.7766466146</v>
      </c>
      <c r="AK19" s="81">
        <v>13350.009454581001</v>
      </c>
      <c r="AL19" s="81">
        <v>13101.7324802108</v>
      </c>
      <c r="AM19" s="81">
        <v>12308.004179096</v>
      </c>
      <c r="AN19" s="81">
        <v>12916.397432792901</v>
      </c>
      <c r="AO19" s="81">
        <v>12991.0173690511</v>
      </c>
      <c r="AP19" s="81">
        <v>13170.4952799986</v>
      </c>
      <c r="AQ19" s="81">
        <v>13077.267573826401</v>
      </c>
      <c r="AR19" s="81">
        <v>13005.032277190299</v>
      </c>
      <c r="AS19" s="81">
        <v>12879.690521185999</v>
      </c>
      <c r="AT19" s="81">
        <v>13071.4862128851</v>
      </c>
      <c r="AU19" s="81">
        <v>12754.6526742347</v>
      </c>
      <c r="AV19" s="81">
        <v>12828.1836240966</v>
      </c>
      <c r="AW19" s="81">
        <v>12831.3283018728</v>
      </c>
      <c r="AX19" s="81">
        <v>12912.6353693689</v>
      </c>
      <c r="AY19" s="81">
        <v>12859.064761699799</v>
      </c>
      <c r="AZ19" s="81">
        <v>12945.8522547874</v>
      </c>
      <c r="BA19" s="81">
        <v>12981.7882113254</v>
      </c>
      <c r="BB19" s="81">
        <v>12927.5652773945</v>
      </c>
      <c r="BC19" s="81">
        <v>13103.4975582239</v>
      </c>
      <c r="BD19" s="81">
        <v>13036.5810193455</v>
      </c>
      <c r="BE19" s="81">
        <v>13061.8868000931</v>
      </c>
      <c r="BF19" s="81">
        <v>12946.8511866641</v>
      </c>
      <c r="BG19" s="115"/>
      <c r="BH19" s="115"/>
      <c r="BI19" s="115"/>
      <c r="BJ19" s="13" t="str">
        <f t="shared" si="0"/>
        <v/>
      </c>
      <c r="BK19" s="13" t="str">
        <f t="shared" si="1"/>
        <v/>
      </c>
      <c r="BL19" s="13" t="str">
        <f t="shared" si="2"/>
        <v/>
      </c>
      <c r="BM19" s="13" t="str">
        <f t="shared" si="3"/>
        <v/>
      </c>
      <c r="BN19" s="13" t="str">
        <f t="shared" si="4"/>
        <v/>
      </c>
      <c r="BO19" s="13" t="str">
        <f t="shared" si="5"/>
        <v/>
      </c>
      <c r="BP19" s="13" t="str">
        <f t="shared" si="6"/>
        <v/>
      </c>
      <c r="BQ19" s="13" t="str">
        <f t="shared" si="7"/>
        <v/>
      </c>
      <c r="BR19" s="13" t="str">
        <f t="shared" si="8"/>
        <v/>
      </c>
      <c r="BS19" s="13" t="str">
        <f t="shared" si="9"/>
        <v/>
      </c>
      <c r="BT19" s="13" t="str">
        <f t="shared" si="10"/>
        <v/>
      </c>
      <c r="BU19" s="13" t="str">
        <f t="shared" si="11"/>
        <v/>
      </c>
      <c r="BV19" s="13" t="str">
        <f t="shared" si="12"/>
        <v/>
      </c>
      <c r="BW19" s="13" t="str">
        <f t="shared" si="13"/>
        <v/>
      </c>
      <c r="BX19" s="13" t="str">
        <f t="shared" si="14"/>
        <v/>
      </c>
      <c r="BY19" s="13" t="str">
        <f t="shared" si="15"/>
        <v/>
      </c>
      <c r="BZ19" s="13" t="str">
        <f t="shared" si="16"/>
        <v/>
      </c>
      <c r="CA19" s="13" t="str">
        <f t="shared" si="17"/>
        <v/>
      </c>
      <c r="CB19" s="13" t="str">
        <f t="shared" si="18"/>
        <v/>
      </c>
      <c r="CC19" s="13" t="str">
        <f t="shared" si="19"/>
        <v/>
      </c>
      <c r="CD19" s="13" t="str">
        <f t="shared" si="20"/>
        <v/>
      </c>
      <c r="CE19" s="13" t="str">
        <f t="shared" si="21"/>
        <v/>
      </c>
      <c r="CF19" s="13" t="str">
        <f t="shared" si="22"/>
        <v/>
      </c>
      <c r="CG19" s="13" t="str">
        <f t="shared" si="23"/>
        <v/>
      </c>
      <c r="CH19" s="13" t="str">
        <f t="shared" si="24"/>
        <v/>
      </c>
      <c r="CI19" s="13" t="str">
        <f t="shared" si="25"/>
        <v/>
      </c>
      <c r="CJ19" s="13" t="str">
        <f t="shared" si="26"/>
        <v/>
      </c>
      <c r="CK19" s="13" t="str">
        <f t="shared" si="27"/>
        <v/>
      </c>
      <c r="CL19" s="13" t="str">
        <f t="shared" si="28"/>
        <v/>
      </c>
      <c r="CM19" s="13"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62"/>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row>
    <row r="20" spans="1:123" ht="15" thickBot="1" x14ac:dyDescent="0.4">
      <c r="A20" s="19" t="s">
        <v>109</v>
      </c>
      <c r="B20" s="20" t="s">
        <v>13</v>
      </c>
      <c r="C20" s="81">
        <v>6136.4545513202902</v>
      </c>
      <c r="D20" s="81">
        <v>6168.0835784481897</v>
      </c>
      <c r="E20" s="81">
        <v>6169.11574398424</v>
      </c>
      <c r="F20" s="81">
        <v>6240.5872166837898</v>
      </c>
      <c r="G20" s="81">
        <v>6234.1579902006097</v>
      </c>
      <c r="H20" s="81">
        <v>6321.3935138984998</v>
      </c>
      <c r="I20" s="81">
        <v>6267.8278960396801</v>
      </c>
      <c r="J20" s="81">
        <v>6252.6463177123196</v>
      </c>
      <c r="K20" s="81">
        <v>6267.1724250822799</v>
      </c>
      <c r="L20" s="81">
        <v>6290.6722283126501</v>
      </c>
      <c r="M20" s="81">
        <v>6312.37806673468</v>
      </c>
      <c r="N20" s="81">
        <v>6241.3852928859296</v>
      </c>
      <c r="O20" s="81">
        <v>6270.5530696651804</v>
      </c>
      <c r="P20" s="81">
        <v>6237.8325154898203</v>
      </c>
      <c r="Q20" s="81">
        <v>6212.2087695557402</v>
      </c>
      <c r="R20" s="81">
        <v>6192.4466778202604</v>
      </c>
      <c r="S20" s="81">
        <v>6116.9894723111602</v>
      </c>
      <c r="T20" s="81">
        <v>6240.2020050968003</v>
      </c>
      <c r="U20" s="81">
        <v>6203.9427309779103</v>
      </c>
      <c r="V20" s="81">
        <v>6261.5470161376397</v>
      </c>
      <c r="W20" s="81">
        <v>6308.8691286615403</v>
      </c>
      <c r="X20" s="81">
        <v>6294.0879318426896</v>
      </c>
      <c r="Y20" s="81">
        <v>6297.2770377248198</v>
      </c>
      <c r="Z20" s="81">
        <v>6291.4833495022203</v>
      </c>
      <c r="AA20" s="81">
        <v>6303.1522583278702</v>
      </c>
      <c r="AB20" s="81">
        <v>6347.8179646305198</v>
      </c>
      <c r="AC20" s="81">
        <v>6344.92546640198</v>
      </c>
      <c r="AD20" s="81">
        <v>6357.8054522089597</v>
      </c>
      <c r="AE20" s="81">
        <v>6465.5818694523196</v>
      </c>
      <c r="AF20" s="81">
        <v>6503.7868488574504</v>
      </c>
      <c r="AG20" s="81">
        <v>6525.4890661525997</v>
      </c>
      <c r="AH20" s="81">
        <v>6638.0415508719398</v>
      </c>
      <c r="AI20" s="81">
        <v>6798.2816394625197</v>
      </c>
      <c r="AJ20" s="81">
        <v>6743.5195046957697</v>
      </c>
      <c r="AK20" s="81">
        <v>6668.7568861870996</v>
      </c>
      <c r="AL20" s="81">
        <v>6898.0914250597298</v>
      </c>
      <c r="AM20" s="81">
        <v>6683.8390612713702</v>
      </c>
      <c r="AN20" s="81">
        <v>6151.09111974812</v>
      </c>
      <c r="AO20" s="81">
        <v>6661.2142687080504</v>
      </c>
      <c r="AP20" s="81">
        <v>6385.6554594622003</v>
      </c>
      <c r="AQ20" s="81">
        <v>6388.2419670727204</v>
      </c>
      <c r="AR20" s="81">
        <v>6746.2164403628703</v>
      </c>
      <c r="AS20" s="81">
        <v>6855.9029105481104</v>
      </c>
      <c r="AT20" s="81">
        <v>7120.8660351325398</v>
      </c>
      <c r="AU20" s="81">
        <v>7192.1848777250098</v>
      </c>
      <c r="AV20" s="81">
        <v>7220.2277824107096</v>
      </c>
      <c r="AW20" s="81">
        <v>7364.5937256356201</v>
      </c>
      <c r="AX20" s="81">
        <v>7450.1595395332197</v>
      </c>
      <c r="AY20" s="81">
        <v>7579.8514702841903</v>
      </c>
      <c r="AZ20" s="81">
        <v>7533.0338491031598</v>
      </c>
      <c r="BA20" s="81">
        <v>7496.7718055270198</v>
      </c>
      <c r="BB20" s="81">
        <v>7482.7210094293796</v>
      </c>
      <c r="BC20" s="81">
        <v>7558.1067055363401</v>
      </c>
      <c r="BD20" s="81">
        <v>7657.0344816792904</v>
      </c>
      <c r="BE20" s="81">
        <v>7805.1791606828101</v>
      </c>
      <c r="BF20" s="81">
        <v>7869.3749593632001</v>
      </c>
      <c r="BG20" s="115"/>
      <c r="BH20" s="115"/>
      <c r="BI20" s="115"/>
      <c r="BJ20" s="13" t="str">
        <f t="shared" si="0"/>
        <v/>
      </c>
      <c r="BK20" s="13" t="str">
        <f t="shared" si="1"/>
        <v/>
      </c>
      <c r="BL20" s="13" t="str">
        <f t="shared" si="2"/>
        <v/>
      </c>
      <c r="BM20" s="13" t="str">
        <f t="shared" si="3"/>
        <v/>
      </c>
      <c r="BN20" s="13" t="str">
        <f t="shared" si="4"/>
        <v/>
      </c>
      <c r="BO20" s="13" t="str">
        <f t="shared" si="5"/>
        <v/>
      </c>
      <c r="BP20" s="13" t="str">
        <f t="shared" si="6"/>
        <v/>
      </c>
      <c r="BQ20" s="13" t="str">
        <f t="shared" si="7"/>
        <v/>
      </c>
      <c r="BR20" s="13" t="str">
        <f t="shared" si="8"/>
        <v/>
      </c>
      <c r="BS20" s="13" t="str">
        <f t="shared" si="9"/>
        <v/>
      </c>
      <c r="BT20" s="13" t="str">
        <f t="shared" si="10"/>
        <v/>
      </c>
      <c r="BU20" s="13" t="str">
        <f t="shared" si="11"/>
        <v/>
      </c>
      <c r="BV20" s="13" t="str">
        <f t="shared" si="12"/>
        <v/>
      </c>
      <c r="BW20" s="13" t="str">
        <f t="shared" si="13"/>
        <v/>
      </c>
      <c r="BX20" s="13" t="str">
        <f t="shared" si="14"/>
        <v/>
      </c>
      <c r="BY20" s="13" t="str">
        <f t="shared" si="15"/>
        <v/>
      </c>
      <c r="BZ20" s="13" t="str">
        <f t="shared" si="16"/>
        <v/>
      </c>
      <c r="CA20" s="13" t="str">
        <f t="shared" si="17"/>
        <v/>
      </c>
      <c r="CB20" s="13" t="str">
        <f t="shared" si="18"/>
        <v/>
      </c>
      <c r="CC20" s="13" t="str">
        <f t="shared" si="19"/>
        <v/>
      </c>
      <c r="CD20" s="13" t="str">
        <f t="shared" si="20"/>
        <v/>
      </c>
      <c r="CE20" s="13" t="str">
        <f t="shared" si="21"/>
        <v/>
      </c>
      <c r="CF20" s="13" t="str">
        <f t="shared" si="22"/>
        <v/>
      </c>
      <c r="CG20" s="13" t="str">
        <f t="shared" si="23"/>
        <v/>
      </c>
      <c r="CH20" s="13" t="str">
        <f t="shared" si="24"/>
        <v/>
      </c>
      <c r="CI20" s="13" t="str">
        <f t="shared" si="25"/>
        <v/>
      </c>
      <c r="CJ20" s="13" t="str">
        <f t="shared" si="26"/>
        <v/>
      </c>
      <c r="CK20" s="13" t="str">
        <f t="shared" si="27"/>
        <v/>
      </c>
      <c r="CL20" s="13" t="str">
        <f t="shared" si="28"/>
        <v/>
      </c>
      <c r="CM20" s="13"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62"/>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row>
    <row r="21" spans="1:123" ht="15" thickBot="1" x14ac:dyDescent="0.4">
      <c r="A21" s="19" t="s">
        <v>110</v>
      </c>
      <c r="B21" s="20" t="s">
        <v>14</v>
      </c>
      <c r="C21" s="81">
        <v>1147.0466873957901</v>
      </c>
      <c r="D21" s="81">
        <v>1149.82124757321</v>
      </c>
      <c r="E21" s="81">
        <v>1144.4528724418999</v>
      </c>
      <c r="F21" s="81">
        <v>1146.14276705629</v>
      </c>
      <c r="G21" s="81">
        <v>1178.15556437034</v>
      </c>
      <c r="H21" s="81">
        <v>1157.0793600768</v>
      </c>
      <c r="I21" s="81">
        <v>1149.32144155024</v>
      </c>
      <c r="J21" s="81">
        <v>1135.6191240852299</v>
      </c>
      <c r="K21" s="81">
        <v>1160.53807901338</v>
      </c>
      <c r="L21" s="81">
        <v>1134.4269729103501</v>
      </c>
      <c r="M21" s="81">
        <v>1125.5779698624499</v>
      </c>
      <c r="N21" s="81">
        <v>1123.17149762793</v>
      </c>
      <c r="O21" s="81">
        <v>1127.56323296798</v>
      </c>
      <c r="P21" s="81">
        <v>1087.15112557669</v>
      </c>
      <c r="Q21" s="81">
        <v>1092.1533411135599</v>
      </c>
      <c r="R21" s="81">
        <v>1116.9545918777401</v>
      </c>
      <c r="S21" s="81">
        <v>1095.13027831826</v>
      </c>
      <c r="T21" s="81">
        <v>1113.4035581948699</v>
      </c>
      <c r="U21" s="81">
        <v>1094.0933633776599</v>
      </c>
      <c r="V21" s="81">
        <v>1096.6406644834799</v>
      </c>
      <c r="W21" s="81">
        <v>1090.2946797032901</v>
      </c>
      <c r="X21" s="81">
        <v>1130.2076175500799</v>
      </c>
      <c r="Y21" s="81">
        <v>1130.3332017457899</v>
      </c>
      <c r="Z21" s="81">
        <v>1125.7083752635999</v>
      </c>
      <c r="AA21" s="81">
        <v>1090.66057275751</v>
      </c>
      <c r="AB21" s="81">
        <v>1093.06856884221</v>
      </c>
      <c r="AC21" s="81">
        <v>1090.7364566807</v>
      </c>
      <c r="AD21" s="81">
        <v>1116.8060979229199</v>
      </c>
      <c r="AE21" s="81">
        <v>1127.1995222928499</v>
      </c>
      <c r="AF21" s="81">
        <v>1150.42887991616</v>
      </c>
      <c r="AG21" s="81">
        <v>1171.6940631668101</v>
      </c>
      <c r="AH21" s="81">
        <v>1179.3285040266101</v>
      </c>
      <c r="AI21" s="81">
        <v>1198.9686629804301</v>
      </c>
      <c r="AJ21" s="81">
        <v>1210.07297109452</v>
      </c>
      <c r="AK21" s="81">
        <v>1193.3814668371799</v>
      </c>
      <c r="AL21" s="81">
        <v>1169.9822890016001</v>
      </c>
      <c r="AM21" s="81">
        <v>1204.82282254608</v>
      </c>
      <c r="AN21" s="81">
        <v>1204.9455327553201</v>
      </c>
      <c r="AO21" s="81">
        <v>1256.5224466526499</v>
      </c>
      <c r="AP21" s="81">
        <v>1293.58393308205</v>
      </c>
      <c r="AQ21" s="81">
        <v>1305.1632251936701</v>
      </c>
      <c r="AR21" s="81">
        <v>1355.57503691751</v>
      </c>
      <c r="AS21" s="81">
        <v>1355.65420670712</v>
      </c>
      <c r="AT21" s="81">
        <v>1392.49781852</v>
      </c>
      <c r="AU21" s="81">
        <v>1411.3473314186399</v>
      </c>
      <c r="AV21" s="81">
        <v>1421.18707835593</v>
      </c>
      <c r="AW21" s="81">
        <v>1432.66879722727</v>
      </c>
      <c r="AX21" s="81">
        <v>1444.65968070281</v>
      </c>
      <c r="AY21" s="81">
        <v>1477.9514584261599</v>
      </c>
      <c r="AZ21" s="81">
        <v>1471.3497688740099</v>
      </c>
      <c r="BA21" s="81">
        <v>1448.27989258857</v>
      </c>
      <c r="BB21" s="81">
        <v>1410.9494628058301</v>
      </c>
      <c r="BC21" s="81">
        <v>1450.10463096129</v>
      </c>
      <c r="BD21" s="81">
        <v>1407.9199023231699</v>
      </c>
      <c r="BE21" s="81">
        <v>1468.39945009954</v>
      </c>
      <c r="BF21" s="81">
        <v>1447.1166200298101</v>
      </c>
      <c r="BG21" s="115"/>
      <c r="BH21" s="115"/>
      <c r="BI21" s="115"/>
      <c r="BJ21" s="13" t="str">
        <f t="shared" si="0"/>
        <v/>
      </c>
      <c r="BK21" s="13" t="str">
        <f t="shared" si="1"/>
        <v/>
      </c>
      <c r="BL21" s="13" t="str">
        <f t="shared" si="2"/>
        <v/>
      </c>
      <c r="BM21" s="13" t="str">
        <f t="shared" si="3"/>
        <v/>
      </c>
      <c r="BN21" s="13" t="str">
        <f t="shared" si="4"/>
        <v/>
      </c>
      <c r="BO21" s="13" t="str">
        <f t="shared" si="5"/>
        <v/>
      </c>
      <c r="BP21" s="13" t="str">
        <f t="shared" si="6"/>
        <v/>
      </c>
      <c r="BQ21" s="13" t="str">
        <f t="shared" si="7"/>
        <v/>
      </c>
      <c r="BR21" s="13" t="str">
        <f t="shared" si="8"/>
        <v/>
      </c>
      <c r="BS21" s="13" t="str">
        <f t="shared" si="9"/>
        <v/>
      </c>
      <c r="BT21" s="13" t="str">
        <f t="shared" si="10"/>
        <v/>
      </c>
      <c r="BU21" s="13" t="str">
        <f t="shared" si="11"/>
        <v/>
      </c>
      <c r="BV21" s="13" t="str">
        <f t="shared" si="12"/>
        <v/>
      </c>
      <c r="BW21" s="13" t="str">
        <f t="shared" si="13"/>
        <v/>
      </c>
      <c r="BX21" s="13" t="str">
        <f t="shared" si="14"/>
        <v/>
      </c>
      <c r="BY21" s="13" t="str">
        <f t="shared" si="15"/>
        <v/>
      </c>
      <c r="BZ21" s="13" t="str">
        <f t="shared" si="16"/>
        <v/>
      </c>
      <c r="CA21" s="13" t="str">
        <f t="shared" si="17"/>
        <v/>
      </c>
      <c r="CB21" s="13" t="str">
        <f t="shared" si="18"/>
        <v/>
      </c>
      <c r="CC21" s="13" t="str">
        <f t="shared" si="19"/>
        <v/>
      </c>
      <c r="CD21" s="13" t="str">
        <f t="shared" si="20"/>
        <v/>
      </c>
      <c r="CE21" s="13" t="str">
        <f t="shared" si="21"/>
        <v/>
      </c>
      <c r="CF21" s="13" t="str">
        <f t="shared" si="22"/>
        <v/>
      </c>
      <c r="CG21" s="13" t="str">
        <f t="shared" si="23"/>
        <v/>
      </c>
      <c r="CH21" s="13" t="str">
        <f t="shared" si="24"/>
        <v/>
      </c>
      <c r="CI21" s="13" t="str">
        <f t="shared" si="25"/>
        <v/>
      </c>
      <c r="CJ21" s="13" t="str">
        <f t="shared" si="26"/>
        <v/>
      </c>
      <c r="CK21" s="13" t="str">
        <f t="shared" si="27"/>
        <v/>
      </c>
      <c r="CL21" s="13" t="str">
        <f t="shared" si="28"/>
        <v/>
      </c>
      <c r="CM21" s="13"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62"/>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row>
    <row r="22" spans="1:123" ht="15" thickBot="1" x14ac:dyDescent="0.4">
      <c r="A22" s="19" t="s">
        <v>111</v>
      </c>
      <c r="B22" s="20" t="s">
        <v>112</v>
      </c>
      <c r="C22" s="81">
        <v>3544.7920888794602</v>
      </c>
      <c r="D22" s="81">
        <v>3578.6872912487502</v>
      </c>
      <c r="E22" s="81">
        <v>3555.4221096328001</v>
      </c>
      <c r="F22" s="81">
        <v>3587.6347182393902</v>
      </c>
      <c r="G22" s="81">
        <v>3597.0374129107699</v>
      </c>
      <c r="H22" s="81">
        <v>3563.96076575286</v>
      </c>
      <c r="I22" s="81">
        <v>3545.4969949548899</v>
      </c>
      <c r="J22" s="81">
        <v>3577.0730147551099</v>
      </c>
      <c r="K22" s="81">
        <v>3555.85464040431</v>
      </c>
      <c r="L22" s="81">
        <v>3574.1144137678698</v>
      </c>
      <c r="M22" s="81">
        <v>3567.30399233147</v>
      </c>
      <c r="N22" s="81">
        <v>3575.2089153999</v>
      </c>
      <c r="O22" s="81">
        <v>3601.2335596630901</v>
      </c>
      <c r="P22" s="81">
        <v>3609.8322104973699</v>
      </c>
      <c r="Q22" s="81">
        <v>3654.3151086202902</v>
      </c>
      <c r="R22" s="81">
        <v>3615.0787385608901</v>
      </c>
      <c r="S22" s="81">
        <v>3580.8229056379701</v>
      </c>
      <c r="T22" s="81">
        <v>3590.4165561043101</v>
      </c>
      <c r="U22" s="81">
        <v>3645.0116054255</v>
      </c>
      <c r="V22" s="81">
        <v>3642.9793717776301</v>
      </c>
      <c r="W22" s="81">
        <v>3665.0332089865701</v>
      </c>
      <c r="X22" s="81">
        <v>3656.6605110124001</v>
      </c>
      <c r="Y22" s="81">
        <v>3606.0218049933301</v>
      </c>
      <c r="Z22" s="81">
        <v>3611.7985530276801</v>
      </c>
      <c r="AA22" s="81">
        <v>3651.4408476143999</v>
      </c>
      <c r="AB22" s="81">
        <v>3685.72133793169</v>
      </c>
      <c r="AC22" s="81">
        <v>3693.46817571058</v>
      </c>
      <c r="AD22" s="81">
        <v>3626.5259166052201</v>
      </c>
      <c r="AE22" s="81">
        <v>3582.77542587684</v>
      </c>
      <c r="AF22" s="81">
        <v>3598.07420455803</v>
      </c>
      <c r="AG22" s="81">
        <v>3544.5122161868899</v>
      </c>
      <c r="AH22" s="81">
        <v>3599.4102279990602</v>
      </c>
      <c r="AI22" s="81">
        <v>3671.49475761855</v>
      </c>
      <c r="AJ22" s="81">
        <v>3664.0110577657802</v>
      </c>
      <c r="AK22" s="81">
        <v>3630.1176537884899</v>
      </c>
      <c r="AL22" s="81">
        <v>3692.7043769223001</v>
      </c>
      <c r="AM22" s="81">
        <v>3727.8902432935201</v>
      </c>
      <c r="AN22" s="81">
        <v>3707.8433997070902</v>
      </c>
      <c r="AO22" s="81">
        <v>3793.0382770270598</v>
      </c>
      <c r="AP22" s="81">
        <v>3647.1975554693299</v>
      </c>
      <c r="AQ22" s="81">
        <v>3688.6474499513902</v>
      </c>
      <c r="AR22" s="81">
        <v>3710.89467627043</v>
      </c>
      <c r="AS22" s="81">
        <v>3741.0514266057298</v>
      </c>
      <c r="AT22" s="81">
        <v>3677.4058748223802</v>
      </c>
      <c r="AU22" s="81">
        <v>3648.4556668485602</v>
      </c>
      <c r="AV22" s="81">
        <v>3597.1021105740001</v>
      </c>
      <c r="AW22" s="81">
        <v>3627.54914537991</v>
      </c>
      <c r="AX22" s="81">
        <v>3636.69198901648</v>
      </c>
      <c r="AY22" s="81">
        <v>3607.9593261431501</v>
      </c>
      <c r="AZ22" s="81">
        <v>3584.9404596832401</v>
      </c>
      <c r="BA22" s="81">
        <v>3568.69144972803</v>
      </c>
      <c r="BB22" s="81">
        <v>3567.8912603027002</v>
      </c>
      <c r="BC22" s="81">
        <v>3596.5135925679601</v>
      </c>
      <c r="BD22" s="81">
        <v>3543.0716790790502</v>
      </c>
      <c r="BE22" s="81">
        <v>3581.0716786306798</v>
      </c>
      <c r="BF22" s="81">
        <v>3515.2845805955699</v>
      </c>
      <c r="BG22" s="115"/>
      <c r="BH22" s="115"/>
      <c r="BI22" s="115"/>
      <c r="BJ22" s="13" t="str">
        <f t="shared" si="0"/>
        <v/>
      </c>
      <c r="BK22" s="13" t="str">
        <f t="shared" si="1"/>
        <v/>
      </c>
      <c r="BL22" s="13" t="str">
        <f t="shared" si="2"/>
        <v/>
      </c>
      <c r="BM22" s="13" t="str">
        <f t="shared" si="3"/>
        <v/>
      </c>
      <c r="BN22" s="13" t="str">
        <f t="shared" si="4"/>
        <v/>
      </c>
      <c r="BO22" s="13" t="str">
        <f t="shared" si="5"/>
        <v/>
      </c>
      <c r="BP22" s="13" t="str">
        <f t="shared" si="6"/>
        <v/>
      </c>
      <c r="BQ22" s="13" t="str">
        <f t="shared" si="7"/>
        <v/>
      </c>
      <c r="BR22" s="13" t="str">
        <f t="shared" si="8"/>
        <v/>
      </c>
      <c r="BS22" s="13" t="str">
        <f t="shared" si="9"/>
        <v/>
      </c>
      <c r="BT22" s="13" t="str">
        <f t="shared" si="10"/>
        <v/>
      </c>
      <c r="BU22" s="13" t="str">
        <f t="shared" si="11"/>
        <v/>
      </c>
      <c r="BV22" s="13" t="str">
        <f t="shared" si="12"/>
        <v/>
      </c>
      <c r="BW22" s="13" t="str">
        <f t="shared" si="13"/>
        <v/>
      </c>
      <c r="BX22" s="13" t="str">
        <f t="shared" si="14"/>
        <v/>
      </c>
      <c r="BY22" s="13" t="str">
        <f t="shared" si="15"/>
        <v/>
      </c>
      <c r="BZ22" s="13" t="str">
        <f t="shared" si="16"/>
        <v/>
      </c>
      <c r="CA22" s="13" t="str">
        <f t="shared" si="17"/>
        <v/>
      </c>
      <c r="CB22" s="13" t="str">
        <f t="shared" si="18"/>
        <v/>
      </c>
      <c r="CC22" s="13" t="str">
        <f t="shared" si="19"/>
        <v/>
      </c>
      <c r="CD22" s="13" t="str">
        <f t="shared" si="20"/>
        <v/>
      </c>
      <c r="CE22" s="13" t="str">
        <f t="shared" si="21"/>
        <v/>
      </c>
      <c r="CF22" s="13" t="str">
        <f t="shared" si="22"/>
        <v/>
      </c>
      <c r="CG22" s="13" t="str">
        <f t="shared" si="23"/>
        <v/>
      </c>
      <c r="CH22" s="13" t="str">
        <f t="shared" si="24"/>
        <v/>
      </c>
      <c r="CI22" s="13" t="str">
        <f t="shared" si="25"/>
        <v/>
      </c>
      <c r="CJ22" s="13" t="str">
        <f t="shared" si="26"/>
        <v/>
      </c>
      <c r="CK22" s="13" t="str">
        <f t="shared" si="27"/>
        <v/>
      </c>
      <c r="CL22" s="13" t="str">
        <f t="shared" si="28"/>
        <v/>
      </c>
      <c r="CM22" s="13"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62"/>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row>
    <row r="23" spans="1:123" ht="15" thickBot="1" x14ac:dyDescent="0.4">
      <c r="A23" s="19" t="s">
        <v>113</v>
      </c>
      <c r="B23" s="20" t="s">
        <v>114</v>
      </c>
      <c r="C23" s="81">
        <v>1680.3438967685399</v>
      </c>
      <c r="D23" s="81">
        <v>1712.99607691242</v>
      </c>
      <c r="E23" s="81">
        <v>1666.6974774819901</v>
      </c>
      <c r="F23" s="81">
        <v>1654.3532911709899</v>
      </c>
      <c r="G23" s="81">
        <v>1665.6372937333599</v>
      </c>
      <c r="H23" s="81">
        <v>1659.9193673009099</v>
      </c>
      <c r="I23" s="81">
        <v>1652.7223193229499</v>
      </c>
      <c r="J23" s="81">
        <v>1679.6802699791799</v>
      </c>
      <c r="K23" s="81">
        <v>1722.67859143799</v>
      </c>
      <c r="L23" s="81">
        <v>1726.2235672075899</v>
      </c>
      <c r="M23" s="81">
        <v>1732.09079424832</v>
      </c>
      <c r="N23" s="81">
        <v>1715.08175464182</v>
      </c>
      <c r="O23" s="81">
        <v>1737.6925968856899</v>
      </c>
      <c r="P23" s="81">
        <v>1748.1014097992099</v>
      </c>
      <c r="Q23" s="81">
        <v>1752.1031860349201</v>
      </c>
      <c r="R23" s="81">
        <v>1763.8793580725701</v>
      </c>
      <c r="S23" s="81">
        <v>1813.1035474068699</v>
      </c>
      <c r="T23" s="81">
        <v>1834.35457372017</v>
      </c>
      <c r="U23" s="81">
        <v>1844.9742081729401</v>
      </c>
      <c r="V23" s="81">
        <v>1863.81861683646</v>
      </c>
      <c r="W23" s="81">
        <v>1887.29382589447</v>
      </c>
      <c r="X23" s="81">
        <v>1918.1667755912199</v>
      </c>
      <c r="Y23" s="81">
        <v>1920.7613211928301</v>
      </c>
      <c r="Z23" s="81">
        <v>1941.29712793453</v>
      </c>
      <c r="AA23" s="81">
        <v>1951.09928420036</v>
      </c>
      <c r="AB23" s="81">
        <v>1964.9647323378699</v>
      </c>
      <c r="AC23" s="81">
        <v>1985.70882127815</v>
      </c>
      <c r="AD23" s="81">
        <v>2009.6992758306301</v>
      </c>
      <c r="AE23" s="81">
        <v>1986.6431898634801</v>
      </c>
      <c r="AF23" s="81">
        <v>1988.2515728017499</v>
      </c>
      <c r="AG23" s="81">
        <v>2038.67500672403</v>
      </c>
      <c r="AH23" s="81">
        <v>2037.9508080872199</v>
      </c>
      <c r="AI23" s="81">
        <v>2057.2574725282602</v>
      </c>
      <c r="AJ23" s="81">
        <v>2034.42053233295</v>
      </c>
      <c r="AK23" s="81">
        <v>2037.6459000432501</v>
      </c>
      <c r="AL23" s="81">
        <v>2029.4062464983799</v>
      </c>
      <c r="AM23" s="81">
        <v>2037.1031526607001</v>
      </c>
      <c r="AN23" s="81">
        <v>2067.38015033793</v>
      </c>
      <c r="AO23" s="81">
        <v>2074.7632497899199</v>
      </c>
      <c r="AP23" s="81">
        <v>2071.4252746707398</v>
      </c>
      <c r="AQ23" s="81">
        <v>2083.4859498454398</v>
      </c>
      <c r="AR23" s="81">
        <v>2019.03317633294</v>
      </c>
      <c r="AS23" s="81">
        <v>2065.3330759686301</v>
      </c>
      <c r="AT23" s="81">
        <v>2052.9955410399398</v>
      </c>
      <c r="AU23" s="81">
        <v>2034.6088229101799</v>
      </c>
      <c r="AV23" s="81">
        <v>2073.2098840344902</v>
      </c>
      <c r="AW23" s="81">
        <v>2115.5997243966599</v>
      </c>
      <c r="AX23" s="81">
        <v>2122.8546957732901</v>
      </c>
      <c r="AY23" s="81">
        <v>2095.1754609223399</v>
      </c>
      <c r="AZ23" s="81">
        <v>2052.1217510746601</v>
      </c>
      <c r="BA23" s="81">
        <v>1999.97364784405</v>
      </c>
      <c r="BB23" s="81">
        <v>2029.4893710736701</v>
      </c>
      <c r="BC23" s="81">
        <v>2035.40734268448</v>
      </c>
      <c r="BD23" s="81">
        <v>2027.96111545335</v>
      </c>
      <c r="BE23" s="81">
        <v>2059.3235753126901</v>
      </c>
      <c r="BF23" s="81">
        <v>2100.0498261850398</v>
      </c>
      <c r="BG23" s="115"/>
      <c r="BH23" s="115"/>
      <c r="BI23" s="115"/>
      <c r="BJ23" s="13" t="str">
        <f t="shared" si="0"/>
        <v/>
      </c>
      <c r="BK23" s="13" t="str">
        <f t="shared" si="1"/>
        <v/>
      </c>
      <c r="BL23" s="13" t="str">
        <f t="shared" si="2"/>
        <v/>
      </c>
      <c r="BM23" s="13" t="str">
        <f t="shared" si="3"/>
        <v/>
      </c>
      <c r="BN23" s="13" t="str">
        <f t="shared" si="4"/>
        <v/>
      </c>
      <c r="BO23" s="13" t="str">
        <f t="shared" si="5"/>
        <v/>
      </c>
      <c r="BP23" s="13" t="str">
        <f t="shared" si="6"/>
        <v/>
      </c>
      <c r="BQ23" s="13" t="str">
        <f t="shared" si="7"/>
        <v/>
      </c>
      <c r="BR23" s="13" t="str">
        <f t="shared" si="8"/>
        <v/>
      </c>
      <c r="BS23" s="13" t="str">
        <f t="shared" si="9"/>
        <v/>
      </c>
      <c r="BT23" s="13" t="str">
        <f t="shared" si="10"/>
        <v/>
      </c>
      <c r="BU23" s="13" t="str">
        <f t="shared" si="11"/>
        <v/>
      </c>
      <c r="BV23" s="13" t="str">
        <f t="shared" si="12"/>
        <v/>
      </c>
      <c r="BW23" s="13" t="str">
        <f t="shared" si="13"/>
        <v/>
      </c>
      <c r="BX23" s="13" t="str">
        <f t="shared" si="14"/>
        <v/>
      </c>
      <c r="BY23" s="13" t="str">
        <f t="shared" si="15"/>
        <v/>
      </c>
      <c r="BZ23" s="13" t="str">
        <f t="shared" si="16"/>
        <v/>
      </c>
      <c r="CA23" s="13" t="str">
        <f t="shared" si="17"/>
        <v/>
      </c>
      <c r="CB23" s="13" t="str">
        <f t="shared" si="18"/>
        <v/>
      </c>
      <c r="CC23" s="13" t="str">
        <f t="shared" si="19"/>
        <v/>
      </c>
      <c r="CD23" s="13" t="str">
        <f t="shared" si="20"/>
        <v/>
      </c>
      <c r="CE23" s="13" t="str">
        <f t="shared" si="21"/>
        <v/>
      </c>
      <c r="CF23" s="13" t="str">
        <f t="shared" si="22"/>
        <v/>
      </c>
      <c r="CG23" s="13" t="str">
        <f t="shared" si="23"/>
        <v/>
      </c>
      <c r="CH23" s="13" t="str">
        <f t="shared" si="24"/>
        <v/>
      </c>
      <c r="CI23" s="13" t="str">
        <f t="shared" si="25"/>
        <v/>
      </c>
      <c r="CJ23" s="13" t="str">
        <f t="shared" si="26"/>
        <v/>
      </c>
      <c r="CK23" s="13" t="str">
        <f t="shared" si="27"/>
        <v/>
      </c>
      <c r="CL23" s="13" t="str">
        <f t="shared" si="28"/>
        <v/>
      </c>
      <c r="CM23" s="13"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62"/>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row>
    <row r="24" spans="1:123" ht="15" thickBot="1" x14ac:dyDescent="0.4">
      <c r="A24" s="19" t="s">
        <v>115</v>
      </c>
      <c r="B24" s="20" t="s">
        <v>17</v>
      </c>
      <c r="C24" s="81">
        <v>10101.860340031801</v>
      </c>
      <c r="D24" s="81">
        <v>9986.9438948583702</v>
      </c>
      <c r="E24" s="81">
        <v>9909.2292734688708</v>
      </c>
      <c r="F24" s="81">
        <v>9917.92385874717</v>
      </c>
      <c r="G24" s="81">
        <v>9894.4694981165194</v>
      </c>
      <c r="H24" s="81">
        <v>9923.0431852550391</v>
      </c>
      <c r="I24" s="81">
        <v>10134.9911935858</v>
      </c>
      <c r="J24" s="81">
        <v>10216.6787208763</v>
      </c>
      <c r="K24" s="81">
        <v>10539.5603157757</v>
      </c>
      <c r="L24" s="81">
        <v>10599.0660642644</v>
      </c>
      <c r="M24" s="81">
        <v>10727.279121134299</v>
      </c>
      <c r="N24" s="81">
        <v>10800.653345324199</v>
      </c>
      <c r="O24" s="81">
        <v>10974.369505799599</v>
      </c>
      <c r="P24" s="81">
        <v>11227.9978023324</v>
      </c>
      <c r="Q24" s="81">
        <v>11283.3923936756</v>
      </c>
      <c r="R24" s="81">
        <v>11315.676037438499</v>
      </c>
      <c r="S24" s="81">
        <v>11440.853144971001</v>
      </c>
      <c r="T24" s="81">
        <v>11412.3218124371</v>
      </c>
      <c r="U24" s="81">
        <v>11407.464184094601</v>
      </c>
      <c r="V24" s="81">
        <v>11592.073165117101</v>
      </c>
      <c r="W24" s="81">
        <v>11564.777557081799</v>
      </c>
      <c r="X24" s="81">
        <v>11606.2830758002</v>
      </c>
      <c r="Y24" s="81">
        <v>11745.025234054299</v>
      </c>
      <c r="Z24" s="81">
        <v>11718.127425470801</v>
      </c>
      <c r="AA24" s="81">
        <v>11616.3056502606</v>
      </c>
      <c r="AB24" s="81">
        <v>11962.7868078954</v>
      </c>
      <c r="AC24" s="81">
        <v>12286.861662794799</v>
      </c>
      <c r="AD24" s="81">
        <v>12436.0654503107</v>
      </c>
      <c r="AE24" s="81">
        <v>12928.5090681087</v>
      </c>
      <c r="AF24" s="81">
        <v>12951.840499895001</v>
      </c>
      <c r="AG24" s="81">
        <v>13091.9791678618</v>
      </c>
      <c r="AH24" s="81">
        <v>13309.3568872041</v>
      </c>
      <c r="AI24" s="81">
        <v>13526.7764982357</v>
      </c>
      <c r="AJ24" s="81">
        <v>13594.5498748597</v>
      </c>
      <c r="AK24" s="81">
        <v>13605.269943486101</v>
      </c>
      <c r="AL24" s="81">
        <v>13653.976081570199</v>
      </c>
      <c r="AM24" s="81">
        <v>13433.0876355286</v>
      </c>
      <c r="AN24" s="81">
        <v>13358.2131000391</v>
      </c>
      <c r="AO24" s="81">
        <v>13554.1186014631</v>
      </c>
      <c r="AP24" s="81">
        <v>13722.949776548799</v>
      </c>
      <c r="AQ24" s="81">
        <v>13693.0886371611</v>
      </c>
      <c r="AR24" s="81">
        <v>13727.8843339503</v>
      </c>
      <c r="AS24" s="81">
        <v>13891.0383623137</v>
      </c>
      <c r="AT24" s="81">
        <v>14279.9316744876</v>
      </c>
      <c r="AU24" s="81">
        <v>14211.550779052201</v>
      </c>
      <c r="AV24" s="81">
        <v>14444.3892311897</v>
      </c>
      <c r="AW24" s="81">
        <v>14584.5711017544</v>
      </c>
      <c r="AX24" s="81">
        <v>14536.407571392299</v>
      </c>
      <c r="AY24" s="81">
        <v>14785.861370692601</v>
      </c>
      <c r="AZ24" s="81">
        <v>14827.2482274468</v>
      </c>
      <c r="BA24" s="81">
        <v>14825.694998061799</v>
      </c>
      <c r="BB24" s="81">
        <v>14945.6955838125</v>
      </c>
      <c r="BC24" s="81">
        <v>14912.5807302793</v>
      </c>
      <c r="BD24" s="81">
        <v>14896.701447380899</v>
      </c>
      <c r="BE24" s="81">
        <v>15018.853764007201</v>
      </c>
      <c r="BF24" s="81">
        <v>14879.5504232852</v>
      </c>
      <c r="BG24" s="115"/>
      <c r="BH24" s="115"/>
      <c r="BI24" s="115"/>
      <c r="BJ24" s="13" t="str">
        <f t="shared" si="0"/>
        <v/>
      </c>
      <c r="BK24" s="13" t="str">
        <f t="shared" si="1"/>
        <v/>
      </c>
      <c r="BL24" s="13" t="str">
        <f t="shared" si="2"/>
        <v/>
      </c>
      <c r="BM24" s="13" t="str">
        <f t="shared" si="3"/>
        <v/>
      </c>
      <c r="BN24" s="13" t="str">
        <f t="shared" si="4"/>
        <v/>
      </c>
      <c r="BO24" s="13" t="str">
        <f t="shared" si="5"/>
        <v/>
      </c>
      <c r="BP24" s="13" t="str">
        <f t="shared" si="6"/>
        <v/>
      </c>
      <c r="BQ24" s="13" t="str">
        <f t="shared" si="7"/>
        <v/>
      </c>
      <c r="BR24" s="13" t="str">
        <f t="shared" si="8"/>
        <v/>
      </c>
      <c r="BS24" s="13" t="str">
        <f t="shared" si="9"/>
        <v/>
      </c>
      <c r="BT24" s="13" t="str">
        <f t="shared" si="10"/>
        <v/>
      </c>
      <c r="BU24" s="13" t="str">
        <f t="shared" si="11"/>
        <v/>
      </c>
      <c r="BV24" s="13" t="str">
        <f t="shared" si="12"/>
        <v/>
      </c>
      <c r="BW24" s="13" t="str">
        <f t="shared" si="13"/>
        <v/>
      </c>
      <c r="BX24" s="13" t="str">
        <f t="shared" si="14"/>
        <v/>
      </c>
      <c r="BY24" s="13" t="str">
        <f t="shared" si="15"/>
        <v/>
      </c>
      <c r="BZ24" s="13" t="str">
        <f t="shared" si="16"/>
        <v/>
      </c>
      <c r="CA24" s="13" t="str">
        <f t="shared" si="17"/>
        <v/>
      </c>
      <c r="CB24" s="13" t="str">
        <f t="shared" si="18"/>
        <v/>
      </c>
      <c r="CC24" s="13" t="str">
        <f t="shared" si="19"/>
        <v/>
      </c>
      <c r="CD24" s="13" t="str">
        <f t="shared" si="20"/>
        <v/>
      </c>
      <c r="CE24" s="13" t="str">
        <f t="shared" si="21"/>
        <v/>
      </c>
      <c r="CF24" s="13" t="str">
        <f t="shared" si="22"/>
        <v/>
      </c>
      <c r="CG24" s="13" t="str">
        <f t="shared" si="23"/>
        <v/>
      </c>
      <c r="CH24" s="13" t="str">
        <f t="shared" si="24"/>
        <v/>
      </c>
      <c r="CI24" s="13" t="str">
        <f t="shared" si="25"/>
        <v/>
      </c>
      <c r="CJ24" s="13" t="str">
        <f t="shared" si="26"/>
        <v/>
      </c>
      <c r="CK24" s="13" t="str">
        <f t="shared" si="27"/>
        <v/>
      </c>
      <c r="CL24" s="13" t="str">
        <f t="shared" si="28"/>
        <v/>
      </c>
      <c r="CM24" s="13"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62"/>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row>
    <row r="25" spans="1:123" ht="15" thickBot="1" x14ac:dyDescent="0.4">
      <c r="A25" s="19" t="s">
        <v>118</v>
      </c>
      <c r="B25" s="20" t="s">
        <v>119</v>
      </c>
      <c r="C25" s="81">
        <v>8514.0129257470799</v>
      </c>
      <c r="D25" s="81">
        <v>8513.7601992848195</v>
      </c>
      <c r="E25" s="81">
        <v>8451.3931276775202</v>
      </c>
      <c r="F25" s="81">
        <v>8566.4681941726503</v>
      </c>
      <c r="G25" s="81">
        <v>8652.9754350278999</v>
      </c>
      <c r="H25" s="81">
        <v>8752.93219187252</v>
      </c>
      <c r="I25" s="81">
        <v>8686.8035731498294</v>
      </c>
      <c r="J25" s="81">
        <v>8743.9249555062306</v>
      </c>
      <c r="K25" s="81">
        <v>8740.0828989522997</v>
      </c>
      <c r="L25" s="81">
        <v>8761.1820791745304</v>
      </c>
      <c r="M25" s="81">
        <v>8789.4786156872997</v>
      </c>
      <c r="N25" s="81">
        <v>8775.1916414596999</v>
      </c>
      <c r="O25" s="81">
        <v>8664.4281464008891</v>
      </c>
      <c r="P25" s="81">
        <v>8771.3799836846101</v>
      </c>
      <c r="Q25" s="81">
        <v>8530.1912160857992</v>
      </c>
      <c r="R25" s="81">
        <v>8597.3555689085006</v>
      </c>
      <c r="S25" s="81">
        <v>8529.4688195787603</v>
      </c>
      <c r="T25" s="81">
        <v>8474.3085504486498</v>
      </c>
      <c r="U25" s="81">
        <v>8541.5806153266494</v>
      </c>
      <c r="V25" s="81">
        <v>8640.1135612048402</v>
      </c>
      <c r="W25" s="81">
        <v>8719.7517303463501</v>
      </c>
      <c r="X25" s="81">
        <v>8830.9012553772991</v>
      </c>
      <c r="Y25" s="81">
        <v>8823.2323030403095</v>
      </c>
      <c r="Z25" s="81">
        <v>8837.7012666588398</v>
      </c>
      <c r="AA25" s="81">
        <v>8762.3693060326295</v>
      </c>
      <c r="AB25" s="81">
        <v>8757.44091889429</v>
      </c>
      <c r="AC25" s="81">
        <v>8691.1360141208097</v>
      </c>
      <c r="AD25" s="81">
        <v>8839.8282438441693</v>
      </c>
      <c r="AE25" s="81">
        <v>8865.7536832160695</v>
      </c>
      <c r="AF25" s="81">
        <v>8956.8940894950993</v>
      </c>
      <c r="AG25" s="81">
        <v>8839.9966641896008</v>
      </c>
      <c r="AH25" s="81">
        <v>8856.7695142040593</v>
      </c>
      <c r="AI25" s="81">
        <v>8807.9482532349793</v>
      </c>
      <c r="AJ25" s="81">
        <v>8710.0047470905392</v>
      </c>
      <c r="AK25" s="81">
        <v>8663.4132662229804</v>
      </c>
      <c r="AL25" s="81">
        <v>8802.0727830953292</v>
      </c>
      <c r="AM25" s="81">
        <v>8674.5312686356501</v>
      </c>
      <c r="AN25" s="81">
        <v>8425.1552232628401</v>
      </c>
      <c r="AO25" s="81">
        <v>8780.7266496017401</v>
      </c>
      <c r="AP25" s="81">
        <v>8663.3253410266698</v>
      </c>
      <c r="AQ25" s="81">
        <v>8787.0772019874294</v>
      </c>
      <c r="AR25" s="81">
        <v>9088.3289396949094</v>
      </c>
      <c r="AS25" s="81">
        <v>9277.2320417301507</v>
      </c>
      <c r="AT25" s="81">
        <v>9127.5844649520695</v>
      </c>
      <c r="AU25" s="81">
        <v>9070.1671715992507</v>
      </c>
      <c r="AV25" s="81">
        <v>8921.7019596677292</v>
      </c>
      <c r="AW25" s="81">
        <v>8906.8617250510597</v>
      </c>
      <c r="AX25" s="81">
        <v>8872.3826021770292</v>
      </c>
      <c r="AY25" s="81">
        <v>8783.1348395626901</v>
      </c>
      <c r="AZ25" s="81">
        <v>8871.5113094337394</v>
      </c>
      <c r="BA25" s="81">
        <v>8948.5828875143907</v>
      </c>
      <c r="BB25" s="81">
        <v>9051.0493575364599</v>
      </c>
      <c r="BC25" s="81">
        <v>9108.6213800803598</v>
      </c>
      <c r="BD25" s="81">
        <v>9230.0619787641899</v>
      </c>
      <c r="BE25" s="81">
        <v>9169.1517924580694</v>
      </c>
      <c r="BF25" s="81">
        <v>9164.7297195491992</v>
      </c>
      <c r="BG25" s="115"/>
      <c r="BH25" s="115"/>
      <c r="BI25" s="115"/>
      <c r="BJ25" s="13" t="str">
        <f t="shared" si="0"/>
        <v/>
      </c>
      <c r="BK25" s="13" t="str">
        <f t="shared" si="1"/>
        <v/>
      </c>
      <c r="BL25" s="13" t="str">
        <f t="shared" si="2"/>
        <v/>
      </c>
      <c r="BM25" s="13" t="str">
        <f t="shared" si="3"/>
        <v/>
      </c>
      <c r="BN25" s="13" t="str">
        <f t="shared" si="4"/>
        <v/>
      </c>
      <c r="BO25" s="13" t="str">
        <f t="shared" si="5"/>
        <v/>
      </c>
      <c r="BP25" s="13" t="str">
        <f t="shared" si="6"/>
        <v/>
      </c>
      <c r="BQ25" s="13" t="str">
        <f t="shared" si="7"/>
        <v/>
      </c>
      <c r="BR25" s="13" t="str">
        <f t="shared" si="8"/>
        <v/>
      </c>
      <c r="BS25" s="13" t="str">
        <f t="shared" si="9"/>
        <v/>
      </c>
      <c r="BT25" s="13" t="str">
        <f t="shared" si="10"/>
        <v/>
      </c>
      <c r="BU25" s="13" t="str">
        <f t="shared" si="11"/>
        <v/>
      </c>
      <c r="BV25" s="13" t="str">
        <f t="shared" si="12"/>
        <v/>
      </c>
      <c r="BW25" s="13" t="str">
        <f t="shared" si="13"/>
        <v/>
      </c>
      <c r="BX25" s="13" t="str">
        <f t="shared" si="14"/>
        <v/>
      </c>
      <c r="BY25" s="13" t="str">
        <f t="shared" si="15"/>
        <v/>
      </c>
      <c r="BZ25" s="13" t="str">
        <f t="shared" si="16"/>
        <v/>
      </c>
      <c r="CA25" s="13" t="str">
        <f t="shared" si="17"/>
        <v/>
      </c>
      <c r="CB25" s="13" t="str">
        <f t="shared" si="18"/>
        <v/>
      </c>
      <c r="CC25" s="13" t="str">
        <f t="shared" si="19"/>
        <v/>
      </c>
      <c r="CD25" s="13" t="str">
        <f t="shared" si="20"/>
        <v/>
      </c>
      <c r="CE25" s="13" t="str">
        <f t="shared" si="21"/>
        <v/>
      </c>
      <c r="CF25" s="13" t="str">
        <f t="shared" si="22"/>
        <v/>
      </c>
      <c r="CG25" s="13" t="str">
        <f t="shared" si="23"/>
        <v/>
      </c>
      <c r="CH25" s="13" t="str">
        <f t="shared" si="24"/>
        <v/>
      </c>
      <c r="CI25" s="13" t="str">
        <f t="shared" si="25"/>
        <v/>
      </c>
      <c r="CJ25" s="13" t="str">
        <f t="shared" si="26"/>
        <v/>
      </c>
      <c r="CK25" s="13" t="str">
        <f t="shared" si="27"/>
        <v/>
      </c>
      <c r="CL25" s="13" t="str">
        <f t="shared" si="28"/>
        <v/>
      </c>
      <c r="CM25" s="13"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62"/>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row>
    <row r="26" spans="1:123" ht="15" thickBot="1" x14ac:dyDescent="0.4">
      <c r="A26" s="18"/>
      <c r="B26" s="18" t="s">
        <v>148</v>
      </c>
      <c r="C26" s="77">
        <v>68140.702307794476</v>
      </c>
      <c r="D26" s="77">
        <v>68196.116911593563</v>
      </c>
      <c r="E26" s="77">
        <v>68209.306583381927</v>
      </c>
      <c r="F26" s="77">
        <v>68632.67683499628</v>
      </c>
      <c r="G26" s="77">
        <v>68891.778748518496</v>
      </c>
      <c r="H26" s="77">
        <v>68821.607605520432</v>
      </c>
      <c r="I26" s="77">
        <v>68940.415979545985</v>
      </c>
      <c r="J26" s="77">
        <v>68910.689619660974</v>
      </c>
      <c r="K26" s="77">
        <v>69305.016215832657</v>
      </c>
      <c r="L26" s="77">
        <v>69358.436104160093</v>
      </c>
      <c r="M26" s="77">
        <v>69585.382701314011</v>
      </c>
      <c r="N26" s="77">
        <v>69789.190607721277</v>
      </c>
      <c r="O26" s="77">
        <v>69863.184154295916</v>
      </c>
      <c r="P26" s="77">
        <v>70322.092451690696</v>
      </c>
      <c r="Q26" s="77">
        <v>70357.657717694121</v>
      </c>
      <c r="R26" s="77">
        <v>70620.165305520553</v>
      </c>
      <c r="S26" s="77">
        <v>70390.062554631615</v>
      </c>
      <c r="T26" s="77">
        <v>70738.453157084892</v>
      </c>
      <c r="U26" s="77">
        <v>71041.986318661962</v>
      </c>
      <c r="V26" s="77">
        <v>71723.573254632458</v>
      </c>
      <c r="W26" s="77">
        <v>72312.594830277914</v>
      </c>
      <c r="X26" s="77">
        <v>72504.640747615587</v>
      </c>
      <c r="Y26" s="77">
        <v>72764.176158296978</v>
      </c>
      <c r="Z26" s="77">
        <v>72964.340511451068</v>
      </c>
      <c r="AA26" s="77">
        <v>72818.950184658577</v>
      </c>
      <c r="AB26" s="77">
        <v>73541.675229982982</v>
      </c>
      <c r="AC26" s="77">
        <v>74174.322015842117</v>
      </c>
      <c r="AD26" s="77">
        <v>74987.880123792085</v>
      </c>
      <c r="AE26" s="77">
        <v>76180.924076817362</v>
      </c>
      <c r="AF26" s="77">
        <v>76587.725533672099</v>
      </c>
      <c r="AG26" s="77">
        <v>76540.580477581942</v>
      </c>
      <c r="AH26" s="77">
        <v>76976.467885392194</v>
      </c>
      <c r="AI26" s="77">
        <v>77512.852852203039</v>
      </c>
      <c r="AJ26" s="77">
        <v>77345.065555007066</v>
      </c>
      <c r="AK26" s="77">
        <v>77139.639459170707</v>
      </c>
      <c r="AL26" s="77">
        <v>77609.568599952632</v>
      </c>
      <c r="AM26" s="77">
        <v>75739.830300215413</v>
      </c>
      <c r="AN26" s="77">
        <v>75799.764294180102</v>
      </c>
      <c r="AO26" s="77">
        <v>77369.287682889917</v>
      </c>
      <c r="AP26" s="77">
        <v>77172.700655509485</v>
      </c>
      <c r="AQ26" s="77">
        <v>77493.213317605056</v>
      </c>
      <c r="AR26" s="77">
        <v>78345.558438776454</v>
      </c>
      <c r="AS26" s="77">
        <v>79074.844462349633</v>
      </c>
      <c r="AT26" s="77">
        <v>79964.03157098114</v>
      </c>
      <c r="AU26" s="77">
        <v>79604.666582189748</v>
      </c>
      <c r="AV26" s="77">
        <v>79703.484763008048</v>
      </c>
      <c r="AW26" s="77">
        <v>80199.487548734513</v>
      </c>
      <c r="AX26" s="77">
        <v>80174.467614683817</v>
      </c>
      <c r="AY26" s="77">
        <v>80395.535590890737</v>
      </c>
      <c r="AZ26" s="77">
        <v>80648.352499363813</v>
      </c>
      <c r="BA26" s="77">
        <v>80774.568351205759</v>
      </c>
      <c r="BB26" s="77">
        <v>80945.074470350228</v>
      </c>
      <c r="BC26" s="77">
        <v>81340.559750566725</v>
      </c>
      <c r="BD26" s="77">
        <v>81384.636487640353</v>
      </c>
      <c r="BE26" s="77">
        <v>81815.629444026199</v>
      </c>
      <c r="BF26" s="77">
        <v>81758.994514389226</v>
      </c>
      <c r="BG26" s="117"/>
      <c r="BH26" s="117"/>
      <c r="BI26" s="117"/>
      <c r="BJ26" s="13" t="str">
        <f t="shared" si="0"/>
        <v/>
      </c>
      <c r="BK26" s="13" t="str">
        <f t="shared" si="1"/>
        <v/>
      </c>
      <c r="BL26" s="13" t="str">
        <f t="shared" si="2"/>
        <v/>
      </c>
      <c r="BM26" s="13" t="str">
        <f t="shared" si="3"/>
        <v/>
      </c>
      <c r="BN26" s="13" t="str">
        <f t="shared" si="4"/>
        <v/>
      </c>
      <c r="BO26" s="13" t="str">
        <f t="shared" si="5"/>
        <v/>
      </c>
      <c r="BP26" s="13" t="str">
        <f t="shared" si="6"/>
        <v/>
      </c>
      <c r="BQ26" s="13" t="str">
        <f t="shared" si="7"/>
        <v/>
      </c>
      <c r="BR26" s="13" t="str">
        <f t="shared" si="8"/>
        <v/>
      </c>
      <c r="BS26" s="13" t="str">
        <f t="shared" si="9"/>
        <v/>
      </c>
      <c r="BT26" s="13" t="str">
        <f t="shared" si="10"/>
        <v/>
      </c>
      <c r="BU26" s="13" t="str">
        <f t="shared" si="11"/>
        <v/>
      </c>
      <c r="BV26" s="13" t="str">
        <f t="shared" si="12"/>
        <v/>
      </c>
      <c r="BW26" s="13" t="str">
        <f t="shared" si="13"/>
        <v/>
      </c>
      <c r="BX26" s="13" t="str">
        <f t="shared" si="14"/>
        <v/>
      </c>
      <c r="BY26" s="13" t="str">
        <f t="shared" si="15"/>
        <v/>
      </c>
      <c r="BZ26" s="13" t="str">
        <f t="shared" si="16"/>
        <v/>
      </c>
      <c r="CA26" s="13" t="str">
        <f t="shared" si="17"/>
        <v/>
      </c>
      <c r="CB26" s="13" t="str">
        <f t="shared" si="18"/>
        <v/>
      </c>
      <c r="CC26" s="13" t="str">
        <f t="shared" si="19"/>
        <v/>
      </c>
      <c r="CD26" s="13" t="str">
        <f t="shared" si="20"/>
        <v/>
      </c>
      <c r="CE26" s="13" t="str">
        <f t="shared" si="21"/>
        <v/>
      </c>
      <c r="CF26" s="13" t="str">
        <f t="shared" si="22"/>
        <v/>
      </c>
      <c r="CG26" s="13" t="str">
        <f t="shared" si="23"/>
        <v/>
      </c>
      <c r="CH26" s="13" t="str">
        <f t="shared" si="24"/>
        <v/>
      </c>
      <c r="CI26" s="13" t="str">
        <f t="shared" si="25"/>
        <v/>
      </c>
      <c r="CJ26" s="13" t="str">
        <f t="shared" si="26"/>
        <v/>
      </c>
      <c r="CK26" s="13" t="str">
        <f t="shared" si="27"/>
        <v/>
      </c>
      <c r="CL26" s="13" t="str">
        <f t="shared" si="28"/>
        <v/>
      </c>
      <c r="CM26" s="13"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62"/>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row>
    <row r="27" spans="1:123" ht="15" thickBot="1" x14ac:dyDescent="0.4">
      <c r="A27" s="16" t="s">
        <v>116</v>
      </c>
      <c r="B27" s="17" t="s">
        <v>117</v>
      </c>
      <c r="C27" s="81">
        <v>57351.873150686501</v>
      </c>
      <c r="D27" s="81">
        <v>56816.996560153697</v>
      </c>
      <c r="E27" s="81">
        <v>57107.4884312992</v>
      </c>
      <c r="F27" s="81">
        <v>57285.010372586097</v>
      </c>
      <c r="G27" s="81">
        <v>57638.990526789501</v>
      </c>
      <c r="H27" s="81">
        <v>57810.512284430202</v>
      </c>
      <c r="I27" s="81">
        <v>57844.554632346</v>
      </c>
      <c r="J27" s="81">
        <v>58030.418941800701</v>
      </c>
      <c r="K27" s="81">
        <v>58114.7108591754</v>
      </c>
      <c r="L27" s="81">
        <v>58533.294122628096</v>
      </c>
      <c r="M27" s="81">
        <v>58841.502468331302</v>
      </c>
      <c r="N27" s="81">
        <v>59248.636804857</v>
      </c>
      <c r="O27" s="81">
        <v>59431.627356376099</v>
      </c>
      <c r="P27" s="81">
        <v>59555.999842047102</v>
      </c>
      <c r="Q27" s="81">
        <v>60002.553465385201</v>
      </c>
      <c r="R27" s="81">
        <v>59879.555280530003</v>
      </c>
      <c r="S27" s="81">
        <v>59890.799201759102</v>
      </c>
      <c r="T27" s="81">
        <v>60139.487064072702</v>
      </c>
      <c r="U27" s="81">
        <v>60076.962054976597</v>
      </c>
      <c r="V27" s="81">
        <v>60068.9605777916</v>
      </c>
      <c r="W27" s="81">
        <v>60056.576655810903</v>
      </c>
      <c r="X27" s="81">
        <v>60102.672014850097</v>
      </c>
      <c r="Y27" s="81">
        <v>60496.913389326597</v>
      </c>
      <c r="Z27" s="81">
        <v>60430.992582131497</v>
      </c>
      <c r="AA27" s="81">
        <v>60646.577711734899</v>
      </c>
      <c r="AB27" s="81">
        <v>60668.444251484201</v>
      </c>
      <c r="AC27" s="81">
        <v>60347.689395611698</v>
      </c>
      <c r="AD27" s="81">
        <v>60447.230836235103</v>
      </c>
      <c r="AE27" s="81">
        <v>60210.807624249101</v>
      </c>
      <c r="AF27" s="81">
        <v>60011.944997091901</v>
      </c>
      <c r="AG27" s="81">
        <v>59708.0817888089</v>
      </c>
      <c r="AH27" s="81">
        <v>59751.213265085702</v>
      </c>
      <c r="AI27" s="81">
        <v>59989.370175020602</v>
      </c>
      <c r="AJ27" s="81">
        <v>60100.556079520102</v>
      </c>
      <c r="AK27" s="81">
        <v>59863.933238493199</v>
      </c>
      <c r="AL27" s="81">
        <v>59891.444356936197</v>
      </c>
      <c r="AM27" s="81">
        <v>59699.079384513097</v>
      </c>
      <c r="AN27" s="81">
        <v>59234.3442922338</v>
      </c>
      <c r="AO27" s="81">
        <v>60069.355215296702</v>
      </c>
      <c r="AP27" s="81">
        <v>60157.889024759599</v>
      </c>
      <c r="AQ27" s="81">
        <v>60319.314099268297</v>
      </c>
      <c r="AR27" s="81">
        <v>60581.011254488301</v>
      </c>
      <c r="AS27" s="81">
        <v>60819.154200771001</v>
      </c>
      <c r="AT27" s="81">
        <v>60857.751616912901</v>
      </c>
      <c r="AU27" s="81">
        <v>61055.274624045604</v>
      </c>
      <c r="AV27" s="81">
        <v>61235.678448807201</v>
      </c>
      <c r="AW27" s="81">
        <v>61612.780556789301</v>
      </c>
      <c r="AX27" s="81">
        <v>61619.919963613</v>
      </c>
      <c r="AY27" s="81">
        <v>61833.654123523796</v>
      </c>
      <c r="AZ27" s="81">
        <v>61885.539002347497</v>
      </c>
      <c r="BA27" s="81">
        <v>62105.459015175198</v>
      </c>
      <c r="BB27" s="81">
        <v>62252.050566243997</v>
      </c>
      <c r="BC27" s="81">
        <v>62561.313850459403</v>
      </c>
      <c r="BD27" s="81">
        <v>62615.3045527461</v>
      </c>
      <c r="BE27" s="81">
        <v>62973.8317423798</v>
      </c>
      <c r="BF27" s="81">
        <v>62632.1343360057</v>
      </c>
      <c r="BG27" s="115"/>
      <c r="BH27" s="115"/>
      <c r="BI27" s="115"/>
      <c r="BJ27" s="13" t="str">
        <f t="shared" si="0"/>
        <v/>
      </c>
      <c r="BK27" s="13" t="str">
        <f t="shared" si="1"/>
        <v/>
      </c>
      <c r="BL27" s="13" t="str">
        <f t="shared" si="2"/>
        <v/>
      </c>
      <c r="BM27" s="13" t="str">
        <f t="shared" si="3"/>
        <v/>
      </c>
      <c r="BN27" s="13" t="str">
        <f t="shared" si="4"/>
        <v/>
      </c>
      <c r="BO27" s="13" t="str">
        <f t="shared" si="5"/>
        <v/>
      </c>
      <c r="BP27" s="13" t="str">
        <f t="shared" si="6"/>
        <v/>
      </c>
      <c r="BQ27" s="13" t="str">
        <f t="shared" si="7"/>
        <v/>
      </c>
      <c r="BR27" s="13" t="str">
        <f t="shared" si="8"/>
        <v/>
      </c>
      <c r="BS27" s="13" t="str">
        <f t="shared" si="9"/>
        <v/>
      </c>
      <c r="BT27" s="13" t="str">
        <f t="shared" si="10"/>
        <v/>
      </c>
      <c r="BU27" s="13" t="str">
        <f t="shared" si="11"/>
        <v/>
      </c>
      <c r="BV27" s="13" t="str">
        <f t="shared" si="12"/>
        <v/>
      </c>
      <c r="BW27" s="13" t="str">
        <f t="shared" si="13"/>
        <v/>
      </c>
      <c r="BX27" s="13" t="str">
        <f t="shared" si="14"/>
        <v/>
      </c>
      <c r="BY27" s="13" t="str">
        <f t="shared" si="15"/>
        <v/>
      </c>
      <c r="BZ27" s="13" t="str">
        <f t="shared" si="16"/>
        <v/>
      </c>
      <c r="CA27" s="13" t="str">
        <f t="shared" si="17"/>
        <v/>
      </c>
      <c r="CB27" s="13" t="str">
        <f t="shared" si="18"/>
        <v/>
      </c>
      <c r="CC27" s="13" t="str">
        <f t="shared" si="19"/>
        <v/>
      </c>
      <c r="CD27" s="13" t="str">
        <f t="shared" si="20"/>
        <v/>
      </c>
      <c r="CE27" s="13" t="str">
        <f t="shared" si="21"/>
        <v/>
      </c>
      <c r="CF27" s="13" t="str">
        <f t="shared" si="22"/>
        <v/>
      </c>
      <c r="CG27" s="13" t="str">
        <f t="shared" si="23"/>
        <v/>
      </c>
      <c r="CH27" s="13" t="str">
        <f t="shared" si="24"/>
        <v/>
      </c>
      <c r="CI27" s="13" t="str">
        <f t="shared" si="25"/>
        <v/>
      </c>
      <c r="CJ27" s="13" t="str">
        <f t="shared" si="26"/>
        <v/>
      </c>
      <c r="CK27" s="13" t="str">
        <f t="shared" si="27"/>
        <v/>
      </c>
      <c r="CL27" s="13" t="str">
        <f t="shared" si="28"/>
        <v/>
      </c>
      <c r="CM27" s="13"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62"/>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row>
    <row r="28" spans="1:123" ht="15" thickBot="1" x14ac:dyDescent="0.4">
      <c r="A28" s="18"/>
      <c r="B28" s="21" t="s">
        <v>149</v>
      </c>
      <c r="C28" s="77">
        <v>57351.873150686501</v>
      </c>
      <c r="D28" s="77">
        <v>56816.996560153697</v>
      </c>
      <c r="E28" s="77">
        <v>57107.4884312992</v>
      </c>
      <c r="F28" s="77">
        <v>57285.010372586097</v>
      </c>
      <c r="G28" s="77">
        <v>57638.990526789501</v>
      </c>
      <c r="H28" s="77">
        <v>57810.512284430202</v>
      </c>
      <c r="I28" s="77">
        <v>57844.554632346</v>
      </c>
      <c r="J28" s="77">
        <v>58030.418941800701</v>
      </c>
      <c r="K28" s="77">
        <v>58114.7108591754</v>
      </c>
      <c r="L28" s="77">
        <v>58533.294122628096</v>
      </c>
      <c r="M28" s="77">
        <v>58841.502468331302</v>
      </c>
      <c r="N28" s="77">
        <v>59248.636804857</v>
      </c>
      <c r="O28" s="77">
        <v>59431.627356376099</v>
      </c>
      <c r="P28" s="77">
        <v>59555.999842047102</v>
      </c>
      <c r="Q28" s="77">
        <v>60002.553465385201</v>
      </c>
      <c r="R28" s="77">
        <v>59879.555280530003</v>
      </c>
      <c r="S28" s="77">
        <v>59890.799201759102</v>
      </c>
      <c r="T28" s="77">
        <v>60139.487064072702</v>
      </c>
      <c r="U28" s="77">
        <v>60076.962054976597</v>
      </c>
      <c r="V28" s="77">
        <v>60068.9605777916</v>
      </c>
      <c r="W28" s="77">
        <v>60056.576655810903</v>
      </c>
      <c r="X28" s="77">
        <v>60102.672014850097</v>
      </c>
      <c r="Y28" s="77">
        <v>60496.913389326597</v>
      </c>
      <c r="Z28" s="77">
        <v>60430.992582131497</v>
      </c>
      <c r="AA28" s="77">
        <v>60646.577711734899</v>
      </c>
      <c r="AB28" s="77">
        <v>60668.444251484201</v>
      </c>
      <c r="AC28" s="77">
        <v>60347.689395611698</v>
      </c>
      <c r="AD28" s="77">
        <v>60447.230836235103</v>
      </c>
      <c r="AE28" s="77">
        <v>60210.807624249101</v>
      </c>
      <c r="AF28" s="77">
        <v>60011.944997091901</v>
      </c>
      <c r="AG28" s="77">
        <v>59708.0817888089</v>
      </c>
      <c r="AH28" s="77">
        <v>59751.213265085702</v>
      </c>
      <c r="AI28" s="77">
        <v>59989.370175020602</v>
      </c>
      <c r="AJ28" s="77">
        <v>60100.556079520102</v>
      </c>
      <c r="AK28" s="77">
        <v>59863.933238493199</v>
      </c>
      <c r="AL28" s="77">
        <v>59891.444356936197</v>
      </c>
      <c r="AM28" s="77">
        <v>59699.079384513097</v>
      </c>
      <c r="AN28" s="77">
        <v>59234.3442922338</v>
      </c>
      <c r="AO28" s="77">
        <v>60069.355215296702</v>
      </c>
      <c r="AP28" s="77">
        <v>60157.889024759599</v>
      </c>
      <c r="AQ28" s="77">
        <v>60319.314099268297</v>
      </c>
      <c r="AR28" s="77">
        <v>60581.011254488301</v>
      </c>
      <c r="AS28" s="77">
        <v>60819.154200771001</v>
      </c>
      <c r="AT28" s="77">
        <v>60857.751616912901</v>
      </c>
      <c r="AU28" s="77">
        <v>61055.274624045604</v>
      </c>
      <c r="AV28" s="77">
        <v>61235.678448807201</v>
      </c>
      <c r="AW28" s="77">
        <v>61612.780556789301</v>
      </c>
      <c r="AX28" s="77">
        <v>61619.919963613</v>
      </c>
      <c r="AY28" s="77">
        <v>61833.654123523796</v>
      </c>
      <c r="AZ28" s="77">
        <v>61885.539002347497</v>
      </c>
      <c r="BA28" s="77">
        <v>62105.459015175198</v>
      </c>
      <c r="BB28" s="77">
        <v>62252.050566243997</v>
      </c>
      <c r="BC28" s="77">
        <v>62561.313850459403</v>
      </c>
      <c r="BD28" s="77">
        <v>62615.3045527461</v>
      </c>
      <c r="BE28" s="77">
        <v>62973.8317423798</v>
      </c>
      <c r="BF28" s="77">
        <v>62632.1343360057</v>
      </c>
      <c r="BG28" s="117"/>
      <c r="BH28" s="117"/>
      <c r="BI28" s="117"/>
      <c r="BJ28" s="13" t="str">
        <f t="shared" si="0"/>
        <v/>
      </c>
      <c r="BK28" s="13" t="str">
        <f t="shared" si="1"/>
        <v/>
      </c>
      <c r="BL28" s="13" t="str">
        <f t="shared" si="2"/>
        <v/>
      </c>
      <c r="BM28" s="13" t="str">
        <f t="shared" si="3"/>
        <v/>
      </c>
      <c r="BN28" s="13" t="str">
        <f t="shared" si="4"/>
        <v/>
      </c>
      <c r="BO28" s="13" t="str">
        <f t="shared" si="5"/>
        <v/>
      </c>
      <c r="BP28" s="13" t="str">
        <f t="shared" si="6"/>
        <v/>
      </c>
      <c r="BQ28" s="13" t="str">
        <f t="shared" si="7"/>
        <v/>
      </c>
      <c r="BR28" s="13" t="str">
        <f t="shared" si="8"/>
        <v/>
      </c>
      <c r="BS28" s="13" t="str">
        <f t="shared" si="9"/>
        <v/>
      </c>
      <c r="BT28" s="13" t="str">
        <f t="shared" si="10"/>
        <v/>
      </c>
      <c r="BU28" s="13" t="str">
        <f t="shared" si="11"/>
        <v/>
      </c>
      <c r="BV28" s="13" t="str">
        <f t="shared" si="12"/>
        <v/>
      </c>
      <c r="BW28" s="13" t="str">
        <f t="shared" si="13"/>
        <v/>
      </c>
      <c r="BX28" s="13" t="str">
        <f t="shared" si="14"/>
        <v/>
      </c>
      <c r="BY28" s="13" t="str">
        <f t="shared" si="15"/>
        <v/>
      </c>
      <c r="BZ28" s="13" t="str">
        <f t="shared" si="16"/>
        <v/>
      </c>
      <c r="CA28" s="13" t="str">
        <f t="shared" si="17"/>
        <v/>
      </c>
      <c r="CB28" s="13" t="str">
        <f t="shared" si="18"/>
        <v/>
      </c>
      <c r="CC28" s="13" t="str">
        <f t="shared" si="19"/>
        <v/>
      </c>
      <c r="CD28" s="13" t="str">
        <f t="shared" si="20"/>
        <v/>
      </c>
      <c r="CE28" s="13" t="str">
        <f t="shared" si="21"/>
        <v/>
      </c>
      <c r="CF28" s="13" t="str">
        <f t="shared" si="22"/>
        <v/>
      </c>
      <c r="CG28" s="13" t="str">
        <f t="shared" si="23"/>
        <v/>
      </c>
      <c r="CH28" s="13" t="str">
        <f t="shared" si="24"/>
        <v/>
      </c>
      <c r="CI28" s="13" t="str">
        <f t="shared" si="25"/>
        <v/>
      </c>
      <c r="CJ28" s="13" t="str">
        <f t="shared" si="26"/>
        <v/>
      </c>
      <c r="CK28" s="13" t="str">
        <f t="shared" si="27"/>
        <v/>
      </c>
      <c r="CL28" s="13" t="str">
        <f t="shared" si="28"/>
        <v/>
      </c>
      <c r="CM28" s="13"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62"/>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row>
    <row r="29" spans="1:123" ht="15" thickBot="1" x14ac:dyDescent="0.4">
      <c r="A29" s="124" t="s">
        <v>150</v>
      </c>
      <c r="B29" s="124"/>
      <c r="C29" s="78">
        <v>192665.29986131276</v>
      </c>
      <c r="D29" s="78">
        <v>192152.40043023133</v>
      </c>
      <c r="E29" s="78">
        <v>192909.93203011071</v>
      </c>
      <c r="F29" s="78">
        <v>193062.03538556286</v>
      </c>
      <c r="G29" s="78">
        <v>192847.86954631528</v>
      </c>
      <c r="H29" s="78">
        <v>192609.88533898047</v>
      </c>
      <c r="I29" s="78">
        <v>193371.44815002938</v>
      </c>
      <c r="J29" s="78">
        <v>192682.92812651861</v>
      </c>
      <c r="K29" s="78">
        <v>193027.95959474787</v>
      </c>
      <c r="L29" s="78">
        <v>193639.37123323698</v>
      </c>
      <c r="M29" s="78">
        <v>194122.35342489445</v>
      </c>
      <c r="N29" s="78">
        <v>195127.15598243184</v>
      </c>
      <c r="O29" s="78">
        <v>195179.89480165922</v>
      </c>
      <c r="P29" s="78">
        <v>195701.09747532304</v>
      </c>
      <c r="Q29" s="78">
        <v>195533.19653284608</v>
      </c>
      <c r="R29" s="78">
        <v>195064.00089160271</v>
      </c>
      <c r="S29" s="78">
        <v>195083.84348392344</v>
      </c>
      <c r="T29" s="78">
        <v>195700.83330157044</v>
      </c>
      <c r="U29" s="78">
        <v>196113.78474242846</v>
      </c>
      <c r="V29" s="78">
        <v>196536.06286935596</v>
      </c>
      <c r="W29" s="78">
        <v>196408.85480180979</v>
      </c>
      <c r="X29" s="78">
        <v>196386.79793903299</v>
      </c>
      <c r="Y29" s="78">
        <v>197396.40650250882</v>
      </c>
      <c r="Z29" s="78">
        <v>197615.31169969129</v>
      </c>
      <c r="AA29" s="78">
        <v>197902.37987694479</v>
      </c>
      <c r="AB29" s="78">
        <v>198998.83112872727</v>
      </c>
      <c r="AC29" s="78">
        <v>199814.80554967708</v>
      </c>
      <c r="AD29" s="78">
        <v>200754.11187175839</v>
      </c>
      <c r="AE29" s="78">
        <v>201791.0729833208</v>
      </c>
      <c r="AF29" s="78">
        <v>202004.28768530732</v>
      </c>
      <c r="AG29" s="78">
        <v>201634.54610288327</v>
      </c>
      <c r="AH29" s="78">
        <v>202293.9483389883</v>
      </c>
      <c r="AI29" s="78">
        <v>203499.55101709737</v>
      </c>
      <c r="AJ29" s="78">
        <v>203522.9243400683</v>
      </c>
      <c r="AK29" s="78">
        <v>202940.78663499709</v>
      </c>
      <c r="AL29" s="78">
        <v>203263.71583207021</v>
      </c>
      <c r="AM29" s="78">
        <v>198029.76412430999</v>
      </c>
      <c r="AN29" s="78">
        <v>198847.49366475543</v>
      </c>
      <c r="AO29" s="78">
        <v>202801.91499754108</v>
      </c>
      <c r="AP29" s="78">
        <v>203082.80196388101</v>
      </c>
      <c r="AQ29" s="78">
        <v>204104.24878035585</v>
      </c>
      <c r="AR29" s="78">
        <v>205475.78040337696</v>
      </c>
      <c r="AS29" s="78">
        <v>206820.74999065645</v>
      </c>
      <c r="AT29" s="78">
        <v>208092.60192071722</v>
      </c>
      <c r="AU29" s="78">
        <v>207812.63169651566</v>
      </c>
      <c r="AV29" s="78">
        <v>207937.82514587301</v>
      </c>
      <c r="AW29" s="78">
        <v>208876.21386015241</v>
      </c>
      <c r="AX29" s="78">
        <v>209117.47848524866</v>
      </c>
      <c r="AY29" s="78">
        <v>209572.9489684508</v>
      </c>
      <c r="AZ29" s="78">
        <v>209690.30214692123</v>
      </c>
      <c r="BA29" s="78">
        <v>209829.79322366425</v>
      </c>
      <c r="BB29" s="78">
        <v>209864.04750999762</v>
      </c>
      <c r="BC29" s="78">
        <v>210274.32410168674</v>
      </c>
      <c r="BD29" s="78">
        <v>210101.39396877805</v>
      </c>
      <c r="BE29" s="78">
        <v>210780.25527744007</v>
      </c>
      <c r="BF29" s="78">
        <v>210037.34800387992</v>
      </c>
      <c r="BG29" s="117"/>
      <c r="BH29" s="117"/>
      <c r="BI29" s="117"/>
      <c r="BJ29" s="13" t="str">
        <f t="shared" si="0"/>
        <v/>
      </c>
      <c r="BK29" s="13" t="str">
        <f t="shared" si="1"/>
        <v/>
      </c>
      <c r="BL29" s="13" t="str">
        <f t="shared" si="2"/>
        <v/>
      </c>
      <c r="BM29" s="13" t="str">
        <f t="shared" si="3"/>
        <v/>
      </c>
      <c r="BN29" s="13" t="str">
        <f t="shared" si="4"/>
        <v/>
      </c>
      <c r="BO29" s="13" t="str">
        <f t="shared" si="5"/>
        <v/>
      </c>
      <c r="BP29" s="13" t="str">
        <f t="shared" si="6"/>
        <v/>
      </c>
      <c r="BQ29" s="13" t="str">
        <f t="shared" si="7"/>
        <v/>
      </c>
      <c r="BR29" s="13" t="str">
        <f t="shared" si="8"/>
        <v/>
      </c>
      <c r="BS29" s="13" t="str">
        <f t="shared" si="9"/>
        <v/>
      </c>
      <c r="BT29" s="13" t="str">
        <f t="shared" si="10"/>
        <v/>
      </c>
      <c r="BU29" s="13" t="str">
        <f t="shared" si="11"/>
        <v/>
      </c>
      <c r="BV29" s="13" t="str">
        <f t="shared" si="12"/>
        <v/>
      </c>
      <c r="BW29" s="13" t="str">
        <f t="shared" si="13"/>
        <v/>
      </c>
      <c r="BX29" s="13" t="str">
        <f t="shared" si="14"/>
        <v/>
      </c>
      <c r="BY29" s="13" t="str">
        <f t="shared" si="15"/>
        <v/>
      </c>
      <c r="BZ29" s="13" t="str">
        <f t="shared" si="16"/>
        <v/>
      </c>
      <c r="CA29" s="13" t="str">
        <f t="shared" si="17"/>
        <v/>
      </c>
      <c r="CB29" s="13" t="str">
        <f t="shared" si="18"/>
        <v/>
      </c>
      <c r="CC29" s="13" t="str">
        <f t="shared" si="19"/>
        <v/>
      </c>
      <c r="CD29" s="13" t="str">
        <f t="shared" si="20"/>
        <v/>
      </c>
      <c r="CE29" s="13" t="str">
        <f t="shared" si="21"/>
        <v/>
      </c>
      <c r="CF29" s="13" t="str">
        <f t="shared" si="22"/>
        <v/>
      </c>
      <c r="CG29" s="13" t="str">
        <f t="shared" si="23"/>
        <v/>
      </c>
      <c r="CH29" s="13" t="str">
        <f t="shared" si="24"/>
        <v/>
      </c>
      <c r="CI29" s="13" t="str">
        <f t="shared" si="25"/>
        <v/>
      </c>
      <c r="CJ29" s="13" t="str">
        <f t="shared" si="26"/>
        <v/>
      </c>
      <c r="CK29" s="13" t="str">
        <f t="shared" si="27"/>
        <v/>
      </c>
      <c r="CL29" s="13" t="str">
        <f t="shared" si="28"/>
        <v/>
      </c>
      <c r="CM29" s="13"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62"/>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row>
    <row r="30" spans="1:123"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116"/>
      <c r="BH30" s="116"/>
      <c r="BI30" s="116"/>
      <c r="BJ30" s="13" t="str">
        <f t="shared" ref="BJ30" si="63">IF(C30&gt;0,IF(C30&lt;5,"SECRETTTTTTTT",""),"")</f>
        <v/>
      </c>
    </row>
    <row r="31" spans="1:123" ht="15" thickBot="1" x14ac:dyDescent="0.4">
      <c r="A31" s="88" t="s">
        <v>310</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116"/>
      <c r="BH31" s="116"/>
      <c r="BI31" s="116"/>
    </row>
    <row r="32" spans="1:123"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row>
    <row r="33" spans="1:123" ht="15" thickBot="1" x14ac:dyDescent="0.4">
      <c r="A33" s="16" t="s">
        <v>94</v>
      </c>
      <c r="B33" s="17" t="s">
        <v>95</v>
      </c>
      <c r="C33" s="81">
        <v>18.850616135169499</v>
      </c>
      <c r="D33" s="81">
        <v>17.5999041450014</v>
      </c>
      <c r="E33" s="81">
        <v>19.3255859211305</v>
      </c>
      <c r="F33" s="81">
        <v>24.866095784212899</v>
      </c>
      <c r="G33" s="81">
        <v>17.7062522633512</v>
      </c>
      <c r="H33" s="81">
        <v>24.383915320838899</v>
      </c>
      <c r="I33" s="81">
        <v>21.9055444799924</v>
      </c>
      <c r="J33" s="81">
        <v>20.8271315805423</v>
      </c>
      <c r="K33" s="81">
        <v>19.040041922627399</v>
      </c>
      <c r="L33" s="81">
        <v>36.759758761813103</v>
      </c>
      <c r="M33" s="81">
        <v>49.479002535800703</v>
      </c>
      <c r="N33" s="81">
        <v>73.446005831413899</v>
      </c>
      <c r="O33" s="81">
        <v>78.563590375227804</v>
      </c>
      <c r="P33" s="81">
        <v>85.736258991125098</v>
      </c>
      <c r="Q33" s="81">
        <v>74.962711137900897</v>
      </c>
      <c r="R33" s="81">
        <v>85.652115700540705</v>
      </c>
      <c r="S33" s="81">
        <v>82.572413798045105</v>
      </c>
      <c r="T33" s="81">
        <v>97.457471930854297</v>
      </c>
      <c r="U33" s="81">
        <v>95.061901972498703</v>
      </c>
      <c r="V33" s="81">
        <v>94.161703182113499</v>
      </c>
      <c r="W33" s="81">
        <v>89.929254393432402</v>
      </c>
      <c r="X33" s="81">
        <v>39.398287651333497</v>
      </c>
      <c r="Y33" s="81">
        <v>41.588438005862898</v>
      </c>
      <c r="Z33" s="81">
        <v>41.619408356152903</v>
      </c>
      <c r="AA33" s="81">
        <v>8.2913100243871494</v>
      </c>
      <c r="AB33" s="81">
        <v>9.7752882498137605</v>
      </c>
      <c r="AC33" s="81">
        <v>7.2225354847794101</v>
      </c>
      <c r="AD33" s="81">
        <v>8.5064701965741101</v>
      </c>
      <c r="AE33" s="81">
        <v>8.1131175839825005</v>
      </c>
      <c r="AF33" s="81">
        <v>16.464719098502801</v>
      </c>
      <c r="AG33" s="81">
        <v>9.8013271762043104</v>
      </c>
      <c r="AH33" s="81">
        <v>12.9666925377051</v>
      </c>
      <c r="AI33" s="81">
        <v>14.2538285995106</v>
      </c>
      <c r="AJ33" s="81">
        <v>19.901244058582702</v>
      </c>
      <c r="AK33" s="81">
        <v>15.5311425887475</v>
      </c>
      <c r="AL33" s="81">
        <v>24.583184557218001</v>
      </c>
      <c r="AM33" s="81">
        <v>12.0917088861572</v>
      </c>
      <c r="AN33" s="81">
        <v>22.996310733281199</v>
      </c>
      <c r="AO33" s="81">
        <v>18.339910584244901</v>
      </c>
      <c r="AP33" s="81">
        <v>31.1832646299241</v>
      </c>
      <c r="AQ33" s="81">
        <v>36.874276964896701</v>
      </c>
      <c r="AR33" s="81">
        <v>36.2314146473962</v>
      </c>
      <c r="AS33" s="81">
        <v>29.705446136681999</v>
      </c>
      <c r="AT33" s="81">
        <v>24.1217641461797</v>
      </c>
      <c r="AU33" s="81">
        <v>27.643069405279402</v>
      </c>
      <c r="AV33" s="81">
        <v>39.522185303448701</v>
      </c>
      <c r="AW33" s="81">
        <v>23.7280541382903</v>
      </c>
      <c r="AX33" s="81">
        <v>26.247574884032598</v>
      </c>
      <c r="AY33" s="81">
        <v>32.930302195646703</v>
      </c>
      <c r="AZ33" s="81">
        <v>36.891976231339903</v>
      </c>
      <c r="BA33" s="81">
        <v>44.599752697281303</v>
      </c>
      <c r="BB33" s="81">
        <v>22.134897848998602</v>
      </c>
      <c r="BC33" s="81">
        <v>16.274981433255899</v>
      </c>
      <c r="BD33" s="81">
        <v>19.848200180228002</v>
      </c>
      <c r="BE33" s="81">
        <v>17.386211212825799</v>
      </c>
      <c r="BF33" s="81">
        <v>18.252014474868002</v>
      </c>
      <c r="BG33" s="115"/>
      <c r="BH33" s="115"/>
      <c r="BI33" s="115"/>
      <c r="BK33" s="13" t="str">
        <f t="shared" ref="BK33:BK47" si="64">IF(D33&gt;0,IF(D33&lt;5,"SECRETTTTTTTT",""),"")</f>
        <v/>
      </c>
      <c r="BL33" s="13" t="str">
        <f t="shared" ref="BL33:BL47" si="65">IF(E33&gt;0,IF(E33&lt;5,"SECRETTTTTTTT",""),"")</f>
        <v/>
      </c>
      <c r="BM33" s="13" t="str">
        <f t="shared" ref="BM33:BM47" si="66">IF(F33&gt;0,IF(F33&lt;5,"SECRETTTTTTTT",""),"")</f>
        <v/>
      </c>
      <c r="BN33" s="13" t="str">
        <f t="shared" ref="BN33:BN47" si="67">IF(G33&gt;0,IF(G33&lt;5,"SECRETTTTTTTT",""),"")</f>
        <v/>
      </c>
      <c r="BO33" s="13" t="str">
        <f t="shared" ref="BO33:BO47" si="68">IF(H33&gt;0,IF(H33&lt;5,"SECRETTTTTTTT",""),"")</f>
        <v/>
      </c>
      <c r="BP33" s="13" t="str">
        <f t="shared" ref="BP33:BP47" si="69">IF(I33&gt;0,IF(I33&lt;5,"SECRETTTTTTTT",""),"")</f>
        <v/>
      </c>
      <c r="BQ33" s="13" t="str">
        <f t="shared" ref="BQ33:BQ47" si="70">IF(J33&gt;0,IF(J33&lt;5,"SECRETTTTTTTT",""),"")</f>
        <v/>
      </c>
      <c r="BR33" s="13" t="str">
        <f t="shared" ref="BR33:BR47" si="71">IF(K33&gt;0,IF(K33&lt;5,"SECRETTTTTTTT",""),"")</f>
        <v/>
      </c>
      <c r="BS33" s="13" t="str">
        <f t="shared" ref="BS33:BS47" si="72">IF(L33&gt;0,IF(L33&lt;5,"SECRETTTTTTTT",""),"")</f>
        <v/>
      </c>
      <c r="BT33" s="13" t="str">
        <f t="shared" ref="BT33:BT47" si="73">IF(M33&gt;0,IF(M33&lt;5,"SECRETTTTTTTT",""),"")</f>
        <v/>
      </c>
      <c r="BU33" s="13" t="str">
        <f t="shared" ref="BU33:BU47" si="74">IF(N33&gt;0,IF(N33&lt;5,"SECRETTTTTTTT",""),"")</f>
        <v/>
      </c>
      <c r="BV33" s="13" t="str">
        <f t="shared" ref="BV33:BV47" si="75">IF(O33&gt;0,IF(O33&lt;5,"SECRETTTTTTTT",""),"")</f>
        <v/>
      </c>
      <c r="BW33" s="13" t="str">
        <f t="shared" ref="BW33:BW47" si="76">IF(P33&gt;0,IF(P33&lt;5,"SECRETTTTTTTT",""),"")</f>
        <v/>
      </c>
      <c r="BX33" s="13" t="str">
        <f t="shared" ref="BX33:BX47" si="77">IF(Q33&gt;0,IF(Q33&lt;5,"SECRETTTTTTTT",""),"")</f>
        <v/>
      </c>
      <c r="BY33" s="13" t="str">
        <f t="shared" ref="BY33:BY47" si="78">IF(R33&gt;0,IF(R33&lt;5,"SECRETTTTTTTT",""),"")</f>
        <v/>
      </c>
      <c r="BZ33" s="13" t="str">
        <f t="shared" ref="BZ33:BZ47" si="79">IF(S33&gt;0,IF(S33&lt;5,"SECRETTTTTTTT",""),"")</f>
        <v/>
      </c>
      <c r="CA33" s="13" t="str">
        <f t="shared" ref="CA33:CA47" si="80">IF(T33&gt;0,IF(T33&lt;5,"SECRETTTTTTTT",""),"")</f>
        <v/>
      </c>
      <c r="CB33" s="13" t="str">
        <f t="shared" ref="CB33:CB47" si="81">IF(U33&gt;0,IF(U33&lt;5,"SECRETTTTTTTT",""),"")</f>
        <v/>
      </c>
      <c r="CC33" s="13" t="str">
        <f t="shared" ref="CC33:CC47" si="82">IF(V33&gt;0,IF(V33&lt;5,"SECRETTTTTTTT",""),"")</f>
        <v/>
      </c>
      <c r="CD33" s="13" t="str">
        <f t="shared" ref="CD33:CD47" si="83">IF(W33&gt;0,IF(W33&lt;5,"SECRETTTTTTTT",""),"")</f>
        <v/>
      </c>
      <c r="CE33" s="13" t="str">
        <f t="shared" ref="CE33:CE47" si="84">IF(X33&gt;0,IF(X33&lt;5,"SECRETTTTTTTT",""),"")</f>
        <v/>
      </c>
      <c r="CF33" s="13" t="str">
        <f t="shared" ref="CF33:CF47" si="85">IF(Y33&gt;0,IF(Y33&lt;5,"SECRETTTTTTTT",""),"")</f>
        <v/>
      </c>
      <c r="CG33" s="13" t="str">
        <f t="shared" ref="CG33:CG47" si="86">IF(Z33&gt;0,IF(Z33&lt;5,"SECRETTTTTTTT",""),"")</f>
        <v/>
      </c>
      <c r="CH33" s="13" t="str">
        <f t="shared" ref="CH33:CH47" si="87">IF(AA33&gt;0,IF(AA33&lt;5,"SECRETTTTTTTT",""),"")</f>
        <v/>
      </c>
      <c r="CI33" s="13" t="str">
        <f t="shared" ref="CI33:CI47" si="88">IF(AB33&gt;0,IF(AB33&lt;5,"SECRETTTTTTTT",""),"")</f>
        <v/>
      </c>
      <c r="CJ33" s="13" t="str">
        <f t="shared" ref="CJ33:CJ47" si="89">IF(AC33&gt;0,IF(AC33&lt;5,"SECRETTTTTTTT",""),"")</f>
        <v/>
      </c>
      <c r="CK33" s="13" t="str">
        <f t="shared" ref="CK33:CK47" si="90">IF(AD33&gt;0,IF(AD33&lt;5,"SECRETTTTTTTT",""),"")</f>
        <v/>
      </c>
      <c r="CL33" s="13" t="str">
        <f t="shared" ref="CL33:CL47" si="91">IF(AE33&gt;0,IF(AE33&lt;5,"SECRETTTTTTTT",""),"")</f>
        <v/>
      </c>
      <c r="CM33" s="13" t="str">
        <f t="shared" ref="CM33:CM47" si="92">IF(AF33&gt;0,IF(AF33&lt;5,"SECRETTTTTTTT",""),"")</f>
        <v/>
      </c>
      <c r="CN33" s="13" t="str">
        <f t="shared" ref="CN33:CN47" si="93">IF(AG33&gt;0,IF(AG33&lt;5,"SECRETTTTTTTT",""),"")</f>
        <v/>
      </c>
      <c r="CO33" s="13" t="str">
        <f t="shared" ref="CO33:CO47" si="94">IF(AH33&gt;0,IF(AH33&lt;5,"SECRETTTTTTTT",""),"")</f>
        <v/>
      </c>
      <c r="CP33" s="13" t="str">
        <f t="shared" ref="CP33:CP47" si="95">IF(AI33&gt;0,IF(AI33&lt;5,"SECRETTTTTTTT",""),"")</f>
        <v/>
      </c>
      <c r="CQ33" s="13" t="str">
        <f t="shared" ref="CQ33:CQ47" si="96">IF(AJ33&gt;0,IF(AJ33&lt;5,"SECRETTTTTTTT",""),"")</f>
        <v/>
      </c>
      <c r="CR33" s="13" t="str">
        <f t="shared" ref="CR33:CR47" si="97">IF(AK33&gt;0,IF(AK33&lt;5,"SECRETTTTTTTT",""),"")</f>
        <v/>
      </c>
      <c r="CS33" s="13" t="str">
        <f t="shared" ref="CS33:CS47" si="98">IF(AL33&gt;0,IF(AL33&lt;5,"SECRETTTTTTTT",""),"")</f>
        <v/>
      </c>
      <c r="CT33" s="13" t="str">
        <f t="shared" ref="CT33:CT47" si="99">IF(AM33&gt;0,IF(AM33&lt;5,"SECRETTTTTTTT",""),"")</f>
        <v/>
      </c>
      <c r="CU33" s="13" t="str">
        <f t="shared" ref="CU33:CU47" si="100">IF(AN33&gt;0,IF(AN33&lt;5,"SECRETTTTTTTT",""),"")</f>
        <v/>
      </c>
      <c r="CV33" s="13" t="str">
        <f t="shared" ref="CV33:CV47" si="101">IF(AO33&gt;0,IF(AO33&lt;5,"SECRETTTTTTTT",""),"")</f>
        <v/>
      </c>
      <c r="CW33" s="13" t="str">
        <f t="shared" ref="CW33:CW47" si="102">IF(AP33&gt;0,IF(AP33&lt;5,"SECRETTTTTTTT",""),"")</f>
        <v/>
      </c>
      <c r="CX33" s="13" t="str">
        <f t="shared" ref="CX33:CX47" si="103">IF(AQ33&gt;0,IF(AQ33&lt;5,"SECRETTTTTTTT",""),"")</f>
        <v/>
      </c>
      <c r="CY33" s="13" t="str">
        <f t="shared" ref="CY33:CY47" si="104">IF(AR33&gt;0,IF(AR33&lt;5,"SECRETTTTTTTT",""),"")</f>
        <v/>
      </c>
      <c r="CZ33" s="13" t="str">
        <f t="shared" ref="CZ33:CZ47" si="105">IF(AS33&gt;0,IF(AS33&lt;5,"SECRETTTTTTTT",""),"")</f>
        <v/>
      </c>
      <c r="DA33" s="13" t="str">
        <f t="shared" ref="DA33:DA47" si="106">IF(AT33&gt;0,IF(AT33&lt;5,"SECRETTTTTTTT",""),"")</f>
        <v/>
      </c>
      <c r="DB33" s="13" t="str">
        <f t="shared" ref="DB33:DB47" si="107">IF(AU33&gt;0,IF(AU33&lt;5,"SECRETTTTTTTT",""),"")</f>
        <v/>
      </c>
      <c r="DC33" s="13" t="str">
        <f t="shared" ref="DC33:DC47" si="108">IF(AV33&gt;0,IF(AV33&lt;5,"SECRETTTTTTTT",""),"")</f>
        <v/>
      </c>
      <c r="DD33" s="13" t="str">
        <f t="shared" ref="DD33:DD47" si="109">IF(AW33&gt;0,IF(AW33&lt;5,"SECRETTTTTTTT",""),"")</f>
        <v/>
      </c>
      <c r="DE33" s="13" t="str">
        <f t="shared" ref="DE33:DE47" si="110">IF(AX33&gt;0,IF(AX33&lt;5,"SECRETTTTTTTT",""),"")</f>
        <v/>
      </c>
      <c r="DF33" s="13" t="str">
        <f t="shared" ref="DF33:DF47" si="111">IF(AY33&gt;0,IF(AY33&lt;5,"SECRETTTTTTTT",""),"")</f>
        <v/>
      </c>
      <c r="DG33" s="13" t="str">
        <f t="shared" ref="DG33:DG47" si="112">IF(AZ33&gt;0,IF(AZ33&lt;5,"SECRETTTTTTTT",""),"")</f>
        <v/>
      </c>
      <c r="DH33" s="13" t="str">
        <f t="shared" ref="DH33:DH47" si="113">IF(BA33&gt;0,IF(BA33&lt;5,"SECRETTTTTTTT",""),"")</f>
        <v/>
      </c>
      <c r="DI33" s="13" t="str">
        <f t="shared" ref="DI33:DI54" si="114">IF(BB33&gt;0,IF(BB33&lt;5,"SECRETTTTTTTT",""),"")</f>
        <v/>
      </c>
      <c r="DJ33" s="13" t="str">
        <f t="shared" ref="DJ33:DJ54" si="115">IF(BC33&gt;0,IF(BC33&lt;5,"SECRETTTTTTTT",""),"")</f>
        <v/>
      </c>
      <c r="DK33" s="13" t="str">
        <f t="shared" ref="DK33:DK54" si="116">IF(BD33&gt;0,IF(BD33&lt;5,"SECRETTTTTTTT",""),"")</f>
        <v/>
      </c>
      <c r="DL33" s="13" t="str">
        <f t="shared" ref="DL33:DL54" si="117">IF(BE33&gt;0,IF(BE33&lt;5,"SECRETTTTTTTT",""),"")</f>
        <v/>
      </c>
      <c r="DM33" s="13" t="str">
        <f t="shared" ref="DM33:DM54" si="118">IF(BF33&gt;0,IF(BF33&lt;5,"SECRETTTTTTTT",""),"")</f>
        <v/>
      </c>
      <c r="DN33" s="13" t="str">
        <f t="shared" ref="DN33:DN54" si="119">IF(BJ33&gt;0,IF(BJ33&lt;5,"SECRETTTTTTTT",""),"")</f>
        <v/>
      </c>
      <c r="DO33" s="13" t="str">
        <f t="shared" ref="DO33:DO54" si="120">IF(BK33&gt;0,IF(BK33&lt;5,"SECRETTTTTTTT",""),"")</f>
        <v/>
      </c>
      <c r="DP33" s="13" t="str">
        <f t="shared" ref="DP33:DP54" si="121">IF(BL33&gt;0,IF(BL33&lt;5,"SECRETTTTTTTT",""),"")</f>
        <v/>
      </c>
      <c r="DQ33" s="13" t="str">
        <f t="shared" ref="DQ33:DQ54" si="122">IF(BM33&gt;0,IF(BM33&lt;5,"SECRETTTTTTTT",""),"")</f>
        <v/>
      </c>
      <c r="DR33" s="13" t="str">
        <f t="shared" ref="DR33:DR54" si="123">IF(BN33&gt;0,IF(BN33&lt;5,"SECRETTTTTTTT",""),"")</f>
        <v/>
      </c>
      <c r="DS33" s="13" t="str">
        <f t="shared" ref="DS33:DS54" si="124">IF(BO33&gt;0,IF(BO33&lt;5,"SECRETTTTTTTT",""),"")</f>
        <v/>
      </c>
    </row>
    <row r="34" spans="1:123" ht="15" thickBot="1" x14ac:dyDescent="0.4">
      <c r="A34" s="18"/>
      <c r="B34" s="18" t="s">
        <v>145</v>
      </c>
      <c r="C34" s="77">
        <v>18.850616135169499</v>
      </c>
      <c r="D34" s="77">
        <v>17.5999041450014</v>
      </c>
      <c r="E34" s="77">
        <v>19.3255859211305</v>
      </c>
      <c r="F34" s="77">
        <v>24.866095784212899</v>
      </c>
      <c r="G34" s="77">
        <v>17.7062522633512</v>
      </c>
      <c r="H34" s="77">
        <v>24.383915320838899</v>
      </c>
      <c r="I34" s="77">
        <v>21.9055444799924</v>
      </c>
      <c r="J34" s="77">
        <v>20.8271315805423</v>
      </c>
      <c r="K34" s="77">
        <v>19.040041922627399</v>
      </c>
      <c r="L34" s="77">
        <v>36.759758761813103</v>
      </c>
      <c r="M34" s="77">
        <v>49.479002535800703</v>
      </c>
      <c r="N34" s="77">
        <v>73.446005831413899</v>
      </c>
      <c r="O34" s="77">
        <v>78.563590375227804</v>
      </c>
      <c r="P34" s="77">
        <v>85.736258991125098</v>
      </c>
      <c r="Q34" s="77">
        <v>74.962711137900897</v>
      </c>
      <c r="R34" s="77">
        <v>85.652115700540705</v>
      </c>
      <c r="S34" s="77">
        <v>82.572413798045105</v>
      </c>
      <c r="T34" s="77">
        <v>97.457471930854297</v>
      </c>
      <c r="U34" s="77">
        <v>95.061901972498703</v>
      </c>
      <c r="V34" s="77">
        <v>94.161703182113499</v>
      </c>
      <c r="W34" s="77">
        <v>89.929254393432402</v>
      </c>
      <c r="X34" s="77">
        <v>39.398287651333497</v>
      </c>
      <c r="Y34" s="77">
        <v>41.588438005862898</v>
      </c>
      <c r="Z34" s="77">
        <v>41.619408356152903</v>
      </c>
      <c r="AA34" s="77">
        <v>8.2913100243871494</v>
      </c>
      <c r="AB34" s="77">
        <v>9.7752882498137605</v>
      </c>
      <c r="AC34" s="77">
        <v>7.2225354847794101</v>
      </c>
      <c r="AD34" s="77">
        <v>8.5064701965741101</v>
      </c>
      <c r="AE34" s="77">
        <v>8.1131175839825005</v>
      </c>
      <c r="AF34" s="77">
        <v>16.464719098502801</v>
      </c>
      <c r="AG34" s="77">
        <v>9.8013271762043104</v>
      </c>
      <c r="AH34" s="77">
        <v>12.9666925377051</v>
      </c>
      <c r="AI34" s="77">
        <v>14.2538285995106</v>
      </c>
      <c r="AJ34" s="77">
        <v>19.901244058582702</v>
      </c>
      <c r="AK34" s="77">
        <v>15.5311425887475</v>
      </c>
      <c r="AL34" s="77">
        <v>24.583184557218001</v>
      </c>
      <c r="AM34" s="77">
        <v>12.0917088861572</v>
      </c>
      <c r="AN34" s="77">
        <v>22.996310733281199</v>
      </c>
      <c r="AO34" s="77">
        <v>18.339910584244901</v>
      </c>
      <c r="AP34" s="77">
        <v>31.1832646299241</v>
      </c>
      <c r="AQ34" s="77">
        <v>36.874276964896701</v>
      </c>
      <c r="AR34" s="77">
        <v>36.2314146473962</v>
      </c>
      <c r="AS34" s="77">
        <v>29.705446136681999</v>
      </c>
      <c r="AT34" s="77">
        <v>24.1217641461797</v>
      </c>
      <c r="AU34" s="77">
        <v>27.643069405279402</v>
      </c>
      <c r="AV34" s="77">
        <v>39.522185303448701</v>
      </c>
      <c r="AW34" s="77">
        <v>23.7280541382903</v>
      </c>
      <c r="AX34" s="77">
        <v>26.247574884032598</v>
      </c>
      <c r="AY34" s="77">
        <v>32.930302195646703</v>
      </c>
      <c r="AZ34" s="77">
        <v>36.891976231339903</v>
      </c>
      <c r="BA34" s="77">
        <v>44.599752697281303</v>
      </c>
      <c r="BB34" s="77">
        <v>22.134897848998602</v>
      </c>
      <c r="BC34" s="77">
        <v>16.274981433255899</v>
      </c>
      <c r="BD34" s="77">
        <v>19.848200180228002</v>
      </c>
      <c r="BE34" s="77">
        <v>17.386211212825799</v>
      </c>
      <c r="BF34" s="77">
        <v>18.252014474868002</v>
      </c>
      <c r="BG34" s="117"/>
      <c r="BH34" s="117"/>
      <c r="BI34" s="117"/>
      <c r="BJ34" s="13" t="str">
        <f t="shared" ref="BJ34:BY55" si="125">IF(C34&gt;0,IF(C34&lt;5,"SECRETTTTTTTT",""),"")</f>
        <v/>
      </c>
      <c r="BK34" s="13" t="str">
        <f t="shared" si="64"/>
        <v/>
      </c>
      <c r="BL34" s="13" t="str">
        <f t="shared" si="65"/>
        <v/>
      </c>
      <c r="BM34" s="13" t="str">
        <f t="shared" si="66"/>
        <v/>
      </c>
      <c r="BN34" s="13" t="str">
        <f t="shared" si="67"/>
        <v/>
      </c>
      <c r="BO34" s="13" t="str">
        <f t="shared" si="68"/>
        <v/>
      </c>
      <c r="BP34" s="13" t="str">
        <f t="shared" si="69"/>
        <v/>
      </c>
      <c r="BQ34" s="13" t="str">
        <f t="shared" si="70"/>
        <v/>
      </c>
      <c r="BR34" s="13" t="str">
        <f t="shared" si="71"/>
        <v/>
      </c>
      <c r="BS34" s="13" t="str">
        <f t="shared" si="72"/>
        <v/>
      </c>
      <c r="BT34" s="13" t="str">
        <f t="shared" si="73"/>
        <v/>
      </c>
      <c r="BU34" s="13" t="str">
        <f t="shared" si="74"/>
        <v/>
      </c>
      <c r="BV34" s="13" t="str">
        <f t="shared" si="75"/>
        <v/>
      </c>
      <c r="BW34" s="13" t="str">
        <f t="shared" si="76"/>
        <v/>
      </c>
      <c r="BX34" s="13" t="str">
        <f t="shared" si="77"/>
        <v/>
      </c>
      <c r="BY34" s="13" t="str">
        <f t="shared" si="78"/>
        <v/>
      </c>
      <c r="BZ34" s="13" t="str">
        <f t="shared" si="79"/>
        <v/>
      </c>
      <c r="CA34" s="13" t="str">
        <f t="shared" si="80"/>
        <v/>
      </c>
      <c r="CB34" s="13" t="str">
        <f t="shared" si="81"/>
        <v/>
      </c>
      <c r="CC34" s="13" t="str">
        <f t="shared" si="82"/>
        <v/>
      </c>
      <c r="CD34" s="13" t="str">
        <f t="shared" si="83"/>
        <v/>
      </c>
      <c r="CE34" s="13" t="str">
        <f t="shared" si="84"/>
        <v/>
      </c>
      <c r="CF34" s="13" t="str">
        <f t="shared" si="85"/>
        <v/>
      </c>
      <c r="CG34" s="13" t="str">
        <f t="shared" si="86"/>
        <v/>
      </c>
      <c r="CH34" s="13" t="str">
        <f t="shared" si="87"/>
        <v/>
      </c>
      <c r="CI34" s="13" t="str">
        <f t="shared" si="88"/>
        <v/>
      </c>
      <c r="CJ34" s="13" t="str">
        <f t="shared" si="89"/>
        <v/>
      </c>
      <c r="CK34" s="13" t="str">
        <f t="shared" si="90"/>
        <v/>
      </c>
      <c r="CL34" s="13" t="str">
        <f t="shared" si="91"/>
        <v/>
      </c>
      <c r="CM34" s="13" t="str">
        <f t="shared" si="92"/>
        <v/>
      </c>
      <c r="CN34" s="13" t="str">
        <f t="shared" si="93"/>
        <v/>
      </c>
      <c r="CO34" s="13" t="str">
        <f t="shared" si="94"/>
        <v/>
      </c>
      <c r="CP34" s="13" t="str">
        <f t="shared" si="95"/>
        <v/>
      </c>
      <c r="CQ34" s="13" t="str">
        <f t="shared" si="96"/>
        <v/>
      </c>
      <c r="CR34" s="13" t="str">
        <f t="shared" si="97"/>
        <v/>
      </c>
      <c r="CS34" s="13" t="str">
        <f t="shared" si="98"/>
        <v/>
      </c>
      <c r="CT34" s="13" t="str">
        <f t="shared" si="99"/>
        <v/>
      </c>
      <c r="CU34" s="13" t="str">
        <f t="shared" si="100"/>
        <v/>
      </c>
      <c r="CV34" s="13" t="str">
        <f t="shared" si="101"/>
        <v/>
      </c>
      <c r="CW34" s="13" t="str">
        <f t="shared" si="102"/>
        <v/>
      </c>
      <c r="CX34" s="13" t="str">
        <f t="shared" si="103"/>
        <v/>
      </c>
      <c r="CY34" s="13" t="str">
        <f t="shared" si="104"/>
        <v/>
      </c>
      <c r="CZ34" s="13" t="str">
        <f t="shared" si="105"/>
        <v/>
      </c>
      <c r="DA34" s="13" t="str">
        <f t="shared" si="106"/>
        <v/>
      </c>
      <c r="DB34" s="13" t="str">
        <f t="shared" si="107"/>
        <v/>
      </c>
      <c r="DC34" s="13" t="str">
        <f t="shared" si="108"/>
        <v/>
      </c>
      <c r="DD34" s="13" t="str">
        <f t="shared" si="109"/>
        <v/>
      </c>
      <c r="DE34" s="13" t="str">
        <f t="shared" si="110"/>
        <v/>
      </c>
      <c r="DF34" s="13" t="str">
        <f t="shared" si="111"/>
        <v/>
      </c>
      <c r="DG34" s="13" t="str">
        <f t="shared" si="112"/>
        <v/>
      </c>
      <c r="DH34" s="13" t="str">
        <f t="shared" si="113"/>
        <v/>
      </c>
      <c r="DI34" s="13" t="str">
        <f t="shared" si="114"/>
        <v/>
      </c>
      <c r="DJ34" s="13" t="str">
        <f t="shared" si="115"/>
        <v/>
      </c>
      <c r="DK34" s="13" t="str">
        <f t="shared" si="116"/>
        <v/>
      </c>
      <c r="DL34" s="13" t="str">
        <f t="shared" si="117"/>
        <v/>
      </c>
      <c r="DM34" s="13" t="str">
        <f t="shared" si="118"/>
        <v/>
      </c>
      <c r="DN34" s="13" t="str">
        <f t="shared" si="119"/>
        <v/>
      </c>
      <c r="DO34" s="13" t="str">
        <f t="shared" si="120"/>
        <v/>
      </c>
      <c r="DP34" s="13" t="str">
        <f t="shared" si="121"/>
        <v/>
      </c>
      <c r="DQ34" s="13" t="str">
        <f t="shared" si="122"/>
        <v/>
      </c>
      <c r="DR34" s="13" t="str">
        <f t="shared" si="123"/>
        <v/>
      </c>
      <c r="DS34" s="13" t="str">
        <f t="shared" si="124"/>
        <v/>
      </c>
    </row>
    <row r="35" spans="1:123" ht="15" thickBot="1" x14ac:dyDescent="0.4">
      <c r="A35" s="19" t="s">
        <v>96</v>
      </c>
      <c r="B35" s="20" t="s">
        <v>97</v>
      </c>
      <c r="C35" s="81">
        <v>277.990084983592</v>
      </c>
      <c r="D35" s="81">
        <v>349.34900907380103</v>
      </c>
      <c r="E35" s="81">
        <v>399.69234402385302</v>
      </c>
      <c r="F35" s="81">
        <v>328.46833508447497</v>
      </c>
      <c r="G35" s="81">
        <v>265.97241510761199</v>
      </c>
      <c r="H35" s="81">
        <v>304.85926501312798</v>
      </c>
      <c r="I35" s="81">
        <v>299.02308656139098</v>
      </c>
      <c r="J35" s="81">
        <v>284.80360265000002</v>
      </c>
      <c r="K35" s="81">
        <v>263.32958825431598</v>
      </c>
      <c r="L35" s="81">
        <v>219.21412943879099</v>
      </c>
      <c r="M35" s="81">
        <v>228.49655912225401</v>
      </c>
      <c r="N35" s="81">
        <v>290.98546155603901</v>
      </c>
      <c r="O35" s="81">
        <v>323.427011091861</v>
      </c>
      <c r="P35" s="81">
        <v>395.03379301081998</v>
      </c>
      <c r="Q35" s="81">
        <v>351.20809274627499</v>
      </c>
      <c r="R35" s="81">
        <v>340.33108540172299</v>
      </c>
      <c r="S35" s="81">
        <v>419.81843655343602</v>
      </c>
      <c r="T35" s="81">
        <v>438.37485804388001</v>
      </c>
      <c r="U35" s="81">
        <v>514.65527898583298</v>
      </c>
      <c r="V35" s="81">
        <v>459.85266328031503</v>
      </c>
      <c r="W35" s="81">
        <v>438.67296639890299</v>
      </c>
      <c r="X35" s="81">
        <v>512.25364006117604</v>
      </c>
      <c r="Y35" s="81">
        <v>465.56698589658703</v>
      </c>
      <c r="Z35" s="81">
        <v>620.75241905038104</v>
      </c>
      <c r="AA35" s="81">
        <v>498.46021431595898</v>
      </c>
      <c r="AB35" s="81">
        <v>528.60881476738302</v>
      </c>
      <c r="AC35" s="81">
        <v>552.50400149965799</v>
      </c>
      <c r="AD35" s="81">
        <v>521.21844348328295</v>
      </c>
      <c r="AE35" s="81">
        <v>582.31040253297795</v>
      </c>
      <c r="AF35" s="81">
        <v>545.22372867992704</v>
      </c>
      <c r="AG35" s="81">
        <v>530.713422333567</v>
      </c>
      <c r="AH35" s="81">
        <v>603.66897091658802</v>
      </c>
      <c r="AI35" s="81">
        <v>550.45121397940704</v>
      </c>
      <c r="AJ35" s="81">
        <v>499.85117162012801</v>
      </c>
      <c r="AK35" s="81">
        <v>559.51845495851705</v>
      </c>
      <c r="AL35" s="81">
        <v>507.24294823578902</v>
      </c>
      <c r="AM35" s="81">
        <v>391.16187500378402</v>
      </c>
      <c r="AN35" s="81">
        <v>459.96844462584301</v>
      </c>
      <c r="AO35" s="81">
        <v>534.031434671944</v>
      </c>
      <c r="AP35" s="81">
        <v>472.36131925735799</v>
      </c>
      <c r="AQ35" s="81">
        <v>523.47567289794495</v>
      </c>
      <c r="AR35" s="81">
        <v>601.41018943922404</v>
      </c>
      <c r="AS35" s="81">
        <v>467.56139470005502</v>
      </c>
      <c r="AT35" s="81">
        <v>607.202880479736</v>
      </c>
      <c r="AU35" s="81">
        <v>502.64605917071702</v>
      </c>
      <c r="AV35" s="81">
        <v>547.480032381603</v>
      </c>
      <c r="AW35" s="81">
        <v>488.88853688880499</v>
      </c>
      <c r="AX35" s="81">
        <v>477.766687328633</v>
      </c>
      <c r="AY35" s="81">
        <v>461.72187043115298</v>
      </c>
      <c r="AZ35" s="81">
        <v>454.58506384391399</v>
      </c>
      <c r="BA35" s="81">
        <v>458.78352351890999</v>
      </c>
      <c r="BB35" s="81">
        <v>400.87716275401601</v>
      </c>
      <c r="BC35" s="81">
        <v>496.63358527422099</v>
      </c>
      <c r="BD35" s="81">
        <v>416.75850398256301</v>
      </c>
      <c r="BE35" s="81">
        <v>457.409820092335</v>
      </c>
      <c r="BF35" s="81">
        <v>478.73884006468899</v>
      </c>
      <c r="BG35" s="115"/>
      <c r="BH35" s="115"/>
      <c r="BI35" s="115"/>
      <c r="BJ35" s="13" t="str">
        <f t="shared" si="125"/>
        <v/>
      </c>
      <c r="BK35" s="13" t="str">
        <f t="shared" si="64"/>
        <v/>
      </c>
      <c r="BL35" s="13" t="str">
        <f t="shared" si="65"/>
        <v/>
      </c>
      <c r="BM35" s="13" t="str">
        <f t="shared" si="66"/>
        <v/>
      </c>
      <c r="BN35" s="13" t="str">
        <f t="shared" si="67"/>
        <v/>
      </c>
      <c r="BO35" s="13" t="str">
        <f t="shared" si="68"/>
        <v/>
      </c>
      <c r="BP35" s="13" t="str">
        <f t="shared" si="69"/>
        <v/>
      </c>
      <c r="BQ35" s="13" t="str">
        <f t="shared" si="70"/>
        <v/>
      </c>
      <c r="BR35" s="13" t="str">
        <f t="shared" si="71"/>
        <v/>
      </c>
      <c r="BS35" s="13" t="str">
        <f t="shared" si="72"/>
        <v/>
      </c>
      <c r="BT35" s="13" t="str">
        <f t="shared" si="73"/>
        <v/>
      </c>
      <c r="BU35" s="13" t="str">
        <f t="shared" si="74"/>
        <v/>
      </c>
      <c r="BV35" s="13" t="str">
        <f t="shared" si="75"/>
        <v/>
      </c>
      <c r="BW35" s="13" t="str">
        <f t="shared" si="76"/>
        <v/>
      </c>
      <c r="BX35" s="13" t="str">
        <f t="shared" si="77"/>
        <v/>
      </c>
      <c r="BY35" s="13" t="str">
        <f t="shared" si="78"/>
        <v/>
      </c>
      <c r="BZ35" s="13" t="str">
        <f t="shared" si="79"/>
        <v/>
      </c>
      <c r="CA35" s="13" t="str">
        <f t="shared" si="80"/>
        <v/>
      </c>
      <c r="CB35" s="13" t="str">
        <f t="shared" si="81"/>
        <v/>
      </c>
      <c r="CC35" s="13" t="str">
        <f t="shared" si="82"/>
        <v/>
      </c>
      <c r="CD35" s="13" t="str">
        <f t="shared" si="83"/>
        <v/>
      </c>
      <c r="CE35" s="13" t="str">
        <f t="shared" si="84"/>
        <v/>
      </c>
      <c r="CF35" s="13" t="str">
        <f t="shared" si="85"/>
        <v/>
      </c>
      <c r="CG35" s="13" t="str">
        <f t="shared" si="86"/>
        <v/>
      </c>
      <c r="CH35" s="13" t="str">
        <f t="shared" si="87"/>
        <v/>
      </c>
      <c r="CI35" s="13" t="str">
        <f t="shared" si="88"/>
        <v/>
      </c>
      <c r="CJ35" s="13" t="str">
        <f t="shared" si="89"/>
        <v/>
      </c>
      <c r="CK35" s="13" t="str">
        <f t="shared" si="90"/>
        <v/>
      </c>
      <c r="CL35" s="13" t="str">
        <f t="shared" si="91"/>
        <v/>
      </c>
      <c r="CM35" s="13" t="str">
        <f t="shared" si="92"/>
        <v/>
      </c>
      <c r="CN35" s="13" t="str">
        <f t="shared" si="93"/>
        <v/>
      </c>
      <c r="CO35" s="13" t="str">
        <f t="shared" si="94"/>
        <v/>
      </c>
      <c r="CP35" s="13" t="str">
        <f t="shared" si="95"/>
        <v/>
      </c>
      <c r="CQ35" s="13" t="str">
        <f t="shared" si="96"/>
        <v/>
      </c>
      <c r="CR35" s="13" t="str">
        <f t="shared" si="97"/>
        <v/>
      </c>
      <c r="CS35" s="13" t="str">
        <f t="shared" si="98"/>
        <v/>
      </c>
      <c r="CT35" s="13" t="str">
        <f t="shared" si="99"/>
        <v/>
      </c>
      <c r="CU35" s="13" t="str">
        <f t="shared" si="100"/>
        <v/>
      </c>
      <c r="CV35" s="13" t="str">
        <f t="shared" si="101"/>
        <v/>
      </c>
      <c r="CW35" s="13" t="str">
        <f t="shared" si="102"/>
        <v/>
      </c>
      <c r="CX35" s="13" t="str">
        <f t="shared" si="103"/>
        <v/>
      </c>
      <c r="CY35" s="13" t="str">
        <f t="shared" si="104"/>
        <v/>
      </c>
      <c r="CZ35" s="13" t="str">
        <f t="shared" si="105"/>
        <v/>
      </c>
      <c r="DA35" s="13" t="str">
        <f t="shared" si="106"/>
        <v/>
      </c>
      <c r="DB35" s="13" t="str">
        <f t="shared" si="107"/>
        <v/>
      </c>
      <c r="DC35" s="13" t="str">
        <f t="shared" si="108"/>
        <v/>
      </c>
      <c r="DD35" s="13" t="str">
        <f t="shared" si="109"/>
        <v/>
      </c>
      <c r="DE35" s="13" t="str">
        <f t="shared" si="110"/>
        <v/>
      </c>
      <c r="DF35" s="13" t="str">
        <f t="shared" si="111"/>
        <v/>
      </c>
      <c r="DG35" s="13" t="str">
        <f t="shared" si="112"/>
        <v/>
      </c>
      <c r="DH35" s="13" t="str">
        <f t="shared" si="113"/>
        <v/>
      </c>
      <c r="DI35" s="13" t="str">
        <f t="shared" si="114"/>
        <v/>
      </c>
      <c r="DJ35" s="13" t="str">
        <f t="shared" si="115"/>
        <v/>
      </c>
      <c r="DK35" s="13" t="str">
        <f t="shared" si="116"/>
        <v/>
      </c>
      <c r="DL35" s="13" t="str">
        <f t="shared" si="117"/>
        <v/>
      </c>
      <c r="DM35" s="13" t="str">
        <f t="shared" si="118"/>
        <v/>
      </c>
      <c r="DN35" s="13" t="str">
        <f t="shared" si="119"/>
        <v/>
      </c>
      <c r="DO35" s="13" t="str">
        <f t="shared" si="120"/>
        <v/>
      </c>
      <c r="DP35" s="13" t="str">
        <f t="shared" si="121"/>
        <v/>
      </c>
      <c r="DQ35" s="13" t="str">
        <f t="shared" si="122"/>
        <v/>
      </c>
      <c r="DR35" s="13" t="str">
        <f t="shared" si="123"/>
        <v/>
      </c>
      <c r="DS35" s="13" t="str">
        <f t="shared" si="124"/>
        <v/>
      </c>
    </row>
    <row r="36" spans="1:123" ht="15" thickBot="1" x14ac:dyDescent="0.4">
      <c r="A36" s="19" t="s">
        <v>98</v>
      </c>
      <c r="B36" s="20" t="s">
        <v>99</v>
      </c>
      <c r="C36" s="81">
        <v>119.751815980085</v>
      </c>
      <c r="D36" s="81">
        <v>107.267369654818</v>
      </c>
      <c r="E36" s="81">
        <v>106.55869856650099</v>
      </c>
      <c r="F36" s="81">
        <v>107.266944075495</v>
      </c>
      <c r="G36" s="81">
        <v>99.760099227860806</v>
      </c>
      <c r="H36" s="81">
        <v>105.180385256886</v>
      </c>
      <c r="I36" s="81">
        <v>88.214720780968094</v>
      </c>
      <c r="J36" s="81">
        <v>84.9435112493003</v>
      </c>
      <c r="K36" s="81">
        <v>89.449055578144794</v>
      </c>
      <c r="L36" s="81">
        <v>82.876627869292307</v>
      </c>
      <c r="M36" s="81">
        <v>107.669100352405</v>
      </c>
      <c r="N36" s="81">
        <v>101.463912835248</v>
      </c>
      <c r="O36" s="81">
        <v>118.06838859110501</v>
      </c>
      <c r="P36" s="81">
        <v>102.689346407117</v>
      </c>
      <c r="Q36" s="81">
        <v>98.166925282427798</v>
      </c>
      <c r="R36" s="81">
        <v>91.966760181807203</v>
      </c>
      <c r="S36" s="81">
        <v>87.300313819303298</v>
      </c>
      <c r="T36" s="81">
        <v>105.669140956956</v>
      </c>
      <c r="U36" s="81">
        <v>111.549817747082</v>
      </c>
      <c r="V36" s="81">
        <v>124.885099576524</v>
      </c>
      <c r="W36" s="81">
        <v>108.655700871018</v>
      </c>
      <c r="X36" s="81">
        <v>106.052739692991</v>
      </c>
      <c r="Y36" s="81">
        <v>109.747410896208</v>
      </c>
      <c r="Z36" s="81">
        <v>121.296977143229</v>
      </c>
      <c r="AA36" s="81">
        <v>142.06228476812799</v>
      </c>
      <c r="AB36" s="81">
        <v>142.02445147848701</v>
      </c>
      <c r="AC36" s="81">
        <v>141.70243272636699</v>
      </c>
      <c r="AD36" s="81">
        <v>130.80605392413</v>
      </c>
      <c r="AE36" s="81">
        <v>116.417323137918</v>
      </c>
      <c r="AF36" s="81">
        <v>113.114564285059</v>
      </c>
      <c r="AG36" s="81">
        <v>105.591305946912</v>
      </c>
      <c r="AH36" s="81">
        <v>107.174676617092</v>
      </c>
      <c r="AI36" s="81">
        <v>130.76296206317099</v>
      </c>
      <c r="AJ36" s="81">
        <v>119.328713974037</v>
      </c>
      <c r="AK36" s="81">
        <v>130.23085137264599</v>
      </c>
      <c r="AL36" s="81">
        <v>124.73081050505699</v>
      </c>
      <c r="AM36" s="81">
        <v>85.452637138857696</v>
      </c>
      <c r="AN36" s="81">
        <v>86.194448552034103</v>
      </c>
      <c r="AO36" s="81">
        <v>118.770648085066</v>
      </c>
      <c r="AP36" s="81">
        <v>115.14234292728899</v>
      </c>
      <c r="AQ36" s="81">
        <v>109.420945207562</v>
      </c>
      <c r="AR36" s="81">
        <v>114.798349506058</v>
      </c>
      <c r="AS36" s="81">
        <v>115.157761670865</v>
      </c>
      <c r="AT36" s="81">
        <v>127.133640652124</v>
      </c>
      <c r="AU36" s="81">
        <v>134.83158814348701</v>
      </c>
      <c r="AV36" s="81">
        <v>136.577128953178</v>
      </c>
      <c r="AW36" s="81">
        <v>124.50889491445599</v>
      </c>
      <c r="AX36" s="81">
        <v>118.92149520156801</v>
      </c>
      <c r="AY36" s="81">
        <v>139.86354466459699</v>
      </c>
      <c r="AZ36" s="81">
        <v>139.755688249683</v>
      </c>
      <c r="BA36" s="81">
        <v>127.978517147315</v>
      </c>
      <c r="BB36" s="81">
        <v>126.948911095963</v>
      </c>
      <c r="BC36" s="81">
        <v>118.43209937578</v>
      </c>
      <c r="BD36" s="81">
        <v>126.700052415949</v>
      </c>
      <c r="BE36" s="81">
        <v>135.08959800132399</v>
      </c>
      <c r="BF36" s="81">
        <v>136.84915148463301</v>
      </c>
      <c r="BG36" s="115"/>
      <c r="BH36" s="115"/>
      <c r="BI36" s="115"/>
      <c r="BJ36" s="13" t="str">
        <f t="shared" si="125"/>
        <v/>
      </c>
      <c r="BK36" s="13" t="str">
        <f t="shared" si="64"/>
        <v/>
      </c>
      <c r="BL36" s="13" t="str">
        <f t="shared" si="65"/>
        <v/>
      </c>
      <c r="BM36" s="13" t="str">
        <f t="shared" si="66"/>
        <v/>
      </c>
      <c r="BN36" s="13" t="str">
        <f t="shared" si="67"/>
        <v/>
      </c>
      <c r="BO36" s="13" t="str">
        <f t="shared" si="68"/>
        <v/>
      </c>
      <c r="BP36" s="13" t="str">
        <f t="shared" si="69"/>
        <v/>
      </c>
      <c r="BQ36" s="13" t="str">
        <f t="shared" si="70"/>
        <v/>
      </c>
      <c r="BR36" s="13" t="str">
        <f t="shared" si="71"/>
        <v/>
      </c>
      <c r="BS36" s="13" t="str">
        <f t="shared" si="72"/>
        <v/>
      </c>
      <c r="BT36" s="13" t="str">
        <f t="shared" si="73"/>
        <v/>
      </c>
      <c r="BU36" s="13" t="str">
        <f t="shared" si="74"/>
        <v/>
      </c>
      <c r="BV36" s="13" t="str">
        <f t="shared" si="75"/>
        <v/>
      </c>
      <c r="BW36" s="13" t="str">
        <f t="shared" si="76"/>
        <v/>
      </c>
      <c r="BX36" s="13" t="str">
        <f t="shared" si="77"/>
        <v/>
      </c>
      <c r="BY36" s="13" t="str">
        <f t="shared" si="78"/>
        <v/>
      </c>
      <c r="BZ36" s="13" t="str">
        <f t="shared" si="79"/>
        <v/>
      </c>
      <c r="CA36" s="13" t="str">
        <f t="shared" si="80"/>
        <v/>
      </c>
      <c r="CB36" s="13" t="str">
        <f t="shared" si="81"/>
        <v/>
      </c>
      <c r="CC36" s="13" t="str">
        <f t="shared" si="82"/>
        <v/>
      </c>
      <c r="CD36" s="13" t="str">
        <f t="shared" si="83"/>
        <v/>
      </c>
      <c r="CE36" s="13" t="str">
        <f t="shared" si="84"/>
        <v/>
      </c>
      <c r="CF36" s="13" t="str">
        <f t="shared" si="85"/>
        <v/>
      </c>
      <c r="CG36" s="13" t="str">
        <f t="shared" si="86"/>
        <v/>
      </c>
      <c r="CH36" s="13" t="str">
        <f t="shared" si="87"/>
        <v/>
      </c>
      <c r="CI36" s="13" t="str">
        <f t="shared" si="88"/>
        <v/>
      </c>
      <c r="CJ36" s="13" t="str">
        <f t="shared" si="89"/>
        <v/>
      </c>
      <c r="CK36" s="13" t="str">
        <f t="shared" si="90"/>
        <v/>
      </c>
      <c r="CL36" s="13" t="str">
        <f t="shared" si="91"/>
        <v/>
      </c>
      <c r="CM36" s="13" t="str">
        <f t="shared" si="92"/>
        <v/>
      </c>
      <c r="CN36" s="13" t="str">
        <f t="shared" si="93"/>
        <v/>
      </c>
      <c r="CO36" s="13" t="str">
        <f t="shared" si="94"/>
        <v/>
      </c>
      <c r="CP36" s="13" t="str">
        <f t="shared" si="95"/>
        <v/>
      </c>
      <c r="CQ36" s="13" t="str">
        <f t="shared" si="96"/>
        <v/>
      </c>
      <c r="CR36" s="13" t="str">
        <f t="shared" si="97"/>
        <v/>
      </c>
      <c r="CS36" s="13" t="str">
        <f t="shared" si="98"/>
        <v/>
      </c>
      <c r="CT36" s="13" t="str">
        <f t="shared" si="99"/>
        <v/>
      </c>
      <c r="CU36" s="13" t="str">
        <f t="shared" si="100"/>
        <v/>
      </c>
      <c r="CV36" s="13" t="str">
        <f t="shared" si="101"/>
        <v/>
      </c>
      <c r="CW36" s="13" t="str">
        <f t="shared" si="102"/>
        <v/>
      </c>
      <c r="CX36" s="13" t="str">
        <f t="shared" si="103"/>
        <v/>
      </c>
      <c r="CY36" s="13" t="str">
        <f t="shared" si="104"/>
        <v/>
      </c>
      <c r="CZ36" s="13" t="str">
        <f t="shared" si="105"/>
        <v/>
      </c>
      <c r="DA36" s="13" t="str">
        <f t="shared" si="106"/>
        <v/>
      </c>
      <c r="DB36" s="13" t="str">
        <f t="shared" si="107"/>
        <v/>
      </c>
      <c r="DC36" s="13" t="str">
        <f t="shared" si="108"/>
        <v/>
      </c>
      <c r="DD36" s="13" t="str">
        <f t="shared" si="109"/>
        <v/>
      </c>
      <c r="DE36" s="13" t="str">
        <f t="shared" si="110"/>
        <v/>
      </c>
      <c r="DF36" s="13" t="str">
        <f t="shared" si="111"/>
        <v/>
      </c>
      <c r="DG36" s="13" t="str">
        <f t="shared" si="112"/>
        <v/>
      </c>
      <c r="DH36" s="13" t="str">
        <f t="shared" si="113"/>
        <v/>
      </c>
      <c r="DI36" s="13" t="str">
        <f t="shared" si="114"/>
        <v/>
      </c>
      <c r="DJ36" s="13" t="str">
        <f t="shared" si="115"/>
        <v/>
      </c>
      <c r="DK36" s="13" t="str">
        <f t="shared" si="116"/>
        <v/>
      </c>
      <c r="DL36" s="13" t="str">
        <f t="shared" si="117"/>
        <v/>
      </c>
      <c r="DM36" s="13" t="str">
        <f t="shared" si="118"/>
        <v/>
      </c>
      <c r="DN36" s="13" t="str">
        <f t="shared" si="119"/>
        <v/>
      </c>
      <c r="DO36" s="13" t="str">
        <f t="shared" si="120"/>
        <v/>
      </c>
      <c r="DP36" s="13" t="str">
        <f t="shared" si="121"/>
        <v/>
      </c>
      <c r="DQ36" s="13" t="str">
        <f t="shared" si="122"/>
        <v/>
      </c>
      <c r="DR36" s="13" t="str">
        <f t="shared" si="123"/>
        <v/>
      </c>
      <c r="DS36" s="13" t="str">
        <f t="shared" si="124"/>
        <v/>
      </c>
    </row>
    <row r="37" spans="1:123" ht="15" thickBot="1" x14ac:dyDescent="0.4">
      <c r="A37" s="19" t="s">
        <v>100</v>
      </c>
      <c r="B37" s="20" t="s">
        <v>101</v>
      </c>
      <c r="C37" s="81">
        <v>727.16152741135397</v>
      </c>
      <c r="D37" s="81">
        <v>719.17553146391504</v>
      </c>
      <c r="E37" s="81">
        <v>660.79219279307995</v>
      </c>
      <c r="F37" s="81">
        <v>670.47964804209801</v>
      </c>
      <c r="G37" s="81">
        <v>617.66136026596701</v>
      </c>
      <c r="H37" s="81">
        <v>687.45728913693404</v>
      </c>
      <c r="I37" s="81">
        <v>695.13494681034399</v>
      </c>
      <c r="J37" s="81">
        <v>544.19895512673202</v>
      </c>
      <c r="K37" s="81">
        <v>476.90684637420202</v>
      </c>
      <c r="L37" s="81">
        <v>481.579558642238</v>
      </c>
      <c r="M37" s="81">
        <v>432.32994874154002</v>
      </c>
      <c r="N37" s="81">
        <v>474.89557223129702</v>
      </c>
      <c r="O37" s="81">
        <v>561.70060506153595</v>
      </c>
      <c r="P37" s="81">
        <v>605.32192387697899</v>
      </c>
      <c r="Q37" s="81">
        <v>539.81808051462099</v>
      </c>
      <c r="R37" s="81">
        <v>426.81011841377699</v>
      </c>
      <c r="S37" s="81">
        <v>516.265238927572</v>
      </c>
      <c r="T37" s="81">
        <v>561.18426430201202</v>
      </c>
      <c r="U37" s="81">
        <v>618.291364317731</v>
      </c>
      <c r="V37" s="81">
        <v>579.31899177914704</v>
      </c>
      <c r="W37" s="81">
        <v>486.676110233283</v>
      </c>
      <c r="X37" s="81">
        <v>546.77011147136204</v>
      </c>
      <c r="Y37" s="81">
        <v>604.94596359719003</v>
      </c>
      <c r="Z37" s="81">
        <v>641.734197440598</v>
      </c>
      <c r="AA37" s="81">
        <v>566.22122736380504</v>
      </c>
      <c r="AB37" s="81">
        <v>563.23002043067299</v>
      </c>
      <c r="AC37" s="81">
        <v>626.96658120077495</v>
      </c>
      <c r="AD37" s="81">
        <v>719.84728183501102</v>
      </c>
      <c r="AE37" s="81">
        <v>671.41010148353905</v>
      </c>
      <c r="AF37" s="81">
        <v>602.68195285353795</v>
      </c>
      <c r="AG37" s="81">
        <v>536.26387691082596</v>
      </c>
      <c r="AH37" s="81">
        <v>491.91445681423198</v>
      </c>
      <c r="AI37" s="81">
        <v>475.622967814562</v>
      </c>
      <c r="AJ37" s="81">
        <v>482.566185939077</v>
      </c>
      <c r="AK37" s="81">
        <v>461.594169456028</v>
      </c>
      <c r="AL37" s="81">
        <v>428.997857137815</v>
      </c>
      <c r="AM37" s="81">
        <v>202.17026088167401</v>
      </c>
      <c r="AN37" s="81">
        <v>289.129620848851</v>
      </c>
      <c r="AO37" s="81">
        <v>392.005411088382</v>
      </c>
      <c r="AP37" s="81">
        <v>465.92080224596799</v>
      </c>
      <c r="AQ37" s="81">
        <v>490.19852572499502</v>
      </c>
      <c r="AR37" s="81">
        <v>500.56834303233001</v>
      </c>
      <c r="AS37" s="81">
        <v>546.07193357194296</v>
      </c>
      <c r="AT37" s="81">
        <v>543.72265835851204</v>
      </c>
      <c r="AU37" s="81">
        <v>580.98408828750303</v>
      </c>
      <c r="AV37" s="81">
        <v>581.72987069410999</v>
      </c>
      <c r="AW37" s="81">
        <v>581.04057478556103</v>
      </c>
      <c r="AX37" s="81">
        <v>578.13615312226602</v>
      </c>
      <c r="AY37" s="81">
        <v>582.89016896960902</v>
      </c>
      <c r="AZ37" s="81">
        <v>531.76100431318002</v>
      </c>
      <c r="BA37" s="81">
        <v>554.67846195669699</v>
      </c>
      <c r="BB37" s="81">
        <v>483.09946575748</v>
      </c>
      <c r="BC37" s="81">
        <v>464.37643893475399</v>
      </c>
      <c r="BD37" s="81">
        <v>467.25341036987902</v>
      </c>
      <c r="BE37" s="81">
        <v>433.240515211478</v>
      </c>
      <c r="BF37" s="81">
        <v>469.57657327778799</v>
      </c>
      <c r="BG37" s="115"/>
      <c r="BH37" s="115"/>
      <c r="BI37" s="115"/>
      <c r="BJ37" s="13" t="str">
        <f t="shared" si="125"/>
        <v/>
      </c>
      <c r="BK37" s="13" t="str">
        <f t="shared" si="64"/>
        <v/>
      </c>
      <c r="BL37" s="13" t="str">
        <f t="shared" si="65"/>
        <v/>
      </c>
      <c r="BM37" s="13" t="str">
        <f t="shared" si="66"/>
        <v/>
      </c>
      <c r="BN37" s="13" t="str">
        <f t="shared" si="67"/>
        <v/>
      </c>
      <c r="BO37" s="13" t="str">
        <f t="shared" si="68"/>
        <v/>
      </c>
      <c r="BP37" s="13" t="str">
        <f t="shared" si="69"/>
        <v/>
      </c>
      <c r="BQ37" s="13" t="str">
        <f t="shared" si="70"/>
        <v/>
      </c>
      <c r="BR37" s="13" t="str">
        <f t="shared" si="71"/>
        <v/>
      </c>
      <c r="BS37" s="13" t="str">
        <f t="shared" si="72"/>
        <v/>
      </c>
      <c r="BT37" s="13" t="str">
        <f t="shared" si="73"/>
        <v/>
      </c>
      <c r="BU37" s="13" t="str">
        <f t="shared" si="74"/>
        <v/>
      </c>
      <c r="BV37" s="13" t="str">
        <f t="shared" si="75"/>
        <v/>
      </c>
      <c r="BW37" s="13" t="str">
        <f t="shared" si="76"/>
        <v/>
      </c>
      <c r="BX37" s="13" t="str">
        <f t="shared" si="77"/>
        <v/>
      </c>
      <c r="BY37" s="13" t="str">
        <f t="shared" si="78"/>
        <v/>
      </c>
      <c r="BZ37" s="13" t="str">
        <f t="shared" si="79"/>
        <v/>
      </c>
      <c r="CA37" s="13" t="str">
        <f t="shared" si="80"/>
        <v/>
      </c>
      <c r="CB37" s="13" t="str">
        <f t="shared" si="81"/>
        <v/>
      </c>
      <c r="CC37" s="13" t="str">
        <f t="shared" si="82"/>
        <v/>
      </c>
      <c r="CD37" s="13" t="str">
        <f t="shared" si="83"/>
        <v/>
      </c>
      <c r="CE37" s="13" t="str">
        <f t="shared" si="84"/>
        <v/>
      </c>
      <c r="CF37" s="13" t="str">
        <f t="shared" si="85"/>
        <v/>
      </c>
      <c r="CG37" s="13" t="str">
        <f t="shared" si="86"/>
        <v/>
      </c>
      <c r="CH37" s="13" t="str">
        <f t="shared" si="87"/>
        <v/>
      </c>
      <c r="CI37" s="13" t="str">
        <f t="shared" si="88"/>
        <v/>
      </c>
      <c r="CJ37" s="13" t="str">
        <f t="shared" si="89"/>
        <v/>
      </c>
      <c r="CK37" s="13" t="str">
        <f t="shared" si="90"/>
        <v/>
      </c>
      <c r="CL37" s="13" t="str">
        <f t="shared" si="91"/>
        <v/>
      </c>
      <c r="CM37" s="13" t="str">
        <f t="shared" si="92"/>
        <v/>
      </c>
      <c r="CN37" s="13" t="str">
        <f t="shared" si="93"/>
        <v/>
      </c>
      <c r="CO37" s="13" t="str">
        <f t="shared" si="94"/>
        <v/>
      </c>
      <c r="CP37" s="13" t="str">
        <f t="shared" si="95"/>
        <v/>
      </c>
      <c r="CQ37" s="13" t="str">
        <f t="shared" si="96"/>
        <v/>
      </c>
      <c r="CR37" s="13" t="str">
        <f t="shared" si="97"/>
        <v/>
      </c>
      <c r="CS37" s="13" t="str">
        <f t="shared" si="98"/>
        <v/>
      </c>
      <c r="CT37" s="13" t="str">
        <f t="shared" si="99"/>
        <v/>
      </c>
      <c r="CU37" s="13" t="str">
        <f t="shared" si="100"/>
        <v/>
      </c>
      <c r="CV37" s="13" t="str">
        <f t="shared" si="101"/>
        <v/>
      </c>
      <c r="CW37" s="13" t="str">
        <f t="shared" si="102"/>
        <v/>
      </c>
      <c r="CX37" s="13" t="str">
        <f t="shared" si="103"/>
        <v/>
      </c>
      <c r="CY37" s="13" t="str">
        <f t="shared" si="104"/>
        <v/>
      </c>
      <c r="CZ37" s="13" t="str">
        <f t="shared" si="105"/>
        <v/>
      </c>
      <c r="DA37" s="13" t="str">
        <f t="shared" si="106"/>
        <v/>
      </c>
      <c r="DB37" s="13" t="str">
        <f t="shared" si="107"/>
        <v/>
      </c>
      <c r="DC37" s="13" t="str">
        <f t="shared" si="108"/>
        <v/>
      </c>
      <c r="DD37" s="13" t="str">
        <f t="shared" si="109"/>
        <v/>
      </c>
      <c r="DE37" s="13" t="str">
        <f t="shared" si="110"/>
        <v/>
      </c>
      <c r="DF37" s="13" t="str">
        <f t="shared" si="111"/>
        <v/>
      </c>
      <c r="DG37" s="13" t="str">
        <f t="shared" si="112"/>
        <v/>
      </c>
      <c r="DH37" s="13" t="str">
        <f t="shared" si="113"/>
        <v/>
      </c>
      <c r="DI37" s="13" t="str">
        <f t="shared" si="114"/>
        <v/>
      </c>
      <c r="DJ37" s="13" t="str">
        <f t="shared" si="115"/>
        <v/>
      </c>
      <c r="DK37" s="13" t="str">
        <f t="shared" si="116"/>
        <v/>
      </c>
      <c r="DL37" s="13" t="str">
        <f t="shared" si="117"/>
        <v/>
      </c>
      <c r="DM37" s="13" t="str">
        <f t="shared" si="118"/>
        <v/>
      </c>
      <c r="DN37" s="13" t="str">
        <f t="shared" si="119"/>
        <v/>
      </c>
      <c r="DO37" s="13" t="str">
        <f t="shared" si="120"/>
        <v/>
      </c>
      <c r="DP37" s="13" t="str">
        <f t="shared" si="121"/>
        <v/>
      </c>
      <c r="DQ37" s="13" t="str">
        <f t="shared" si="122"/>
        <v/>
      </c>
      <c r="DR37" s="13" t="str">
        <f t="shared" si="123"/>
        <v/>
      </c>
      <c r="DS37" s="13" t="str">
        <f t="shared" si="124"/>
        <v/>
      </c>
    </row>
    <row r="38" spans="1:123" ht="15" thickBot="1" x14ac:dyDescent="0.4">
      <c r="A38" s="19" t="s">
        <v>102</v>
      </c>
      <c r="B38" s="20" t="s">
        <v>103</v>
      </c>
      <c r="C38" s="81">
        <v>379.10251247478902</v>
      </c>
      <c r="D38" s="81">
        <v>280.125677156991</v>
      </c>
      <c r="E38" s="81">
        <v>334.56931336794003</v>
      </c>
      <c r="F38" s="81">
        <v>408.558919895131</v>
      </c>
      <c r="G38" s="81">
        <v>409.48445888996599</v>
      </c>
      <c r="H38" s="81">
        <v>378.36479151227502</v>
      </c>
      <c r="I38" s="81">
        <v>363.15575693913399</v>
      </c>
      <c r="J38" s="81">
        <v>200.29887665592599</v>
      </c>
      <c r="K38" s="81">
        <v>237.32235659661001</v>
      </c>
      <c r="L38" s="81">
        <v>317.61510679653497</v>
      </c>
      <c r="M38" s="81">
        <v>288.59394571390197</v>
      </c>
      <c r="N38" s="81">
        <v>351.33103605707402</v>
      </c>
      <c r="O38" s="81">
        <v>236.58917302028499</v>
      </c>
      <c r="P38" s="81">
        <v>311.16777782088002</v>
      </c>
      <c r="Q38" s="81">
        <v>252.996896131391</v>
      </c>
      <c r="R38" s="81">
        <v>163.161499218355</v>
      </c>
      <c r="S38" s="81">
        <v>330.66510190873203</v>
      </c>
      <c r="T38" s="81">
        <v>372.85922728417103</v>
      </c>
      <c r="U38" s="81">
        <v>465.94811972055697</v>
      </c>
      <c r="V38" s="81">
        <v>463.76313281149601</v>
      </c>
      <c r="W38" s="81">
        <v>416.331778785555</v>
      </c>
      <c r="X38" s="81">
        <v>370.70583216935898</v>
      </c>
      <c r="Y38" s="81">
        <v>467.35094665158601</v>
      </c>
      <c r="Z38" s="81">
        <v>451.22146632111901</v>
      </c>
      <c r="AA38" s="81">
        <v>667.59286259638202</v>
      </c>
      <c r="AB38" s="81">
        <v>803.37284308103699</v>
      </c>
      <c r="AC38" s="81">
        <v>745.91677137332795</v>
      </c>
      <c r="AD38" s="81">
        <v>817.07311557435003</v>
      </c>
      <c r="AE38" s="81">
        <v>854.35156312012805</v>
      </c>
      <c r="AF38" s="81">
        <v>841.46623138233804</v>
      </c>
      <c r="AG38" s="81">
        <v>859.18228218419802</v>
      </c>
      <c r="AH38" s="81">
        <v>833.83950411635203</v>
      </c>
      <c r="AI38" s="81">
        <v>816.13784931908106</v>
      </c>
      <c r="AJ38" s="81">
        <v>793.36135051745202</v>
      </c>
      <c r="AK38" s="81">
        <v>670.28846982128402</v>
      </c>
      <c r="AL38" s="81">
        <v>538.725951417077</v>
      </c>
      <c r="AM38" s="81">
        <v>182.390124669725</v>
      </c>
      <c r="AN38" s="81">
        <v>343.51496801106799</v>
      </c>
      <c r="AO38" s="81">
        <v>612.40733636211201</v>
      </c>
      <c r="AP38" s="81">
        <v>706.59381880192097</v>
      </c>
      <c r="AQ38" s="81">
        <v>692.21656307640603</v>
      </c>
      <c r="AR38" s="81">
        <v>718.655098902242</v>
      </c>
      <c r="AS38" s="81">
        <v>772.01615906829898</v>
      </c>
      <c r="AT38" s="81">
        <v>862.327915295244</v>
      </c>
      <c r="AU38" s="81">
        <v>824.83491534759605</v>
      </c>
      <c r="AV38" s="81">
        <v>792.51384515897803</v>
      </c>
      <c r="AW38" s="81">
        <v>887.68607306813396</v>
      </c>
      <c r="AX38" s="81">
        <v>878.16442845159202</v>
      </c>
      <c r="AY38" s="81">
        <v>942.724289103871</v>
      </c>
      <c r="AZ38" s="81">
        <v>953.80445187132705</v>
      </c>
      <c r="BA38" s="81">
        <v>978.76011245532004</v>
      </c>
      <c r="BB38" s="81">
        <v>860.83585988968798</v>
      </c>
      <c r="BC38" s="81">
        <v>763.10333741573095</v>
      </c>
      <c r="BD38" s="81">
        <v>716.80702671122503</v>
      </c>
      <c r="BE38" s="81">
        <v>682.35741233859903</v>
      </c>
      <c r="BF38" s="81">
        <v>610.61418277731002</v>
      </c>
      <c r="BG38" s="115"/>
      <c r="BH38" s="115"/>
      <c r="BI38" s="115"/>
      <c r="BJ38" s="13" t="str">
        <f t="shared" si="125"/>
        <v/>
      </c>
      <c r="BK38" s="13" t="str">
        <f t="shared" si="64"/>
        <v/>
      </c>
      <c r="BL38" s="13" t="str">
        <f t="shared" si="65"/>
        <v/>
      </c>
      <c r="BM38" s="13" t="str">
        <f t="shared" si="66"/>
        <v/>
      </c>
      <c r="BN38" s="13" t="str">
        <f t="shared" si="67"/>
        <v/>
      </c>
      <c r="BO38" s="13" t="str">
        <f t="shared" si="68"/>
        <v/>
      </c>
      <c r="BP38" s="13" t="str">
        <f t="shared" si="69"/>
        <v/>
      </c>
      <c r="BQ38" s="13" t="str">
        <f t="shared" si="70"/>
        <v/>
      </c>
      <c r="BR38" s="13" t="str">
        <f t="shared" si="71"/>
        <v/>
      </c>
      <c r="BS38" s="13" t="str">
        <f t="shared" si="72"/>
        <v/>
      </c>
      <c r="BT38" s="13" t="str">
        <f t="shared" si="73"/>
        <v/>
      </c>
      <c r="BU38" s="13" t="str">
        <f t="shared" si="74"/>
        <v/>
      </c>
      <c r="BV38" s="13" t="str">
        <f t="shared" si="75"/>
        <v/>
      </c>
      <c r="BW38" s="13" t="str">
        <f t="shared" si="76"/>
        <v/>
      </c>
      <c r="BX38" s="13" t="str">
        <f t="shared" si="77"/>
        <v/>
      </c>
      <c r="BY38" s="13" t="str">
        <f t="shared" si="78"/>
        <v/>
      </c>
      <c r="BZ38" s="13" t="str">
        <f t="shared" si="79"/>
        <v/>
      </c>
      <c r="CA38" s="13" t="str">
        <f t="shared" si="80"/>
        <v/>
      </c>
      <c r="CB38" s="13" t="str">
        <f t="shared" si="81"/>
        <v/>
      </c>
      <c r="CC38" s="13" t="str">
        <f t="shared" si="82"/>
        <v/>
      </c>
      <c r="CD38" s="13" t="str">
        <f t="shared" si="83"/>
        <v/>
      </c>
      <c r="CE38" s="13" t="str">
        <f t="shared" si="84"/>
        <v/>
      </c>
      <c r="CF38" s="13" t="str">
        <f t="shared" si="85"/>
        <v/>
      </c>
      <c r="CG38" s="13" t="str">
        <f t="shared" si="86"/>
        <v/>
      </c>
      <c r="CH38" s="13" t="str">
        <f t="shared" si="87"/>
        <v/>
      </c>
      <c r="CI38" s="13" t="str">
        <f t="shared" si="88"/>
        <v/>
      </c>
      <c r="CJ38" s="13" t="str">
        <f t="shared" si="89"/>
        <v/>
      </c>
      <c r="CK38" s="13" t="str">
        <f t="shared" si="90"/>
        <v/>
      </c>
      <c r="CL38" s="13" t="str">
        <f t="shared" si="91"/>
        <v/>
      </c>
      <c r="CM38" s="13" t="str">
        <f t="shared" si="92"/>
        <v/>
      </c>
      <c r="CN38" s="13" t="str">
        <f t="shared" si="93"/>
        <v/>
      </c>
      <c r="CO38" s="13" t="str">
        <f t="shared" si="94"/>
        <v/>
      </c>
      <c r="CP38" s="13" t="str">
        <f t="shared" si="95"/>
        <v/>
      </c>
      <c r="CQ38" s="13" t="str">
        <f t="shared" si="96"/>
        <v/>
      </c>
      <c r="CR38" s="13" t="str">
        <f t="shared" si="97"/>
        <v/>
      </c>
      <c r="CS38" s="13" t="str">
        <f t="shared" si="98"/>
        <v/>
      </c>
      <c r="CT38" s="13" t="str">
        <f t="shared" si="99"/>
        <v/>
      </c>
      <c r="CU38" s="13" t="str">
        <f t="shared" si="100"/>
        <v/>
      </c>
      <c r="CV38" s="13" t="str">
        <f t="shared" si="101"/>
        <v/>
      </c>
      <c r="CW38" s="13" t="str">
        <f t="shared" si="102"/>
        <v/>
      </c>
      <c r="CX38" s="13" t="str">
        <f t="shared" si="103"/>
        <v/>
      </c>
      <c r="CY38" s="13" t="str">
        <f t="shared" si="104"/>
        <v/>
      </c>
      <c r="CZ38" s="13" t="str">
        <f t="shared" si="105"/>
        <v/>
      </c>
      <c r="DA38" s="13" t="str">
        <f t="shared" si="106"/>
        <v/>
      </c>
      <c r="DB38" s="13" t="str">
        <f t="shared" si="107"/>
        <v/>
      </c>
      <c r="DC38" s="13" t="str">
        <f t="shared" si="108"/>
        <v/>
      </c>
      <c r="DD38" s="13" t="str">
        <f t="shared" si="109"/>
        <v/>
      </c>
      <c r="DE38" s="13" t="str">
        <f t="shared" si="110"/>
        <v/>
      </c>
      <c r="DF38" s="13" t="str">
        <f t="shared" si="111"/>
        <v/>
      </c>
      <c r="DG38" s="13" t="str">
        <f t="shared" si="112"/>
        <v/>
      </c>
      <c r="DH38" s="13" t="str">
        <f t="shared" si="113"/>
        <v/>
      </c>
      <c r="DI38" s="13" t="str">
        <f t="shared" si="114"/>
        <v/>
      </c>
      <c r="DJ38" s="13" t="str">
        <f t="shared" si="115"/>
        <v/>
      </c>
      <c r="DK38" s="13" t="str">
        <f t="shared" si="116"/>
        <v/>
      </c>
      <c r="DL38" s="13" t="str">
        <f t="shared" si="117"/>
        <v/>
      </c>
      <c r="DM38" s="13" t="str">
        <f t="shared" si="118"/>
        <v/>
      </c>
      <c r="DN38" s="13" t="str">
        <f t="shared" si="119"/>
        <v/>
      </c>
      <c r="DO38" s="13" t="str">
        <f t="shared" si="120"/>
        <v/>
      </c>
      <c r="DP38" s="13" t="str">
        <f t="shared" si="121"/>
        <v/>
      </c>
      <c r="DQ38" s="13" t="str">
        <f t="shared" si="122"/>
        <v/>
      </c>
      <c r="DR38" s="13" t="str">
        <f t="shared" si="123"/>
        <v/>
      </c>
      <c r="DS38" s="13" t="str">
        <f t="shared" si="124"/>
        <v/>
      </c>
    </row>
    <row r="39" spans="1:123" ht="15" thickBot="1" x14ac:dyDescent="0.4">
      <c r="A39" s="19" t="s">
        <v>104</v>
      </c>
      <c r="B39" s="20" t="s">
        <v>8</v>
      </c>
      <c r="C39" s="81">
        <v>3090.3154424439999</v>
      </c>
      <c r="D39" s="81">
        <v>3051.25986037344</v>
      </c>
      <c r="E39" s="81">
        <v>2929.9974709496701</v>
      </c>
      <c r="F39" s="81">
        <v>2944.25754758008</v>
      </c>
      <c r="G39" s="81">
        <v>2601.0985586806601</v>
      </c>
      <c r="H39" s="81">
        <v>2453.3974755628801</v>
      </c>
      <c r="I39" s="81">
        <v>2487.1802539977498</v>
      </c>
      <c r="J39" s="81">
        <v>2412.8941920191801</v>
      </c>
      <c r="K39" s="81">
        <v>2392.1080000144302</v>
      </c>
      <c r="L39" s="81">
        <v>2429.98872990685</v>
      </c>
      <c r="M39" s="81">
        <v>2457.8574431566299</v>
      </c>
      <c r="N39" s="81">
        <v>2652.41722782236</v>
      </c>
      <c r="O39" s="81">
        <v>2607.3733649976598</v>
      </c>
      <c r="P39" s="81">
        <v>2588.96037142246</v>
      </c>
      <c r="Q39" s="81">
        <v>2561.3325176736098</v>
      </c>
      <c r="R39" s="81">
        <v>2371.6008196811999</v>
      </c>
      <c r="S39" s="81">
        <v>2477.0726187588698</v>
      </c>
      <c r="T39" s="81">
        <v>2652.7319967194699</v>
      </c>
      <c r="U39" s="81">
        <v>2751.29203211611</v>
      </c>
      <c r="V39" s="81">
        <v>2738.4614543242301</v>
      </c>
      <c r="W39" s="81">
        <v>2561.38928427367</v>
      </c>
      <c r="X39" s="81">
        <v>2468.2523478818098</v>
      </c>
      <c r="Y39" s="81">
        <v>2608.40173840543</v>
      </c>
      <c r="Z39" s="81">
        <v>2636.41088357635</v>
      </c>
      <c r="AA39" s="81">
        <v>2628.3454901080399</v>
      </c>
      <c r="AB39" s="81">
        <v>2769.4780545779699</v>
      </c>
      <c r="AC39" s="81">
        <v>3017.00407997808</v>
      </c>
      <c r="AD39" s="81">
        <v>3163.7022955920602</v>
      </c>
      <c r="AE39" s="81">
        <v>3210.9151383027702</v>
      </c>
      <c r="AF39" s="81">
        <v>3037.75718462141</v>
      </c>
      <c r="AG39" s="81">
        <v>2850.8019903017298</v>
      </c>
      <c r="AH39" s="81">
        <v>2847.4435952236199</v>
      </c>
      <c r="AI39" s="81">
        <v>2989.85535829639</v>
      </c>
      <c r="AJ39" s="81">
        <v>3000.7438636933398</v>
      </c>
      <c r="AK39" s="81">
        <v>2877.5679665801199</v>
      </c>
      <c r="AL39" s="81">
        <v>2776.11796134104</v>
      </c>
      <c r="AM39" s="81">
        <v>1259.0180312458899</v>
      </c>
      <c r="AN39" s="81">
        <v>1810.59630263386</v>
      </c>
      <c r="AO39" s="81">
        <v>2590.4260630860199</v>
      </c>
      <c r="AP39" s="81">
        <v>2683.7722358988599</v>
      </c>
      <c r="AQ39" s="81">
        <v>2733.7260167813001</v>
      </c>
      <c r="AR39" s="81">
        <v>2808.1160633590898</v>
      </c>
      <c r="AS39" s="81">
        <v>2891.5469176946899</v>
      </c>
      <c r="AT39" s="81">
        <v>3028.6625552640899</v>
      </c>
      <c r="AU39" s="81">
        <v>3048.8273165785199</v>
      </c>
      <c r="AV39" s="81">
        <v>2801.4282587801299</v>
      </c>
      <c r="AW39" s="81">
        <v>2875.7642102869099</v>
      </c>
      <c r="AX39" s="81">
        <v>2836.1808070480502</v>
      </c>
      <c r="AY39" s="81">
        <v>2689.5163379063101</v>
      </c>
      <c r="AZ39" s="81">
        <v>2699.9263756095602</v>
      </c>
      <c r="BA39" s="81">
        <v>2608.3122628965598</v>
      </c>
      <c r="BB39" s="81">
        <v>2481.8185347537901</v>
      </c>
      <c r="BC39" s="81">
        <v>2435.6924075751699</v>
      </c>
      <c r="BD39" s="81">
        <v>2289.46983697935</v>
      </c>
      <c r="BE39" s="81">
        <v>2137.4973386991201</v>
      </c>
      <c r="BF39" s="81">
        <v>2079.2563508936</v>
      </c>
      <c r="BG39" s="115"/>
      <c r="BH39" s="115"/>
      <c r="BI39" s="115"/>
      <c r="BJ39" s="13" t="str">
        <f t="shared" si="125"/>
        <v/>
      </c>
      <c r="BK39" s="13" t="str">
        <f t="shared" si="64"/>
        <v/>
      </c>
      <c r="BL39" s="13" t="str">
        <f t="shared" si="65"/>
        <v/>
      </c>
      <c r="BM39" s="13" t="str">
        <f t="shared" si="66"/>
        <v/>
      </c>
      <c r="BN39" s="13" t="str">
        <f t="shared" si="67"/>
        <v/>
      </c>
      <c r="BO39" s="13" t="str">
        <f t="shared" si="68"/>
        <v/>
      </c>
      <c r="BP39" s="13" t="str">
        <f t="shared" si="69"/>
        <v/>
      </c>
      <c r="BQ39" s="13" t="str">
        <f t="shared" si="70"/>
        <v/>
      </c>
      <c r="BR39" s="13" t="str">
        <f t="shared" si="71"/>
        <v/>
      </c>
      <c r="BS39" s="13" t="str">
        <f t="shared" si="72"/>
        <v/>
      </c>
      <c r="BT39" s="13" t="str">
        <f t="shared" si="73"/>
        <v/>
      </c>
      <c r="BU39" s="13" t="str">
        <f t="shared" si="74"/>
        <v/>
      </c>
      <c r="BV39" s="13" t="str">
        <f t="shared" si="75"/>
        <v/>
      </c>
      <c r="BW39" s="13" t="str">
        <f t="shared" si="76"/>
        <v/>
      </c>
      <c r="BX39" s="13" t="str">
        <f t="shared" si="77"/>
        <v/>
      </c>
      <c r="BY39" s="13" t="str">
        <f t="shared" si="78"/>
        <v/>
      </c>
      <c r="BZ39" s="13" t="str">
        <f t="shared" si="79"/>
        <v/>
      </c>
      <c r="CA39" s="13" t="str">
        <f t="shared" si="80"/>
        <v/>
      </c>
      <c r="CB39" s="13" t="str">
        <f t="shared" si="81"/>
        <v/>
      </c>
      <c r="CC39" s="13" t="str">
        <f t="shared" si="82"/>
        <v/>
      </c>
      <c r="CD39" s="13" t="str">
        <f t="shared" si="83"/>
        <v/>
      </c>
      <c r="CE39" s="13" t="str">
        <f t="shared" si="84"/>
        <v/>
      </c>
      <c r="CF39" s="13" t="str">
        <f t="shared" si="85"/>
        <v/>
      </c>
      <c r="CG39" s="13" t="str">
        <f t="shared" si="86"/>
        <v/>
      </c>
      <c r="CH39" s="13" t="str">
        <f t="shared" si="87"/>
        <v/>
      </c>
      <c r="CI39" s="13" t="str">
        <f t="shared" si="88"/>
        <v/>
      </c>
      <c r="CJ39" s="13" t="str">
        <f t="shared" si="89"/>
        <v/>
      </c>
      <c r="CK39" s="13" t="str">
        <f t="shared" si="90"/>
        <v/>
      </c>
      <c r="CL39" s="13" t="str">
        <f t="shared" si="91"/>
        <v/>
      </c>
      <c r="CM39" s="13" t="str">
        <f t="shared" si="92"/>
        <v/>
      </c>
      <c r="CN39" s="13" t="str">
        <f t="shared" si="93"/>
        <v/>
      </c>
      <c r="CO39" s="13" t="str">
        <f t="shared" si="94"/>
        <v/>
      </c>
      <c r="CP39" s="13" t="str">
        <f t="shared" si="95"/>
        <v/>
      </c>
      <c r="CQ39" s="13" t="str">
        <f t="shared" si="96"/>
        <v/>
      </c>
      <c r="CR39" s="13" t="str">
        <f t="shared" si="97"/>
        <v/>
      </c>
      <c r="CS39" s="13" t="str">
        <f t="shared" si="98"/>
        <v/>
      </c>
      <c r="CT39" s="13" t="str">
        <f t="shared" si="99"/>
        <v/>
      </c>
      <c r="CU39" s="13" t="str">
        <f t="shared" si="100"/>
        <v/>
      </c>
      <c r="CV39" s="13" t="str">
        <f t="shared" si="101"/>
        <v/>
      </c>
      <c r="CW39" s="13" t="str">
        <f t="shared" si="102"/>
        <v/>
      </c>
      <c r="CX39" s="13" t="str">
        <f t="shared" si="103"/>
        <v/>
      </c>
      <c r="CY39" s="13" t="str">
        <f t="shared" si="104"/>
        <v/>
      </c>
      <c r="CZ39" s="13" t="str">
        <f t="shared" si="105"/>
        <v/>
      </c>
      <c r="DA39" s="13" t="str">
        <f t="shared" si="106"/>
        <v/>
      </c>
      <c r="DB39" s="13" t="str">
        <f t="shared" si="107"/>
        <v/>
      </c>
      <c r="DC39" s="13" t="str">
        <f t="shared" si="108"/>
        <v/>
      </c>
      <c r="DD39" s="13" t="str">
        <f t="shared" si="109"/>
        <v/>
      </c>
      <c r="DE39" s="13" t="str">
        <f t="shared" si="110"/>
        <v/>
      </c>
      <c r="DF39" s="13" t="str">
        <f t="shared" si="111"/>
        <v/>
      </c>
      <c r="DG39" s="13" t="str">
        <f t="shared" si="112"/>
        <v/>
      </c>
      <c r="DH39" s="13" t="str">
        <f t="shared" si="113"/>
        <v/>
      </c>
      <c r="DI39" s="13" t="str">
        <f t="shared" si="114"/>
        <v/>
      </c>
      <c r="DJ39" s="13" t="str">
        <f t="shared" si="115"/>
        <v/>
      </c>
      <c r="DK39" s="13" t="str">
        <f t="shared" si="116"/>
        <v/>
      </c>
      <c r="DL39" s="13" t="str">
        <f t="shared" si="117"/>
        <v/>
      </c>
      <c r="DM39" s="13" t="str">
        <f t="shared" si="118"/>
        <v/>
      </c>
      <c r="DN39" s="13" t="str">
        <f t="shared" si="119"/>
        <v/>
      </c>
      <c r="DO39" s="13" t="str">
        <f t="shared" si="120"/>
        <v/>
      </c>
      <c r="DP39" s="13" t="str">
        <f t="shared" si="121"/>
        <v/>
      </c>
      <c r="DQ39" s="13" t="str">
        <f t="shared" si="122"/>
        <v/>
      </c>
      <c r="DR39" s="13" t="str">
        <f t="shared" si="123"/>
        <v/>
      </c>
      <c r="DS39" s="13" t="str">
        <f t="shared" si="124"/>
        <v/>
      </c>
    </row>
    <row r="40" spans="1:123" ht="15" thickBot="1" x14ac:dyDescent="0.4">
      <c r="A40" s="18"/>
      <c r="B40" s="18" t="s">
        <v>146</v>
      </c>
      <c r="C40" s="77">
        <v>4594.32138329382</v>
      </c>
      <c r="D40" s="77">
        <v>4507.1774477229646</v>
      </c>
      <c r="E40" s="77">
        <v>4431.6100197010437</v>
      </c>
      <c r="F40" s="77">
        <v>4459.0313946772785</v>
      </c>
      <c r="G40" s="77">
        <v>3993.9768921720661</v>
      </c>
      <c r="H40" s="77">
        <v>3929.2592064821033</v>
      </c>
      <c r="I40" s="77">
        <v>3932.7087650895869</v>
      </c>
      <c r="J40" s="77">
        <v>3527.1391377011387</v>
      </c>
      <c r="K40" s="77">
        <v>3459.1158468177027</v>
      </c>
      <c r="L40" s="77">
        <v>3531.2741526537066</v>
      </c>
      <c r="M40" s="77">
        <v>3514.9469970867312</v>
      </c>
      <c r="N40" s="77">
        <v>3871.0932105020183</v>
      </c>
      <c r="O40" s="77">
        <v>3847.1585427624468</v>
      </c>
      <c r="P40" s="77">
        <v>4003.1732125382559</v>
      </c>
      <c r="Q40" s="77">
        <v>3803.5225123483247</v>
      </c>
      <c r="R40" s="77">
        <v>3393.8702828968621</v>
      </c>
      <c r="S40" s="77">
        <v>3831.1217099679134</v>
      </c>
      <c r="T40" s="77">
        <v>4130.8194873064895</v>
      </c>
      <c r="U40" s="77">
        <v>4461.7366128873127</v>
      </c>
      <c r="V40" s="77">
        <v>4366.2813417717125</v>
      </c>
      <c r="W40" s="77">
        <v>4011.7258405624289</v>
      </c>
      <c r="X40" s="77">
        <v>4004.0346712766977</v>
      </c>
      <c r="Y40" s="77">
        <v>4256.0130454470018</v>
      </c>
      <c r="Z40" s="77">
        <v>4471.4159435316769</v>
      </c>
      <c r="AA40" s="77">
        <v>4502.6820791523141</v>
      </c>
      <c r="AB40" s="77">
        <v>4806.7141843355494</v>
      </c>
      <c r="AC40" s="77">
        <v>5084.0938667782075</v>
      </c>
      <c r="AD40" s="77">
        <v>5352.6471904088339</v>
      </c>
      <c r="AE40" s="77">
        <v>5435.4045285773336</v>
      </c>
      <c r="AF40" s="77">
        <v>5140.2436618222728</v>
      </c>
      <c r="AG40" s="77">
        <v>4882.5528776772326</v>
      </c>
      <c r="AH40" s="77">
        <v>4884.0412036878843</v>
      </c>
      <c r="AI40" s="77">
        <v>4962.8303514726113</v>
      </c>
      <c r="AJ40" s="77">
        <v>4895.8512857440337</v>
      </c>
      <c r="AK40" s="77">
        <v>4699.1999121885947</v>
      </c>
      <c r="AL40" s="77">
        <v>4375.8155286367783</v>
      </c>
      <c r="AM40" s="77">
        <v>2120.1929289399304</v>
      </c>
      <c r="AN40" s="77">
        <v>2989.403784671656</v>
      </c>
      <c r="AO40" s="77">
        <v>4247.6408932935237</v>
      </c>
      <c r="AP40" s="77">
        <v>4443.7905191313957</v>
      </c>
      <c r="AQ40" s="77">
        <v>4549.0377236882086</v>
      </c>
      <c r="AR40" s="77">
        <v>4743.5480442389435</v>
      </c>
      <c r="AS40" s="77">
        <v>4792.3541667058516</v>
      </c>
      <c r="AT40" s="77">
        <v>5169.0496500497065</v>
      </c>
      <c r="AU40" s="77">
        <v>5092.123967527823</v>
      </c>
      <c r="AV40" s="77">
        <v>4859.7291359679984</v>
      </c>
      <c r="AW40" s="77">
        <v>4957.8882899438668</v>
      </c>
      <c r="AX40" s="77">
        <v>4889.1695711521097</v>
      </c>
      <c r="AY40" s="77">
        <v>4816.7162110755398</v>
      </c>
      <c r="AZ40" s="77">
        <v>4779.8325838876644</v>
      </c>
      <c r="BA40" s="77">
        <v>4728.5128779748011</v>
      </c>
      <c r="BB40" s="77">
        <v>4353.5799342509372</v>
      </c>
      <c r="BC40" s="77">
        <v>4278.2378685756557</v>
      </c>
      <c r="BD40" s="77">
        <v>4016.9888304589658</v>
      </c>
      <c r="BE40" s="77">
        <v>3845.594684342856</v>
      </c>
      <c r="BF40" s="77">
        <v>3775.03509849802</v>
      </c>
      <c r="BG40" s="117"/>
      <c r="BH40" s="117"/>
      <c r="BI40" s="117"/>
      <c r="BJ40" s="13" t="str">
        <f t="shared" si="125"/>
        <v/>
      </c>
      <c r="BK40" s="13" t="str">
        <f t="shared" si="64"/>
        <v/>
      </c>
      <c r="BL40" s="13" t="str">
        <f t="shared" si="65"/>
        <v/>
      </c>
      <c r="BM40" s="13" t="str">
        <f t="shared" si="66"/>
        <v/>
      </c>
      <c r="BN40" s="13" t="str">
        <f t="shared" si="67"/>
        <v/>
      </c>
      <c r="BO40" s="13" t="str">
        <f t="shared" si="68"/>
        <v/>
      </c>
      <c r="BP40" s="13" t="str">
        <f t="shared" si="69"/>
        <v/>
      </c>
      <c r="BQ40" s="13" t="str">
        <f t="shared" si="70"/>
        <v/>
      </c>
      <c r="BR40" s="13" t="str">
        <f t="shared" si="71"/>
        <v/>
      </c>
      <c r="BS40" s="13" t="str">
        <f t="shared" si="72"/>
        <v/>
      </c>
      <c r="BT40" s="13" t="str">
        <f t="shared" si="73"/>
        <v/>
      </c>
      <c r="BU40" s="13" t="str">
        <f t="shared" si="74"/>
        <v/>
      </c>
      <c r="BV40" s="13" t="str">
        <f t="shared" si="75"/>
        <v/>
      </c>
      <c r="BW40" s="13" t="str">
        <f t="shared" si="76"/>
        <v/>
      </c>
      <c r="BX40" s="13" t="str">
        <f t="shared" si="77"/>
        <v/>
      </c>
      <c r="BY40" s="13" t="str">
        <f t="shared" si="78"/>
        <v/>
      </c>
      <c r="BZ40" s="13" t="str">
        <f t="shared" si="79"/>
        <v/>
      </c>
      <c r="CA40" s="13" t="str">
        <f t="shared" si="80"/>
        <v/>
      </c>
      <c r="CB40" s="13" t="str">
        <f t="shared" si="81"/>
        <v/>
      </c>
      <c r="CC40" s="13" t="str">
        <f t="shared" si="82"/>
        <v/>
      </c>
      <c r="CD40" s="13" t="str">
        <f t="shared" si="83"/>
        <v/>
      </c>
      <c r="CE40" s="13" t="str">
        <f t="shared" si="84"/>
        <v/>
      </c>
      <c r="CF40" s="13" t="str">
        <f t="shared" si="85"/>
        <v/>
      </c>
      <c r="CG40" s="13" t="str">
        <f t="shared" si="86"/>
        <v/>
      </c>
      <c r="CH40" s="13" t="str">
        <f t="shared" si="87"/>
        <v/>
      </c>
      <c r="CI40" s="13" t="str">
        <f t="shared" si="88"/>
        <v/>
      </c>
      <c r="CJ40" s="13" t="str">
        <f t="shared" si="89"/>
        <v/>
      </c>
      <c r="CK40" s="13" t="str">
        <f t="shared" si="90"/>
        <v/>
      </c>
      <c r="CL40" s="13" t="str">
        <f t="shared" si="91"/>
        <v/>
      </c>
      <c r="CM40" s="13" t="str">
        <f t="shared" si="92"/>
        <v/>
      </c>
      <c r="CN40" s="13" t="str">
        <f t="shared" si="93"/>
        <v/>
      </c>
      <c r="CO40" s="13" t="str">
        <f t="shared" si="94"/>
        <v/>
      </c>
      <c r="CP40" s="13" t="str">
        <f t="shared" si="95"/>
        <v/>
      </c>
      <c r="CQ40" s="13" t="str">
        <f t="shared" si="96"/>
        <v/>
      </c>
      <c r="CR40" s="13" t="str">
        <f t="shared" si="97"/>
        <v/>
      </c>
      <c r="CS40" s="13" t="str">
        <f t="shared" si="98"/>
        <v/>
      </c>
      <c r="CT40" s="13" t="str">
        <f t="shared" si="99"/>
        <v/>
      </c>
      <c r="CU40" s="13" t="str">
        <f t="shared" si="100"/>
        <v/>
      </c>
      <c r="CV40" s="13" t="str">
        <f t="shared" si="101"/>
        <v/>
      </c>
      <c r="CW40" s="13" t="str">
        <f t="shared" si="102"/>
        <v/>
      </c>
      <c r="CX40" s="13" t="str">
        <f t="shared" si="103"/>
        <v/>
      </c>
      <c r="CY40" s="13" t="str">
        <f t="shared" si="104"/>
        <v/>
      </c>
      <c r="CZ40" s="13" t="str">
        <f t="shared" si="105"/>
        <v/>
      </c>
      <c r="DA40" s="13" t="str">
        <f t="shared" si="106"/>
        <v/>
      </c>
      <c r="DB40" s="13" t="str">
        <f t="shared" si="107"/>
        <v/>
      </c>
      <c r="DC40" s="13" t="str">
        <f t="shared" si="108"/>
        <v/>
      </c>
      <c r="DD40" s="13" t="str">
        <f t="shared" si="109"/>
        <v/>
      </c>
      <c r="DE40" s="13" t="str">
        <f t="shared" si="110"/>
        <v/>
      </c>
      <c r="DF40" s="13" t="str">
        <f t="shared" si="111"/>
        <v/>
      </c>
      <c r="DG40" s="13" t="str">
        <f t="shared" si="112"/>
        <v/>
      </c>
      <c r="DH40" s="13" t="str">
        <f t="shared" si="113"/>
        <v/>
      </c>
      <c r="DI40" s="13" t="str">
        <f t="shared" si="114"/>
        <v/>
      </c>
      <c r="DJ40" s="13" t="str">
        <f t="shared" si="115"/>
        <v/>
      </c>
      <c r="DK40" s="13" t="str">
        <f t="shared" si="116"/>
        <v/>
      </c>
      <c r="DL40" s="13" t="str">
        <f t="shared" si="117"/>
        <v/>
      </c>
      <c r="DM40" s="13" t="str">
        <f t="shared" si="118"/>
        <v/>
      </c>
      <c r="DN40" s="13" t="str">
        <f t="shared" si="119"/>
        <v/>
      </c>
      <c r="DO40" s="13" t="str">
        <f t="shared" si="120"/>
        <v/>
      </c>
      <c r="DP40" s="13" t="str">
        <f t="shared" si="121"/>
        <v/>
      </c>
      <c r="DQ40" s="13" t="str">
        <f t="shared" si="122"/>
        <v/>
      </c>
      <c r="DR40" s="13" t="str">
        <f t="shared" si="123"/>
        <v/>
      </c>
      <c r="DS40" s="13" t="str">
        <f t="shared" si="124"/>
        <v/>
      </c>
    </row>
    <row r="41" spans="1:123" ht="15" thickBot="1" x14ac:dyDescent="0.4">
      <c r="A41" s="16" t="s">
        <v>105</v>
      </c>
      <c r="B41" s="17" t="s">
        <v>10</v>
      </c>
      <c r="C41" s="81">
        <v>802.59082190409697</v>
      </c>
      <c r="D41" s="81">
        <v>883.422914265028</v>
      </c>
      <c r="E41" s="81">
        <v>886.62459243838305</v>
      </c>
      <c r="F41" s="81">
        <v>993.04593132181299</v>
      </c>
      <c r="G41" s="81">
        <v>866.00103742162503</v>
      </c>
      <c r="H41" s="81">
        <v>795.07734009191302</v>
      </c>
      <c r="I41" s="81">
        <v>767.494294734405</v>
      </c>
      <c r="J41" s="81">
        <v>789.51459925383995</v>
      </c>
      <c r="K41" s="81">
        <v>873.37489583476804</v>
      </c>
      <c r="L41" s="81">
        <v>1002.82002414468</v>
      </c>
      <c r="M41" s="81">
        <v>959.274735831057</v>
      </c>
      <c r="N41" s="81">
        <v>944.48126469927797</v>
      </c>
      <c r="O41" s="81">
        <v>864.65728410928796</v>
      </c>
      <c r="P41" s="81">
        <v>765.63908826683598</v>
      </c>
      <c r="Q41" s="81">
        <v>697.24658907091305</v>
      </c>
      <c r="R41" s="81">
        <v>704.14567513935901</v>
      </c>
      <c r="S41" s="81">
        <v>644.44335843659405</v>
      </c>
      <c r="T41" s="81">
        <v>688.09164093999004</v>
      </c>
      <c r="U41" s="81">
        <v>782.72128600121403</v>
      </c>
      <c r="V41" s="81">
        <v>774.06651754715097</v>
      </c>
      <c r="W41" s="81">
        <v>716.23822602926896</v>
      </c>
      <c r="X41" s="81">
        <v>763.52065402246706</v>
      </c>
      <c r="Y41" s="81">
        <v>869.20451738310305</v>
      </c>
      <c r="Z41" s="81">
        <v>820.62613477701598</v>
      </c>
      <c r="AA41" s="81">
        <v>834.65718686707203</v>
      </c>
      <c r="AB41" s="81">
        <v>866.65397075253395</v>
      </c>
      <c r="AC41" s="81">
        <v>840.51336596722001</v>
      </c>
      <c r="AD41" s="81">
        <v>940.006673735091</v>
      </c>
      <c r="AE41" s="81">
        <v>995.32227756594398</v>
      </c>
      <c r="AF41" s="81">
        <v>865.61853317026396</v>
      </c>
      <c r="AG41" s="81">
        <v>893.27624944041304</v>
      </c>
      <c r="AH41" s="81">
        <v>833.15732342211402</v>
      </c>
      <c r="AI41" s="81">
        <v>846.86335181095001</v>
      </c>
      <c r="AJ41" s="81">
        <v>857.21210493702404</v>
      </c>
      <c r="AK41" s="81">
        <v>944.76910142172801</v>
      </c>
      <c r="AL41" s="81">
        <v>917.38619662051406</v>
      </c>
      <c r="AM41" s="81">
        <v>218.38148494499001</v>
      </c>
      <c r="AN41" s="81">
        <v>584.60066150410603</v>
      </c>
      <c r="AO41" s="81">
        <v>763.82136449161999</v>
      </c>
      <c r="AP41" s="81">
        <v>763.74325299750603</v>
      </c>
      <c r="AQ41" s="81">
        <v>821.14180506339096</v>
      </c>
      <c r="AR41" s="81">
        <v>796.717327864867</v>
      </c>
      <c r="AS41" s="81">
        <v>832.47316256215504</v>
      </c>
      <c r="AT41" s="81">
        <v>867.33409859555695</v>
      </c>
      <c r="AU41" s="81">
        <v>842.38634682740701</v>
      </c>
      <c r="AV41" s="81">
        <v>790.73247199235198</v>
      </c>
      <c r="AW41" s="81">
        <v>849.77336583733495</v>
      </c>
      <c r="AX41" s="81">
        <v>940.42454744077395</v>
      </c>
      <c r="AY41" s="81">
        <v>911.45755861659802</v>
      </c>
      <c r="AZ41" s="81">
        <v>912.25798989622501</v>
      </c>
      <c r="BA41" s="81">
        <v>941.87802614166003</v>
      </c>
      <c r="BB41" s="81">
        <v>899.38673663757402</v>
      </c>
      <c r="BC41" s="81">
        <v>863.91366100771597</v>
      </c>
      <c r="BD41" s="81">
        <v>844.00808322458397</v>
      </c>
      <c r="BE41" s="81">
        <v>817.22290180019002</v>
      </c>
      <c r="BF41" s="81">
        <v>840.51641149121701</v>
      </c>
      <c r="BG41" s="115"/>
      <c r="BH41" s="115"/>
      <c r="BI41" s="115"/>
      <c r="BJ41" s="13" t="str">
        <f t="shared" si="125"/>
        <v/>
      </c>
      <c r="BK41" s="13" t="str">
        <f t="shared" si="64"/>
        <v/>
      </c>
      <c r="BL41" s="13" t="str">
        <f t="shared" si="65"/>
        <v/>
      </c>
      <c r="BM41" s="13" t="str">
        <f t="shared" si="66"/>
        <v/>
      </c>
      <c r="BN41" s="13" t="str">
        <f t="shared" si="67"/>
        <v/>
      </c>
      <c r="BO41" s="13" t="str">
        <f t="shared" si="68"/>
        <v/>
      </c>
      <c r="BP41" s="13" t="str">
        <f t="shared" si="69"/>
        <v/>
      </c>
      <c r="BQ41" s="13" t="str">
        <f t="shared" si="70"/>
        <v/>
      </c>
      <c r="BR41" s="13" t="str">
        <f t="shared" si="71"/>
        <v/>
      </c>
      <c r="BS41" s="13" t="str">
        <f t="shared" si="72"/>
        <v/>
      </c>
      <c r="BT41" s="13" t="str">
        <f t="shared" si="73"/>
        <v/>
      </c>
      <c r="BU41" s="13" t="str">
        <f t="shared" si="74"/>
        <v/>
      </c>
      <c r="BV41" s="13" t="str">
        <f t="shared" si="75"/>
        <v/>
      </c>
      <c r="BW41" s="13" t="str">
        <f t="shared" si="76"/>
        <v/>
      </c>
      <c r="BX41" s="13" t="str">
        <f t="shared" si="77"/>
        <v/>
      </c>
      <c r="BY41" s="13" t="str">
        <f t="shared" si="78"/>
        <v/>
      </c>
      <c r="BZ41" s="13" t="str">
        <f t="shared" si="79"/>
        <v/>
      </c>
      <c r="CA41" s="13" t="str">
        <f t="shared" si="80"/>
        <v/>
      </c>
      <c r="CB41" s="13" t="str">
        <f t="shared" si="81"/>
        <v/>
      </c>
      <c r="CC41" s="13" t="str">
        <f t="shared" si="82"/>
        <v/>
      </c>
      <c r="CD41" s="13" t="str">
        <f t="shared" si="83"/>
        <v/>
      </c>
      <c r="CE41" s="13" t="str">
        <f t="shared" si="84"/>
        <v/>
      </c>
      <c r="CF41" s="13" t="str">
        <f t="shared" si="85"/>
        <v/>
      </c>
      <c r="CG41" s="13" t="str">
        <f t="shared" si="86"/>
        <v/>
      </c>
      <c r="CH41" s="13" t="str">
        <f t="shared" si="87"/>
        <v/>
      </c>
      <c r="CI41" s="13" t="str">
        <f t="shared" si="88"/>
        <v/>
      </c>
      <c r="CJ41" s="13" t="str">
        <f t="shared" si="89"/>
        <v/>
      </c>
      <c r="CK41" s="13" t="str">
        <f t="shared" si="90"/>
        <v/>
      </c>
      <c r="CL41" s="13" t="str">
        <f t="shared" si="91"/>
        <v/>
      </c>
      <c r="CM41" s="13" t="str">
        <f t="shared" si="92"/>
        <v/>
      </c>
      <c r="CN41" s="13" t="str">
        <f t="shared" si="93"/>
        <v/>
      </c>
      <c r="CO41" s="13" t="str">
        <f t="shared" si="94"/>
        <v/>
      </c>
      <c r="CP41" s="13" t="str">
        <f t="shared" si="95"/>
        <v/>
      </c>
      <c r="CQ41" s="13" t="str">
        <f t="shared" si="96"/>
        <v/>
      </c>
      <c r="CR41" s="13" t="str">
        <f t="shared" si="97"/>
        <v/>
      </c>
      <c r="CS41" s="13" t="str">
        <f t="shared" si="98"/>
        <v/>
      </c>
      <c r="CT41" s="13" t="str">
        <f t="shared" si="99"/>
        <v/>
      </c>
      <c r="CU41" s="13" t="str">
        <f t="shared" si="100"/>
        <v/>
      </c>
      <c r="CV41" s="13" t="str">
        <f t="shared" si="101"/>
        <v/>
      </c>
      <c r="CW41" s="13" t="str">
        <f t="shared" si="102"/>
        <v/>
      </c>
      <c r="CX41" s="13" t="str">
        <f t="shared" si="103"/>
        <v/>
      </c>
      <c r="CY41" s="13" t="str">
        <f t="shared" si="104"/>
        <v/>
      </c>
      <c r="CZ41" s="13" t="str">
        <f t="shared" si="105"/>
        <v/>
      </c>
      <c r="DA41" s="13" t="str">
        <f t="shared" si="106"/>
        <v/>
      </c>
      <c r="DB41" s="13" t="str">
        <f t="shared" si="107"/>
        <v/>
      </c>
      <c r="DC41" s="13" t="str">
        <f t="shared" si="108"/>
        <v/>
      </c>
      <c r="DD41" s="13" t="str">
        <f t="shared" si="109"/>
        <v/>
      </c>
      <c r="DE41" s="13" t="str">
        <f t="shared" si="110"/>
        <v/>
      </c>
      <c r="DF41" s="13" t="str">
        <f t="shared" si="111"/>
        <v/>
      </c>
      <c r="DG41" s="13" t="str">
        <f t="shared" si="112"/>
        <v/>
      </c>
      <c r="DH41" s="13" t="str">
        <f t="shared" si="113"/>
        <v/>
      </c>
      <c r="DI41" s="13" t="str">
        <f t="shared" si="114"/>
        <v/>
      </c>
      <c r="DJ41" s="13" t="str">
        <f t="shared" si="115"/>
        <v/>
      </c>
      <c r="DK41" s="13" t="str">
        <f t="shared" si="116"/>
        <v/>
      </c>
      <c r="DL41" s="13" t="str">
        <f t="shared" si="117"/>
        <v/>
      </c>
      <c r="DM41" s="13" t="str">
        <f t="shared" si="118"/>
        <v/>
      </c>
      <c r="DN41" s="13" t="str">
        <f t="shared" si="119"/>
        <v/>
      </c>
      <c r="DO41" s="13" t="str">
        <f t="shared" si="120"/>
        <v/>
      </c>
      <c r="DP41" s="13" t="str">
        <f t="shared" si="121"/>
        <v/>
      </c>
      <c r="DQ41" s="13" t="str">
        <f t="shared" si="122"/>
        <v/>
      </c>
      <c r="DR41" s="13" t="str">
        <f t="shared" si="123"/>
        <v/>
      </c>
      <c r="DS41" s="13" t="str">
        <f t="shared" si="124"/>
        <v/>
      </c>
    </row>
    <row r="42" spans="1:123" ht="15" thickBot="1" x14ac:dyDescent="0.4">
      <c r="A42" s="18"/>
      <c r="B42" s="21" t="s">
        <v>147</v>
      </c>
      <c r="C42" s="77">
        <v>802.59082190409697</v>
      </c>
      <c r="D42" s="77">
        <v>883.422914265028</v>
      </c>
      <c r="E42" s="77">
        <v>886.62459243838305</v>
      </c>
      <c r="F42" s="77">
        <v>993.04593132181299</v>
      </c>
      <c r="G42" s="77">
        <v>866.00103742162503</v>
      </c>
      <c r="H42" s="77">
        <v>795.07734009191302</v>
      </c>
      <c r="I42" s="77">
        <v>767.494294734405</v>
      </c>
      <c r="J42" s="77">
        <v>789.51459925383995</v>
      </c>
      <c r="K42" s="77">
        <v>873.37489583476804</v>
      </c>
      <c r="L42" s="77">
        <v>1002.82002414468</v>
      </c>
      <c r="M42" s="77">
        <v>959.274735831057</v>
      </c>
      <c r="N42" s="77">
        <v>944.48126469927797</v>
      </c>
      <c r="O42" s="77">
        <v>864.65728410928796</v>
      </c>
      <c r="P42" s="77">
        <v>765.63908826683598</v>
      </c>
      <c r="Q42" s="77">
        <v>697.24658907091305</v>
      </c>
      <c r="R42" s="77">
        <v>704.14567513935901</v>
      </c>
      <c r="S42" s="77">
        <v>644.44335843659405</v>
      </c>
      <c r="T42" s="77">
        <v>688.09164093999004</v>
      </c>
      <c r="U42" s="77">
        <v>782.72128600121403</v>
      </c>
      <c r="V42" s="77">
        <v>774.06651754715097</v>
      </c>
      <c r="W42" s="77">
        <v>716.23822602926896</v>
      </c>
      <c r="X42" s="77">
        <v>763.52065402246706</v>
      </c>
      <c r="Y42" s="77">
        <v>869.20451738310305</v>
      </c>
      <c r="Z42" s="77">
        <v>820.62613477701598</v>
      </c>
      <c r="AA42" s="77">
        <v>834.65718686707203</v>
      </c>
      <c r="AB42" s="77">
        <v>866.65397075253395</v>
      </c>
      <c r="AC42" s="77">
        <v>840.51336596722001</v>
      </c>
      <c r="AD42" s="77">
        <v>940.006673735091</v>
      </c>
      <c r="AE42" s="77">
        <v>995.32227756594398</v>
      </c>
      <c r="AF42" s="77">
        <v>865.61853317026396</v>
      </c>
      <c r="AG42" s="77">
        <v>893.27624944041304</v>
      </c>
      <c r="AH42" s="77">
        <v>833.15732342211402</v>
      </c>
      <c r="AI42" s="77">
        <v>846.86335181095001</v>
      </c>
      <c r="AJ42" s="77">
        <v>857.21210493702404</v>
      </c>
      <c r="AK42" s="77">
        <v>944.76910142172801</v>
      </c>
      <c r="AL42" s="77">
        <v>917.38619662051406</v>
      </c>
      <c r="AM42" s="77">
        <v>218.38148494499001</v>
      </c>
      <c r="AN42" s="77">
        <v>584.60066150410603</v>
      </c>
      <c r="AO42" s="77">
        <v>763.82136449161999</v>
      </c>
      <c r="AP42" s="77">
        <v>763.74325299750603</v>
      </c>
      <c r="AQ42" s="77">
        <v>821.14180506339096</v>
      </c>
      <c r="AR42" s="77">
        <v>796.717327864867</v>
      </c>
      <c r="AS42" s="77">
        <v>832.47316256215504</v>
      </c>
      <c r="AT42" s="77">
        <v>867.33409859555695</v>
      </c>
      <c r="AU42" s="77">
        <v>842.38634682740701</v>
      </c>
      <c r="AV42" s="77">
        <v>790.73247199235198</v>
      </c>
      <c r="AW42" s="77">
        <v>849.77336583733495</v>
      </c>
      <c r="AX42" s="77">
        <v>940.42454744077395</v>
      </c>
      <c r="AY42" s="77">
        <v>911.45755861659802</v>
      </c>
      <c r="AZ42" s="77">
        <v>912.25798989622501</v>
      </c>
      <c r="BA42" s="77">
        <v>941.87802614166003</v>
      </c>
      <c r="BB42" s="77">
        <v>899.38673663757402</v>
      </c>
      <c r="BC42" s="77">
        <v>863.91366100771597</v>
      </c>
      <c r="BD42" s="77">
        <v>844.00808322458397</v>
      </c>
      <c r="BE42" s="77">
        <v>817.22290180019002</v>
      </c>
      <c r="BF42" s="77">
        <v>840.51641149121701</v>
      </c>
      <c r="BG42" s="117"/>
      <c r="BH42" s="117"/>
      <c r="BI42" s="117"/>
      <c r="BJ42" s="13" t="str">
        <f t="shared" si="125"/>
        <v/>
      </c>
      <c r="BK42" s="13" t="str">
        <f t="shared" si="64"/>
        <v/>
      </c>
      <c r="BL42" s="13" t="str">
        <f t="shared" si="65"/>
        <v/>
      </c>
      <c r="BM42" s="13" t="str">
        <f t="shared" si="66"/>
        <v/>
      </c>
      <c r="BN42" s="13" t="str">
        <f t="shared" si="67"/>
        <v/>
      </c>
      <c r="BO42" s="13" t="str">
        <f t="shared" si="68"/>
        <v/>
      </c>
      <c r="BP42" s="13" t="str">
        <f t="shared" si="69"/>
        <v/>
      </c>
      <c r="BQ42" s="13" t="str">
        <f t="shared" si="70"/>
        <v/>
      </c>
      <c r="BR42" s="13" t="str">
        <f t="shared" si="71"/>
        <v/>
      </c>
      <c r="BS42" s="13" t="str">
        <f t="shared" si="72"/>
        <v/>
      </c>
      <c r="BT42" s="13" t="str">
        <f t="shared" si="73"/>
        <v/>
      </c>
      <c r="BU42" s="13" t="str">
        <f t="shared" si="74"/>
        <v/>
      </c>
      <c r="BV42" s="13" t="str">
        <f t="shared" si="75"/>
        <v/>
      </c>
      <c r="BW42" s="13" t="str">
        <f t="shared" si="76"/>
        <v/>
      </c>
      <c r="BX42" s="13" t="str">
        <f t="shared" si="77"/>
        <v/>
      </c>
      <c r="BY42" s="13" t="str">
        <f t="shared" si="78"/>
        <v/>
      </c>
      <c r="BZ42" s="13" t="str">
        <f t="shared" si="79"/>
        <v/>
      </c>
      <c r="CA42" s="13" t="str">
        <f t="shared" si="80"/>
        <v/>
      </c>
      <c r="CB42" s="13" t="str">
        <f t="shared" si="81"/>
        <v/>
      </c>
      <c r="CC42" s="13" t="str">
        <f t="shared" si="82"/>
        <v/>
      </c>
      <c r="CD42" s="13" t="str">
        <f t="shared" si="83"/>
        <v/>
      </c>
      <c r="CE42" s="13" t="str">
        <f t="shared" si="84"/>
        <v/>
      </c>
      <c r="CF42" s="13" t="str">
        <f t="shared" si="85"/>
        <v/>
      </c>
      <c r="CG42" s="13" t="str">
        <f t="shared" si="86"/>
        <v/>
      </c>
      <c r="CH42" s="13" t="str">
        <f t="shared" si="87"/>
        <v/>
      </c>
      <c r="CI42" s="13" t="str">
        <f t="shared" si="88"/>
        <v/>
      </c>
      <c r="CJ42" s="13" t="str">
        <f t="shared" si="89"/>
        <v/>
      </c>
      <c r="CK42" s="13" t="str">
        <f t="shared" si="90"/>
        <v/>
      </c>
      <c r="CL42" s="13" t="str">
        <f t="shared" si="91"/>
        <v/>
      </c>
      <c r="CM42" s="13" t="str">
        <f t="shared" si="92"/>
        <v/>
      </c>
      <c r="CN42" s="13" t="str">
        <f t="shared" si="93"/>
        <v/>
      </c>
      <c r="CO42" s="13" t="str">
        <f t="shared" si="94"/>
        <v/>
      </c>
      <c r="CP42" s="13" t="str">
        <f t="shared" si="95"/>
        <v/>
      </c>
      <c r="CQ42" s="13" t="str">
        <f t="shared" si="96"/>
        <v/>
      </c>
      <c r="CR42" s="13" t="str">
        <f t="shared" si="97"/>
        <v/>
      </c>
      <c r="CS42" s="13" t="str">
        <f t="shared" si="98"/>
        <v/>
      </c>
      <c r="CT42" s="13" t="str">
        <f t="shared" si="99"/>
        <v/>
      </c>
      <c r="CU42" s="13" t="str">
        <f t="shared" si="100"/>
        <v/>
      </c>
      <c r="CV42" s="13" t="str">
        <f t="shared" si="101"/>
        <v/>
      </c>
      <c r="CW42" s="13" t="str">
        <f t="shared" si="102"/>
        <v/>
      </c>
      <c r="CX42" s="13" t="str">
        <f t="shared" si="103"/>
        <v/>
      </c>
      <c r="CY42" s="13" t="str">
        <f t="shared" si="104"/>
        <v/>
      </c>
      <c r="CZ42" s="13" t="str">
        <f t="shared" si="105"/>
        <v/>
      </c>
      <c r="DA42" s="13" t="str">
        <f t="shared" si="106"/>
        <v/>
      </c>
      <c r="DB42" s="13" t="str">
        <f t="shared" si="107"/>
        <v/>
      </c>
      <c r="DC42" s="13" t="str">
        <f t="shared" si="108"/>
        <v/>
      </c>
      <c r="DD42" s="13" t="str">
        <f t="shared" si="109"/>
        <v/>
      </c>
      <c r="DE42" s="13" t="str">
        <f t="shared" si="110"/>
        <v/>
      </c>
      <c r="DF42" s="13" t="str">
        <f t="shared" si="111"/>
        <v/>
      </c>
      <c r="DG42" s="13" t="str">
        <f t="shared" si="112"/>
        <v/>
      </c>
      <c r="DH42" s="13" t="str">
        <f t="shared" si="113"/>
        <v/>
      </c>
      <c r="DI42" s="13" t="str">
        <f t="shared" si="114"/>
        <v/>
      </c>
      <c r="DJ42" s="13" t="str">
        <f t="shared" si="115"/>
        <v/>
      </c>
      <c r="DK42" s="13" t="str">
        <f t="shared" si="116"/>
        <v/>
      </c>
      <c r="DL42" s="13" t="str">
        <f t="shared" si="117"/>
        <v/>
      </c>
      <c r="DM42" s="13" t="str">
        <f t="shared" si="118"/>
        <v/>
      </c>
      <c r="DN42" s="13" t="str">
        <f t="shared" si="119"/>
        <v/>
      </c>
      <c r="DO42" s="13" t="str">
        <f t="shared" si="120"/>
        <v/>
      </c>
      <c r="DP42" s="13" t="str">
        <f t="shared" si="121"/>
        <v/>
      </c>
      <c r="DQ42" s="13" t="str">
        <f t="shared" si="122"/>
        <v/>
      </c>
      <c r="DR42" s="13" t="str">
        <f t="shared" si="123"/>
        <v/>
      </c>
      <c r="DS42" s="13" t="str">
        <f t="shared" si="124"/>
        <v/>
      </c>
    </row>
    <row r="43" spans="1:123" ht="15" thickBot="1" x14ac:dyDescent="0.4">
      <c r="A43" s="19" t="s">
        <v>106</v>
      </c>
      <c r="B43" s="20" t="s">
        <v>107</v>
      </c>
      <c r="C43" s="81">
        <v>915.21115265650405</v>
      </c>
      <c r="D43" s="81">
        <v>876.81741730977399</v>
      </c>
      <c r="E43" s="81">
        <v>827.42764489820001</v>
      </c>
      <c r="F43" s="81">
        <v>934.05872578983804</v>
      </c>
      <c r="G43" s="81">
        <v>969.58085730840503</v>
      </c>
      <c r="H43" s="81">
        <v>928.69646678360095</v>
      </c>
      <c r="I43" s="81">
        <v>755.65035573281796</v>
      </c>
      <c r="J43" s="81">
        <v>739.265758622156</v>
      </c>
      <c r="K43" s="81">
        <v>663.36270277384301</v>
      </c>
      <c r="L43" s="81">
        <v>699.15749667944601</v>
      </c>
      <c r="M43" s="81">
        <v>729.84058114628601</v>
      </c>
      <c r="N43" s="81">
        <v>781.26544544281296</v>
      </c>
      <c r="O43" s="81">
        <v>664.06163372651702</v>
      </c>
      <c r="P43" s="81">
        <v>729.08998973917801</v>
      </c>
      <c r="Q43" s="81">
        <v>694.15401717249301</v>
      </c>
      <c r="R43" s="81">
        <v>687.85536424218401</v>
      </c>
      <c r="S43" s="81">
        <v>737.07634339384799</v>
      </c>
      <c r="T43" s="81">
        <v>737.26066429821901</v>
      </c>
      <c r="U43" s="81">
        <v>767.05221931146696</v>
      </c>
      <c r="V43" s="81">
        <v>739.62318149138798</v>
      </c>
      <c r="W43" s="81">
        <v>786.60003042025801</v>
      </c>
      <c r="X43" s="81">
        <v>724.22816051413997</v>
      </c>
      <c r="Y43" s="81">
        <v>747.18923754837203</v>
      </c>
      <c r="Z43" s="81">
        <v>781.12174397654303</v>
      </c>
      <c r="AA43" s="81">
        <v>774.29214625698899</v>
      </c>
      <c r="AB43" s="81">
        <v>863.17034870305395</v>
      </c>
      <c r="AC43" s="81">
        <v>852.10098646208996</v>
      </c>
      <c r="AD43" s="81">
        <v>810.05234301522796</v>
      </c>
      <c r="AE43" s="81">
        <v>841.95397681372197</v>
      </c>
      <c r="AF43" s="81">
        <v>910.26016034267604</v>
      </c>
      <c r="AG43" s="81">
        <v>867.41208039976698</v>
      </c>
      <c r="AH43" s="81">
        <v>852.60568904793297</v>
      </c>
      <c r="AI43" s="81">
        <v>831.71821411260498</v>
      </c>
      <c r="AJ43" s="81">
        <v>817.18720837668502</v>
      </c>
      <c r="AK43" s="81">
        <v>875.02801820908201</v>
      </c>
      <c r="AL43" s="81">
        <v>857.27821569600201</v>
      </c>
      <c r="AM43" s="81">
        <v>478.790257335913</v>
      </c>
      <c r="AN43" s="81">
        <v>801.90285821385896</v>
      </c>
      <c r="AO43" s="81">
        <v>859.545816000375</v>
      </c>
      <c r="AP43" s="81">
        <v>742.59915595324503</v>
      </c>
      <c r="AQ43" s="81">
        <v>833.89992005449199</v>
      </c>
      <c r="AR43" s="81">
        <v>832.99778211135401</v>
      </c>
      <c r="AS43" s="81">
        <v>813.94128163131904</v>
      </c>
      <c r="AT43" s="81">
        <v>916.00843945886595</v>
      </c>
      <c r="AU43" s="81">
        <v>893.57660286062799</v>
      </c>
      <c r="AV43" s="81">
        <v>848.18720139238201</v>
      </c>
      <c r="AW43" s="81">
        <v>891.454026043103</v>
      </c>
      <c r="AX43" s="81">
        <v>873.33316473824505</v>
      </c>
      <c r="AY43" s="81">
        <v>832.72902015636896</v>
      </c>
      <c r="AZ43" s="81">
        <v>915.41738254663596</v>
      </c>
      <c r="BA43" s="81">
        <v>909.79316644730704</v>
      </c>
      <c r="BB43" s="81">
        <v>848.99507616457004</v>
      </c>
      <c r="BC43" s="81">
        <v>876.95274394395096</v>
      </c>
      <c r="BD43" s="81">
        <v>783.74520943015102</v>
      </c>
      <c r="BE43" s="81">
        <v>838.31487825445697</v>
      </c>
      <c r="BF43" s="81">
        <v>795.83782501310702</v>
      </c>
      <c r="BG43" s="115"/>
      <c r="BH43" s="115"/>
      <c r="BI43" s="115"/>
      <c r="BJ43" s="13" t="str">
        <f t="shared" si="125"/>
        <v/>
      </c>
      <c r="BK43" s="13" t="str">
        <f t="shared" si="64"/>
        <v/>
      </c>
      <c r="BL43" s="13" t="str">
        <f t="shared" si="65"/>
        <v/>
      </c>
      <c r="BM43" s="13" t="str">
        <f t="shared" si="66"/>
        <v/>
      </c>
      <c r="BN43" s="13" t="str">
        <f t="shared" si="67"/>
        <v/>
      </c>
      <c r="BO43" s="13" t="str">
        <f t="shared" si="68"/>
        <v/>
      </c>
      <c r="BP43" s="13" t="str">
        <f t="shared" si="69"/>
        <v/>
      </c>
      <c r="BQ43" s="13" t="str">
        <f t="shared" si="70"/>
        <v/>
      </c>
      <c r="BR43" s="13" t="str">
        <f t="shared" si="71"/>
        <v/>
      </c>
      <c r="BS43" s="13" t="str">
        <f t="shared" si="72"/>
        <v/>
      </c>
      <c r="BT43" s="13" t="str">
        <f t="shared" si="73"/>
        <v/>
      </c>
      <c r="BU43" s="13" t="str">
        <f t="shared" si="74"/>
        <v/>
      </c>
      <c r="BV43" s="13" t="str">
        <f t="shared" si="75"/>
        <v/>
      </c>
      <c r="BW43" s="13" t="str">
        <f t="shared" si="76"/>
        <v/>
      </c>
      <c r="BX43" s="13" t="str">
        <f t="shared" si="77"/>
        <v/>
      </c>
      <c r="BY43" s="13" t="str">
        <f t="shared" si="78"/>
        <v/>
      </c>
      <c r="BZ43" s="13" t="str">
        <f t="shared" si="79"/>
        <v/>
      </c>
      <c r="CA43" s="13" t="str">
        <f t="shared" si="80"/>
        <v/>
      </c>
      <c r="CB43" s="13" t="str">
        <f t="shared" si="81"/>
        <v/>
      </c>
      <c r="CC43" s="13" t="str">
        <f t="shared" si="82"/>
        <v/>
      </c>
      <c r="CD43" s="13" t="str">
        <f t="shared" si="83"/>
        <v/>
      </c>
      <c r="CE43" s="13" t="str">
        <f t="shared" si="84"/>
        <v/>
      </c>
      <c r="CF43" s="13" t="str">
        <f t="shared" si="85"/>
        <v/>
      </c>
      <c r="CG43" s="13" t="str">
        <f t="shared" si="86"/>
        <v/>
      </c>
      <c r="CH43" s="13" t="str">
        <f t="shared" si="87"/>
        <v/>
      </c>
      <c r="CI43" s="13" t="str">
        <f t="shared" si="88"/>
        <v/>
      </c>
      <c r="CJ43" s="13" t="str">
        <f t="shared" si="89"/>
        <v/>
      </c>
      <c r="CK43" s="13" t="str">
        <f t="shared" si="90"/>
        <v/>
      </c>
      <c r="CL43" s="13" t="str">
        <f t="shared" si="91"/>
        <v/>
      </c>
      <c r="CM43" s="13" t="str">
        <f t="shared" si="92"/>
        <v/>
      </c>
      <c r="CN43" s="13" t="str">
        <f t="shared" si="93"/>
        <v/>
      </c>
      <c r="CO43" s="13" t="str">
        <f t="shared" si="94"/>
        <v/>
      </c>
      <c r="CP43" s="13" t="str">
        <f t="shared" si="95"/>
        <v/>
      </c>
      <c r="CQ43" s="13" t="str">
        <f t="shared" si="96"/>
        <v/>
      </c>
      <c r="CR43" s="13" t="str">
        <f t="shared" si="97"/>
        <v/>
      </c>
      <c r="CS43" s="13" t="str">
        <f t="shared" si="98"/>
        <v/>
      </c>
      <c r="CT43" s="13" t="str">
        <f t="shared" si="99"/>
        <v/>
      </c>
      <c r="CU43" s="13" t="str">
        <f t="shared" si="100"/>
        <v/>
      </c>
      <c r="CV43" s="13" t="str">
        <f t="shared" si="101"/>
        <v/>
      </c>
      <c r="CW43" s="13" t="str">
        <f t="shared" si="102"/>
        <v/>
      </c>
      <c r="CX43" s="13" t="str">
        <f t="shared" si="103"/>
        <v/>
      </c>
      <c r="CY43" s="13" t="str">
        <f t="shared" si="104"/>
        <v/>
      </c>
      <c r="CZ43" s="13" t="str">
        <f t="shared" si="105"/>
        <v/>
      </c>
      <c r="DA43" s="13" t="str">
        <f t="shared" si="106"/>
        <v/>
      </c>
      <c r="DB43" s="13" t="str">
        <f t="shared" si="107"/>
        <v/>
      </c>
      <c r="DC43" s="13" t="str">
        <f t="shared" si="108"/>
        <v/>
      </c>
      <c r="DD43" s="13" t="str">
        <f t="shared" si="109"/>
        <v/>
      </c>
      <c r="DE43" s="13" t="str">
        <f t="shared" si="110"/>
        <v/>
      </c>
      <c r="DF43" s="13" t="str">
        <f t="shared" si="111"/>
        <v/>
      </c>
      <c r="DG43" s="13" t="str">
        <f t="shared" si="112"/>
        <v/>
      </c>
      <c r="DH43" s="13" t="str">
        <f t="shared" si="113"/>
        <v/>
      </c>
      <c r="DI43" s="13" t="str">
        <f t="shared" si="114"/>
        <v/>
      </c>
      <c r="DJ43" s="13" t="str">
        <f t="shared" si="115"/>
        <v/>
      </c>
      <c r="DK43" s="13" t="str">
        <f t="shared" si="116"/>
        <v/>
      </c>
      <c r="DL43" s="13" t="str">
        <f t="shared" si="117"/>
        <v/>
      </c>
      <c r="DM43" s="13" t="str">
        <f t="shared" si="118"/>
        <v/>
      </c>
      <c r="DN43" s="13" t="str">
        <f t="shared" si="119"/>
        <v/>
      </c>
      <c r="DO43" s="13" t="str">
        <f t="shared" si="120"/>
        <v/>
      </c>
      <c r="DP43" s="13" t="str">
        <f t="shared" si="121"/>
        <v/>
      </c>
      <c r="DQ43" s="13" t="str">
        <f t="shared" si="122"/>
        <v/>
      </c>
      <c r="DR43" s="13" t="str">
        <f t="shared" si="123"/>
        <v/>
      </c>
      <c r="DS43" s="13" t="str">
        <f t="shared" si="124"/>
        <v/>
      </c>
    </row>
    <row r="44" spans="1:123" ht="15" thickBot="1" x14ac:dyDescent="0.4">
      <c r="A44" s="19" t="s">
        <v>108</v>
      </c>
      <c r="B44" s="20" t="s">
        <v>12</v>
      </c>
      <c r="C44" s="81">
        <v>741.32403880341894</v>
      </c>
      <c r="D44" s="81">
        <v>724.216121673668</v>
      </c>
      <c r="E44" s="81">
        <v>871.95513032555596</v>
      </c>
      <c r="F44" s="81">
        <v>777.27313254444698</v>
      </c>
      <c r="G44" s="81">
        <v>689.39396464778304</v>
      </c>
      <c r="H44" s="81">
        <v>608.58678601156498</v>
      </c>
      <c r="I44" s="81">
        <v>583.49484308480703</v>
      </c>
      <c r="J44" s="81">
        <v>565.26237206095698</v>
      </c>
      <c r="K44" s="81">
        <v>726.50671997806796</v>
      </c>
      <c r="L44" s="81">
        <v>830.53712142071095</v>
      </c>
      <c r="M44" s="81">
        <v>881.33484158579199</v>
      </c>
      <c r="N44" s="81">
        <v>953.07995622316002</v>
      </c>
      <c r="O44" s="81">
        <v>933.25922848239099</v>
      </c>
      <c r="P44" s="81">
        <v>984.79824780741296</v>
      </c>
      <c r="Q44" s="81">
        <v>994.50329590143099</v>
      </c>
      <c r="R44" s="81">
        <v>1079.1493439655601</v>
      </c>
      <c r="S44" s="81">
        <v>869.85905261357095</v>
      </c>
      <c r="T44" s="81">
        <v>966.21804048336401</v>
      </c>
      <c r="U44" s="81">
        <v>883.86300687925495</v>
      </c>
      <c r="V44" s="81">
        <v>1024.8450168854599</v>
      </c>
      <c r="W44" s="81">
        <v>1120.8748737482399</v>
      </c>
      <c r="X44" s="81">
        <v>1077.4157974674699</v>
      </c>
      <c r="Y44" s="81">
        <v>1142.81835621965</v>
      </c>
      <c r="Z44" s="81">
        <v>1201.49050568499</v>
      </c>
      <c r="AA44" s="81">
        <v>1190.6138826034301</v>
      </c>
      <c r="AB44" s="81">
        <v>1262.34517105082</v>
      </c>
      <c r="AC44" s="81">
        <v>1575.1839067020601</v>
      </c>
      <c r="AD44" s="81">
        <v>1581.44036175478</v>
      </c>
      <c r="AE44" s="81">
        <v>2093.9156600271499</v>
      </c>
      <c r="AF44" s="81">
        <v>1904.9562104776901</v>
      </c>
      <c r="AG44" s="81">
        <v>1917.8290017812601</v>
      </c>
      <c r="AH44" s="81">
        <v>1832.26675409995</v>
      </c>
      <c r="AI44" s="81">
        <v>1815.98217391346</v>
      </c>
      <c r="AJ44" s="81">
        <v>1712.0777302010199</v>
      </c>
      <c r="AK44" s="81">
        <v>1636.45526072285</v>
      </c>
      <c r="AL44" s="81">
        <v>1388.24236650373</v>
      </c>
      <c r="AM44" s="81">
        <v>897.61044836489305</v>
      </c>
      <c r="AN44" s="81">
        <v>1329.8358747786201</v>
      </c>
      <c r="AO44" s="81">
        <v>1429.46799670786</v>
      </c>
      <c r="AP44" s="81">
        <v>1568.4779138480701</v>
      </c>
      <c r="AQ44" s="81">
        <v>1358.8203049250301</v>
      </c>
      <c r="AR44" s="81">
        <v>1338.62344199258</v>
      </c>
      <c r="AS44" s="81">
        <v>1283.0741180108901</v>
      </c>
      <c r="AT44" s="81">
        <v>1467.0512108750299</v>
      </c>
      <c r="AU44" s="81">
        <v>1253.40167917146</v>
      </c>
      <c r="AV44" s="81">
        <v>1375.45459279642</v>
      </c>
      <c r="AW44" s="81">
        <v>1419.9638208301601</v>
      </c>
      <c r="AX44" s="81">
        <v>1402.5690201524001</v>
      </c>
      <c r="AY44" s="81">
        <v>1412.3069179957499</v>
      </c>
      <c r="AZ44" s="81">
        <v>1440.4549613578199</v>
      </c>
      <c r="BA44" s="81">
        <v>1414.7577814077099</v>
      </c>
      <c r="BB44" s="81">
        <v>1392.3289591530599</v>
      </c>
      <c r="BC44" s="81">
        <v>1537.27740558964</v>
      </c>
      <c r="BD44" s="81">
        <v>1471.9392715604199</v>
      </c>
      <c r="BE44" s="81">
        <v>1508.9723906628301</v>
      </c>
      <c r="BF44" s="81">
        <v>1385.2765119232499</v>
      </c>
      <c r="BG44" s="115"/>
      <c r="BH44" s="115"/>
      <c r="BI44" s="115"/>
      <c r="BJ44" s="13" t="str">
        <f t="shared" si="125"/>
        <v/>
      </c>
      <c r="BK44" s="13" t="str">
        <f t="shared" si="64"/>
        <v/>
      </c>
      <c r="BL44" s="13" t="str">
        <f t="shared" si="65"/>
        <v/>
      </c>
      <c r="BM44" s="13" t="str">
        <f t="shared" si="66"/>
        <v/>
      </c>
      <c r="BN44" s="13" t="str">
        <f t="shared" si="67"/>
        <v/>
      </c>
      <c r="BO44" s="13" t="str">
        <f t="shared" si="68"/>
        <v/>
      </c>
      <c r="BP44" s="13" t="str">
        <f t="shared" si="69"/>
        <v/>
      </c>
      <c r="BQ44" s="13" t="str">
        <f t="shared" si="70"/>
        <v/>
      </c>
      <c r="BR44" s="13" t="str">
        <f t="shared" si="71"/>
        <v/>
      </c>
      <c r="BS44" s="13" t="str">
        <f t="shared" si="72"/>
        <v/>
      </c>
      <c r="BT44" s="13" t="str">
        <f t="shared" si="73"/>
        <v/>
      </c>
      <c r="BU44" s="13" t="str">
        <f t="shared" si="74"/>
        <v/>
      </c>
      <c r="BV44" s="13" t="str">
        <f t="shared" si="75"/>
        <v/>
      </c>
      <c r="BW44" s="13" t="str">
        <f t="shared" si="76"/>
        <v/>
      </c>
      <c r="BX44" s="13" t="str">
        <f t="shared" si="77"/>
        <v/>
      </c>
      <c r="BY44" s="13" t="str">
        <f t="shared" si="78"/>
        <v/>
      </c>
      <c r="BZ44" s="13" t="str">
        <f t="shared" si="79"/>
        <v/>
      </c>
      <c r="CA44" s="13" t="str">
        <f t="shared" si="80"/>
        <v/>
      </c>
      <c r="CB44" s="13" t="str">
        <f t="shared" si="81"/>
        <v/>
      </c>
      <c r="CC44" s="13" t="str">
        <f t="shared" si="82"/>
        <v/>
      </c>
      <c r="CD44" s="13" t="str">
        <f t="shared" si="83"/>
        <v/>
      </c>
      <c r="CE44" s="13" t="str">
        <f t="shared" si="84"/>
        <v/>
      </c>
      <c r="CF44" s="13" t="str">
        <f t="shared" si="85"/>
        <v/>
      </c>
      <c r="CG44" s="13" t="str">
        <f t="shared" si="86"/>
        <v/>
      </c>
      <c r="CH44" s="13" t="str">
        <f t="shared" si="87"/>
        <v/>
      </c>
      <c r="CI44" s="13" t="str">
        <f t="shared" si="88"/>
        <v/>
      </c>
      <c r="CJ44" s="13" t="str">
        <f t="shared" si="89"/>
        <v/>
      </c>
      <c r="CK44" s="13" t="str">
        <f t="shared" si="90"/>
        <v/>
      </c>
      <c r="CL44" s="13" t="str">
        <f t="shared" si="91"/>
        <v/>
      </c>
      <c r="CM44" s="13" t="str">
        <f t="shared" si="92"/>
        <v/>
      </c>
      <c r="CN44" s="13" t="str">
        <f t="shared" si="93"/>
        <v/>
      </c>
      <c r="CO44" s="13" t="str">
        <f t="shared" si="94"/>
        <v/>
      </c>
      <c r="CP44" s="13" t="str">
        <f t="shared" si="95"/>
        <v/>
      </c>
      <c r="CQ44" s="13" t="str">
        <f t="shared" si="96"/>
        <v/>
      </c>
      <c r="CR44" s="13" t="str">
        <f t="shared" si="97"/>
        <v/>
      </c>
      <c r="CS44" s="13" t="str">
        <f t="shared" si="98"/>
        <v/>
      </c>
      <c r="CT44" s="13" t="str">
        <f t="shared" si="99"/>
        <v/>
      </c>
      <c r="CU44" s="13" t="str">
        <f t="shared" si="100"/>
        <v/>
      </c>
      <c r="CV44" s="13" t="str">
        <f t="shared" si="101"/>
        <v/>
      </c>
      <c r="CW44" s="13" t="str">
        <f t="shared" si="102"/>
        <v/>
      </c>
      <c r="CX44" s="13" t="str">
        <f t="shared" si="103"/>
        <v/>
      </c>
      <c r="CY44" s="13" t="str">
        <f t="shared" si="104"/>
        <v/>
      </c>
      <c r="CZ44" s="13" t="str">
        <f t="shared" si="105"/>
        <v/>
      </c>
      <c r="DA44" s="13" t="str">
        <f t="shared" si="106"/>
        <v/>
      </c>
      <c r="DB44" s="13" t="str">
        <f t="shared" si="107"/>
        <v/>
      </c>
      <c r="DC44" s="13" t="str">
        <f t="shared" si="108"/>
        <v/>
      </c>
      <c r="DD44" s="13" t="str">
        <f t="shared" si="109"/>
        <v/>
      </c>
      <c r="DE44" s="13" t="str">
        <f t="shared" si="110"/>
        <v/>
      </c>
      <c r="DF44" s="13" t="str">
        <f t="shared" si="111"/>
        <v/>
      </c>
      <c r="DG44" s="13" t="str">
        <f t="shared" si="112"/>
        <v/>
      </c>
      <c r="DH44" s="13" t="str">
        <f t="shared" si="113"/>
        <v/>
      </c>
      <c r="DI44" s="13" t="str">
        <f t="shared" si="114"/>
        <v/>
      </c>
      <c r="DJ44" s="13" t="str">
        <f t="shared" si="115"/>
        <v/>
      </c>
      <c r="DK44" s="13" t="str">
        <f t="shared" si="116"/>
        <v/>
      </c>
      <c r="DL44" s="13" t="str">
        <f t="shared" si="117"/>
        <v/>
      </c>
      <c r="DM44" s="13" t="str">
        <f t="shared" si="118"/>
        <v/>
      </c>
      <c r="DN44" s="13" t="str">
        <f t="shared" si="119"/>
        <v/>
      </c>
      <c r="DO44" s="13" t="str">
        <f t="shared" si="120"/>
        <v/>
      </c>
      <c r="DP44" s="13" t="str">
        <f t="shared" si="121"/>
        <v/>
      </c>
      <c r="DQ44" s="13" t="str">
        <f t="shared" si="122"/>
        <v/>
      </c>
      <c r="DR44" s="13" t="str">
        <f t="shared" si="123"/>
        <v/>
      </c>
      <c r="DS44" s="13" t="str">
        <f t="shared" si="124"/>
        <v/>
      </c>
    </row>
    <row r="45" spans="1:123" ht="15" thickBot="1" x14ac:dyDescent="0.4">
      <c r="A45" s="19" t="s">
        <v>109</v>
      </c>
      <c r="B45" s="20" t="s">
        <v>13</v>
      </c>
      <c r="C45" s="81">
        <v>39.271284818059399</v>
      </c>
      <c r="D45" s="81">
        <v>36.299664706261098</v>
      </c>
      <c r="E45" s="81">
        <v>35.478004073515798</v>
      </c>
      <c r="F45" s="81">
        <v>30.962963964228699</v>
      </c>
      <c r="G45" s="81">
        <v>28.867569562389502</v>
      </c>
      <c r="H45" s="81">
        <v>33.914317139914601</v>
      </c>
      <c r="I45" s="81">
        <v>38.364999183213499</v>
      </c>
      <c r="J45" s="81">
        <v>33.749071206335401</v>
      </c>
      <c r="K45" s="81">
        <v>30.731836091018799</v>
      </c>
      <c r="L45" s="81">
        <v>24.4916042081651</v>
      </c>
      <c r="M45" s="81">
        <v>30.825434531019098</v>
      </c>
      <c r="N45" s="81">
        <v>39.468231667655701</v>
      </c>
      <c r="O45" s="81">
        <v>41.0521294854668</v>
      </c>
      <c r="P45" s="81">
        <v>66.598458494626101</v>
      </c>
      <c r="Q45" s="81">
        <v>53.6577627842927</v>
      </c>
      <c r="R45" s="81">
        <v>36.810388860910798</v>
      </c>
      <c r="S45" s="81">
        <v>31.688429764558698</v>
      </c>
      <c r="T45" s="81">
        <v>32.924609357193297</v>
      </c>
      <c r="U45" s="81">
        <v>25.872636187415299</v>
      </c>
      <c r="V45" s="81">
        <v>30.359123566694102</v>
      </c>
      <c r="W45" s="81">
        <v>31.251057114030498</v>
      </c>
      <c r="X45" s="81">
        <v>49.552596572642202</v>
      </c>
      <c r="Y45" s="81">
        <v>41.355026361459402</v>
      </c>
      <c r="Z45" s="81">
        <v>44.483985294811603</v>
      </c>
      <c r="AA45" s="81">
        <v>53.856170076916797</v>
      </c>
      <c r="AB45" s="81">
        <v>51.558174832286902</v>
      </c>
      <c r="AC45" s="81">
        <v>40.985220007829398</v>
      </c>
      <c r="AD45" s="81">
        <v>49.9240797615481</v>
      </c>
      <c r="AE45" s="81">
        <v>57.495755106011401</v>
      </c>
      <c r="AF45" s="81">
        <v>57.332627435611002</v>
      </c>
      <c r="AG45" s="81">
        <v>60.1960908573487</v>
      </c>
      <c r="AH45" s="81">
        <v>60.899363953613701</v>
      </c>
      <c r="AI45" s="81">
        <v>58.354777791329099</v>
      </c>
      <c r="AJ45" s="81">
        <v>67.0470386918674</v>
      </c>
      <c r="AK45" s="81">
        <v>66.516785176447797</v>
      </c>
      <c r="AL45" s="81">
        <v>72.8067238565813</v>
      </c>
      <c r="AM45" s="81">
        <v>15.1642844685207</v>
      </c>
      <c r="AN45" s="81">
        <v>18.085206281701101</v>
      </c>
      <c r="AO45" s="81">
        <v>53.334719329388498</v>
      </c>
      <c r="AP45" s="81">
        <v>42.288088919574697</v>
      </c>
      <c r="AQ45" s="81">
        <v>38.8634490985295</v>
      </c>
      <c r="AR45" s="81">
        <v>45.081038222466297</v>
      </c>
      <c r="AS45" s="81">
        <v>67.647791198671698</v>
      </c>
      <c r="AT45" s="81">
        <v>57.3543523453177</v>
      </c>
      <c r="AU45" s="81">
        <v>73.817958208002395</v>
      </c>
      <c r="AV45" s="81">
        <v>81.422848330994597</v>
      </c>
      <c r="AW45" s="81">
        <v>67.357678917290599</v>
      </c>
      <c r="AX45" s="81">
        <v>81.310223668869398</v>
      </c>
      <c r="AY45" s="81">
        <v>81.717206831848998</v>
      </c>
      <c r="AZ45" s="81">
        <v>72.531024821196795</v>
      </c>
      <c r="BA45" s="81">
        <v>67.552737562753293</v>
      </c>
      <c r="BB45" s="81">
        <v>71.799425264598298</v>
      </c>
      <c r="BC45" s="81">
        <v>62.673533875458602</v>
      </c>
      <c r="BD45" s="81">
        <v>65.205545216126396</v>
      </c>
      <c r="BE45" s="81">
        <v>62.609370949063802</v>
      </c>
      <c r="BF45" s="81">
        <v>70.131691614975495</v>
      </c>
      <c r="BG45" s="115"/>
      <c r="BH45" s="115"/>
      <c r="BI45" s="115"/>
      <c r="BJ45" s="13" t="str">
        <f t="shared" si="125"/>
        <v/>
      </c>
      <c r="BK45" s="13" t="str">
        <f t="shared" si="64"/>
        <v/>
      </c>
      <c r="BL45" s="13" t="str">
        <f t="shared" si="65"/>
        <v/>
      </c>
      <c r="BM45" s="13" t="str">
        <f t="shared" si="66"/>
        <v/>
      </c>
      <c r="BN45" s="13" t="str">
        <f t="shared" si="67"/>
        <v/>
      </c>
      <c r="BO45" s="13" t="str">
        <f t="shared" si="68"/>
        <v/>
      </c>
      <c r="BP45" s="13" t="str">
        <f t="shared" si="69"/>
        <v/>
      </c>
      <c r="BQ45" s="13" t="str">
        <f t="shared" si="70"/>
        <v/>
      </c>
      <c r="BR45" s="13" t="str">
        <f t="shared" si="71"/>
        <v/>
      </c>
      <c r="BS45" s="13" t="str">
        <f t="shared" si="72"/>
        <v/>
      </c>
      <c r="BT45" s="13" t="str">
        <f t="shared" si="73"/>
        <v/>
      </c>
      <c r="BU45" s="13" t="str">
        <f t="shared" si="74"/>
        <v/>
      </c>
      <c r="BV45" s="13" t="str">
        <f t="shared" si="75"/>
        <v/>
      </c>
      <c r="BW45" s="13" t="str">
        <f t="shared" si="76"/>
        <v/>
      </c>
      <c r="BX45" s="13" t="str">
        <f t="shared" si="77"/>
        <v/>
      </c>
      <c r="BY45" s="13" t="str">
        <f t="shared" si="78"/>
        <v/>
      </c>
      <c r="BZ45" s="13" t="str">
        <f t="shared" si="79"/>
        <v/>
      </c>
      <c r="CA45" s="13" t="str">
        <f t="shared" si="80"/>
        <v/>
      </c>
      <c r="CB45" s="13" t="str">
        <f t="shared" si="81"/>
        <v/>
      </c>
      <c r="CC45" s="13" t="str">
        <f t="shared" si="82"/>
        <v/>
      </c>
      <c r="CD45" s="13" t="str">
        <f t="shared" si="83"/>
        <v/>
      </c>
      <c r="CE45" s="13" t="str">
        <f t="shared" si="84"/>
        <v/>
      </c>
      <c r="CF45" s="13" t="str">
        <f t="shared" si="85"/>
        <v/>
      </c>
      <c r="CG45" s="13" t="str">
        <f t="shared" si="86"/>
        <v/>
      </c>
      <c r="CH45" s="13" t="str">
        <f t="shared" si="87"/>
        <v/>
      </c>
      <c r="CI45" s="13" t="str">
        <f t="shared" si="88"/>
        <v/>
      </c>
      <c r="CJ45" s="13" t="str">
        <f t="shared" si="89"/>
        <v/>
      </c>
      <c r="CK45" s="13" t="str">
        <f t="shared" si="90"/>
        <v/>
      </c>
      <c r="CL45" s="13" t="str">
        <f t="shared" si="91"/>
        <v/>
      </c>
      <c r="CM45" s="13" t="str">
        <f t="shared" si="92"/>
        <v/>
      </c>
      <c r="CN45" s="13" t="str">
        <f t="shared" si="93"/>
        <v/>
      </c>
      <c r="CO45" s="13" t="str">
        <f t="shared" si="94"/>
        <v/>
      </c>
      <c r="CP45" s="13" t="str">
        <f t="shared" si="95"/>
        <v/>
      </c>
      <c r="CQ45" s="13" t="str">
        <f t="shared" si="96"/>
        <v/>
      </c>
      <c r="CR45" s="13" t="str">
        <f t="shared" si="97"/>
        <v/>
      </c>
      <c r="CS45" s="13" t="str">
        <f t="shared" si="98"/>
        <v/>
      </c>
      <c r="CT45" s="13" t="str">
        <f t="shared" si="99"/>
        <v/>
      </c>
      <c r="CU45" s="13" t="str">
        <f t="shared" si="100"/>
        <v/>
      </c>
      <c r="CV45" s="13" t="str">
        <f t="shared" si="101"/>
        <v/>
      </c>
      <c r="CW45" s="13" t="str">
        <f t="shared" si="102"/>
        <v/>
      </c>
      <c r="CX45" s="13" t="str">
        <f t="shared" si="103"/>
        <v/>
      </c>
      <c r="CY45" s="13" t="str">
        <f t="shared" si="104"/>
        <v/>
      </c>
      <c r="CZ45" s="13" t="str">
        <f t="shared" si="105"/>
        <v/>
      </c>
      <c r="DA45" s="13" t="str">
        <f t="shared" si="106"/>
        <v/>
      </c>
      <c r="DB45" s="13" t="str">
        <f t="shared" si="107"/>
        <v/>
      </c>
      <c r="DC45" s="13" t="str">
        <f t="shared" si="108"/>
        <v/>
      </c>
      <c r="DD45" s="13" t="str">
        <f t="shared" si="109"/>
        <v/>
      </c>
      <c r="DE45" s="13" t="str">
        <f t="shared" si="110"/>
        <v/>
      </c>
      <c r="DF45" s="13" t="str">
        <f t="shared" si="111"/>
        <v/>
      </c>
      <c r="DG45" s="13" t="str">
        <f t="shared" si="112"/>
        <v/>
      </c>
      <c r="DH45" s="13" t="str">
        <f t="shared" si="113"/>
        <v/>
      </c>
      <c r="DI45" s="13" t="str">
        <f t="shared" si="114"/>
        <v/>
      </c>
      <c r="DJ45" s="13" t="str">
        <f t="shared" si="115"/>
        <v/>
      </c>
      <c r="DK45" s="13" t="str">
        <f t="shared" si="116"/>
        <v/>
      </c>
      <c r="DL45" s="13" t="str">
        <f t="shared" si="117"/>
        <v/>
      </c>
      <c r="DM45" s="13" t="str">
        <f t="shared" si="118"/>
        <v/>
      </c>
      <c r="DN45" s="13" t="str">
        <f t="shared" si="119"/>
        <v/>
      </c>
      <c r="DO45" s="13" t="str">
        <f t="shared" si="120"/>
        <v/>
      </c>
      <c r="DP45" s="13" t="str">
        <f t="shared" si="121"/>
        <v/>
      </c>
      <c r="DQ45" s="13" t="str">
        <f t="shared" si="122"/>
        <v/>
      </c>
      <c r="DR45" s="13" t="str">
        <f t="shared" si="123"/>
        <v/>
      </c>
      <c r="DS45" s="13" t="str">
        <f t="shared" si="124"/>
        <v/>
      </c>
    </row>
    <row r="46" spans="1:123" ht="15" thickBot="1" x14ac:dyDescent="0.4">
      <c r="A46" s="19" t="s">
        <v>110</v>
      </c>
      <c r="B46" s="20" t="s">
        <v>14</v>
      </c>
      <c r="C46" s="81">
        <v>5.1186610536412704</v>
      </c>
      <c r="D46" s="81">
        <v>8.3352110966338806</v>
      </c>
      <c r="E46" s="81">
        <v>7.2054320754050103</v>
      </c>
      <c r="F46" s="81">
        <v>9.2846167046076893</v>
      </c>
      <c r="G46" s="81">
        <v>6.9697136119887997</v>
      </c>
      <c r="H46" s="81">
        <v>9.8965227451039404</v>
      </c>
      <c r="I46" s="81">
        <v>5.4364035458427704</v>
      </c>
      <c r="J46" s="81">
        <v>8.8581499069400405</v>
      </c>
      <c r="K46" s="81">
        <v>16.564726925949898</v>
      </c>
      <c r="L46" s="81">
        <v>9.4579662212010103</v>
      </c>
      <c r="M46" s="81" t="s">
        <v>333</v>
      </c>
      <c r="N46" s="81" t="s">
        <v>333</v>
      </c>
      <c r="O46" s="81" t="s">
        <v>333</v>
      </c>
      <c r="P46" s="81">
        <v>5.7215022160629099</v>
      </c>
      <c r="Q46" s="81">
        <v>6.9778306193094304</v>
      </c>
      <c r="R46" s="81">
        <v>14.8098878520734</v>
      </c>
      <c r="S46" s="81" t="s">
        <v>333</v>
      </c>
      <c r="T46" s="81" t="s">
        <v>333</v>
      </c>
      <c r="U46" s="81">
        <v>6.6079031725058597</v>
      </c>
      <c r="V46" s="81">
        <v>13.270388756215301</v>
      </c>
      <c r="W46" s="81" t="s">
        <v>333</v>
      </c>
      <c r="X46" s="81" t="s">
        <v>333</v>
      </c>
      <c r="Y46" s="81">
        <v>5.8478352731014303</v>
      </c>
      <c r="Z46" s="81" t="s">
        <v>333</v>
      </c>
      <c r="AA46" s="81">
        <v>6.9244197561818197</v>
      </c>
      <c r="AB46" s="81">
        <v>8.0087369107647604</v>
      </c>
      <c r="AC46" s="81">
        <v>6.2541405049917103</v>
      </c>
      <c r="AD46" s="81">
        <v>5.6975841334318602</v>
      </c>
      <c r="AE46" s="81" t="s">
        <v>333</v>
      </c>
      <c r="AF46" s="81" t="s">
        <v>333</v>
      </c>
      <c r="AG46" s="81" t="s">
        <v>333</v>
      </c>
      <c r="AH46" s="81" t="s">
        <v>333</v>
      </c>
      <c r="AI46" s="81">
        <v>9.7682026959507695</v>
      </c>
      <c r="AJ46" s="81">
        <v>15.6990201632929</v>
      </c>
      <c r="AK46" s="81">
        <v>6.2613303037152903</v>
      </c>
      <c r="AL46" s="81">
        <v>6.7956122111913801</v>
      </c>
      <c r="AM46" s="81" t="s">
        <v>333</v>
      </c>
      <c r="AN46" s="81">
        <v>13.6285904127091</v>
      </c>
      <c r="AO46" s="81">
        <v>14.1800270742261</v>
      </c>
      <c r="AP46" s="81">
        <v>15.036427585212699</v>
      </c>
      <c r="AQ46" s="81">
        <v>14.9961638629914</v>
      </c>
      <c r="AR46" s="81">
        <v>15.9643562513516</v>
      </c>
      <c r="AS46" s="81">
        <v>19.924816843341802</v>
      </c>
      <c r="AT46" s="81">
        <v>29.510957155461899</v>
      </c>
      <c r="AU46" s="81">
        <v>29.8390441181452</v>
      </c>
      <c r="AV46" s="81">
        <v>14.8266100156058</v>
      </c>
      <c r="AW46" s="81">
        <v>11.5544110585266</v>
      </c>
      <c r="AX46" s="81">
        <v>12.105864214391101</v>
      </c>
      <c r="AY46" s="81">
        <v>21.1007854975486</v>
      </c>
      <c r="AZ46" s="81">
        <v>32.468531967545303</v>
      </c>
      <c r="BA46" s="81">
        <v>22.956181989900799</v>
      </c>
      <c r="BB46" s="81">
        <v>32.354552081548697</v>
      </c>
      <c r="BC46" s="81">
        <v>24.949736154196898</v>
      </c>
      <c r="BD46" s="81">
        <v>20.674269997049802</v>
      </c>
      <c r="BE46" s="81">
        <v>21.4881459464073</v>
      </c>
      <c r="BF46" s="81">
        <v>19.212923629181201</v>
      </c>
      <c r="BG46" s="115"/>
      <c r="BH46" s="115"/>
      <c r="BI46" s="115"/>
      <c r="BJ46" s="13" t="str">
        <f t="shared" si="125"/>
        <v/>
      </c>
      <c r="BK46" s="13" t="str">
        <f t="shared" si="64"/>
        <v/>
      </c>
      <c r="BL46" s="13" t="str">
        <f t="shared" si="65"/>
        <v/>
      </c>
      <c r="BM46" s="13" t="str">
        <f t="shared" si="66"/>
        <v/>
      </c>
      <c r="BN46" s="13" t="str">
        <f t="shared" si="67"/>
        <v/>
      </c>
      <c r="BO46" s="13" t="str">
        <f t="shared" si="68"/>
        <v/>
      </c>
      <c r="BP46" s="13" t="str">
        <f t="shared" si="69"/>
        <v/>
      </c>
      <c r="BQ46" s="13" t="str">
        <f t="shared" si="70"/>
        <v/>
      </c>
      <c r="BR46" s="13" t="str">
        <f t="shared" si="71"/>
        <v/>
      </c>
      <c r="BS46" s="13" t="str">
        <f t="shared" si="72"/>
        <v/>
      </c>
      <c r="BT46" s="13" t="str">
        <f t="shared" si="73"/>
        <v/>
      </c>
      <c r="BU46" s="13" t="str">
        <f t="shared" si="74"/>
        <v/>
      </c>
      <c r="BV46" s="13" t="str">
        <f t="shared" si="75"/>
        <v/>
      </c>
      <c r="BW46" s="13" t="str">
        <f t="shared" si="76"/>
        <v/>
      </c>
      <c r="BX46" s="13" t="str">
        <f t="shared" si="77"/>
        <v/>
      </c>
      <c r="BY46" s="13" t="str">
        <f t="shared" si="78"/>
        <v/>
      </c>
      <c r="BZ46" s="13" t="str">
        <f t="shared" si="79"/>
        <v/>
      </c>
      <c r="CA46" s="13" t="str">
        <f t="shared" si="80"/>
        <v/>
      </c>
      <c r="CB46" s="13" t="str">
        <f t="shared" si="81"/>
        <v/>
      </c>
      <c r="CC46" s="13" t="str">
        <f t="shared" si="82"/>
        <v/>
      </c>
      <c r="CD46" s="13" t="str">
        <f t="shared" si="83"/>
        <v/>
      </c>
      <c r="CE46" s="13" t="str">
        <f t="shared" si="84"/>
        <v/>
      </c>
      <c r="CF46" s="13" t="str">
        <f t="shared" si="85"/>
        <v/>
      </c>
      <c r="CG46" s="13" t="str">
        <f t="shared" si="86"/>
        <v/>
      </c>
      <c r="CH46" s="13" t="str">
        <f t="shared" si="87"/>
        <v/>
      </c>
      <c r="CI46" s="13" t="str">
        <f t="shared" si="88"/>
        <v/>
      </c>
      <c r="CJ46" s="13" t="str">
        <f t="shared" si="89"/>
        <v/>
      </c>
      <c r="CK46" s="13" t="str">
        <f t="shared" si="90"/>
        <v/>
      </c>
      <c r="CL46" s="13" t="str">
        <f t="shared" si="91"/>
        <v/>
      </c>
      <c r="CM46" s="13" t="str">
        <f t="shared" si="92"/>
        <v/>
      </c>
      <c r="CN46" s="13" t="str">
        <f t="shared" si="93"/>
        <v/>
      </c>
      <c r="CO46" s="13" t="str">
        <f t="shared" si="94"/>
        <v/>
      </c>
      <c r="CP46" s="13" t="str">
        <f t="shared" si="95"/>
        <v/>
      </c>
      <c r="CQ46" s="13" t="str">
        <f t="shared" si="96"/>
        <v/>
      </c>
      <c r="CR46" s="13" t="str">
        <f t="shared" si="97"/>
        <v/>
      </c>
      <c r="CS46" s="13" t="str">
        <f t="shared" si="98"/>
        <v/>
      </c>
      <c r="CT46" s="13" t="str">
        <f t="shared" si="99"/>
        <v/>
      </c>
      <c r="CU46" s="13" t="str">
        <f t="shared" si="100"/>
        <v/>
      </c>
      <c r="CV46" s="13" t="str">
        <f t="shared" si="101"/>
        <v/>
      </c>
      <c r="CW46" s="13" t="str">
        <f t="shared" si="102"/>
        <v/>
      </c>
      <c r="CX46" s="13" t="str">
        <f t="shared" si="103"/>
        <v/>
      </c>
      <c r="CY46" s="13" t="str">
        <f t="shared" si="104"/>
        <v/>
      </c>
      <c r="CZ46" s="13" t="str">
        <f t="shared" si="105"/>
        <v/>
      </c>
      <c r="DA46" s="13" t="str">
        <f t="shared" si="106"/>
        <v/>
      </c>
      <c r="DB46" s="13" t="str">
        <f t="shared" si="107"/>
        <v/>
      </c>
      <c r="DC46" s="13" t="str">
        <f t="shared" si="108"/>
        <v/>
      </c>
      <c r="DD46" s="13" t="str">
        <f t="shared" si="109"/>
        <v/>
      </c>
      <c r="DE46" s="13" t="str">
        <f t="shared" si="110"/>
        <v/>
      </c>
      <c r="DF46" s="13" t="str">
        <f t="shared" si="111"/>
        <v/>
      </c>
      <c r="DG46" s="13" t="str">
        <f t="shared" si="112"/>
        <v/>
      </c>
      <c r="DH46" s="13" t="str">
        <f t="shared" si="113"/>
        <v/>
      </c>
      <c r="DI46" s="13" t="str">
        <f t="shared" si="114"/>
        <v/>
      </c>
      <c r="DJ46" s="13" t="str">
        <f t="shared" si="115"/>
        <v/>
      </c>
      <c r="DK46" s="13" t="str">
        <f t="shared" si="116"/>
        <v/>
      </c>
      <c r="DL46" s="13" t="str">
        <f t="shared" si="117"/>
        <v/>
      </c>
      <c r="DM46" s="13" t="str">
        <f t="shared" si="118"/>
        <v/>
      </c>
      <c r="DN46" s="13" t="str">
        <f t="shared" si="119"/>
        <v/>
      </c>
      <c r="DO46" s="13" t="str">
        <f t="shared" si="120"/>
        <v/>
      </c>
      <c r="DP46" s="13" t="str">
        <f t="shared" si="121"/>
        <v/>
      </c>
      <c r="DQ46" s="13" t="str">
        <f t="shared" si="122"/>
        <v/>
      </c>
      <c r="DR46" s="13" t="str">
        <f t="shared" si="123"/>
        <v/>
      </c>
      <c r="DS46" s="13" t="str">
        <f t="shared" si="124"/>
        <v/>
      </c>
    </row>
    <row r="47" spans="1:123" ht="15" thickBot="1" x14ac:dyDescent="0.4">
      <c r="A47" s="19" t="s">
        <v>111</v>
      </c>
      <c r="B47" s="20" t="s">
        <v>112</v>
      </c>
      <c r="C47" s="81">
        <v>25.384903955488902</v>
      </c>
      <c r="D47" s="81">
        <v>32.703224020775501</v>
      </c>
      <c r="E47" s="81">
        <v>22.887562222065199</v>
      </c>
      <c r="F47" s="81">
        <v>32.662072027677802</v>
      </c>
      <c r="G47" s="81">
        <v>32.509157947381198</v>
      </c>
      <c r="H47" s="81">
        <v>31.5192485504659</v>
      </c>
      <c r="I47" s="81">
        <v>24.896462541653602</v>
      </c>
      <c r="J47" s="81">
        <v>19.150460901208699</v>
      </c>
      <c r="K47" s="81">
        <v>29.158691977804398</v>
      </c>
      <c r="L47" s="81">
        <v>23.097378030234399</v>
      </c>
      <c r="M47" s="81">
        <v>15.783571177202401</v>
      </c>
      <c r="N47" s="81">
        <v>21.087747810706102</v>
      </c>
      <c r="O47" s="81">
        <v>20.8268746765491</v>
      </c>
      <c r="P47" s="81">
        <v>25.5683751527224</v>
      </c>
      <c r="Q47" s="81">
        <v>36.499976030176498</v>
      </c>
      <c r="R47" s="81">
        <v>20.440015379556201</v>
      </c>
      <c r="S47" s="81">
        <v>20.444586382842001</v>
      </c>
      <c r="T47" s="81">
        <v>28.344583060964698</v>
      </c>
      <c r="U47" s="81">
        <v>17.782456572924001</v>
      </c>
      <c r="V47" s="81">
        <v>15.600838518876399</v>
      </c>
      <c r="W47" s="81" t="s">
        <v>333</v>
      </c>
      <c r="X47" s="81" t="s">
        <v>333</v>
      </c>
      <c r="Y47" s="81">
        <v>23.777682031646499</v>
      </c>
      <c r="Z47" s="81">
        <v>24.408589839228501</v>
      </c>
      <c r="AA47" s="81">
        <v>43.963225245587701</v>
      </c>
      <c r="AB47" s="81">
        <v>63.635209783101402</v>
      </c>
      <c r="AC47" s="81">
        <v>35.136659115143097</v>
      </c>
      <c r="AD47" s="81">
        <v>24.552766249202499</v>
      </c>
      <c r="AE47" s="81">
        <v>28.395911543938698</v>
      </c>
      <c r="AF47" s="81">
        <v>28.143182645115299</v>
      </c>
      <c r="AG47" s="81">
        <v>13.9178845902101</v>
      </c>
      <c r="AH47" s="81">
        <v>17.0308797510157</v>
      </c>
      <c r="AI47" s="81">
        <v>27.159322061229599</v>
      </c>
      <c r="AJ47" s="81">
        <v>13.9691424641974</v>
      </c>
      <c r="AK47" s="81">
        <v>15.3345458471178</v>
      </c>
      <c r="AL47" s="81">
        <v>13.936923528501501</v>
      </c>
      <c r="AM47" s="81" t="s">
        <v>333</v>
      </c>
      <c r="AN47" s="81">
        <v>7.01582361354341</v>
      </c>
      <c r="AO47" s="81">
        <v>12.4238103957788</v>
      </c>
      <c r="AP47" s="81">
        <v>14.5263655108342</v>
      </c>
      <c r="AQ47" s="81">
        <v>21.509994896189699</v>
      </c>
      <c r="AR47" s="81">
        <v>18.403258233598098</v>
      </c>
      <c r="AS47" s="81">
        <v>11.6067637222797</v>
      </c>
      <c r="AT47" s="81">
        <v>7.7189645267774996</v>
      </c>
      <c r="AU47" s="81">
        <v>11.4051824818985</v>
      </c>
      <c r="AV47" s="81">
        <v>8.6334870808504398</v>
      </c>
      <c r="AW47" s="81">
        <v>12.1581765006115</v>
      </c>
      <c r="AX47" s="81">
        <v>16.56489091685</v>
      </c>
      <c r="AY47" s="81">
        <v>24.407165156773399</v>
      </c>
      <c r="AZ47" s="81">
        <v>17.485259567978801</v>
      </c>
      <c r="BA47" s="81">
        <v>7.4332921162135497</v>
      </c>
      <c r="BB47" s="81">
        <v>8.0840496491994909</v>
      </c>
      <c r="BC47" s="81">
        <v>7.7499911586932901</v>
      </c>
      <c r="BD47" s="81">
        <v>10.791254466920099</v>
      </c>
      <c r="BE47" s="81">
        <v>7.0326247602441603</v>
      </c>
      <c r="BF47" s="81">
        <v>10.7590822167643</v>
      </c>
      <c r="BG47" s="115"/>
      <c r="BH47" s="115"/>
      <c r="BI47" s="115"/>
      <c r="BJ47" s="13" t="str">
        <f t="shared" si="125"/>
        <v/>
      </c>
      <c r="BK47" s="13" t="str">
        <f t="shared" si="64"/>
        <v/>
      </c>
      <c r="BL47" s="13" t="str">
        <f t="shared" si="65"/>
        <v/>
      </c>
      <c r="BM47" s="13" t="str">
        <f t="shared" si="66"/>
        <v/>
      </c>
      <c r="BN47" s="13" t="str">
        <f t="shared" si="67"/>
        <v/>
      </c>
      <c r="BO47" s="13" t="str">
        <f t="shared" si="68"/>
        <v/>
      </c>
      <c r="BP47" s="13" t="str">
        <f t="shared" si="69"/>
        <v/>
      </c>
      <c r="BQ47" s="13" t="str">
        <f t="shared" si="70"/>
        <v/>
      </c>
      <c r="BR47" s="13" t="str">
        <f t="shared" si="71"/>
        <v/>
      </c>
      <c r="BS47" s="13" t="str">
        <f t="shared" si="72"/>
        <v/>
      </c>
      <c r="BT47" s="13" t="str">
        <f t="shared" si="73"/>
        <v/>
      </c>
      <c r="BU47" s="13" t="str">
        <f t="shared" si="74"/>
        <v/>
      </c>
      <c r="BV47" s="13" t="str">
        <f t="shared" si="75"/>
        <v/>
      </c>
      <c r="BW47" s="13" t="str">
        <f t="shared" si="76"/>
        <v/>
      </c>
      <c r="BX47" s="13" t="str">
        <f t="shared" si="77"/>
        <v/>
      </c>
      <c r="BY47" s="13" t="str">
        <f t="shared" si="78"/>
        <v/>
      </c>
      <c r="BZ47" s="13" t="str">
        <f t="shared" si="79"/>
        <v/>
      </c>
      <c r="CA47" s="13" t="str">
        <f t="shared" si="80"/>
        <v/>
      </c>
      <c r="CB47" s="13" t="str">
        <f t="shared" si="81"/>
        <v/>
      </c>
      <c r="CC47" s="13" t="str">
        <f t="shared" si="82"/>
        <v/>
      </c>
      <c r="CD47" s="13" t="str">
        <f t="shared" si="83"/>
        <v/>
      </c>
      <c r="CE47" s="13" t="str">
        <f t="shared" si="84"/>
        <v/>
      </c>
      <c r="CF47" s="13" t="str">
        <f t="shared" si="85"/>
        <v/>
      </c>
      <c r="CG47" s="13" t="str">
        <f t="shared" si="86"/>
        <v/>
      </c>
      <c r="CH47" s="13" t="str">
        <f t="shared" si="87"/>
        <v/>
      </c>
      <c r="CI47" s="13" t="str">
        <f t="shared" si="88"/>
        <v/>
      </c>
      <c r="CJ47" s="13" t="str">
        <f t="shared" si="89"/>
        <v/>
      </c>
      <c r="CK47" s="13" t="str">
        <f t="shared" si="90"/>
        <v/>
      </c>
      <c r="CL47" s="13" t="str">
        <f t="shared" si="91"/>
        <v/>
      </c>
      <c r="CM47" s="13" t="str">
        <f t="shared" si="92"/>
        <v/>
      </c>
      <c r="CN47" s="13" t="str">
        <f t="shared" si="93"/>
        <v/>
      </c>
      <c r="CO47" s="13" t="str">
        <f t="shared" si="94"/>
        <v/>
      </c>
      <c r="CP47" s="13" t="str">
        <f t="shared" si="95"/>
        <v/>
      </c>
      <c r="CQ47" s="13" t="str">
        <f t="shared" si="96"/>
        <v/>
      </c>
      <c r="CR47" s="13" t="str">
        <f t="shared" si="97"/>
        <v/>
      </c>
      <c r="CS47" s="13" t="str">
        <f t="shared" si="98"/>
        <v/>
      </c>
      <c r="CT47" s="13" t="str">
        <f t="shared" si="99"/>
        <v/>
      </c>
      <c r="CU47" s="13" t="str">
        <f t="shared" si="100"/>
        <v/>
      </c>
      <c r="CV47" s="13" t="str">
        <f t="shared" si="101"/>
        <v/>
      </c>
      <c r="CW47" s="13" t="str">
        <f t="shared" si="102"/>
        <v/>
      </c>
      <c r="CX47" s="13" t="str">
        <f t="shared" si="103"/>
        <v/>
      </c>
      <c r="CY47" s="13" t="str">
        <f t="shared" si="104"/>
        <v/>
      </c>
      <c r="CZ47" s="13" t="str">
        <f t="shared" si="105"/>
        <v/>
      </c>
      <c r="DA47" s="13" t="str">
        <f t="shared" si="106"/>
        <v/>
      </c>
      <c r="DB47" s="13" t="str">
        <f t="shared" si="107"/>
        <v/>
      </c>
      <c r="DC47" s="13" t="str">
        <f t="shared" si="108"/>
        <v/>
      </c>
      <c r="DD47" s="13" t="str">
        <f t="shared" si="109"/>
        <v/>
      </c>
      <c r="DE47" s="13" t="str">
        <f t="shared" si="110"/>
        <v/>
      </c>
      <c r="DF47" s="13" t="str">
        <f t="shared" si="111"/>
        <v/>
      </c>
      <c r="DG47" s="13" t="str">
        <f t="shared" si="112"/>
        <v/>
      </c>
      <c r="DH47" s="13" t="str">
        <f t="shared" si="113"/>
        <v/>
      </c>
      <c r="DI47" s="13" t="str">
        <f t="shared" si="114"/>
        <v/>
      </c>
      <c r="DJ47" s="13" t="str">
        <f t="shared" si="115"/>
        <v/>
      </c>
      <c r="DK47" s="13" t="str">
        <f t="shared" si="116"/>
        <v/>
      </c>
      <c r="DL47" s="13" t="str">
        <f t="shared" si="117"/>
        <v/>
      </c>
      <c r="DM47" s="13" t="str">
        <f t="shared" si="118"/>
        <v/>
      </c>
      <c r="DN47" s="13" t="str">
        <f t="shared" si="119"/>
        <v/>
      </c>
      <c r="DO47" s="13" t="str">
        <f t="shared" si="120"/>
        <v/>
      </c>
      <c r="DP47" s="13" t="str">
        <f t="shared" si="121"/>
        <v/>
      </c>
      <c r="DQ47" s="13" t="str">
        <f t="shared" si="122"/>
        <v/>
      </c>
      <c r="DR47" s="13" t="str">
        <f t="shared" si="123"/>
        <v/>
      </c>
      <c r="DS47" s="13" t="str">
        <f t="shared" si="124"/>
        <v/>
      </c>
    </row>
    <row r="48" spans="1:123" ht="15" thickBot="1" x14ac:dyDescent="0.4">
      <c r="A48" s="19" t="s">
        <v>113</v>
      </c>
      <c r="B48" s="20" t="s">
        <v>114</v>
      </c>
      <c r="C48" s="81">
        <v>11.2436056484375</v>
      </c>
      <c r="D48" s="81">
        <v>12.175367018173599</v>
      </c>
      <c r="E48" s="81">
        <v>24.847861343725899</v>
      </c>
      <c r="F48" s="81">
        <v>12.308339432069999</v>
      </c>
      <c r="G48" s="81">
        <v>13.2449199170309</v>
      </c>
      <c r="H48" s="81">
        <v>6.4318752781427602</v>
      </c>
      <c r="I48" s="81">
        <v>9.6769857148738492</v>
      </c>
      <c r="J48" s="81">
        <v>6.9783534607310198</v>
      </c>
      <c r="K48" s="81">
        <v>10.8803214695783</v>
      </c>
      <c r="L48" s="81">
        <v>20.487574131766301</v>
      </c>
      <c r="M48" s="81" t="s">
        <v>333</v>
      </c>
      <c r="N48" s="81" t="s">
        <v>333</v>
      </c>
      <c r="O48" s="81" t="s">
        <v>333</v>
      </c>
      <c r="P48" s="81">
        <v>12.3844649423724</v>
      </c>
      <c r="Q48" s="81">
        <v>14.263833182018301</v>
      </c>
      <c r="R48" s="81">
        <v>9.9502996552629099</v>
      </c>
      <c r="S48" s="81" t="s">
        <v>333</v>
      </c>
      <c r="T48" s="81" t="s">
        <v>333</v>
      </c>
      <c r="U48" s="81">
        <v>20.7355456157274</v>
      </c>
      <c r="V48" s="81">
        <v>20.494369767217002</v>
      </c>
      <c r="W48" s="81">
        <v>18.937611021490198</v>
      </c>
      <c r="X48" s="81">
        <v>25.563937359786099</v>
      </c>
      <c r="Y48" s="81">
        <v>22.643213186637201</v>
      </c>
      <c r="Z48" s="81" t="s">
        <v>333</v>
      </c>
      <c r="AA48" s="81">
        <v>20.246222152573299</v>
      </c>
      <c r="AB48" s="81">
        <v>9.3919436125661608</v>
      </c>
      <c r="AC48" s="81">
        <v>9.1745721022873603</v>
      </c>
      <c r="AD48" s="81">
        <v>28.4193436112817</v>
      </c>
      <c r="AE48" s="81" t="s">
        <v>333</v>
      </c>
      <c r="AF48" s="81" t="s">
        <v>333</v>
      </c>
      <c r="AG48" s="81" t="s">
        <v>333</v>
      </c>
      <c r="AH48" s="81" t="s">
        <v>333</v>
      </c>
      <c r="AI48" s="81">
        <v>15.409544431903299</v>
      </c>
      <c r="AJ48" s="81">
        <v>23.919764493488799</v>
      </c>
      <c r="AK48" s="81">
        <v>27.720140569789798</v>
      </c>
      <c r="AL48" s="81">
        <v>19.937543381050801</v>
      </c>
      <c r="AM48" s="81">
        <v>19.532760508407701</v>
      </c>
      <c r="AN48" s="81">
        <v>50.669837208924598</v>
      </c>
      <c r="AO48" s="81">
        <v>46.3427848096511</v>
      </c>
      <c r="AP48" s="81">
        <v>49.9706973572697</v>
      </c>
      <c r="AQ48" s="81">
        <v>45.900792680262001</v>
      </c>
      <c r="AR48" s="81">
        <v>25.687881284397299</v>
      </c>
      <c r="AS48" s="81">
        <v>22.426628209150699</v>
      </c>
      <c r="AT48" s="81">
        <v>23.7358159198408</v>
      </c>
      <c r="AU48" s="81">
        <v>20.297358654226102</v>
      </c>
      <c r="AV48" s="81">
        <v>19.761092651724301</v>
      </c>
      <c r="AW48" s="81">
        <v>30.199341630551199</v>
      </c>
      <c r="AX48" s="81">
        <v>42.7605323667524</v>
      </c>
      <c r="AY48" s="81">
        <v>30.218394956005199</v>
      </c>
      <c r="AZ48" s="81">
        <v>21.9046108873581</v>
      </c>
      <c r="BA48" s="81">
        <v>38.731364184481102</v>
      </c>
      <c r="BB48" s="81">
        <v>33.298585459797899</v>
      </c>
      <c r="BC48" s="81">
        <v>26.349969939557202</v>
      </c>
      <c r="BD48" s="81">
        <v>34.878876044866701</v>
      </c>
      <c r="BE48" s="81">
        <v>45.1260088782333</v>
      </c>
      <c r="BF48" s="81">
        <v>63.593860959803301</v>
      </c>
      <c r="BG48" s="115"/>
      <c r="BH48" s="115"/>
      <c r="BI48" s="115"/>
      <c r="BJ48" s="13" t="str">
        <f t="shared" si="125"/>
        <v/>
      </c>
      <c r="BK48" s="13" t="str">
        <f t="shared" ref="BK48:BY48" si="126">IF(D48&gt;0,IF(D48&lt;5,"SECRETTTTTTTT",""),"")</f>
        <v/>
      </c>
      <c r="BL48" s="13" t="str">
        <f t="shared" si="126"/>
        <v/>
      </c>
      <c r="BM48" s="13" t="str">
        <f t="shared" si="126"/>
        <v/>
      </c>
      <c r="BN48" s="13" t="str">
        <f t="shared" si="126"/>
        <v/>
      </c>
      <c r="BO48" s="13" t="str">
        <f t="shared" si="126"/>
        <v/>
      </c>
      <c r="BP48" s="13" t="str">
        <f t="shared" si="126"/>
        <v/>
      </c>
      <c r="BQ48" s="13" t="str">
        <f t="shared" si="126"/>
        <v/>
      </c>
      <c r="BR48" s="13" t="str">
        <f t="shared" si="126"/>
        <v/>
      </c>
      <c r="BS48" s="13" t="str">
        <f t="shared" si="126"/>
        <v/>
      </c>
      <c r="BT48" s="13" t="str">
        <f t="shared" si="126"/>
        <v/>
      </c>
      <c r="BU48" s="13" t="str">
        <f t="shared" si="126"/>
        <v/>
      </c>
      <c r="BV48" s="13" t="str">
        <f t="shared" si="126"/>
        <v/>
      </c>
      <c r="BW48" s="13" t="str">
        <f t="shared" si="126"/>
        <v/>
      </c>
      <c r="BX48" s="13" t="str">
        <f t="shared" si="126"/>
        <v/>
      </c>
      <c r="BY48" s="13" t="str">
        <f t="shared" si="126"/>
        <v/>
      </c>
      <c r="BZ48" s="13" t="str">
        <f t="shared" ref="BZ48:CO54" si="127">IF(S48&gt;0,IF(S48&lt;5,"SECRETTTTTTTT",""),"")</f>
        <v/>
      </c>
      <c r="CA48" s="13" t="str">
        <f t="shared" ref="CA48:CO48" si="128">IF(T48&gt;0,IF(T48&lt;5,"SECRETTTTTTTT",""),"")</f>
        <v/>
      </c>
      <c r="CB48" s="13" t="str">
        <f t="shared" si="128"/>
        <v/>
      </c>
      <c r="CC48" s="13" t="str">
        <f t="shared" si="128"/>
        <v/>
      </c>
      <c r="CD48" s="13" t="str">
        <f t="shared" si="128"/>
        <v/>
      </c>
      <c r="CE48" s="13" t="str">
        <f t="shared" si="128"/>
        <v/>
      </c>
      <c r="CF48" s="13" t="str">
        <f t="shared" si="128"/>
        <v/>
      </c>
      <c r="CG48" s="13" t="str">
        <f t="shared" si="128"/>
        <v/>
      </c>
      <c r="CH48" s="13" t="str">
        <f t="shared" si="128"/>
        <v/>
      </c>
      <c r="CI48" s="13" t="str">
        <f t="shared" si="128"/>
        <v/>
      </c>
      <c r="CJ48" s="13" t="str">
        <f t="shared" si="128"/>
        <v/>
      </c>
      <c r="CK48" s="13" t="str">
        <f t="shared" si="128"/>
        <v/>
      </c>
      <c r="CL48" s="13" t="str">
        <f t="shared" si="128"/>
        <v/>
      </c>
      <c r="CM48" s="13" t="str">
        <f t="shared" si="128"/>
        <v/>
      </c>
      <c r="CN48" s="13" t="str">
        <f t="shared" si="128"/>
        <v/>
      </c>
      <c r="CO48" s="13" t="str">
        <f t="shared" si="128"/>
        <v/>
      </c>
      <c r="CP48" s="13" t="str">
        <f t="shared" ref="CP48:DE54" si="129">IF(AI48&gt;0,IF(AI48&lt;5,"SECRETTTTTTTT",""),"")</f>
        <v/>
      </c>
      <c r="CQ48" s="13" t="str">
        <f t="shared" ref="CQ48:DE48" si="130">IF(AJ48&gt;0,IF(AJ48&lt;5,"SECRETTTTTTTT",""),"")</f>
        <v/>
      </c>
      <c r="CR48" s="13" t="str">
        <f t="shared" si="130"/>
        <v/>
      </c>
      <c r="CS48" s="13" t="str">
        <f t="shared" si="130"/>
        <v/>
      </c>
      <c r="CT48" s="13" t="str">
        <f t="shared" si="130"/>
        <v/>
      </c>
      <c r="CU48" s="13" t="str">
        <f t="shared" si="130"/>
        <v/>
      </c>
      <c r="CV48" s="13" t="str">
        <f t="shared" si="130"/>
        <v/>
      </c>
      <c r="CW48" s="13" t="str">
        <f t="shared" si="130"/>
        <v/>
      </c>
      <c r="CX48" s="13" t="str">
        <f t="shared" si="130"/>
        <v/>
      </c>
      <c r="CY48" s="13" t="str">
        <f t="shared" si="130"/>
        <v/>
      </c>
      <c r="CZ48" s="13" t="str">
        <f t="shared" si="130"/>
        <v/>
      </c>
      <c r="DA48" s="13" t="str">
        <f t="shared" si="130"/>
        <v/>
      </c>
      <c r="DB48" s="13" t="str">
        <f t="shared" si="130"/>
        <v/>
      </c>
      <c r="DC48" s="13" t="str">
        <f t="shared" si="130"/>
        <v/>
      </c>
      <c r="DD48" s="13" t="str">
        <f t="shared" si="130"/>
        <v/>
      </c>
      <c r="DE48" s="13" t="str">
        <f t="shared" si="130"/>
        <v/>
      </c>
      <c r="DF48" s="13" t="str">
        <f t="shared" ref="DF48:DF54" si="131">IF(AY48&gt;0,IF(AY48&lt;5,"SECRETTTTTTTT",""),"")</f>
        <v/>
      </c>
      <c r="DG48" s="13" t="str">
        <f t="shared" ref="DG48:DH54" si="132">IF(AZ48&gt;0,IF(AZ48&lt;5,"SECRETTTTTTTT",""),"")</f>
        <v/>
      </c>
      <c r="DH48" s="13" t="str">
        <f t="shared" si="132"/>
        <v/>
      </c>
      <c r="DI48" s="13" t="str">
        <f t="shared" si="114"/>
        <v/>
      </c>
      <c r="DJ48" s="13" t="str">
        <f t="shared" si="115"/>
        <v/>
      </c>
      <c r="DK48" s="13" t="str">
        <f t="shared" si="116"/>
        <v/>
      </c>
      <c r="DL48" s="13" t="str">
        <f t="shared" si="117"/>
        <v/>
      </c>
      <c r="DM48" s="13" t="str">
        <f t="shared" si="118"/>
        <v/>
      </c>
      <c r="DN48" s="13" t="str">
        <f t="shared" si="119"/>
        <v/>
      </c>
      <c r="DO48" s="13" t="str">
        <f t="shared" si="120"/>
        <v/>
      </c>
      <c r="DP48" s="13" t="str">
        <f t="shared" si="121"/>
        <v/>
      </c>
      <c r="DQ48" s="13" t="str">
        <f t="shared" si="122"/>
        <v/>
      </c>
      <c r="DR48" s="13" t="str">
        <f t="shared" si="123"/>
        <v/>
      </c>
      <c r="DS48" s="13" t="str">
        <f t="shared" si="124"/>
        <v/>
      </c>
    </row>
    <row r="49" spans="1:123" ht="15" thickBot="1" x14ac:dyDescent="0.4">
      <c r="A49" s="19" t="s">
        <v>115</v>
      </c>
      <c r="B49" s="20" t="s">
        <v>17</v>
      </c>
      <c r="C49" s="81">
        <v>320.01802511023402</v>
      </c>
      <c r="D49" s="81">
        <v>335.133856483106</v>
      </c>
      <c r="E49" s="81">
        <v>347.91242760312798</v>
      </c>
      <c r="F49" s="81">
        <v>328.271095038542</v>
      </c>
      <c r="G49" s="81">
        <v>274.24026909728502</v>
      </c>
      <c r="H49" s="81">
        <v>243.27250773278499</v>
      </c>
      <c r="I49" s="81">
        <v>278.65308672669698</v>
      </c>
      <c r="J49" s="81">
        <v>254.44150580847599</v>
      </c>
      <c r="K49" s="81">
        <v>414.29321171792299</v>
      </c>
      <c r="L49" s="81">
        <v>398.509531418846</v>
      </c>
      <c r="M49" s="81">
        <v>372.92246629487897</v>
      </c>
      <c r="N49" s="81">
        <v>287.64856100806998</v>
      </c>
      <c r="O49" s="81">
        <v>354.253937320673</v>
      </c>
      <c r="P49" s="81">
        <v>422.64357268255998</v>
      </c>
      <c r="Q49" s="81">
        <v>396.36211952121403</v>
      </c>
      <c r="R49" s="81">
        <v>402.22798515342998</v>
      </c>
      <c r="S49" s="81">
        <v>405.25022958294102</v>
      </c>
      <c r="T49" s="81">
        <v>421.47458169203901</v>
      </c>
      <c r="U49" s="81">
        <v>451.87057562624801</v>
      </c>
      <c r="V49" s="81">
        <v>511.887626956529</v>
      </c>
      <c r="W49" s="81">
        <v>536.74145773516602</v>
      </c>
      <c r="X49" s="81">
        <v>531.26613069423195</v>
      </c>
      <c r="Y49" s="81">
        <v>626.000413409374</v>
      </c>
      <c r="Z49" s="81">
        <v>564.81171580244097</v>
      </c>
      <c r="AA49" s="81">
        <v>591.78330791740905</v>
      </c>
      <c r="AB49" s="81">
        <v>616.84834407540905</v>
      </c>
      <c r="AC49" s="81">
        <v>672.49000426375596</v>
      </c>
      <c r="AD49" s="81">
        <v>709.493245489944</v>
      </c>
      <c r="AE49" s="81">
        <v>679.494462715145</v>
      </c>
      <c r="AF49" s="81">
        <v>706.72214731402505</v>
      </c>
      <c r="AG49" s="81">
        <v>723.29102658459101</v>
      </c>
      <c r="AH49" s="81">
        <v>725.18674664725302</v>
      </c>
      <c r="AI49" s="81">
        <v>776.90258050342595</v>
      </c>
      <c r="AJ49" s="81">
        <v>810.84597311649497</v>
      </c>
      <c r="AK49" s="81">
        <v>811.01400489822299</v>
      </c>
      <c r="AL49" s="81">
        <v>792.49222217875399</v>
      </c>
      <c r="AM49" s="81">
        <v>764.52273294902398</v>
      </c>
      <c r="AN49" s="81">
        <v>820.57423989759798</v>
      </c>
      <c r="AO49" s="81">
        <v>868.19477301896302</v>
      </c>
      <c r="AP49" s="81">
        <v>929.780236839439</v>
      </c>
      <c r="AQ49" s="81">
        <v>843.49948311951698</v>
      </c>
      <c r="AR49" s="81">
        <v>853.96501625922701</v>
      </c>
      <c r="AS49" s="81">
        <v>865.86280092713901</v>
      </c>
      <c r="AT49" s="81">
        <v>892.03891833496596</v>
      </c>
      <c r="AU49" s="81">
        <v>880.48513184451701</v>
      </c>
      <c r="AV49" s="81">
        <v>829.24006803933003</v>
      </c>
      <c r="AW49" s="81">
        <v>834.07224761327598</v>
      </c>
      <c r="AX49" s="81">
        <v>813.02056994415898</v>
      </c>
      <c r="AY49" s="81">
        <v>850.75292035988696</v>
      </c>
      <c r="AZ49" s="81">
        <v>797.16632486445098</v>
      </c>
      <c r="BA49" s="81">
        <v>803.38835332143901</v>
      </c>
      <c r="BB49" s="81">
        <v>733.02709962702102</v>
      </c>
      <c r="BC49" s="81">
        <v>705.69291505204296</v>
      </c>
      <c r="BD49" s="81">
        <v>740.16595273876601</v>
      </c>
      <c r="BE49" s="81">
        <v>777.84844036849699</v>
      </c>
      <c r="BF49" s="81">
        <v>751.571319004462</v>
      </c>
      <c r="BG49" s="115"/>
      <c r="BH49" s="115"/>
      <c r="BI49" s="115"/>
      <c r="BJ49" s="13" t="str">
        <f t="shared" si="125"/>
        <v/>
      </c>
      <c r="BK49" s="13" t="str">
        <f t="shared" si="125"/>
        <v/>
      </c>
      <c r="BL49" s="13" t="str">
        <f t="shared" si="125"/>
        <v/>
      </c>
      <c r="BM49" s="13" t="str">
        <f t="shared" si="125"/>
        <v/>
      </c>
      <c r="BN49" s="13" t="str">
        <f t="shared" si="125"/>
        <v/>
      </c>
      <c r="BO49" s="13" t="str">
        <f t="shared" si="125"/>
        <v/>
      </c>
      <c r="BP49" s="13" t="str">
        <f t="shared" si="125"/>
        <v/>
      </c>
      <c r="BQ49" s="13" t="str">
        <f t="shared" si="125"/>
        <v/>
      </c>
      <c r="BR49" s="13" t="str">
        <f t="shared" si="125"/>
        <v/>
      </c>
      <c r="BS49" s="13" t="str">
        <f t="shared" si="125"/>
        <v/>
      </c>
      <c r="BT49" s="13" t="str">
        <f t="shared" si="125"/>
        <v/>
      </c>
      <c r="BU49" s="13" t="str">
        <f t="shared" si="125"/>
        <v/>
      </c>
      <c r="BV49" s="13" t="str">
        <f t="shared" si="125"/>
        <v/>
      </c>
      <c r="BW49" s="13" t="str">
        <f t="shared" si="125"/>
        <v/>
      </c>
      <c r="BX49" s="13" t="str">
        <f t="shared" si="125"/>
        <v/>
      </c>
      <c r="BY49" s="13" t="str">
        <f t="shared" si="125"/>
        <v/>
      </c>
      <c r="BZ49" s="13" t="str">
        <f t="shared" si="127"/>
        <v/>
      </c>
      <c r="CA49" s="13" t="str">
        <f t="shared" si="127"/>
        <v/>
      </c>
      <c r="CB49" s="13" t="str">
        <f t="shared" si="127"/>
        <v/>
      </c>
      <c r="CC49" s="13" t="str">
        <f t="shared" si="127"/>
        <v/>
      </c>
      <c r="CD49" s="13" t="str">
        <f t="shared" si="127"/>
        <v/>
      </c>
      <c r="CE49" s="13" t="str">
        <f t="shared" si="127"/>
        <v/>
      </c>
      <c r="CF49" s="13" t="str">
        <f t="shared" si="127"/>
        <v/>
      </c>
      <c r="CG49" s="13" t="str">
        <f t="shared" si="127"/>
        <v/>
      </c>
      <c r="CH49" s="13" t="str">
        <f t="shared" si="127"/>
        <v/>
      </c>
      <c r="CI49" s="13" t="str">
        <f t="shared" si="127"/>
        <v/>
      </c>
      <c r="CJ49" s="13" t="str">
        <f t="shared" si="127"/>
        <v/>
      </c>
      <c r="CK49" s="13" t="str">
        <f t="shared" si="127"/>
        <v/>
      </c>
      <c r="CL49" s="13" t="str">
        <f t="shared" si="127"/>
        <v/>
      </c>
      <c r="CM49" s="13" t="str">
        <f t="shared" si="127"/>
        <v/>
      </c>
      <c r="CN49" s="13" t="str">
        <f t="shared" si="127"/>
        <v/>
      </c>
      <c r="CO49" s="13" t="str">
        <f t="shared" si="127"/>
        <v/>
      </c>
      <c r="CP49" s="13" t="str">
        <f t="shared" si="129"/>
        <v/>
      </c>
      <c r="CQ49" s="13" t="str">
        <f t="shared" si="129"/>
        <v/>
      </c>
      <c r="CR49" s="13" t="str">
        <f t="shared" si="129"/>
        <v/>
      </c>
      <c r="CS49" s="13" t="str">
        <f t="shared" si="129"/>
        <v/>
      </c>
      <c r="CT49" s="13" t="str">
        <f t="shared" si="129"/>
        <v/>
      </c>
      <c r="CU49" s="13" t="str">
        <f t="shared" si="129"/>
        <v/>
      </c>
      <c r="CV49" s="13" t="str">
        <f t="shared" si="129"/>
        <v/>
      </c>
      <c r="CW49" s="13" t="str">
        <f t="shared" si="129"/>
        <v/>
      </c>
      <c r="CX49" s="13" t="str">
        <f t="shared" si="129"/>
        <v/>
      </c>
      <c r="CY49" s="13" t="str">
        <f t="shared" si="129"/>
        <v/>
      </c>
      <c r="CZ49" s="13" t="str">
        <f t="shared" si="129"/>
        <v/>
      </c>
      <c r="DA49" s="13" t="str">
        <f t="shared" si="129"/>
        <v/>
      </c>
      <c r="DB49" s="13" t="str">
        <f t="shared" si="129"/>
        <v/>
      </c>
      <c r="DC49" s="13" t="str">
        <f t="shared" si="129"/>
        <v/>
      </c>
      <c r="DD49" s="13" t="str">
        <f t="shared" si="129"/>
        <v/>
      </c>
      <c r="DE49" s="13" t="str">
        <f t="shared" si="129"/>
        <v/>
      </c>
      <c r="DF49" s="13" t="str">
        <f t="shared" si="131"/>
        <v/>
      </c>
      <c r="DG49" s="13" t="str">
        <f t="shared" si="132"/>
        <v/>
      </c>
      <c r="DH49" s="13" t="str">
        <f t="shared" si="132"/>
        <v/>
      </c>
      <c r="DI49" s="13" t="str">
        <f t="shared" si="114"/>
        <v/>
      </c>
      <c r="DJ49" s="13" t="str">
        <f t="shared" si="115"/>
        <v/>
      </c>
      <c r="DK49" s="13" t="str">
        <f t="shared" si="116"/>
        <v/>
      </c>
      <c r="DL49" s="13" t="str">
        <f t="shared" si="117"/>
        <v/>
      </c>
      <c r="DM49" s="13" t="str">
        <f t="shared" si="118"/>
        <v/>
      </c>
      <c r="DN49" s="13" t="str">
        <f t="shared" si="119"/>
        <v/>
      </c>
      <c r="DO49" s="13" t="str">
        <f t="shared" si="120"/>
        <v/>
      </c>
      <c r="DP49" s="13" t="str">
        <f t="shared" si="121"/>
        <v/>
      </c>
      <c r="DQ49" s="13" t="str">
        <f t="shared" si="122"/>
        <v/>
      </c>
      <c r="DR49" s="13" t="str">
        <f t="shared" si="123"/>
        <v/>
      </c>
      <c r="DS49" s="13" t="str">
        <f t="shared" si="124"/>
        <v/>
      </c>
    </row>
    <row r="50" spans="1:123" ht="15" thickBot="1" x14ac:dyDescent="0.4">
      <c r="A50" s="19" t="s">
        <v>118</v>
      </c>
      <c r="B50" s="20" t="s">
        <v>119</v>
      </c>
      <c r="C50" s="81">
        <v>105.057938025775</v>
      </c>
      <c r="D50" s="81">
        <v>114.71353490723401</v>
      </c>
      <c r="E50" s="81">
        <v>107.074226934975</v>
      </c>
      <c r="F50" s="81">
        <v>103.69788815780301</v>
      </c>
      <c r="G50" s="81">
        <v>95.362447962539704</v>
      </c>
      <c r="H50" s="81">
        <v>119.329438935052</v>
      </c>
      <c r="I50" s="81">
        <v>93.897446887879596</v>
      </c>
      <c r="J50" s="81">
        <v>122.592441791683</v>
      </c>
      <c r="K50" s="81">
        <v>98.649423732564998</v>
      </c>
      <c r="L50" s="81">
        <v>88.311718245588096</v>
      </c>
      <c r="M50" s="81">
        <v>82.471106379926098</v>
      </c>
      <c r="N50" s="81">
        <v>111.17086486286701</v>
      </c>
      <c r="O50" s="81">
        <v>73.856428823656998</v>
      </c>
      <c r="P50" s="81">
        <v>76.648316676961201</v>
      </c>
      <c r="Q50" s="81">
        <v>69.7566407530731</v>
      </c>
      <c r="R50" s="81">
        <v>31.451828810689499</v>
      </c>
      <c r="S50" s="81">
        <v>29.717318293536401</v>
      </c>
      <c r="T50" s="81">
        <v>19.648694184084199</v>
      </c>
      <c r="U50" s="81">
        <v>27.257778897680002</v>
      </c>
      <c r="V50" s="81">
        <v>21.740237191193501</v>
      </c>
      <c r="W50" s="81">
        <v>27.2808249317888</v>
      </c>
      <c r="X50" s="81">
        <v>43.368438361768497</v>
      </c>
      <c r="Y50" s="81">
        <v>22.395064525306001</v>
      </c>
      <c r="Z50" s="81">
        <v>45.948622494119299</v>
      </c>
      <c r="AA50" s="81">
        <v>10.9908063113969</v>
      </c>
      <c r="AB50" s="81">
        <v>13.9920792595374</v>
      </c>
      <c r="AC50" s="81">
        <v>17.958736881073101</v>
      </c>
      <c r="AD50" s="81">
        <v>26.292726062138101</v>
      </c>
      <c r="AE50" s="81">
        <v>33.031978734785902</v>
      </c>
      <c r="AF50" s="81">
        <v>27.568831978888401</v>
      </c>
      <c r="AG50" s="81">
        <v>27.639742636896099</v>
      </c>
      <c r="AH50" s="81">
        <v>32.513497706484401</v>
      </c>
      <c r="AI50" s="81">
        <v>22.536458731658598</v>
      </c>
      <c r="AJ50" s="81">
        <v>27.555568696499101</v>
      </c>
      <c r="AK50" s="81">
        <v>26.540560120011499</v>
      </c>
      <c r="AL50" s="81">
        <v>27.486710292322499</v>
      </c>
      <c r="AM50" s="81">
        <v>13.393892920051</v>
      </c>
      <c r="AN50" s="81">
        <v>15.785603130472699</v>
      </c>
      <c r="AO50" s="81">
        <v>47.9204115265753</v>
      </c>
      <c r="AP50" s="81">
        <v>25.566403299068199</v>
      </c>
      <c r="AQ50" s="81">
        <v>16.900710275577701</v>
      </c>
      <c r="AR50" s="81">
        <v>24.3459770381974</v>
      </c>
      <c r="AS50" s="81">
        <v>47.410678933379998</v>
      </c>
      <c r="AT50" s="81">
        <v>58.085208064000703</v>
      </c>
      <c r="AU50" s="81">
        <v>27.2564530499609</v>
      </c>
      <c r="AV50" s="81">
        <v>50.074225068932599</v>
      </c>
      <c r="AW50" s="81">
        <v>87.460430956012104</v>
      </c>
      <c r="AX50" s="81">
        <v>66.452178678061102</v>
      </c>
      <c r="AY50" s="81">
        <v>18.9833506774904</v>
      </c>
      <c r="AZ50" s="81">
        <v>18.6381338252082</v>
      </c>
      <c r="BA50" s="81">
        <v>22.691102249494001</v>
      </c>
      <c r="BB50" s="81">
        <v>17.900395651798899</v>
      </c>
      <c r="BC50" s="81">
        <v>28.868717066132501</v>
      </c>
      <c r="BD50" s="81">
        <v>32.566464373383802</v>
      </c>
      <c r="BE50" s="81">
        <v>26.763044226484698</v>
      </c>
      <c r="BF50" s="81">
        <v>16.715002729616</v>
      </c>
      <c r="BG50" s="115"/>
      <c r="BH50" s="115"/>
      <c r="BI50" s="115"/>
      <c r="BJ50" s="13" t="str">
        <f t="shared" si="125"/>
        <v/>
      </c>
      <c r="BK50" s="13" t="str">
        <f t="shared" si="125"/>
        <v/>
      </c>
      <c r="BL50" s="13" t="str">
        <f t="shared" si="125"/>
        <v/>
      </c>
      <c r="BM50" s="13" t="str">
        <f t="shared" si="125"/>
        <v/>
      </c>
      <c r="BN50" s="13" t="str">
        <f t="shared" si="125"/>
        <v/>
      </c>
      <c r="BO50" s="13" t="str">
        <f t="shared" si="125"/>
        <v/>
      </c>
      <c r="BP50" s="13" t="str">
        <f t="shared" si="125"/>
        <v/>
      </c>
      <c r="BQ50" s="13" t="str">
        <f t="shared" si="125"/>
        <v/>
      </c>
      <c r="BR50" s="13" t="str">
        <f t="shared" si="125"/>
        <v/>
      </c>
      <c r="BS50" s="13" t="str">
        <f t="shared" si="125"/>
        <v/>
      </c>
      <c r="BT50" s="13" t="str">
        <f t="shared" si="125"/>
        <v/>
      </c>
      <c r="BU50" s="13" t="str">
        <f t="shared" si="125"/>
        <v/>
      </c>
      <c r="BV50" s="13" t="str">
        <f t="shared" si="125"/>
        <v/>
      </c>
      <c r="BW50" s="13" t="str">
        <f t="shared" si="125"/>
        <v/>
      </c>
      <c r="BX50" s="13" t="str">
        <f t="shared" si="125"/>
        <v/>
      </c>
      <c r="BY50" s="13" t="str">
        <f t="shared" si="125"/>
        <v/>
      </c>
      <c r="BZ50" s="13" t="str">
        <f t="shared" si="127"/>
        <v/>
      </c>
      <c r="CA50" s="13" t="str">
        <f t="shared" si="127"/>
        <v/>
      </c>
      <c r="CB50" s="13" t="str">
        <f t="shared" si="127"/>
        <v/>
      </c>
      <c r="CC50" s="13" t="str">
        <f t="shared" si="127"/>
        <v/>
      </c>
      <c r="CD50" s="13" t="str">
        <f t="shared" si="127"/>
        <v/>
      </c>
      <c r="CE50" s="13" t="str">
        <f t="shared" si="127"/>
        <v/>
      </c>
      <c r="CF50" s="13" t="str">
        <f t="shared" si="127"/>
        <v/>
      </c>
      <c r="CG50" s="13" t="str">
        <f t="shared" si="127"/>
        <v/>
      </c>
      <c r="CH50" s="13" t="str">
        <f t="shared" si="127"/>
        <v/>
      </c>
      <c r="CI50" s="13" t="str">
        <f t="shared" si="127"/>
        <v/>
      </c>
      <c r="CJ50" s="13" t="str">
        <f t="shared" si="127"/>
        <v/>
      </c>
      <c r="CK50" s="13" t="str">
        <f t="shared" si="127"/>
        <v/>
      </c>
      <c r="CL50" s="13" t="str">
        <f t="shared" si="127"/>
        <v/>
      </c>
      <c r="CM50" s="13" t="str">
        <f t="shared" si="127"/>
        <v/>
      </c>
      <c r="CN50" s="13" t="str">
        <f t="shared" si="127"/>
        <v/>
      </c>
      <c r="CO50" s="13" t="str">
        <f t="shared" si="127"/>
        <v/>
      </c>
      <c r="CP50" s="13" t="str">
        <f t="shared" si="129"/>
        <v/>
      </c>
      <c r="CQ50" s="13" t="str">
        <f t="shared" si="129"/>
        <v/>
      </c>
      <c r="CR50" s="13" t="str">
        <f t="shared" si="129"/>
        <v/>
      </c>
      <c r="CS50" s="13" t="str">
        <f t="shared" si="129"/>
        <v/>
      </c>
      <c r="CT50" s="13" t="str">
        <f t="shared" si="129"/>
        <v/>
      </c>
      <c r="CU50" s="13" t="str">
        <f t="shared" si="129"/>
        <v/>
      </c>
      <c r="CV50" s="13" t="str">
        <f t="shared" si="129"/>
        <v/>
      </c>
      <c r="CW50" s="13" t="str">
        <f t="shared" si="129"/>
        <v/>
      </c>
      <c r="CX50" s="13" t="str">
        <f t="shared" si="129"/>
        <v/>
      </c>
      <c r="CY50" s="13" t="str">
        <f t="shared" si="129"/>
        <v/>
      </c>
      <c r="CZ50" s="13" t="str">
        <f t="shared" si="129"/>
        <v/>
      </c>
      <c r="DA50" s="13" t="str">
        <f t="shared" si="129"/>
        <v/>
      </c>
      <c r="DB50" s="13" t="str">
        <f t="shared" si="129"/>
        <v/>
      </c>
      <c r="DC50" s="13" t="str">
        <f t="shared" si="129"/>
        <v/>
      </c>
      <c r="DD50" s="13" t="str">
        <f t="shared" si="129"/>
        <v/>
      </c>
      <c r="DE50" s="13" t="str">
        <f t="shared" si="129"/>
        <v/>
      </c>
      <c r="DF50" s="13" t="str">
        <f t="shared" si="131"/>
        <v/>
      </c>
      <c r="DG50" s="13" t="str">
        <f t="shared" si="132"/>
        <v/>
      </c>
      <c r="DH50" s="13" t="str">
        <f t="shared" si="132"/>
        <v/>
      </c>
      <c r="DI50" s="13" t="str">
        <f t="shared" si="114"/>
        <v/>
      </c>
      <c r="DJ50" s="13" t="str">
        <f t="shared" si="115"/>
        <v/>
      </c>
      <c r="DK50" s="13" t="str">
        <f t="shared" si="116"/>
        <v/>
      </c>
      <c r="DL50" s="13" t="str">
        <f t="shared" si="117"/>
        <v/>
      </c>
      <c r="DM50" s="13" t="str">
        <f t="shared" si="118"/>
        <v/>
      </c>
      <c r="DN50" s="13" t="str">
        <f t="shared" si="119"/>
        <v/>
      </c>
      <c r="DO50" s="13" t="str">
        <f t="shared" si="120"/>
        <v/>
      </c>
      <c r="DP50" s="13" t="str">
        <f t="shared" si="121"/>
        <v/>
      </c>
      <c r="DQ50" s="13" t="str">
        <f t="shared" si="122"/>
        <v/>
      </c>
      <c r="DR50" s="13" t="str">
        <f t="shared" si="123"/>
        <v/>
      </c>
      <c r="DS50" s="13" t="str">
        <f t="shared" si="124"/>
        <v/>
      </c>
    </row>
    <row r="51" spans="1:123" ht="15" thickBot="1" x14ac:dyDescent="0.4">
      <c r="A51" s="18"/>
      <c r="B51" s="18" t="s">
        <v>148</v>
      </c>
      <c r="C51" s="77">
        <v>2162.629610071559</v>
      </c>
      <c r="D51" s="77">
        <v>2140.3943972156262</v>
      </c>
      <c r="E51" s="77">
        <v>2244.7882894765708</v>
      </c>
      <c r="F51" s="77">
        <v>2228.5188336592141</v>
      </c>
      <c r="G51" s="77">
        <v>2110.1689000548031</v>
      </c>
      <c r="H51" s="77">
        <v>1981.6471631766301</v>
      </c>
      <c r="I51" s="77">
        <v>1790.0705834177852</v>
      </c>
      <c r="J51" s="77">
        <v>1750.2981137584873</v>
      </c>
      <c r="K51" s="77">
        <v>1990.1476346667503</v>
      </c>
      <c r="L51" s="77">
        <v>2094.0503903559579</v>
      </c>
      <c r="M51" s="77">
        <v>2142.4551739016451</v>
      </c>
      <c r="N51" s="77">
        <v>2212.536222591948</v>
      </c>
      <c r="O51" s="77">
        <v>2102.7226431793838</v>
      </c>
      <c r="P51" s="77">
        <v>2323.4529277118959</v>
      </c>
      <c r="Q51" s="77">
        <v>2266.175475964008</v>
      </c>
      <c r="R51" s="77">
        <v>2282.6951139196667</v>
      </c>
      <c r="S51" s="77">
        <v>2109.4632052171673</v>
      </c>
      <c r="T51" s="77">
        <v>2226.6523087282417</v>
      </c>
      <c r="U51" s="77">
        <v>2201.0421222632226</v>
      </c>
      <c r="V51" s="77">
        <v>2377.8207831335731</v>
      </c>
      <c r="W51" s="77">
        <v>2537.8052374210238</v>
      </c>
      <c r="X51" s="77">
        <v>2478.6417690471035</v>
      </c>
      <c r="Y51" s="77">
        <v>2632.0268285555467</v>
      </c>
      <c r="Z51" s="77">
        <v>2685.481950719296</v>
      </c>
      <c r="AA51" s="77">
        <v>2692.6701803204846</v>
      </c>
      <c r="AB51" s="77">
        <v>2888.9500082275395</v>
      </c>
      <c r="AC51" s="77">
        <v>3209.2842260392308</v>
      </c>
      <c r="AD51" s="77">
        <v>3235.8724500775547</v>
      </c>
      <c r="AE51" s="77">
        <v>3747.5240879282655</v>
      </c>
      <c r="AF51" s="77">
        <v>3649.0027131906331</v>
      </c>
      <c r="AG51" s="77">
        <v>3627.5260779380128</v>
      </c>
      <c r="AH51" s="77">
        <v>3540.2206378284882</v>
      </c>
      <c r="AI51" s="77">
        <v>3557.8312742415615</v>
      </c>
      <c r="AJ51" s="77">
        <v>3488.3014462035453</v>
      </c>
      <c r="AK51" s="77">
        <v>3464.8706458472366</v>
      </c>
      <c r="AL51" s="77">
        <v>3178.9763176481338</v>
      </c>
      <c r="AM51" s="77">
        <v>2201.851520638364</v>
      </c>
      <c r="AN51" s="77">
        <v>3057.498033537428</v>
      </c>
      <c r="AO51" s="77">
        <v>3331.4103388628178</v>
      </c>
      <c r="AP51" s="77">
        <v>3388.2452893127138</v>
      </c>
      <c r="AQ51" s="77">
        <v>3174.3908189125896</v>
      </c>
      <c r="AR51" s="77">
        <v>3155.0687513931716</v>
      </c>
      <c r="AS51" s="77">
        <v>3131.8948794761718</v>
      </c>
      <c r="AT51" s="77">
        <v>3451.5038666802602</v>
      </c>
      <c r="AU51" s="77">
        <v>3190.0794103888379</v>
      </c>
      <c r="AV51" s="77">
        <v>3227.6001253762397</v>
      </c>
      <c r="AW51" s="77">
        <v>3354.2201335495315</v>
      </c>
      <c r="AX51" s="77">
        <v>3308.1164446797279</v>
      </c>
      <c r="AY51" s="77">
        <v>3272.2157616316726</v>
      </c>
      <c r="AZ51" s="77">
        <v>3316.0662298381944</v>
      </c>
      <c r="BA51" s="77">
        <v>3287.3039792792993</v>
      </c>
      <c r="BB51" s="77">
        <v>3137.788143051594</v>
      </c>
      <c r="BC51" s="77">
        <v>3270.5150127796724</v>
      </c>
      <c r="BD51" s="77">
        <v>3159.9668438276835</v>
      </c>
      <c r="BE51" s="77">
        <v>3288.1549040462178</v>
      </c>
      <c r="BF51" s="77">
        <v>3113.0982170911598</v>
      </c>
      <c r="BG51" s="117"/>
      <c r="BH51" s="117"/>
      <c r="BI51" s="117"/>
      <c r="BJ51" s="13" t="str">
        <f t="shared" si="125"/>
        <v/>
      </c>
      <c r="BK51" s="13" t="str">
        <f t="shared" si="125"/>
        <v/>
      </c>
      <c r="BL51" s="13" t="str">
        <f t="shared" si="125"/>
        <v/>
      </c>
      <c r="BM51" s="13" t="str">
        <f t="shared" si="125"/>
        <v/>
      </c>
      <c r="BN51" s="13" t="str">
        <f t="shared" si="125"/>
        <v/>
      </c>
      <c r="BO51" s="13" t="str">
        <f t="shared" si="125"/>
        <v/>
      </c>
      <c r="BP51" s="13" t="str">
        <f t="shared" si="125"/>
        <v/>
      </c>
      <c r="BQ51" s="13" t="str">
        <f t="shared" si="125"/>
        <v/>
      </c>
      <c r="BR51" s="13" t="str">
        <f t="shared" si="125"/>
        <v/>
      </c>
      <c r="BS51" s="13" t="str">
        <f t="shared" si="125"/>
        <v/>
      </c>
      <c r="BT51" s="13" t="str">
        <f t="shared" si="125"/>
        <v/>
      </c>
      <c r="BU51" s="13" t="str">
        <f t="shared" si="125"/>
        <v/>
      </c>
      <c r="BV51" s="13" t="str">
        <f t="shared" si="125"/>
        <v/>
      </c>
      <c r="BW51" s="13" t="str">
        <f t="shared" si="125"/>
        <v/>
      </c>
      <c r="BX51" s="13" t="str">
        <f t="shared" si="125"/>
        <v/>
      </c>
      <c r="BY51" s="13" t="str">
        <f t="shared" si="125"/>
        <v/>
      </c>
      <c r="BZ51" s="13" t="str">
        <f t="shared" si="127"/>
        <v/>
      </c>
      <c r="CA51" s="13" t="str">
        <f t="shared" si="127"/>
        <v/>
      </c>
      <c r="CB51" s="13" t="str">
        <f t="shared" si="127"/>
        <v/>
      </c>
      <c r="CC51" s="13" t="str">
        <f t="shared" si="127"/>
        <v/>
      </c>
      <c r="CD51" s="13" t="str">
        <f t="shared" si="127"/>
        <v/>
      </c>
      <c r="CE51" s="13" t="str">
        <f t="shared" si="127"/>
        <v/>
      </c>
      <c r="CF51" s="13" t="str">
        <f t="shared" si="127"/>
        <v/>
      </c>
      <c r="CG51" s="13" t="str">
        <f t="shared" si="127"/>
        <v/>
      </c>
      <c r="CH51" s="13" t="str">
        <f t="shared" si="127"/>
        <v/>
      </c>
      <c r="CI51" s="13" t="str">
        <f t="shared" si="127"/>
        <v/>
      </c>
      <c r="CJ51" s="13" t="str">
        <f t="shared" si="127"/>
        <v/>
      </c>
      <c r="CK51" s="13" t="str">
        <f t="shared" si="127"/>
        <v/>
      </c>
      <c r="CL51" s="13" t="str">
        <f t="shared" si="127"/>
        <v/>
      </c>
      <c r="CM51" s="13" t="str">
        <f t="shared" si="127"/>
        <v/>
      </c>
      <c r="CN51" s="13" t="str">
        <f t="shared" si="127"/>
        <v/>
      </c>
      <c r="CO51" s="13" t="str">
        <f t="shared" si="127"/>
        <v/>
      </c>
      <c r="CP51" s="13" t="str">
        <f t="shared" si="129"/>
        <v/>
      </c>
      <c r="CQ51" s="13" t="str">
        <f t="shared" si="129"/>
        <v/>
      </c>
      <c r="CR51" s="13" t="str">
        <f t="shared" si="129"/>
        <v/>
      </c>
      <c r="CS51" s="13" t="str">
        <f t="shared" si="129"/>
        <v/>
      </c>
      <c r="CT51" s="13" t="str">
        <f t="shared" si="129"/>
        <v/>
      </c>
      <c r="CU51" s="13" t="str">
        <f t="shared" si="129"/>
        <v/>
      </c>
      <c r="CV51" s="13" t="str">
        <f t="shared" si="129"/>
        <v/>
      </c>
      <c r="CW51" s="13" t="str">
        <f t="shared" si="129"/>
        <v/>
      </c>
      <c r="CX51" s="13" t="str">
        <f t="shared" si="129"/>
        <v/>
      </c>
      <c r="CY51" s="13" t="str">
        <f t="shared" si="129"/>
        <v/>
      </c>
      <c r="CZ51" s="13" t="str">
        <f t="shared" si="129"/>
        <v/>
      </c>
      <c r="DA51" s="13" t="str">
        <f t="shared" si="129"/>
        <v/>
      </c>
      <c r="DB51" s="13" t="str">
        <f t="shared" si="129"/>
        <v/>
      </c>
      <c r="DC51" s="13" t="str">
        <f t="shared" si="129"/>
        <v/>
      </c>
      <c r="DD51" s="13" t="str">
        <f t="shared" si="129"/>
        <v/>
      </c>
      <c r="DE51" s="13" t="str">
        <f t="shared" si="129"/>
        <v/>
      </c>
      <c r="DF51" s="13" t="str">
        <f t="shared" si="131"/>
        <v/>
      </c>
      <c r="DG51" s="13" t="str">
        <f t="shared" si="132"/>
        <v/>
      </c>
      <c r="DH51" s="13" t="str">
        <f t="shared" si="132"/>
        <v/>
      </c>
      <c r="DI51" s="13" t="str">
        <f t="shared" si="114"/>
        <v/>
      </c>
      <c r="DJ51" s="13" t="str">
        <f t="shared" si="115"/>
        <v/>
      </c>
      <c r="DK51" s="13" t="str">
        <f t="shared" si="116"/>
        <v/>
      </c>
      <c r="DL51" s="13" t="str">
        <f t="shared" si="117"/>
        <v/>
      </c>
      <c r="DM51" s="13" t="str">
        <f t="shared" si="118"/>
        <v/>
      </c>
      <c r="DN51" s="13" t="str">
        <f t="shared" si="119"/>
        <v/>
      </c>
      <c r="DO51" s="13" t="str">
        <f t="shared" si="120"/>
        <v/>
      </c>
      <c r="DP51" s="13" t="str">
        <f t="shared" si="121"/>
        <v/>
      </c>
      <c r="DQ51" s="13" t="str">
        <f t="shared" si="122"/>
        <v/>
      </c>
      <c r="DR51" s="13" t="str">
        <f t="shared" si="123"/>
        <v/>
      </c>
      <c r="DS51" s="13" t="str">
        <f t="shared" si="124"/>
        <v/>
      </c>
    </row>
    <row r="52" spans="1:123" ht="15" thickBot="1" x14ac:dyDescent="0.4">
      <c r="A52" s="16" t="s">
        <v>116</v>
      </c>
      <c r="B52" s="17" t="s">
        <v>117</v>
      </c>
      <c r="C52" s="81">
        <v>41.166383686300101</v>
      </c>
      <c r="D52" s="81">
        <v>51.743773140598698</v>
      </c>
      <c r="E52" s="81">
        <v>71.890701633237995</v>
      </c>
      <c r="F52" s="81">
        <v>55.2636718580832</v>
      </c>
      <c r="G52" s="81">
        <v>69.854221857867202</v>
      </c>
      <c r="H52" s="81">
        <v>58.536901749968699</v>
      </c>
      <c r="I52" s="81">
        <v>40.092572492206401</v>
      </c>
      <c r="J52" s="81">
        <v>47.796347190061198</v>
      </c>
      <c r="K52" s="81">
        <v>74.139068542461203</v>
      </c>
      <c r="L52" s="81">
        <v>83.933025387221406</v>
      </c>
      <c r="M52" s="81">
        <v>56.519414615590001</v>
      </c>
      <c r="N52" s="81">
        <v>90.954391617134903</v>
      </c>
      <c r="O52" s="81">
        <v>63.391114354272297</v>
      </c>
      <c r="P52" s="81">
        <v>57.916217357879297</v>
      </c>
      <c r="Q52" s="81">
        <v>68.975493094510895</v>
      </c>
      <c r="R52" s="81">
        <v>53.993637508327801</v>
      </c>
      <c r="S52" s="81">
        <v>41.388060840363998</v>
      </c>
      <c r="T52" s="81">
        <v>47.591354233702802</v>
      </c>
      <c r="U52" s="81">
        <v>41.589504294478502</v>
      </c>
      <c r="V52" s="81">
        <v>56.015394123224397</v>
      </c>
      <c r="W52" s="81">
        <v>46.774976302334203</v>
      </c>
      <c r="X52" s="81">
        <v>37.505844046990603</v>
      </c>
      <c r="Y52" s="81">
        <v>41.496250943607699</v>
      </c>
      <c r="Z52" s="81">
        <v>49.275373100188602</v>
      </c>
      <c r="AA52" s="81">
        <v>61.368506389750301</v>
      </c>
      <c r="AB52" s="81">
        <v>62.765900036960097</v>
      </c>
      <c r="AC52" s="81">
        <v>60.515151195630203</v>
      </c>
      <c r="AD52" s="81">
        <v>87.038916158269998</v>
      </c>
      <c r="AE52" s="81">
        <v>69.449750259323906</v>
      </c>
      <c r="AF52" s="81">
        <v>71.658184792578695</v>
      </c>
      <c r="AG52" s="81">
        <v>86.593130203649807</v>
      </c>
      <c r="AH52" s="81">
        <v>66.911620929964201</v>
      </c>
      <c r="AI52" s="81">
        <v>35.5608446564584</v>
      </c>
      <c r="AJ52" s="81">
        <v>52.440202405500003</v>
      </c>
      <c r="AK52" s="81">
        <v>68.727187939167607</v>
      </c>
      <c r="AL52" s="81">
        <v>68.936040338710399</v>
      </c>
      <c r="AM52" s="81">
        <v>53.458352694574899</v>
      </c>
      <c r="AN52" s="81">
        <v>75.420962883287501</v>
      </c>
      <c r="AO52" s="81">
        <v>99.261276611570295</v>
      </c>
      <c r="AP52" s="81">
        <v>99.641284300477295</v>
      </c>
      <c r="AQ52" s="81">
        <v>117.118194801695</v>
      </c>
      <c r="AR52" s="81">
        <v>112.36326935429599</v>
      </c>
      <c r="AS52" s="81">
        <v>132.22549550852099</v>
      </c>
      <c r="AT52" s="81">
        <v>178.11965584328999</v>
      </c>
      <c r="AU52" s="81">
        <v>163.731255795001</v>
      </c>
      <c r="AV52" s="81">
        <v>151.58583701935899</v>
      </c>
      <c r="AW52" s="81">
        <v>152.86212215609299</v>
      </c>
      <c r="AX52" s="81">
        <v>179.66481215842299</v>
      </c>
      <c r="AY52" s="81">
        <v>203.84072275586601</v>
      </c>
      <c r="AZ52" s="81">
        <v>226.60394898547801</v>
      </c>
      <c r="BA52" s="81">
        <v>222.92163207928601</v>
      </c>
      <c r="BB52" s="81">
        <v>227.97886490111401</v>
      </c>
      <c r="BC52" s="81">
        <v>210.83847239260601</v>
      </c>
      <c r="BD52" s="81">
        <v>222.88327713545999</v>
      </c>
      <c r="BE52" s="81">
        <v>194.53415251169599</v>
      </c>
      <c r="BF52" s="81">
        <v>206.18586120291701</v>
      </c>
      <c r="BG52" s="115"/>
      <c r="BH52" s="115"/>
      <c r="BI52" s="115"/>
      <c r="BJ52" s="13" t="str">
        <f t="shared" si="125"/>
        <v/>
      </c>
      <c r="BK52" s="13" t="str">
        <f t="shared" si="125"/>
        <v/>
      </c>
      <c r="BL52" s="13" t="str">
        <f t="shared" si="125"/>
        <v/>
      </c>
      <c r="BM52" s="13" t="str">
        <f t="shared" si="125"/>
        <v/>
      </c>
      <c r="BN52" s="13" t="str">
        <f t="shared" si="125"/>
        <v/>
      </c>
      <c r="BO52" s="13" t="str">
        <f t="shared" si="125"/>
        <v/>
      </c>
      <c r="BP52" s="13" t="str">
        <f t="shared" si="125"/>
        <v/>
      </c>
      <c r="BQ52" s="13" t="str">
        <f t="shared" si="125"/>
        <v/>
      </c>
      <c r="BR52" s="13" t="str">
        <f t="shared" si="125"/>
        <v/>
      </c>
      <c r="BS52" s="13" t="str">
        <f t="shared" si="125"/>
        <v/>
      </c>
      <c r="BT52" s="13" t="str">
        <f t="shared" si="125"/>
        <v/>
      </c>
      <c r="BU52" s="13" t="str">
        <f t="shared" si="125"/>
        <v/>
      </c>
      <c r="BV52" s="13" t="str">
        <f t="shared" si="125"/>
        <v/>
      </c>
      <c r="BW52" s="13" t="str">
        <f t="shared" si="125"/>
        <v/>
      </c>
      <c r="BX52" s="13" t="str">
        <f t="shared" si="125"/>
        <v/>
      </c>
      <c r="BY52" s="13" t="str">
        <f t="shared" si="125"/>
        <v/>
      </c>
      <c r="BZ52" s="13" t="str">
        <f t="shared" si="127"/>
        <v/>
      </c>
      <c r="CA52" s="13" t="str">
        <f t="shared" si="127"/>
        <v/>
      </c>
      <c r="CB52" s="13" t="str">
        <f t="shared" si="127"/>
        <v/>
      </c>
      <c r="CC52" s="13" t="str">
        <f t="shared" si="127"/>
        <v/>
      </c>
      <c r="CD52" s="13" t="str">
        <f t="shared" si="127"/>
        <v/>
      </c>
      <c r="CE52" s="13" t="str">
        <f t="shared" si="127"/>
        <v/>
      </c>
      <c r="CF52" s="13" t="str">
        <f t="shared" si="127"/>
        <v/>
      </c>
      <c r="CG52" s="13" t="str">
        <f t="shared" si="127"/>
        <v/>
      </c>
      <c r="CH52" s="13" t="str">
        <f t="shared" si="127"/>
        <v/>
      </c>
      <c r="CI52" s="13" t="str">
        <f t="shared" si="127"/>
        <v/>
      </c>
      <c r="CJ52" s="13" t="str">
        <f t="shared" si="127"/>
        <v/>
      </c>
      <c r="CK52" s="13" t="str">
        <f t="shared" si="127"/>
        <v/>
      </c>
      <c r="CL52" s="13" t="str">
        <f t="shared" si="127"/>
        <v/>
      </c>
      <c r="CM52" s="13" t="str">
        <f t="shared" si="127"/>
        <v/>
      </c>
      <c r="CN52" s="13" t="str">
        <f t="shared" si="127"/>
        <v/>
      </c>
      <c r="CO52" s="13" t="str">
        <f t="shared" si="127"/>
        <v/>
      </c>
      <c r="CP52" s="13" t="str">
        <f t="shared" si="129"/>
        <v/>
      </c>
      <c r="CQ52" s="13" t="str">
        <f t="shared" si="129"/>
        <v/>
      </c>
      <c r="CR52" s="13" t="str">
        <f t="shared" si="129"/>
        <v/>
      </c>
      <c r="CS52" s="13" t="str">
        <f t="shared" si="129"/>
        <v/>
      </c>
      <c r="CT52" s="13" t="str">
        <f t="shared" si="129"/>
        <v/>
      </c>
      <c r="CU52" s="13" t="str">
        <f t="shared" si="129"/>
        <v/>
      </c>
      <c r="CV52" s="13" t="str">
        <f t="shared" si="129"/>
        <v/>
      </c>
      <c r="CW52" s="13" t="str">
        <f t="shared" si="129"/>
        <v/>
      </c>
      <c r="CX52" s="13" t="str">
        <f t="shared" si="129"/>
        <v/>
      </c>
      <c r="CY52" s="13" t="str">
        <f t="shared" si="129"/>
        <v/>
      </c>
      <c r="CZ52" s="13" t="str">
        <f t="shared" si="129"/>
        <v/>
      </c>
      <c r="DA52" s="13" t="str">
        <f t="shared" si="129"/>
        <v/>
      </c>
      <c r="DB52" s="13" t="str">
        <f t="shared" si="129"/>
        <v/>
      </c>
      <c r="DC52" s="13" t="str">
        <f t="shared" si="129"/>
        <v/>
      </c>
      <c r="DD52" s="13" t="str">
        <f t="shared" si="129"/>
        <v/>
      </c>
      <c r="DE52" s="13" t="str">
        <f t="shared" si="129"/>
        <v/>
      </c>
      <c r="DF52" s="13" t="str">
        <f t="shared" si="131"/>
        <v/>
      </c>
      <c r="DG52" s="13" t="str">
        <f t="shared" si="132"/>
        <v/>
      </c>
      <c r="DH52" s="13" t="str">
        <f t="shared" si="132"/>
        <v/>
      </c>
      <c r="DI52" s="13" t="str">
        <f t="shared" si="114"/>
        <v/>
      </c>
      <c r="DJ52" s="13" t="str">
        <f t="shared" si="115"/>
        <v/>
      </c>
      <c r="DK52" s="13" t="str">
        <f t="shared" si="116"/>
        <v/>
      </c>
      <c r="DL52" s="13" t="str">
        <f t="shared" si="117"/>
        <v/>
      </c>
      <c r="DM52" s="13" t="str">
        <f t="shared" si="118"/>
        <v/>
      </c>
      <c r="DN52" s="13" t="str">
        <f t="shared" si="119"/>
        <v/>
      </c>
      <c r="DO52" s="13" t="str">
        <f t="shared" si="120"/>
        <v/>
      </c>
      <c r="DP52" s="13" t="str">
        <f t="shared" si="121"/>
        <v/>
      </c>
      <c r="DQ52" s="13" t="str">
        <f t="shared" si="122"/>
        <v/>
      </c>
      <c r="DR52" s="13" t="str">
        <f t="shared" si="123"/>
        <v/>
      </c>
      <c r="DS52" s="13" t="str">
        <f t="shared" si="124"/>
        <v/>
      </c>
    </row>
    <row r="53" spans="1:123" ht="15" thickBot="1" x14ac:dyDescent="0.4">
      <c r="A53" s="18"/>
      <c r="B53" s="21" t="s">
        <v>149</v>
      </c>
      <c r="C53" s="77">
        <v>41.166383686300101</v>
      </c>
      <c r="D53" s="77">
        <v>51.743773140598698</v>
      </c>
      <c r="E53" s="77">
        <v>71.890701633237995</v>
      </c>
      <c r="F53" s="77">
        <v>55.2636718580832</v>
      </c>
      <c r="G53" s="77">
        <v>69.854221857867202</v>
      </c>
      <c r="H53" s="77">
        <v>58.536901749968699</v>
      </c>
      <c r="I53" s="77">
        <v>40.092572492206401</v>
      </c>
      <c r="J53" s="77">
        <v>47.796347190061198</v>
      </c>
      <c r="K53" s="77">
        <v>74.139068542461203</v>
      </c>
      <c r="L53" s="77">
        <v>83.933025387221406</v>
      </c>
      <c r="M53" s="77">
        <v>56.519414615590001</v>
      </c>
      <c r="N53" s="77">
        <v>90.954391617134903</v>
      </c>
      <c r="O53" s="77">
        <v>63.391114354272297</v>
      </c>
      <c r="P53" s="77">
        <v>57.916217357879297</v>
      </c>
      <c r="Q53" s="77">
        <v>68.975493094510895</v>
      </c>
      <c r="R53" s="77">
        <v>53.993637508327801</v>
      </c>
      <c r="S53" s="77">
        <v>41.388060840363998</v>
      </c>
      <c r="T53" s="77">
        <v>47.591354233702802</v>
      </c>
      <c r="U53" s="77">
        <v>41.589504294478502</v>
      </c>
      <c r="V53" s="77">
        <v>56.015394123224397</v>
      </c>
      <c r="W53" s="77">
        <v>46.774976302334203</v>
      </c>
      <c r="X53" s="77">
        <v>37.505844046990603</v>
      </c>
      <c r="Y53" s="77">
        <v>41.496250943607699</v>
      </c>
      <c r="Z53" s="77">
        <v>49.275373100188602</v>
      </c>
      <c r="AA53" s="77">
        <v>61.368506389750301</v>
      </c>
      <c r="AB53" s="77">
        <v>62.765900036960097</v>
      </c>
      <c r="AC53" s="77">
        <v>60.515151195630203</v>
      </c>
      <c r="AD53" s="77">
        <v>87.038916158269998</v>
      </c>
      <c r="AE53" s="77">
        <v>69.449750259323906</v>
      </c>
      <c r="AF53" s="77">
        <v>71.658184792578695</v>
      </c>
      <c r="AG53" s="77">
        <v>86.593130203649807</v>
      </c>
      <c r="AH53" s="77">
        <v>66.911620929964201</v>
      </c>
      <c r="AI53" s="77">
        <v>35.5608446564584</v>
      </c>
      <c r="AJ53" s="77">
        <v>52.440202405500003</v>
      </c>
      <c r="AK53" s="77">
        <v>68.727187939167607</v>
      </c>
      <c r="AL53" s="77">
        <v>68.936040338710399</v>
      </c>
      <c r="AM53" s="77">
        <v>53.458352694574899</v>
      </c>
      <c r="AN53" s="77">
        <v>75.420962883287501</v>
      </c>
      <c r="AO53" s="77">
        <v>99.261276611570295</v>
      </c>
      <c r="AP53" s="77">
        <v>99.641284300477295</v>
      </c>
      <c r="AQ53" s="77">
        <v>117.118194801695</v>
      </c>
      <c r="AR53" s="77">
        <v>112.36326935429599</v>
      </c>
      <c r="AS53" s="77">
        <v>132.22549550852099</v>
      </c>
      <c r="AT53" s="77">
        <v>178.11965584328999</v>
      </c>
      <c r="AU53" s="77">
        <v>163.731255795001</v>
      </c>
      <c r="AV53" s="77">
        <v>151.58583701935899</v>
      </c>
      <c r="AW53" s="77">
        <v>152.86212215609299</v>
      </c>
      <c r="AX53" s="77">
        <v>179.66481215842299</v>
      </c>
      <c r="AY53" s="77">
        <v>203.84072275586601</v>
      </c>
      <c r="AZ53" s="77">
        <v>226.60394898547801</v>
      </c>
      <c r="BA53" s="77">
        <v>222.92163207928601</v>
      </c>
      <c r="BB53" s="77">
        <v>227.97886490111401</v>
      </c>
      <c r="BC53" s="77">
        <v>210.83847239260601</v>
      </c>
      <c r="BD53" s="77">
        <v>222.88327713545999</v>
      </c>
      <c r="BE53" s="77">
        <v>194.53415251169599</v>
      </c>
      <c r="BF53" s="77">
        <v>206.18586120291701</v>
      </c>
      <c r="BG53" s="117"/>
      <c r="BH53" s="117"/>
      <c r="BI53" s="117"/>
      <c r="BJ53" s="13" t="str">
        <f t="shared" si="125"/>
        <v/>
      </c>
      <c r="BK53" s="13" t="str">
        <f t="shared" si="125"/>
        <v/>
      </c>
      <c r="BL53" s="13" t="str">
        <f t="shared" si="125"/>
        <v/>
      </c>
      <c r="BM53" s="13" t="str">
        <f t="shared" si="125"/>
        <v/>
      </c>
      <c r="BN53" s="13" t="str">
        <f t="shared" si="125"/>
        <v/>
      </c>
      <c r="BO53" s="13" t="str">
        <f t="shared" si="125"/>
        <v/>
      </c>
      <c r="BP53" s="13" t="str">
        <f t="shared" si="125"/>
        <v/>
      </c>
      <c r="BQ53" s="13" t="str">
        <f t="shared" si="125"/>
        <v/>
      </c>
      <c r="BR53" s="13" t="str">
        <f t="shared" si="125"/>
        <v/>
      </c>
      <c r="BS53" s="13" t="str">
        <f t="shared" si="125"/>
        <v/>
      </c>
      <c r="BT53" s="13" t="str">
        <f t="shared" si="125"/>
        <v/>
      </c>
      <c r="BU53" s="13" t="str">
        <f t="shared" si="125"/>
        <v/>
      </c>
      <c r="BV53" s="13" t="str">
        <f t="shared" si="125"/>
        <v/>
      </c>
      <c r="BW53" s="13" t="str">
        <f t="shared" si="125"/>
        <v/>
      </c>
      <c r="BX53" s="13" t="str">
        <f t="shared" si="125"/>
        <v/>
      </c>
      <c r="BY53" s="13" t="str">
        <f t="shared" si="125"/>
        <v/>
      </c>
      <c r="BZ53" s="13" t="str">
        <f t="shared" si="127"/>
        <v/>
      </c>
      <c r="CA53" s="13" t="str">
        <f t="shared" si="127"/>
        <v/>
      </c>
      <c r="CB53" s="13" t="str">
        <f t="shared" si="127"/>
        <v/>
      </c>
      <c r="CC53" s="13" t="str">
        <f t="shared" si="127"/>
        <v/>
      </c>
      <c r="CD53" s="13" t="str">
        <f t="shared" si="127"/>
        <v/>
      </c>
      <c r="CE53" s="13" t="str">
        <f t="shared" si="127"/>
        <v/>
      </c>
      <c r="CF53" s="13" t="str">
        <f t="shared" si="127"/>
        <v/>
      </c>
      <c r="CG53" s="13" t="str">
        <f t="shared" si="127"/>
        <v/>
      </c>
      <c r="CH53" s="13" t="str">
        <f t="shared" si="127"/>
        <v/>
      </c>
      <c r="CI53" s="13" t="str">
        <f t="shared" si="127"/>
        <v/>
      </c>
      <c r="CJ53" s="13" t="str">
        <f t="shared" si="127"/>
        <v/>
      </c>
      <c r="CK53" s="13" t="str">
        <f t="shared" si="127"/>
        <v/>
      </c>
      <c r="CL53" s="13" t="str">
        <f t="shared" si="127"/>
        <v/>
      </c>
      <c r="CM53" s="13" t="str">
        <f t="shared" si="127"/>
        <v/>
      </c>
      <c r="CN53" s="13" t="str">
        <f t="shared" si="127"/>
        <v/>
      </c>
      <c r="CO53" s="13" t="str">
        <f t="shared" si="127"/>
        <v/>
      </c>
      <c r="CP53" s="13" t="str">
        <f t="shared" si="129"/>
        <v/>
      </c>
      <c r="CQ53" s="13" t="str">
        <f t="shared" si="129"/>
        <v/>
      </c>
      <c r="CR53" s="13" t="str">
        <f t="shared" si="129"/>
        <v/>
      </c>
      <c r="CS53" s="13" t="str">
        <f t="shared" si="129"/>
        <v/>
      </c>
      <c r="CT53" s="13" t="str">
        <f t="shared" si="129"/>
        <v/>
      </c>
      <c r="CU53" s="13" t="str">
        <f t="shared" si="129"/>
        <v/>
      </c>
      <c r="CV53" s="13" t="str">
        <f t="shared" si="129"/>
        <v/>
      </c>
      <c r="CW53" s="13" t="str">
        <f t="shared" si="129"/>
        <v/>
      </c>
      <c r="CX53" s="13" t="str">
        <f t="shared" si="129"/>
        <v/>
      </c>
      <c r="CY53" s="13" t="str">
        <f t="shared" si="129"/>
        <v/>
      </c>
      <c r="CZ53" s="13" t="str">
        <f t="shared" si="129"/>
        <v/>
      </c>
      <c r="DA53" s="13" t="str">
        <f t="shared" si="129"/>
        <v/>
      </c>
      <c r="DB53" s="13" t="str">
        <f t="shared" si="129"/>
        <v/>
      </c>
      <c r="DC53" s="13" t="str">
        <f t="shared" si="129"/>
        <v/>
      </c>
      <c r="DD53" s="13" t="str">
        <f t="shared" si="129"/>
        <v/>
      </c>
      <c r="DE53" s="13" t="str">
        <f t="shared" si="129"/>
        <v/>
      </c>
      <c r="DF53" s="13" t="str">
        <f t="shared" si="131"/>
        <v/>
      </c>
      <c r="DG53" s="13" t="str">
        <f t="shared" si="132"/>
        <v/>
      </c>
      <c r="DH53" s="13" t="str">
        <f t="shared" si="132"/>
        <v/>
      </c>
      <c r="DI53" s="13" t="str">
        <f t="shared" si="114"/>
        <v/>
      </c>
      <c r="DJ53" s="13" t="str">
        <f t="shared" si="115"/>
        <v/>
      </c>
      <c r="DK53" s="13" t="str">
        <f t="shared" si="116"/>
        <v/>
      </c>
      <c r="DL53" s="13" t="str">
        <f t="shared" si="117"/>
        <v/>
      </c>
      <c r="DM53" s="13" t="str">
        <f t="shared" si="118"/>
        <v/>
      </c>
      <c r="DN53" s="13" t="str">
        <f t="shared" si="119"/>
        <v/>
      </c>
      <c r="DO53" s="13" t="str">
        <f t="shared" si="120"/>
        <v/>
      </c>
      <c r="DP53" s="13" t="str">
        <f t="shared" si="121"/>
        <v/>
      </c>
      <c r="DQ53" s="13" t="str">
        <f t="shared" si="122"/>
        <v/>
      </c>
      <c r="DR53" s="13" t="str">
        <f t="shared" si="123"/>
        <v/>
      </c>
      <c r="DS53" s="13" t="str">
        <f t="shared" si="124"/>
        <v/>
      </c>
    </row>
    <row r="54" spans="1:123" ht="15" thickBot="1" x14ac:dyDescent="0.4">
      <c r="A54" s="124" t="s">
        <v>150</v>
      </c>
      <c r="B54" s="124"/>
      <c r="C54" s="78">
        <v>7619.5588150909452</v>
      </c>
      <c r="D54" s="78">
        <v>7600.338436489219</v>
      </c>
      <c r="E54" s="78">
        <v>7654.2391891703655</v>
      </c>
      <c r="F54" s="78">
        <v>7760.7259273006021</v>
      </c>
      <c r="G54" s="78">
        <v>7057.7073037697128</v>
      </c>
      <c r="H54" s="78">
        <v>6788.9045268214541</v>
      </c>
      <c r="I54" s="78">
        <v>6552.2717602139755</v>
      </c>
      <c r="J54" s="78">
        <v>6135.5753294840697</v>
      </c>
      <c r="K54" s="78">
        <v>6415.8174877843103</v>
      </c>
      <c r="L54" s="78">
        <v>6748.8373513033785</v>
      </c>
      <c r="M54" s="78">
        <v>6722.6753239708241</v>
      </c>
      <c r="N54" s="78">
        <v>7192.5110952417936</v>
      </c>
      <c r="O54" s="78">
        <v>6956.4931747806186</v>
      </c>
      <c r="P54" s="78">
        <v>7235.9177048659913</v>
      </c>
      <c r="Q54" s="78">
        <v>6910.8827816156572</v>
      </c>
      <c r="R54" s="78">
        <v>6520.3568251647566</v>
      </c>
      <c r="S54" s="78">
        <v>6708.9887482600843</v>
      </c>
      <c r="T54" s="78">
        <v>7190.6122631392782</v>
      </c>
      <c r="U54" s="78">
        <v>7582.1514274187275</v>
      </c>
      <c r="V54" s="78">
        <v>7668.3457397577749</v>
      </c>
      <c r="W54" s="78">
        <v>7402.4735347084879</v>
      </c>
      <c r="X54" s="78">
        <v>7323.1012260445923</v>
      </c>
      <c r="Y54" s="78">
        <v>7840.3290803351219</v>
      </c>
      <c r="Z54" s="78">
        <v>8068.4188104843306</v>
      </c>
      <c r="AA54" s="78">
        <v>8099.6692627540069</v>
      </c>
      <c r="AB54" s="78">
        <v>8634.8593516023957</v>
      </c>
      <c r="AC54" s="78">
        <v>9201.6291454650691</v>
      </c>
      <c r="AD54" s="78">
        <v>9624.0717005763236</v>
      </c>
      <c r="AE54" s="78">
        <v>10255.813761914849</v>
      </c>
      <c r="AF54" s="78">
        <v>9742.9878120742505</v>
      </c>
      <c r="AG54" s="78">
        <v>9499.7496624355135</v>
      </c>
      <c r="AH54" s="78">
        <v>9337.2974784061553</v>
      </c>
      <c r="AI54" s="78">
        <v>9417.3396507810921</v>
      </c>
      <c r="AJ54" s="78">
        <v>9313.7062833486871</v>
      </c>
      <c r="AK54" s="78">
        <v>9193.0979899854756</v>
      </c>
      <c r="AL54" s="78">
        <v>8565.6972678013553</v>
      </c>
      <c r="AM54" s="78">
        <v>4605.9759961040163</v>
      </c>
      <c r="AN54" s="78">
        <v>6729.9197533297584</v>
      </c>
      <c r="AO54" s="78">
        <v>8460.4737838437759</v>
      </c>
      <c r="AP54" s="78">
        <v>8726.6036103720162</v>
      </c>
      <c r="AQ54" s="78">
        <v>8698.562819430781</v>
      </c>
      <c r="AR54" s="78">
        <v>8843.9288074986762</v>
      </c>
      <c r="AS54" s="78">
        <v>8918.6531503893821</v>
      </c>
      <c r="AT54" s="78">
        <v>9690.1290353149925</v>
      </c>
      <c r="AU54" s="78">
        <v>9315.9640499443485</v>
      </c>
      <c r="AV54" s="78">
        <v>9069.1697556593972</v>
      </c>
      <c r="AW54" s="78">
        <v>9338.4719656251182</v>
      </c>
      <c r="AX54" s="78">
        <v>9343.6229503150662</v>
      </c>
      <c r="AY54" s="78">
        <v>9237.160556275323</v>
      </c>
      <c r="AZ54" s="78">
        <v>9271.6527288389007</v>
      </c>
      <c r="BA54" s="78">
        <v>9225.2162681723275</v>
      </c>
      <c r="BB54" s="78">
        <v>8640.8685766902181</v>
      </c>
      <c r="BC54" s="78">
        <v>8639.7799961889068</v>
      </c>
      <c r="BD54" s="78">
        <v>8263.6952348269206</v>
      </c>
      <c r="BE54" s="78">
        <v>8162.8928539137851</v>
      </c>
      <c r="BF54" s="78">
        <v>7953.0876027581817</v>
      </c>
      <c r="BG54" s="117"/>
      <c r="BH54" s="117"/>
      <c r="BI54" s="117"/>
      <c r="BJ54" s="13" t="str">
        <f t="shared" si="125"/>
        <v/>
      </c>
      <c r="BK54" s="13" t="str">
        <f t="shared" si="125"/>
        <v/>
      </c>
      <c r="BL54" s="13" t="str">
        <f t="shared" si="125"/>
        <v/>
      </c>
      <c r="BM54" s="13" t="str">
        <f t="shared" si="125"/>
        <v/>
      </c>
      <c r="BN54" s="13" t="str">
        <f t="shared" si="125"/>
        <v/>
      </c>
      <c r="BO54" s="13" t="str">
        <f t="shared" si="125"/>
        <v/>
      </c>
      <c r="BP54" s="13" t="str">
        <f t="shared" si="125"/>
        <v/>
      </c>
      <c r="BQ54" s="13" t="str">
        <f t="shared" si="125"/>
        <v/>
      </c>
      <c r="BR54" s="13" t="str">
        <f t="shared" si="125"/>
        <v/>
      </c>
      <c r="BS54" s="13" t="str">
        <f t="shared" si="125"/>
        <v/>
      </c>
      <c r="BT54" s="13" t="str">
        <f t="shared" si="125"/>
        <v/>
      </c>
      <c r="BU54" s="13" t="str">
        <f t="shared" si="125"/>
        <v/>
      </c>
      <c r="BV54" s="13" t="str">
        <f t="shared" si="125"/>
        <v/>
      </c>
      <c r="BW54" s="13" t="str">
        <f t="shared" si="125"/>
        <v/>
      </c>
      <c r="BX54" s="13" t="str">
        <f t="shared" si="125"/>
        <v/>
      </c>
      <c r="BY54" s="13" t="str">
        <f t="shared" si="125"/>
        <v/>
      </c>
      <c r="BZ54" s="13" t="str">
        <f t="shared" si="127"/>
        <v/>
      </c>
      <c r="CA54" s="13" t="str">
        <f t="shared" si="127"/>
        <v/>
      </c>
      <c r="CB54" s="13" t="str">
        <f t="shared" si="127"/>
        <v/>
      </c>
      <c r="CC54" s="13" t="str">
        <f t="shared" si="127"/>
        <v/>
      </c>
      <c r="CD54" s="13" t="str">
        <f t="shared" si="127"/>
        <v/>
      </c>
      <c r="CE54" s="13" t="str">
        <f t="shared" si="127"/>
        <v/>
      </c>
      <c r="CF54" s="13" t="str">
        <f t="shared" si="127"/>
        <v/>
      </c>
      <c r="CG54" s="13" t="str">
        <f t="shared" si="127"/>
        <v/>
      </c>
      <c r="CH54" s="13" t="str">
        <f t="shared" si="127"/>
        <v/>
      </c>
      <c r="CI54" s="13" t="str">
        <f t="shared" si="127"/>
        <v/>
      </c>
      <c r="CJ54" s="13" t="str">
        <f t="shared" si="127"/>
        <v/>
      </c>
      <c r="CK54" s="13" t="str">
        <f t="shared" si="127"/>
        <v/>
      </c>
      <c r="CL54" s="13" t="str">
        <f t="shared" si="127"/>
        <v/>
      </c>
      <c r="CM54" s="13" t="str">
        <f t="shared" si="127"/>
        <v/>
      </c>
      <c r="CN54" s="13" t="str">
        <f t="shared" si="127"/>
        <v/>
      </c>
      <c r="CO54" s="13" t="str">
        <f t="shared" si="127"/>
        <v/>
      </c>
      <c r="CP54" s="13" t="str">
        <f t="shared" si="129"/>
        <v/>
      </c>
      <c r="CQ54" s="13" t="str">
        <f t="shared" si="129"/>
        <v/>
      </c>
      <c r="CR54" s="13" t="str">
        <f t="shared" si="129"/>
        <v/>
      </c>
      <c r="CS54" s="13" t="str">
        <f t="shared" si="129"/>
        <v/>
      </c>
      <c r="CT54" s="13" t="str">
        <f t="shared" si="129"/>
        <v/>
      </c>
      <c r="CU54" s="13" t="str">
        <f t="shared" si="129"/>
        <v/>
      </c>
      <c r="CV54" s="13" t="str">
        <f t="shared" si="129"/>
        <v/>
      </c>
      <c r="CW54" s="13" t="str">
        <f t="shared" si="129"/>
        <v/>
      </c>
      <c r="CX54" s="13" t="str">
        <f t="shared" si="129"/>
        <v/>
      </c>
      <c r="CY54" s="13" t="str">
        <f t="shared" si="129"/>
        <v/>
      </c>
      <c r="CZ54" s="13" t="str">
        <f t="shared" si="129"/>
        <v/>
      </c>
      <c r="DA54" s="13" t="str">
        <f t="shared" si="129"/>
        <v/>
      </c>
      <c r="DB54" s="13" t="str">
        <f t="shared" si="129"/>
        <v/>
      </c>
      <c r="DC54" s="13" t="str">
        <f t="shared" si="129"/>
        <v/>
      </c>
      <c r="DD54" s="13" t="str">
        <f t="shared" si="129"/>
        <v/>
      </c>
      <c r="DE54" s="13" t="str">
        <f t="shared" si="129"/>
        <v/>
      </c>
      <c r="DF54" s="13" t="str">
        <f t="shared" si="131"/>
        <v/>
      </c>
      <c r="DG54" s="13" t="str">
        <f t="shared" si="132"/>
        <v/>
      </c>
      <c r="DH54" s="13" t="str">
        <f t="shared" si="132"/>
        <v/>
      </c>
      <c r="DI54" s="13" t="str">
        <f t="shared" si="114"/>
        <v/>
      </c>
      <c r="DJ54" s="13" t="str">
        <f t="shared" si="115"/>
        <v/>
      </c>
      <c r="DK54" s="13" t="str">
        <f t="shared" si="116"/>
        <v/>
      </c>
      <c r="DL54" s="13" t="str">
        <f t="shared" si="117"/>
        <v/>
      </c>
      <c r="DM54" s="13" t="str">
        <f t="shared" si="118"/>
        <v/>
      </c>
      <c r="DN54" s="13" t="str">
        <f t="shared" si="119"/>
        <v/>
      </c>
      <c r="DO54" s="13" t="str">
        <f t="shared" si="120"/>
        <v/>
      </c>
      <c r="DP54" s="13" t="str">
        <f t="shared" si="121"/>
        <v/>
      </c>
      <c r="DQ54" s="13" t="str">
        <f t="shared" si="122"/>
        <v/>
      </c>
      <c r="DR54" s="13" t="str">
        <f t="shared" si="123"/>
        <v/>
      </c>
      <c r="DS54" s="13" t="str">
        <f t="shared" si="124"/>
        <v/>
      </c>
    </row>
    <row r="55" spans="1:123"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125"/>
        <v/>
      </c>
    </row>
    <row r="56" spans="1:123" s="7" customFormat="1" ht="15" thickBot="1" x14ac:dyDescent="0.4">
      <c r="A56" s="88" t="s">
        <v>158</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23"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23" s="93" customFormat="1" ht="15" thickBot="1" x14ac:dyDescent="0.4">
      <c r="A58" s="97" t="s">
        <v>94</v>
      </c>
      <c r="B58" s="98" t="s">
        <v>95</v>
      </c>
      <c r="C58" s="23">
        <v>1.0461816728441426E-2</v>
      </c>
      <c r="D58" s="23">
        <v>9.9190382616920949E-3</v>
      </c>
      <c r="E58" s="23">
        <v>8.8049584460116528E-3</v>
      </c>
      <c r="F58" s="23">
        <v>1.441707476032471E-2</v>
      </c>
      <c r="G58" s="23">
        <v>9.8515918804477232E-3</v>
      </c>
      <c r="H58" s="23">
        <v>1.4207509624823846E-2</v>
      </c>
      <c r="I58" s="23">
        <v>1.0014429915580502E-2</v>
      </c>
      <c r="J58" s="23">
        <v>1.1226226478969268E-2</v>
      </c>
      <c r="K58" s="23">
        <v>1.0722800932898558E-2</v>
      </c>
      <c r="L58" s="23">
        <v>1.8587367590510176E-2</v>
      </c>
      <c r="M58" s="23">
        <v>2.5606470544923265E-2</v>
      </c>
      <c r="N58" s="23">
        <v>3.4381278127453264E-2</v>
      </c>
      <c r="O58" s="23">
        <v>3.7174999742906986E-2</v>
      </c>
      <c r="P58" s="23">
        <v>4.0498951867965934E-2</v>
      </c>
      <c r="Q58" s="23">
        <v>3.6753039399575041E-2</v>
      </c>
      <c r="R58" s="23">
        <v>4.1848546547667377E-2</v>
      </c>
      <c r="S58" s="23">
        <v>3.925053841699807E-2</v>
      </c>
      <c r="T58" s="23">
        <v>4.9755860532223473E-2</v>
      </c>
      <c r="U58" s="23">
        <v>5.2320160557829974E-2</v>
      </c>
      <c r="V58" s="23">
        <v>4.6922506677430934E-2</v>
      </c>
      <c r="W58" s="23">
        <v>4.6199274077596539E-2</v>
      </c>
      <c r="X58" s="23">
        <v>2.0499999578546257E-2</v>
      </c>
      <c r="Y58" s="23">
        <v>2.1061960352833597E-2</v>
      </c>
      <c r="Z58" s="23">
        <v>2.1144816777055424E-2</v>
      </c>
      <c r="AA58" s="23">
        <v>4.2488876166862756E-3</v>
      </c>
      <c r="AB58" s="23">
        <v>5.0094800694080706E-3</v>
      </c>
      <c r="AC58" s="23">
        <v>3.2950067947463101E-3</v>
      </c>
      <c r="AD58" s="23">
        <v>4.4801233772986471E-3</v>
      </c>
      <c r="AE58" s="23">
        <v>4.3293166474834147E-3</v>
      </c>
      <c r="AF58" s="23">
        <v>8.3530596883969448E-3</v>
      </c>
      <c r="AG58" s="23">
        <v>5.2069449947013541E-3</v>
      </c>
      <c r="AH58" s="23">
        <v>6.5537986091004684E-3</v>
      </c>
      <c r="AI58" s="23">
        <v>6.8826840904715504E-3</v>
      </c>
      <c r="AJ58" s="23">
        <v>9.5286061464483363E-3</v>
      </c>
      <c r="AK58" s="23">
        <v>7.7557848655345667E-3</v>
      </c>
      <c r="AL58" s="23">
        <v>1.201599113145045E-2</v>
      </c>
      <c r="AM58" s="23">
        <v>5.7853651934905151E-3</v>
      </c>
      <c r="AN58" s="23">
        <v>1.0604848757134319E-2</v>
      </c>
      <c r="AO58" s="23">
        <v>8.5669319667565549E-3</v>
      </c>
      <c r="AP58" s="23">
        <v>1.4058048156517119E-2</v>
      </c>
      <c r="AQ58" s="23">
        <v>1.5967769780040206E-2</v>
      </c>
      <c r="AR58" s="23">
        <v>1.5827174921255321E-2</v>
      </c>
      <c r="AS58" s="23">
        <v>1.310764195604423E-2</v>
      </c>
      <c r="AT58" s="23">
        <v>1.0761837740590953E-2</v>
      </c>
      <c r="AU58" s="23">
        <v>1.2328150984671118E-2</v>
      </c>
      <c r="AV58" s="23">
        <v>1.7307444739911752E-2</v>
      </c>
      <c r="AW58" s="23">
        <v>1.0419253564025762E-2</v>
      </c>
      <c r="AX58" s="23">
        <v>1.1019650112362302E-2</v>
      </c>
      <c r="AY58" s="23">
        <v>1.3796967112151934E-2</v>
      </c>
      <c r="AZ58" s="23">
        <v>1.5606251485312113E-2</v>
      </c>
      <c r="BA58" s="23">
        <v>1.8508863560928939E-2</v>
      </c>
      <c r="BB58" s="23">
        <v>9.155773519232923E-3</v>
      </c>
      <c r="BC58" s="23">
        <v>6.7924583294083872E-3</v>
      </c>
      <c r="BD58" s="23">
        <v>8.1606575827136742E-3</v>
      </c>
      <c r="BE58" s="23">
        <v>7.0070189897602254E-3</v>
      </c>
      <c r="BF58" s="23">
        <v>7.3818454392258074E-3</v>
      </c>
      <c r="BG58" s="111"/>
      <c r="BH58" s="111"/>
      <c r="BI58" s="111"/>
    </row>
    <row r="59" spans="1:123" s="93" customFormat="1" ht="15" thickBot="1" x14ac:dyDescent="0.4">
      <c r="A59" s="99"/>
      <c r="B59" s="99" t="s">
        <v>145</v>
      </c>
      <c r="C59" s="24">
        <v>1.0461816728441426E-2</v>
      </c>
      <c r="D59" s="24">
        <v>9.9190382616920949E-3</v>
      </c>
      <c r="E59" s="24">
        <v>8.8049584460116528E-3</v>
      </c>
      <c r="F59" s="24">
        <v>1.441707476032471E-2</v>
      </c>
      <c r="G59" s="24">
        <v>9.8515918804477232E-3</v>
      </c>
      <c r="H59" s="24">
        <v>1.4207509624823846E-2</v>
      </c>
      <c r="I59" s="24">
        <v>1.0014429915580502E-2</v>
      </c>
      <c r="J59" s="24">
        <v>1.1226226478969268E-2</v>
      </c>
      <c r="K59" s="24">
        <v>1.0722800932898558E-2</v>
      </c>
      <c r="L59" s="24">
        <v>1.8587367590510176E-2</v>
      </c>
      <c r="M59" s="24">
        <v>2.5606470544923265E-2</v>
      </c>
      <c r="N59" s="24">
        <v>3.4381278127453264E-2</v>
      </c>
      <c r="O59" s="24">
        <v>3.7174999742906986E-2</v>
      </c>
      <c r="P59" s="24">
        <v>4.0498951867965934E-2</v>
      </c>
      <c r="Q59" s="24">
        <v>3.6753039399575041E-2</v>
      </c>
      <c r="R59" s="24">
        <v>4.1848546547667377E-2</v>
      </c>
      <c r="S59" s="24">
        <v>3.925053841699807E-2</v>
      </c>
      <c r="T59" s="24">
        <v>4.9755860532223473E-2</v>
      </c>
      <c r="U59" s="24">
        <v>5.2320160557829974E-2</v>
      </c>
      <c r="V59" s="24">
        <v>4.6922506677430934E-2</v>
      </c>
      <c r="W59" s="24">
        <v>4.6199274077596539E-2</v>
      </c>
      <c r="X59" s="24">
        <v>2.0499999578546257E-2</v>
      </c>
      <c r="Y59" s="24">
        <v>2.1061960352833597E-2</v>
      </c>
      <c r="Z59" s="24">
        <v>2.1144816777055424E-2</v>
      </c>
      <c r="AA59" s="24">
        <v>4.2488876166862756E-3</v>
      </c>
      <c r="AB59" s="24">
        <v>5.0094800694080706E-3</v>
      </c>
      <c r="AC59" s="24">
        <v>3.2950067947463101E-3</v>
      </c>
      <c r="AD59" s="24">
        <v>4.4801233772986471E-3</v>
      </c>
      <c r="AE59" s="24">
        <v>4.3293166474834147E-3</v>
      </c>
      <c r="AF59" s="24">
        <v>8.3530596883969448E-3</v>
      </c>
      <c r="AG59" s="24">
        <v>5.2069449947013541E-3</v>
      </c>
      <c r="AH59" s="24">
        <v>6.5537986091004684E-3</v>
      </c>
      <c r="AI59" s="24">
        <v>6.8826840904715504E-3</v>
      </c>
      <c r="AJ59" s="24">
        <v>9.5286061464483363E-3</v>
      </c>
      <c r="AK59" s="24">
        <v>7.7557848655345667E-3</v>
      </c>
      <c r="AL59" s="24">
        <v>1.201599113145045E-2</v>
      </c>
      <c r="AM59" s="24">
        <v>5.7853651934905151E-3</v>
      </c>
      <c r="AN59" s="24">
        <v>1.0604848757134319E-2</v>
      </c>
      <c r="AO59" s="24">
        <v>8.5669319667565549E-3</v>
      </c>
      <c r="AP59" s="24">
        <v>1.4058048156517119E-2</v>
      </c>
      <c r="AQ59" s="24">
        <v>1.5967769780040206E-2</v>
      </c>
      <c r="AR59" s="24">
        <v>1.5827174921255321E-2</v>
      </c>
      <c r="AS59" s="24">
        <v>1.310764195604423E-2</v>
      </c>
      <c r="AT59" s="24">
        <v>1.0761837740590953E-2</v>
      </c>
      <c r="AU59" s="24">
        <v>1.2328150984671118E-2</v>
      </c>
      <c r="AV59" s="24">
        <v>1.7307444739911752E-2</v>
      </c>
      <c r="AW59" s="24">
        <v>1.0419253564025762E-2</v>
      </c>
      <c r="AX59" s="24">
        <v>1.1019650112362302E-2</v>
      </c>
      <c r="AY59" s="24">
        <v>1.3796967112151934E-2</v>
      </c>
      <c r="AZ59" s="24">
        <v>1.5606251485312113E-2</v>
      </c>
      <c r="BA59" s="24">
        <v>1.8508863560928939E-2</v>
      </c>
      <c r="BB59" s="24">
        <v>9.155773519232923E-3</v>
      </c>
      <c r="BC59" s="24">
        <v>6.7924583294083872E-3</v>
      </c>
      <c r="BD59" s="24">
        <v>8.1606575827136742E-3</v>
      </c>
      <c r="BE59" s="24">
        <v>7.0070189897602254E-3</v>
      </c>
      <c r="BF59" s="24">
        <v>7.3818454392258074E-3</v>
      </c>
      <c r="BG59" s="113"/>
      <c r="BH59" s="113"/>
      <c r="BI59" s="113"/>
    </row>
    <row r="60" spans="1:123" s="93" customFormat="1" ht="15" thickBot="1" x14ac:dyDescent="0.4">
      <c r="A60" s="100" t="s">
        <v>96</v>
      </c>
      <c r="B60" s="101" t="s">
        <v>97</v>
      </c>
      <c r="C60" s="23">
        <v>5.3127872082620216E-2</v>
      </c>
      <c r="D60" s="23">
        <v>6.57933718650624E-2</v>
      </c>
      <c r="E60" s="23">
        <v>7.4747643864244678E-2</v>
      </c>
      <c r="F60" s="23">
        <v>6.2963434668636464E-2</v>
      </c>
      <c r="G60" s="23">
        <v>5.1934698778639286E-2</v>
      </c>
      <c r="H60" s="23">
        <v>5.9878542868981588E-2</v>
      </c>
      <c r="I60" s="23">
        <v>5.8589845736386231E-2</v>
      </c>
      <c r="J60" s="23">
        <v>5.5852491726240558E-2</v>
      </c>
      <c r="K60" s="23">
        <v>5.1925463425958482E-2</v>
      </c>
      <c r="L60" s="23">
        <v>4.402816815890602E-2</v>
      </c>
      <c r="M60" s="23">
        <v>4.5071885296485044E-2</v>
      </c>
      <c r="N60" s="23">
        <v>5.7073842497095219E-2</v>
      </c>
      <c r="O60" s="23">
        <v>6.3126127448991376E-2</v>
      </c>
      <c r="P60" s="23">
        <v>7.5985155552962771E-2</v>
      </c>
      <c r="Q60" s="23">
        <v>6.8649160331683209E-2</v>
      </c>
      <c r="R60" s="23">
        <v>6.7047532935330348E-2</v>
      </c>
      <c r="S60" s="23">
        <v>8.0651700969793683E-2</v>
      </c>
      <c r="T60" s="23">
        <v>8.3467059326321952E-2</v>
      </c>
      <c r="U60" s="23">
        <v>9.5581066307394616E-2</v>
      </c>
      <c r="V60" s="23">
        <v>8.5918330043246352E-2</v>
      </c>
      <c r="W60" s="23">
        <v>8.3080376520620433E-2</v>
      </c>
      <c r="X60" s="23">
        <v>9.6200748504190692E-2</v>
      </c>
      <c r="Y60" s="23">
        <v>8.857569265304896E-2</v>
      </c>
      <c r="Z60" s="23">
        <v>0.11370801707649333</v>
      </c>
      <c r="AA60" s="23">
        <v>9.3361385812475647E-2</v>
      </c>
      <c r="AB60" s="23">
        <v>9.8838801363161366E-2</v>
      </c>
      <c r="AC60" s="23">
        <v>0.10296494538112551</v>
      </c>
      <c r="AD60" s="23">
        <v>9.7848525908346862E-2</v>
      </c>
      <c r="AE60" s="23">
        <v>0.10751596886154831</v>
      </c>
      <c r="AF60" s="23">
        <v>0.10067577019648492</v>
      </c>
      <c r="AG60" s="23">
        <v>9.9053483343920473E-2</v>
      </c>
      <c r="AH60" s="23">
        <v>0.11052754353717509</v>
      </c>
      <c r="AI60" s="23">
        <v>0.1020163380700753</v>
      </c>
      <c r="AJ60" s="23">
        <v>9.2871683267357896E-2</v>
      </c>
      <c r="AK60" s="23">
        <v>0.10284613039917964</v>
      </c>
      <c r="AL60" s="23">
        <v>9.3388541674646247E-2</v>
      </c>
      <c r="AM60" s="23">
        <v>7.4062080348901563E-2</v>
      </c>
      <c r="AN60" s="23">
        <v>8.5739231462068202E-2</v>
      </c>
      <c r="AO60" s="23">
        <v>9.6561321346975565E-2</v>
      </c>
      <c r="AP60" s="23">
        <v>8.5757461923771552E-2</v>
      </c>
      <c r="AQ60" s="23">
        <v>9.3655681879684427E-2</v>
      </c>
      <c r="AR60" s="23">
        <v>0.10673896105630458</v>
      </c>
      <c r="AS60" s="23">
        <v>8.3123858320868743E-2</v>
      </c>
      <c r="AT60" s="23">
        <v>0.10542199956379043</v>
      </c>
      <c r="AU60" s="23">
        <v>8.9183872846836862E-2</v>
      </c>
      <c r="AV60" s="23">
        <v>9.6749035480923395E-2</v>
      </c>
      <c r="AW60" s="23">
        <v>8.7708048933502189E-2</v>
      </c>
      <c r="AX60" s="23">
        <v>8.5266592180637313E-2</v>
      </c>
      <c r="AY60" s="23">
        <v>8.1855345168628094E-2</v>
      </c>
      <c r="AZ60" s="23">
        <v>8.0631444232627511E-2</v>
      </c>
      <c r="BA60" s="23">
        <v>8.3103575961510634E-2</v>
      </c>
      <c r="BB60" s="23">
        <v>7.3195430873386355E-2</v>
      </c>
      <c r="BC60" s="23">
        <v>8.936907737016761E-2</v>
      </c>
      <c r="BD60" s="23">
        <v>7.5689967589665411E-2</v>
      </c>
      <c r="BE60" s="23">
        <v>8.1552507251134582E-2</v>
      </c>
      <c r="BF60" s="23">
        <v>8.5389095471815404E-2</v>
      </c>
      <c r="BG60" s="111"/>
      <c r="BH60" s="111"/>
      <c r="BI60" s="111"/>
    </row>
    <row r="61" spans="1:123" s="93" customFormat="1" ht="15" thickBot="1" x14ac:dyDescent="0.4">
      <c r="A61" s="100" t="s">
        <v>98</v>
      </c>
      <c r="B61" s="101" t="s">
        <v>99</v>
      </c>
      <c r="C61" s="23">
        <v>2.9322183101225269E-2</v>
      </c>
      <c r="D61" s="23">
        <v>2.6111430889934964E-2</v>
      </c>
      <c r="E61" s="23">
        <v>2.5956648906696692E-2</v>
      </c>
      <c r="F61" s="23">
        <v>2.5685594983644543E-2</v>
      </c>
      <c r="G61" s="23">
        <v>2.3926176328513814E-2</v>
      </c>
      <c r="H61" s="23">
        <v>2.4809329793711584E-2</v>
      </c>
      <c r="I61" s="23">
        <v>2.0604269776031626E-2</v>
      </c>
      <c r="J61" s="23">
        <v>1.9406565910887647E-2</v>
      </c>
      <c r="K61" s="23">
        <v>2.0493343721949761E-2</v>
      </c>
      <c r="L61" s="23">
        <v>1.8811550196013802E-2</v>
      </c>
      <c r="M61" s="23">
        <v>2.427481876796404E-2</v>
      </c>
      <c r="N61" s="23">
        <v>2.2833775941303619E-2</v>
      </c>
      <c r="O61" s="23">
        <v>2.6370291479871511E-2</v>
      </c>
      <c r="P61" s="23">
        <v>2.2943526347450213E-2</v>
      </c>
      <c r="Q61" s="23">
        <v>2.198298799118736E-2</v>
      </c>
      <c r="R61" s="23">
        <v>2.0354609159488439E-2</v>
      </c>
      <c r="S61" s="23">
        <v>1.9410293459235291E-2</v>
      </c>
      <c r="T61" s="23">
        <v>2.3270494312056373E-2</v>
      </c>
      <c r="U61" s="23">
        <v>2.4392244965169112E-2</v>
      </c>
      <c r="V61" s="23">
        <v>2.7650400299851264E-2</v>
      </c>
      <c r="W61" s="23">
        <v>2.4109760279500278E-2</v>
      </c>
      <c r="X61" s="23">
        <v>2.372992284454813E-2</v>
      </c>
      <c r="Y61" s="23">
        <v>2.4431240184503638E-2</v>
      </c>
      <c r="Z61" s="23">
        <v>2.7057414463288309E-2</v>
      </c>
      <c r="AA61" s="23">
        <v>3.1424225351633639E-2</v>
      </c>
      <c r="AB61" s="23">
        <v>3.1400331608933123E-2</v>
      </c>
      <c r="AC61" s="23">
        <v>3.1233235274739386E-2</v>
      </c>
      <c r="AD61" s="23">
        <v>2.902124935522445E-2</v>
      </c>
      <c r="AE61" s="23">
        <v>2.603723957861492E-2</v>
      </c>
      <c r="AF61" s="23">
        <v>2.5027345075326571E-2</v>
      </c>
      <c r="AG61" s="23">
        <v>2.3440955839575221E-2</v>
      </c>
      <c r="AH61" s="23">
        <v>2.3607523529070282E-2</v>
      </c>
      <c r="AI61" s="23">
        <v>2.8450948137105091E-2</v>
      </c>
      <c r="AJ61" s="23">
        <v>2.5926781194341299E-2</v>
      </c>
      <c r="AK61" s="23">
        <v>2.8180539905524882E-2</v>
      </c>
      <c r="AL61" s="23">
        <v>2.6708666451269212E-2</v>
      </c>
      <c r="AM61" s="23">
        <v>1.8269516777334831E-2</v>
      </c>
      <c r="AN61" s="23">
        <v>1.8361312160136974E-2</v>
      </c>
      <c r="AO61" s="23">
        <v>2.5064604010261535E-2</v>
      </c>
      <c r="AP61" s="23">
        <v>2.4218486080926842E-2</v>
      </c>
      <c r="AQ61" s="23">
        <v>2.2571005300218168E-2</v>
      </c>
      <c r="AR61" s="23">
        <v>2.3746203868210452E-2</v>
      </c>
      <c r="AS61" s="23">
        <v>2.3854821765680431E-2</v>
      </c>
      <c r="AT61" s="23">
        <v>2.650270889657011E-2</v>
      </c>
      <c r="AU61" s="23">
        <v>2.7856576924048655E-2</v>
      </c>
      <c r="AV61" s="23">
        <v>2.8070902290846324E-2</v>
      </c>
      <c r="AW61" s="23">
        <v>2.5502512212676028E-2</v>
      </c>
      <c r="AX61" s="23">
        <v>2.4252506788432125E-2</v>
      </c>
      <c r="AY61" s="23">
        <v>2.8300132813426894E-2</v>
      </c>
      <c r="AZ61" s="23">
        <v>2.8055810086006036E-2</v>
      </c>
      <c r="BA61" s="23">
        <v>2.553766720187595E-2</v>
      </c>
      <c r="BB61" s="23">
        <v>2.503985056088354E-2</v>
      </c>
      <c r="BC61" s="23">
        <v>2.3365713562745253E-2</v>
      </c>
      <c r="BD61" s="23">
        <v>2.486803660611105E-2</v>
      </c>
      <c r="BE61" s="23">
        <v>2.6418866404359722E-2</v>
      </c>
      <c r="BF61" s="23">
        <v>2.6746979199349191E-2</v>
      </c>
      <c r="BG61" s="111"/>
      <c r="BH61" s="111"/>
      <c r="BI61" s="111"/>
    </row>
    <row r="62" spans="1:123" s="93" customFormat="1" ht="15" thickBot="1" x14ac:dyDescent="0.4">
      <c r="A62" s="100" t="s">
        <v>100</v>
      </c>
      <c r="B62" s="101" t="s">
        <v>101</v>
      </c>
      <c r="C62" s="23">
        <v>9.3657585451686703E-2</v>
      </c>
      <c r="D62" s="23">
        <v>9.313459715763206E-2</v>
      </c>
      <c r="E62" s="23">
        <v>8.5111552133140075E-2</v>
      </c>
      <c r="F62" s="23">
        <v>8.6077519398949379E-2</v>
      </c>
      <c r="G62" s="23">
        <v>7.9717410367470071E-2</v>
      </c>
      <c r="H62" s="23">
        <v>8.7306461240047845E-2</v>
      </c>
      <c r="I62" s="23">
        <v>8.7230697664982385E-2</v>
      </c>
      <c r="J62" s="23">
        <v>6.9844871017595539E-2</v>
      </c>
      <c r="K62" s="23">
        <v>6.1809659715355778E-2</v>
      </c>
      <c r="L62" s="23">
        <v>6.2920944701160927E-2</v>
      </c>
      <c r="M62" s="23">
        <v>5.7001248331624094E-2</v>
      </c>
      <c r="N62" s="23">
        <v>6.2285581194032991E-2</v>
      </c>
      <c r="O62" s="23">
        <v>7.3057823117549395E-2</v>
      </c>
      <c r="P62" s="23">
        <v>7.8583619412952721E-2</v>
      </c>
      <c r="Q62" s="23">
        <v>7.124224282730772E-2</v>
      </c>
      <c r="R62" s="23">
        <v>5.7341775026269443E-2</v>
      </c>
      <c r="S62" s="23">
        <v>6.9056394348453121E-2</v>
      </c>
      <c r="T62" s="23">
        <v>7.4297069237798427E-2</v>
      </c>
      <c r="U62" s="23">
        <v>8.2111754655987537E-2</v>
      </c>
      <c r="V62" s="23">
        <v>7.8225522528139524E-2</v>
      </c>
      <c r="W62" s="23">
        <v>6.6694753073481883E-2</v>
      </c>
      <c r="X62" s="23">
        <v>7.5544308265664675E-2</v>
      </c>
      <c r="Y62" s="23">
        <v>8.3346664870741299E-2</v>
      </c>
      <c r="Z62" s="23">
        <v>8.8736238642962942E-2</v>
      </c>
      <c r="AA62" s="23">
        <v>7.8890467366672073E-2</v>
      </c>
      <c r="AB62" s="23">
        <v>7.8900760088535818E-2</v>
      </c>
      <c r="AC62" s="23">
        <v>8.7674529983968852E-2</v>
      </c>
      <c r="AD62" s="23">
        <v>0.10072049167992705</v>
      </c>
      <c r="AE62" s="23">
        <v>9.6221857754687945E-2</v>
      </c>
      <c r="AF62" s="23">
        <v>8.7665774598012905E-2</v>
      </c>
      <c r="AG62" s="23">
        <v>7.8770178676594471E-2</v>
      </c>
      <c r="AH62" s="23">
        <v>7.2834465806968715E-2</v>
      </c>
      <c r="AI62" s="23">
        <v>7.1376514830130383E-2</v>
      </c>
      <c r="AJ62" s="23">
        <v>7.3286444028726097E-2</v>
      </c>
      <c r="AK62" s="23">
        <v>7.0411238614678698E-2</v>
      </c>
      <c r="AL62" s="23">
        <v>6.6259345577938153E-2</v>
      </c>
      <c r="AM62" s="23">
        <v>3.253210073973755E-2</v>
      </c>
      <c r="AN62" s="23">
        <v>4.6096064202869456E-2</v>
      </c>
      <c r="AO62" s="23">
        <v>6.1936440401843457E-2</v>
      </c>
      <c r="AP62" s="23">
        <v>7.3116615165607329E-2</v>
      </c>
      <c r="AQ62" s="23">
        <v>7.594620566602435E-2</v>
      </c>
      <c r="AR62" s="23">
        <v>7.7255344770069526E-2</v>
      </c>
      <c r="AS62" s="23">
        <v>8.3955263277935566E-2</v>
      </c>
      <c r="AT62" s="23">
        <v>8.3611973151020952E-2</v>
      </c>
      <c r="AU62" s="23">
        <v>8.8525502316166682E-2</v>
      </c>
      <c r="AV62" s="23">
        <v>8.8440289906843245E-2</v>
      </c>
      <c r="AW62" s="23">
        <v>9.1024579739586123E-2</v>
      </c>
      <c r="AX62" s="23">
        <v>9.0653459938518949E-2</v>
      </c>
      <c r="AY62" s="23">
        <v>9.1800264759613878E-2</v>
      </c>
      <c r="AZ62" s="23">
        <v>8.4231563232863987E-2</v>
      </c>
      <c r="BA62" s="23">
        <v>8.695474833982493E-2</v>
      </c>
      <c r="BB62" s="23">
        <v>7.6490840157470819E-2</v>
      </c>
      <c r="BC62" s="23">
        <v>7.4445605707208928E-2</v>
      </c>
      <c r="BD62" s="23">
        <v>7.5039497393535159E-2</v>
      </c>
      <c r="BE62" s="23">
        <v>6.9976470737990445E-2</v>
      </c>
      <c r="BF62" s="23">
        <v>7.5990138369051524E-2</v>
      </c>
      <c r="BG62" s="111"/>
      <c r="BH62" s="111"/>
      <c r="BI62" s="111"/>
    </row>
    <row r="63" spans="1:123" s="93" customFormat="1" ht="15" thickBot="1" x14ac:dyDescent="0.4">
      <c r="A63" s="100" t="s">
        <v>102</v>
      </c>
      <c r="B63" s="101" t="s">
        <v>103</v>
      </c>
      <c r="C63" s="23">
        <v>6.7630936518687457E-2</v>
      </c>
      <c r="D63" s="23">
        <v>5.1576585620079544E-2</v>
      </c>
      <c r="E63" s="23">
        <v>6.1473029613531981E-2</v>
      </c>
      <c r="F63" s="23">
        <v>7.4773428981974102E-2</v>
      </c>
      <c r="G63" s="23">
        <v>7.563449638650882E-2</v>
      </c>
      <c r="H63" s="23">
        <v>7.1461871373631872E-2</v>
      </c>
      <c r="I63" s="23">
        <v>6.9647912201185699E-2</v>
      </c>
      <c r="J63" s="23">
        <v>4.0338491299784389E-2</v>
      </c>
      <c r="K63" s="23">
        <v>4.7708689990673812E-2</v>
      </c>
      <c r="L63" s="23">
        <v>6.3705532273651E-2</v>
      </c>
      <c r="M63" s="23">
        <v>5.8923450330928974E-2</v>
      </c>
      <c r="N63" s="23">
        <v>7.1316868425249716E-2</v>
      </c>
      <c r="O63" s="23">
        <v>4.9412013712809955E-2</v>
      </c>
      <c r="P63" s="23">
        <v>6.4183058710247515E-2</v>
      </c>
      <c r="Q63" s="23">
        <v>5.3104359260474715E-2</v>
      </c>
      <c r="R63" s="23">
        <v>3.4919189626831021E-2</v>
      </c>
      <c r="S63" s="23">
        <v>6.8841094833923505E-2</v>
      </c>
      <c r="T63" s="23">
        <v>7.6764293469208669E-2</v>
      </c>
      <c r="U63" s="23">
        <v>9.3962550459524175E-2</v>
      </c>
      <c r="V63" s="23">
        <v>9.5212847263997674E-2</v>
      </c>
      <c r="W63" s="23">
        <v>8.7033190612564829E-2</v>
      </c>
      <c r="X63" s="23">
        <v>7.8325563150845628E-2</v>
      </c>
      <c r="Y63" s="23">
        <v>9.7468739958964115E-2</v>
      </c>
      <c r="Z63" s="23">
        <v>9.5324074355077129E-2</v>
      </c>
      <c r="AA63" s="23">
        <v>0.13738319288360576</v>
      </c>
      <c r="AB63" s="23">
        <v>0.15858378178686028</v>
      </c>
      <c r="AC63" s="23">
        <v>0.14605906131004434</v>
      </c>
      <c r="AD63" s="23">
        <v>0.15583475009104336</v>
      </c>
      <c r="AE63" s="23">
        <v>0.16068193785017762</v>
      </c>
      <c r="AF63" s="23">
        <v>0.1579891054999906</v>
      </c>
      <c r="AG63" s="23">
        <v>0.16050666491841908</v>
      </c>
      <c r="AH63" s="23">
        <v>0.15632617583439684</v>
      </c>
      <c r="AI63" s="23">
        <v>0.15398942642234989</v>
      </c>
      <c r="AJ63" s="23">
        <v>0.14964490700734479</v>
      </c>
      <c r="AK63" s="23">
        <v>0.12931224769273086</v>
      </c>
      <c r="AL63" s="23">
        <v>0.10684311539649728</v>
      </c>
      <c r="AM63" s="23">
        <v>3.9180075920666697E-2</v>
      </c>
      <c r="AN63" s="23">
        <v>7.2194955596209795E-2</v>
      </c>
      <c r="AO63" s="23">
        <v>0.12333936603634514</v>
      </c>
      <c r="AP63" s="23">
        <v>0.13971374112860457</v>
      </c>
      <c r="AQ63" s="23">
        <v>0.13740771674457761</v>
      </c>
      <c r="AR63" s="23">
        <v>0.14215102181887773</v>
      </c>
      <c r="AS63" s="23">
        <v>0.1512848678269863</v>
      </c>
      <c r="AT63" s="23">
        <v>0.16633294053360592</v>
      </c>
      <c r="AU63" s="23">
        <v>0.16134084763492984</v>
      </c>
      <c r="AV63" s="23">
        <v>0.15558393650284161</v>
      </c>
      <c r="AW63" s="23">
        <v>0.17147435670053629</v>
      </c>
      <c r="AX63" s="23">
        <v>0.16995621518008799</v>
      </c>
      <c r="AY63" s="23">
        <v>0.17984070466043414</v>
      </c>
      <c r="AZ63" s="23">
        <v>0.18116974920794526</v>
      </c>
      <c r="BA63" s="23">
        <v>0.18380265954853764</v>
      </c>
      <c r="BB63" s="23">
        <v>0.16458589185490602</v>
      </c>
      <c r="BC63" s="23">
        <v>0.14795186474374511</v>
      </c>
      <c r="BD63" s="23">
        <v>0.14109560798669346</v>
      </c>
      <c r="BE63" s="23">
        <v>0.13458298559897514</v>
      </c>
      <c r="BF63" s="23">
        <v>0.12241477857590549</v>
      </c>
      <c r="BG63" s="111"/>
      <c r="BH63" s="111"/>
      <c r="BI63" s="111"/>
    </row>
    <row r="64" spans="1:123" s="93" customFormat="1" ht="15" thickBot="1" x14ac:dyDescent="0.4">
      <c r="A64" s="100" t="s">
        <v>104</v>
      </c>
      <c r="B64" s="101" t="s">
        <v>8</v>
      </c>
      <c r="C64" s="23">
        <v>0.11139712847472415</v>
      </c>
      <c r="D64" s="23">
        <v>0.10973462442350283</v>
      </c>
      <c r="E64" s="23">
        <v>0.10544560490145118</v>
      </c>
      <c r="F64" s="23">
        <v>0.10603527831659147</v>
      </c>
      <c r="G64" s="23">
        <v>9.5276401064471633E-2</v>
      </c>
      <c r="H64" s="23">
        <v>9.0313684572129502E-2</v>
      </c>
      <c r="I64" s="23">
        <v>9.1190996930911691E-2</v>
      </c>
      <c r="J64" s="23">
        <v>8.9101514002625823E-2</v>
      </c>
      <c r="K64" s="23">
        <v>8.8350628128776795E-2</v>
      </c>
      <c r="L64" s="23">
        <v>9.0158441070325446E-2</v>
      </c>
      <c r="M64" s="23">
        <v>9.1301744875171398E-2</v>
      </c>
      <c r="N64" s="23">
        <v>9.7667539789930688E-2</v>
      </c>
      <c r="O64" s="23">
        <v>9.6114797151795689E-2</v>
      </c>
      <c r="P64" s="23">
        <v>9.549906635295026E-2</v>
      </c>
      <c r="Q64" s="23">
        <v>9.4676576586547184E-2</v>
      </c>
      <c r="R64" s="23">
        <v>8.8299296438135569E-2</v>
      </c>
      <c r="S64" s="23">
        <v>9.178360977313757E-2</v>
      </c>
      <c r="T64" s="23">
        <v>9.8104028146117808E-2</v>
      </c>
      <c r="U64" s="23">
        <v>0.10150182248724433</v>
      </c>
      <c r="V64" s="23">
        <v>0.1014559357771324</v>
      </c>
      <c r="W64" s="23">
        <v>9.5947927110841741E-2</v>
      </c>
      <c r="X64" s="23">
        <v>9.3014017728595813E-2</v>
      </c>
      <c r="Y64" s="23">
        <v>9.7777421321516803E-2</v>
      </c>
      <c r="Z64" s="23">
        <v>9.8750229756788682E-2</v>
      </c>
      <c r="AA64" s="23">
        <v>9.8282486095775543E-2</v>
      </c>
      <c r="AB64" s="23">
        <v>0.10300354151394368</v>
      </c>
      <c r="AC64" s="23">
        <v>0.11126423475969045</v>
      </c>
      <c r="AD64" s="23">
        <v>0.11567540924785638</v>
      </c>
      <c r="AE64" s="23">
        <v>0.11698783102976018</v>
      </c>
      <c r="AF64" s="23">
        <v>0.11081226766570683</v>
      </c>
      <c r="AG64" s="23">
        <v>0.10383528966400891</v>
      </c>
      <c r="AH64" s="23">
        <v>0.10387485275335041</v>
      </c>
      <c r="AI64" s="23">
        <v>0.1074337067627045</v>
      </c>
      <c r="AJ64" s="23">
        <v>0.10728747547190487</v>
      </c>
      <c r="AK64" s="23">
        <v>0.10319907877581505</v>
      </c>
      <c r="AL64" s="23">
        <v>9.9710846417188859E-2</v>
      </c>
      <c r="AM64" s="23">
        <v>4.7818498311191358E-2</v>
      </c>
      <c r="AN64" s="23">
        <v>6.766428711956568E-2</v>
      </c>
      <c r="AO64" s="23">
        <v>9.4031545423265611E-2</v>
      </c>
      <c r="AP64" s="23">
        <v>9.7175716153181588E-2</v>
      </c>
      <c r="AQ64" s="23">
        <v>9.8799596742087936E-2</v>
      </c>
      <c r="AR64" s="23">
        <v>0.10098309757455182</v>
      </c>
      <c r="AS64" s="23">
        <v>0.10321175819090728</v>
      </c>
      <c r="AT64" s="23">
        <v>0.10749656267392997</v>
      </c>
      <c r="AU64" s="23">
        <v>0.10837362130231089</v>
      </c>
      <c r="AV64" s="23">
        <v>0.1001251248509773</v>
      </c>
      <c r="AW64" s="23">
        <v>0.10212082078799907</v>
      </c>
      <c r="AX64" s="23">
        <v>0.10050936355215799</v>
      </c>
      <c r="AY64" s="23">
        <v>9.5392495005544364E-2</v>
      </c>
      <c r="AZ64" s="23">
        <v>9.6229669259994238E-2</v>
      </c>
      <c r="BA64" s="23">
        <v>9.3870431304770088E-2</v>
      </c>
      <c r="BB64" s="23">
        <v>8.9548615279349361E-2</v>
      </c>
      <c r="BC64" s="23">
        <v>8.8065265736637977E-2</v>
      </c>
      <c r="BD64" s="23">
        <v>8.3117109317749474E-2</v>
      </c>
      <c r="BE64" s="23">
        <v>7.8155739920525394E-2</v>
      </c>
      <c r="BF64" s="23">
        <v>7.6351589555754842E-2</v>
      </c>
      <c r="BG64" s="111"/>
      <c r="BH64" s="111"/>
      <c r="BI64" s="111"/>
    </row>
    <row r="65" spans="1:61" s="93" customFormat="1" ht="15" thickBot="1" x14ac:dyDescent="0.4">
      <c r="A65" s="99"/>
      <c r="B65" s="99" t="s">
        <v>146</v>
      </c>
      <c r="C65" s="24">
        <v>9.1107632923161846E-2</v>
      </c>
      <c r="D65" s="24">
        <v>8.9469288898134616E-2</v>
      </c>
      <c r="E65" s="24">
        <v>8.7849167031047282E-2</v>
      </c>
      <c r="F65" s="24">
        <v>8.8450120809824562E-2</v>
      </c>
      <c r="G65" s="24">
        <v>8.0275355105352969E-2</v>
      </c>
      <c r="H65" s="24">
        <v>7.9115504860155825E-2</v>
      </c>
      <c r="I65" s="24">
        <v>7.8902647307932672E-2</v>
      </c>
      <c r="J65" s="24">
        <v>7.1524769405491781E-2</v>
      </c>
      <c r="K65" s="24">
        <v>7.0305245165371316E-2</v>
      </c>
      <c r="L65" s="24">
        <v>7.2101542533433885E-2</v>
      </c>
      <c r="M65" s="24">
        <v>7.1869236631597291E-2</v>
      </c>
      <c r="N65" s="24">
        <v>7.8600191300738448E-2</v>
      </c>
      <c r="O65" s="24">
        <v>7.8186239275186337E-2</v>
      </c>
      <c r="P65" s="24">
        <v>8.1142001168003006E-2</v>
      </c>
      <c r="Q65" s="24">
        <v>7.766025928817212E-2</v>
      </c>
      <c r="R65" s="24">
        <v>6.9877772171355143E-2</v>
      </c>
      <c r="S65" s="24">
        <v>7.8233350987703967E-2</v>
      </c>
      <c r="T65" s="24">
        <v>8.3885727579964209E-2</v>
      </c>
      <c r="U65" s="24">
        <v>9.0041062934914193E-2</v>
      </c>
      <c r="V65" s="24">
        <v>8.8859386930104381E-2</v>
      </c>
      <c r="W65" s="24">
        <v>8.2608524928755214E-2</v>
      </c>
      <c r="X65" s="24">
        <v>8.2897603612118106E-2</v>
      </c>
      <c r="Y65" s="24">
        <v>8.7792224803114605E-2</v>
      </c>
      <c r="Z65" s="24">
        <v>9.1994263916834518E-2</v>
      </c>
      <c r="AA65" s="24">
        <v>9.2573011931860461E-2</v>
      </c>
      <c r="AB65" s="24">
        <v>9.8170719358424377E-2</v>
      </c>
      <c r="AC65" s="24">
        <v>0.10317472379779963</v>
      </c>
      <c r="AD65" s="24">
        <v>0.1079727694434305</v>
      </c>
      <c r="AE65" s="24">
        <v>0.10952170417628089</v>
      </c>
      <c r="AF65" s="24">
        <v>0.10373915470737097</v>
      </c>
      <c r="AG65" s="24">
        <v>9.8680601089054243E-2</v>
      </c>
      <c r="AH65" s="24">
        <v>9.8664206353605316E-2</v>
      </c>
      <c r="AI65" s="24">
        <v>9.9685035200465913E-2</v>
      </c>
      <c r="AJ65" s="24">
        <v>9.8231027000496018E-2</v>
      </c>
      <c r="AK65" s="24">
        <v>9.4580830315156156E-2</v>
      </c>
      <c r="AL65" s="24">
        <v>8.8471790122506389E-2</v>
      </c>
      <c r="AM65" s="24">
        <v>4.4959695367487208E-2</v>
      </c>
      <c r="AN65" s="24">
        <v>6.2476965005811839E-2</v>
      </c>
      <c r="AO65" s="24">
        <v>8.6488986462935263E-2</v>
      </c>
      <c r="AP65" s="24">
        <v>9.0119667278105511E-2</v>
      </c>
      <c r="AQ65" s="24">
        <v>9.1716587044234257E-2</v>
      </c>
      <c r="AR65" s="24">
        <v>9.5229886883773443E-2</v>
      </c>
      <c r="AS65" s="24">
        <v>9.5702812745524418E-2</v>
      </c>
      <c r="AT65" s="24">
        <v>0.1025228274824027</v>
      </c>
      <c r="AU65" s="24">
        <v>0.10126706753644041</v>
      </c>
      <c r="AV65" s="24">
        <v>9.6855719778977611E-2</v>
      </c>
      <c r="AW65" s="24">
        <v>9.8808382506922934E-2</v>
      </c>
      <c r="AX65" s="24">
        <v>9.7259758315537986E-2</v>
      </c>
      <c r="AY65" s="24">
        <v>9.5629318359246068E-2</v>
      </c>
      <c r="AZ65" s="24">
        <v>9.5113372580644132E-2</v>
      </c>
      <c r="BA65" s="24">
        <v>9.452813365317754E-2</v>
      </c>
      <c r="BB65" s="24">
        <v>8.740805287748904E-2</v>
      </c>
      <c r="BC65" s="24">
        <v>8.6117421534311733E-2</v>
      </c>
      <c r="BD65" s="24">
        <v>8.1228103379654151E-2</v>
      </c>
      <c r="BE65" s="24">
        <v>7.7952165174404064E-2</v>
      </c>
      <c r="BF65" s="24">
        <v>7.6848375381752501E-2</v>
      </c>
      <c r="BG65" s="113"/>
      <c r="BH65" s="113"/>
      <c r="BI65" s="113"/>
    </row>
    <row r="66" spans="1:61" s="93" customFormat="1" ht="15" thickBot="1" x14ac:dyDescent="0.4">
      <c r="A66" s="97" t="s">
        <v>105</v>
      </c>
      <c r="B66" s="98" t="s">
        <v>10</v>
      </c>
      <c r="C66" s="23">
        <v>5.3708458612062998E-2</v>
      </c>
      <c r="D66" s="23">
        <v>5.894154204242387E-2</v>
      </c>
      <c r="E66" s="23">
        <v>5.9295620174537857E-2</v>
      </c>
      <c r="F66" s="23">
        <v>6.6173802232187606E-2</v>
      </c>
      <c r="G66" s="23">
        <v>5.864697021193848E-2</v>
      </c>
      <c r="H66" s="23">
        <v>5.4469842957854932E-2</v>
      </c>
      <c r="I66" s="23">
        <v>5.2725070388486277E-2</v>
      </c>
      <c r="J66" s="23">
        <v>5.4176291488862917E-2</v>
      </c>
      <c r="K66" s="23">
        <v>5.9692708239893172E-2</v>
      </c>
      <c r="L66" s="23">
        <v>6.7787586154162957E-2</v>
      </c>
      <c r="M66" s="23">
        <v>6.4573052668936995E-2</v>
      </c>
      <c r="N66" s="23">
        <v>6.4238724412510814E-2</v>
      </c>
      <c r="O66" s="23">
        <v>5.935857251042756E-2</v>
      </c>
      <c r="P66" s="23">
        <v>5.3278141986478032E-2</v>
      </c>
      <c r="Q66" s="23">
        <v>4.9251294545045739E-2</v>
      </c>
      <c r="R66" s="23">
        <v>5.0480386849501728E-2</v>
      </c>
      <c r="S66" s="23">
        <v>4.6940935582312132E-2</v>
      </c>
      <c r="T66" s="23">
        <v>5.0517833082288889E-2</v>
      </c>
      <c r="U66" s="23">
        <v>5.7444622681496055E-2</v>
      </c>
      <c r="V66" s="23">
        <v>5.6917466287781035E-2</v>
      </c>
      <c r="W66" s="23">
        <v>5.2936909795730583E-2</v>
      </c>
      <c r="X66" s="23">
        <v>5.6320757856279595E-2</v>
      </c>
      <c r="Y66" s="23">
        <v>6.3526753820979345E-2</v>
      </c>
      <c r="Z66" s="23">
        <v>6.0135440837659218E-2</v>
      </c>
      <c r="AA66" s="23">
        <v>6.028062856548793E-2</v>
      </c>
      <c r="AB66" s="23">
        <v>6.2463596840302761E-2</v>
      </c>
      <c r="AC66" s="23">
        <v>6.0799767336280855E-2</v>
      </c>
      <c r="AD66" s="23">
        <v>6.7888947815568867E-2</v>
      </c>
      <c r="AE66" s="23">
        <v>7.1622481259311269E-2</v>
      </c>
      <c r="AF66" s="23">
        <v>6.2347288744920112E-2</v>
      </c>
      <c r="AG66" s="23">
        <v>6.3690885924453586E-2</v>
      </c>
      <c r="AH66" s="23">
        <v>5.9147417707408535E-2</v>
      </c>
      <c r="AI66" s="23">
        <v>5.9886034500109313E-2</v>
      </c>
      <c r="AJ66" s="23">
        <v>6.058656098918213E-2</v>
      </c>
      <c r="AK66" s="23">
        <v>6.6298634241854545E-2</v>
      </c>
      <c r="AL66" s="23">
        <v>6.4347175334265858E-2</v>
      </c>
      <c r="AM66" s="23">
        <v>1.6366539679263374E-2</v>
      </c>
      <c r="AN66" s="23">
        <v>4.2372136067912028E-2</v>
      </c>
      <c r="AO66" s="23">
        <v>5.4131169516015397E-2</v>
      </c>
      <c r="AP66" s="23">
        <v>5.3693429034689454E-2</v>
      </c>
      <c r="AQ66" s="23">
        <v>5.7088865345132432E-2</v>
      </c>
      <c r="AR66" s="23">
        <v>5.5141974968238881E-2</v>
      </c>
      <c r="AS66" s="23">
        <v>5.70769290447685E-2</v>
      </c>
      <c r="AT66" s="23">
        <v>5.9362217032903376E-2</v>
      </c>
      <c r="AU66" s="23">
        <v>5.7593898687257353E-2</v>
      </c>
      <c r="AV66" s="23">
        <v>5.4382527761053075E-2</v>
      </c>
      <c r="AW66" s="23">
        <v>5.8164534735923007E-2</v>
      </c>
      <c r="AX66" s="23">
        <v>6.4096505805648435E-2</v>
      </c>
      <c r="AY66" s="23">
        <v>6.247838127195407E-2</v>
      </c>
      <c r="AZ66" s="23">
        <v>6.2748025291463769E-2</v>
      </c>
      <c r="BA66" s="23">
        <v>6.4877275983133753E-2</v>
      </c>
      <c r="BB66" s="23">
        <v>6.227665772469982E-2</v>
      </c>
      <c r="BC66" s="23">
        <v>6.0424986440548854E-2</v>
      </c>
      <c r="BD66" s="23">
        <v>5.9369952709842085E-2</v>
      </c>
      <c r="BE66" s="23">
        <v>5.7645140035563196E-2</v>
      </c>
      <c r="BF66" s="23">
        <v>5.9821086324627078E-2</v>
      </c>
      <c r="BG66" s="111"/>
      <c r="BH66" s="111"/>
      <c r="BI66" s="111"/>
    </row>
    <row r="67" spans="1:61" s="93" customFormat="1" ht="15" thickBot="1" x14ac:dyDescent="0.4">
      <c r="A67" s="99"/>
      <c r="B67" s="102" t="s">
        <v>147</v>
      </c>
      <c r="C67" s="24">
        <v>5.3708458612062998E-2</v>
      </c>
      <c r="D67" s="24">
        <v>5.894154204242387E-2</v>
      </c>
      <c r="E67" s="24">
        <v>5.9295620174537857E-2</v>
      </c>
      <c r="F67" s="24">
        <v>6.6173802232187606E-2</v>
      </c>
      <c r="G67" s="24">
        <v>5.864697021193848E-2</v>
      </c>
      <c r="H67" s="24">
        <v>5.4469842957854932E-2</v>
      </c>
      <c r="I67" s="24">
        <v>5.2725070388486277E-2</v>
      </c>
      <c r="J67" s="24">
        <v>5.4176291488862917E-2</v>
      </c>
      <c r="K67" s="24">
        <v>5.9692708239893172E-2</v>
      </c>
      <c r="L67" s="24">
        <v>6.7787586154162957E-2</v>
      </c>
      <c r="M67" s="24">
        <v>6.4573052668936995E-2</v>
      </c>
      <c r="N67" s="24">
        <v>6.4238724412510814E-2</v>
      </c>
      <c r="O67" s="24">
        <v>5.935857251042756E-2</v>
      </c>
      <c r="P67" s="24">
        <v>5.3278141986478032E-2</v>
      </c>
      <c r="Q67" s="24">
        <v>4.9251294545045739E-2</v>
      </c>
      <c r="R67" s="24">
        <v>5.0480386849501728E-2</v>
      </c>
      <c r="S67" s="24">
        <v>4.6940935582312132E-2</v>
      </c>
      <c r="T67" s="24">
        <v>5.0517833082288889E-2</v>
      </c>
      <c r="U67" s="24">
        <v>5.7444622681496055E-2</v>
      </c>
      <c r="V67" s="24">
        <v>5.6917466287781035E-2</v>
      </c>
      <c r="W67" s="24">
        <v>5.2936909795730583E-2</v>
      </c>
      <c r="X67" s="24">
        <v>5.6320757856279595E-2</v>
      </c>
      <c r="Y67" s="24">
        <v>6.3526753820979345E-2</v>
      </c>
      <c r="Z67" s="24">
        <v>6.0135440837659218E-2</v>
      </c>
      <c r="AA67" s="24">
        <v>6.028062856548793E-2</v>
      </c>
      <c r="AB67" s="24">
        <v>6.2463596840302761E-2</v>
      </c>
      <c r="AC67" s="24">
        <v>6.0799767336280855E-2</v>
      </c>
      <c r="AD67" s="24">
        <v>6.7888947815568867E-2</v>
      </c>
      <c r="AE67" s="24">
        <v>7.1622481259311269E-2</v>
      </c>
      <c r="AF67" s="24">
        <v>6.2347288744920112E-2</v>
      </c>
      <c r="AG67" s="24">
        <v>6.3690885924453586E-2</v>
      </c>
      <c r="AH67" s="24">
        <v>5.9147417707408535E-2</v>
      </c>
      <c r="AI67" s="24">
        <v>5.9886034500109313E-2</v>
      </c>
      <c r="AJ67" s="24">
        <v>6.058656098918213E-2</v>
      </c>
      <c r="AK67" s="24">
        <v>6.6298634241854545E-2</v>
      </c>
      <c r="AL67" s="24">
        <v>6.4347175334265858E-2</v>
      </c>
      <c r="AM67" s="24">
        <v>1.6366539679263374E-2</v>
      </c>
      <c r="AN67" s="24">
        <v>4.2372136067912028E-2</v>
      </c>
      <c r="AO67" s="24">
        <v>5.4131169516015397E-2</v>
      </c>
      <c r="AP67" s="24">
        <v>5.3693429034689454E-2</v>
      </c>
      <c r="AQ67" s="24">
        <v>5.7088865345132432E-2</v>
      </c>
      <c r="AR67" s="24">
        <v>5.5141974968238881E-2</v>
      </c>
      <c r="AS67" s="24">
        <v>5.70769290447685E-2</v>
      </c>
      <c r="AT67" s="24">
        <v>5.9362217032903376E-2</v>
      </c>
      <c r="AU67" s="24">
        <v>5.7593898687257353E-2</v>
      </c>
      <c r="AV67" s="24">
        <v>5.4382527761053075E-2</v>
      </c>
      <c r="AW67" s="24">
        <v>5.8164534735923007E-2</v>
      </c>
      <c r="AX67" s="24">
        <v>6.4096505805648435E-2</v>
      </c>
      <c r="AY67" s="24">
        <v>6.247838127195407E-2</v>
      </c>
      <c r="AZ67" s="24">
        <v>6.2748025291463769E-2</v>
      </c>
      <c r="BA67" s="24">
        <v>6.4877275983133753E-2</v>
      </c>
      <c r="BB67" s="24">
        <v>6.227665772469982E-2</v>
      </c>
      <c r="BC67" s="24">
        <v>6.0424986440548854E-2</v>
      </c>
      <c r="BD67" s="24">
        <v>5.9369952709842085E-2</v>
      </c>
      <c r="BE67" s="24">
        <v>5.7645140035563196E-2</v>
      </c>
      <c r="BF67" s="24">
        <v>5.9821086324627078E-2</v>
      </c>
      <c r="BG67" s="113"/>
      <c r="BH67" s="113"/>
      <c r="BI67" s="113"/>
    </row>
    <row r="68" spans="1:61" s="93" customFormat="1" ht="15" thickBot="1" x14ac:dyDescent="0.4">
      <c r="A68" s="100" t="s">
        <v>106</v>
      </c>
      <c r="B68" s="101" t="s">
        <v>107</v>
      </c>
      <c r="C68" s="23">
        <v>3.4960001448374495E-2</v>
      </c>
      <c r="D68" s="23">
        <v>3.3402952462907844E-2</v>
      </c>
      <c r="E68" s="23">
        <v>3.1564730766630446E-2</v>
      </c>
      <c r="F68" s="23">
        <v>3.5255490854324008E-2</v>
      </c>
      <c r="G68" s="23">
        <v>3.6313897449192403E-2</v>
      </c>
      <c r="H68" s="23">
        <v>3.5068066041124481E-2</v>
      </c>
      <c r="I68" s="23">
        <v>2.8478110370267373E-2</v>
      </c>
      <c r="J68" s="23">
        <v>2.8004551717153041E-2</v>
      </c>
      <c r="K68" s="23">
        <v>2.5258126267935728E-2</v>
      </c>
      <c r="L68" s="23">
        <v>2.6696138745547684E-2</v>
      </c>
      <c r="M68" s="23">
        <v>2.7846434436561218E-2</v>
      </c>
      <c r="N68" s="23">
        <v>2.9648368877781963E-2</v>
      </c>
      <c r="O68" s="23">
        <v>2.5302108390818777E-2</v>
      </c>
      <c r="P68" s="23">
        <v>2.7671983896642868E-2</v>
      </c>
      <c r="Q68" s="23">
        <v>2.6420912404652986E-2</v>
      </c>
      <c r="R68" s="23">
        <v>2.6159057725498772E-2</v>
      </c>
      <c r="S68" s="23">
        <v>2.79954251173808E-2</v>
      </c>
      <c r="T68" s="23">
        <v>2.7913245424350006E-2</v>
      </c>
      <c r="U68" s="23">
        <v>2.8770841553417744E-2</v>
      </c>
      <c r="V68" s="23">
        <v>2.7677337703149431E-2</v>
      </c>
      <c r="W68" s="23">
        <v>2.9237547738163845E-2</v>
      </c>
      <c r="X68" s="23">
        <v>2.7000452958635353E-2</v>
      </c>
      <c r="Y68" s="23">
        <v>2.7805540474613855E-2</v>
      </c>
      <c r="Z68" s="23">
        <v>2.9006932636233225E-2</v>
      </c>
      <c r="AA68" s="23">
        <v>2.8612279054108628E-2</v>
      </c>
      <c r="AB68" s="23">
        <v>3.1726284962111356E-2</v>
      </c>
      <c r="AC68" s="23">
        <v>3.116147235821046E-2</v>
      </c>
      <c r="AD68" s="23">
        <v>2.939281051382308E-2</v>
      </c>
      <c r="AE68" s="23">
        <v>3.0382911835173745E-2</v>
      </c>
      <c r="AF68" s="23">
        <v>3.2625399532989603E-2</v>
      </c>
      <c r="AG68" s="23">
        <v>3.1103617515735826E-2</v>
      </c>
      <c r="AH68" s="23">
        <v>3.0581856450794545E-2</v>
      </c>
      <c r="AI68" s="23">
        <v>2.9795572129994456E-2</v>
      </c>
      <c r="AJ68" s="23">
        <v>2.9313282974517876E-2</v>
      </c>
      <c r="AK68" s="23">
        <v>3.1260998712607721E-2</v>
      </c>
      <c r="AL68" s="23">
        <v>3.0333672799652218E-2</v>
      </c>
      <c r="AM68" s="23">
        <v>1.7303242032281903E-2</v>
      </c>
      <c r="AN68" s="23">
        <v>2.8671399066827738E-2</v>
      </c>
      <c r="AO68" s="23">
        <v>3.0417908510196118E-2</v>
      </c>
      <c r="AP68" s="23">
        <v>2.6316442182560532E-2</v>
      </c>
      <c r="AQ68" s="23">
        <v>2.9290230135366101E-2</v>
      </c>
      <c r="AR68" s="23">
        <v>2.9031805034489083E-2</v>
      </c>
      <c r="AS68" s="23">
        <v>2.8058289197586541E-2</v>
      </c>
      <c r="AT68" s="23">
        <v>3.1325883896539265E-2</v>
      </c>
      <c r="AU68" s="23">
        <v>3.0516555578797303E-2</v>
      </c>
      <c r="AV68" s="23">
        <v>2.905001087593951E-2</v>
      </c>
      <c r="AW68" s="23">
        <v>3.0387389323095898E-2</v>
      </c>
      <c r="AX68" s="23">
        <v>2.9910026048840417E-2</v>
      </c>
      <c r="AY68" s="23">
        <v>2.8511734305147203E-2</v>
      </c>
      <c r="AZ68" s="23">
        <v>3.1176629290054818E-2</v>
      </c>
      <c r="BA68" s="23">
        <v>3.0835444227289354E-2</v>
      </c>
      <c r="BB68" s="23">
        <v>2.8750535838584976E-2</v>
      </c>
      <c r="BC68" s="23">
        <v>2.9651095978795432E-2</v>
      </c>
      <c r="BD68" s="23">
        <v>2.6491030362645673E-2</v>
      </c>
      <c r="BE68" s="23">
        <v>2.8272007703457315E-2</v>
      </c>
      <c r="BF68" s="23">
        <v>2.6673710711398589E-2</v>
      </c>
      <c r="BG68" s="111"/>
      <c r="BH68" s="111"/>
      <c r="BI68" s="111"/>
    </row>
    <row r="69" spans="1:61" s="93" customFormat="1" ht="15" thickBot="1" x14ac:dyDescent="0.4">
      <c r="A69" s="100" t="s">
        <v>108</v>
      </c>
      <c r="B69" s="101" t="s">
        <v>12</v>
      </c>
      <c r="C69" s="23">
        <v>6.8404333182014596E-2</v>
      </c>
      <c r="D69" s="23">
        <v>6.6833486960287722E-2</v>
      </c>
      <c r="E69" s="23">
        <v>7.8559333424679842E-2</v>
      </c>
      <c r="F69" s="23">
        <v>7.0497295033622939E-2</v>
      </c>
      <c r="G69" s="23">
        <v>6.2847287212837083E-2</v>
      </c>
      <c r="H69" s="23">
        <v>5.552496949160509E-2</v>
      </c>
      <c r="I69" s="23">
        <v>5.3195747155449766E-2</v>
      </c>
      <c r="J69" s="23">
        <v>5.1825603183485267E-2</v>
      </c>
      <c r="K69" s="23">
        <v>6.5712773555661769E-2</v>
      </c>
      <c r="L69" s="23">
        <v>7.4935977686129113E-2</v>
      </c>
      <c r="M69" s="23">
        <v>7.9243948615496426E-2</v>
      </c>
      <c r="N69" s="23">
        <v>8.5039819395178837E-2</v>
      </c>
      <c r="O69" s="23">
        <v>8.3015144629917173E-2</v>
      </c>
      <c r="P69" s="23">
        <v>8.7210401700768186E-2</v>
      </c>
      <c r="Q69" s="23">
        <v>8.6026774825689475E-2</v>
      </c>
      <c r="R69" s="23">
        <v>9.2048828592969034E-2</v>
      </c>
      <c r="S69" s="23">
        <v>7.5737141098295629E-2</v>
      </c>
      <c r="T69" s="23">
        <v>8.2859844771938973E-2</v>
      </c>
      <c r="U69" s="23">
        <v>7.5906058614958832E-2</v>
      </c>
      <c r="V69" s="23">
        <v>8.6097265302440065E-2</v>
      </c>
      <c r="W69" s="23">
        <v>9.2080188525401327E-2</v>
      </c>
      <c r="X69" s="23">
        <v>8.7984498947771522E-2</v>
      </c>
      <c r="Y69" s="23">
        <v>9.2389496948391575E-2</v>
      </c>
      <c r="Z69" s="23">
        <v>9.6046787644545897E-2</v>
      </c>
      <c r="AA69" s="23">
        <v>9.6153811582452758E-2</v>
      </c>
      <c r="AB69" s="23">
        <v>0.10080144834559765</v>
      </c>
      <c r="AC69" s="23">
        <v>0.12367197467307439</v>
      </c>
      <c r="AD69" s="23">
        <v>0.12126113449459622</v>
      </c>
      <c r="AE69" s="23">
        <v>0.15495530399279467</v>
      </c>
      <c r="AF69" s="23">
        <v>0.14071078637560233</v>
      </c>
      <c r="AG69" s="23">
        <v>0.14269120961293597</v>
      </c>
      <c r="AH69" s="23">
        <v>0.13596367675634111</v>
      </c>
      <c r="AI69" s="23">
        <v>0.13413990995871003</v>
      </c>
      <c r="AJ69" s="23">
        <v>0.12671941628389036</v>
      </c>
      <c r="AK69" s="23">
        <v>0.12258083159344184</v>
      </c>
      <c r="AL69" s="23">
        <v>0.10595868665465179</v>
      </c>
      <c r="AM69" s="23">
        <v>7.2929000941468716E-2</v>
      </c>
      <c r="AN69" s="23">
        <v>0.10295718149724593</v>
      </c>
      <c r="AO69" s="23">
        <v>0.11003510780559231</v>
      </c>
      <c r="AP69" s="23">
        <v>0.11909027568842018</v>
      </c>
      <c r="AQ69" s="23">
        <v>0.10390705070871621</v>
      </c>
      <c r="AR69" s="23">
        <v>0.10293118951656964</v>
      </c>
      <c r="AS69" s="23">
        <v>9.9619949400208171E-2</v>
      </c>
      <c r="AT69" s="23">
        <v>0.11223293105178028</v>
      </c>
      <c r="AU69" s="23">
        <v>9.8270153737970461E-2</v>
      </c>
      <c r="AV69" s="23">
        <v>0.10722130529943079</v>
      </c>
      <c r="AW69" s="23">
        <v>0.11066382119011864</v>
      </c>
      <c r="AX69" s="23">
        <v>0.10861988897166157</v>
      </c>
      <c r="AY69" s="23">
        <v>0.10982967612094532</v>
      </c>
      <c r="AZ69" s="23">
        <v>0.11126768118531069</v>
      </c>
      <c r="BA69" s="23">
        <v>0.10898019274212667</v>
      </c>
      <c r="BB69" s="23">
        <v>0.10770233445177221</v>
      </c>
      <c r="BC69" s="23">
        <v>0.1173180976116432</v>
      </c>
      <c r="BD69" s="23">
        <v>0.11290838214223121</v>
      </c>
      <c r="BE69" s="23">
        <v>0.11552484061124116</v>
      </c>
      <c r="BF69" s="23">
        <v>0.10699717575731106</v>
      </c>
      <c r="BG69" s="111"/>
      <c r="BH69" s="111"/>
      <c r="BI69" s="111"/>
    </row>
    <row r="70" spans="1:61" s="93" customFormat="1" ht="15" thickBot="1" x14ac:dyDescent="0.4">
      <c r="A70" s="100" t="s">
        <v>109</v>
      </c>
      <c r="B70" s="101" t="s">
        <v>13</v>
      </c>
      <c r="C70" s="23">
        <v>6.3996701172682816E-3</v>
      </c>
      <c r="D70" s="23">
        <v>5.8850799027910751E-3</v>
      </c>
      <c r="E70" s="23">
        <v>5.750905890866429E-3</v>
      </c>
      <c r="F70" s="23">
        <v>4.9615465482881638E-3</v>
      </c>
      <c r="G70" s="23">
        <v>4.6305482805803211E-3</v>
      </c>
      <c r="H70" s="23">
        <v>5.3650064760798486E-3</v>
      </c>
      <c r="I70" s="23">
        <v>6.1209401118774145E-3</v>
      </c>
      <c r="J70" s="23">
        <v>5.3975660050900346E-3</v>
      </c>
      <c r="K70" s="23">
        <v>4.903620645256992E-3</v>
      </c>
      <c r="L70" s="23">
        <v>3.8933206689636241E-3</v>
      </c>
      <c r="M70" s="23">
        <v>4.8833314806450969E-3</v>
      </c>
      <c r="N70" s="23">
        <v>6.3236332665830572E-3</v>
      </c>
      <c r="O70" s="23">
        <v>6.5468115857376516E-3</v>
      </c>
      <c r="P70" s="23">
        <v>1.0676538417671274E-2</v>
      </c>
      <c r="Q70" s="23">
        <v>8.6374693405756198E-3</v>
      </c>
      <c r="R70" s="23">
        <v>5.9444014258138184E-3</v>
      </c>
      <c r="S70" s="23">
        <v>5.1803963220793271E-3</v>
      </c>
      <c r="T70" s="23">
        <v>5.2762089000166204E-3</v>
      </c>
      <c r="U70" s="23">
        <v>4.1703538071404906E-3</v>
      </c>
      <c r="V70" s="23">
        <v>4.8485020536379779E-3</v>
      </c>
      <c r="W70" s="23">
        <v>4.9535117113232259E-3</v>
      </c>
      <c r="X70" s="23">
        <v>7.8728796148443587E-3</v>
      </c>
      <c r="Y70" s="23">
        <v>6.5671283181152219E-3</v>
      </c>
      <c r="Z70" s="23">
        <v>7.0705083083993474E-3</v>
      </c>
      <c r="AA70" s="23">
        <v>8.5443232004685874E-3</v>
      </c>
      <c r="AB70" s="23">
        <v>8.1221886197059348E-3</v>
      </c>
      <c r="AC70" s="23">
        <v>6.4595274168083973E-3</v>
      </c>
      <c r="AD70" s="23">
        <v>7.8524075857342324E-3</v>
      </c>
      <c r="AE70" s="23">
        <v>8.8925879011229197E-3</v>
      </c>
      <c r="AF70" s="23">
        <v>8.815268514785795E-3</v>
      </c>
      <c r="AG70" s="23">
        <v>9.2247631169260474E-3</v>
      </c>
      <c r="AH70" s="23">
        <v>9.1742968896623232E-3</v>
      </c>
      <c r="AI70" s="23">
        <v>8.5837540846487644E-3</v>
      </c>
      <c r="AJ70" s="23">
        <v>9.9424400930671272E-3</v>
      </c>
      <c r="AK70" s="23">
        <v>9.9743904766153735E-3</v>
      </c>
      <c r="AL70" s="23">
        <v>1.0554618570592644E-2</v>
      </c>
      <c r="AM70" s="23">
        <v>2.2687985646435084E-3</v>
      </c>
      <c r="AN70" s="23">
        <v>2.9401623109822617E-3</v>
      </c>
      <c r="AO70" s="23">
        <v>8.0067563026662448E-3</v>
      </c>
      <c r="AP70" s="23">
        <v>6.6223568102022528E-3</v>
      </c>
      <c r="AQ70" s="23">
        <v>6.0835906496412616E-3</v>
      </c>
      <c r="AR70" s="23">
        <v>6.6824180073358939E-3</v>
      </c>
      <c r="AS70" s="23">
        <v>9.8670871045435267E-3</v>
      </c>
      <c r="AT70" s="23">
        <v>8.054406874437172E-3</v>
      </c>
      <c r="AU70" s="23">
        <v>1.0263634690012595E-2</v>
      </c>
      <c r="AV70" s="23">
        <v>1.1277047038508931E-2</v>
      </c>
      <c r="AW70" s="23">
        <v>9.1461500018423791E-3</v>
      </c>
      <c r="AX70" s="23">
        <v>1.0913890264686034E-2</v>
      </c>
      <c r="AY70" s="23">
        <v>1.0780845396801051E-2</v>
      </c>
      <c r="AZ70" s="23">
        <v>9.6283949168543721E-3</v>
      </c>
      <c r="BA70" s="23">
        <v>9.0109102044362375E-3</v>
      </c>
      <c r="BB70" s="23">
        <v>9.5953631271458572E-3</v>
      </c>
      <c r="BC70" s="23">
        <v>8.2922266537398866E-3</v>
      </c>
      <c r="BD70" s="23">
        <v>8.5157700898619883E-3</v>
      </c>
      <c r="BE70" s="23">
        <v>8.0215161830553845E-3</v>
      </c>
      <c r="BF70" s="23">
        <v>8.9119773777624946E-3</v>
      </c>
      <c r="BG70" s="111"/>
      <c r="BH70" s="111"/>
      <c r="BI70" s="111"/>
    </row>
    <row r="71" spans="1:61" s="93" customFormat="1" ht="15" thickBot="1" x14ac:dyDescent="0.4">
      <c r="A71" s="100" t="s">
        <v>110</v>
      </c>
      <c r="B71" s="101" t="s">
        <v>14</v>
      </c>
      <c r="C71" s="23">
        <v>4.4624696709272384E-3</v>
      </c>
      <c r="D71" s="23">
        <v>7.2491364324898432E-3</v>
      </c>
      <c r="E71" s="23">
        <v>6.2959622444137006E-3</v>
      </c>
      <c r="F71" s="23">
        <v>8.1007505971127398E-3</v>
      </c>
      <c r="G71" s="23">
        <v>5.9157838088332009E-3</v>
      </c>
      <c r="H71" s="23">
        <v>8.5530198589378256E-3</v>
      </c>
      <c r="I71" s="23">
        <v>4.7300984296525283E-3</v>
      </c>
      <c r="J71" s="23">
        <v>7.8002824354296649E-3</v>
      </c>
      <c r="K71" s="23">
        <v>1.4273316167300808E-2</v>
      </c>
      <c r="L71" s="23">
        <v>8.3372190956785743E-3</v>
      </c>
      <c r="M71" s="23">
        <v>3.7320871871719015E-3</v>
      </c>
      <c r="N71" s="23">
        <v>1.8812369332519706E-3</v>
      </c>
      <c r="O71" s="23">
        <v>3.4029652477442769E-3</v>
      </c>
      <c r="P71" s="23">
        <v>5.2628398034614398E-3</v>
      </c>
      <c r="Q71" s="23">
        <v>6.3890576136450142E-3</v>
      </c>
      <c r="R71" s="23">
        <v>1.3259167346432704E-2</v>
      </c>
      <c r="S71" s="23">
        <v>1.8550903122581356E-3</v>
      </c>
      <c r="T71" s="23">
        <v>3.6157246289499952E-3</v>
      </c>
      <c r="U71" s="23">
        <v>6.0396154420552309E-3</v>
      </c>
      <c r="V71" s="23">
        <v>1.2100945356121443E-2</v>
      </c>
      <c r="W71" s="23">
        <v>3.1192095010686288E-3</v>
      </c>
      <c r="X71" s="23">
        <v>3.3246638872498849E-3</v>
      </c>
      <c r="Y71" s="23">
        <v>5.1735499444495649E-3</v>
      </c>
      <c r="Z71" s="23">
        <v>3.7961405529411182E-3</v>
      </c>
      <c r="AA71" s="23">
        <v>6.3488310929539285E-3</v>
      </c>
      <c r="AB71" s="23">
        <v>7.326838534244655E-3</v>
      </c>
      <c r="AC71" s="23">
        <v>5.7338695032016652E-3</v>
      </c>
      <c r="AD71" s="23">
        <v>5.1016771344895521E-3</v>
      </c>
      <c r="AE71" s="23">
        <v>4.202349608279192E-3</v>
      </c>
      <c r="AF71" s="23">
        <v>2.2013874271616463E-3</v>
      </c>
      <c r="AG71" s="23">
        <v>2.8355238813357509E-3</v>
      </c>
      <c r="AH71" s="23">
        <v>3.0987892524952498E-3</v>
      </c>
      <c r="AI71" s="23">
        <v>8.1471709791552816E-3</v>
      </c>
      <c r="AJ71" s="23">
        <v>1.2973614433427944E-2</v>
      </c>
      <c r="AK71" s="23">
        <v>5.2467132075627925E-3</v>
      </c>
      <c r="AL71" s="23">
        <v>5.8083034889275034E-3</v>
      </c>
      <c r="AM71" s="23">
        <v>4.0155394694563846E-3</v>
      </c>
      <c r="AN71" s="23">
        <v>1.1310544785825239E-2</v>
      </c>
      <c r="AO71" s="23">
        <v>1.1285136299794246E-2</v>
      </c>
      <c r="AP71" s="23">
        <v>1.1623851534231264E-2</v>
      </c>
      <c r="AQ71" s="23">
        <v>1.1489876188295264E-2</v>
      </c>
      <c r="AR71" s="23">
        <v>1.1776814869395583E-2</v>
      </c>
      <c r="AS71" s="23">
        <v>1.4697565754425771E-2</v>
      </c>
      <c r="AT71" s="23">
        <v>2.1192821103897509E-2</v>
      </c>
      <c r="AU71" s="23">
        <v>2.1142240080726248E-2</v>
      </c>
      <c r="AV71" s="23">
        <v>1.043255335023004E-2</v>
      </c>
      <c r="AW71" s="23">
        <v>8.0649561719279058E-3</v>
      </c>
      <c r="AX71" s="23">
        <v>8.3797342558226164E-3</v>
      </c>
      <c r="AY71" s="23">
        <v>1.4277049071705232E-2</v>
      </c>
      <c r="AZ71" s="23">
        <v>2.2067174409788858E-2</v>
      </c>
      <c r="BA71" s="23">
        <v>1.5850652976249137E-2</v>
      </c>
      <c r="BB71" s="23">
        <v>2.2931049576508621E-2</v>
      </c>
      <c r="BC71" s="23">
        <v>1.7205473054490869E-2</v>
      </c>
      <c r="BD71" s="23">
        <v>1.4684265747600952E-2</v>
      </c>
      <c r="BE71" s="23">
        <v>1.4633719690477043E-2</v>
      </c>
      <c r="BF71" s="23">
        <v>1.3276693366140334E-2</v>
      </c>
      <c r="BG71" s="111"/>
      <c r="BH71" s="111"/>
      <c r="BI71" s="111"/>
    </row>
    <row r="72" spans="1:61" s="93" customFormat="1" ht="15" thickBot="1" x14ac:dyDescent="0.4">
      <c r="A72" s="100" t="s">
        <v>111</v>
      </c>
      <c r="B72" s="101" t="s">
        <v>112</v>
      </c>
      <c r="C72" s="23">
        <v>7.1611827489474261E-3</v>
      </c>
      <c r="D72" s="23">
        <v>9.1383296050334736E-3</v>
      </c>
      <c r="E72" s="23">
        <v>6.437368480118103E-3</v>
      </c>
      <c r="F72" s="23">
        <v>9.1040684442106508E-3</v>
      </c>
      <c r="G72" s="23">
        <v>9.037759193356391E-3</v>
      </c>
      <c r="H72" s="23">
        <v>8.8438820239952042E-3</v>
      </c>
      <c r="I72" s="23">
        <v>7.0219951045171775E-3</v>
      </c>
      <c r="J72" s="23">
        <v>5.3536678793568767E-3</v>
      </c>
      <c r="K72" s="23">
        <v>8.2001923381460218E-3</v>
      </c>
      <c r="L72" s="23">
        <v>6.4624058875286244E-3</v>
      </c>
      <c r="M72" s="23">
        <v>4.42450971689878E-3</v>
      </c>
      <c r="N72" s="23">
        <v>5.89832603064746E-3</v>
      </c>
      <c r="O72" s="23">
        <v>5.7832612996357663E-3</v>
      </c>
      <c r="P72" s="23">
        <v>7.082981607391535E-3</v>
      </c>
      <c r="Q72" s="23">
        <v>9.9881851852554916E-3</v>
      </c>
      <c r="R72" s="23">
        <v>5.6540996359302183E-3</v>
      </c>
      <c r="S72" s="23">
        <v>5.7094659304854764E-3</v>
      </c>
      <c r="T72" s="23">
        <v>7.894511017885698E-3</v>
      </c>
      <c r="U72" s="23">
        <v>4.8785733758584752E-3</v>
      </c>
      <c r="V72" s="23">
        <v>4.2824394339800514E-3</v>
      </c>
      <c r="W72" s="23">
        <v>3.4702345656703448E-3</v>
      </c>
      <c r="X72" s="23">
        <v>6.4236610303750313E-3</v>
      </c>
      <c r="Y72" s="23">
        <v>6.5938819334705823E-3</v>
      </c>
      <c r="Z72" s="23">
        <v>6.7580152881913614E-3</v>
      </c>
      <c r="AA72" s="23">
        <v>1.2039966435252606E-2</v>
      </c>
      <c r="AB72" s="23">
        <v>1.7265333960057725E-2</v>
      </c>
      <c r="AC72" s="23">
        <v>9.5131885381368464E-3</v>
      </c>
      <c r="AD72" s="23">
        <v>6.7703269778880467E-3</v>
      </c>
      <c r="AE72" s="23">
        <v>7.9256744195707295E-3</v>
      </c>
      <c r="AF72" s="23">
        <v>7.8217349184915626E-3</v>
      </c>
      <c r="AG72" s="23">
        <v>3.9266008244098144E-3</v>
      </c>
      <c r="AH72" s="23">
        <v>4.7315750837556786E-3</v>
      </c>
      <c r="AI72" s="23">
        <v>7.3973473623712895E-3</v>
      </c>
      <c r="AJ72" s="23">
        <v>3.8125273761360928E-3</v>
      </c>
      <c r="AK72" s="23">
        <v>4.2242558808291654E-3</v>
      </c>
      <c r="AL72" s="23">
        <v>3.7741779752532715E-3</v>
      </c>
      <c r="AM72" s="23">
        <v>2.1457526836552677E-3</v>
      </c>
      <c r="AN72" s="23">
        <v>1.8921574773351111E-3</v>
      </c>
      <c r="AO72" s="23">
        <v>3.2754244719925265E-3</v>
      </c>
      <c r="AP72" s="23">
        <v>3.9828841980469338E-3</v>
      </c>
      <c r="AQ72" s="23">
        <v>5.8314043800724745E-3</v>
      </c>
      <c r="AR72" s="23">
        <v>4.9592510267884972E-3</v>
      </c>
      <c r="AS72" s="23">
        <v>3.1025405424085712E-3</v>
      </c>
      <c r="AT72" s="23">
        <v>2.099024363784791E-3</v>
      </c>
      <c r="AU72" s="23">
        <v>3.1260301681971638E-3</v>
      </c>
      <c r="AV72" s="23">
        <v>2.4001228809912125E-3</v>
      </c>
      <c r="AW72" s="23">
        <v>3.3516228211811546E-3</v>
      </c>
      <c r="AX72" s="23">
        <v>4.5549337053781861E-3</v>
      </c>
      <c r="AY72" s="23">
        <v>6.7648116152307794E-3</v>
      </c>
      <c r="AZ72" s="23">
        <v>4.8774197966801863E-3</v>
      </c>
      <c r="BA72" s="23">
        <v>2.0829181286547037E-3</v>
      </c>
      <c r="BB72" s="23">
        <v>2.2657780350944998E-3</v>
      </c>
      <c r="BC72" s="23">
        <v>2.1548621906249186E-3</v>
      </c>
      <c r="BD72" s="23">
        <v>3.0457341663844258E-3</v>
      </c>
      <c r="BE72" s="23">
        <v>1.9638324477585646E-3</v>
      </c>
      <c r="BF72" s="23">
        <v>3.0606575285980018E-3</v>
      </c>
      <c r="BG72" s="111"/>
      <c r="BH72" s="111"/>
      <c r="BI72" s="111"/>
    </row>
    <row r="73" spans="1:61" s="93" customFormat="1" ht="15" thickBot="1" x14ac:dyDescent="0.4">
      <c r="A73" s="100" t="s">
        <v>113</v>
      </c>
      <c r="B73" s="101" t="s">
        <v>114</v>
      </c>
      <c r="C73" s="23">
        <v>6.6912527072940341E-3</v>
      </c>
      <c r="D73" s="23">
        <v>7.1076444262026684E-3</v>
      </c>
      <c r="E73" s="23">
        <v>1.4908441201498368E-2</v>
      </c>
      <c r="F73" s="23">
        <v>7.43997034838784E-3</v>
      </c>
      <c r="G73" s="23">
        <v>7.9518632098731015E-3</v>
      </c>
      <c r="H73" s="23">
        <v>3.8748118763149478E-3</v>
      </c>
      <c r="I73" s="23">
        <v>5.855179422298901E-3</v>
      </c>
      <c r="J73" s="23">
        <v>4.1545725013591535E-3</v>
      </c>
      <c r="K73" s="23">
        <v>6.3159323646647591E-3</v>
      </c>
      <c r="L73" s="23">
        <v>1.1868436117407342E-2</v>
      </c>
      <c r="M73" s="23">
        <v>1.4477542257209894E-2</v>
      </c>
      <c r="N73" s="23">
        <v>9.7385817485129544E-3</v>
      </c>
      <c r="O73" s="23">
        <v>6.6613348002121098E-3</v>
      </c>
      <c r="P73" s="23">
        <v>7.0845231706522689E-3</v>
      </c>
      <c r="Q73" s="23">
        <v>8.140977823513881E-3</v>
      </c>
      <c r="R73" s="23">
        <v>5.6411452459740911E-3</v>
      </c>
      <c r="S73" s="23">
        <v>7.3882595591742229E-3</v>
      </c>
      <c r="T73" s="23">
        <v>9.1342073256160047E-3</v>
      </c>
      <c r="U73" s="23">
        <v>1.1238935224065603E-2</v>
      </c>
      <c r="V73" s="23">
        <v>1.0995903561690451E-2</v>
      </c>
      <c r="W73" s="23">
        <v>1.00342674583354E-2</v>
      </c>
      <c r="X73" s="23">
        <v>1.332727564937973E-2</v>
      </c>
      <c r="Y73" s="23">
        <v>1.1788665742485551E-2</v>
      </c>
      <c r="Z73" s="23">
        <v>9.758135496339056E-3</v>
      </c>
      <c r="AA73" s="23">
        <v>1.0376828240635138E-2</v>
      </c>
      <c r="AB73" s="23">
        <v>4.7797008556951766E-3</v>
      </c>
      <c r="AC73" s="23">
        <v>4.6203008235527311E-3</v>
      </c>
      <c r="AD73" s="23">
        <v>1.4141092626674547E-2</v>
      </c>
      <c r="AE73" s="23">
        <v>4.2783004818983941E-3</v>
      </c>
      <c r="AF73" s="23">
        <v>5.7774446059408093E-3</v>
      </c>
      <c r="AG73" s="23">
        <v>6.8269265794232235E-3</v>
      </c>
      <c r="AH73" s="23">
        <v>7.8820431116664261E-3</v>
      </c>
      <c r="AI73" s="23">
        <v>7.4903334354964272E-3</v>
      </c>
      <c r="AJ73" s="23">
        <v>1.175753199170629E-2</v>
      </c>
      <c r="AK73" s="23">
        <v>1.3604002819725167E-2</v>
      </c>
      <c r="AL73" s="23">
        <v>9.8243234519711613E-3</v>
      </c>
      <c r="AM73" s="23">
        <v>9.5884984925263036E-3</v>
      </c>
      <c r="AN73" s="23">
        <v>2.4509201755004855E-2</v>
      </c>
      <c r="AO73" s="23">
        <v>2.2336420704551972E-2</v>
      </c>
      <c r="AP73" s="23">
        <v>2.4123823325083601E-2</v>
      </c>
      <c r="AQ73" s="23">
        <v>2.2030766602321977E-2</v>
      </c>
      <c r="AR73" s="23">
        <v>1.2722862400435044E-2</v>
      </c>
      <c r="AS73" s="23">
        <v>1.0858601196144952E-2</v>
      </c>
      <c r="AT73" s="23">
        <v>1.1561552592470553E-2</v>
      </c>
      <c r="AU73" s="23">
        <v>9.9760496591153099E-3</v>
      </c>
      <c r="AV73" s="23">
        <v>9.5316411540875869E-3</v>
      </c>
      <c r="AW73" s="23">
        <v>1.4274600853034067E-2</v>
      </c>
      <c r="AX73" s="23">
        <v>2.014293886995222E-2</v>
      </c>
      <c r="AY73" s="23">
        <v>1.4422846926005152E-2</v>
      </c>
      <c r="AZ73" s="23">
        <v>1.0674128314212859E-2</v>
      </c>
      <c r="BA73" s="23">
        <v>1.9365937259339938E-2</v>
      </c>
      <c r="BB73" s="23">
        <v>1.6407371201053296E-2</v>
      </c>
      <c r="BC73" s="23">
        <v>1.2945796837307498E-2</v>
      </c>
      <c r="BD73" s="23">
        <v>1.7198986597467152E-2</v>
      </c>
      <c r="BE73" s="23">
        <v>2.1913024946252711E-2</v>
      </c>
      <c r="BF73" s="23">
        <v>3.0282072437932676E-2</v>
      </c>
      <c r="BG73" s="111"/>
      <c r="BH73" s="111"/>
      <c r="BI73" s="111"/>
    </row>
    <row r="74" spans="1:61" s="93" customFormat="1" ht="15" thickBot="1" x14ac:dyDescent="0.4">
      <c r="A74" s="100" t="s">
        <v>115</v>
      </c>
      <c r="B74" s="101" t="s">
        <v>17</v>
      </c>
      <c r="C74" s="23">
        <v>3.1679117938510977E-2</v>
      </c>
      <c r="D74" s="23">
        <v>3.3557198279209791E-2</v>
      </c>
      <c r="E74" s="23">
        <v>3.5109938220385543E-2</v>
      </c>
      <c r="F74" s="23">
        <v>3.3098771447919659E-2</v>
      </c>
      <c r="G74" s="23">
        <v>2.7716520744188313E-2</v>
      </c>
      <c r="H74" s="23">
        <v>2.4515917465145292E-2</v>
      </c>
      <c r="I74" s="23">
        <v>2.7494161702187766E-2</v>
      </c>
      <c r="J74" s="23">
        <v>2.4904522571367708E-2</v>
      </c>
      <c r="K74" s="23">
        <v>3.9308396110016616E-2</v>
      </c>
      <c r="L74" s="23">
        <v>3.7598551514123758E-2</v>
      </c>
      <c r="M74" s="23">
        <v>3.4763938001777871E-2</v>
      </c>
      <c r="N74" s="23">
        <v>2.663251488694416E-2</v>
      </c>
      <c r="O74" s="23">
        <v>3.2280117516861564E-2</v>
      </c>
      <c r="P74" s="23">
        <v>3.7641935821786848E-2</v>
      </c>
      <c r="Q74" s="23">
        <v>3.5127921257385064E-2</v>
      </c>
      <c r="R74" s="23">
        <v>3.5546085255767121E-2</v>
      </c>
      <c r="S74" s="23">
        <v>3.5421329550154645E-2</v>
      </c>
      <c r="T74" s="23">
        <v>3.6931536686313715E-2</v>
      </c>
      <c r="U74" s="23">
        <v>3.9611833825109882E-2</v>
      </c>
      <c r="V74" s="23">
        <v>4.415841926333787E-2</v>
      </c>
      <c r="W74" s="23">
        <v>4.6411740743468724E-2</v>
      </c>
      <c r="X74" s="23">
        <v>4.5774011130398314E-2</v>
      </c>
      <c r="Y74" s="23">
        <v>5.3299196973566922E-2</v>
      </c>
      <c r="Z74" s="23">
        <v>4.8199827096499462E-2</v>
      </c>
      <c r="AA74" s="23">
        <v>5.0944192218645094E-2</v>
      </c>
      <c r="AB74" s="23">
        <v>5.1563933553366609E-2</v>
      </c>
      <c r="AC74" s="23">
        <v>5.473244695999855E-2</v>
      </c>
      <c r="AD74" s="23">
        <v>5.7051263385898165E-2</v>
      </c>
      <c r="AE74" s="23">
        <v>5.2557836262131938E-2</v>
      </c>
      <c r="AF74" s="23">
        <v>5.456538376300684E-2</v>
      </c>
      <c r="AG74" s="23">
        <v>5.524688187406579E-2</v>
      </c>
      <c r="AH74" s="23">
        <v>5.448698632046324E-2</v>
      </c>
      <c r="AI74" s="23">
        <v>5.7434421320168738E-2</v>
      </c>
      <c r="AJ74" s="23">
        <v>5.9644929812349756E-2</v>
      </c>
      <c r="AK74" s="23">
        <v>5.961028397577061E-2</v>
      </c>
      <c r="AL74" s="23">
        <v>5.8041131568147428E-2</v>
      </c>
      <c r="AM74" s="23">
        <v>5.6913403209472885E-2</v>
      </c>
      <c r="AN74" s="23">
        <v>6.1428443591395925E-2</v>
      </c>
      <c r="AO74" s="23">
        <v>6.4053945412964414E-2</v>
      </c>
      <c r="AP74" s="23">
        <v>6.7753671913041894E-2</v>
      </c>
      <c r="AQ74" s="23">
        <v>6.1600381438441806E-2</v>
      </c>
      <c r="AR74" s="23">
        <v>6.2206600484482101E-2</v>
      </c>
      <c r="AS74" s="23">
        <v>6.233247496286666E-2</v>
      </c>
      <c r="AT74" s="23">
        <v>6.2468010258667751E-2</v>
      </c>
      <c r="AU74" s="23">
        <v>6.1955598339229132E-2</v>
      </c>
      <c r="AV74" s="23">
        <v>5.7409147231283132E-2</v>
      </c>
      <c r="AW74" s="23">
        <v>5.7188671630730652E-2</v>
      </c>
      <c r="AX74" s="23">
        <v>5.5929951465050164E-2</v>
      </c>
      <c r="AY74" s="23">
        <v>5.7538272477394119E-2</v>
      </c>
      <c r="AZ74" s="23">
        <v>5.3763605534627258E-2</v>
      </c>
      <c r="BA74" s="23">
        <v>5.4188916838399014E-2</v>
      </c>
      <c r="BB74" s="23">
        <v>4.9046034392735374E-2</v>
      </c>
      <c r="BC74" s="23">
        <v>4.7321984558927915E-2</v>
      </c>
      <c r="BD74" s="23">
        <v>4.9686566878797196E-2</v>
      </c>
      <c r="BE74" s="23">
        <v>5.1791465087210373E-2</v>
      </c>
      <c r="BF74" s="23">
        <v>5.0510351295850874E-2</v>
      </c>
      <c r="BG74" s="111"/>
      <c r="BH74" s="111"/>
      <c r="BI74" s="111"/>
    </row>
    <row r="75" spans="1:61" s="93" customFormat="1" ht="15" thickBot="1" x14ac:dyDescent="0.4">
      <c r="A75" s="100" t="s">
        <v>118</v>
      </c>
      <c r="B75" s="101" t="s">
        <v>119</v>
      </c>
      <c r="C75" s="23">
        <v>1.2339414908341412E-2</v>
      </c>
      <c r="D75" s="23">
        <v>1.3473897810378811E-2</v>
      </c>
      <c r="E75" s="23">
        <v>1.2669417375026248E-2</v>
      </c>
      <c r="F75" s="23">
        <v>1.2105092297937161E-2</v>
      </c>
      <c r="G75" s="23">
        <v>1.1020769523568192E-2</v>
      </c>
      <c r="H75" s="23">
        <v>1.3633081614165205E-2</v>
      </c>
      <c r="I75" s="23">
        <v>1.0809205721896212E-2</v>
      </c>
      <c r="J75" s="23">
        <v>1.4020298940750173E-2</v>
      </c>
      <c r="K75" s="23">
        <v>1.1287012362822143E-2</v>
      </c>
      <c r="L75" s="23">
        <v>1.0079886189730774E-2</v>
      </c>
      <c r="M75" s="23">
        <v>9.3829349823700784E-3</v>
      </c>
      <c r="N75" s="23">
        <v>1.266876774948409E-2</v>
      </c>
      <c r="O75" s="23">
        <v>8.5240973294165023E-3</v>
      </c>
      <c r="P75" s="23">
        <v>8.7384558438389978E-3</v>
      </c>
      <c r="Q75" s="23">
        <v>8.177617474920091E-3</v>
      </c>
      <c r="R75" s="23">
        <v>3.6583142989260529E-3</v>
      </c>
      <c r="S75" s="23">
        <v>3.4840760804849312E-3</v>
      </c>
      <c r="T75" s="23">
        <v>2.3186191613289737E-3</v>
      </c>
      <c r="U75" s="23">
        <v>3.1911867516381922E-3</v>
      </c>
      <c r="V75" s="23">
        <v>2.5161980843411372E-3</v>
      </c>
      <c r="W75" s="23">
        <v>3.1286240452060672E-3</v>
      </c>
      <c r="X75" s="23">
        <v>4.9109866714182378E-3</v>
      </c>
      <c r="Y75" s="23">
        <v>2.5381927797128393E-3</v>
      </c>
      <c r="Z75" s="23">
        <v>5.1991599520867854E-3</v>
      </c>
      <c r="AA75" s="23">
        <v>1.2543190006645871E-3</v>
      </c>
      <c r="AB75" s="23">
        <v>1.5977360725722182E-3</v>
      </c>
      <c r="AC75" s="23">
        <v>2.0663279060291863E-3</v>
      </c>
      <c r="AD75" s="23">
        <v>2.974348068408194E-3</v>
      </c>
      <c r="AE75" s="23">
        <v>3.7257947733557477E-3</v>
      </c>
      <c r="AF75" s="23">
        <v>3.0779455136375803E-3</v>
      </c>
      <c r="AG75" s="23">
        <v>3.1266688989672769E-3</v>
      </c>
      <c r="AH75" s="23">
        <v>3.6710335133302071E-3</v>
      </c>
      <c r="AI75" s="23">
        <v>2.5586502195197864E-3</v>
      </c>
      <c r="AJ75" s="23">
        <v>3.1636686197793027E-3</v>
      </c>
      <c r="AK75" s="23">
        <v>3.0635223444191624E-3</v>
      </c>
      <c r="AL75" s="23">
        <v>3.1227542613725748E-3</v>
      </c>
      <c r="AM75" s="23">
        <v>1.5440480304081746E-3</v>
      </c>
      <c r="AN75" s="23">
        <v>1.8736275726869459E-3</v>
      </c>
      <c r="AO75" s="23">
        <v>5.4574539715057397E-3</v>
      </c>
      <c r="AP75" s="23">
        <v>2.9511073742081568E-3</v>
      </c>
      <c r="AQ75" s="23">
        <v>1.9233597118909073E-3</v>
      </c>
      <c r="AR75" s="23">
        <v>2.6788177672423335E-3</v>
      </c>
      <c r="AS75" s="23">
        <v>5.1104336638472369E-3</v>
      </c>
      <c r="AT75" s="23">
        <v>6.3636998690108221E-3</v>
      </c>
      <c r="AU75" s="23">
        <v>3.005066228030177E-3</v>
      </c>
      <c r="AV75" s="23">
        <v>5.6126314570137817E-3</v>
      </c>
      <c r="AW75" s="23">
        <v>9.8194441157680289E-3</v>
      </c>
      <c r="AX75" s="23">
        <v>7.4897782994339801E-3</v>
      </c>
      <c r="AY75" s="23">
        <v>2.1613411412041554E-3</v>
      </c>
      <c r="AZ75" s="23">
        <v>2.1008972626105861E-3</v>
      </c>
      <c r="BA75" s="23">
        <v>2.5357201843829386E-3</v>
      </c>
      <c r="BB75" s="23">
        <v>1.9777149526749548E-3</v>
      </c>
      <c r="BC75" s="23">
        <v>3.1693838026098532E-3</v>
      </c>
      <c r="BD75" s="23">
        <v>3.5283039754565241E-3</v>
      </c>
      <c r="BE75" s="23">
        <v>2.9188135208425918E-3</v>
      </c>
      <c r="BF75" s="23">
        <v>1.8238402267293692E-3</v>
      </c>
      <c r="BG75" s="111"/>
      <c r="BH75" s="111"/>
      <c r="BI75" s="111"/>
    </row>
    <row r="76" spans="1:61" s="93" customFormat="1" ht="15" thickBot="1" x14ac:dyDescent="0.4">
      <c r="A76" s="99"/>
      <c r="B76" s="99" t="s">
        <v>148</v>
      </c>
      <c r="C76" s="24">
        <v>3.173770649299839E-2</v>
      </c>
      <c r="D76" s="24">
        <v>3.1385869080938128E-2</v>
      </c>
      <c r="E76" s="24">
        <v>3.2910293359051337E-2</v>
      </c>
      <c r="F76" s="24">
        <v>3.2470230456214361E-2</v>
      </c>
      <c r="G76" s="24">
        <v>3.0630199109210571E-2</v>
      </c>
      <c r="H76" s="24">
        <v>2.8793967942964398E-2</v>
      </c>
      <c r="I76" s="24">
        <v>2.5965474068924726E-2</v>
      </c>
      <c r="J76" s="24">
        <v>2.5399515277222069E-2</v>
      </c>
      <c r="K76" s="24">
        <v>2.8715780521123422E-2</v>
      </c>
      <c r="L76" s="24">
        <v>3.0191718671556921E-2</v>
      </c>
      <c r="M76" s="24">
        <v>3.0788868160686114E-2</v>
      </c>
      <c r="N76" s="24">
        <v>3.1703136307002236E-2</v>
      </c>
      <c r="O76" s="24">
        <v>3.0097721262395204E-2</v>
      </c>
      <c r="P76" s="24">
        <v>3.3040156325098588E-2</v>
      </c>
      <c r="Q76" s="24">
        <v>3.2209364971427859E-2</v>
      </c>
      <c r="R76" s="24">
        <v>3.2323559482538095E-2</v>
      </c>
      <c r="S76" s="24">
        <v>2.9968196200705979E-2</v>
      </c>
      <c r="T76" s="24">
        <v>3.147725472288234E-2</v>
      </c>
      <c r="U76" s="24">
        <v>3.0982271700432912E-2</v>
      </c>
      <c r="V76" s="24">
        <v>3.315257000222023E-2</v>
      </c>
      <c r="W76" s="24">
        <v>3.5094927009290816E-2</v>
      </c>
      <c r="X76" s="24">
        <v>3.4185974076819586E-2</v>
      </c>
      <c r="Y76" s="24">
        <v>3.6172014410355259E-2</v>
      </c>
      <c r="Z76" s="24">
        <v>3.6805402911821494E-2</v>
      </c>
      <c r="AA76" s="24">
        <v>3.6977602306710732E-2</v>
      </c>
      <c r="AB76" s="24">
        <v>3.9283168342209761E-2</v>
      </c>
      <c r="AC76" s="24">
        <v>4.3266782072558657E-2</v>
      </c>
      <c r="AD76" s="24">
        <v>4.3151939283197313E-2</v>
      </c>
      <c r="AE76" s="24">
        <v>4.9192420981260788E-2</v>
      </c>
      <c r="AF76" s="24">
        <v>4.7644745783530736E-2</v>
      </c>
      <c r="AG76" s="24">
        <v>4.739350100696562E-2</v>
      </c>
      <c r="AH76" s="24">
        <v>4.5990946779987482E-2</v>
      </c>
      <c r="AI76" s="24">
        <v>4.5899888125978609E-2</v>
      </c>
      <c r="AJ76" s="24">
        <v>4.510050410032556E-2</v>
      </c>
      <c r="AK76" s="24">
        <v>4.4916863368037394E-2</v>
      </c>
      <c r="AL76" s="24">
        <v>4.0961138877533637E-2</v>
      </c>
      <c r="AM76" s="24">
        <v>2.9071249723041717E-2</v>
      </c>
      <c r="AN76" s="24">
        <v>4.033651109614575E-2</v>
      </c>
      <c r="AO76" s="24">
        <v>4.305856288243369E-2</v>
      </c>
      <c r="AP76" s="24">
        <v>4.3904713202113671E-2</v>
      </c>
      <c r="AQ76" s="24">
        <v>4.096346870921954E-2</v>
      </c>
      <c r="AR76" s="24">
        <v>4.027118849192602E-2</v>
      </c>
      <c r="AS76" s="24">
        <v>3.9606715647317894E-2</v>
      </c>
      <c r="AT76" s="24">
        <v>4.316320474182804E-2</v>
      </c>
      <c r="AU76" s="24">
        <v>4.0074025146442441E-2</v>
      </c>
      <c r="AV76" s="24">
        <v>4.0495094222959653E-2</v>
      </c>
      <c r="AW76" s="24">
        <v>4.1823460923129781E-2</v>
      </c>
      <c r="AX76" s="24">
        <v>4.1261470678900423E-2</v>
      </c>
      <c r="AY76" s="24">
        <v>4.0701461064741422E-2</v>
      </c>
      <c r="AZ76" s="24">
        <v>4.1117594185998439E-2</v>
      </c>
      <c r="BA76" s="24">
        <v>4.0697264576966673E-2</v>
      </c>
      <c r="BB76" s="24">
        <v>3.8764411097069899E-2</v>
      </c>
      <c r="BC76" s="24">
        <v>4.0207677729398532E-2</v>
      </c>
      <c r="BD76" s="24">
        <v>3.8827559846723383E-2</v>
      </c>
      <c r="BE76" s="24">
        <v>4.0189813687075457E-2</v>
      </c>
      <c r="BF76" s="24">
        <v>3.8076522779928124E-2</v>
      </c>
      <c r="BG76" s="113"/>
      <c r="BH76" s="113"/>
      <c r="BI76" s="113"/>
    </row>
    <row r="77" spans="1:61" s="93" customFormat="1" ht="15" thickBot="1" x14ac:dyDescent="0.4">
      <c r="A77" s="97" t="s">
        <v>116</v>
      </c>
      <c r="B77" s="98" t="s">
        <v>117</v>
      </c>
      <c r="C77" s="23">
        <v>7.1778621036734766E-4</v>
      </c>
      <c r="D77" s="23">
        <v>9.1070940516569125E-4</v>
      </c>
      <c r="E77" s="23">
        <v>1.2588664570623365E-3</v>
      </c>
      <c r="F77" s="23">
        <v>9.6471435544209631E-4</v>
      </c>
      <c r="G77" s="23">
        <v>1.2119265313191127E-3</v>
      </c>
      <c r="H77" s="23">
        <v>1.0125650065504459E-3</v>
      </c>
      <c r="I77" s="23">
        <v>6.9310884571643157E-4</v>
      </c>
      <c r="J77" s="23">
        <v>8.2364298003770472E-4</v>
      </c>
      <c r="K77" s="23">
        <v>1.2757366843330995E-3</v>
      </c>
      <c r="L77" s="23">
        <v>1.4339364740241769E-3</v>
      </c>
      <c r="M77" s="23">
        <v>9.6053656423897304E-4</v>
      </c>
      <c r="N77" s="23">
        <v>1.5351305367025554E-3</v>
      </c>
      <c r="O77" s="23">
        <v>1.0666225572817233E-3</v>
      </c>
      <c r="P77" s="23">
        <v>9.724665442857681E-4</v>
      </c>
      <c r="Q77" s="23">
        <v>1.1495426296199557E-3</v>
      </c>
      <c r="R77" s="23">
        <v>9.0170404999457263E-4</v>
      </c>
      <c r="S77" s="23">
        <v>6.910587501251504E-4</v>
      </c>
      <c r="T77" s="23">
        <v>7.9134952020789434E-4</v>
      </c>
      <c r="U77" s="23">
        <v>6.9227042899439267E-4</v>
      </c>
      <c r="V77" s="23">
        <v>9.3251811891571388E-4</v>
      </c>
      <c r="W77" s="23">
        <v>7.7884852762096933E-4</v>
      </c>
      <c r="X77" s="23">
        <v>6.2402956124352844E-4</v>
      </c>
      <c r="Y77" s="23">
        <v>6.8592344003667524E-4</v>
      </c>
      <c r="Z77" s="23">
        <v>8.1539903606942508E-4</v>
      </c>
      <c r="AA77" s="23">
        <v>1.0119038650696314E-3</v>
      </c>
      <c r="AB77" s="23">
        <v>1.0345724340116828E-3</v>
      </c>
      <c r="AC77" s="23">
        <v>1.0027749496574873E-3</v>
      </c>
      <c r="AD77" s="23">
        <v>1.4399156909946404E-3</v>
      </c>
      <c r="AE77" s="23">
        <v>1.1534432604314369E-3</v>
      </c>
      <c r="AF77" s="23">
        <v>1.1940653614218161E-3</v>
      </c>
      <c r="AG77" s="23">
        <v>1.4502748641286945E-3</v>
      </c>
      <c r="AH77" s="23">
        <v>1.119837025452712E-3</v>
      </c>
      <c r="AI77" s="23">
        <v>5.9278576442307494E-4</v>
      </c>
      <c r="AJ77" s="23">
        <v>8.725410516354533E-4</v>
      </c>
      <c r="AK77" s="23">
        <v>1.148056671541509E-3</v>
      </c>
      <c r="AL77" s="23">
        <v>1.1510164945742658E-3</v>
      </c>
      <c r="AM77" s="23">
        <v>8.9546360255000608E-4</v>
      </c>
      <c r="AN77" s="23">
        <v>1.2732640798925148E-3</v>
      </c>
      <c r="AO77" s="23">
        <v>1.6524445161064979E-3</v>
      </c>
      <c r="AP77" s="23">
        <v>1.6563294676026155E-3</v>
      </c>
      <c r="AQ77" s="23">
        <v>1.941636713722441E-3</v>
      </c>
      <c r="AR77" s="23">
        <v>1.8547605434032974E-3</v>
      </c>
      <c r="AS77" s="23">
        <v>2.17407652648423E-3</v>
      </c>
      <c r="AT77" s="23">
        <v>2.9268195276834544E-3</v>
      </c>
      <c r="AU77" s="23">
        <v>2.6816889581316888E-3</v>
      </c>
      <c r="AV77" s="23">
        <v>2.4754496211891273E-3</v>
      </c>
      <c r="AW77" s="23">
        <v>2.4810132049664273E-3</v>
      </c>
      <c r="AX77" s="23">
        <v>2.9156936955535861E-3</v>
      </c>
      <c r="AY77" s="23">
        <v>3.2965983596676602E-3</v>
      </c>
      <c r="AZ77" s="23">
        <v>3.6616623631068683E-3</v>
      </c>
      <c r="BA77" s="23">
        <v>3.5894047900815948E-3</v>
      </c>
      <c r="BB77" s="23">
        <v>3.662190447180786E-3</v>
      </c>
      <c r="BC77" s="23">
        <v>3.3701094081331827E-3</v>
      </c>
      <c r="BD77" s="23">
        <v>3.5595654884614798E-3</v>
      </c>
      <c r="BE77" s="23">
        <v>3.0891268187001461E-3</v>
      </c>
      <c r="BF77" s="23">
        <v>3.292013969965985E-3</v>
      </c>
      <c r="BG77" s="111"/>
      <c r="BH77" s="111"/>
      <c r="BI77" s="111"/>
    </row>
    <row r="78" spans="1:61" s="93" customFormat="1" ht="15" thickBot="1" x14ac:dyDescent="0.4">
      <c r="A78" s="99"/>
      <c r="B78" s="102" t="s">
        <v>149</v>
      </c>
      <c r="C78" s="24">
        <v>7.1778621036734766E-4</v>
      </c>
      <c r="D78" s="24">
        <v>9.1070940516569125E-4</v>
      </c>
      <c r="E78" s="24">
        <v>1.2588664570623365E-3</v>
      </c>
      <c r="F78" s="24">
        <v>9.6471435544209631E-4</v>
      </c>
      <c r="G78" s="24">
        <v>1.2119265313191127E-3</v>
      </c>
      <c r="H78" s="24">
        <v>1.0125650065504459E-3</v>
      </c>
      <c r="I78" s="24">
        <v>6.9310884571643157E-4</v>
      </c>
      <c r="J78" s="24">
        <v>8.2364298003770472E-4</v>
      </c>
      <c r="K78" s="24">
        <v>1.2757366843330995E-3</v>
      </c>
      <c r="L78" s="24">
        <v>1.4339364740241769E-3</v>
      </c>
      <c r="M78" s="24">
        <v>9.6053656423897304E-4</v>
      </c>
      <c r="N78" s="24">
        <v>1.5351305367025554E-3</v>
      </c>
      <c r="O78" s="24">
        <v>1.0666225572817233E-3</v>
      </c>
      <c r="P78" s="24">
        <v>9.724665442857681E-4</v>
      </c>
      <c r="Q78" s="24">
        <v>1.1495426296199557E-3</v>
      </c>
      <c r="R78" s="24">
        <v>9.0170404999457263E-4</v>
      </c>
      <c r="S78" s="24">
        <v>6.910587501251504E-4</v>
      </c>
      <c r="T78" s="24">
        <v>7.9134952020789434E-4</v>
      </c>
      <c r="U78" s="24">
        <v>6.9227042899439267E-4</v>
      </c>
      <c r="V78" s="24">
        <v>9.3251811891571388E-4</v>
      </c>
      <c r="W78" s="24">
        <v>7.7884852762096933E-4</v>
      </c>
      <c r="X78" s="24">
        <v>6.2402956124352844E-4</v>
      </c>
      <c r="Y78" s="24">
        <v>6.8592344003667524E-4</v>
      </c>
      <c r="Z78" s="24">
        <v>8.1539903606942508E-4</v>
      </c>
      <c r="AA78" s="24">
        <v>1.0119038650696314E-3</v>
      </c>
      <c r="AB78" s="24">
        <v>1.0345724340116828E-3</v>
      </c>
      <c r="AC78" s="24">
        <v>1.0027749496574873E-3</v>
      </c>
      <c r="AD78" s="24">
        <v>1.4399156909946404E-3</v>
      </c>
      <c r="AE78" s="24">
        <v>1.1534432604314369E-3</v>
      </c>
      <c r="AF78" s="24">
        <v>1.1940653614218161E-3</v>
      </c>
      <c r="AG78" s="24">
        <v>1.4502748641286945E-3</v>
      </c>
      <c r="AH78" s="24">
        <v>1.119837025452712E-3</v>
      </c>
      <c r="AI78" s="24">
        <v>5.9278576442307494E-4</v>
      </c>
      <c r="AJ78" s="24">
        <v>8.725410516354533E-4</v>
      </c>
      <c r="AK78" s="24">
        <v>1.148056671541509E-3</v>
      </c>
      <c r="AL78" s="24">
        <v>1.1510164945742658E-3</v>
      </c>
      <c r="AM78" s="24">
        <v>8.9546360255000608E-4</v>
      </c>
      <c r="AN78" s="24">
        <v>1.2732640798925148E-3</v>
      </c>
      <c r="AO78" s="24">
        <v>1.6524445161064979E-3</v>
      </c>
      <c r="AP78" s="24">
        <v>1.6563294676026155E-3</v>
      </c>
      <c r="AQ78" s="24">
        <v>1.941636713722441E-3</v>
      </c>
      <c r="AR78" s="24">
        <v>1.8547605434032974E-3</v>
      </c>
      <c r="AS78" s="24">
        <v>2.17407652648423E-3</v>
      </c>
      <c r="AT78" s="24">
        <v>2.9268195276834544E-3</v>
      </c>
      <c r="AU78" s="24">
        <v>2.6816889581316888E-3</v>
      </c>
      <c r="AV78" s="24">
        <v>2.4754496211891273E-3</v>
      </c>
      <c r="AW78" s="24">
        <v>2.4810132049664273E-3</v>
      </c>
      <c r="AX78" s="24">
        <v>2.9156936955535861E-3</v>
      </c>
      <c r="AY78" s="24">
        <v>3.2965983596676602E-3</v>
      </c>
      <c r="AZ78" s="24">
        <v>3.6616623631068683E-3</v>
      </c>
      <c r="BA78" s="24">
        <v>3.5894047900815948E-3</v>
      </c>
      <c r="BB78" s="24">
        <v>3.662190447180786E-3</v>
      </c>
      <c r="BC78" s="24">
        <v>3.3701094081331827E-3</v>
      </c>
      <c r="BD78" s="24">
        <v>3.5595654884614798E-3</v>
      </c>
      <c r="BE78" s="24">
        <v>3.0891268187001461E-3</v>
      </c>
      <c r="BF78" s="24">
        <v>3.292013969965985E-3</v>
      </c>
      <c r="BG78" s="113"/>
      <c r="BH78" s="113"/>
      <c r="BI78" s="113"/>
    </row>
    <row r="79" spans="1:61" s="93" customFormat="1" ht="15" thickBot="1" x14ac:dyDescent="0.4">
      <c r="A79" s="125" t="s">
        <v>150</v>
      </c>
      <c r="B79" s="125"/>
      <c r="C79" s="25">
        <v>3.9548163683734282E-2</v>
      </c>
      <c r="D79" s="25">
        <v>3.9553700185227865E-2</v>
      </c>
      <c r="E79" s="25">
        <v>3.9677786978721444E-2</v>
      </c>
      <c r="F79" s="25">
        <v>4.0198094419763623E-2</v>
      </c>
      <c r="G79" s="25">
        <v>3.6597279090369722E-2</v>
      </c>
      <c r="H79" s="25">
        <v>3.5246916402413293E-2</v>
      </c>
      <c r="I79" s="25">
        <v>3.388438067201277E-2</v>
      </c>
      <c r="J79" s="25">
        <v>3.1842859090533207E-2</v>
      </c>
      <c r="K79" s="25">
        <v>3.3237762556543544E-2</v>
      </c>
      <c r="L79" s="25">
        <v>3.485260930316935E-2</v>
      </c>
      <c r="M79" s="25">
        <v>3.4631124161452191E-2</v>
      </c>
      <c r="N79" s="25">
        <v>3.6860636127394625E-2</v>
      </c>
      <c r="O79" s="25">
        <v>3.5641443407118188E-2</v>
      </c>
      <c r="P79" s="25">
        <v>3.6974333809131579E-2</v>
      </c>
      <c r="Q79" s="25">
        <v>3.5343782560496077E-2</v>
      </c>
      <c r="R79" s="25">
        <v>3.3426756322854911E-2</v>
      </c>
      <c r="S79" s="25">
        <v>3.4390283831028587E-2</v>
      </c>
      <c r="T79" s="25">
        <v>3.6742880149410052E-2</v>
      </c>
      <c r="U79" s="25">
        <v>3.8662001436446491E-2</v>
      </c>
      <c r="V79" s="25">
        <v>3.9017499525546E-2</v>
      </c>
      <c r="W79" s="25">
        <v>3.7689102877658441E-2</v>
      </c>
      <c r="X79" s="25">
        <v>3.7289172708635951E-2</v>
      </c>
      <c r="Y79" s="25">
        <v>3.9718702175236785E-2</v>
      </c>
      <c r="Z79" s="25">
        <v>4.0828915234795211E-2</v>
      </c>
      <c r="AA79" s="25">
        <v>4.0927599090977894E-2</v>
      </c>
      <c r="AB79" s="25">
        <v>4.3391507892911824E-2</v>
      </c>
      <c r="AC79" s="25">
        <v>4.6050787478695621E-2</v>
      </c>
      <c r="AD79" s="25">
        <v>4.7939599397715825E-2</v>
      </c>
      <c r="AE79" s="25">
        <v>5.0823922041202244E-2</v>
      </c>
      <c r="AF79" s="25">
        <v>4.8231589159396349E-2</v>
      </c>
      <c r="AG79" s="25">
        <v>4.7113700732553547E-2</v>
      </c>
      <c r="AH79" s="25">
        <v>4.6157077634173448E-2</v>
      </c>
      <c r="AI79" s="25">
        <v>4.6276955421832244E-2</v>
      </c>
      <c r="AJ79" s="25">
        <v>4.5762443290104905E-2</v>
      </c>
      <c r="AK79" s="25">
        <v>4.5299410445865142E-2</v>
      </c>
      <c r="AL79" s="25">
        <v>4.2140808224120294E-2</v>
      </c>
      <c r="AM79" s="25">
        <v>2.3259008646865271E-2</v>
      </c>
      <c r="AN79" s="25">
        <v>3.3844629516306533E-2</v>
      </c>
      <c r="AO79" s="25">
        <v>4.171791861011942E-2</v>
      </c>
      <c r="AP79" s="25">
        <v>4.297066775710566E-2</v>
      </c>
      <c r="AQ79" s="25">
        <v>4.2618234904025089E-2</v>
      </c>
      <c r="AR79" s="25">
        <v>4.3041222620674995E-2</v>
      </c>
      <c r="AS79" s="25">
        <v>4.3122622613022632E-2</v>
      </c>
      <c r="AT79" s="25">
        <v>4.6566427378359698E-2</v>
      </c>
      <c r="AU79" s="25">
        <v>4.4828670778536445E-2</v>
      </c>
      <c r="AV79" s="25">
        <v>4.3614814905836269E-2</v>
      </c>
      <c r="AW79" s="25">
        <v>4.4708163715938699E-2</v>
      </c>
      <c r="AX79" s="25">
        <v>4.4681214683707914E-2</v>
      </c>
      <c r="AY79" s="25">
        <v>4.4076110975877374E-2</v>
      </c>
      <c r="AZ79" s="25">
        <v>4.4215934804379464E-2</v>
      </c>
      <c r="BA79" s="25">
        <v>4.396523547225191E-2</v>
      </c>
      <c r="BB79" s="25">
        <v>4.1173648746475167E-2</v>
      </c>
      <c r="BC79" s="25">
        <v>4.1088135858236258E-2</v>
      </c>
      <c r="BD79" s="25">
        <v>3.9331939111526978E-2</v>
      </c>
      <c r="BE79" s="25">
        <v>3.8727028028167798E-2</v>
      </c>
      <c r="BF79" s="25">
        <v>3.7865111506793871E-2</v>
      </c>
      <c r="BG79" s="113"/>
      <c r="BH79" s="113"/>
      <c r="BI79" s="113"/>
    </row>
    <row r="80" spans="1:61" x14ac:dyDescent="0.35">
      <c r="A80" s="7"/>
      <c r="B80" s="7"/>
    </row>
    <row r="81" spans="1:61" x14ac:dyDescent="0.35">
      <c r="A81" s="7"/>
      <c r="B81" s="7"/>
    </row>
    <row r="82" spans="1:61" x14ac:dyDescent="0.35">
      <c r="A82" s="7"/>
      <c r="B82" s="7"/>
    </row>
    <row r="83" spans="1:61" x14ac:dyDescent="0.35">
      <c r="A83" s="7"/>
      <c r="B83" s="7" t="s">
        <v>159</v>
      </c>
    </row>
    <row r="84" spans="1:61" x14ac:dyDescent="0.35">
      <c r="A84" s="7"/>
      <c r="B84" s="7"/>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1.0461816728441426E-2</v>
      </c>
      <c r="D86" s="93">
        <v>9.9190382616920949E-3</v>
      </c>
      <c r="E86" s="93">
        <v>8.8049584460116528E-3</v>
      </c>
      <c r="F86" s="93">
        <v>1.441707476032471E-2</v>
      </c>
      <c r="G86" s="93">
        <v>9.8515918804477232E-3</v>
      </c>
      <c r="H86" s="93">
        <v>1.4207509624823846E-2</v>
      </c>
      <c r="I86" s="93">
        <v>1.0014429915580502E-2</v>
      </c>
      <c r="J86" s="93">
        <v>1.1226226478969268E-2</v>
      </c>
      <c r="K86" s="93">
        <v>1.0722800932898558E-2</v>
      </c>
      <c r="L86" s="93">
        <v>1.8587367590510176E-2</v>
      </c>
      <c r="M86" s="93">
        <v>2.5606470544923265E-2</v>
      </c>
      <c r="N86" s="93">
        <v>3.4381278127453264E-2</v>
      </c>
      <c r="O86" s="93">
        <v>3.7174999742906986E-2</v>
      </c>
      <c r="P86" s="93">
        <v>4.0498951867965934E-2</v>
      </c>
      <c r="Q86" s="93">
        <v>3.6753039399575041E-2</v>
      </c>
      <c r="R86" s="93">
        <v>4.1848546547667377E-2</v>
      </c>
      <c r="S86" s="93">
        <v>3.925053841699807E-2</v>
      </c>
      <c r="T86" s="93">
        <v>4.9755860532223473E-2</v>
      </c>
      <c r="U86" s="93">
        <v>5.2320160557829974E-2</v>
      </c>
      <c r="V86" s="93">
        <v>4.6922506677430934E-2</v>
      </c>
      <c r="W86" s="93">
        <v>4.6199274077596539E-2</v>
      </c>
      <c r="X86" s="93">
        <v>2.0499999578546257E-2</v>
      </c>
      <c r="Y86" s="93">
        <v>2.1061960352833597E-2</v>
      </c>
      <c r="Z86" s="93">
        <v>2.1144816777055424E-2</v>
      </c>
      <c r="AA86" s="93">
        <v>4.2488876166862756E-3</v>
      </c>
      <c r="AB86" s="93">
        <v>5.0094800694080706E-3</v>
      </c>
      <c r="AC86" s="93">
        <v>3.2950067947463101E-3</v>
      </c>
      <c r="AD86" s="93">
        <v>4.4801233772986471E-3</v>
      </c>
      <c r="AE86" s="93">
        <v>4.3293166474834147E-3</v>
      </c>
      <c r="AF86" s="93">
        <v>8.3530596883969448E-3</v>
      </c>
      <c r="AG86" s="93">
        <v>5.2069449947013541E-3</v>
      </c>
      <c r="AH86" s="93">
        <v>6.5537986091004684E-3</v>
      </c>
      <c r="AI86" s="93">
        <v>6.8826840904715504E-3</v>
      </c>
      <c r="AJ86" s="93">
        <v>9.5286061464483363E-3</v>
      </c>
      <c r="AK86" s="93">
        <v>7.7557848655345667E-3</v>
      </c>
      <c r="AL86" s="93">
        <v>1.201599113145045E-2</v>
      </c>
      <c r="AM86" s="93">
        <v>5.7853651934905151E-3</v>
      </c>
      <c r="AN86" s="93">
        <v>1.0604848757134319E-2</v>
      </c>
      <c r="AO86" s="93">
        <v>8.5669319667565549E-3</v>
      </c>
      <c r="AP86" s="93">
        <v>1.4058048156517119E-2</v>
      </c>
      <c r="AQ86" s="93">
        <v>1.5967769780040206E-2</v>
      </c>
      <c r="AR86" s="93">
        <v>1.5827174921255321E-2</v>
      </c>
      <c r="AS86" s="93">
        <v>1.310764195604423E-2</v>
      </c>
      <c r="AT86" s="93">
        <v>1.0761837740590953E-2</v>
      </c>
      <c r="AU86" s="93">
        <v>1.2328150984671118E-2</v>
      </c>
      <c r="AV86" s="93">
        <v>1.7307444739911752E-2</v>
      </c>
      <c r="AW86" s="93">
        <v>1.0419253564025762E-2</v>
      </c>
      <c r="AX86" s="93">
        <v>1.1019650112362302E-2</v>
      </c>
      <c r="AY86" s="93">
        <v>1.3796967112151934E-2</v>
      </c>
      <c r="AZ86" s="93">
        <v>1.5606251485312113E-2</v>
      </c>
      <c r="BA86" s="93">
        <v>1.8508863560928939E-2</v>
      </c>
      <c r="BB86" s="93">
        <v>9.155773519232923E-3</v>
      </c>
      <c r="BC86" s="93">
        <v>6.7924583294083872E-3</v>
      </c>
      <c r="BD86" s="93">
        <v>8.1606575827136742E-3</v>
      </c>
      <c r="BE86" s="93">
        <v>7.0070189897602254E-3</v>
      </c>
      <c r="BF86" s="93">
        <v>7.3818454392258074E-3</v>
      </c>
      <c r="BG86" s="114"/>
      <c r="BH86" s="114"/>
      <c r="BI86" s="114"/>
    </row>
    <row r="87" spans="1:61" s="93" customFormat="1" x14ac:dyDescent="0.35">
      <c r="A87" s="90"/>
      <c r="B87" s="90" t="str">
        <f>MID(B65,7,50)</f>
        <v>Industrie</v>
      </c>
      <c r="C87" s="93">
        <v>9.1107632923161846E-2</v>
      </c>
      <c r="D87" s="93">
        <v>8.9469288898134616E-2</v>
      </c>
      <c r="E87" s="93">
        <v>8.7849167031047282E-2</v>
      </c>
      <c r="F87" s="93">
        <v>8.8450120809824562E-2</v>
      </c>
      <c r="G87" s="93">
        <v>8.0275355105352969E-2</v>
      </c>
      <c r="H87" s="93">
        <v>7.9115504860155825E-2</v>
      </c>
      <c r="I87" s="93">
        <v>7.8902647307932672E-2</v>
      </c>
      <c r="J87" s="93">
        <v>7.1524769405491781E-2</v>
      </c>
      <c r="K87" s="93">
        <v>7.0305245165371316E-2</v>
      </c>
      <c r="L87" s="93">
        <v>7.2101542533433885E-2</v>
      </c>
      <c r="M87" s="93">
        <v>7.1869236631597291E-2</v>
      </c>
      <c r="N87" s="93">
        <v>7.8600191300738448E-2</v>
      </c>
      <c r="O87" s="93">
        <v>7.8186239275186337E-2</v>
      </c>
      <c r="P87" s="93">
        <v>8.1142001168003006E-2</v>
      </c>
      <c r="Q87" s="93">
        <v>7.766025928817212E-2</v>
      </c>
      <c r="R87" s="93">
        <v>6.9877772171355143E-2</v>
      </c>
      <c r="S87" s="93">
        <v>7.8233350987703967E-2</v>
      </c>
      <c r="T87" s="93">
        <v>8.3885727579964209E-2</v>
      </c>
      <c r="U87" s="93">
        <v>9.0041062934914193E-2</v>
      </c>
      <c r="V87" s="93">
        <v>8.8859386930104381E-2</v>
      </c>
      <c r="W87" s="93">
        <v>8.2608524928755214E-2</v>
      </c>
      <c r="X87" s="93">
        <v>8.2897603612118106E-2</v>
      </c>
      <c r="Y87" s="93">
        <v>8.7792224803114605E-2</v>
      </c>
      <c r="Z87" s="93">
        <v>9.1994263916834518E-2</v>
      </c>
      <c r="AA87" s="93">
        <v>9.2573011931860461E-2</v>
      </c>
      <c r="AB87" s="93">
        <v>9.8170719358424377E-2</v>
      </c>
      <c r="AC87" s="93">
        <v>0.10317472379779963</v>
      </c>
      <c r="AD87" s="93">
        <v>0.1079727694434305</v>
      </c>
      <c r="AE87" s="93">
        <v>0.10952170417628089</v>
      </c>
      <c r="AF87" s="93">
        <v>0.10373915470737097</v>
      </c>
      <c r="AG87" s="93">
        <v>9.8680601089054243E-2</v>
      </c>
      <c r="AH87" s="93">
        <v>9.8664206353605316E-2</v>
      </c>
      <c r="AI87" s="93">
        <v>9.9685035200465913E-2</v>
      </c>
      <c r="AJ87" s="93">
        <v>9.8231027000496018E-2</v>
      </c>
      <c r="AK87" s="93">
        <v>9.4580830315156156E-2</v>
      </c>
      <c r="AL87" s="93">
        <v>8.8471790122506389E-2</v>
      </c>
      <c r="AM87" s="93">
        <v>4.4959695367487208E-2</v>
      </c>
      <c r="AN87" s="93">
        <v>6.2476965005811839E-2</v>
      </c>
      <c r="AO87" s="93">
        <v>8.6488986462935263E-2</v>
      </c>
      <c r="AP87" s="93">
        <v>9.0119667278105511E-2</v>
      </c>
      <c r="AQ87" s="93">
        <v>9.1716587044234257E-2</v>
      </c>
      <c r="AR87" s="93">
        <v>9.5229886883773443E-2</v>
      </c>
      <c r="AS87" s="93">
        <v>9.5702812745524418E-2</v>
      </c>
      <c r="AT87" s="93">
        <v>0.1025228274824027</v>
      </c>
      <c r="AU87" s="93">
        <v>0.10126706753644041</v>
      </c>
      <c r="AV87" s="93">
        <v>9.6855719778977611E-2</v>
      </c>
      <c r="AW87" s="93">
        <v>9.8808382506922934E-2</v>
      </c>
      <c r="AX87" s="93">
        <v>9.7259758315537986E-2</v>
      </c>
      <c r="AY87" s="93">
        <v>9.5629318359246068E-2</v>
      </c>
      <c r="AZ87" s="93">
        <v>9.5113372580644132E-2</v>
      </c>
      <c r="BA87" s="93">
        <v>9.452813365317754E-2</v>
      </c>
      <c r="BB87" s="93">
        <v>8.740805287748904E-2</v>
      </c>
      <c r="BC87" s="93">
        <v>8.6117421534311733E-2</v>
      </c>
      <c r="BD87" s="93">
        <v>8.1228103379654151E-2</v>
      </c>
      <c r="BE87" s="93">
        <v>7.7952165174404064E-2</v>
      </c>
      <c r="BF87" s="93">
        <v>7.6848375381752501E-2</v>
      </c>
      <c r="BG87" s="114"/>
      <c r="BH87" s="114"/>
      <c r="BI87" s="114"/>
    </row>
    <row r="88" spans="1:61" s="93" customFormat="1" x14ac:dyDescent="0.35">
      <c r="A88" s="90"/>
      <c r="B88" s="90" t="str">
        <f>MID(B67,7,50)</f>
        <v>Construction</v>
      </c>
      <c r="C88" s="93">
        <v>5.3708458612062998E-2</v>
      </c>
      <c r="D88" s="93">
        <v>5.894154204242387E-2</v>
      </c>
      <c r="E88" s="93">
        <v>5.9295620174537857E-2</v>
      </c>
      <c r="F88" s="93">
        <v>6.6173802232187606E-2</v>
      </c>
      <c r="G88" s="93">
        <v>5.864697021193848E-2</v>
      </c>
      <c r="H88" s="93">
        <v>5.4469842957854932E-2</v>
      </c>
      <c r="I88" s="93">
        <v>5.2725070388486277E-2</v>
      </c>
      <c r="J88" s="93">
        <v>5.4176291488862917E-2</v>
      </c>
      <c r="K88" s="93">
        <v>5.9692708239893172E-2</v>
      </c>
      <c r="L88" s="93">
        <v>6.7787586154162957E-2</v>
      </c>
      <c r="M88" s="93">
        <v>6.4573052668936995E-2</v>
      </c>
      <c r="N88" s="93">
        <v>6.4238724412510814E-2</v>
      </c>
      <c r="O88" s="93">
        <v>5.935857251042756E-2</v>
      </c>
      <c r="P88" s="93">
        <v>5.3278141986478032E-2</v>
      </c>
      <c r="Q88" s="93">
        <v>4.9251294545045739E-2</v>
      </c>
      <c r="R88" s="93">
        <v>5.0480386849501728E-2</v>
      </c>
      <c r="S88" s="93">
        <v>4.6940935582312132E-2</v>
      </c>
      <c r="T88" s="93">
        <v>5.0517833082288889E-2</v>
      </c>
      <c r="U88" s="93">
        <v>5.7444622681496055E-2</v>
      </c>
      <c r="V88" s="93">
        <v>5.6917466287781035E-2</v>
      </c>
      <c r="W88" s="93">
        <v>5.2936909795730583E-2</v>
      </c>
      <c r="X88" s="93">
        <v>5.6320757856279595E-2</v>
      </c>
      <c r="Y88" s="93">
        <v>6.3526753820979345E-2</v>
      </c>
      <c r="Z88" s="93">
        <v>6.0135440837659218E-2</v>
      </c>
      <c r="AA88" s="93">
        <v>6.028062856548793E-2</v>
      </c>
      <c r="AB88" s="93">
        <v>6.2463596840302761E-2</v>
      </c>
      <c r="AC88" s="93">
        <v>6.0799767336280855E-2</v>
      </c>
      <c r="AD88" s="93">
        <v>6.7888947815568867E-2</v>
      </c>
      <c r="AE88" s="93">
        <v>7.1622481259311269E-2</v>
      </c>
      <c r="AF88" s="93">
        <v>6.2347288744920112E-2</v>
      </c>
      <c r="AG88" s="93">
        <v>6.3690885924453586E-2</v>
      </c>
      <c r="AH88" s="93">
        <v>5.9147417707408535E-2</v>
      </c>
      <c r="AI88" s="93">
        <v>5.9886034500109313E-2</v>
      </c>
      <c r="AJ88" s="93">
        <v>6.058656098918213E-2</v>
      </c>
      <c r="AK88" s="93">
        <v>6.6298634241854545E-2</v>
      </c>
      <c r="AL88" s="93">
        <v>6.4347175334265858E-2</v>
      </c>
      <c r="AM88" s="93">
        <v>1.6366539679263374E-2</v>
      </c>
      <c r="AN88" s="93">
        <v>4.2372136067912028E-2</v>
      </c>
      <c r="AO88" s="93">
        <v>5.4131169516015397E-2</v>
      </c>
      <c r="AP88" s="93">
        <v>5.3693429034689454E-2</v>
      </c>
      <c r="AQ88" s="93">
        <v>5.7088865345132432E-2</v>
      </c>
      <c r="AR88" s="93">
        <v>5.5141974968238881E-2</v>
      </c>
      <c r="AS88" s="93">
        <v>5.70769290447685E-2</v>
      </c>
      <c r="AT88" s="93">
        <v>5.9362217032903376E-2</v>
      </c>
      <c r="AU88" s="93">
        <v>5.7593898687257353E-2</v>
      </c>
      <c r="AV88" s="93">
        <v>5.4382527761053075E-2</v>
      </c>
      <c r="AW88" s="93">
        <v>5.8164534735923007E-2</v>
      </c>
      <c r="AX88" s="93">
        <v>6.4096505805648435E-2</v>
      </c>
      <c r="AY88" s="93">
        <v>6.247838127195407E-2</v>
      </c>
      <c r="AZ88" s="93">
        <v>6.2748025291463769E-2</v>
      </c>
      <c r="BA88" s="93">
        <v>6.4877275983133753E-2</v>
      </c>
      <c r="BB88" s="93">
        <v>6.227665772469982E-2</v>
      </c>
      <c r="BC88" s="93">
        <v>6.0424986440548854E-2</v>
      </c>
      <c r="BD88" s="93">
        <v>5.9369952709842085E-2</v>
      </c>
      <c r="BE88" s="93">
        <v>5.7645140035563196E-2</v>
      </c>
      <c r="BF88" s="93">
        <v>5.9821086324627078E-2</v>
      </c>
      <c r="BG88" s="114"/>
      <c r="BH88" s="114"/>
      <c r="BI88" s="114"/>
    </row>
    <row r="89" spans="1:61" s="93" customFormat="1" x14ac:dyDescent="0.35">
      <c r="A89" s="90"/>
      <c r="B89" s="90" t="str">
        <f>MID(B76,7,50)</f>
        <v>Tertiaire marchand</v>
      </c>
      <c r="C89" s="93">
        <v>3.173770649299839E-2</v>
      </c>
      <c r="D89" s="93">
        <v>3.1385869080938128E-2</v>
      </c>
      <c r="E89" s="93">
        <v>3.2910293359051337E-2</v>
      </c>
      <c r="F89" s="93">
        <v>3.2470230456214361E-2</v>
      </c>
      <c r="G89" s="93">
        <v>3.0630199109210571E-2</v>
      </c>
      <c r="H89" s="93">
        <v>2.8793967942964398E-2</v>
      </c>
      <c r="I89" s="93">
        <v>2.5965474068924726E-2</v>
      </c>
      <c r="J89" s="93">
        <v>2.5399515277222069E-2</v>
      </c>
      <c r="K89" s="93">
        <v>2.8715780521123422E-2</v>
      </c>
      <c r="L89" s="93">
        <v>3.0191718671556921E-2</v>
      </c>
      <c r="M89" s="93">
        <v>3.0788868160686114E-2</v>
      </c>
      <c r="N89" s="93">
        <v>3.1703136307002236E-2</v>
      </c>
      <c r="O89" s="93">
        <v>3.0097721262395204E-2</v>
      </c>
      <c r="P89" s="93">
        <v>3.3040156325098588E-2</v>
      </c>
      <c r="Q89" s="93">
        <v>3.2209364971427859E-2</v>
      </c>
      <c r="R89" s="93">
        <v>3.2323559482538095E-2</v>
      </c>
      <c r="S89" s="93">
        <v>2.9968196200705979E-2</v>
      </c>
      <c r="T89" s="93">
        <v>3.147725472288234E-2</v>
      </c>
      <c r="U89" s="93">
        <v>3.0982271700432912E-2</v>
      </c>
      <c r="V89" s="93">
        <v>3.315257000222023E-2</v>
      </c>
      <c r="W89" s="93">
        <v>3.5094927009290816E-2</v>
      </c>
      <c r="X89" s="93">
        <v>3.4185974076819586E-2</v>
      </c>
      <c r="Y89" s="93">
        <v>3.6172014410355259E-2</v>
      </c>
      <c r="Z89" s="93">
        <v>3.6805402911821494E-2</v>
      </c>
      <c r="AA89" s="93">
        <v>3.6977602306710732E-2</v>
      </c>
      <c r="AB89" s="93">
        <v>3.9283168342209761E-2</v>
      </c>
      <c r="AC89" s="93">
        <v>4.3266782072558657E-2</v>
      </c>
      <c r="AD89" s="93">
        <v>4.3151939283197313E-2</v>
      </c>
      <c r="AE89" s="93">
        <v>4.9192420981260788E-2</v>
      </c>
      <c r="AF89" s="93">
        <v>4.7644745783530736E-2</v>
      </c>
      <c r="AG89" s="93">
        <v>4.739350100696562E-2</v>
      </c>
      <c r="AH89" s="93">
        <v>4.5990946779987482E-2</v>
      </c>
      <c r="AI89" s="93">
        <v>4.5899888125978609E-2</v>
      </c>
      <c r="AJ89" s="93">
        <v>4.510050410032556E-2</v>
      </c>
      <c r="AK89" s="93">
        <v>4.4916863368037394E-2</v>
      </c>
      <c r="AL89" s="93">
        <v>4.0961138877533637E-2</v>
      </c>
      <c r="AM89" s="93">
        <v>2.9071249723041717E-2</v>
      </c>
      <c r="AN89" s="93">
        <v>4.033651109614575E-2</v>
      </c>
      <c r="AO89" s="93">
        <v>4.305856288243369E-2</v>
      </c>
      <c r="AP89" s="93">
        <v>4.3904713202113671E-2</v>
      </c>
      <c r="AQ89" s="93">
        <v>4.096346870921954E-2</v>
      </c>
      <c r="AR89" s="93">
        <v>4.027118849192602E-2</v>
      </c>
      <c r="AS89" s="93">
        <v>3.9606715647317894E-2</v>
      </c>
      <c r="AT89" s="93">
        <v>4.316320474182804E-2</v>
      </c>
      <c r="AU89" s="93">
        <v>4.0074025146442441E-2</v>
      </c>
      <c r="AV89" s="93">
        <v>4.0495094222959653E-2</v>
      </c>
      <c r="AW89" s="93">
        <v>4.1823460923129781E-2</v>
      </c>
      <c r="AX89" s="93">
        <v>4.1261470678900423E-2</v>
      </c>
      <c r="AY89" s="93">
        <v>4.0701461064741422E-2</v>
      </c>
      <c r="AZ89" s="93">
        <v>4.1117594185998439E-2</v>
      </c>
      <c r="BA89" s="93">
        <v>4.0697264576966673E-2</v>
      </c>
      <c r="BB89" s="93">
        <v>3.8764411097069899E-2</v>
      </c>
      <c r="BC89" s="93">
        <v>4.0207677729398532E-2</v>
      </c>
      <c r="BD89" s="93">
        <v>3.8827559846723383E-2</v>
      </c>
      <c r="BE89" s="93">
        <v>4.0189813687075457E-2</v>
      </c>
      <c r="BF89" s="93">
        <v>3.8076522779928124E-2</v>
      </c>
      <c r="BG89" s="114"/>
      <c r="BH89" s="114"/>
      <c r="BI89" s="114"/>
    </row>
    <row r="90" spans="1:61" s="93" customFormat="1" x14ac:dyDescent="0.35">
      <c r="A90" s="90"/>
      <c r="B90" s="90" t="str">
        <f>MID(B78,7,50)</f>
        <v>Tertiaire non marchand</v>
      </c>
      <c r="C90" s="93">
        <v>7.1778621036734766E-4</v>
      </c>
      <c r="D90" s="93">
        <v>9.1070940516569125E-4</v>
      </c>
      <c r="E90" s="93">
        <v>1.2588664570623365E-3</v>
      </c>
      <c r="F90" s="93">
        <v>9.6471435544209631E-4</v>
      </c>
      <c r="G90" s="93">
        <v>1.2119265313191127E-3</v>
      </c>
      <c r="H90" s="93">
        <v>1.0125650065504459E-3</v>
      </c>
      <c r="I90" s="93">
        <v>6.9310884571643157E-4</v>
      </c>
      <c r="J90" s="93">
        <v>8.2364298003770472E-4</v>
      </c>
      <c r="K90" s="93">
        <v>1.2757366843330995E-3</v>
      </c>
      <c r="L90" s="93">
        <v>1.4339364740241769E-3</v>
      </c>
      <c r="M90" s="93">
        <v>9.6053656423897304E-4</v>
      </c>
      <c r="N90" s="93">
        <v>1.5351305367025554E-3</v>
      </c>
      <c r="O90" s="93">
        <v>1.0666225572817233E-3</v>
      </c>
      <c r="P90" s="93">
        <v>9.724665442857681E-4</v>
      </c>
      <c r="Q90" s="93">
        <v>1.1495426296199557E-3</v>
      </c>
      <c r="R90" s="93">
        <v>9.0170404999457263E-4</v>
      </c>
      <c r="S90" s="93">
        <v>6.910587501251504E-4</v>
      </c>
      <c r="T90" s="93">
        <v>7.9134952020789434E-4</v>
      </c>
      <c r="U90" s="93">
        <v>6.9227042899439267E-4</v>
      </c>
      <c r="V90" s="93">
        <v>9.3251811891571388E-4</v>
      </c>
      <c r="W90" s="93">
        <v>7.7884852762096933E-4</v>
      </c>
      <c r="X90" s="93">
        <v>6.2402956124352844E-4</v>
      </c>
      <c r="Y90" s="93">
        <v>6.8592344003667524E-4</v>
      </c>
      <c r="Z90" s="93">
        <v>8.1539903606942508E-4</v>
      </c>
      <c r="AA90" s="93">
        <v>1.0119038650696314E-3</v>
      </c>
      <c r="AB90" s="93">
        <v>1.0345724340116828E-3</v>
      </c>
      <c r="AC90" s="93">
        <v>1.0027749496574873E-3</v>
      </c>
      <c r="AD90" s="93">
        <v>1.4399156909946404E-3</v>
      </c>
      <c r="AE90" s="93">
        <v>1.1534432604314369E-3</v>
      </c>
      <c r="AF90" s="93">
        <v>1.1940653614218161E-3</v>
      </c>
      <c r="AG90" s="93">
        <v>1.4502748641286945E-3</v>
      </c>
      <c r="AH90" s="93">
        <v>1.119837025452712E-3</v>
      </c>
      <c r="AI90" s="93">
        <v>5.9278576442307494E-4</v>
      </c>
      <c r="AJ90" s="93">
        <v>8.725410516354533E-4</v>
      </c>
      <c r="AK90" s="93">
        <v>1.148056671541509E-3</v>
      </c>
      <c r="AL90" s="93">
        <v>1.1510164945742658E-3</v>
      </c>
      <c r="AM90" s="93">
        <v>8.9546360255000608E-4</v>
      </c>
      <c r="AN90" s="93">
        <v>1.2732640798925148E-3</v>
      </c>
      <c r="AO90" s="93">
        <v>1.6524445161064979E-3</v>
      </c>
      <c r="AP90" s="93">
        <v>1.6563294676026155E-3</v>
      </c>
      <c r="AQ90" s="93">
        <v>1.941636713722441E-3</v>
      </c>
      <c r="AR90" s="93">
        <v>1.8547605434032974E-3</v>
      </c>
      <c r="AS90" s="93">
        <v>2.17407652648423E-3</v>
      </c>
      <c r="AT90" s="93">
        <v>2.9268195276834544E-3</v>
      </c>
      <c r="AU90" s="93">
        <v>2.6816889581316888E-3</v>
      </c>
      <c r="AV90" s="93">
        <v>2.4754496211891273E-3</v>
      </c>
      <c r="AW90" s="93">
        <v>2.4810132049664273E-3</v>
      </c>
      <c r="AX90" s="93">
        <v>2.9156936955535861E-3</v>
      </c>
      <c r="AY90" s="93">
        <v>3.2965983596676602E-3</v>
      </c>
      <c r="AZ90" s="93">
        <v>3.6616623631068683E-3</v>
      </c>
      <c r="BA90" s="93">
        <v>3.5894047900815948E-3</v>
      </c>
      <c r="BB90" s="93">
        <v>3.662190447180786E-3</v>
      </c>
      <c r="BC90" s="93">
        <v>3.3701094081331827E-3</v>
      </c>
      <c r="BD90" s="93">
        <v>3.5595654884614798E-3</v>
      </c>
      <c r="BE90" s="93">
        <v>3.0891268187001461E-3</v>
      </c>
      <c r="BF90" s="93">
        <v>3.292013969965985E-3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C124" s="13"/>
      <c r="D124" s="13"/>
      <c r="E124" s="13"/>
      <c r="F124" s="13"/>
      <c r="G124" s="13"/>
      <c r="H124" s="13"/>
      <c r="I124" s="13"/>
      <c r="J124" s="13"/>
      <c r="K124" s="13"/>
      <c r="L124" s="13"/>
      <c r="M124" s="13"/>
      <c r="N124" s="13"/>
      <c r="O124" s="13"/>
      <c r="P124" s="13"/>
      <c r="Q124" s="13"/>
      <c r="R124" s="13"/>
      <c r="S124" s="13"/>
      <c r="T124" s="13"/>
      <c r="U124" s="13"/>
      <c r="V124" s="13"/>
      <c r="W124" s="13"/>
      <c r="X124" s="13"/>
      <c r="Y124" s="13"/>
      <c r="Z124" s="13"/>
      <c r="AA124" s="13"/>
      <c r="AB124" s="13"/>
      <c r="AC124" s="13"/>
      <c r="AD124" s="13"/>
      <c r="AE124" s="13"/>
      <c r="AF124" s="13"/>
      <c r="AG124" s="13"/>
      <c r="AH124" s="13"/>
      <c r="AI124" s="13"/>
      <c r="AJ124" s="13"/>
      <c r="AK124" s="13"/>
      <c r="AL124" s="13"/>
      <c r="AM124" s="13"/>
      <c r="AN124" s="13"/>
      <c r="AO124" s="13"/>
      <c r="AP124" s="13"/>
      <c r="AQ124" s="13"/>
      <c r="AR124" s="13"/>
      <c r="AS124" s="13"/>
      <c r="AT124" s="13"/>
      <c r="AU124" s="13"/>
      <c r="AV124" s="13"/>
      <c r="AW124" s="13"/>
      <c r="AX124" s="13"/>
      <c r="AY124" s="13"/>
      <c r="AZ124" s="13"/>
      <c r="BA124" s="13"/>
      <c r="BB124" s="13"/>
      <c r="BC124" s="13"/>
      <c r="BD124" s="13"/>
      <c r="BE124" s="13"/>
      <c r="BF124" s="13"/>
      <c r="BG124" s="86"/>
      <c r="BH124" s="86"/>
      <c r="BI124" s="86"/>
    </row>
    <row r="125" spans="1:61" s="7" customFormat="1" hidden="1" x14ac:dyDescent="0.35">
      <c r="C125" s="13"/>
      <c r="D125" s="13"/>
      <c r="E125" s="13"/>
      <c r="F125" s="13"/>
      <c r="G125" s="13"/>
      <c r="H125" s="13"/>
      <c r="I125" s="13"/>
      <c r="J125" s="13"/>
      <c r="K125" s="13"/>
      <c r="L125" s="13"/>
      <c r="M125" s="13"/>
      <c r="N125" s="13"/>
      <c r="O125" s="13"/>
      <c r="P125" s="13"/>
      <c r="Q125" s="13"/>
      <c r="R125" s="13"/>
      <c r="S125" s="13"/>
      <c r="T125" s="13"/>
      <c r="U125" s="13"/>
      <c r="V125" s="13"/>
      <c r="W125" s="13"/>
      <c r="X125" s="13"/>
      <c r="Y125" s="13"/>
      <c r="Z125" s="13"/>
      <c r="AA125" s="13"/>
      <c r="AB125" s="13"/>
      <c r="AC125" s="13"/>
      <c r="AD125" s="13"/>
      <c r="AE125" s="13"/>
      <c r="AF125" s="13"/>
      <c r="AG125" s="13"/>
      <c r="AH125" s="13"/>
      <c r="AI125" s="13"/>
      <c r="AJ125" s="13"/>
      <c r="AK125" s="13"/>
      <c r="AL125" s="13"/>
      <c r="AM125" s="13"/>
      <c r="AN125" s="13"/>
      <c r="AO125" s="13"/>
      <c r="AP125" s="13"/>
      <c r="AQ125" s="13"/>
      <c r="AR125" s="13"/>
      <c r="AS125" s="13"/>
      <c r="AT125" s="13"/>
      <c r="AU125" s="13"/>
      <c r="AV125" s="13"/>
      <c r="AW125" s="13"/>
      <c r="AX125" s="13"/>
      <c r="AY125" s="13"/>
      <c r="AZ125" s="13"/>
      <c r="BA125" s="13"/>
      <c r="BB125" s="13"/>
      <c r="BC125" s="13"/>
      <c r="BD125" s="13"/>
      <c r="BE125" s="13"/>
      <c r="BF125" s="13"/>
      <c r="BG125" s="86"/>
      <c r="BH125" s="86"/>
      <c r="BI125" s="86"/>
    </row>
    <row r="126" spans="1:61" hidden="1" x14ac:dyDescent="0.35"/>
    <row r="127" spans="1:61" hidden="1" x14ac:dyDescent="0.35"/>
    <row r="128" spans="1:61" hidden="1" x14ac:dyDescent="0.35"/>
    <row r="129" hidden="1" x14ac:dyDescent="0.35"/>
    <row r="130" hidden="1" x14ac:dyDescent="0.35"/>
    <row r="131" hidden="1" x14ac:dyDescent="0.35"/>
    <row r="132" hidden="1" x14ac:dyDescent="0.35"/>
    <row r="133" hidden="1" x14ac:dyDescent="0.35"/>
    <row r="134" hidden="1" x14ac:dyDescent="0.35"/>
    <row r="135" hidden="1" x14ac:dyDescent="0.35"/>
    <row r="136" hidden="1" x14ac:dyDescent="0.35"/>
    <row r="137" hidden="1" x14ac:dyDescent="0.35"/>
    <row r="138" hidden="1" x14ac:dyDescent="0.35"/>
    <row r="139" hidden="1" x14ac:dyDescent="0.35"/>
    <row r="140" hidden="1" x14ac:dyDescent="0.35"/>
    <row r="141" hidden="1" x14ac:dyDescent="0.35"/>
    <row r="142" hidden="1" x14ac:dyDescent="0.35"/>
    <row r="143" hidden="1" x14ac:dyDescent="0.35"/>
    <row r="144" hidden="1" x14ac:dyDescent="0.35"/>
    <row r="145" hidden="1" x14ac:dyDescent="0.35"/>
    <row r="146" hidden="1" x14ac:dyDescent="0.35"/>
    <row r="147" hidden="1" x14ac:dyDescent="0.35"/>
    <row r="148" hidden="1" x14ac:dyDescent="0.35"/>
    <row r="149"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EG149"/>
  <sheetViews>
    <sheetView zoomScaleNormal="100" workbookViewId="0">
      <selection activeCell="DT1" sqref="DT1:EG1048576"/>
    </sheetView>
  </sheetViews>
  <sheetFormatPr baseColWidth="10" defaultColWidth="10.81640625" defaultRowHeight="14.5" x14ac:dyDescent="0.35"/>
  <cols>
    <col min="1" max="1" width="10.81640625" style="13"/>
    <col min="2" max="2" width="82.453125" style="13" customWidth="1"/>
    <col min="3" max="55" width="11.453125" style="82"/>
    <col min="56" max="56" width="10.6328125" style="86" customWidth="1"/>
    <col min="57" max="57" width="10.453125" style="86" customWidth="1"/>
    <col min="58" max="61" width="10.81640625" style="86"/>
    <col min="62" max="65" width="13.90625" style="13" hidden="1" customWidth="1"/>
    <col min="66" max="66" width="10.81640625" style="13" hidden="1" customWidth="1"/>
    <col min="67" max="67" width="13.90625" style="13" hidden="1" customWidth="1"/>
    <col min="68" max="71" width="10.81640625" style="13" hidden="1" customWidth="1"/>
    <col min="72" max="72" width="13.90625" style="13" hidden="1" customWidth="1"/>
    <col min="73" max="73" width="10.81640625" style="13" hidden="1" customWidth="1"/>
    <col min="74" max="74" width="13.90625" style="13" hidden="1" customWidth="1"/>
    <col min="75" max="75" width="10.81640625" style="13" hidden="1" customWidth="1"/>
    <col min="76" max="77" width="13.90625" style="13" hidden="1" customWidth="1"/>
    <col min="78" max="78" width="10.81640625" style="13" hidden="1" customWidth="1"/>
    <col min="79" max="80" width="13.90625" style="13" hidden="1" customWidth="1"/>
    <col min="81" max="88" width="10.81640625" style="13" hidden="1" customWidth="1"/>
    <col min="89" max="97" width="13.90625" style="13" hidden="1" customWidth="1"/>
    <col min="98" max="98" width="10.81640625" style="13" hidden="1" customWidth="1"/>
    <col min="99" max="101" width="13.90625" style="13" hidden="1" customWidth="1"/>
    <col min="102" max="104" width="10.81640625" style="13" hidden="1" customWidth="1"/>
    <col min="105" max="108" width="13.90625" style="13" hidden="1" customWidth="1"/>
    <col min="109" max="109" width="10.81640625" style="13" hidden="1" customWidth="1"/>
    <col min="110" max="113" width="13.90625" style="13" hidden="1" customWidth="1"/>
    <col min="114" max="137" width="10.81640625" style="13" hidden="1" customWidth="1"/>
    <col min="138" max="196" width="10.81640625" style="13" customWidth="1"/>
    <col min="197" max="16384" width="10.81640625" style="13"/>
  </cols>
  <sheetData>
    <row r="1" spans="1:137" ht="18.5" x14ac:dyDescent="0.45">
      <c r="A1" s="67" t="s">
        <v>160</v>
      </c>
      <c r="B1" s="7"/>
    </row>
    <row r="2" spans="1:137" x14ac:dyDescent="0.35">
      <c r="A2" s="7" t="s">
        <v>142</v>
      </c>
      <c r="B2" s="7"/>
    </row>
    <row r="3" spans="1:137" x14ac:dyDescent="0.35">
      <c r="A3" s="7" t="s">
        <v>143</v>
      </c>
      <c r="B3" s="7"/>
    </row>
    <row r="4" spans="1:137"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row>
    <row r="5" spans="1:137" x14ac:dyDescent="0.35">
      <c r="A5" s="7"/>
      <c r="B5" s="7"/>
      <c r="BJ5" s="13" t="s">
        <v>328</v>
      </c>
    </row>
    <row r="6" spans="1:137" ht="15" thickBot="1" x14ac:dyDescent="0.4">
      <c r="A6" s="88" t="s">
        <v>285</v>
      </c>
      <c r="B6" s="89"/>
      <c r="C6" s="94" t="s">
        <v>122</v>
      </c>
    </row>
    <row r="7" spans="1:137"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37" ht="15" thickBot="1" x14ac:dyDescent="0.4">
      <c r="A8" s="16" t="s">
        <v>94</v>
      </c>
      <c r="B8" s="17" t="s">
        <v>95</v>
      </c>
      <c r="C8" s="81">
        <v>1330.2299179537499</v>
      </c>
      <c r="D8" s="81">
        <v>1350.1405441602301</v>
      </c>
      <c r="E8" s="81">
        <v>1303.9137696944399</v>
      </c>
      <c r="F8" s="81">
        <v>1330.4075851642999</v>
      </c>
      <c r="G8" s="81">
        <v>1294.6652039563301</v>
      </c>
      <c r="H8" s="81">
        <v>1340.7580251367201</v>
      </c>
      <c r="I8" s="81">
        <v>1236.4208958080801</v>
      </c>
      <c r="J8" s="81">
        <v>1309.1154294160201</v>
      </c>
      <c r="K8" s="81">
        <v>1285.8982355302701</v>
      </c>
      <c r="L8" s="81">
        <v>1266.8424811278701</v>
      </c>
      <c r="M8" s="81">
        <v>1239.76398152254</v>
      </c>
      <c r="N8" s="81">
        <v>1278.2901656147801</v>
      </c>
      <c r="O8" s="81">
        <v>1383.53168167941</v>
      </c>
      <c r="P8" s="81">
        <v>1326.76960669148</v>
      </c>
      <c r="Q8" s="81">
        <v>1305.06657806061</v>
      </c>
      <c r="R8" s="81">
        <v>1289.8186967481699</v>
      </c>
      <c r="S8" s="81">
        <v>1323.11304973188</v>
      </c>
      <c r="T8" s="81">
        <v>1291.83062548409</v>
      </c>
      <c r="U8" s="81">
        <v>1274.40200217952</v>
      </c>
      <c r="V8" s="81">
        <v>1245.13630998643</v>
      </c>
      <c r="W8" s="81">
        <v>1197.8710385935699</v>
      </c>
      <c r="X8" s="81">
        <v>1148.8055158488401</v>
      </c>
      <c r="Y8" s="81">
        <v>1102.3824439502901</v>
      </c>
      <c r="Z8" s="81">
        <v>1110.7803260741</v>
      </c>
      <c r="AA8" s="81">
        <v>1091.8824883652401</v>
      </c>
      <c r="AB8" s="81">
        <v>1120.3445578153701</v>
      </c>
      <c r="AC8" s="81">
        <v>1115.8895400296001</v>
      </c>
      <c r="AD8" s="81">
        <v>1132.9053735551499</v>
      </c>
      <c r="AE8" s="81">
        <v>1166.77464947096</v>
      </c>
      <c r="AF8" s="81">
        <v>1156.0666368237501</v>
      </c>
      <c r="AG8" s="81">
        <v>1145.9952014478599</v>
      </c>
      <c r="AH8" s="81">
        <v>1081.72220446658</v>
      </c>
      <c r="AI8" s="81">
        <v>1152.4410865587099</v>
      </c>
      <c r="AJ8" s="81">
        <v>1154.1746712848401</v>
      </c>
      <c r="AK8" s="81">
        <v>1137.4563392442999</v>
      </c>
      <c r="AL8" s="81">
        <v>1123.5250396691099</v>
      </c>
      <c r="AM8" s="81">
        <v>1108.5508894744901</v>
      </c>
      <c r="AN8" s="81">
        <v>1101.0820712879699</v>
      </c>
      <c r="AO8" s="81">
        <v>1119.40413243032</v>
      </c>
      <c r="AP8" s="81">
        <v>1115.68108191481</v>
      </c>
      <c r="AQ8" s="81">
        <v>1117.2521569573901</v>
      </c>
      <c r="AR8" s="81">
        <v>1131.6674205310301</v>
      </c>
      <c r="AS8" s="81">
        <v>1123.8554765916199</v>
      </c>
      <c r="AT8" s="81">
        <v>1147.74004364441</v>
      </c>
      <c r="AU8" s="81">
        <v>1176.34118893341</v>
      </c>
      <c r="AV8" s="81">
        <v>1180.0444305270901</v>
      </c>
      <c r="AW8" s="81">
        <v>1124.7586042508301</v>
      </c>
      <c r="AX8" s="81">
        <v>1157.48016854767</v>
      </c>
      <c r="AY8" s="81">
        <v>1140.62511200824</v>
      </c>
      <c r="AZ8" s="81">
        <v>1122.2519651835801</v>
      </c>
      <c r="BA8" s="81">
        <v>1124.7844149791399</v>
      </c>
      <c r="BB8" s="81">
        <v>1113.04488006118</v>
      </c>
      <c r="BC8" s="81">
        <v>1130.4784934710401</v>
      </c>
      <c r="BD8" s="81">
        <v>1107.74837227428</v>
      </c>
      <c r="BE8" s="81">
        <v>1158.63115861504</v>
      </c>
      <c r="BF8" s="81">
        <v>1157.40518580706</v>
      </c>
      <c r="BG8" s="115"/>
      <c r="BH8" s="115"/>
      <c r="BI8" s="115"/>
      <c r="BJ8" s="13" t="str">
        <f t="shared" ref="BJ8:BJ29" si="0">IF(C8&gt;0,IF(C8&lt;5,"SECRETTTTTTTT",""),"")</f>
        <v/>
      </c>
      <c r="BK8" s="13" t="str">
        <f t="shared" ref="BK8:BK29" si="1">IF(D8&gt;0,IF(D8&lt;5,"SECRETTTTTTTT",""),"")</f>
        <v/>
      </c>
      <c r="BL8" s="13" t="str">
        <f t="shared" ref="BL8:BL29" si="2">IF(E8&gt;0,IF(E8&lt;5,"SECRETTTTTTTT",""),"")</f>
        <v/>
      </c>
      <c r="BM8" s="13" t="str">
        <f t="shared" ref="BM8:BM29" si="3">IF(F8&gt;0,IF(F8&lt;5,"SECRETTTTTTTT",""),"")</f>
        <v/>
      </c>
      <c r="BN8" s="13" t="str">
        <f t="shared" ref="BN8:BN29" si="4">IF(G8&gt;0,IF(G8&lt;5,"SECRETTTTTTTT",""),"")</f>
        <v/>
      </c>
      <c r="BO8" s="13" t="str">
        <f t="shared" ref="BO8:BO29" si="5">IF(H8&gt;0,IF(H8&lt;5,"SECRETTTTTTTT",""),"")</f>
        <v/>
      </c>
      <c r="BP8" s="13" t="str">
        <f t="shared" ref="BP8:BP29" si="6">IF(I8&gt;0,IF(I8&lt;5,"SECRETTTTTTTT",""),"")</f>
        <v/>
      </c>
      <c r="BQ8" s="13" t="str">
        <f t="shared" ref="BQ8:BQ29" si="7">IF(J8&gt;0,IF(J8&lt;5,"SECRETTTTTTTT",""),"")</f>
        <v/>
      </c>
      <c r="BR8" s="13" t="str">
        <f t="shared" ref="BR8:BR29" si="8">IF(K8&gt;0,IF(K8&lt;5,"SECRETTTTTTTT",""),"")</f>
        <v/>
      </c>
      <c r="BS8" s="13" t="str">
        <f t="shared" ref="BS8:BS29" si="9">IF(L8&gt;0,IF(L8&lt;5,"SECRETTTTTTTT",""),"")</f>
        <v/>
      </c>
      <c r="BT8" s="13" t="str">
        <f t="shared" ref="BT8:BT29" si="10">IF(M8&gt;0,IF(M8&lt;5,"SECRETTTTTTTT",""),"")</f>
        <v/>
      </c>
      <c r="BU8" s="13" t="str">
        <f t="shared" ref="BU8:BU29" si="11">IF(N8&gt;0,IF(N8&lt;5,"SECRETTTTTTTT",""),"")</f>
        <v/>
      </c>
      <c r="BV8" s="13" t="str">
        <f t="shared" ref="BV8:BV29" si="12">IF(O8&gt;0,IF(O8&lt;5,"SECRETTTTTTTT",""),"")</f>
        <v/>
      </c>
      <c r="BW8" s="13" t="str">
        <f t="shared" ref="BW8:BW29" si="13">IF(P8&gt;0,IF(P8&lt;5,"SECRETTTTTTTT",""),"")</f>
        <v/>
      </c>
      <c r="BX8" s="13" t="str">
        <f t="shared" ref="BX8:BX29" si="14">IF(Q8&gt;0,IF(Q8&lt;5,"SECRETTTTTTTT",""),"")</f>
        <v/>
      </c>
      <c r="BY8" s="13" t="str">
        <f t="shared" ref="BY8:BY29" si="15">IF(R8&gt;0,IF(R8&lt;5,"SECRETTTTTTTT",""),"")</f>
        <v/>
      </c>
      <c r="BZ8" s="13" t="str">
        <f t="shared" ref="BZ8:BZ29" si="16">IF(S8&gt;0,IF(S8&lt;5,"SECRETTTTTTTT",""),"")</f>
        <v/>
      </c>
      <c r="CA8" s="13" t="str">
        <f t="shared" ref="CA8:CA29" si="17">IF(T8&gt;0,IF(T8&lt;5,"SECRETTTTTTTT",""),"")</f>
        <v/>
      </c>
      <c r="CB8" s="13" t="str">
        <f t="shared" ref="CB8:CB29" si="18">IF(U8&gt;0,IF(U8&lt;5,"SECRETTTTTTTT",""),"")</f>
        <v/>
      </c>
      <c r="CC8" s="13" t="str">
        <f t="shared" ref="CC8:CC29" si="19">IF(V8&gt;0,IF(V8&lt;5,"SECRETTTTTTTT",""),"")</f>
        <v/>
      </c>
      <c r="CD8" s="13" t="str">
        <f t="shared" ref="CD8:CD29" si="20">IF(W8&gt;0,IF(W8&lt;5,"SECRETTTTTTTT",""),"")</f>
        <v/>
      </c>
      <c r="CE8" s="13" t="str">
        <f t="shared" ref="CE8:CE29" si="21">IF(X8&gt;0,IF(X8&lt;5,"SECRETTTTTTTT",""),"")</f>
        <v/>
      </c>
      <c r="CF8" s="13" t="str">
        <f t="shared" ref="CF8:CF29" si="22">IF(Y8&gt;0,IF(Y8&lt;5,"SECRETTTTTTTT",""),"")</f>
        <v/>
      </c>
      <c r="CG8" s="13" t="str">
        <f t="shared" ref="CG8:CG29" si="23">IF(Z8&gt;0,IF(Z8&lt;5,"SECRETTTTTTTT",""),"")</f>
        <v/>
      </c>
      <c r="CH8" s="13" t="str">
        <f t="shared" ref="CH8:CH29" si="24">IF(AA8&gt;0,IF(AA8&lt;5,"SECRETTTTTTTT",""),"")</f>
        <v/>
      </c>
      <c r="CI8" s="13" t="str">
        <f t="shared" ref="CI8:CI29" si="25">IF(AB8&gt;0,IF(AB8&lt;5,"SECRETTTTTTTT",""),"")</f>
        <v/>
      </c>
      <c r="CJ8" s="13" t="str">
        <f t="shared" ref="CJ8:CJ29" si="26">IF(AC8&gt;0,IF(AC8&lt;5,"SECRETTTTTTTT",""),"")</f>
        <v/>
      </c>
      <c r="CK8" s="13" t="str">
        <f t="shared" ref="CK8:CK29" si="27">IF(AD8&gt;0,IF(AD8&lt;5,"SECRETTTTTTTT",""),"")</f>
        <v/>
      </c>
      <c r="CL8" s="13" t="str">
        <f t="shared" ref="CL8:CL29" si="28">IF(AE8&gt;0,IF(AE8&lt;5,"SECRETTTTTTTT",""),"")</f>
        <v/>
      </c>
      <c r="CM8" s="13"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29"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c r="DT8" s="13" t="str">
        <f t="shared" ref="DT8:DT29" si="62">IF(BP8&gt;0,IF(BP8&lt;5,"SECRETTTTTTTT",""),"")</f>
        <v/>
      </c>
      <c r="DU8" s="13" t="str">
        <f t="shared" ref="DU8:DU29" si="63">IF(BQ8&gt;0,IF(BQ8&lt;5,"SECRETTTTTTTT",""),"")</f>
        <v/>
      </c>
      <c r="DV8" s="13" t="str">
        <f t="shared" ref="DV8:DV29" si="64">IF(BR8&gt;0,IF(BR8&lt;5,"SECRETTTTTTTT",""),"")</f>
        <v/>
      </c>
      <c r="DW8" s="13" t="str">
        <f t="shared" ref="DW8:DW29" si="65">IF(BS8&gt;0,IF(BS8&lt;5,"SECRETTTTTTTT",""),"")</f>
        <v/>
      </c>
      <c r="DX8" s="13" t="str">
        <f t="shared" ref="DX8:DX29" si="66">IF(BT8&gt;0,IF(BT8&lt;5,"SECRETTTTTTTT",""),"")</f>
        <v/>
      </c>
      <c r="DY8" s="13" t="str">
        <f t="shared" ref="DY8:DY29" si="67">IF(BU8&gt;0,IF(BU8&lt;5,"SECRETTTTTTTT",""),"")</f>
        <v/>
      </c>
      <c r="DZ8" s="13" t="str">
        <f t="shared" ref="DZ8:DZ29" si="68">IF(BV8&gt;0,IF(BV8&lt;5,"SECRETTTTTTTT",""),"")</f>
        <v/>
      </c>
      <c r="EA8" s="13" t="str">
        <f t="shared" ref="EA8:EA29" si="69">IF(BW8&gt;0,IF(BW8&lt;5,"SECRETTTTTTTT",""),"")</f>
        <v/>
      </c>
      <c r="EB8" s="13" t="str">
        <f t="shared" ref="EB8:EB29" si="70">IF(BX8&gt;0,IF(BX8&lt;5,"SECRETTTTTTTT",""),"")</f>
        <v/>
      </c>
      <c r="EC8" s="13" t="str">
        <f t="shared" ref="EC8:EC29" si="71">IF(BY8&gt;0,IF(BY8&lt;5,"SECRETTTTTTTT",""),"")</f>
        <v/>
      </c>
      <c r="ED8" s="13" t="str">
        <f t="shared" ref="ED8:ED29" si="72">IF(BZ8&gt;0,IF(BZ8&lt;5,"SECRETTTTTTTT",""),"")</f>
        <v/>
      </c>
      <c r="EE8" s="13" t="str">
        <f t="shared" ref="EE8:EE29" si="73">IF(CA8&gt;0,IF(CA8&lt;5,"SECRETTTTTTTT",""),"")</f>
        <v/>
      </c>
      <c r="EF8" s="13" t="str">
        <f t="shared" ref="EF8:EF29" si="74">IF(CB8&gt;0,IF(CB8&lt;5,"SECRETTTTTTTT",""),"")</f>
        <v/>
      </c>
      <c r="EG8" s="13" t="str">
        <f t="shared" ref="EG8:EG29" si="75">IF(CC8&gt;0,IF(CC8&lt;5,"SECRETTTTTTTT",""),"")</f>
        <v/>
      </c>
    </row>
    <row r="9" spans="1:137" ht="15" thickBot="1" x14ac:dyDescent="0.4">
      <c r="A9" s="18"/>
      <c r="B9" s="18" t="s">
        <v>145</v>
      </c>
      <c r="C9" s="77">
        <v>1330.2299179537499</v>
      </c>
      <c r="D9" s="77">
        <v>1350.1405441602301</v>
      </c>
      <c r="E9" s="77">
        <v>1303.9137696944399</v>
      </c>
      <c r="F9" s="77">
        <v>1330.4075851642999</v>
      </c>
      <c r="G9" s="77">
        <v>1294.6652039563301</v>
      </c>
      <c r="H9" s="77">
        <v>1340.7580251367201</v>
      </c>
      <c r="I9" s="77">
        <v>1236.4208958080801</v>
      </c>
      <c r="J9" s="77">
        <v>1309.1154294160201</v>
      </c>
      <c r="K9" s="77">
        <v>1285.8982355302701</v>
      </c>
      <c r="L9" s="77">
        <v>1266.8424811278701</v>
      </c>
      <c r="M9" s="77">
        <v>1239.76398152254</v>
      </c>
      <c r="N9" s="77">
        <v>1278.2901656147801</v>
      </c>
      <c r="O9" s="77">
        <v>1383.53168167941</v>
      </c>
      <c r="P9" s="77">
        <v>1326.76960669148</v>
      </c>
      <c r="Q9" s="77">
        <v>1305.06657806061</v>
      </c>
      <c r="R9" s="77">
        <v>1289.8186967481699</v>
      </c>
      <c r="S9" s="77">
        <v>1323.11304973188</v>
      </c>
      <c r="T9" s="77">
        <v>1291.83062548409</v>
      </c>
      <c r="U9" s="77">
        <v>1274.40200217952</v>
      </c>
      <c r="V9" s="77">
        <v>1245.13630998643</v>
      </c>
      <c r="W9" s="77">
        <v>1197.8710385935699</v>
      </c>
      <c r="X9" s="77">
        <v>1148.8055158488401</v>
      </c>
      <c r="Y9" s="77">
        <v>1102.3824439502901</v>
      </c>
      <c r="Z9" s="77">
        <v>1110.7803260741</v>
      </c>
      <c r="AA9" s="77">
        <v>1091.8824883652401</v>
      </c>
      <c r="AB9" s="77">
        <v>1120.3445578153701</v>
      </c>
      <c r="AC9" s="77">
        <v>1115.8895400296001</v>
      </c>
      <c r="AD9" s="77">
        <v>1132.9053735551499</v>
      </c>
      <c r="AE9" s="77">
        <v>1166.77464947096</v>
      </c>
      <c r="AF9" s="77">
        <v>1156.0666368237501</v>
      </c>
      <c r="AG9" s="77">
        <v>1145.9952014478599</v>
      </c>
      <c r="AH9" s="77">
        <v>1081.72220446658</v>
      </c>
      <c r="AI9" s="77">
        <v>1152.4410865587099</v>
      </c>
      <c r="AJ9" s="77">
        <v>1154.1746712848401</v>
      </c>
      <c r="AK9" s="77">
        <v>1137.4563392442999</v>
      </c>
      <c r="AL9" s="77">
        <v>1123.5250396691099</v>
      </c>
      <c r="AM9" s="77">
        <v>1108.5508894744901</v>
      </c>
      <c r="AN9" s="77">
        <v>1101.0820712879699</v>
      </c>
      <c r="AO9" s="77">
        <v>1119.40413243032</v>
      </c>
      <c r="AP9" s="77">
        <v>1115.68108191481</v>
      </c>
      <c r="AQ9" s="77">
        <v>1117.2521569573901</v>
      </c>
      <c r="AR9" s="77">
        <v>1131.6674205310301</v>
      </c>
      <c r="AS9" s="77">
        <v>1123.8554765916199</v>
      </c>
      <c r="AT9" s="77">
        <v>1147.74004364441</v>
      </c>
      <c r="AU9" s="77">
        <v>1176.34118893341</v>
      </c>
      <c r="AV9" s="77">
        <v>1180.0444305270901</v>
      </c>
      <c r="AW9" s="77">
        <v>1124.7586042508301</v>
      </c>
      <c r="AX9" s="77">
        <v>1157.48016854767</v>
      </c>
      <c r="AY9" s="77">
        <v>1140.62511200824</v>
      </c>
      <c r="AZ9" s="77">
        <v>1122.2519651835801</v>
      </c>
      <c r="BA9" s="77">
        <v>1124.7844149791399</v>
      </c>
      <c r="BB9" s="77">
        <v>1113.04488006118</v>
      </c>
      <c r="BC9" s="77">
        <v>1130.4784934710401</v>
      </c>
      <c r="BD9" s="77">
        <v>1107.74837227428</v>
      </c>
      <c r="BE9" s="77">
        <v>1158.63115861504</v>
      </c>
      <c r="BF9" s="77">
        <v>1157.40518580706</v>
      </c>
      <c r="BG9" s="117"/>
      <c r="BH9" s="117"/>
      <c r="BI9" s="117"/>
      <c r="BJ9" s="13" t="str">
        <f t="shared" si="0"/>
        <v/>
      </c>
      <c r="BK9" s="13" t="str">
        <f t="shared" si="1"/>
        <v/>
      </c>
      <c r="BL9" s="13" t="str">
        <f t="shared" si="2"/>
        <v/>
      </c>
      <c r="BM9" s="13" t="str">
        <f t="shared" si="3"/>
        <v/>
      </c>
      <c r="BN9" s="13" t="str">
        <f t="shared" si="4"/>
        <v/>
      </c>
      <c r="BO9" s="13" t="str">
        <f t="shared" si="5"/>
        <v/>
      </c>
      <c r="BP9" s="13" t="str">
        <f t="shared" si="6"/>
        <v/>
      </c>
      <c r="BQ9" s="13" t="str">
        <f t="shared" si="7"/>
        <v/>
      </c>
      <c r="BR9" s="13" t="str">
        <f t="shared" si="8"/>
        <v/>
      </c>
      <c r="BS9" s="13" t="str">
        <f t="shared" si="9"/>
        <v/>
      </c>
      <c r="BT9" s="13" t="str">
        <f t="shared" si="10"/>
        <v/>
      </c>
      <c r="BU9" s="13" t="str">
        <f t="shared" si="11"/>
        <v/>
      </c>
      <c r="BV9" s="13" t="str">
        <f t="shared" si="12"/>
        <v/>
      </c>
      <c r="BW9" s="13" t="str">
        <f t="shared" si="13"/>
        <v/>
      </c>
      <c r="BX9" s="13" t="str">
        <f t="shared" si="14"/>
        <v/>
      </c>
      <c r="BY9" s="13" t="str">
        <f t="shared" si="15"/>
        <v/>
      </c>
      <c r="BZ9" s="13" t="str">
        <f t="shared" si="16"/>
        <v/>
      </c>
      <c r="CA9" s="13" t="str">
        <f t="shared" si="17"/>
        <v/>
      </c>
      <c r="CB9" s="13" t="str">
        <f t="shared" si="18"/>
        <v/>
      </c>
      <c r="CC9" s="13" t="str">
        <f t="shared" si="19"/>
        <v/>
      </c>
      <c r="CD9" s="13" t="str">
        <f t="shared" si="20"/>
        <v/>
      </c>
      <c r="CE9" s="13" t="str">
        <f t="shared" si="21"/>
        <v/>
      </c>
      <c r="CF9" s="13" t="str">
        <f t="shared" si="22"/>
        <v/>
      </c>
      <c r="CG9" s="13" t="str">
        <f t="shared" si="23"/>
        <v/>
      </c>
      <c r="CH9" s="13" t="str">
        <f t="shared" si="24"/>
        <v/>
      </c>
      <c r="CI9" s="13" t="str">
        <f t="shared" si="25"/>
        <v/>
      </c>
      <c r="CJ9" s="13" t="str">
        <f t="shared" si="26"/>
        <v/>
      </c>
      <c r="CK9" s="13" t="str">
        <f t="shared" si="27"/>
        <v/>
      </c>
      <c r="CL9" s="13" t="str">
        <f t="shared" si="28"/>
        <v/>
      </c>
      <c r="CM9" s="13"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c r="DT9" s="13" t="str">
        <f t="shared" si="62"/>
        <v/>
      </c>
      <c r="DU9" s="13" t="str">
        <f t="shared" si="63"/>
        <v/>
      </c>
      <c r="DV9" s="13" t="str">
        <f t="shared" si="64"/>
        <v/>
      </c>
      <c r="DW9" s="13" t="str">
        <f t="shared" si="65"/>
        <v/>
      </c>
      <c r="DX9" s="13" t="str">
        <f t="shared" si="66"/>
        <v/>
      </c>
      <c r="DY9" s="13" t="str">
        <f t="shared" si="67"/>
        <v/>
      </c>
      <c r="DZ9" s="13" t="str">
        <f t="shared" si="68"/>
        <v/>
      </c>
      <c r="EA9" s="13" t="str">
        <f t="shared" si="69"/>
        <v/>
      </c>
      <c r="EB9" s="13" t="str">
        <f t="shared" si="70"/>
        <v/>
      </c>
      <c r="EC9" s="13" t="str">
        <f t="shared" si="71"/>
        <v/>
      </c>
      <c r="ED9" s="13" t="str">
        <f t="shared" si="72"/>
        <v/>
      </c>
      <c r="EE9" s="13" t="str">
        <f t="shared" si="73"/>
        <v/>
      </c>
      <c r="EF9" s="13" t="str">
        <f t="shared" si="74"/>
        <v/>
      </c>
      <c r="EG9" s="13" t="str">
        <f t="shared" si="75"/>
        <v/>
      </c>
    </row>
    <row r="10" spans="1:137" ht="15" thickBot="1" x14ac:dyDescent="0.4">
      <c r="A10" s="19" t="s">
        <v>96</v>
      </c>
      <c r="B10" s="20" t="s">
        <v>97</v>
      </c>
      <c r="C10" s="81">
        <v>4255.5323563312504</v>
      </c>
      <c r="D10" s="81">
        <v>4351.4744684335201</v>
      </c>
      <c r="E10" s="81">
        <v>4355.0412782837902</v>
      </c>
      <c r="F10" s="81">
        <v>4372.28132753309</v>
      </c>
      <c r="G10" s="81">
        <v>4303.5351507176701</v>
      </c>
      <c r="H10" s="81">
        <v>4309.3460521773104</v>
      </c>
      <c r="I10" s="81">
        <v>4269.7219629441597</v>
      </c>
      <c r="J10" s="81">
        <v>4159.9800670057502</v>
      </c>
      <c r="K10" s="81">
        <v>4167.7732858586596</v>
      </c>
      <c r="L10" s="81">
        <v>4020.11213400113</v>
      </c>
      <c r="M10" s="81">
        <v>4147.6866680743897</v>
      </c>
      <c r="N10" s="81">
        <v>4042.69867924154</v>
      </c>
      <c r="O10" s="81">
        <v>4017.0614833906002</v>
      </c>
      <c r="P10" s="81">
        <v>3935.1787884735199</v>
      </c>
      <c r="Q10" s="81">
        <v>3868.0131162113698</v>
      </c>
      <c r="R10" s="81">
        <v>3863.68322339409</v>
      </c>
      <c r="S10" s="81">
        <v>3864.81653723505</v>
      </c>
      <c r="T10" s="81">
        <v>3848.3103712725101</v>
      </c>
      <c r="U10" s="81">
        <v>3842.5357931164599</v>
      </c>
      <c r="V10" s="81">
        <v>3894.4781630433699</v>
      </c>
      <c r="W10" s="81">
        <v>3867.0973497719101</v>
      </c>
      <c r="X10" s="81">
        <v>3902.1637906634301</v>
      </c>
      <c r="Y10" s="81">
        <v>3938.3226115699299</v>
      </c>
      <c r="Z10" s="81">
        <v>3944.7967985871301</v>
      </c>
      <c r="AA10" s="81">
        <v>3978.6395385682899</v>
      </c>
      <c r="AB10" s="81">
        <v>4008.6223400722802</v>
      </c>
      <c r="AC10" s="81">
        <v>4047.6676293589198</v>
      </c>
      <c r="AD10" s="81">
        <v>4066.58855595563</v>
      </c>
      <c r="AE10" s="81">
        <v>4036.6499132030299</v>
      </c>
      <c r="AF10" s="81">
        <v>4076.7873013154899</v>
      </c>
      <c r="AG10" s="81">
        <v>4091.80287272441</v>
      </c>
      <c r="AH10" s="81">
        <v>4108.8809380126504</v>
      </c>
      <c r="AI10" s="81">
        <v>4179.9574899292602</v>
      </c>
      <c r="AJ10" s="81">
        <v>4223.2955132999195</v>
      </c>
      <c r="AK10" s="81">
        <v>4142.4277727053804</v>
      </c>
      <c r="AL10" s="81">
        <v>4190.6912096572696</v>
      </c>
      <c r="AM10" s="81">
        <v>4099.5057155800096</v>
      </c>
      <c r="AN10" s="81">
        <v>4068.1459019750801</v>
      </c>
      <c r="AO10" s="81">
        <v>4181.6556340954003</v>
      </c>
      <c r="AP10" s="81">
        <v>4066.3358680659799</v>
      </c>
      <c r="AQ10" s="81">
        <v>4141.2231127300502</v>
      </c>
      <c r="AR10" s="81">
        <v>4144.6582164093998</v>
      </c>
      <c r="AS10" s="81">
        <v>4157.3643964293597</v>
      </c>
      <c r="AT10" s="81">
        <v>4219.6431983645698</v>
      </c>
      <c r="AU10" s="81">
        <v>4178.0217695901902</v>
      </c>
      <c r="AV10" s="81">
        <v>4131.0370688343701</v>
      </c>
      <c r="AW10" s="81">
        <v>4112.1040702500304</v>
      </c>
      <c r="AX10" s="81">
        <v>4091.6956351306699</v>
      </c>
      <c r="AY10" s="81">
        <v>4088.3683866187898</v>
      </c>
      <c r="AZ10" s="81">
        <v>4050.5650789296601</v>
      </c>
      <c r="BA10" s="81">
        <v>4075.9630274841902</v>
      </c>
      <c r="BB10" s="81">
        <v>4070.42765567077</v>
      </c>
      <c r="BC10" s="81">
        <v>4098.9421517956398</v>
      </c>
      <c r="BD10" s="81">
        <v>4093.8518836465701</v>
      </c>
      <c r="BE10" s="81">
        <v>4058.5890963939901</v>
      </c>
      <c r="BF10" s="81">
        <v>4071.6030021506399</v>
      </c>
      <c r="BG10" s="115"/>
      <c r="BH10" s="115"/>
      <c r="BI10" s="115"/>
      <c r="BJ10" s="13" t="str">
        <f t="shared" si="0"/>
        <v/>
      </c>
      <c r="BK10" s="13" t="str">
        <f t="shared" si="1"/>
        <v/>
      </c>
      <c r="BL10" s="13" t="str">
        <f t="shared" si="2"/>
        <v/>
      </c>
      <c r="BM10" s="13" t="str">
        <f t="shared" si="3"/>
        <v/>
      </c>
      <c r="BN10" s="13" t="str">
        <f t="shared" si="4"/>
        <v/>
      </c>
      <c r="BO10" s="13" t="str">
        <f t="shared" si="5"/>
        <v/>
      </c>
      <c r="BP10" s="13" t="str">
        <f t="shared" si="6"/>
        <v/>
      </c>
      <c r="BQ10" s="13" t="str">
        <f t="shared" si="7"/>
        <v/>
      </c>
      <c r="BR10" s="13" t="str">
        <f t="shared" si="8"/>
        <v/>
      </c>
      <c r="BS10" s="13" t="str">
        <f t="shared" si="9"/>
        <v/>
      </c>
      <c r="BT10" s="13" t="str">
        <f t="shared" si="10"/>
        <v/>
      </c>
      <c r="BU10" s="13" t="str">
        <f t="shared" si="11"/>
        <v/>
      </c>
      <c r="BV10" s="13" t="str">
        <f t="shared" si="12"/>
        <v/>
      </c>
      <c r="BW10" s="13" t="str">
        <f t="shared" si="13"/>
        <v/>
      </c>
      <c r="BX10" s="13" t="str">
        <f t="shared" si="14"/>
        <v/>
      </c>
      <c r="BY10" s="13" t="str">
        <f t="shared" si="15"/>
        <v/>
      </c>
      <c r="BZ10" s="13" t="str">
        <f t="shared" si="16"/>
        <v/>
      </c>
      <c r="CA10" s="13" t="str">
        <f t="shared" si="17"/>
        <v/>
      </c>
      <c r="CB10" s="13" t="str">
        <f t="shared" si="18"/>
        <v/>
      </c>
      <c r="CC10" s="13" t="str">
        <f t="shared" si="19"/>
        <v/>
      </c>
      <c r="CD10" s="13" t="str">
        <f t="shared" si="20"/>
        <v/>
      </c>
      <c r="CE10" s="13" t="str">
        <f t="shared" si="21"/>
        <v/>
      </c>
      <c r="CF10" s="13" t="str">
        <f t="shared" si="22"/>
        <v/>
      </c>
      <c r="CG10" s="13" t="str">
        <f t="shared" si="23"/>
        <v/>
      </c>
      <c r="CH10" s="13" t="str">
        <f t="shared" si="24"/>
        <v/>
      </c>
      <c r="CI10" s="13" t="str">
        <f t="shared" si="25"/>
        <v/>
      </c>
      <c r="CJ10" s="13" t="str">
        <f t="shared" si="26"/>
        <v/>
      </c>
      <c r="CK10" s="13" t="str">
        <f t="shared" si="27"/>
        <v/>
      </c>
      <c r="CL10" s="13" t="str">
        <f t="shared" si="28"/>
        <v/>
      </c>
      <c r="CM10" s="13"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c r="DT10" s="13" t="str">
        <f t="shared" si="62"/>
        <v/>
      </c>
      <c r="DU10" s="13" t="str">
        <f t="shared" si="63"/>
        <v/>
      </c>
      <c r="DV10" s="13" t="str">
        <f t="shared" si="64"/>
        <v/>
      </c>
      <c r="DW10" s="13" t="str">
        <f t="shared" si="65"/>
        <v/>
      </c>
      <c r="DX10" s="13" t="str">
        <f t="shared" si="66"/>
        <v/>
      </c>
      <c r="DY10" s="13" t="str">
        <f t="shared" si="67"/>
        <v/>
      </c>
      <c r="DZ10" s="13" t="str">
        <f t="shared" si="68"/>
        <v/>
      </c>
      <c r="EA10" s="13" t="str">
        <f t="shared" si="69"/>
        <v/>
      </c>
      <c r="EB10" s="13" t="str">
        <f t="shared" si="70"/>
        <v/>
      </c>
      <c r="EC10" s="13" t="str">
        <f t="shared" si="71"/>
        <v/>
      </c>
      <c r="ED10" s="13" t="str">
        <f t="shared" si="72"/>
        <v/>
      </c>
      <c r="EE10" s="13" t="str">
        <f t="shared" si="73"/>
        <v/>
      </c>
      <c r="EF10" s="13" t="str">
        <f t="shared" si="74"/>
        <v/>
      </c>
      <c r="EG10" s="13" t="str">
        <f t="shared" si="75"/>
        <v/>
      </c>
    </row>
    <row r="11" spans="1:137" ht="15" thickBot="1" x14ac:dyDescent="0.4">
      <c r="A11" s="19" t="s">
        <v>98</v>
      </c>
      <c r="B11" s="20" t="s">
        <v>99</v>
      </c>
      <c r="C11" s="81">
        <v>1929.2527020021901</v>
      </c>
      <c r="D11" s="81">
        <v>1909.26303043184</v>
      </c>
      <c r="E11" s="81">
        <v>1893.4930447296199</v>
      </c>
      <c r="F11" s="81">
        <v>1879.37585220255</v>
      </c>
      <c r="G11" s="81">
        <v>1866.1567376983301</v>
      </c>
      <c r="H11" s="81">
        <v>1884.5632988831201</v>
      </c>
      <c r="I11" s="81">
        <v>1936.43957225547</v>
      </c>
      <c r="J11" s="81">
        <v>1966.4751342654599</v>
      </c>
      <c r="K11" s="81">
        <v>1996.4022009007899</v>
      </c>
      <c r="L11" s="81">
        <v>2027.4307331943901</v>
      </c>
      <c r="M11" s="81">
        <v>1979.2166745827701</v>
      </c>
      <c r="N11" s="81">
        <v>1996.0921949451899</v>
      </c>
      <c r="O11" s="81">
        <v>1997.4632404603799</v>
      </c>
      <c r="P11" s="81">
        <v>1981.9670734485501</v>
      </c>
      <c r="Q11" s="81">
        <v>2013.2411966049399</v>
      </c>
      <c r="R11" s="81">
        <v>1939.6992557451399</v>
      </c>
      <c r="S11" s="81">
        <v>1916.43124241191</v>
      </c>
      <c r="T11" s="81">
        <v>1907.4202627733</v>
      </c>
      <c r="U11" s="81">
        <v>1886.1903141310199</v>
      </c>
      <c r="V11" s="81">
        <v>1885.1951365861401</v>
      </c>
      <c r="W11" s="81">
        <v>1851.32653197441</v>
      </c>
      <c r="X11" s="81">
        <v>1864.3654654024399</v>
      </c>
      <c r="Y11" s="81">
        <v>1860.94549108056</v>
      </c>
      <c r="Z11" s="81">
        <v>1844.4308898690999</v>
      </c>
      <c r="AA11" s="81">
        <v>1854.2048043652501</v>
      </c>
      <c r="AB11" s="81">
        <v>1891.1037828475801</v>
      </c>
      <c r="AC11" s="81">
        <v>1813.2744768814</v>
      </c>
      <c r="AD11" s="81">
        <v>1839.05640969399</v>
      </c>
      <c r="AE11" s="81">
        <v>1806.00575050816</v>
      </c>
      <c r="AF11" s="81">
        <v>1800.50382086024</v>
      </c>
      <c r="AG11" s="81">
        <v>1819.06467653085</v>
      </c>
      <c r="AH11" s="81">
        <v>1825.2039652082301</v>
      </c>
      <c r="AI11" s="81">
        <v>1858.7744150374499</v>
      </c>
      <c r="AJ11" s="81">
        <v>1873.54110284735</v>
      </c>
      <c r="AK11" s="81">
        <v>1885.41386529129</v>
      </c>
      <c r="AL11" s="81">
        <v>1914.3939191925199</v>
      </c>
      <c r="AM11" s="81">
        <v>1817.4492492668901</v>
      </c>
      <c r="AN11" s="81">
        <v>1877.7432365103</v>
      </c>
      <c r="AO11" s="81">
        <v>1924.9477061815101</v>
      </c>
      <c r="AP11" s="81">
        <v>1918.36760827748</v>
      </c>
      <c r="AQ11" s="81">
        <v>1952.61696161042</v>
      </c>
      <c r="AR11" s="81">
        <v>1985.64337999912</v>
      </c>
      <c r="AS11" s="81">
        <v>1995.4446497389299</v>
      </c>
      <c r="AT11" s="81">
        <v>1966.75021821119</v>
      </c>
      <c r="AU11" s="81">
        <v>1952.98108318714</v>
      </c>
      <c r="AV11" s="81">
        <v>1947.7248026152499</v>
      </c>
      <c r="AW11" s="81">
        <v>1968.6804825114</v>
      </c>
      <c r="AX11" s="81">
        <v>1930.03809514503</v>
      </c>
      <c r="AY11" s="81">
        <v>1938.3759532373399</v>
      </c>
      <c r="AZ11" s="81">
        <v>1936.4511764071699</v>
      </c>
      <c r="BA11" s="81">
        <v>1920.5011758775399</v>
      </c>
      <c r="BB11" s="81">
        <v>1959.6074783276399</v>
      </c>
      <c r="BC11" s="81">
        <v>1966.4114764369899</v>
      </c>
      <c r="BD11" s="81">
        <v>1943.67067259598</v>
      </c>
      <c r="BE11" s="81">
        <v>1930.5755215361601</v>
      </c>
      <c r="BF11" s="81">
        <v>1938.2920859333001</v>
      </c>
      <c r="BG11" s="115"/>
      <c r="BH11" s="115"/>
      <c r="BI11" s="115"/>
      <c r="BJ11" s="13" t="str">
        <f t="shared" si="0"/>
        <v/>
      </c>
      <c r="BK11" s="13" t="str">
        <f t="shared" si="1"/>
        <v/>
      </c>
      <c r="BL11" s="13" t="str">
        <f t="shared" si="2"/>
        <v/>
      </c>
      <c r="BM11" s="13" t="str">
        <f t="shared" si="3"/>
        <v/>
      </c>
      <c r="BN11" s="13" t="str">
        <f t="shared" si="4"/>
        <v/>
      </c>
      <c r="BO11" s="13" t="str">
        <f t="shared" si="5"/>
        <v/>
      </c>
      <c r="BP11" s="13" t="str">
        <f t="shared" si="6"/>
        <v/>
      </c>
      <c r="BQ11" s="13" t="str">
        <f t="shared" si="7"/>
        <v/>
      </c>
      <c r="BR11" s="13" t="str">
        <f t="shared" si="8"/>
        <v/>
      </c>
      <c r="BS11" s="13" t="str">
        <f t="shared" si="9"/>
        <v/>
      </c>
      <c r="BT11" s="13" t="str">
        <f t="shared" si="10"/>
        <v/>
      </c>
      <c r="BU11" s="13" t="str">
        <f t="shared" si="11"/>
        <v/>
      </c>
      <c r="BV11" s="13" t="str">
        <f t="shared" si="12"/>
        <v/>
      </c>
      <c r="BW11" s="13" t="str">
        <f t="shared" si="13"/>
        <v/>
      </c>
      <c r="BX11" s="13" t="str">
        <f t="shared" si="14"/>
        <v/>
      </c>
      <c r="BY11" s="13" t="str">
        <f t="shared" si="15"/>
        <v/>
      </c>
      <c r="BZ11" s="13" t="str">
        <f t="shared" si="16"/>
        <v/>
      </c>
      <c r="CA11" s="13" t="str">
        <f t="shared" si="17"/>
        <v/>
      </c>
      <c r="CB11" s="13" t="str">
        <f t="shared" si="18"/>
        <v/>
      </c>
      <c r="CC11" s="13" t="str">
        <f t="shared" si="19"/>
        <v/>
      </c>
      <c r="CD11" s="13" t="str">
        <f t="shared" si="20"/>
        <v/>
      </c>
      <c r="CE11" s="13" t="str">
        <f t="shared" si="21"/>
        <v/>
      </c>
      <c r="CF11" s="13" t="str">
        <f t="shared" si="22"/>
        <v/>
      </c>
      <c r="CG11" s="13" t="str">
        <f t="shared" si="23"/>
        <v/>
      </c>
      <c r="CH11" s="13" t="str">
        <f t="shared" si="24"/>
        <v/>
      </c>
      <c r="CI11" s="13" t="str">
        <f t="shared" si="25"/>
        <v/>
      </c>
      <c r="CJ11" s="13" t="str">
        <f t="shared" si="26"/>
        <v/>
      </c>
      <c r="CK11" s="13" t="str">
        <f t="shared" si="27"/>
        <v/>
      </c>
      <c r="CL11" s="13" t="str">
        <f t="shared" si="28"/>
        <v/>
      </c>
      <c r="CM11" s="13"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c r="DT11" s="13" t="str">
        <f t="shared" si="62"/>
        <v/>
      </c>
      <c r="DU11" s="13" t="str">
        <f t="shared" si="63"/>
        <v/>
      </c>
      <c r="DV11" s="13" t="str">
        <f t="shared" si="64"/>
        <v/>
      </c>
      <c r="DW11" s="13" t="str">
        <f t="shared" si="65"/>
        <v/>
      </c>
      <c r="DX11" s="13" t="str">
        <f t="shared" si="66"/>
        <v/>
      </c>
      <c r="DY11" s="13" t="str">
        <f t="shared" si="67"/>
        <v/>
      </c>
      <c r="DZ11" s="13" t="str">
        <f t="shared" si="68"/>
        <v/>
      </c>
      <c r="EA11" s="13" t="str">
        <f t="shared" si="69"/>
        <v/>
      </c>
      <c r="EB11" s="13" t="str">
        <f t="shared" si="70"/>
        <v/>
      </c>
      <c r="EC11" s="13" t="str">
        <f t="shared" si="71"/>
        <v/>
      </c>
      <c r="ED11" s="13" t="str">
        <f t="shared" si="72"/>
        <v/>
      </c>
      <c r="EE11" s="13" t="str">
        <f t="shared" si="73"/>
        <v/>
      </c>
      <c r="EF11" s="13" t="str">
        <f t="shared" si="74"/>
        <v/>
      </c>
      <c r="EG11" s="13" t="str">
        <f t="shared" si="75"/>
        <v/>
      </c>
    </row>
    <row r="12" spans="1:137" ht="15" thickBot="1" x14ac:dyDescent="0.4">
      <c r="A12" s="19" t="s">
        <v>100</v>
      </c>
      <c r="B12" s="20" t="s">
        <v>101</v>
      </c>
      <c r="C12" s="81">
        <v>2746.22275334185</v>
      </c>
      <c r="D12" s="81">
        <v>2820.11968711803</v>
      </c>
      <c r="E12" s="81">
        <v>2808.6580080313202</v>
      </c>
      <c r="F12" s="81">
        <v>2795.0306797559101</v>
      </c>
      <c r="G12" s="81">
        <v>2746.57980137196</v>
      </c>
      <c r="H12" s="81">
        <v>2749.3975796127502</v>
      </c>
      <c r="I12" s="81">
        <v>2723.3046388745902</v>
      </c>
      <c r="J12" s="81">
        <v>2670.5118265532101</v>
      </c>
      <c r="K12" s="81">
        <v>2714.5223653948701</v>
      </c>
      <c r="L12" s="81">
        <v>2734.8743182092098</v>
      </c>
      <c r="M12" s="81">
        <v>2755.3863857767701</v>
      </c>
      <c r="N12" s="81">
        <v>2737.6017316624102</v>
      </c>
      <c r="O12" s="81">
        <v>2743.8386284951498</v>
      </c>
      <c r="P12" s="81">
        <v>2811.2365931393501</v>
      </c>
      <c r="Q12" s="81">
        <v>2776.1950516612301</v>
      </c>
      <c r="R12" s="81">
        <v>2711.9454035147</v>
      </c>
      <c r="S12" s="81">
        <v>2692.49784341338</v>
      </c>
      <c r="T12" s="81">
        <v>2690.6108355635401</v>
      </c>
      <c r="U12" s="81">
        <v>2664.6509590006499</v>
      </c>
      <c r="V12" s="81">
        <v>2627.4764747942199</v>
      </c>
      <c r="W12" s="81">
        <v>2645.2550984631498</v>
      </c>
      <c r="X12" s="81">
        <v>2651.30459412855</v>
      </c>
      <c r="Y12" s="81">
        <v>2657.9529855753099</v>
      </c>
      <c r="Z12" s="81">
        <v>2657.9968913232301</v>
      </c>
      <c r="AA12" s="81">
        <v>2659.0973183085498</v>
      </c>
      <c r="AB12" s="81">
        <v>2698.8111061088798</v>
      </c>
      <c r="AC12" s="81">
        <v>2699.1764816738801</v>
      </c>
      <c r="AD12" s="81">
        <v>2737.60274742805</v>
      </c>
      <c r="AE12" s="81">
        <v>2757.5090295969298</v>
      </c>
      <c r="AF12" s="81">
        <v>2806.44411430224</v>
      </c>
      <c r="AG12" s="81">
        <v>2852.1195566102501</v>
      </c>
      <c r="AH12" s="81">
        <v>2822.79168235717</v>
      </c>
      <c r="AI12" s="81">
        <v>2826.4884576816098</v>
      </c>
      <c r="AJ12" s="81">
        <v>2774.8168135341898</v>
      </c>
      <c r="AK12" s="81">
        <v>2677.5336875896401</v>
      </c>
      <c r="AL12" s="81">
        <v>2647.7327626016399</v>
      </c>
      <c r="AM12" s="81">
        <v>2673.1765184742399</v>
      </c>
      <c r="AN12" s="81">
        <v>2623.3576961030399</v>
      </c>
      <c r="AO12" s="81">
        <v>2591.8200904186701</v>
      </c>
      <c r="AP12" s="81">
        <v>2614.8524584005099</v>
      </c>
      <c r="AQ12" s="81">
        <v>2602.5570119581498</v>
      </c>
      <c r="AR12" s="81">
        <v>2640.86823419853</v>
      </c>
      <c r="AS12" s="81">
        <v>2651.4392312097798</v>
      </c>
      <c r="AT12" s="81">
        <v>2652.37490796161</v>
      </c>
      <c r="AU12" s="81">
        <v>2660.3895157276202</v>
      </c>
      <c r="AV12" s="81">
        <v>2645.7110585321402</v>
      </c>
      <c r="AW12" s="81">
        <v>2681.4743556007902</v>
      </c>
      <c r="AX12" s="81">
        <v>2655.3673950935799</v>
      </c>
      <c r="AY12" s="81">
        <v>2667.69697823263</v>
      </c>
      <c r="AZ12" s="81">
        <v>2673.7901903780098</v>
      </c>
      <c r="BA12" s="81">
        <v>2664.7050095159798</v>
      </c>
      <c r="BB12" s="81">
        <v>2719.2591773467698</v>
      </c>
      <c r="BC12" s="81">
        <v>2753.6314208734502</v>
      </c>
      <c r="BD12" s="81">
        <v>2723.9994683959299</v>
      </c>
      <c r="BE12" s="81">
        <v>2770.02593824221</v>
      </c>
      <c r="BF12" s="81">
        <v>2806.07108639341</v>
      </c>
      <c r="BG12" s="115"/>
      <c r="BH12" s="115"/>
      <c r="BI12" s="115"/>
      <c r="BJ12" s="13" t="str">
        <f t="shared" si="0"/>
        <v/>
      </c>
      <c r="BK12" s="13" t="str">
        <f t="shared" si="1"/>
        <v/>
      </c>
      <c r="BL12" s="13" t="str">
        <f t="shared" si="2"/>
        <v/>
      </c>
      <c r="BM12" s="13" t="str">
        <f t="shared" si="3"/>
        <v/>
      </c>
      <c r="BN12" s="13" t="str">
        <f t="shared" si="4"/>
        <v/>
      </c>
      <c r="BO12" s="13" t="str">
        <f t="shared" si="5"/>
        <v/>
      </c>
      <c r="BP12" s="13" t="str">
        <f t="shared" si="6"/>
        <v/>
      </c>
      <c r="BQ12" s="13" t="str">
        <f t="shared" si="7"/>
        <v/>
      </c>
      <c r="BR12" s="13" t="str">
        <f t="shared" si="8"/>
        <v/>
      </c>
      <c r="BS12" s="13" t="str">
        <f t="shared" si="9"/>
        <v/>
      </c>
      <c r="BT12" s="13" t="str">
        <f t="shared" si="10"/>
        <v/>
      </c>
      <c r="BU12" s="13" t="str">
        <f t="shared" si="11"/>
        <v/>
      </c>
      <c r="BV12" s="13" t="str">
        <f t="shared" si="12"/>
        <v/>
      </c>
      <c r="BW12" s="13" t="str">
        <f t="shared" si="13"/>
        <v/>
      </c>
      <c r="BX12" s="13" t="str">
        <f t="shared" si="14"/>
        <v/>
      </c>
      <c r="BY12" s="13" t="str">
        <f t="shared" si="15"/>
        <v/>
      </c>
      <c r="BZ12" s="13" t="str">
        <f t="shared" si="16"/>
        <v/>
      </c>
      <c r="CA12" s="13" t="str">
        <f t="shared" si="17"/>
        <v/>
      </c>
      <c r="CB12" s="13" t="str">
        <f t="shared" si="18"/>
        <v/>
      </c>
      <c r="CC12" s="13" t="str">
        <f t="shared" si="19"/>
        <v/>
      </c>
      <c r="CD12" s="13" t="str">
        <f t="shared" si="20"/>
        <v/>
      </c>
      <c r="CE12" s="13" t="str">
        <f t="shared" si="21"/>
        <v/>
      </c>
      <c r="CF12" s="13" t="str">
        <f t="shared" si="22"/>
        <v/>
      </c>
      <c r="CG12" s="13" t="str">
        <f t="shared" si="23"/>
        <v/>
      </c>
      <c r="CH12" s="13" t="str">
        <f t="shared" si="24"/>
        <v/>
      </c>
      <c r="CI12" s="13" t="str">
        <f t="shared" si="25"/>
        <v/>
      </c>
      <c r="CJ12" s="13" t="str">
        <f t="shared" si="26"/>
        <v/>
      </c>
      <c r="CK12" s="13" t="str">
        <f t="shared" si="27"/>
        <v/>
      </c>
      <c r="CL12" s="13" t="str">
        <f t="shared" si="28"/>
        <v/>
      </c>
      <c r="CM12" s="13"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c r="DT12" s="13" t="str">
        <f t="shared" si="62"/>
        <v/>
      </c>
      <c r="DU12" s="13" t="str">
        <f t="shared" si="63"/>
        <v/>
      </c>
      <c r="DV12" s="13" t="str">
        <f t="shared" si="64"/>
        <v/>
      </c>
      <c r="DW12" s="13" t="str">
        <f t="shared" si="65"/>
        <v/>
      </c>
      <c r="DX12" s="13" t="str">
        <f t="shared" si="66"/>
        <v/>
      </c>
      <c r="DY12" s="13" t="str">
        <f t="shared" si="67"/>
        <v/>
      </c>
      <c r="DZ12" s="13" t="str">
        <f t="shared" si="68"/>
        <v/>
      </c>
      <c r="EA12" s="13" t="str">
        <f t="shared" si="69"/>
        <v/>
      </c>
      <c r="EB12" s="13" t="str">
        <f t="shared" si="70"/>
        <v/>
      </c>
      <c r="EC12" s="13" t="str">
        <f t="shared" si="71"/>
        <v/>
      </c>
      <c r="ED12" s="13" t="str">
        <f t="shared" si="72"/>
        <v/>
      </c>
      <c r="EE12" s="13" t="str">
        <f t="shared" si="73"/>
        <v/>
      </c>
      <c r="EF12" s="13" t="str">
        <f t="shared" si="74"/>
        <v/>
      </c>
      <c r="EG12" s="13" t="str">
        <f t="shared" si="75"/>
        <v/>
      </c>
    </row>
    <row r="13" spans="1:137" ht="15" thickBot="1" x14ac:dyDescent="0.4">
      <c r="A13" s="19" t="s">
        <v>102</v>
      </c>
      <c r="B13" s="20" t="s">
        <v>103</v>
      </c>
      <c r="C13" s="81">
        <v>551.73760443277104</v>
      </c>
      <c r="D13" s="81">
        <v>560.05168977736901</v>
      </c>
      <c r="E13" s="81">
        <v>545.14549359277805</v>
      </c>
      <c r="F13" s="81">
        <v>559.34106932239695</v>
      </c>
      <c r="G13" s="81">
        <v>577.65690193394198</v>
      </c>
      <c r="H13" s="81">
        <v>614.81914740871298</v>
      </c>
      <c r="I13" s="81">
        <v>597.96330688173805</v>
      </c>
      <c r="J13" s="81">
        <v>552.13173478234501</v>
      </c>
      <c r="K13" s="81">
        <v>575.59557114515701</v>
      </c>
      <c r="L13" s="81">
        <v>776.44775224106297</v>
      </c>
      <c r="M13" s="81">
        <v>735.82752439201704</v>
      </c>
      <c r="N13" s="81">
        <v>725.83841608157604</v>
      </c>
      <c r="O13" s="81">
        <v>577.50176202565501</v>
      </c>
      <c r="P13" s="81">
        <v>713.71287659038001</v>
      </c>
      <c r="Q13" s="81">
        <v>622.15680950649698</v>
      </c>
      <c r="R13" s="81">
        <v>643.47676568486497</v>
      </c>
      <c r="S13" s="81">
        <v>734.08222119249297</v>
      </c>
      <c r="T13" s="81">
        <v>770.20417393518505</v>
      </c>
      <c r="U13" s="81">
        <v>744.26031462735796</v>
      </c>
      <c r="V13" s="81">
        <v>665.385712148077</v>
      </c>
      <c r="W13" s="81">
        <v>676.90258769126694</v>
      </c>
      <c r="X13" s="81">
        <v>715.20478554583894</v>
      </c>
      <c r="Y13" s="81">
        <v>721.56389603991204</v>
      </c>
      <c r="Z13" s="81">
        <v>700.21376868655102</v>
      </c>
      <c r="AA13" s="81">
        <v>691.26536572273403</v>
      </c>
      <c r="AB13" s="81">
        <v>766.06979264270103</v>
      </c>
      <c r="AC13" s="81">
        <v>819.71321275420405</v>
      </c>
      <c r="AD13" s="81">
        <v>876.45984693231298</v>
      </c>
      <c r="AE13" s="81">
        <v>787.99314343785898</v>
      </c>
      <c r="AF13" s="81">
        <v>789.05702016547696</v>
      </c>
      <c r="AG13" s="81">
        <v>764.92214065565599</v>
      </c>
      <c r="AH13" s="81">
        <v>769.15326937138502</v>
      </c>
      <c r="AI13" s="81">
        <v>783.08978535776703</v>
      </c>
      <c r="AJ13" s="81">
        <v>820.86423839025997</v>
      </c>
      <c r="AK13" s="81">
        <v>781.23570901256198</v>
      </c>
      <c r="AL13" s="81">
        <v>750.45263470593397</v>
      </c>
      <c r="AM13" s="81">
        <v>651.92083249222298</v>
      </c>
      <c r="AN13" s="81">
        <v>690.32567360232099</v>
      </c>
      <c r="AO13" s="81">
        <v>794.60474706022796</v>
      </c>
      <c r="AP13" s="81">
        <v>805.14596939514695</v>
      </c>
      <c r="AQ13" s="81">
        <v>890.25412417899702</v>
      </c>
      <c r="AR13" s="81">
        <v>927.38101822393696</v>
      </c>
      <c r="AS13" s="81">
        <v>985.06161283653103</v>
      </c>
      <c r="AT13" s="81">
        <v>937.97785484046403</v>
      </c>
      <c r="AU13" s="81">
        <v>1135.6525615478799</v>
      </c>
      <c r="AV13" s="81">
        <v>1159.3609237543401</v>
      </c>
      <c r="AW13" s="81">
        <v>1298.9278626175001</v>
      </c>
      <c r="AX13" s="81">
        <v>1284.4410218518899</v>
      </c>
      <c r="AY13" s="81">
        <v>1308.0524828877401</v>
      </c>
      <c r="AZ13" s="81">
        <v>1273.66581971352</v>
      </c>
      <c r="BA13" s="81">
        <v>1250.4432305790299</v>
      </c>
      <c r="BB13" s="81">
        <v>1038.0719073423199</v>
      </c>
      <c r="BC13" s="81">
        <v>1037.7350885119599</v>
      </c>
      <c r="BD13" s="81">
        <v>1047.9602475752499</v>
      </c>
      <c r="BE13" s="81">
        <v>1029.7315937031401</v>
      </c>
      <c r="BF13" s="81">
        <v>987.81946474875997</v>
      </c>
      <c r="BG13" s="115"/>
      <c r="BH13" s="115"/>
      <c r="BI13" s="115"/>
      <c r="BJ13" s="13" t="str">
        <f t="shared" si="0"/>
        <v/>
      </c>
      <c r="BK13" s="13" t="str">
        <f t="shared" si="1"/>
        <v/>
      </c>
      <c r="BL13" s="13" t="str">
        <f t="shared" si="2"/>
        <v/>
      </c>
      <c r="BM13" s="13" t="str">
        <f t="shared" si="3"/>
        <v/>
      </c>
      <c r="BN13" s="13" t="str">
        <f t="shared" si="4"/>
        <v/>
      </c>
      <c r="BO13" s="13" t="str">
        <f t="shared" si="5"/>
        <v/>
      </c>
      <c r="BP13" s="13" t="str">
        <f t="shared" si="6"/>
        <v/>
      </c>
      <c r="BQ13" s="13" t="str">
        <f t="shared" si="7"/>
        <v/>
      </c>
      <c r="BR13" s="13" t="str">
        <f t="shared" si="8"/>
        <v/>
      </c>
      <c r="BS13" s="13" t="str">
        <f t="shared" si="9"/>
        <v/>
      </c>
      <c r="BT13" s="13" t="str">
        <f t="shared" si="10"/>
        <v/>
      </c>
      <c r="BU13" s="13" t="str">
        <f t="shared" si="11"/>
        <v/>
      </c>
      <c r="BV13" s="13" t="str">
        <f t="shared" si="12"/>
        <v/>
      </c>
      <c r="BW13" s="13" t="str">
        <f t="shared" si="13"/>
        <v/>
      </c>
      <c r="BX13" s="13" t="str">
        <f t="shared" si="14"/>
        <v/>
      </c>
      <c r="BY13" s="13" t="str">
        <f t="shared" si="15"/>
        <v/>
      </c>
      <c r="BZ13" s="13" t="str">
        <f t="shared" si="16"/>
        <v/>
      </c>
      <c r="CA13" s="13" t="str">
        <f t="shared" si="17"/>
        <v/>
      </c>
      <c r="CB13" s="13" t="str">
        <f t="shared" si="18"/>
        <v/>
      </c>
      <c r="CC13" s="13" t="str">
        <f t="shared" si="19"/>
        <v/>
      </c>
      <c r="CD13" s="13" t="str">
        <f t="shared" si="20"/>
        <v/>
      </c>
      <c r="CE13" s="13" t="str">
        <f t="shared" si="21"/>
        <v/>
      </c>
      <c r="CF13" s="13" t="str">
        <f t="shared" si="22"/>
        <v/>
      </c>
      <c r="CG13" s="13" t="str">
        <f t="shared" si="23"/>
        <v/>
      </c>
      <c r="CH13" s="13" t="str">
        <f t="shared" si="24"/>
        <v/>
      </c>
      <c r="CI13" s="13" t="str">
        <f t="shared" si="25"/>
        <v/>
      </c>
      <c r="CJ13" s="13" t="str">
        <f t="shared" si="26"/>
        <v/>
      </c>
      <c r="CK13" s="13" t="str">
        <f t="shared" si="27"/>
        <v/>
      </c>
      <c r="CL13" s="13" t="str">
        <f t="shared" si="28"/>
        <v/>
      </c>
      <c r="CM13" s="13"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c r="DT13" s="13" t="str">
        <f t="shared" si="62"/>
        <v/>
      </c>
      <c r="DU13" s="13" t="str">
        <f t="shared" si="63"/>
        <v/>
      </c>
      <c r="DV13" s="13" t="str">
        <f t="shared" si="64"/>
        <v/>
      </c>
      <c r="DW13" s="13" t="str">
        <f t="shared" si="65"/>
        <v/>
      </c>
      <c r="DX13" s="13" t="str">
        <f t="shared" si="66"/>
        <v/>
      </c>
      <c r="DY13" s="13" t="str">
        <f t="shared" si="67"/>
        <v/>
      </c>
      <c r="DZ13" s="13" t="str">
        <f t="shared" si="68"/>
        <v/>
      </c>
      <c r="EA13" s="13" t="str">
        <f t="shared" si="69"/>
        <v/>
      </c>
      <c r="EB13" s="13" t="str">
        <f t="shared" si="70"/>
        <v/>
      </c>
      <c r="EC13" s="13" t="str">
        <f t="shared" si="71"/>
        <v/>
      </c>
      <c r="ED13" s="13" t="str">
        <f t="shared" si="72"/>
        <v/>
      </c>
      <c r="EE13" s="13" t="str">
        <f t="shared" si="73"/>
        <v/>
      </c>
      <c r="EF13" s="13" t="str">
        <f t="shared" si="74"/>
        <v/>
      </c>
      <c r="EG13" s="13" t="str">
        <f t="shared" si="75"/>
        <v/>
      </c>
    </row>
    <row r="14" spans="1:137" ht="15" thickBot="1" x14ac:dyDescent="0.4">
      <c r="A14" s="19" t="s">
        <v>104</v>
      </c>
      <c r="B14" s="20" t="s">
        <v>8</v>
      </c>
      <c r="C14" s="81">
        <v>12081.483366857599</v>
      </c>
      <c r="D14" s="81">
        <v>12129.555321732099</v>
      </c>
      <c r="E14" s="81">
        <v>12207.319591306899</v>
      </c>
      <c r="F14" s="81">
        <v>12127.404670555599</v>
      </c>
      <c r="G14" s="81">
        <v>11999.0769745497</v>
      </c>
      <c r="H14" s="81">
        <v>11735.3087645169</v>
      </c>
      <c r="I14" s="81">
        <v>11535.4727195781</v>
      </c>
      <c r="J14" s="81">
        <v>11337.5522538441</v>
      </c>
      <c r="K14" s="81">
        <v>11286.468246316001</v>
      </c>
      <c r="L14" s="81">
        <v>11156.4573389001</v>
      </c>
      <c r="M14" s="81">
        <v>11109.852386004301</v>
      </c>
      <c r="N14" s="81">
        <v>11157.612420518401</v>
      </c>
      <c r="O14" s="81">
        <v>11190.5719765218</v>
      </c>
      <c r="P14" s="81">
        <v>11005.834482604299</v>
      </c>
      <c r="Q14" s="81">
        <v>10983.4340751076</v>
      </c>
      <c r="R14" s="81">
        <v>10967.053391367999</v>
      </c>
      <c r="S14" s="81">
        <v>10861.646379699099</v>
      </c>
      <c r="T14" s="81">
        <v>10797.1587330209</v>
      </c>
      <c r="U14" s="81">
        <v>10919.775832109201</v>
      </c>
      <c r="V14" s="81">
        <v>10937.049251893801</v>
      </c>
      <c r="W14" s="81">
        <v>11053.4809812187</v>
      </c>
      <c r="X14" s="81">
        <v>11028.689266015301</v>
      </c>
      <c r="Y14" s="81">
        <v>11009.6373014279</v>
      </c>
      <c r="Z14" s="81">
        <v>11121.926494667499</v>
      </c>
      <c r="AA14" s="81">
        <v>11237.9095897917</v>
      </c>
      <c r="AB14" s="81">
        <v>11248.5361132899</v>
      </c>
      <c r="AC14" s="81">
        <v>11202.481857189599</v>
      </c>
      <c r="AD14" s="81">
        <v>11320.266947599201</v>
      </c>
      <c r="AE14" s="81">
        <v>11312.717657291199</v>
      </c>
      <c r="AF14" s="81">
        <v>11425.661261834301</v>
      </c>
      <c r="AG14" s="81">
        <v>11365.149148005999</v>
      </c>
      <c r="AH14" s="81">
        <v>11320.344353427299</v>
      </c>
      <c r="AI14" s="81">
        <v>11393.4544165971</v>
      </c>
      <c r="AJ14" s="81">
        <v>11505.1285441042</v>
      </c>
      <c r="AK14" s="81">
        <v>11548.9405861955</v>
      </c>
      <c r="AL14" s="81">
        <v>11457.337298545999</v>
      </c>
      <c r="AM14" s="81">
        <v>10904.320031626899</v>
      </c>
      <c r="AN14" s="81">
        <v>10768.910591866599</v>
      </c>
      <c r="AO14" s="81">
        <v>11168.5947096581</v>
      </c>
      <c r="AP14" s="81">
        <v>11192.2355885833</v>
      </c>
      <c r="AQ14" s="81">
        <v>11321.174524623901</v>
      </c>
      <c r="AR14" s="81">
        <v>11417.1501566435</v>
      </c>
      <c r="AS14" s="81">
        <v>11741.1115924604</v>
      </c>
      <c r="AT14" s="81">
        <v>11892.845246978201</v>
      </c>
      <c r="AU14" s="81">
        <v>11829.7203966775</v>
      </c>
      <c r="AV14" s="81">
        <v>11886.2347951375</v>
      </c>
      <c r="AW14" s="81">
        <v>11917.2225848137</v>
      </c>
      <c r="AX14" s="81">
        <v>11884.213386961501</v>
      </c>
      <c r="AY14" s="81">
        <v>11922.8164235901</v>
      </c>
      <c r="AZ14" s="81">
        <v>11940.0046705571</v>
      </c>
      <c r="BA14" s="81">
        <v>11945.870114040999</v>
      </c>
      <c r="BB14" s="81">
        <v>11953.4079972786</v>
      </c>
      <c r="BC14" s="81">
        <v>11892.737842881001</v>
      </c>
      <c r="BD14" s="81">
        <v>11735.490463472899</v>
      </c>
      <c r="BE14" s="81">
        <v>11549.9689679194</v>
      </c>
      <c r="BF14" s="81">
        <v>11556.066477026799</v>
      </c>
      <c r="BG14" s="115"/>
      <c r="BH14" s="115"/>
      <c r="BI14" s="115"/>
      <c r="BJ14" s="13" t="str">
        <f t="shared" si="0"/>
        <v/>
      </c>
      <c r="BK14" s="13" t="str">
        <f t="shared" si="1"/>
        <v/>
      </c>
      <c r="BL14" s="13" t="str">
        <f t="shared" si="2"/>
        <v/>
      </c>
      <c r="BM14" s="13" t="str">
        <f t="shared" si="3"/>
        <v/>
      </c>
      <c r="BN14" s="13" t="str">
        <f t="shared" si="4"/>
        <v/>
      </c>
      <c r="BO14" s="13" t="str">
        <f t="shared" si="5"/>
        <v/>
      </c>
      <c r="BP14" s="13" t="str">
        <f t="shared" si="6"/>
        <v/>
      </c>
      <c r="BQ14" s="13" t="str">
        <f t="shared" si="7"/>
        <v/>
      </c>
      <c r="BR14" s="13" t="str">
        <f t="shared" si="8"/>
        <v/>
      </c>
      <c r="BS14" s="13" t="str">
        <f t="shared" si="9"/>
        <v/>
      </c>
      <c r="BT14" s="13" t="str">
        <f t="shared" si="10"/>
        <v/>
      </c>
      <c r="BU14" s="13" t="str">
        <f t="shared" si="11"/>
        <v/>
      </c>
      <c r="BV14" s="13" t="str">
        <f t="shared" si="12"/>
        <v/>
      </c>
      <c r="BW14" s="13" t="str">
        <f t="shared" si="13"/>
        <v/>
      </c>
      <c r="BX14" s="13" t="str">
        <f t="shared" si="14"/>
        <v/>
      </c>
      <c r="BY14" s="13" t="str">
        <f t="shared" si="15"/>
        <v/>
      </c>
      <c r="BZ14" s="13" t="str">
        <f t="shared" si="16"/>
        <v/>
      </c>
      <c r="CA14" s="13" t="str">
        <f t="shared" si="17"/>
        <v/>
      </c>
      <c r="CB14" s="13" t="str">
        <f t="shared" si="18"/>
        <v/>
      </c>
      <c r="CC14" s="13" t="str">
        <f t="shared" si="19"/>
        <v/>
      </c>
      <c r="CD14" s="13" t="str">
        <f t="shared" si="20"/>
        <v/>
      </c>
      <c r="CE14" s="13" t="str">
        <f t="shared" si="21"/>
        <v/>
      </c>
      <c r="CF14" s="13" t="str">
        <f t="shared" si="22"/>
        <v/>
      </c>
      <c r="CG14" s="13" t="str">
        <f t="shared" si="23"/>
        <v/>
      </c>
      <c r="CH14" s="13" t="str">
        <f t="shared" si="24"/>
        <v/>
      </c>
      <c r="CI14" s="13" t="str">
        <f t="shared" si="25"/>
        <v/>
      </c>
      <c r="CJ14" s="13" t="str">
        <f t="shared" si="26"/>
        <v/>
      </c>
      <c r="CK14" s="13" t="str">
        <f t="shared" si="27"/>
        <v/>
      </c>
      <c r="CL14" s="13" t="str">
        <f t="shared" si="28"/>
        <v/>
      </c>
      <c r="CM14" s="13"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si="50"/>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c r="DT14" s="13" t="str">
        <f t="shared" si="62"/>
        <v/>
      </c>
      <c r="DU14" s="13" t="str">
        <f t="shared" si="63"/>
        <v/>
      </c>
      <c r="DV14" s="13" t="str">
        <f t="shared" si="64"/>
        <v/>
      </c>
      <c r="DW14" s="13" t="str">
        <f t="shared" si="65"/>
        <v/>
      </c>
      <c r="DX14" s="13" t="str">
        <f t="shared" si="66"/>
        <v/>
      </c>
      <c r="DY14" s="13" t="str">
        <f t="shared" si="67"/>
        <v/>
      </c>
      <c r="DZ14" s="13" t="str">
        <f t="shared" si="68"/>
        <v/>
      </c>
      <c r="EA14" s="13" t="str">
        <f t="shared" si="69"/>
        <v/>
      </c>
      <c r="EB14" s="13" t="str">
        <f t="shared" si="70"/>
        <v/>
      </c>
      <c r="EC14" s="13" t="str">
        <f t="shared" si="71"/>
        <v/>
      </c>
      <c r="ED14" s="13" t="str">
        <f t="shared" si="72"/>
        <v/>
      </c>
      <c r="EE14" s="13" t="str">
        <f t="shared" si="73"/>
        <v/>
      </c>
      <c r="EF14" s="13" t="str">
        <f t="shared" si="74"/>
        <v/>
      </c>
      <c r="EG14" s="13" t="str">
        <f t="shared" si="75"/>
        <v/>
      </c>
    </row>
    <row r="15" spans="1:137" ht="15" thickBot="1" x14ac:dyDescent="0.4">
      <c r="A15" s="18"/>
      <c r="B15" s="18" t="s">
        <v>146</v>
      </c>
      <c r="C15" s="77">
        <v>21564.22878296566</v>
      </c>
      <c r="D15" s="77">
        <v>21770.46419749286</v>
      </c>
      <c r="E15" s="77">
        <v>21809.657415944406</v>
      </c>
      <c r="F15" s="77">
        <v>21733.433599369549</v>
      </c>
      <c r="G15" s="77">
        <v>21493.005566271604</v>
      </c>
      <c r="H15" s="77">
        <v>21293.434842598792</v>
      </c>
      <c r="I15" s="77">
        <v>21062.902200534059</v>
      </c>
      <c r="J15" s="77">
        <v>20686.651016450865</v>
      </c>
      <c r="K15" s="77">
        <v>20740.76166961548</v>
      </c>
      <c r="L15" s="77">
        <v>20715.322276545892</v>
      </c>
      <c r="M15" s="77">
        <v>20727.969638830247</v>
      </c>
      <c r="N15" s="77">
        <v>20659.843442449121</v>
      </c>
      <c r="O15" s="77">
        <v>20526.437090893585</v>
      </c>
      <c r="P15" s="77">
        <v>20447.929814256102</v>
      </c>
      <c r="Q15" s="77">
        <v>20263.040249091639</v>
      </c>
      <c r="R15" s="77">
        <v>20125.858039706793</v>
      </c>
      <c r="S15" s="77">
        <v>20069.474223951933</v>
      </c>
      <c r="T15" s="77">
        <v>20013.704376565434</v>
      </c>
      <c r="U15" s="77">
        <v>20057.413212984688</v>
      </c>
      <c r="V15" s="77">
        <v>20009.584738465608</v>
      </c>
      <c r="W15" s="77">
        <v>20094.062549119437</v>
      </c>
      <c r="X15" s="77">
        <v>20161.727901755559</v>
      </c>
      <c r="Y15" s="77">
        <v>20188.42228569361</v>
      </c>
      <c r="Z15" s="77">
        <v>20269.36484313351</v>
      </c>
      <c r="AA15" s="77">
        <v>20421.116616756524</v>
      </c>
      <c r="AB15" s="77">
        <v>20613.143134961341</v>
      </c>
      <c r="AC15" s="77">
        <v>20582.313657858002</v>
      </c>
      <c r="AD15" s="77">
        <v>20839.974507609186</v>
      </c>
      <c r="AE15" s="77">
        <v>20700.87549403718</v>
      </c>
      <c r="AF15" s="77">
        <v>20898.453518477749</v>
      </c>
      <c r="AG15" s="77">
        <v>20893.058394527165</v>
      </c>
      <c r="AH15" s="77">
        <v>20846.374208376736</v>
      </c>
      <c r="AI15" s="77">
        <v>21041.764564603189</v>
      </c>
      <c r="AJ15" s="77">
        <v>21197.646212175918</v>
      </c>
      <c r="AK15" s="77">
        <v>21035.551620794373</v>
      </c>
      <c r="AL15" s="77">
        <v>20960.607824703366</v>
      </c>
      <c r="AM15" s="77">
        <v>20146.372347440265</v>
      </c>
      <c r="AN15" s="77">
        <v>20028.483100057339</v>
      </c>
      <c r="AO15" s="77">
        <v>20661.622887413909</v>
      </c>
      <c r="AP15" s="77">
        <v>20596.93749272242</v>
      </c>
      <c r="AQ15" s="77">
        <v>20907.82573510152</v>
      </c>
      <c r="AR15" s="77">
        <v>21115.70100547449</v>
      </c>
      <c r="AS15" s="77">
        <v>21530.421482674999</v>
      </c>
      <c r="AT15" s="77">
        <v>21669.591426356033</v>
      </c>
      <c r="AU15" s="77">
        <v>21756.765326730332</v>
      </c>
      <c r="AV15" s="77">
        <v>21770.068648873603</v>
      </c>
      <c r="AW15" s="77">
        <v>21978.409355793421</v>
      </c>
      <c r="AX15" s="77">
        <v>21845.75553418267</v>
      </c>
      <c r="AY15" s="77">
        <v>21925.310224566601</v>
      </c>
      <c r="AZ15" s="77">
        <v>21874.476935985462</v>
      </c>
      <c r="BA15" s="77">
        <v>21857.48255749774</v>
      </c>
      <c r="BB15" s="77">
        <v>21740.774215966099</v>
      </c>
      <c r="BC15" s="77">
        <v>21749.457980499039</v>
      </c>
      <c r="BD15" s="77">
        <v>21544.972735686628</v>
      </c>
      <c r="BE15" s="77">
        <v>21338.891117794898</v>
      </c>
      <c r="BF15" s="77">
        <v>21359.85211625291</v>
      </c>
      <c r="BG15" s="117"/>
      <c r="BH15" s="117"/>
      <c r="BI15" s="117"/>
      <c r="BJ15" s="13" t="str">
        <f t="shared" si="0"/>
        <v/>
      </c>
      <c r="BK15" s="13" t="str">
        <f t="shared" si="1"/>
        <v/>
      </c>
      <c r="BL15" s="13" t="str">
        <f t="shared" si="2"/>
        <v/>
      </c>
      <c r="BM15" s="13" t="str">
        <f t="shared" si="3"/>
        <v/>
      </c>
      <c r="BN15" s="13" t="str">
        <f t="shared" si="4"/>
        <v/>
      </c>
      <c r="BO15" s="13" t="str">
        <f t="shared" si="5"/>
        <v/>
      </c>
      <c r="BP15" s="13" t="str">
        <f t="shared" si="6"/>
        <v/>
      </c>
      <c r="BQ15" s="13" t="str">
        <f t="shared" si="7"/>
        <v/>
      </c>
      <c r="BR15" s="13" t="str">
        <f t="shared" si="8"/>
        <v/>
      </c>
      <c r="BS15" s="13" t="str">
        <f t="shared" si="9"/>
        <v/>
      </c>
      <c r="BT15" s="13" t="str">
        <f t="shared" si="10"/>
        <v/>
      </c>
      <c r="BU15" s="13" t="str">
        <f t="shared" si="11"/>
        <v/>
      </c>
      <c r="BV15" s="13" t="str">
        <f t="shared" si="12"/>
        <v/>
      </c>
      <c r="BW15" s="13" t="str">
        <f t="shared" si="13"/>
        <v/>
      </c>
      <c r="BX15" s="13" t="str">
        <f t="shared" si="14"/>
        <v/>
      </c>
      <c r="BY15" s="13" t="str">
        <f t="shared" si="15"/>
        <v/>
      </c>
      <c r="BZ15" s="13" t="str">
        <f t="shared" si="16"/>
        <v/>
      </c>
      <c r="CA15" s="13" t="str">
        <f t="shared" si="17"/>
        <v/>
      </c>
      <c r="CB15" s="13" t="str">
        <f t="shared" si="18"/>
        <v/>
      </c>
      <c r="CC15" s="13" t="str">
        <f t="shared" si="19"/>
        <v/>
      </c>
      <c r="CD15" s="13" t="str">
        <f t="shared" si="20"/>
        <v/>
      </c>
      <c r="CE15" s="13" t="str">
        <f t="shared" si="21"/>
        <v/>
      </c>
      <c r="CF15" s="13" t="str">
        <f t="shared" si="22"/>
        <v/>
      </c>
      <c r="CG15" s="13" t="str">
        <f t="shared" si="23"/>
        <v/>
      </c>
      <c r="CH15" s="13" t="str">
        <f t="shared" si="24"/>
        <v/>
      </c>
      <c r="CI15" s="13" t="str">
        <f t="shared" si="25"/>
        <v/>
      </c>
      <c r="CJ15" s="13" t="str">
        <f t="shared" si="26"/>
        <v/>
      </c>
      <c r="CK15" s="13" t="str">
        <f t="shared" si="27"/>
        <v/>
      </c>
      <c r="CL15" s="13" t="str">
        <f t="shared" si="28"/>
        <v/>
      </c>
      <c r="CM15" s="13"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50"/>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c r="DT15" s="13" t="str">
        <f t="shared" si="62"/>
        <v/>
      </c>
      <c r="DU15" s="13" t="str">
        <f t="shared" si="63"/>
        <v/>
      </c>
      <c r="DV15" s="13" t="str">
        <f t="shared" si="64"/>
        <v/>
      </c>
      <c r="DW15" s="13" t="str">
        <f t="shared" si="65"/>
        <v/>
      </c>
      <c r="DX15" s="13" t="str">
        <f t="shared" si="66"/>
        <v/>
      </c>
      <c r="DY15" s="13" t="str">
        <f t="shared" si="67"/>
        <v/>
      </c>
      <c r="DZ15" s="13" t="str">
        <f t="shared" si="68"/>
        <v/>
      </c>
      <c r="EA15" s="13" t="str">
        <f t="shared" si="69"/>
        <v/>
      </c>
      <c r="EB15" s="13" t="str">
        <f t="shared" si="70"/>
        <v/>
      </c>
      <c r="EC15" s="13" t="str">
        <f t="shared" si="71"/>
        <v/>
      </c>
      <c r="ED15" s="13" t="str">
        <f t="shared" si="72"/>
        <v/>
      </c>
      <c r="EE15" s="13" t="str">
        <f t="shared" si="73"/>
        <v/>
      </c>
      <c r="EF15" s="13" t="str">
        <f t="shared" si="74"/>
        <v/>
      </c>
      <c r="EG15" s="13" t="str">
        <f t="shared" si="75"/>
        <v/>
      </c>
    </row>
    <row r="16" spans="1:137" ht="15" thickBot="1" x14ac:dyDescent="0.4">
      <c r="A16" s="16" t="s">
        <v>105</v>
      </c>
      <c r="B16" s="17" t="s">
        <v>10</v>
      </c>
      <c r="C16" s="81">
        <v>7779.08718465931</v>
      </c>
      <c r="D16" s="81">
        <v>7712.2156453211301</v>
      </c>
      <c r="E16" s="81">
        <v>7698.6199344337601</v>
      </c>
      <c r="F16" s="81">
        <v>7736.2583231891804</v>
      </c>
      <c r="G16" s="81">
        <v>7648.1317153349</v>
      </c>
      <c r="H16" s="81">
        <v>7614.9575400481999</v>
      </c>
      <c r="I16" s="81">
        <v>7675.9271421442299</v>
      </c>
      <c r="J16" s="81">
        <v>7532.8774967638101</v>
      </c>
      <c r="K16" s="81">
        <v>7667.4580941538397</v>
      </c>
      <c r="L16" s="81">
        <v>7574.9361908890696</v>
      </c>
      <c r="M16" s="81">
        <v>7605.8554997134797</v>
      </c>
      <c r="N16" s="81">
        <v>7535.29387373399</v>
      </c>
      <c r="O16" s="81">
        <v>7441.0535971305499</v>
      </c>
      <c r="P16" s="81">
        <v>7294.8884383240802</v>
      </c>
      <c r="Q16" s="81">
        <v>7062.08621661296</v>
      </c>
      <c r="R16" s="81">
        <v>7058.8383762829299</v>
      </c>
      <c r="S16" s="81">
        <v>6940.6918317587797</v>
      </c>
      <c r="T16" s="81">
        <v>6838.2595005739004</v>
      </c>
      <c r="U16" s="81">
        <v>6863.6786151824699</v>
      </c>
      <c r="V16" s="81">
        <v>6828.91002922801</v>
      </c>
      <c r="W16" s="81">
        <v>6770.0767624987102</v>
      </c>
      <c r="X16" s="81">
        <v>6694.7700166283103</v>
      </c>
      <c r="Y16" s="81">
        <v>6678.6449375198699</v>
      </c>
      <c r="Z16" s="81">
        <v>6564.7675347657896</v>
      </c>
      <c r="AA16" s="81">
        <v>6536.10244007455</v>
      </c>
      <c r="AB16" s="81">
        <v>6488.2624225397403</v>
      </c>
      <c r="AC16" s="81">
        <v>6469.9608492817297</v>
      </c>
      <c r="AD16" s="81">
        <v>6495.3739029828703</v>
      </c>
      <c r="AE16" s="81">
        <v>6421.0259030944599</v>
      </c>
      <c r="AF16" s="81">
        <v>6431.8703709530801</v>
      </c>
      <c r="AG16" s="81">
        <v>6390.5921088472996</v>
      </c>
      <c r="AH16" s="81">
        <v>6403.9439353321204</v>
      </c>
      <c r="AI16" s="81">
        <v>6436.6922149457796</v>
      </c>
      <c r="AJ16" s="81">
        <v>6455.7708325765598</v>
      </c>
      <c r="AK16" s="81">
        <v>6466.9286445244597</v>
      </c>
      <c r="AL16" s="81">
        <v>6448.1013910624597</v>
      </c>
      <c r="AM16" s="81">
        <v>5993.6126463775499</v>
      </c>
      <c r="AN16" s="81">
        <v>6274.2003036752603</v>
      </c>
      <c r="AO16" s="81">
        <v>6495.46936342761</v>
      </c>
      <c r="AP16" s="81">
        <v>6570.4687706731902</v>
      </c>
      <c r="AQ16" s="81">
        <v>6643.3808896581404</v>
      </c>
      <c r="AR16" s="81">
        <v>6696.3033957015195</v>
      </c>
      <c r="AS16" s="81">
        <v>6722.1402618166303</v>
      </c>
      <c r="AT16" s="81">
        <v>6769.1706326437597</v>
      </c>
      <c r="AU16" s="81">
        <v>6862.8577081120602</v>
      </c>
      <c r="AV16" s="81">
        <v>6796.8870707808501</v>
      </c>
      <c r="AW16" s="81">
        <v>6820.1138099463997</v>
      </c>
      <c r="AX16" s="81">
        <v>6820.8713060776799</v>
      </c>
      <c r="AY16" s="81">
        <v>6808.3308758390804</v>
      </c>
      <c r="AZ16" s="81">
        <v>6798.9748607759002</v>
      </c>
      <c r="BA16" s="81">
        <v>6800.9221456531304</v>
      </c>
      <c r="BB16" s="81">
        <v>6826.6239327645199</v>
      </c>
      <c r="BC16" s="81">
        <v>6830.4190455094304</v>
      </c>
      <c r="BD16" s="81">
        <v>6797.3092202462203</v>
      </c>
      <c r="BE16" s="81">
        <v>6770.2362727825202</v>
      </c>
      <c r="BF16" s="81">
        <v>6814.6506942951401</v>
      </c>
      <c r="BG16" s="115"/>
      <c r="BH16" s="115"/>
      <c r="BI16" s="115"/>
      <c r="BJ16" s="13" t="str">
        <f t="shared" si="0"/>
        <v/>
      </c>
      <c r="BK16" s="13" t="str">
        <f t="shared" si="1"/>
        <v/>
      </c>
      <c r="BL16" s="13" t="str">
        <f t="shared" si="2"/>
        <v/>
      </c>
      <c r="BM16" s="13" t="str">
        <f t="shared" si="3"/>
        <v/>
      </c>
      <c r="BN16" s="13" t="str">
        <f t="shared" si="4"/>
        <v/>
      </c>
      <c r="BO16" s="13" t="str">
        <f t="shared" si="5"/>
        <v/>
      </c>
      <c r="BP16" s="13" t="str">
        <f t="shared" si="6"/>
        <v/>
      </c>
      <c r="BQ16" s="13" t="str">
        <f t="shared" si="7"/>
        <v/>
      </c>
      <c r="BR16" s="13" t="str">
        <f t="shared" si="8"/>
        <v/>
      </c>
      <c r="BS16" s="13" t="str">
        <f t="shared" si="9"/>
        <v/>
      </c>
      <c r="BT16" s="13" t="str">
        <f t="shared" si="10"/>
        <v/>
      </c>
      <c r="BU16" s="13" t="str">
        <f t="shared" si="11"/>
        <v/>
      </c>
      <c r="BV16" s="13" t="str">
        <f t="shared" si="12"/>
        <v/>
      </c>
      <c r="BW16" s="13" t="str">
        <f t="shared" si="13"/>
        <v/>
      </c>
      <c r="BX16" s="13" t="str">
        <f t="shared" si="14"/>
        <v/>
      </c>
      <c r="BY16" s="13" t="str">
        <f t="shared" si="15"/>
        <v/>
      </c>
      <c r="BZ16" s="13" t="str">
        <f t="shared" si="16"/>
        <v/>
      </c>
      <c r="CA16" s="13" t="str">
        <f t="shared" si="17"/>
        <v/>
      </c>
      <c r="CB16" s="13" t="str">
        <f t="shared" si="18"/>
        <v/>
      </c>
      <c r="CC16" s="13" t="str">
        <f t="shared" si="19"/>
        <v/>
      </c>
      <c r="CD16" s="13" t="str">
        <f t="shared" si="20"/>
        <v/>
      </c>
      <c r="CE16" s="13" t="str">
        <f t="shared" si="21"/>
        <v/>
      </c>
      <c r="CF16" s="13" t="str">
        <f t="shared" si="22"/>
        <v/>
      </c>
      <c r="CG16" s="13" t="str">
        <f t="shared" si="23"/>
        <v/>
      </c>
      <c r="CH16" s="13" t="str">
        <f t="shared" si="24"/>
        <v/>
      </c>
      <c r="CI16" s="13" t="str">
        <f t="shared" si="25"/>
        <v/>
      </c>
      <c r="CJ16" s="13" t="str">
        <f t="shared" si="26"/>
        <v/>
      </c>
      <c r="CK16" s="13" t="str">
        <f t="shared" si="27"/>
        <v/>
      </c>
      <c r="CL16" s="13" t="str">
        <f t="shared" si="28"/>
        <v/>
      </c>
      <c r="CM16" s="13"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50"/>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c r="DT16" s="13" t="str">
        <f t="shared" si="62"/>
        <v/>
      </c>
      <c r="DU16" s="13" t="str">
        <f t="shared" si="63"/>
        <v/>
      </c>
      <c r="DV16" s="13" t="str">
        <f t="shared" si="64"/>
        <v/>
      </c>
      <c r="DW16" s="13" t="str">
        <f t="shared" si="65"/>
        <v/>
      </c>
      <c r="DX16" s="13" t="str">
        <f t="shared" si="66"/>
        <v/>
      </c>
      <c r="DY16" s="13" t="str">
        <f t="shared" si="67"/>
        <v/>
      </c>
      <c r="DZ16" s="13" t="str">
        <f t="shared" si="68"/>
        <v/>
      </c>
      <c r="EA16" s="13" t="str">
        <f t="shared" si="69"/>
        <v/>
      </c>
      <c r="EB16" s="13" t="str">
        <f t="shared" si="70"/>
        <v/>
      </c>
      <c r="EC16" s="13" t="str">
        <f t="shared" si="71"/>
        <v/>
      </c>
      <c r="ED16" s="13" t="str">
        <f t="shared" si="72"/>
        <v/>
      </c>
      <c r="EE16" s="13" t="str">
        <f t="shared" si="73"/>
        <v/>
      </c>
      <c r="EF16" s="13" t="str">
        <f t="shared" si="74"/>
        <v/>
      </c>
      <c r="EG16" s="13" t="str">
        <f t="shared" si="75"/>
        <v/>
      </c>
    </row>
    <row r="17" spans="1:137" ht="15" thickBot="1" x14ac:dyDescent="0.4">
      <c r="A17" s="18"/>
      <c r="B17" s="21" t="s">
        <v>147</v>
      </c>
      <c r="C17" s="77">
        <v>7779.08718465931</v>
      </c>
      <c r="D17" s="77">
        <v>7712.2156453211301</v>
      </c>
      <c r="E17" s="77">
        <v>7698.6199344337601</v>
      </c>
      <c r="F17" s="77">
        <v>7736.2583231891804</v>
      </c>
      <c r="G17" s="77">
        <v>7648.1317153349</v>
      </c>
      <c r="H17" s="77">
        <v>7614.9575400481999</v>
      </c>
      <c r="I17" s="77">
        <v>7675.9271421442299</v>
      </c>
      <c r="J17" s="77">
        <v>7532.8774967638101</v>
      </c>
      <c r="K17" s="77">
        <v>7667.4580941538397</v>
      </c>
      <c r="L17" s="77">
        <v>7574.9361908890696</v>
      </c>
      <c r="M17" s="77">
        <v>7605.8554997134797</v>
      </c>
      <c r="N17" s="77">
        <v>7535.29387373399</v>
      </c>
      <c r="O17" s="77">
        <v>7441.0535971305499</v>
      </c>
      <c r="P17" s="77">
        <v>7294.8884383240802</v>
      </c>
      <c r="Q17" s="77">
        <v>7062.08621661296</v>
      </c>
      <c r="R17" s="77">
        <v>7058.8383762829299</v>
      </c>
      <c r="S17" s="77">
        <v>6940.6918317587797</v>
      </c>
      <c r="T17" s="77">
        <v>6838.2595005739004</v>
      </c>
      <c r="U17" s="77">
        <v>6863.6786151824699</v>
      </c>
      <c r="V17" s="77">
        <v>6828.91002922801</v>
      </c>
      <c r="W17" s="77">
        <v>6770.0767624987102</v>
      </c>
      <c r="X17" s="77">
        <v>6694.7700166283103</v>
      </c>
      <c r="Y17" s="77">
        <v>6678.6449375198699</v>
      </c>
      <c r="Z17" s="77">
        <v>6564.7675347657896</v>
      </c>
      <c r="AA17" s="77">
        <v>6536.10244007455</v>
      </c>
      <c r="AB17" s="77">
        <v>6488.2624225397403</v>
      </c>
      <c r="AC17" s="77">
        <v>6469.9608492817297</v>
      </c>
      <c r="AD17" s="77">
        <v>6495.3739029828703</v>
      </c>
      <c r="AE17" s="77">
        <v>6421.0259030944599</v>
      </c>
      <c r="AF17" s="77">
        <v>6431.8703709530801</v>
      </c>
      <c r="AG17" s="77">
        <v>6390.5921088472996</v>
      </c>
      <c r="AH17" s="77">
        <v>6403.9439353321204</v>
      </c>
      <c r="AI17" s="77">
        <v>6436.6922149457796</v>
      </c>
      <c r="AJ17" s="77">
        <v>6455.7708325765598</v>
      </c>
      <c r="AK17" s="77">
        <v>6466.9286445244597</v>
      </c>
      <c r="AL17" s="77">
        <v>6448.1013910624597</v>
      </c>
      <c r="AM17" s="77">
        <v>5993.6126463775499</v>
      </c>
      <c r="AN17" s="77">
        <v>6274.2003036752603</v>
      </c>
      <c r="AO17" s="77">
        <v>6495.46936342761</v>
      </c>
      <c r="AP17" s="77">
        <v>6570.4687706731902</v>
      </c>
      <c r="AQ17" s="77">
        <v>6643.3808896581404</v>
      </c>
      <c r="AR17" s="77">
        <v>6696.3033957015195</v>
      </c>
      <c r="AS17" s="77">
        <v>6722.1402618166303</v>
      </c>
      <c r="AT17" s="77">
        <v>6769.1706326437597</v>
      </c>
      <c r="AU17" s="77">
        <v>6862.8577081120602</v>
      </c>
      <c r="AV17" s="77">
        <v>6796.8870707808501</v>
      </c>
      <c r="AW17" s="77">
        <v>6820.1138099463997</v>
      </c>
      <c r="AX17" s="77">
        <v>6820.8713060776799</v>
      </c>
      <c r="AY17" s="77">
        <v>6808.3308758390804</v>
      </c>
      <c r="AZ17" s="77">
        <v>6798.9748607759002</v>
      </c>
      <c r="BA17" s="77">
        <v>6800.9221456531304</v>
      </c>
      <c r="BB17" s="77">
        <v>6826.6239327645199</v>
      </c>
      <c r="BC17" s="77">
        <v>6830.4190455094304</v>
      </c>
      <c r="BD17" s="77">
        <v>6797.3092202462203</v>
      </c>
      <c r="BE17" s="77">
        <v>6770.2362727825202</v>
      </c>
      <c r="BF17" s="77">
        <v>6814.6506942951401</v>
      </c>
      <c r="BG17" s="117"/>
      <c r="BH17" s="117"/>
      <c r="BI17" s="117"/>
      <c r="BJ17" s="13" t="str">
        <f t="shared" si="0"/>
        <v/>
      </c>
      <c r="BK17" s="13" t="str">
        <f t="shared" si="1"/>
        <v/>
      </c>
      <c r="BL17" s="13" t="str">
        <f t="shared" si="2"/>
        <v/>
      </c>
      <c r="BM17" s="13" t="str">
        <f t="shared" si="3"/>
        <v/>
      </c>
      <c r="BN17" s="13" t="str">
        <f t="shared" si="4"/>
        <v/>
      </c>
      <c r="BO17" s="13" t="str">
        <f t="shared" si="5"/>
        <v/>
      </c>
      <c r="BP17" s="13" t="str">
        <f t="shared" si="6"/>
        <v/>
      </c>
      <c r="BQ17" s="13" t="str">
        <f t="shared" si="7"/>
        <v/>
      </c>
      <c r="BR17" s="13" t="str">
        <f t="shared" si="8"/>
        <v/>
      </c>
      <c r="BS17" s="13" t="str">
        <f t="shared" si="9"/>
        <v/>
      </c>
      <c r="BT17" s="13" t="str">
        <f t="shared" si="10"/>
        <v/>
      </c>
      <c r="BU17" s="13" t="str">
        <f t="shared" si="11"/>
        <v/>
      </c>
      <c r="BV17" s="13" t="str">
        <f t="shared" si="12"/>
        <v/>
      </c>
      <c r="BW17" s="13" t="str">
        <f t="shared" si="13"/>
        <v/>
      </c>
      <c r="BX17" s="13" t="str">
        <f t="shared" si="14"/>
        <v/>
      </c>
      <c r="BY17" s="13" t="str">
        <f t="shared" si="15"/>
        <v/>
      </c>
      <c r="BZ17" s="13" t="str">
        <f t="shared" si="16"/>
        <v/>
      </c>
      <c r="CA17" s="13" t="str">
        <f t="shared" si="17"/>
        <v/>
      </c>
      <c r="CB17" s="13" t="str">
        <f t="shared" si="18"/>
        <v/>
      </c>
      <c r="CC17" s="13" t="str">
        <f t="shared" si="19"/>
        <v/>
      </c>
      <c r="CD17" s="13" t="str">
        <f t="shared" si="20"/>
        <v/>
      </c>
      <c r="CE17" s="13" t="str">
        <f t="shared" si="21"/>
        <v/>
      </c>
      <c r="CF17" s="13" t="str">
        <f t="shared" si="22"/>
        <v/>
      </c>
      <c r="CG17" s="13" t="str">
        <f t="shared" si="23"/>
        <v/>
      </c>
      <c r="CH17" s="13" t="str">
        <f t="shared" si="24"/>
        <v/>
      </c>
      <c r="CI17" s="13" t="str">
        <f t="shared" si="25"/>
        <v/>
      </c>
      <c r="CJ17" s="13" t="str">
        <f t="shared" si="26"/>
        <v/>
      </c>
      <c r="CK17" s="13" t="str">
        <f t="shared" si="27"/>
        <v/>
      </c>
      <c r="CL17" s="13" t="str">
        <f t="shared" si="28"/>
        <v/>
      </c>
      <c r="CM17" s="13"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50"/>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c r="DT17" s="13" t="str">
        <f t="shared" si="62"/>
        <v/>
      </c>
      <c r="DU17" s="13" t="str">
        <f t="shared" si="63"/>
        <v/>
      </c>
      <c r="DV17" s="13" t="str">
        <f t="shared" si="64"/>
        <v/>
      </c>
      <c r="DW17" s="13" t="str">
        <f t="shared" si="65"/>
        <v/>
      </c>
      <c r="DX17" s="13" t="str">
        <f t="shared" si="66"/>
        <v/>
      </c>
      <c r="DY17" s="13" t="str">
        <f t="shared" si="67"/>
        <v/>
      </c>
      <c r="DZ17" s="13" t="str">
        <f t="shared" si="68"/>
        <v/>
      </c>
      <c r="EA17" s="13" t="str">
        <f t="shared" si="69"/>
        <v/>
      </c>
      <c r="EB17" s="13" t="str">
        <f t="shared" si="70"/>
        <v/>
      </c>
      <c r="EC17" s="13" t="str">
        <f t="shared" si="71"/>
        <v/>
      </c>
      <c r="ED17" s="13" t="str">
        <f t="shared" si="72"/>
        <v/>
      </c>
      <c r="EE17" s="13" t="str">
        <f t="shared" si="73"/>
        <v/>
      </c>
      <c r="EF17" s="13" t="str">
        <f t="shared" si="74"/>
        <v/>
      </c>
      <c r="EG17" s="13" t="str">
        <f t="shared" si="75"/>
        <v/>
      </c>
    </row>
    <row r="18" spans="1:137" ht="15" thickBot="1" x14ac:dyDescent="0.4">
      <c r="A18" s="19" t="s">
        <v>106</v>
      </c>
      <c r="B18" s="20" t="s">
        <v>107</v>
      </c>
      <c r="C18" s="81">
        <v>14969.5830809033</v>
      </c>
      <c r="D18" s="81">
        <v>14898.9190289367</v>
      </c>
      <c r="E18" s="81">
        <v>15033.790883056799</v>
      </c>
      <c r="F18" s="81">
        <v>15005.3262455071</v>
      </c>
      <c r="G18" s="81">
        <v>14910.123887092201</v>
      </c>
      <c r="H18" s="81">
        <v>14938.866513169</v>
      </c>
      <c r="I18" s="81">
        <v>15047.507023510199</v>
      </c>
      <c r="J18" s="81">
        <v>14751.132892134399</v>
      </c>
      <c r="K18" s="81">
        <v>14893.971874028501</v>
      </c>
      <c r="L18" s="81">
        <v>14824.151307850399</v>
      </c>
      <c r="M18" s="81">
        <v>14759.336320045801</v>
      </c>
      <c r="N18" s="81">
        <v>14794.6695513261</v>
      </c>
      <c r="O18" s="81">
        <v>14849.652058705</v>
      </c>
      <c r="P18" s="81">
        <v>14867.704663213501</v>
      </c>
      <c r="Q18" s="81">
        <v>14888.375772847499</v>
      </c>
      <c r="R18" s="81">
        <v>14904.028893766999</v>
      </c>
      <c r="S18" s="81">
        <v>14883.371984884599</v>
      </c>
      <c r="T18" s="81">
        <v>14864.609037218899</v>
      </c>
      <c r="U18" s="81">
        <v>14783.4005951987</v>
      </c>
      <c r="V18" s="81">
        <v>14873.8993622998</v>
      </c>
      <c r="W18" s="81">
        <v>14944.5258779954</v>
      </c>
      <c r="X18" s="81">
        <v>14910.832911674601</v>
      </c>
      <c r="Y18" s="81">
        <v>14951.677899056</v>
      </c>
      <c r="Z18" s="81">
        <v>14813.8262133392</v>
      </c>
      <c r="AA18" s="81">
        <v>14751.5365697942</v>
      </c>
      <c r="AB18" s="81">
        <v>14771.1859742376</v>
      </c>
      <c r="AC18" s="81">
        <v>14675.239234336401</v>
      </c>
      <c r="AD18" s="81">
        <v>14666.5768771776</v>
      </c>
      <c r="AE18" s="81">
        <v>14686.6823678031</v>
      </c>
      <c r="AF18" s="81">
        <v>14642.134773475</v>
      </c>
      <c r="AG18" s="81">
        <v>14558.4251021197</v>
      </c>
      <c r="AH18" s="81">
        <v>14566.5702868225</v>
      </c>
      <c r="AI18" s="81">
        <v>14572.700632608099</v>
      </c>
      <c r="AJ18" s="81">
        <v>14669.567280196199</v>
      </c>
      <c r="AK18" s="81">
        <v>14662.282215598399</v>
      </c>
      <c r="AL18" s="81">
        <v>14579.824736918499</v>
      </c>
      <c r="AM18" s="81">
        <v>14349.568408838901</v>
      </c>
      <c r="AN18" s="81">
        <v>14395.932063312301</v>
      </c>
      <c r="AO18" s="81">
        <v>14576.2518008963</v>
      </c>
      <c r="AP18" s="81">
        <v>14640.3260620154</v>
      </c>
      <c r="AQ18" s="81">
        <v>14706.076795361099</v>
      </c>
      <c r="AR18" s="81">
        <v>14811.147502247901</v>
      </c>
      <c r="AS18" s="81">
        <v>14891.705209121899</v>
      </c>
      <c r="AT18" s="81">
        <v>15008.8910537584</v>
      </c>
      <c r="AU18" s="81">
        <v>15095.865577582201</v>
      </c>
      <c r="AV18" s="81">
        <v>14993.350363851199</v>
      </c>
      <c r="AW18" s="81">
        <v>15049.3438356182</v>
      </c>
      <c r="AX18" s="81">
        <v>15113.2293183458</v>
      </c>
      <c r="AY18" s="81">
        <v>14979.8973286324</v>
      </c>
      <c r="AZ18" s="81">
        <v>14927.9314244453</v>
      </c>
      <c r="BA18" s="81">
        <v>14844.0919194378</v>
      </c>
      <c r="BB18" s="81">
        <v>14938.0574815288</v>
      </c>
      <c r="BC18" s="81">
        <v>14876.3248747168</v>
      </c>
      <c r="BD18" s="81">
        <v>14873.580896740101</v>
      </c>
      <c r="BE18" s="81">
        <v>14865.4127022229</v>
      </c>
      <c r="BF18" s="81">
        <v>14820.5250217545</v>
      </c>
      <c r="BG18" s="115"/>
      <c r="BH18" s="115"/>
      <c r="BI18" s="115"/>
      <c r="BJ18" s="13" t="str">
        <f t="shared" si="0"/>
        <v/>
      </c>
      <c r="BK18" s="13" t="str">
        <f t="shared" si="1"/>
        <v/>
      </c>
      <c r="BL18" s="13" t="str">
        <f t="shared" si="2"/>
        <v/>
      </c>
      <c r="BM18" s="13" t="str">
        <f t="shared" si="3"/>
        <v/>
      </c>
      <c r="BN18" s="13" t="str">
        <f t="shared" si="4"/>
        <v/>
      </c>
      <c r="BO18" s="13" t="str">
        <f t="shared" si="5"/>
        <v/>
      </c>
      <c r="BP18" s="13" t="str">
        <f t="shared" si="6"/>
        <v/>
      </c>
      <c r="BQ18" s="13" t="str">
        <f t="shared" si="7"/>
        <v/>
      </c>
      <c r="BR18" s="13" t="str">
        <f t="shared" si="8"/>
        <v/>
      </c>
      <c r="BS18" s="13" t="str">
        <f t="shared" si="9"/>
        <v/>
      </c>
      <c r="BT18" s="13" t="str">
        <f t="shared" si="10"/>
        <v/>
      </c>
      <c r="BU18" s="13" t="str">
        <f t="shared" si="11"/>
        <v/>
      </c>
      <c r="BV18" s="13" t="str">
        <f t="shared" si="12"/>
        <v/>
      </c>
      <c r="BW18" s="13" t="str">
        <f t="shared" si="13"/>
        <v/>
      </c>
      <c r="BX18" s="13" t="str">
        <f t="shared" si="14"/>
        <v/>
      </c>
      <c r="BY18" s="13" t="str">
        <f t="shared" si="15"/>
        <v/>
      </c>
      <c r="BZ18" s="13" t="str">
        <f t="shared" si="16"/>
        <v/>
      </c>
      <c r="CA18" s="13" t="str">
        <f t="shared" si="17"/>
        <v/>
      </c>
      <c r="CB18" s="13" t="str">
        <f t="shared" si="18"/>
        <v/>
      </c>
      <c r="CC18" s="13" t="str">
        <f t="shared" si="19"/>
        <v/>
      </c>
      <c r="CD18" s="13" t="str">
        <f t="shared" si="20"/>
        <v/>
      </c>
      <c r="CE18" s="13" t="str">
        <f t="shared" si="21"/>
        <v/>
      </c>
      <c r="CF18" s="13" t="str">
        <f t="shared" si="22"/>
        <v/>
      </c>
      <c r="CG18" s="13" t="str">
        <f t="shared" si="23"/>
        <v/>
      </c>
      <c r="CH18" s="13" t="str">
        <f t="shared" si="24"/>
        <v/>
      </c>
      <c r="CI18" s="13" t="str">
        <f t="shared" si="25"/>
        <v/>
      </c>
      <c r="CJ18" s="13" t="str">
        <f t="shared" si="26"/>
        <v/>
      </c>
      <c r="CK18" s="13" t="str">
        <f t="shared" si="27"/>
        <v/>
      </c>
      <c r="CL18" s="13" t="str">
        <f t="shared" si="28"/>
        <v/>
      </c>
      <c r="CM18" s="13"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50"/>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c r="DT18" s="13" t="str">
        <f t="shared" si="62"/>
        <v/>
      </c>
      <c r="DU18" s="13" t="str">
        <f t="shared" si="63"/>
        <v/>
      </c>
      <c r="DV18" s="13" t="str">
        <f t="shared" si="64"/>
        <v/>
      </c>
      <c r="DW18" s="13" t="str">
        <f t="shared" si="65"/>
        <v/>
      </c>
      <c r="DX18" s="13" t="str">
        <f t="shared" si="66"/>
        <v/>
      </c>
      <c r="DY18" s="13" t="str">
        <f t="shared" si="67"/>
        <v/>
      </c>
      <c r="DZ18" s="13" t="str">
        <f t="shared" si="68"/>
        <v/>
      </c>
      <c r="EA18" s="13" t="str">
        <f t="shared" si="69"/>
        <v/>
      </c>
      <c r="EB18" s="13" t="str">
        <f t="shared" si="70"/>
        <v/>
      </c>
      <c r="EC18" s="13" t="str">
        <f t="shared" si="71"/>
        <v/>
      </c>
      <c r="ED18" s="13" t="str">
        <f t="shared" si="72"/>
        <v/>
      </c>
      <c r="EE18" s="13" t="str">
        <f t="shared" si="73"/>
        <v/>
      </c>
      <c r="EF18" s="13" t="str">
        <f t="shared" si="74"/>
        <v/>
      </c>
      <c r="EG18" s="13" t="str">
        <f t="shared" si="75"/>
        <v/>
      </c>
    </row>
    <row r="19" spans="1:137" ht="15" thickBot="1" x14ac:dyDescent="0.4">
      <c r="A19" s="19" t="s">
        <v>108</v>
      </c>
      <c r="B19" s="20" t="s">
        <v>12</v>
      </c>
      <c r="C19" s="81">
        <v>4721.10349595763</v>
      </c>
      <c r="D19" s="81">
        <v>4705.8408066484499</v>
      </c>
      <c r="E19" s="81">
        <v>4708.4642454847099</v>
      </c>
      <c r="F19" s="81">
        <v>4573.2291428508597</v>
      </c>
      <c r="G19" s="81">
        <v>4648.3335489883802</v>
      </c>
      <c r="H19" s="81">
        <v>4710.4525628179999</v>
      </c>
      <c r="I19" s="81">
        <v>4800.0498349747804</v>
      </c>
      <c r="J19" s="81">
        <v>4876.7995149664903</v>
      </c>
      <c r="K19" s="81">
        <v>4905.0386602177496</v>
      </c>
      <c r="L19" s="81">
        <v>4878.5222908375799</v>
      </c>
      <c r="M19" s="81">
        <v>4871.6400328739301</v>
      </c>
      <c r="N19" s="81">
        <v>4845.4814350425304</v>
      </c>
      <c r="O19" s="81">
        <v>4895.7027399705103</v>
      </c>
      <c r="P19" s="81">
        <v>4916.1193655828602</v>
      </c>
      <c r="Q19" s="81">
        <v>4961.8478433299397</v>
      </c>
      <c r="R19" s="81">
        <v>4863.8097952950102</v>
      </c>
      <c r="S19" s="81">
        <v>4890.6721826963903</v>
      </c>
      <c r="T19" s="81">
        <v>4823.1566890576596</v>
      </c>
      <c r="U19" s="81">
        <v>4799.8145601835604</v>
      </c>
      <c r="V19" s="81">
        <v>4781.94845003508</v>
      </c>
      <c r="W19" s="81">
        <v>4837.6659253641001</v>
      </c>
      <c r="X19" s="81">
        <v>4912.7580046925596</v>
      </c>
      <c r="Y19" s="81">
        <v>4943.8712211407101</v>
      </c>
      <c r="Z19" s="81">
        <v>5057.3038577995903</v>
      </c>
      <c r="AA19" s="81">
        <v>5008.25462689101</v>
      </c>
      <c r="AB19" s="81">
        <v>5063.39117952576</v>
      </c>
      <c r="AC19" s="81">
        <v>5210.2256275883201</v>
      </c>
      <c r="AD19" s="81">
        <v>5138.14456886889</v>
      </c>
      <c r="AE19" s="81">
        <v>5108.6868555971296</v>
      </c>
      <c r="AF19" s="81">
        <v>5135.3175531412498</v>
      </c>
      <c r="AG19" s="81">
        <v>5112.0872063051102</v>
      </c>
      <c r="AH19" s="81">
        <v>5082.9862941887804</v>
      </c>
      <c r="AI19" s="81">
        <v>5068.2090108224802</v>
      </c>
      <c r="AJ19" s="81">
        <v>5092.8332444190601</v>
      </c>
      <c r="AK19" s="81">
        <v>5040.68625234506</v>
      </c>
      <c r="AL19" s="81">
        <v>4990.9560795120296</v>
      </c>
      <c r="AM19" s="81">
        <v>4763.8031787599502</v>
      </c>
      <c r="AN19" s="81">
        <v>4925.5245202696096</v>
      </c>
      <c r="AO19" s="81">
        <v>4969.3658040392902</v>
      </c>
      <c r="AP19" s="81">
        <v>4994.8292641985199</v>
      </c>
      <c r="AQ19" s="81">
        <v>5033.1656444781902</v>
      </c>
      <c r="AR19" s="81">
        <v>5000.6174010280001</v>
      </c>
      <c r="AS19" s="81">
        <v>5024.5600363025997</v>
      </c>
      <c r="AT19" s="81">
        <v>5095.4411138164596</v>
      </c>
      <c r="AU19" s="81">
        <v>5095.8753746417296</v>
      </c>
      <c r="AV19" s="81">
        <v>5021.4707371990498</v>
      </c>
      <c r="AW19" s="81">
        <v>5006.7228697939599</v>
      </c>
      <c r="AX19" s="81">
        <v>5023.69344925728</v>
      </c>
      <c r="AY19" s="81">
        <v>4905.1822572487899</v>
      </c>
      <c r="AZ19" s="81">
        <v>4893.62096888425</v>
      </c>
      <c r="BA19" s="81">
        <v>4909.9623076346497</v>
      </c>
      <c r="BB19" s="81">
        <v>4917.8209130842997</v>
      </c>
      <c r="BC19" s="81">
        <v>4895.0605779612797</v>
      </c>
      <c r="BD19" s="81">
        <v>4888.7658497080201</v>
      </c>
      <c r="BE19" s="81">
        <v>4858.8016898677897</v>
      </c>
      <c r="BF19" s="81">
        <v>4849.3124419298001</v>
      </c>
      <c r="BG19" s="115"/>
      <c r="BH19" s="115"/>
      <c r="BI19" s="115"/>
      <c r="BJ19" s="13" t="str">
        <f t="shared" si="0"/>
        <v/>
      </c>
      <c r="BK19" s="13" t="str">
        <f t="shared" si="1"/>
        <v/>
      </c>
      <c r="BL19" s="13" t="str">
        <f t="shared" si="2"/>
        <v/>
      </c>
      <c r="BM19" s="13" t="str">
        <f t="shared" si="3"/>
        <v/>
      </c>
      <c r="BN19" s="13" t="str">
        <f t="shared" si="4"/>
        <v/>
      </c>
      <c r="BO19" s="13" t="str">
        <f t="shared" si="5"/>
        <v/>
      </c>
      <c r="BP19" s="13" t="str">
        <f t="shared" si="6"/>
        <v/>
      </c>
      <c r="BQ19" s="13" t="str">
        <f t="shared" si="7"/>
        <v/>
      </c>
      <c r="BR19" s="13" t="str">
        <f t="shared" si="8"/>
        <v/>
      </c>
      <c r="BS19" s="13" t="str">
        <f t="shared" si="9"/>
        <v/>
      </c>
      <c r="BT19" s="13" t="str">
        <f t="shared" si="10"/>
        <v/>
      </c>
      <c r="BU19" s="13" t="str">
        <f t="shared" si="11"/>
        <v/>
      </c>
      <c r="BV19" s="13" t="str">
        <f t="shared" si="12"/>
        <v/>
      </c>
      <c r="BW19" s="13" t="str">
        <f t="shared" si="13"/>
        <v/>
      </c>
      <c r="BX19" s="13" t="str">
        <f t="shared" si="14"/>
        <v/>
      </c>
      <c r="BY19" s="13" t="str">
        <f t="shared" si="15"/>
        <v/>
      </c>
      <c r="BZ19" s="13" t="str">
        <f t="shared" si="16"/>
        <v/>
      </c>
      <c r="CA19" s="13" t="str">
        <f t="shared" si="17"/>
        <v/>
      </c>
      <c r="CB19" s="13" t="str">
        <f t="shared" si="18"/>
        <v/>
      </c>
      <c r="CC19" s="13" t="str">
        <f t="shared" si="19"/>
        <v/>
      </c>
      <c r="CD19" s="13" t="str">
        <f t="shared" si="20"/>
        <v/>
      </c>
      <c r="CE19" s="13" t="str">
        <f t="shared" si="21"/>
        <v/>
      </c>
      <c r="CF19" s="13" t="str">
        <f t="shared" si="22"/>
        <v/>
      </c>
      <c r="CG19" s="13" t="str">
        <f t="shared" si="23"/>
        <v/>
      </c>
      <c r="CH19" s="13" t="str">
        <f t="shared" si="24"/>
        <v/>
      </c>
      <c r="CI19" s="13" t="str">
        <f t="shared" si="25"/>
        <v/>
      </c>
      <c r="CJ19" s="13" t="str">
        <f t="shared" si="26"/>
        <v/>
      </c>
      <c r="CK19" s="13" t="str">
        <f t="shared" si="27"/>
        <v/>
      </c>
      <c r="CL19" s="13" t="str">
        <f t="shared" si="28"/>
        <v/>
      </c>
      <c r="CM19" s="13"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50"/>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c r="DT19" s="13" t="str">
        <f t="shared" si="62"/>
        <v/>
      </c>
      <c r="DU19" s="13" t="str">
        <f t="shared" si="63"/>
        <v/>
      </c>
      <c r="DV19" s="13" t="str">
        <f t="shared" si="64"/>
        <v/>
      </c>
      <c r="DW19" s="13" t="str">
        <f t="shared" si="65"/>
        <v/>
      </c>
      <c r="DX19" s="13" t="str">
        <f t="shared" si="66"/>
        <v/>
      </c>
      <c r="DY19" s="13" t="str">
        <f t="shared" si="67"/>
        <v/>
      </c>
      <c r="DZ19" s="13" t="str">
        <f t="shared" si="68"/>
        <v/>
      </c>
      <c r="EA19" s="13" t="str">
        <f t="shared" si="69"/>
        <v/>
      </c>
      <c r="EB19" s="13" t="str">
        <f t="shared" si="70"/>
        <v/>
      </c>
      <c r="EC19" s="13" t="str">
        <f t="shared" si="71"/>
        <v/>
      </c>
      <c r="ED19" s="13" t="str">
        <f t="shared" si="72"/>
        <v/>
      </c>
      <c r="EE19" s="13" t="str">
        <f t="shared" si="73"/>
        <v/>
      </c>
      <c r="EF19" s="13" t="str">
        <f t="shared" si="74"/>
        <v/>
      </c>
      <c r="EG19" s="13" t="str">
        <f t="shared" si="75"/>
        <v/>
      </c>
    </row>
    <row r="20" spans="1:137" ht="15" thickBot="1" x14ac:dyDescent="0.4">
      <c r="A20" s="19" t="s">
        <v>109</v>
      </c>
      <c r="B20" s="20" t="s">
        <v>13</v>
      </c>
      <c r="C20" s="81">
        <v>3582.3446851990002</v>
      </c>
      <c r="D20" s="81">
        <v>3514.0364594306898</v>
      </c>
      <c r="E20" s="81">
        <v>3569.6443681270298</v>
      </c>
      <c r="F20" s="81">
        <v>3584.2091881237202</v>
      </c>
      <c r="G20" s="81">
        <v>3633.1050880163002</v>
      </c>
      <c r="H20" s="81">
        <v>3595.42378150901</v>
      </c>
      <c r="I20" s="81">
        <v>3576.8871840030802</v>
      </c>
      <c r="J20" s="81">
        <v>3557.0994051094699</v>
      </c>
      <c r="K20" s="81">
        <v>3551.1191004064899</v>
      </c>
      <c r="L20" s="81">
        <v>3575.7681716007301</v>
      </c>
      <c r="M20" s="81">
        <v>3526.6493921567599</v>
      </c>
      <c r="N20" s="81">
        <v>3609.5821752452998</v>
      </c>
      <c r="O20" s="81">
        <v>3586.4569139663199</v>
      </c>
      <c r="P20" s="81">
        <v>3581.5086696562098</v>
      </c>
      <c r="Q20" s="81">
        <v>3689.7487168241501</v>
      </c>
      <c r="R20" s="81">
        <v>3699.4890191353702</v>
      </c>
      <c r="S20" s="81">
        <v>3751.6955476118001</v>
      </c>
      <c r="T20" s="81">
        <v>3741.7362807837699</v>
      </c>
      <c r="U20" s="81">
        <v>3674.7041171329302</v>
      </c>
      <c r="V20" s="81">
        <v>3699.1100889797099</v>
      </c>
      <c r="W20" s="81">
        <v>3660.8079899209001</v>
      </c>
      <c r="X20" s="81">
        <v>3801.65291408334</v>
      </c>
      <c r="Y20" s="81">
        <v>3820.4845648604201</v>
      </c>
      <c r="Z20" s="81">
        <v>3821.7085200855799</v>
      </c>
      <c r="AA20" s="81">
        <v>3806.5993232573301</v>
      </c>
      <c r="AB20" s="81">
        <v>3792.8581486992298</v>
      </c>
      <c r="AC20" s="81">
        <v>3750.2204001127998</v>
      </c>
      <c r="AD20" s="81">
        <v>3840.3332081097301</v>
      </c>
      <c r="AE20" s="81">
        <v>3903.7544431883298</v>
      </c>
      <c r="AF20" s="81">
        <v>3854.9795460115201</v>
      </c>
      <c r="AG20" s="81">
        <v>3861.2686504573298</v>
      </c>
      <c r="AH20" s="81">
        <v>3815.6898240268802</v>
      </c>
      <c r="AI20" s="81">
        <v>3961.05176907242</v>
      </c>
      <c r="AJ20" s="81">
        <v>3855.2981386214101</v>
      </c>
      <c r="AK20" s="81">
        <v>3894.7195832264902</v>
      </c>
      <c r="AL20" s="81">
        <v>3987.44892514298</v>
      </c>
      <c r="AM20" s="81">
        <v>3758.3961506743399</v>
      </c>
      <c r="AN20" s="81">
        <v>3382.9076919194099</v>
      </c>
      <c r="AO20" s="81">
        <v>3732.7437941343501</v>
      </c>
      <c r="AP20" s="81">
        <v>3525.3325119938399</v>
      </c>
      <c r="AQ20" s="81">
        <v>3576.7642292743899</v>
      </c>
      <c r="AR20" s="81">
        <v>3760.2032026739498</v>
      </c>
      <c r="AS20" s="81">
        <v>3977.3997374506998</v>
      </c>
      <c r="AT20" s="81">
        <v>4127.4244079632699</v>
      </c>
      <c r="AU20" s="81">
        <v>4106.57945389418</v>
      </c>
      <c r="AV20" s="81">
        <v>4092.1617968619898</v>
      </c>
      <c r="AW20" s="81">
        <v>4075.4842521365699</v>
      </c>
      <c r="AX20" s="81">
        <v>4092.4591975630501</v>
      </c>
      <c r="AY20" s="81">
        <v>4137.8869540061896</v>
      </c>
      <c r="AZ20" s="81">
        <v>4207.1005839096497</v>
      </c>
      <c r="BA20" s="81">
        <v>4219.1342857466998</v>
      </c>
      <c r="BB20" s="81">
        <v>4146.9191339201598</v>
      </c>
      <c r="BC20" s="81">
        <v>4213.6816819713904</v>
      </c>
      <c r="BD20" s="81">
        <v>4096.1651565532702</v>
      </c>
      <c r="BE20" s="81">
        <v>4089.4667067191099</v>
      </c>
      <c r="BF20" s="81">
        <v>4147.2046231530503</v>
      </c>
      <c r="BG20" s="115"/>
      <c r="BH20" s="115"/>
      <c r="BI20" s="115"/>
      <c r="BJ20" s="13" t="str">
        <f t="shared" si="0"/>
        <v/>
      </c>
      <c r="BK20" s="13" t="str">
        <f t="shared" si="1"/>
        <v/>
      </c>
      <c r="BL20" s="13" t="str">
        <f t="shared" si="2"/>
        <v/>
      </c>
      <c r="BM20" s="13" t="str">
        <f t="shared" si="3"/>
        <v/>
      </c>
      <c r="BN20" s="13" t="str">
        <f t="shared" si="4"/>
        <v/>
      </c>
      <c r="BO20" s="13" t="str">
        <f t="shared" si="5"/>
        <v/>
      </c>
      <c r="BP20" s="13" t="str">
        <f t="shared" si="6"/>
        <v/>
      </c>
      <c r="BQ20" s="13" t="str">
        <f t="shared" si="7"/>
        <v/>
      </c>
      <c r="BR20" s="13" t="str">
        <f t="shared" si="8"/>
        <v/>
      </c>
      <c r="BS20" s="13" t="str">
        <f t="shared" si="9"/>
        <v/>
      </c>
      <c r="BT20" s="13" t="str">
        <f t="shared" si="10"/>
        <v/>
      </c>
      <c r="BU20" s="13" t="str">
        <f t="shared" si="11"/>
        <v/>
      </c>
      <c r="BV20" s="13" t="str">
        <f t="shared" si="12"/>
        <v/>
      </c>
      <c r="BW20" s="13" t="str">
        <f t="shared" si="13"/>
        <v/>
      </c>
      <c r="BX20" s="13" t="str">
        <f t="shared" si="14"/>
        <v/>
      </c>
      <c r="BY20" s="13" t="str">
        <f t="shared" si="15"/>
        <v/>
      </c>
      <c r="BZ20" s="13" t="str">
        <f t="shared" si="16"/>
        <v/>
      </c>
      <c r="CA20" s="13" t="str">
        <f t="shared" si="17"/>
        <v/>
      </c>
      <c r="CB20" s="13" t="str">
        <f t="shared" si="18"/>
        <v/>
      </c>
      <c r="CC20" s="13" t="str">
        <f t="shared" si="19"/>
        <v/>
      </c>
      <c r="CD20" s="13" t="str">
        <f t="shared" si="20"/>
        <v/>
      </c>
      <c r="CE20" s="13" t="str">
        <f t="shared" si="21"/>
        <v/>
      </c>
      <c r="CF20" s="13" t="str">
        <f t="shared" si="22"/>
        <v/>
      </c>
      <c r="CG20" s="13" t="str">
        <f t="shared" si="23"/>
        <v/>
      </c>
      <c r="CH20" s="13" t="str">
        <f t="shared" si="24"/>
        <v/>
      </c>
      <c r="CI20" s="13" t="str">
        <f t="shared" si="25"/>
        <v/>
      </c>
      <c r="CJ20" s="13" t="str">
        <f t="shared" si="26"/>
        <v/>
      </c>
      <c r="CK20" s="13" t="str">
        <f t="shared" si="27"/>
        <v/>
      </c>
      <c r="CL20" s="13" t="str">
        <f t="shared" si="28"/>
        <v/>
      </c>
      <c r="CM20" s="13"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50"/>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c r="DT20" s="13" t="str">
        <f t="shared" si="62"/>
        <v/>
      </c>
      <c r="DU20" s="13" t="str">
        <f t="shared" si="63"/>
        <v/>
      </c>
      <c r="DV20" s="13" t="str">
        <f t="shared" si="64"/>
        <v/>
      </c>
      <c r="DW20" s="13" t="str">
        <f t="shared" si="65"/>
        <v/>
      </c>
      <c r="DX20" s="13" t="str">
        <f t="shared" si="66"/>
        <v/>
      </c>
      <c r="DY20" s="13" t="str">
        <f t="shared" si="67"/>
        <v/>
      </c>
      <c r="DZ20" s="13" t="str">
        <f t="shared" si="68"/>
        <v/>
      </c>
      <c r="EA20" s="13" t="str">
        <f t="shared" si="69"/>
        <v/>
      </c>
      <c r="EB20" s="13" t="str">
        <f t="shared" si="70"/>
        <v/>
      </c>
      <c r="EC20" s="13" t="str">
        <f t="shared" si="71"/>
        <v/>
      </c>
      <c r="ED20" s="13" t="str">
        <f t="shared" si="72"/>
        <v/>
      </c>
      <c r="EE20" s="13" t="str">
        <f t="shared" si="73"/>
        <v/>
      </c>
      <c r="EF20" s="13" t="str">
        <f t="shared" si="74"/>
        <v/>
      </c>
      <c r="EG20" s="13" t="str">
        <f t="shared" si="75"/>
        <v/>
      </c>
    </row>
    <row r="21" spans="1:137" ht="15" thickBot="1" x14ac:dyDescent="0.4">
      <c r="A21" s="19" t="s">
        <v>110</v>
      </c>
      <c r="B21" s="20" t="s">
        <v>14</v>
      </c>
      <c r="C21" s="81">
        <v>518.52370771585595</v>
      </c>
      <c r="D21" s="81">
        <v>513.28876022461804</v>
      </c>
      <c r="E21" s="81">
        <v>519.93699208947805</v>
      </c>
      <c r="F21" s="81">
        <v>518.41731117574398</v>
      </c>
      <c r="G21" s="81">
        <v>507.41970824622501</v>
      </c>
      <c r="H21" s="81">
        <v>478.39453750340499</v>
      </c>
      <c r="I21" s="81">
        <v>490.74443767772698</v>
      </c>
      <c r="J21" s="81">
        <v>483.89972967391901</v>
      </c>
      <c r="K21" s="81">
        <v>476.90687163224902</v>
      </c>
      <c r="L21" s="81">
        <v>480.73204952327001</v>
      </c>
      <c r="M21" s="81">
        <v>482.23191964414298</v>
      </c>
      <c r="N21" s="81">
        <v>485.59220438428503</v>
      </c>
      <c r="O21" s="81">
        <v>488.21720384481102</v>
      </c>
      <c r="P21" s="81">
        <v>502.48236651794298</v>
      </c>
      <c r="Q21" s="81">
        <v>517.87813122642604</v>
      </c>
      <c r="R21" s="81">
        <v>523.59367625516802</v>
      </c>
      <c r="S21" s="81">
        <v>541.81233923814898</v>
      </c>
      <c r="T21" s="81">
        <v>562.85417508699595</v>
      </c>
      <c r="U21" s="81">
        <v>578.87157439177304</v>
      </c>
      <c r="V21" s="81">
        <v>587.12345120334703</v>
      </c>
      <c r="W21" s="81">
        <v>596.53607599198199</v>
      </c>
      <c r="X21" s="81">
        <v>611.00474099849203</v>
      </c>
      <c r="Y21" s="81">
        <v>606.01081076764399</v>
      </c>
      <c r="Z21" s="81">
        <v>607.57558610309297</v>
      </c>
      <c r="AA21" s="81">
        <v>629.92295556491501</v>
      </c>
      <c r="AB21" s="81">
        <v>643.56352834404299</v>
      </c>
      <c r="AC21" s="81">
        <v>629.56799952594497</v>
      </c>
      <c r="AD21" s="81">
        <v>603.042478675491</v>
      </c>
      <c r="AE21" s="81">
        <v>626.50312130371299</v>
      </c>
      <c r="AF21" s="81">
        <v>635.93012004771799</v>
      </c>
      <c r="AG21" s="81">
        <v>626.96796602374195</v>
      </c>
      <c r="AH21" s="81">
        <v>635.62934373486598</v>
      </c>
      <c r="AI21" s="81">
        <v>617.561688663528</v>
      </c>
      <c r="AJ21" s="81">
        <v>624.67392149817397</v>
      </c>
      <c r="AK21" s="81">
        <v>622.51210744777597</v>
      </c>
      <c r="AL21" s="81">
        <v>620.91938620143003</v>
      </c>
      <c r="AM21" s="81">
        <v>628.85828297159901</v>
      </c>
      <c r="AN21" s="81">
        <v>637.44396395024</v>
      </c>
      <c r="AO21" s="81">
        <v>656.02675384112104</v>
      </c>
      <c r="AP21" s="81">
        <v>636.45738514075401</v>
      </c>
      <c r="AQ21" s="81">
        <v>660.952227731687</v>
      </c>
      <c r="AR21" s="81">
        <v>674.34327488954204</v>
      </c>
      <c r="AS21" s="81">
        <v>686.79745029432502</v>
      </c>
      <c r="AT21" s="81">
        <v>696.050248517265</v>
      </c>
      <c r="AU21" s="81">
        <v>701.04745523235204</v>
      </c>
      <c r="AV21" s="81">
        <v>694.59254785990299</v>
      </c>
      <c r="AW21" s="81">
        <v>679.72149980081599</v>
      </c>
      <c r="AX21" s="81">
        <v>706.77820920093905</v>
      </c>
      <c r="AY21" s="81">
        <v>711.85519011601002</v>
      </c>
      <c r="AZ21" s="81">
        <v>724.98892760100898</v>
      </c>
      <c r="BA21" s="81">
        <v>832.07329888349</v>
      </c>
      <c r="BB21" s="81">
        <v>836.08418014373001</v>
      </c>
      <c r="BC21" s="81">
        <v>697.84116840935906</v>
      </c>
      <c r="BD21" s="81">
        <v>688.65307604521399</v>
      </c>
      <c r="BE21" s="81">
        <v>687.12893863467195</v>
      </c>
      <c r="BF21" s="81">
        <v>670.16399139206203</v>
      </c>
      <c r="BG21" s="115"/>
      <c r="BH21" s="115"/>
      <c r="BI21" s="115"/>
      <c r="BJ21" s="13" t="str">
        <f t="shared" si="0"/>
        <v/>
      </c>
      <c r="BK21" s="13" t="str">
        <f t="shared" si="1"/>
        <v/>
      </c>
      <c r="BL21" s="13" t="str">
        <f t="shared" si="2"/>
        <v/>
      </c>
      <c r="BM21" s="13" t="str">
        <f t="shared" si="3"/>
        <v/>
      </c>
      <c r="BN21" s="13" t="str">
        <f t="shared" si="4"/>
        <v/>
      </c>
      <c r="BO21" s="13" t="str">
        <f t="shared" si="5"/>
        <v/>
      </c>
      <c r="BP21" s="13" t="str">
        <f t="shared" si="6"/>
        <v/>
      </c>
      <c r="BQ21" s="13" t="str">
        <f t="shared" si="7"/>
        <v/>
      </c>
      <c r="BR21" s="13" t="str">
        <f t="shared" si="8"/>
        <v/>
      </c>
      <c r="BS21" s="13" t="str">
        <f t="shared" si="9"/>
        <v/>
      </c>
      <c r="BT21" s="13" t="str">
        <f t="shared" si="10"/>
        <v/>
      </c>
      <c r="BU21" s="13" t="str">
        <f t="shared" si="11"/>
        <v/>
      </c>
      <c r="BV21" s="13" t="str">
        <f t="shared" si="12"/>
        <v/>
      </c>
      <c r="BW21" s="13" t="str">
        <f t="shared" si="13"/>
        <v/>
      </c>
      <c r="BX21" s="13" t="str">
        <f t="shared" si="14"/>
        <v/>
      </c>
      <c r="BY21" s="13" t="str">
        <f t="shared" si="15"/>
        <v/>
      </c>
      <c r="BZ21" s="13" t="str">
        <f t="shared" si="16"/>
        <v/>
      </c>
      <c r="CA21" s="13" t="str">
        <f t="shared" si="17"/>
        <v/>
      </c>
      <c r="CB21" s="13" t="str">
        <f t="shared" si="18"/>
        <v/>
      </c>
      <c r="CC21" s="13" t="str">
        <f t="shared" si="19"/>
        <v/>
      </c>
      <c r="CD21" s="13" t="str">
        <f t="shared" si="20"/>
        <v/>
      </c>
      <c r="CE21" s="13" t="str">
        <f t="shared" si="21"/>
        <v/>
      </c>
      <c r="CF21" s="13" t="str">
        <f t="shared" si="22"/>
        <v/>
      </c>
      <c r="CG21" s="13" t="str">
        <f t="shared" si="23"/>
        <v/>
      </c>
      <c r="CH21" s="13" t="str">
        <f t="shared" si="24"/>
        <v/>
      </c>
      <c r="CI21" s="13" t="str">
        <f t="shared" si="25"/>
        <v/>
      </c>
      <c r="CJ21" s="13" t="str">
        <f t="shared" si="26"/>
        <v/>
      </c>
      <c r="CK21" s="13" t="str">
        <f t="shared" si="27"/>
        <v/>
      </c>
      <c r="CL21" s="13" t="str">
        <f t="shared" si="28"/>
        <v/>
      </c>
      <c r="CM21" s="13"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50"/>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c r="DT21" s="13" t="str">
        <f t="shared" si="62"/>
        <v/>
      </c>
      <c r="DU21" s="13" t="str">
        <f t="shared" si="63"/>
        <v/>
      </c>
      <c r="DV21" s="13" t="str">
        <f t="shared" si="64"/>
        <v/>
      </c>
      <c r="DW21" s="13" t="str">
        <f t="shared" si="65"/>
        <v/>
      </c>
      <c r="DX21" s="13" t="str">
        <f t="shared" si="66"/>
        <v/>
      </c>
      <c r="DY21" s="13" t="str">
        <f t="shared" si="67"/>
        <v/>
      </c>
      <c r="DZ21" s="13" t="str">
        <f t="shared" si="68"/>
        <v/>
      </c>
      <c r="EA21" s="13" t="str">
        <f t="shared" si="69"/>
        <v/>
      </c>
      <c r="EB21" s="13" t="str">
        <f t="shared" si="70"/>
        <v/>
      </c>
      <c r="EC21" s="13" t="str">
        <f t="shared" si="71"/>
        <v/>
      </c>
      <c r="ED21" s="13" t="str">
        <f t="shared" si="72"/>
        <v/>
      </c>
      <c r="EE21" s="13" t="str">
        <f t="shared" si="73"/>
        <v/>
      </c>
      <c r="EF21" s="13" t="str">
        <f t="shared" si="74"/>
        <v/>
      </c>
      <c r="EG21" s="13" t="str">
        <f t="shared" si="75"/>
        <v/>
      </c>
    </row>
    <row r="22" spans="1:137" ht="15" thickBot="1" x14ac:dyDescent="0.4">
      <c r="A22" s="19" t="s">
        <v>111</v>
      </c>
      <c r="B22" s="20" t="s">
        <v>112</v>
      </c>
      <c r="C22" s="81">
        <v>2625.81181479719</v>
      </c>
      <c r="D22" s="81">
        <v>2608.7009607934901</v>
      </c>
      <c r="E22" s="81">
        <v>2540.98689757906</v>
      </c>
      <c r="F22" s="81">
        <v>2558.8254386242102</v>
      </c>
      <c r="G22" s="81">
        <v>2550.9179228463099</v>
      </c>
      <c r="H22" s="81">
        <v>2513.2443584736202</v>
      </c>
      <c r="I22" s="81">
        <v>2489.7405525642998</v>
      </c>
      <c r="J22" s="81">
        <v>2458.2665358252302</v>
      </c>
      <c r="K22" s="81">
        <v>2440.0019214419599</v>
      </c>
      <c r="L22" s="81">
        <v>2418.42122606983</v>
      </c>
      <c r="M22" s="81">
        <v>2448.3611297574398</v>
      </c>
      <c r="N22" s="81">
        <v>2455.8138307292302</v>
      </c>
      <c r="O22" s="81">
        <v>2438.0776941838499</v>
      </c>
      <c r="P22" s="81">
        <v>2437.7334794685598</v>
      </c>
      <c r="Q22" s="81">
        <v>2476.0466334156499</v>
      </c>
      <c r="R22" s="81">
        <v>2507.2516155103299</v>
      </c>
      <c r="S22" s="81">
        <v>2466.98520434894</v>
      </c>
      <c r="T22" s="81">
        <v>2442.5001139783699</v>
      </c>
      <c r="U22" s="81">
        <v>2433.0139076144701</v>
      </c>
      <c r="V22" s="81">
        <v>2446.36793791739</v>
      </c>
      <c r="W22" s="81">
        <v>2431.4700601916702</v>
      </c>
      <c r="X22" s="81">
        <v>2439.6011776753699</v>
      </c>
      <c r="Y22" s="81">
        <v>2433.0093938013501</v>
      </c>
      <c r="Z22" s="81">
        <v>2428.6599159948501</v>
      </c>
      <c r="AA22" s="81">
        <v>2406.5287463098798</v>
      </c>
      <c r="AB22" s="81">
        <v>2424.86848911885</v>
      </c>
      <c r="AC22" s="81">
        <v>2396.44277263811</v>
      </c>
      <c r="AD22" s="81">
        <v>2353.05663934621</v>
      </c>
      <c r="AE22" s="81">
        <v>2336.68913446547</v>
      </c>
      <c r="AF22" s="81">
        <v>2315.9248223313198</v>
      </c>
      <c r="AG22" s="81">
        <v>2318.6614077046402</v>
      </c>
      <c r="AH22" s="81">
        <v>2301.7817947149501</v>
      </c>
      <c r="AI22" s="81">
        <v>2289.80571758919</v>
      </c>
      <c r="AJ22" s="81">
        <v>2290.6271602779998</v>
      </c>
      <c r="AK22" s="81">
        <v>2292.1426130181599</v>
      </c>
      <c r="AL22" s="81">
        <v>2316.9043805892502</v>
      </c>
      <c r="AM22" s="81">
        <v>2263.2743834388998</v>
      </c>
      <c r="AN22" s="81">
        <v>2285.8576063138999</v>
      </c>
      <c r="AO22" s="81">
        <v>2319.4107644249498</v>
      </c>
      <c r="AP22" s="81">
        <v>2316.07868958484</v>
      </c>
      <c r="AQ22" s="81">
        <v>2335.6145196011198</v>
      </c>
      <c r="AR22" s="81">
        <v>2349.3274007833402</v>
      </c>
      <c r="AS22" s="81">
        <v>2341.67049643272</v>
      </c>
      <c r="AT22" s="81">
        <v>2338.4027268186501</v>
      </c>
      <c r="AU22" s="81">
        <v>2329.36914458614</v>
      </c>
      <c r="AV22" s="81">
        <v>2309.4140508274199</v>
      </c>
      <c r="AW22" s="81">
        <v>2296.2492095863699</v>
      </c>
      <c r="AX22" s="81">
        <v>2281.18713399023</v>
      </c>
      <c r="AY22" s="81">
        <v>2296.92967775732</v>
      </c>
      <c r="AZ22" s="81">
        <v>2292.4355664538198</v>
      </c>
      <c r="BA22" s="81">
        <v>2287.0282625202199</v>
      </c>
      <c r="BB22" s="81">
        <v>2267.33653453336</v>
      </c>
      <c r="BC22" s="81">
        <v>2268.3782915183001</v>
      </c>
      <c r="BD22" s="81">
        <v>2265.2884056171802</v>
      </c>
      <c r="BE22" s="81">
        <v>2276.2033765004398</v>
      </c>
      <c r="BF22" s="81">
        <v>2299.6494099882502</v>
      </c>
      <c r="BG22" s="115"/>
      <c r="BH22" s="115"/>
      <c r="BI22" s="115"/>
      <c r="BJ22" s="13" t="str">
        <f t="shared" si="0"/>
        <v/>
      </c>
      <c r="BK22" s="13" t="str">
        <f t="shared" si="1"/>
        <v/>
      </c>
      <c r="BL22" s="13" t="str">
        <f t="shared" si="2"/>
        <v/>
      </c>
      <c r="BM22" s="13" t="str">
        <f t="shared" si="3"/>
        <v/>
      </c>
      <c r="BN22" s="13" t="str">
        <f t="shared" si="4"/>
        <v/>
      </c>
      <c r="BO22" s="13" t="str">
        <f t="shared" si="5"/>
        <v/>
      </c>
      <c r="BP22" s="13" t="str">
        <f t="shared" si="6"/>
        <v/>
      </c>
      <c r="BQ22" s="13" t="str">
        <f t="shared" si="7"/>
        <v/>
      </c>
      <c r="BR22" s="13" t="str">
        <f t="shared" si="8"/>
        <v/>
      </c>
      <c r="BS22" s="13" t="str">
        <f t="shared" si="9"/>
        <v/>
      </c>
      <c r="BT22" s="13" t="str">
        <f t="shared" si="10"/>
        <v/>
      </c>
      <c r="BU22" s="13" t="str">
        <f t="shared" si="11"/>
        <v/>
      </c>
      <c r="BV22" s="13" t="str">
        <f t="shared" si="12"/>
        <v/>
      </c>
      <c r="BW22" s="13" t="str">
        <f t="shared" si="13"/>
        <v/>
      </c>
      <c r="BX22" s="13" t="str">
        <f t="shared" si="14"/>
        <v/>
      </c>
      <c r="BY22" s="13" t="str">
        <f t="shared" si="15"/>
        <v/>
      </c>
      <c r="BZ22" s="13" t="str">
        <f t="shared" si="16"/>
        <v/>
      </c>
      <c r="CA22" s="13" t="str">
        <f t="shared" si="17"/>
        <v/>
      </c>
      <c r="CB22" s="13" t="str">
        <f t="shared" si="18"/>
        <v/>
      </c>
      <c r="CC22" s="13" t="str">
        <f t="shared" si="19"/>
        <v/>
      </c>
      <c r="CD22" s="13" t="str">
        <f t="shared" si="20"/>
        <v/>
      </c>
      <c r="CE22" s="13" t="str">
        <f t="shared" si="21"/>
        <v/>
      </c>
      <c r="CF22" s="13" t="str">
        <f t="shared" si="22"/>
        <v/>
      </c>
      <c r="CG22" s="13" t="str">
        <f t="shared" si="23"/>
        <v/>
      </c>
      <c r="CH22" s="13" t="str">
        <f t="shared" si="24"/>
        <v/>
      </c>
      <c r="CI22" s="13" t="str">
        <f t="shared" si="25"/>
        <v/>
      </c>
      <c r="CJ22" s="13" t="str">
        <f t="shared" si="26"/>
        <v/>
      </c>
      <c r="CK22" s="13" t="str">
        <f t="shared" si="27"/>
        <v/>
      </c>
      <c r="CL22" s="13" t="str">
        <f t="shared" si="28"/>
        <v/>
      </c>
      <c r="CM22" s="13"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50"/>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c r="DT22" s="13" t="str">
        <f t="shared" si="62"/>
        <v/>
      </c>
      <c r="DU22" s="13" t="str">
        <f t="shared" si="63"/>
        <v/>
      </c>
      <c r="DV22" s="13" t="str">
        <f t="shared" si="64"/>
        <v/>
      </c>
      <c r="DW22" s="13" t="str">
        <f t="shared" si="65"/>
        <v/>
      </c>
      <c r="DX22" s="13" t="str">
        <f t="shared" si="66"/>
        <v/>
      </c>
      <c r="DY22" s="13" t="str">
        <f t="shared" si="67"/>
        <v/>
      </c>
      <c r="DZ22" s="13" t="str">
        <f t="shared" si="68"/>
        <v/>
      </c>
      <c r="EA22" s="13" t="str">
        <f t="shared" si="69"/>
        <v/>
      </c>
      <c r="EB22" s="13" t="str">
        <f t="shared" si="70"/>
        <v/>
      </c>
      <c r="EC22" s="13" t="str">
        <f t="shared" si="71"/>
        <v/>
      </c>
      <c r="ED22" s="13" t="str">
        <f t="shared" si="72"/>
        <v/>
      </c>
      <c r="EE22" s="13" t="str">
        <f t="shared" si="73"/>
        <v/>
      </c>
      <c r="EF22" s="13" t="str">
        <f t="shared" si="74"/>
        <v/>
      </c>
      <c r="EG22" s="13" t="str">
        <f t="shared" si="75"/>
        <v/>
      </c>
    </row>
    <row r="23" spans="1:137" ht="15" thickBot="1" x14ac:dyDescent="0.4">
      <c r="A23" s="19" t="s">
        <v>113</v>
      </c>
      <c r="B23" s="20" t="s">
        <v>114</v>
      </c>
      <c r="C23" s="81">
        <v>761.11493607636203</v>
      </c>
      <c r="D23" s="81">
        <v>762.43425131325398</v>
      </c>
      <c r="E23" s="81">
        <v>746.83079000238399</v>
      </c>
      <c r="F23" s="81">
        <v>770.86202644122898</v>
      </c>
      <c r="G23" s="81">
        <v>748.53872005403105</v>
      </c>
      <c r="H23" s="81">
        <v>735.68117473951304</v>
      </c>
      <c r="I23" s="81">
        <v>736.03821410250202</v>
      </c>
      <c r="J23" s="81">
        <v>722.58508723446596</v>
      </c>
      <c r="K23" s="81">
        <v>733.84861107533595</v>
      </c>
      <c r="L23" s="81">
        <v>724.91237209938595</v>
      </c>
      <c r="M23" s="81">
        <v>726.17986885921505</v>
      </c>
      <c r="N23" s="81">
        <v>725.12847205307901</v>
      </c>
      <c r="O23" s="81">
        <v>733.86999328175898</v>
      </c>
      <c r="P23" s="81">
        <v>729.40433950828799</v>
      </c>
      <c r="Q23" s="81">
        <v>711.78095705760404</v>
      </c>
      <c r="R23" s="81">
        <v>703.64990782564405</v>
      </c>
      <c r="S23" s="81">
        <v>684.05239063846795</v>
      </c>
      <c r="T23" s="81">
        <v>695.31005104500503</v>
      </c>
      <c r="U23" s="81">
        <v>704.10875381458402</v>
      </c>
      <c r="V23" s="81">
        <v>704.50119214203301</v>
      </c>
      <c r="W23" s="81">
        <v>725.283246074472</v>
      </c>
      <c r="X23" s="81">
        <v>726.67269074590297</v>
      </c>
      <c r="Y23" s="81">
        <v>733.10932788922298</v>
      </c>
      <c r="Z23" s="81">
        <v>752.58954040296499</v>
      </c>
      <c r="AA23" s="81">
        <v>753.85801249111296</v>
      </c>
      <c r="AB23" s="81">
        <v>750.00381940679495</v>
      </c>
      <c r="AC23" s="81">
        <v>741.04842925380399</v>
      </c>
      <c r="AD23" s="81">
        <v>753.07621924858404</v>
      </c>
      <c r="AE23" s="81">
        <v>759.86151922283705</v>
      </c>
      <c r="AF23" s="81">
        <v>762.17222683283899</v>
      </c>
      <c r="AG23" s="81">
        <v>757.26770337280004</v>
      </c>
      <c r="AH23" s="81">
        <v>735.58707519425298</v>
      </c>
      <c r="AI23" s="81">
        <v>731.206340555363</v>
      </c>
      <c r="AJ23" s="81">
        <v>730.84418506719601</v>
      </c>
      <c r="AK23" s="81">
        <v>745.31203275611301</v>
      </c>
      <c r="AL23" s="81">
        <v>744.55113992427903</v>
      </c>
      <c r="AM23" s="81">
        <v>731.36460254362805</v>
      </c>
      <c r="AN23" s="81">
        <v>734.046206236795</v>
      </c>
      <c r="AO23" s="81">
        <v>748.76884498836796</v>
      </c>
      <c r="AP23" s="81">
        <v>780.40259627531498</v>
      </c>
      <c r="AQ23" s="81">
        <v>771.29864894280001</v>
      </c>
      <c r="AR23" s="81">
        <v>772.89441753789697</v>
      </c>
      <c r="AS23" s="81">
        <v>785.65786776097298</v>
      </c>
      <c r="AT23" s="81">
        <v>823.84869669085197</v>
      </c>
      <c r="AU23" s="81">
        <v>823.55228305472099</v>
      </c>
      <c r="AV23" s="81">
        <v>836.85117584600005</v>
      </c>
      <c r="AW23" s="81">
        <v>860.22786164435399</v>
      </c>
      <c r="AX23" s="81">
        <v>853.61261761024002</v>
      </c>
      <c r="AY23" s="81">
        <v>848.95399449764705</v>
      </c>
      <c r="AZ23" s="81">
        <v>863.82495266578997</v>
      </c>
      <c r="BA23" s="81">
        <v>813.08304139056395</v>
      </c>
      <c r="BB23" s="81">
        <v>817.107675249355</v>
      </c>
      <c r="BC23" s="81">
        <v>823.24590479394703</v>
      </c>
      <c r="BD23" s="81">
        <v>821.80433912222804</v>
      </c>
      <c r="BE23" s="81">
        <v>818.91658253491096</v>
      </c>
      <c r="BF23" s="81">
        <v>808.51777091157498</v>
      </c>
      <c r="BG23" s="115"/>
      <c r="BH23" s="115"/>
      <c r="BI23" s="115"/>
      <c r="BJ23" s="13" t="str">
        <f t="shared" si="0"/>
        <v/>
      </c>
      <c r="BK23" s="13" t="str">
        <f t="shared" si="1"/>
        <v/>
      </c>
      <c r="BL23" s="13" t="str">
        <f t="shared" si="2"/>
        <v/>
      </c>
      <c r="BM23" s="13" t="str">
        <f t="shared" si="3"/>
        <v/>
      </c>
      <c r="BN23" s="13" t="str">
        <f t="shared" si="4"/>
        <v/>
      </c>
      <c r="BO23" s="13" t="str">
        <f t="shared" si="5"/>
        <v/>
      </c>
      <c r="BP23" s="13" t="str">
        <f t="shared" si="6"/>
        <v/>
      </c>
      <c r="BQ23" s="13" t="str">
        <f t="shared" si="7"/>
        <v/>
      </c>
      <c r="BR23" s="13" t="str">
        <f t="shared" si="8"/>
        <v/>
      </c>
      <c r="BS23" s="13" t="str">
        <f t="shared" si="9"/>
        <v/>
      </c>
      <c r="BT23" s="13" t="str">
        <f t="shared" si="10"/>
        <v/>
      </c>
      <c r="BU23" s="13" t="str">
        <f t="shared" si="11"/>
        <v/>
      </c>
      <c r="BV23" s="13" t="str">
        <f t="shared" si="12"/>
        <v/>
      </c>
      <c r="BW23" s="13" t="str">
        <f t="shared" si="13"/>
        <v/>
      </c>
      <c r="BX23" s="13" t="str">
        <f t="shared" si="14"/>
        <v/>
      </c>
      <c r="BY23" s="13" t="str">
        <f t="shared" si="15"/>
        <v/>
      </c>
      <c r="BZ23" s="13" t="str">
        <f t="shared" si="16"/>
        <v/>
      </c>
      <c r="CA23" s="13" t="str">
        <f t="shared" si="17"/>
        <v/>
      </c>
      <c r="CB23" s="13" t="str">
        <f t="shared" si="18"/>
        <v/>
      </c>
      <c r="CC23" s="13" t="str">
        <f t="shared" si="19"/>
        <v/>
      </c>
      <c r="CD23" s="13" t="str">
        <f t="shared" si="20"/>
        <v/>
      </c>
      <c r="CE23" s="13" t="str">
        <f t="shared" si="21"/>
        <v/>
      </c>
      <c r="CF23" s="13" t="str">
        <f t="shared" si="22"/>
        <v/>
      </c>
      <c r="CG23" s="13" t="str">
        <f t="shared" si="23"/>
        <v/>
      </c>
      <c r="CH23" s="13" t="str">
        <f t="shared" si="24"/>
        <v/>
      </c>
      <c r="CI23" s="13" t="str">
        <f t="shared" si="25"/>
        <v/>
      </c>
      <c r="CJ23" s="13" t="str">
        <f t="shared" si="26"/>
        <v/>
      </c>
      <c r="CK23" s="13" t="str">
        <f t="shared" si="27"/>
        <v/>
      </c>
      <c r="CL23" s="13" t="str">
        <f t="shared" si="28"/>
        <v/>
      </c>
      <c r="CM23" s="13"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50"/>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c r="DT23" s="13" t="str">
        <f t="shared" si="62"/>
        <v/>
      </c>
      <c r="DU23" s="13" t="str">
        <f t="shared" si="63"/>
        <v/>
      </c>
      <c r="DV23" s="13" t="str">
        <f t="shared" si="64"/>
        <v/>
      </c>
      <c r="DW23" s="13" t="str">
        <f t="shared" si="65"/>
        <v/>
      </c>
      <c r="DX23" s="13" t="str">
        <f t="shared" si="66"/>
        <v/>
      </c>
      <c r="DY23" s="13" t="str">
        <f t="shared" si="67"/>
        <v/>
      </c>
      <c r="DZ23" s="13" t="str">
        <f t="shared" si="68"/>
        <v/>
      </c>
      <c r="EA23" s="13" t="str">
        <f t="shared" si="69"/>
        <v/>
      </c>
      <c r="EB23" s="13" t="str">
        <f t="shared" si="70"/>
        <v/>
      </c>
      <c r="EC23" s="13" t="str">
        <f t="shared" si="71"/>
        <v/>
      </c>
      <c r="ED23" s="13" t="str">
        <f t="shared" si="72"/>
        <v/>
      </c>
      <c r="EE23" s="13" t="str">
        <f t="shared" si="73"/>
        <v/>
      </c>
      <c r="EF23" s="13" t="str">
        <f t="shared" si="74"/>
        <v/>
      </c>
      <c r="EG23" s="13" t="str">
        <f t="shared" si="75"/>
        <v/>
      </c>
    </row>
    <row r="24" spans="1:137" ht="15" thickBot="1" x14ac:dyDescent="0.4">
      <c r="A24" s="19" t="s">
        <v>115</v>
      </c>
      <c r="B24" s="20" t="s">
        <v>17</v>
      </c>
      <c r="C24" s="81">
        <v>7189.39694843913</v>
      </c>
      <c r="D24" s="81">
        <v>7205.3467850586403</v>
      </c>
      <c r="E24" s="81">
        <v>6981.2587740748904</v>
      </c>
      <c r="F24" s="81">
        <v>6822.1389413487695</v>
      </c>
      <c r="G24" s="81">
        <v>6853.1542061496402</v>
      </c>
      <c r="H24" s="81">
        <v>6847.4625529909099</v>
      </c>
      <c r="I24" s="81">
        <v>6896.2262046353499</v>
      </c>
      <c r="J24" s="81">
        <v>6986.4055386570399</v>
      </c>
      <c r="K24" s="81">
        <v>6855.06825628755</v>
      </c>
      <c r="L24" s="81">
        <v>6854.4519917665302</v>
      </c>
      <c r="M24" s="81">
        <v>6998.3767279113399</v>
      </c>
      <c r="N24" s="81">
        <v>6743.2280709863799</v>
      </c>
      <c r="O24" s="81">
        <v>6808.1372913853302</v>
      </c>
      <c r="P24" s="81">
        <v>6714.2260988129901</v>
      </c>
      <c r="Q24" s="81">
        <v>6774.7066746744003</v>
      </c>
      <c r="R24" s="81">
        <v>6789.3271421318404</v>
      </c>
      <c r="S24" s="81">
        <v>6703.26263739143</v>
      </c>
      <c r="T24" s="81">
        <v>6715.4920505050204</v>
      </c>
      <c r="U24" s="81">
        <v>6680.3973279460097</v>
      </c>
      <c r="V24" s="81">
        <v>6798.8384869894398</v>
      </c>
      <c r="W24" s="81">
        <v>6898.0944881457699</v>
      </c>
      <c r="X24" s="81">
        <v>6800.3825692932596</v>
      </c>
      <c r="Y24" s="81">
        <v>6809.0386229855303</v>
      </c>
      <c r="Z24" s="81">
        <v>6752.5362040335303</v>
      </c>
      <c r="AA24" s="81">
        <v>6684.95585622215</v>
      </c>
      <c r="AB24" s="81">
        <v>6507.3234008515601</v>
      </c>
      <c r="AC24" s="81">
        <v>6390.5722519598103</v>
      </c>
      <c r="AD24" s="81">
        <v>6281.3103149689196</v>
      </c>
      <c r="AE24" s="81">
        <v>6257.8735702780396</v>
      </c>
      <c r="AF24" s="81">
        <v>6275.5532730164095</v>
      </c>
      <c r="AG24" s="81">
        <v>6256.7403158739198</v>
      </c>
      <c r="AH24" s="81">
        <v>6325.3272078578202</v>
      </c>
      <c r="AI24" s="81">
        <v>6349.81053718373</v>
      </c>
      <c r="AJ24" s="81">
        <v>6417.3507100586703</v>
      </c>
      <c r="AK24" s="81">
        <v>6475.5506315338098</v>
      </c>
      <c r="AL24" s="81">
        <v>6519.0729561252901</v>
      </c>
      <c r="AM24" s="81">
        <v>6296.3994434650203</v>
      </c>
      <c r="AN24" s="81">
        <v>6383.7849811238402</v>
      </c>
      <c r="AO24" s="81">
        <v>6506.5779094538402</v>
      </c>
      <c r="AP24" s="81">
        <v>6677.6114390019202</v>
      </c>
      <c r="AQ24" s="81">
        <v>6829.45832425768</v>
      </c>
      <c r="AR24" s="81">
        <v>7010.3434031924498</v>
      </c>
      <c r="AS24" s="81">
        <v>6948.6719289370303</v>
      </c>
      <c r="AT24" s="81">
        <v>7075.3555722208403</v>
      </c>
      <c r="AU24" s="81">
        <v>7139.7841231032298</v>
      </c>
      <c r="AV24" s="81">
        <v>7292.3834813315098</v>
      </c>
      <c r="AW24" s="81">
        <v>7262.8867065432996</v>
      </c>
      <c r="AX24" s="81">
        <v>7277.2122632246301</v>
      </c>
      <c r="AY24" s="81">
        <v>7326.9627052491196</v>
      </c>
      <c r="AZ24" s="81">
        <v>7328.41371509698</v>
      </c>
      <c r="BA24" s="81">
        <v>7336.5959622501496</v>
      </c>
      <c r="BB24" s="81">
        <v>7230.6606934258298</v>
      </c>
      <c r="BC24" s="81">
        <v>7097.5968299327596</v>
      </c>
      <c r="BD24" s="81">
        <v>7162.46456803196</v>
      </c>
      <c r="BE24" s="81">
        <v>7073.3547267931799</v>
      </c>
      <c r="BF24" s="81">
        <v>7052.07329026343</v>
      </c>
      <c r="BG24" s="115"/>
      <c r="BH24" s="115"/>
      <c r="BI24" s="115"/>
      <c r="BJ24" s="13" t="str">
        <f t="shared" si="0"/>
        <v/>
      </c>
      <c r="BK24" s="13" t="str">
        <f t="shared" si="1"/>
        <v/>
      </c>
      <c r="BL24" s="13" t="str">
        <f t="shared" si="2"/>
        <v/>
      </c>
      <c r="BM24" s="13" t="str">
        <f t="shared" si="3"/>
        <v/>
      </c>
      <c r="BN24" s="13" t="str">
        <f t="shared" si="4"/>
        <v/>
      </c>
      <c r="BO24" s="13" t="str">
        <f t="shared" si="5"/>
        <v/>
      </c>
      <c r="BP24" s="13" t="str">
        <f t="shared" si="6"/>
        <v/>
      </c>
      <c r="BQ24" s="13" t="str">
        <f t="shared" si="7"/>
        <v/>
      </c>
      <c r="BR24" s="13" t="str">
        <f t="shared" si="8"/>
        <v/>
      </c>
      <c r="BS24" s="13" t="str">
        <f t="shared" si="9"/>
        <v/>
      </c>
      <c r="BT24" s="13" t="str">
        <f t="shared" si="10"/>
        <v/>
      </c>
      <c r="BU24" s="13" t="str">
        <f t="shared" si="11"/>
        <v/>
      </c>
      <c r="BV24" s="13" t="str">
        <f t="shared" si="12"/>
        <v/>
      </c>
      <c r="BW24" s="13" t="str">
        <f t="shared" si="13"/>
        <v/>
      </c>
      <c r="BX24" s="13" t="str">
        <f t="shared" si="14"/>
        <v/>
      </c>
      <c r="BY24" s="13" t="str">
        <f t="shared" si="15"/>
        <v/>
      </c>
      <c r="BZ24" s="13" t="str">
        <f t="shared" si="16"/>
        <v/>
      </c>
      <c r="CA24" s="13" t="str">
        <f t="shared" si="17"/>
        <v/>
      </c>
      <c r="CB24" s="13" t="str">
        <f t="shared" si="18"/>
        <v/>
      </c>
      <c r="CC24" s="13" t="str">
        <f t="shared" si="19"/>
        <v/>
      </c>
      <c r="CD24" s="13" t="str">
        <f t="shared" si="20"/>
        <v/>
      </c>
      <c r="CE24" s="13" t="str">
        <f t="shared" si="21"/>
        <v/>
      </c>
      <c r="CF24" s="13" t="str">
        <f t="shared" si="22"/>
        <v/>
      </c>
      <c r="CG24" s="13" t="str">
        <f t="shared" si="23"/>
        <v/>
      </c>
      <c r="CH24" s="13" t="str">
        <f t="shared" si="24"/>
        <v/>
      </c>
      <c r="CI24" s="13" t="str">
        <f t="shared" si="25"/>
        <v/>
      </c>
      <c r="CJ24" s="13" t="str">
        <f t="shared" si="26"/>
        <v/>
      </c>
      <c r="CK24" s="13" t="str">
        <f t="shared" si="27"/>
        <v/>
      </c>
      <c r="CL24" s="13" t="str">
        <f t="shared" si="28"/>
        <v/>
      </c>
      <c r="CM24" s="13"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50"/>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c r="DT24" s="13" t="str">
        <f t="shared" si="62"/>
        <v/>
      </c>
      <c r="DU24" s="13" t="str">
        <f t="shared" si="63"/>
        <v/>
      </c>
      <c r="DV24" s="13" t="str">
        <f t="shared" si="64"/>
        <v/>
      </c>
      <c r="DW24" s="13" t="str">
        <f t="shared" si="65"/>
        <v/>
      </c>
      <c r="DX24" s="13" t="str">
        <f t="shared" si="66"/>
        <v/>
      </c>
      <c r="DY24" s="13" t="str">
        <f t="shared" si="67"/>
        <v/>
      </c>
      <c r="DZ24" s="13" t="str">
        <f t="shared" si="68"/>
        <v/>
      </c>
      <c r="EA24" s="13" t="str">
        <f t="shared" si="69"/>
        <v/>
      </c>
      <c r="EB24" s="13" t="str">
        <f t="shared" si="70"/>
        <v/>
      </c>
      <c r="EC24" s="13" t="str">
        <f t="shared" si="71"/>
        <v/>
      </c>
      <c r="ED24" s="13" t="str">
        <f t="shared" si="72"/>
        <v/>
      </c>
      <c r="EE24" s="13" t="str">
        <f t="shared" si="73"/>
        <v/>
      </c>
      <c r="EF24" s="13" t="str">
        <f t="shared" si="74"/>
        <v/>
      </c>
      <c r="EG24" s="13" t="str">
        <f t="shared" si="75"/>
        <v/>
      </c>
    </row>
    <row r="25" spans="1:137" ht="15" thickBot="1" x14ac:dyDescent="0.4">
      <c r="A25" s="19" t="s">
        <v>118</v>
      </c>
      <c r="B25" s="20" t="s">
        <v>119</v>
      </c>
      <c r="C25" s="81">
        <v>6571.8023981699498</v>
      </c>
      <c r="D25" s="81">
        <v>6540.2491054238499</v>
      </c>
      <c r="E25" s="81">
        <v>6472.7246838275996</v>
      </c>
      <c r="F25" s="81">
        <v>6460.4767176956602</v>
      </c>
      <c r="G25" s="81">
        <v>6525.2416118289602</v>
      </c>
      <c r="H25" s="81">
        <v>6513.7083467278198</v>
      </c>
      <c r="I25" s="81">
        <v>6429.0940223343096</v>
      </c>
      <c r="J25" s="81">
        <v>6401.8627588855798</v>
      </c>
      <c r="K25" s="81">
        <v>6371.5179444259202</v>
      </c>
      <c r="L25" s="81">
        <v>6411.0342101553297</v>
      </c>
      <c r="M25" s="81">
        <v>6420.6859282838204</v>
      </c>
      <c r="N25" s="81">
        <v>6302.5002359994796</v>
      </c>
      <c r="O25" s="81">
        <v>6157.8640663509204</v>
      </c>
      <c r="P25" s="81">
        <v>6127.1077580274696</v>
      </c>
      <c r="Q25" s="81">
        <v>6125.4485094837401</v>
      </c>
      <c r="R25" s="81">
        <v>6104.7532573612298</v>
      </c>
      <c r="S25" s="81">
        <v>6084.0741865767404</v>
      </c>
      <c r="T25" s="81">
        <v>6029.77272111191</v>
      </c>
      <c r="U25" s="81">
        <v>5971.9402660252099</v>
      </c>
      <c r="V25" s="81">
        <v>5999.61805421401</v>
      </c>
      <c r="W25" s="81">
        <v>5959.4591663894898</v>
      </c>
      <c r="X25" s="81">
        <v>5912.42228079293</v>
      </c>
      <c r="Y25" s="81">
        <v>5896.0390537069297</v>
      </c>
      <c r="Z25" s="81">
        <v>5871.48719821751</v>
      </c>
      <c r="AA25" s="81">
        <v>5813.2854753904103</v>
      </c>
      <c r="AB25" s="81">
        <v>5740.8595523318299</v>
      </c>
      <c r="AC25" s="81">
        <v>5795.1991969480896</v>
      </c>
      <c r="AD25" s="81">
        <v>5724.8913236737699</v>
      </c>
      <c r="AE25" s="81">
        <v>5764.1061454485798</v>
      </c>
      <c r="AF25" s="81">
        <v>5768.9247981929702</v>
      </c>
      <c r="AG25" s="81">
        <v>5762.2289513945498</v>
      </c>
      <c r="AH25" s="81">
        <v>5713.8018481763902</v>
      </c>
      <c r="AI25" s="81">
        <v>5735.9566841860096</v>
      </c>
      <c r="AJ25" s="81">
        <v>5633.5896476667403</v>
      </c>
      <c r="AK25" s="81">
        <v>5441.9663921043002</v>
      </c>
      <c r="AL25" s="81">
        <v>5654.0710746655004</v>
      </c>
      <c r="AM25" s="81">
        <v>5367.5013545813699</v>
      </c>
      <c r="AN25" s="81">
        <v>5280.8039383447503</v>
      </c>
      <c r="AO25" s="81">
        <v>5603.3073111432004</v>
      </c>
      <c r="AP25" s="81">
        <v>5548.4992592496801</v>
      </c>
      <c r="AQ25" s="81">
        <v>5534.2114245105204</v>
      </c>
      <c r="AR25" s="81">
        <v>5577.6029852517704</v>
      </c>
      <c r="AS25" s="81">
        <v>5731.43357289101</v>
      </c>
      <c r="AT25" s="81">
        <v>5767.5352543535</v>
      </c>
      <c r="AU25" s="81">
        <v>5750.7884163645604</v>
      </c>
      <c r="AV25" s="81">
        <v>5761.8004888137702</v>
      </c>
      <c r="AW25" s="81">
        <v>5757.2324995689296</v>
      </c>
      <c r="AX25" s="81">
        <v>5809.6463710256403</v>
      </c>
      <c r="AY25" s="81">
        <v>5874.55474654506</v>
      </c>
      <c r="AZ25" s="81">
        <v>5838.7834430340299</v>
      </c>
      <c r="BA25" s="81">
        <v>5807.7060038921099</v>
      </c>
      <c r="BB25" s="81">
        <v>5824.7252529941898</v>
      </c>
      <c r="BC25" s="81">
        <v>5827.5528702012098</v>
      </c>
      <c r="BD25" s="81">
        <v>5821.3008906105197</v>
      </c>
      <c r="BE25" s="81">
        <v>5801.2314253697696</v>
      </c>
      <c r="BF25" s="81">
        <v>5810.8232694212502</v>
      </c>
      <c r="BG25" s="115"/>
      <c r="BH25" s="115"/>
      <c r="BI25" s="115"/>
      <c r="BJ25" s="13" t="str">
        <f t="shared" si="0"/>
        <v/>
      </c>
      <c r="BK25" s="13" t="str">
        <f t="shared" si="1"/>
        <v/>
      </c>
      <c r="BL25" s="13" t="str">
        <f t="shared" si="2"/>
        <v/>
      </c>
      <c r="BM25" s="13" t="str">
        <f t="shared" si="3"/>
        <v/>
      </c>
      <c r="BN25" s="13" t="str">
        <f t="shared" si="4"/>
        <v/>
      </c>
      <c r="BO25" s="13" t="str">
        <f t="shared" si="5"/>
        <v/>
      </c>
      <c r="BP25" s="13" t="str">
        <f t="shared" si="6"/>
        <v/>
      </c>
      <c r="BQ25" s="13" t="str">
        <f t="shared" si="7"/>
        <v/>
      </c>
      <c r="BR25" s="13" t="str">
        <f t="shared" si="8"/>
        <v/>
      </c>
      <c r="BS25" s="13" t="str">
        <f t="shared" si="9"/>
        <v/>
      </c>
      <c r="BT25" s="13" t="str">
        <f t="shared" si="10"/>
        <v/>
      </c>
      <c r="BU25" s="13" t="str">
        <f t="shared" si="11"/>
        <v/>
      </c>
      <c r="BV25" s="13" t="str">
        <f t="shared" si="12"/>
        <v/>
      </c>
      <c r="BW25" s="13" t="str">
        <f t="shared" si="13"/>
        <v/>
      </c>
      <c r="BX25" s="13" t="str">
        <f t="shared" si="14"/>
        <v/>
      </c>
      <c r="BY25" s="13" t="str">
        <f t="shared" si="15"/>
        <v/>
      </c>
      <c r="BZ25" s="13" t="str">
        <f t="shared" si="16"/>
        <v/>
      </c>
      <c r="CA25" s="13" t="str">
        <f t="shared" si="17"/>
        <v/>
      </c>
      <c r="CB25" s="13" t="str">
        <f t="shared" si="18"/>
        <v/>
      </c>
      <c r="CC25" s="13" t="str">
        <f t="shared" si="19"/>
        <v/>
      </c>
      <c r="CD25" s="13" t="str">
        <f t="shared" si="20"/>
        <v/>
      </c>
      <c r="CE25" s="13" t="str">
        <f t="shared" si="21"/>
        <v/>
      </c>
      <c r="CF25" s="13" t="str">
        <f t="shared" si="22"/>
        <v/>
      </c>
      <c r="CG25" s="13" t="str">
        <f t="shared" si="23"/>
        <v/>
      </c>
      <c r="CH25" s="13" t="str">
        <f t="shared" si="24"/>
        <v/>
      </c>
      <c r="CI25" s="13" t="str">
        <f t="shared" si="25"/>
        <v/>
      </c>
      <c r="CJ25" s="13" t="str">
        <f t="shared" si="26"/>
        <v/>
      </c>
      <c r="CK25" s="13" t="str">
        <f t="shared" si="27"/>
        <v/>
      </c>
      <c r="CL25" s="13" t="str">
        <f t="shared" si="28"/>
        <v/>
      </c>
      <c r="CM25" s="13"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50"/>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c r="DT25" s="13" t="str">
        <f t="shared" si="62"/>
        <v/>
      </c>
      <c r="DU25" s="13" t="str">
        <f t="shared" si="63"/>
        <v/>
      </c>
      <c r="DV25" s="13" t="str">
        <f t="shared" si="64"/>
        <v/>
      </c>
      <c r="DW25" s="13" t="str">
        <f t="shared" si="65"/>
        <v/>
      </c>
      <c r="DX25" s="13" t="str">
        <f t="shared" si="66"/>
        <v/>
      </c>
      <c r="DY25" s="13" t="str">
        <f t="shared" si="67"/>
        <v/>
      </c>
      <c r="DZ25" s="13" t="str">
        <f t="shared" si="68"/>
        <v/>
      </c>
      <c r="EA25" s="13" t="str">
        <f t="shared" si="69"/>
        <v/>
      </c>
      <c r="EB25" s="13" t="str">
        <f t="shared" si="70"/>
        <v/>
      </c>
      <c r="EC25" s="13" t="str">
        <f t="shared" si="71"/>
        <v/>
      </c>
      <c r="ED25" s="13" t="str">
        <f t="shared" si="72"/>
        <v/>
      </c>
      <c r="EE25" s="13" t="str">
        <f t="shared" si="73"/>
        <v/>
      </c>
      <c r="EF25" s="13" t="str">
        <f t="shared" si="74"/>
        <v/>
      </c>
      <c r="EG25" s="13" t="str">
        <f t="shared" si="75"/>
        <v/>
      </c>
    </row>
    <row r="26" spans="1:137" ht="15" thickBot="1" x14ac:dyDescent="0.4">
      <c r="A26" s="18"/>
      <c r="B26" s="18" t="s">
        <v>148</v>
      </c>
      <c r="C26" s="77">
        <v>40939.681067258418</v>
      </c>
      <c r="D26" s="77">
        <v>40748.816157829693</v>
      </c>
      <c r="E26" s="77">
        <v>40573.637634241946</v>
      </c>
      <c r="F26" s="77">
        <v>40293.48501176729</v>
      </c>
      <c r="G26" s="77">
        <v>40376.834693222052</v>
      </c>
      <c r="H26" s="77">
        <v>40333.233827931275</v>
      </c>
      <c r="I26" s="77">
        <v>40466.287473802251</v>
      </c>
      <c r="J26" s="77">
        <v>40238.051462486597</v>
      </c>
      <c r="K26" s="77">
        <v>40227.473239515755</v>
      </c>
      <c r="L26" s="77">
        <v>40167.993619903056</v>
      </c>
      <c r="M26" s="77">
        <v>40233.461319532442</v>
      </c>
      <c r="N26" s="77">
        <v>39961.995975766389</v>
      </c>
      <c r="O26" s="77">
        <v>39957.977961688499</v>
      </c>
      <c r="P26" s="77">
        <v>39876.286740787822</v>
      </c>
      <c r="Q26" s="77">
        <v>40145.833238859399</v>
      </c>
      <c r="R26" s="77">
        <v>40095.903307281595</v>
      </c>
      <c r="S26" s="77">
        <v>40005.92647338652</v>
      </c>
      <c r="T26" s="77">
        <v>39875.43111878763</v>
      </c>
      <c r="U26" s="77">
        <v>39626.251102307237</v>
      </c>
      <c r="V26" s="77">
        <v>39891.407023780805</v>
      </c>
      <c r="W26" s="77">
        <v>40053.842830073787</v>
      </c>
      <c r="X26" s="77">
        <v>40115.327289956454</v>
      </c>
      <c r="Y26" s="77">
        <v>40193.240894207804</v>
      </c>
      <c r="Z26" s="77">
        <v>40105.687035976312</v>
      </c>
      <c r="AA26" s="77">
        <v>39854.941565921006</v>
      </c>
      <c r="AB26" s="77">
        <v>39694.054092515667</v>
      </c>
      <c r="AC26" s="77">
        <v>39588.515912363284</v>
      </c>
      <c r="AD26" s="77">
        <v>39360.431630069201</v>
      </c>
      <c r="AE26" s="77">
        <v>39444.1571573072</v>
      </c>
      <c r="AF26" s="77">
        <v>39390.937113049025</v>
      </c>
      <c r="AG26" s="77">
        <v>39253.64730325179</v>
      </c>
      <c r="AH26" s="77">
        <v>39177.373674716437</v>
      </c>
      <c r="AI26" s="77">
        <v>39326.30238068082</v>
      </c>
      <c r="AJ26" s="77">
        <v>39314.784287805451</v>
      </c>
      <c r="AK26" s="77">
        <v>39175.171828030107</v>
      </c>
      <c r="AL26" s="77">
        <v>39413.748679079261</v>
      </c>
      <c r="AM26" s="77">
        <v>38159.165805273711</v>
      </c>
      <c r="AN26" s="77">
        <v>38026.300971470846</v>
      </c>
      <c r="AO26" s="77">
        <v>39112.452982921415</v>
      </c>
      <c r="AP26" s="77">
        <v>39119.537207460264</v>
      </c>
      <c r="AQ26" s="77">
        <v>39447.541814157485</v>
      </c>
      <c r="AR26" s="77">
        <v>39956.479587604845</v>
      </c>
      <c r="AS26" s="77">
        <v>40387.896299191256</v>
      </c>
      <c r="AT26" s="77">
        <v>40932.949074139236</v>
      </c>
      <c r="AU26" s="77">
        <v>41042.861828459114</v>
      </c>
      <c r="AV26" s="77">
        <v>41002.024642590848</v>
      </c>
      <c r="AW26" s="77">
        <v>40987.8687346925</v>
      </c>
      <c r="AX26" s="77">
        <v>41157.818560217813</v>
      </c>
      <c r="AY26" s="77">
        <v>41082.222854052532</v>
      </c>
      <c r="AZ26" s="77">
        <v>41077.099582090828</v>
      </c>
      <c r="BA26" s="77">
        <v>41049.675081755682</v>
      </c>
      <c r="BB26" s="77">
        <v>40978.711864879726</v>
      </c>
      <c r="BC26" s="77">
        <v>40699.682199505041</v>
      </c>
      <c r="BD26" s="77">
        <v>40618.023182428493</v>
      </c>
      <c r="BE26" s="77">
        <v>40470.516148642775</v>
      </c>
      <c r="BF26" s="77">
        <v>40458.269818813918</v>
      </c>
      <c r="BG26" s="117"/>
      <c r="BH26" s="117"/>
      <c r="BI26" s="117"/>
      <c r="BJ26" s="13" t="str">
        <f t="shared" si="0"/>
        <v/>
      </c>
      <c r="BK26" s="13" t="str">
        <f t="shared" si="1"/>
        <v/>
      </c>
      <c r="BL26" s="13" t="str">
        <f t="shared" si="2"/>
        <v/>
      </c>
      <c r="BM26" s="13" t="str">
        <f t="shared" si="3"/>
        <v/>
      </c>
      <c r="BN26" s="13" t="str">
        <f t="shared" si="4"/>
        <v/>
      </c>
      <c r="BO26" s="13" t="str">
        <f t="shared" si="5"/>
        <v/>
      </c>
      <c r="BP26" s="13" t="str">
        <f t="shared" si="6"/>
        <v/>
      </c>
      <c r="BQ26" s="13" t="str">
        <f t="shared" si="7"/>
        <v/>
      </c>
      <c r="BR26" s="13" t="str">
        <f t="shared" si="8"/>
        <v/>
      </c>
      <c r="BS26" s="13" t="str">
        <f t="shared" si="9"/>
        <v/>
      </c>
      <c r="BT26" s="13" t="str">
        <f t="shared" si="10"/>
        <v/>
      </c>
      <c r="BU26" s="13" t="str">
        <f t="shared" si="11"/>
        <v/>
      </c>
      <c r="BV26" s="13" t="str">
        <f t="shared" si="12"/>
        <v/>
      </c>
      <c r="BW26" s="13" t="str">
        <f t="shared" si="13"/>
        <v/>
      </c>
      <c r="BX26" s="13" t="str">
        <f t="shared" si="14"/>
        <v/>
      </c>
      <c r="BY26" s="13" t="str">
        <f t="shared" si="15"/>
        <v/>
      </c>
      <c r="BZ26" s="13" t="str">
        <f t="shared" si="16"/>
        <v/>
      </c>
      <c r="CA26" s="13" t="str">
        <f t="shared" si="17"/>
        <v/>
      </c>
      <c r="CB26" s="13" t="str">
        <f t="shared" si="18"/>
        <v/>
      </c>
      <c r="CC26" s="13" t="str">
        <f t="shared" si="19"/>
        <v/>
      </c>
      <c r="CD26" s="13" t="str">
        <f t="shared" si="20"/>
        <v/>
      </c>
      <c r="CE26" s="13" t="str">
        <f t="shared" si="21"/>
        <v/>
      </c>
      <c r="CF26" s="13" t="str">
        <f t="shared" si="22"/>
        <v/>
      </c>
      <c r="CG26" s="13" t="str">
        <f t="shared" si="23"/>
        <v/>
      </c>
      <c r="CH26" s="13" t="str">
        <f t="shared" si="24"/>
        <v/>
      </c>
      <c r="CI26" s="13" t="str">
        <f t="shared" si="25"/>
        <v/>
      </c>
      <c r="CJ26" s="13" t="str">
        <f t="shared" si="26"/>
        <v/>
      </c>
      <c r="CK26" s="13" t="str">
        <f t="shared" si="27"/>
        <v/>
      </c>
      <c r="CL26" s="13" t="str">
        <f t="shared" si="28"/>
        <v/>
      </c>
      <c r="CM26" s="13"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50"/>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c r="DT26" s="13" t="str">
        <f t="shared" si="62"/>
        <v/>
      </c>
      <c r="DU26" s="13" t="str">
        <f t="shared" si="63"/>
        <v/>
      </c>
      <c r="DV26" s="13" t="str">
        <f t="shared" si="64"/>
        <v/>
      </c>
      <c r="DW26" s="13" t="str">
        <f t="shared" si="65"/>
        <v/>
      </c>
      <c r="DX26" s="13" t="str">
        <f t="shared" si="66"/>
        <v/>
      </c>
      <c r="DY26" s="13" t="str">
        <f t="shared" si="67"/>
        <v/>
      </c>
      <c r="DZ26" s="13" t="str">
        <f t="shared" si="68"/>
        <v/>
      </c>
      <c r="EA26" s="13" t="str">
        <f t="shared" si="69"/>
        <v/>
      </c>
      <c r="EB26" s="13" t="str">
        <f t="shared" si="70"/>
        <v/>
      </c>
      <c r="EC26" s="13" t="str">
        <f t="shared" si="71"/>
        <v/>
      </c>
      <c r="ED26" s="13" t="str">
        <f t="shared" si="72"/>
        <v/>
      </c>
      <c r="EE26" s="13" t="str">
        <f t="shared" si="73"/>
        <v/>
      </c>
      <c r="EF26" s="13" t="str">
        <f t="shared" si="74"/>
        <v/>
      </c>
      <c r="EG26" s="13" t="str">
        <f t="shared" si="75"/>
        <v/>
      </c>
    </row>
    <row r="27" spans="1:137" ht="15" thickBot="1" x14ac:dyDescent="0.4">
      <c r="A27" s="16" t="s">
        <v>116</v>
      </c>
      <c r="B27" s="17" t="s">
        <v>117</v>
      </c>
      <c r="C27" s="81">
        <v>42591.443142500299</v>
      </c>
      <c r="D27" s="81">
        <v>42369.929370760103</v>
      </c>
      <c r="E27" s="81">
        <v>42147.909216169603</v>
      </c>
      <c r="F27" s="81">
        <v>41864.436678391197</v>
      </c>
      <c r="G27" s="81">
        <v>41858.001102377501</v>
      </c>
      <c r="H27" s="81">
        <v>41874.229029125803</v>
      </c>
      <c r="I27" s="81">
        <v>41985.791089680897</v>
      </c>
      <c r="J27" s="81">
        <v>42027.638885620698</v>
      </c>
      <c r="K27" s="81">
        <v>42037.187033750299</v>
      </c>
      <c r="L27" s="81">
        <v>42122.392895179699</v>
      </c>
      <c r="M27" s="81">
        <v>41972.580583993898</v>
      </c>
      <c r="N27" s="81">
        <v>42542.936181467201</v>
      </c>
      <c r="O27" s="81">
        <v>42391.003479953302</v>
      </c>
      <c r="P27" s="81">
        <v>42459.817150634801</v>
      </c>
      <c r="Q27" s="81">
        <v>42384.699138187898</v>
      </c>
      <c r="R27" s="81">
        <v>42412.902012999002</v>
      </c>
      <c r="S27" s="81">
        <v>42242.210610404501</v>
      </c>
      <c r="T27" s="81">
        <v>42355.3706617934</v>
      </c>
      <c r="U27" s="81">
        <v>42705.160482229403</v>
      </c>
      <c r="V27" s="81">
        <v>42335.582485097002</v>
      </c>
      <c r="W27" s="81">
        <v>42467.746592513002</v>
      </c>
      <c r="X27" s="81">
        <v>42275.428889055103</v>
      </c>
      <c r="Y27" s="81">
        <v>42107.223990059298</v>
      </c>
      <c r="Z27" s="81">
        <v>42183.1832408919</v>
      </c>
      <c r="AA27" s="81">
        <v>42274.125357609599</v>
      </c>
      <c r="AB27" s="81">
        <v>42258.893419829299</v>
      </c>
      <c r="AC27" s="81">
        <v>42030.5314441023</v>
      </c>
      <c r="AD27" s="81">
        <v>41895.956987934202</v>
      </c>
      <c r="AE27" s="81">
        <v>41807.612785676902</v>
      </c>
      <c r="AF27" s="81">
        <v>41630.183742733701</v>
      </c>
      <c r="AG27" s="81">
        <v>41549.814076239301</v>
      </c>
      <c r="AH27" s="81">
        <v>41326.710864201603</v>
      </c>
      <c r="AI27" s="81">
        <v>41391.301022000996</v>
      </c>
      <c r="AJ27" s="81">
        <v>41581.041073760498</v>
      </c>
      <c r="AK27" s="81">
        <v>41614.023733801303</v>
      </c>
      <c r="AL27" s="81">
        <v>41469.009849812297</v>
      </c>
      <c r="AM27" s="81">
        <v>41456.480319111201</v>
      </c>
      <c r="AN27" s="81">
        <v>40808.923245560603</v>
      </c>
      <c r="AO27" s="81">
        <v>41467.238768990101</v>
      </c>
      <c r="AP27" s="81">
        <v>41538.074213461201</v>
      </c>
      <c r="AQ27" s="81">
        <v>41317.855438555598</v>
      </c>
      <c r="AR27" s="81">
        <v>41368.3580622218</v>
      </c>
      <c r="AS27" s="81">
        <v>41588.972645893104</v>
      </c>
      <c r="AT27" s="81">
        <v>41260.258185083803</v>
      </c>
      <c r="AU27" s="81">
        <v>41451.644046744099</v>
      </c>
      <c r="AV27" s="81">
        <v>41540.744274486897</v>
      </c>
      <c r="AW27" s="81">
        <v>41526.446564447702</v>
      </c>
      <c r="AX27" s="81">
        <v>41550.9143867452</v>
      </c>
      <c r="AY27" s="81">
        <v>41582.735280962501</v>
      </c>
      <c r="AZ27" s="81">
        <v>41758.565396558202</v>
      </c>
      <c r="BA27" s="81">
        <v>41740.152243656798</v>
      </c>
      <c r="BB27" s="81">
        <v>41854.374407637399</v>
      </c>
      <c r="BC27" s="81">
        <v>41996.5118910405</v>
      </c>
      <c r="BD27" s="81">
        <v>41899.588730917698</v>
      </c>
      <c r="BE27" s="81">
        <v>41894.759943495199</v>
      </c>
      <c r="BF27" s="81">
        <v>41790.814597686302</v>
      </c>
      <c r="BG27" s="115"/>
      <c r="BH27" s="115"/>
      <c r="BI27" s="115"/>
      <c r="BJ27" s="13" t="str">
        <f t="shared" si="0"/>
        <v/>
      </c>
      <c r="BK27" s="13" t="str">
        <f t="shared" si="1"/>
        <v/>
      </c>
      <c r="BL27" s="13" t="str">
        <f t="shared" si="2"/>
        <v/>
      </c>
      <c r="BM27" s="13" t="str">
        <f t="shared" si="3"/>
        <v/>
      </c>
      <c r="BN27" s="13" t="str">
        <f t="shared" si="4"/>
        <v/>
      </c>
      <c r="BO27" s="13" t="str">
        <f t="shared" si="5"/>
        <v/>
      </c>
      <c r="BP27" s="13" t="str">
        <f t="shared" si="6"/>
        <v/>
      </c>
      <c r="BQ27" s="13" t="str">
        <f t="shared" si="7"/>
        <v/>
      </c>
      <c r="BR27" s="13" t="str">
        <f t="shared" si="8"/>
        <v/>
      </c>
      <c r="BS27" s="13" t="str">
        <f t="shared" si="9"/>
        <v/>
      </c>
      <c r="BT27" s="13" t="str">
        <f t="shared" si="10"/>
        <v/>
      </c>
      <c r="BU27" s="13" t="str">
        <f t="shared" si="11"/>
        <v/>
      </c>
      <c r="BV27" s="13" t="str">
        <f t="shared" si="12"/>
        <v/>
      </c>
      <c r="BW27" s="13" t="str">
        <f t="shared" si="13"/>
        <v/>
      </c>
      <c r="BX27" s="13" t="str">
        <f t="shared" si="14"/>
        <v/>
      </c>
      <c r="BY27" s="13" t="str">
        <f t="shared" si="15"/>
        <v/>
      </c>
      <c r="BZ27" s="13" t="str">
        <f t="shared" si="16"/>
        <v/>
      </c>
      <c r="CA27" s="13" t="str">
        <f t="shared" si="17"/>
        <v/>
      </c>
      <c r="CB27" s="13" t="str">
        <f t="shared" si="18"/>
        <v/>
      </c>
      <c r="CC27" s="13" t="str">
        <f t="shared" si="19"/>
        <v/>
      </c>
      <c r="CD27" s="13" t="str">
        <f t="shared" si="20"/>
        <v/>
      </c>
      <c r="CE27" s="13" t="str">
        <f t="shared" si="21"/>
        <v/>
      </c>
      <c r="CF27" s="13" t="str">
        <f t="shared" si="22"/>
        <v/>
      </c>
      <c r="CG27" s="13" t="str">
        <f t="shared" si="23"/>
        <v/>
      </c>
      <c r="CH27" s="13" t="str">
        <f t="shared" si="24"/>
        <v/>
      </c>
      <c r="CI27" s="13" t="str">
        <f t="shared" si="25"/>
        <v/>
      </c>
      <c r="CJ27" s="13" t="str">
        <f t="shared" si="26"/>
        <v/>
      </c>
      <c r="CK27" s="13" t="str">
        <f t="shared" si="27"/>
        <v/>
      </c>
      <c r="CL27" s="13" t="str">
        <f t="shared" si="28"/>
        <v/>
      </c>
      <c r="CM27" s="13"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50"/>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c r="DT27" s="13" t="str">
        <f t="shared" si="62"/>
        <v/>
      </c>
      <c r="DU27" s="13" t="str">
        <f t="shared" si="63"/>
        <v/>
      </c>
      <c r="DV27" s="13" t="str">
        <f t="shared" si="64"/>
        <v/>
      </c>
      <c r="DW27" s="13" t="str">
        <f t="shared" si="65"/>
        <v/>
      </c>
      <c r="DX27" s="13" t="str">
        <f t="shared" si="66"/>
        <v/>
      </c>
      <c r="DY27" s="13" t="str">
        <f t="shared" si="67"/>
        <v/>
      </c>
      <c r="DZ27" s="13" t="str">
        <f t="shared" si="68"/>
        <v/>
      </c>
      <c r="EA27" s="13" t="str">
        <f t="shared" si="69"/>
        <v/>
      </c>
      <c r="EB27" s="13" t="str">
        <f t="shared" si="70"/>
        <v/>
      </c>
      <c r="EC27" s="13" t="str">
        <f t="shared" si="71"/>
        <v/>
      </c>
      <c r="ED27" s="13" t="str">
        <f t="shared" si="72"/>
        <v/>
      </c>
      <c r="EE27" s="13" t="str">
        <f t="shared" si="73"/>
        <v/>
      </c>
      <c r="EF27" s="13" t="str">
        <f t="shared" si="74"/>
        <v/>
      </c>
      <c r="EG27" s="13" t="str">
        <f t="shared" si="75"/>
        <v/>
      </c>
    </row>
    <row r="28" spans="1:137" ht="15" thickBot="1" x14ac:dyDescent="0.4">
      <c r="A28" s="18"/>
      <c r="B28" s="21" t="s">
        <v>149</v>
      </c>
      <c r="C28" s="77">
        <v>42591.443142500299</v>
      </c>
      <c r="D28" s="77">
        <v>42369.929370760103</v>
      </c>
      <c r="E28" s="77">
        <v>42147.909216169603</v>
      </c>
      <c r="F28" s="77">
        <v>41864.436678391197</v>
      </c>
      <c r="G28" s="77">
        <v>41858.001102377501</v>
      </c>
      <c r="H28" s="77">
        <v>41874.229029125803</v>
      </c>
      <c r="I28" s="77">
        <v>41985.791089680897</v>
      </c>
      <c r="J28" s="77">
        <v>42027.638885620698</v>
      </c>
      <c r="K28" s="77">
        <v>42037.187033750299</v>
      </c>
      <c r="L28" s="77">
        <v>42122.392895179699</v>
      </c>
      <c r="M28" s="77">
        <v>41972.580583993898</v>
      </c>
      <c r="N28" s="77">
        <v>42542.936181467201</v>
      </c>
      <c r="O28" s="77">
        <v>42391.003479953302</v>
      </c>
      <c r="P28" s="77">
        <v>42459.817150634801</v>
      </c>
      <c r="Q28" s="77">
        <v>42384.699138187898</v>
      </c>
      <c r="R28" s="77">
        <v>42412.902012999002</v>
      </c>
      <c r="S28" s="77">
        <v>42242.210610404501</v>
      </c>
      <c r="T28" s="77">
        <v>42355.3706617934</v>
      </c>
      <c r="U28" s="77">
        <v>42705.160482229403</v>
      </c>
      <c r="V28" s="77">
        <v>42335.582485097002</v>
      </c>
      <c r="W28" s="77">
        <v>42467.746592513002</v>
      </c>
      <c r="X28" s="77">
        <v>42275.428889055103</v>
      </c>
      <c r="Y28" s="77">
        <v>42107.223990059298</v>
      </c>
      <c r="Z28" s="77">
        <v>42183.1832408919</v>
      </c>
      <c r="AA28" s="77">
        <v>42274.125357609599</v>
      </c>
      <c r="AB28" s="77">
        <v>42258.893419829299</v>
      </c>
      <c r="AC28" s="77">
        <v>42030.5314441023</v>
      </c>
      <c r="AD28" s="77">
        <v>41895.956987934202</v>
      </c>
      <c r="AE28" s="77">
        <v>41807.612785676902</v>
      </c>
      <c r="AF28" s="77">
        <v>41630.183742733701</v>
      </c>
      <c r="AG28" s="77">
        <v>41549.814076239301</v>
      </c>
      <c r="AH28" s="77">
        <v>41326.710864201603</v>
      </c>
      <c r="AI28" s="77">
        <v>41391.301022000996</v>
      </c>
      <c r="AJ28" s="77">
        <v>41581.041073760498</v>
      </c>
      <c r="AK28" s="77">
        <v>41614.023733801303</v>
      </c>
      <c r="AL28" s="77">
        <v>41469.009849812297</v>
      </c>
      <c r="AM28" s="77">
        <v>41456.480319111201</v>
      </c>
      <c r="AN28" s="77">
        <v>40808.923245560603</v>
      </c>
      <c r="AO28" s="77">
        <v>41467.238768990101</v>
      </c>
      <c r="AP28" s="77">
        <v>41538.074213461201</v>
      </c>
      <c r="AQ28" s="77">
        <v>41317.855438555598</v>
      </c>
      <c r="AR28" s="77">
        <v>41368.3580622218</v>
      </c>
      <c r="AS28" s="77">
        <v>41588.972645893104</v>
      </c>
      <c r="AT28" s="77">
        <v>41260.258185083803</v>
      </c>
      <c r="AU28" s="77">
        <v>41451.644046744099</v>
      </c>
      <c r="AV28" s="77">
        <v>41540.744274486897</v>
      </c>
      <c r="AW28" s="77">
        <v>41526.446564447702</v>
      </c>
      <c r="AX28" s="77">
        <v>41550.9143867452</v>
      </c>
      <c r="AY28" s="77">
        <v>41582.735280962501</v>
      </c>
      <c r="AZ28" s="77">
        <v>41758.565396558202</v>
      </c>
      <c r="BA28" s="77">
        <v>41740.152243656798</v>
      </c>
      <c r="BB28" s="77">
        <v>41854.374407637399</v>
      </c>
      <c r="BC28" s="77">
        <v>41996.5118910405</v>
      </c>
      <c r="BD28" s="77">
        <v>41899.588730917698</v>
      </c>
      <c r="BE28" s="77">
        <v>41894.759943495199</v>
      </c>
      <c r="BF28" s="77">
        <v>41790.814597686302</v>
      </c>
      <c r="BG28" s="117"/>
      <c r="BH28" s="117"/>
      <c r="BI28" s="117"/>
      <c r="BJ28" s="13" t="str">
        <f t="shared" si="0"/>
        <v/>
      </c>
      <c r="BK28" s="13" t="str">
        <f t="shared" si="1"/>
        <v/>
      </c>
      <c r="BL28" s="13" t="str">
        <f t="shared" si="2"/>
        <v/>
      </c>
      <c r="BM28" s="13" t="str">
        <f t="shared" si="3"/>
        <v/>
      </c>
      <c r="BN28" s="13" t="str">
        <f t="shared" si="4"/>
        <v/>
      </c>
      <c r="BO28" s="13" t="str">
        <f t="shared" si="5"/>
        <v/>
      </c>
      <c r="BP28" s="13" t="str">
        <f t="shared" si="6"/>
        <v/>
      </c>
      <c r="BQ28" s="13" t="str">
        <f t="shared" si="7"/>
        <v/>
      </c>
      <c r="BR28" s="13" t="str">
        <f t="shared" si="8"/>
        <v/>
      </c>
      <c r="BS28" s="13" t="str">
        <f t="shared" si="9"/>
        <v/>
      </c>
      <c r="BT28" s="13" t="str">
        <f t="shared" si="10"/>
        <v/>
      </c>
      <c r="BU28" s="13" t="str">
        <f t="shared" si="11"/>
        <v/>
      </c>
      <c r="BV28" s="13" t="str">
        <f t="shared" si="12"/>
        <v/>
      </c>
      <c r="BW28" s="13" t="str">
        <f t="shared" si="13"/>
        <v/>
      </c>
      <c r="BX28" s="13" t="str">
        <f t="shared" si="14"/>
        <v/>
      </c>
      <c r="BY28" s="13" t="str">
        <f t="shared" si="15"/>
        <v/>
      </c>
      <c r="BZ28" s="13" t="str">
        <f t="shared" si="16"/>
        <v/>
      </c>
      <c r="CA28" s="13" t="str">
        <f t="shared" si="17"/>
        <v/>
      </c>
      <c r="CB28" s="13" t="str">
        <f t="shared" si="18"/>
        <v/>
      </c>
      <c r="CC28" s="13" t="str">
        <f t="shared" si="19"/>
        <v/>
      </c>
      <c r="CD28" s="13" t="str">
        <f t="shared" si="20"/>
        <v/>
      </c>
      <c r="CE28" s="13" t="str">
        <f t="shared" si="21"/>
        <v/>
      </c>
      <c r="CF28" s="13" t="str">
        <f t="shared" si="22"/>
        <v/>
      </c>
      <c r="CG28" s="13" t="str">
        <f t="shared" si="23"/>
        <v/>
      </c>
      <c r="CH28" s="13" t="str">
        <f t="shared" si="24"/>
        <v/>
      </c>
      <c r="CI28" s="13" t="str">
        <f t="shared" si="25"/>
        <v/>
      </c>
      <c r="CJ28" s="13" t="str">
        <f t="shared" si="26"/>
        <v/>
      </c>
      <c r="CK28" s="13" t="str">
        <f t="shared" si="27"/>
        <v/>
      </c>
      <c r="CL28" s="13" t="str">
        <f t="shared" si="28"/>
        <v/>
      </c>
      <c r="CM28" s="13"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50"/>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c r="DT28" s="13" t="str">
        <f t="shared" si="62"/>
        <v/>
      </c>
      <c r="DU28" s="13" t="str">
        <f t="shared" si="63"/>
        <v/>
      </c>
      <c r="DV28" s="13" t="str">
        <f t="shared" si="64"/>
        <v/>
      </c>
      <c r="DW28" s="13" t="str">
        <f t="shared" si="65"/>
        <v/>
      </c>
      <c r="DX28" s="13" t="str">
        <f t="shared" si="66"/>
        <v/>
      </c>
      <c r="DY28" s="13" t="str">
        <f t="shared" si="67"/>
        <v/>
      </c>
      <c r="DZ28" s="13" t="str">
        <f t="shared" si="68"/>
        <v/>
      </c>
      <c r="EA28" s="13" t="str">
        <f t="shared" si="69"/>
        <v/>
      </c>
      <c r="EB28" s="13" t="str">
        <f t="shared" si="70"/>
        <v/>
      </c>
      <c r="EC28" s="13" t="str">
        <f t="shared" si="71"/>
        <v/>
      </c>
      <c r="ED28" s="13" t="str">
        <f t="shared" si="72"/>
        <v/>
      </c>
      <c r="EE28" s="13" t="str">
        <f t="shared" si="73"/>
        <v/>
      </c>
      <c r="EF28" s="13" t="str">
        <f t="shared" si="74"/>
        <v/>
      </c>
      <c r="EG28" s="13" t="str">
        <f t="shared" si="75"/>
        <v/>
      </c>
    </row>
    <row r="29" spans="1:137" ht="15" thickBot="1" x14ac:dyDescent="0.4">
      <c r="A29" s="124" t="s">
        <v>150</v>
      </c>
      <c r="B29" s="124"/>
      <c r="C29" s="78">
        <v>114204.67009533744</v>
      </c>
      <c r="D29" s="78">
        <v>113951.56591556402</v>
      </c>
      <c r="E29" s="78">
        <v>113533.73797048414</v>
      </c>
      <c r="F29" s="78">
        <v>112958.02119788152</v>
      </c>
      <c r="G29" s="78">
        <v>112670.63828116239</v>
      </c>
      <c r="H29" s="78">
        <v>112456.61326484079</v>
      </c>
      <c r="I29" s="78">
        <v>112427.3288019695</v>
      </c>
      <c r="J29" s="78">
        <v>111794.33429073798</v>
      </c>
      <c r="K29" s="78">
        <v>111958.77827256563</v>
      </c>
      <c r="L29" s="78">
        <v>111847.48746364559</v>
      </c>
      <c r="M29" s="78">
        <v>111779.63102359261</v>
      </c>
      <c r="N29" s="78">
        <v>111978.35963903148</v>
      </c>
      <c r="O29" s="78">
        <v>111700.00381134535</v>
      </c>
      <c r="P29" s="78">
        <v>111405.69175069428</v>
      </c>
      <c r="Q29" s="78">
        <v>111160.72542081249</v>
      </c>
      <c r="R29" s="78">
        <v>110983.3204330185</v>
      </c>
      <c r="S29" s="78">
        <v>110581.41618923363</v>
      </c>
      <c r="T29" s="78">
        <v>110374.59628320445</v>
      </c>
      <c r="U29" s="78">
        <v>110526.90541488331</v>
      </c>
      <c r="V29" s="78">
        <v>110310.62058655784</v>
      </c>
      <c r="W29" s="78">
        <v>110583.59977279851</v>
      </c>
      <c r="X29" s="78">
        <v>110396.05961324426</v>
      </c>
      <c r="Y29" s="78">
        <v>110269.91455143086</v>
      </c>
      <c r="Z29" s="78">
        <v>110233.78298084161</v>
      </c>
      <c r="AA29" s="78">
        <v>110178.16846872692</v>
      </c>
      <c r="AB29" s="78">
        <v>110174.69762766142</v>
      </c>
      <c r="AC29" s="78">
        <v>109787.21140363492</v>
      </c>
      <c r="AD29" s="78">
        <v>109724.64240215061</v>
      </c>
      <c r="AE29" s="78">
        <v>109540.4459895867</v>
      </c>
      <c r="AF29" s="78">
        <v>109507.51138203731</v>
      </c>
      <c r="AG29" s="78">
        <v>109233.10708431341</v>
      </c>
      <c r="AH29" s="78">
        <v>108836.12488709347</v>
      </c>
      <c r="AI29" s="78">
        <v>109348.50126878949</v>
      </c>
      <c r="AJ29" s="78">
        <v>109703.41707760327</v>
      </c>
      <c r="AK29" s="78">
        <v>109429.13216639453</v>
      </c>
      <c r="AL29" s="78">
        <v>109414.9927843265</v>
      </c>
      <c r="AM29" s="78">
        <v>106864.18200767721</v>
      </c>
      <c r="AN29" s="78">
        <v>106238.98969205201</v>
      </c>
      <c r="AO29" s="78">
        <v>108856.18813518336</v>
      </c>
      <c r="AP29" s="78">
        <v>108940.69876623189</v>
      </c>
      <c r="AQ29" s="78">
        <v>109433.85603443012</v>
      </c>
      <c r="AR29" s="78">
        <v>110268.50947153369</v>
      </c>
      <c r="AS29" s="78">
        <v>111353.28616616761</v>
      </c>
      <c r="AT29" s="78">
        <v>111779.70936186725</v>
      </c>
      <c r="AU29" s="78">
        <v>112290.47009897901</v>
      </c>
      <c r="AV29" s="78">
        <v>112289.7690672593</v>
      </c>
      <c r="AW29" s="78">
        <v>112437.59706913085</v>
      </c>
      <c r="AX29" s="78">
        <v>112532.83995577102</v>
      </c>
      <c r="AY29" s="78">
        <v>112539.22434742896</v>
      </c>
      <c r="AZ29" s="78">
        <v>112631.36874059397</v>
      </c>
      <c r="BA29" s="78">
        <v>112573.0164435425</v>
      </c>
      <c r="BB29" s="78">
        <v>112513.52930130892</v>
      </c>
      <c r="BC29" s="78">
        <v>112406.54961002506</v>
      </c>
      <c r="BD29" s="78">
        <v>111967.64224155332</v>
      </c>
      <c r="BE29" s="78">
        <v>111633.03464133044</v>
      </c>
      <c r="BF29" s="78">
        <v>111580.99241285534</v>
      </c>
      <c r="BG29" s="117"/>
      <c r="BH29" s="117"/>
      <c r="BI29" s="117"/>
      <c r="BJ29" s="13" t="str">
        <f t="shared" si="0"/>
        <v/>
      </c>
      <c r="BK29" s="13" t="str">
        <f t="shared" si="1"/>
        <v/>
      </c>
      <c r="BL29" s="13" t="str">
        <f t="shared" si="2"/>
        <v/>
      </c>
      <c r="BM29" s="13" t="str">
        <f t="shared" si="3"/>
        <v/>
      </c>
      <c r="BN29" s="13" t="str">
        <f t="shared" si="4"/>
        <v/>
      </c>
      <c r="BO29" s="13" t="str">
        <f t="shared" si="5"/>
        <v/>
      </c>
      <c r="BP29" s="13" t="str">
        <f t="shared" si="6"/>
        <v/>
      </c>
      <c r="BQ29" s="13" t="str">
        <f t="shared" si="7"/>
        <v/>
      </c>
      <c r="BR29" s="13" t="str">
        <f t="shared" si="8"/>
        <v/>
      </c>
      <c r="BS29" s="13" t="str">
        <f t="shared" si="9"/>
        <v/>
      </c>
      <c r="BT29" s="13" t="str">
        <f t="shared" si="10"/>
        <v/>
      </c>
      <c r="BU29" s="13" t="str">
        <f t="shared" si="11"/>
        <v/>
      </c>
      <c r="BV29" s="13" t="str">
        <f t="shared" si="12"/>
        <v/>
      </c>
      <c r="BW29" s="13" t="str">
        <f t="shared" si="13"/>
        <v/>
      </c>
      <c r="BX29" s="13" t="str">
        <f t="shared" si="14"/>
        <v/>
      </c>
      <c r="BY29" s="13" t="str">
        <f t="shared" si="15"/>
        <v/>
      </c>
      <c r="BZ29" s="13" t="str">
        <f t="shared" si="16"/>
        <v/>
      </c>
      <c r="CA29" s="13" t="str">
        <f t="shared" si="17"/>
        <v/>
      </c>
      <c r="CB29" s="13" t="str">
        <f t="shared" si="18"/>
        <v/>
      </c>
      <c r="CC29" s="13" t="str">
        <f t="shared" si="19"/>
        <v/>
      </c>
      <c r="CD29" s="13" t="str">
        <f t="shared" si="20"/>
        <v/>
      </c>
      <c r="CE29" s="13" t="str">
        <f t="shared" si="21"/>
        <v/>
      </c>
      <c r="CF29" s="13" t="str">
        <f t="shared" si="22"/>
        <v/>
      </c>
      <c r="CG29" s="13" t="str">
        <f t="shared" si="23"/>
        <v/>
      </c>
      <c r="CH29" s="13" t="str">
        <f t="shared" si="24"/>
        <v/>
      </c>
      <c r="CI29" s="13" t="str">
        <f t="shared" si="25"/>
        <v/>
      </c>
      <c r="CJ29" s="13" t="str">
        <f t="shared" si="26"/>
        <v/>
      </c>
      <c r="CK29" s="13" t="str">
        <f t="shared" si="27"/>
        <v/>
      </c>
      <c r="CL29" s="13" t="str">
        <f t="shared" si="28"/>
        <v/>
      </c>
      <c r="CM29" s="13"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50"/>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c r="DT29" s="13" t="str">
        <f t="shared" si="62"/>
        <v/>
      </c>
      <c r="DU29" s="13" t="str">
        <f t="shared" si="63"/>
        <v/>
      </c>
      <c r="DV29" s="13" t="str">
        <f t="shared" si="64"/>
        <v/>
      </c>
      <c r="DW29" s="13" t="str">
        <f t="shared" si="65"/>
        <v/>
      </c>
      <c r="DX29" s="13" t="str">
        <f t="shared" si="66"/>
        <v/>
      </c>
      <c r="DY29" s="13" t="str">
        <f t="shared" si="67"/>
        <v/>
      </c>
      <c r="DZ29" s="13" t="str">
        <f t="shared" si="68"/>
        <v/>
      </c>
      <c r="EA29" s="13" t="str">
        <f t="shared" si="69"/>
        <v/>
      </c>
      <c r="EB29" s="13" t="str">
        <f t="shared" si="70"/>
        <v/>
      </c>
      <c r="EC29" s="13" t="str">
        <f t="shared" si="71"/>
        <v/>
      </c>
      <c r="ED29" s="13" t="str">
        <f t="shared" si="72"/>
        <v/>
      </c>
      <c r="EE29" s="13" t="str">
        <f t="shared" si="73"/>
        <v/>
      </c>
      <c r="EF29" s="13" t="str">
        <f t="shared" si="74"/>
        <v/>
      </c>
      <c r="EG29" s="13" t="str">
        <f t="shared" si="75"/>
        <v/>
      </c>
    </row>
    <row r="30" spans="1:137" x14ac:dyDescent="0.35">
      <c r="A30" s="7"/>
      <c r="B30" s="7"/>
      <c r="BD30" s="82"/>
      <c r="BE30" s="82"/>
      <c r="BF30" s="82"/>
      <c r="BG30" s="116"/>
      <c r="BH30" s="116"/>
      <c r="BI30" s="116"/>
    </row>
    <row r="31" spans="1:137" ht="15" thickBot="1" x14ac:dyDescent="0.4">
      <c r="A31" s="88" t="s">
        <v>286</v>
      </c>
      <c r="B31" s="89"/>
      <c r="BD31" s="82"/>
      <c r="BE31" s="82"/>
      <c r="BF31" s="82"/>
      <c r="BG31" s="116"/>
      <c r="BH31" s="116"/>
      <c r="BI31" s="116"/>
    </row>
    <row r="32" spans="1:137"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13" t="str">
        <f t="shared" ref="BJ32:BJ54" si="76">IF(C32&gt;0,IF(C32&lt;5,"SECRETTTTTTTT",""),"")</f>
        <v/>
      </c>
      <c r="BK32" s="13" t="str">
        <f t="shared" ref="BK32:BK54" si="77">IF(D32&gt;0,IF(D32&lt;5,"SECRETTTTTTTT",""),"")</f>
        <v/>
      </c>
      <c r="BL32" s="13" t="str">
        <f t="shared" ref="BL32:BL54" si="78">IF(E32&gt;0,IF(E32&lt;5,"SECRETTTTTTTT",""),"")</f>
        <v/>
      </c>
      <c r="BM32" s="13" t="str">
        <f t="shared" ref="BM32:BM54" si="79">IF(F32&gt;0,IF(F32&lt;5,"SECRETTTTTTTT",""),"")</f>
        <v/>
      </c>
      <c r="BN32" s="13" t="str">
        <f t="shared" ref="BN32:BN54" si="80">IF(G32&gt;0,IF(G32&lt;5,"SECRETTTTTTTT",""),"")</f>
        <v/>
      </c>
      <c r="BO32" s="13" t="str">
        <f t="shared" ref="BO32:BO54" si="81">IF(H32&gt;0,IF(H32&lt;5,"SECRETTTTTTTT",""),"")</f>
        <v/>
      </c>
      <c r="BP32" s="13" t="str">
        <f t="shared" ref="BP32:BP54" si="82">IF(I32&gt;0,IF(I32&lt;5,"SECRETTTTTTTT",""),"")</f>
        <v/>
      </c>
      <c r="BQ32" s="13" t="str">
        <f t="shared" ref="BQ32:BQ54" si="83">IF(J32&gt;0,IF(J32&lt;5,"SECRETTTTTTTT",""),"")</f>
        <v/>
      </c>
      <c r="BR32" s="13" t="str">
        <f t="shared" ref="BR32:BR54" si="84">IF(K32&gt;0,IF(K32&lt;5,"SECRETTTTTTTT",""),"")</f>
        <v/>
      </c>
      <c r="BS32" s="13" t="str">
        <f t="shared" ref="BS32:BS54" si="85">IF(L32&gt;0,IF(L32&lt;5,"SECRETTTTTTTT",""),"")</f>
        <v/>
      </c>
      <c r="BT32" s="13" t="str">
        <f t="shared" ref="BT32:BT54" si="86">IF(M32&gt;0,IF(M32&lt;5,"SECRETTTTTTTT",""),"")</f>
        <v/>
      </c>
      <c r="BU32" s="13" t="str">
        <f t="shared" ref="BU32:BU54" si="87">IF(N32&gt;0,IF(N32&lt;5,"SECRETTTTTTTT",""),"")</f>
        <v/>
      </c>
      <c r="BV32" s="13" t="str">
        <f t="shared" ref="BV32:BV54" si="88">IF(O32&gt;0,IF(O32&lt;5,"SECRETTTTTTTT",""),"")</f>
        <v/>
      </c>
      <c r="BW32" s="13" t="str">
        <f t="shared" ref="BW32:BW54" si="89">IF(P32&gt;0,IF(P32&lt;5,"SECRETTTTTTTT",""),"")</f>
        <v/>
      </c>
      <c r="BX32" s="13" t="str">
        <f t="shared" ref="BX32:BX54" si="90">IF(Q32&gt;0,IF(Q32&lt;5,"SECRETTTTTTTT",""),"")</f>
        <v/>
      </c>
      <c r="BY32" s="13" t="str">
        <f t="shared" ref="BY32:BY54" si="91">IF(R32&gt;0,IF(R32&lt;5,"SECRETTTTTTTT",""),"")</f>
        <v/>
      </c>
      <c r="BZ32" s="13" t="str">
        <f t="shared" ref="BZ32:BZ54" si="92">IF(S32&gt;0,IF(S32&lt;5,"SECRETTTTTTTT",""),"")</f>
        <v/>
      </c>
      <c r="CA32" s="13" t="str">
        <f t="shared" ref="CA32:CA54" si="93">IF(T32&gt;0,IF(T32&lt;5,"SECRETTTTTTTT",""),"")</f>
        <v/>
      </c>
      <c r="CB32" s="13" t="str">
        <f t="shared" ref="CB32:CB54" si="94">IF(U32&gt;0,IF(U32&lt;5,"SECRETTTTTTTT",""),"")</f>
        <v/>
      </c>
      <c r="CC32" s="13" t="str">
        <f t="shared" ref="CC32:CC54" si="95">IF(V32&gt;0,IF(V32&lt;5,"SECRETTTTTTTT",""),"")</f>
        <v/>
      </c>
      <c r="CD32" s="13" t="str">
        <f t="shared" ref="CD32:CD54" si="96">IF(W32&gt;0,IF(W32&lt;5,"SECRETTTTTTTT",""),"")</f>
        <v/>
      </c>
      <c r="CE32" s="13" t="str">
        <f t="shared" ref="CE32:CE54" si="97">IF(X32&gt;0,IF(X32&lt;5,"SECRETTTTTTTT",""),"")</f>
        <v/>
      </c>
      <c r="CF32" s="13" t="str">
        <f t="shared" ref="CF32:CF54" si="98">IF(Y32&gt;0,IF(Y32&lt;5,"SECRETTTTTTTT",""),"")</f>
        <v/>
      </c>
      <c r="CG32" s="13" t="str">
        <f t="shared" ref="CG32:CG54" si="99">IF(Z32&gt;0,IF(Z32&lt;5,"SECRETTTTTTTT",""),"")</f>
        <v/>
      </c>
      <c r="CH32" s="13" t="str">
        <f t="shared" ref="CH32:CH54" si="100">IF(AA32&gt;0,IF(AA32&lt;5,"SECRETTTTTTTT",""),"")</f>
        <v/>
      </c>
      <c r="CI32" s="13" t="str">
        <f t="shared" ref="CI32:CI54" si="101">IF(AB32&gt;0,IF(AB32&lt;5,"SECRETTTTTTTT",""),"")</f>
        <v/>
      </c>
      <c r="CJ32" s="13" t="str">
        <f t="shared" ref="CJ32:CJ54" si="102">IF(AC32&gt;0,IF(AC32&lt;5,"SECRETTTTTTTT",""),"")</f>
        <v/>
      </c>
      <c r="CK32" s="13" t="str">
        <f t="shared" ref="CK32:CK54" si="103">IF(AD32&gt;0,IF(AD32&lt;5,"SECRETTTTTTTT",""),"")</f>
        <v/>
      </c>
      <c r="CL32" s="13" t="str">
        <f t="shared" ref="CL32:CL54" si="104">IF(AE32&gt;0,IF(AE32&lt;5,"SECRETTTTTTTT",""),"")</f>
        <v/>
      </c>
      <c r="CM32" s="13" t="str">
        <f t="shared" ref="CM32:CM54" si="105">IF(AF32&gt;0,IF(AF32&lt;5,"SECRETTTTTTTT",""),"")</f>
        <v/>
      </c>
      <c r="CN32" s="13" t="str">
        <f t="shared" ref="CN32:CN54" si="106">IF(AG32&gt;0,IF(AG32&lt;5,"SECRETTTTTTTT",""),"")</f>
        <v/>
      </c>
      <c r="CO32" s="13" t="str">
        <f t="shared" ref="CO32:CO54" si="107">IF(AH32&gt;0,IF(AH32&lt;5,"SECRETTTTTTTT",""),"")</f>
        <v/>
      </c>
      <c r="CP32" s="13" t="str">
        <f t="shared" ref="CP32:CP54" si="108">IF(AI32&gt;0,IF(AI32&lt;5,"SECRETTTTTTTT",""),"")</f>
        <v/>
      </c>
      <c r="CQ32" s="13" t="str">
        <f t="shared" ref="CQ32:CQ54" si="109">IF(AJ32&gt;0,IF(AJ32&lt;5,"SECRETTTTTTTT",""),"")</f>
        <v/>
      </c>
      <c r="CR32" s="13" t="str">
        <f t="shared" ref="CR32:CR54" si="110">IF(AK32&gt;0,IF(AK32&lt;5,"SECRETTTTTTTT",""),"")</f>
        <v/>
      </c>
      <c r="CS32" s="13" t="str">
        <f t="shared" ref="CS32:CS54" si="111">IF(AL32&gt;0,IF(AL32&lt;5,"SECRETTTTTTTT",""),"")</f>
        <v/>
      </c>
      <c r="CT32" s="13" t="str">
        <f t="shared" ref="CT32:CT54" si="112">IF(AM32&gt;0,IF(AM32&lt;5,"SECRETTTTTTTT",""),"")</f>
        <v/>
      </c>
      <c r="CU32" s="13" t="str">
        <f t="shared" ref="CU32:CU54" si="113">IF(AN32&gt;0,IF(AN32&lt;5,"SECRETTTTTTTT",""),"")</f>
        <v/>
      </c>
      <c r="CV32" s="13" t="str">
        <f t="shared" ref="CV32:CV54" si="114">IF(AO32&gt;0,IF(AO32&lt;5,"SECRETTTTTTTT",""),"")</f>
        <v/>
      </c>
      <c r="CW32" s="13" t="str">
        <f t="shared" ref="CW32:CW54" si="115">IF(AP32&gt;0,IF(AP32&lt;5,"SECRETTTTTTTT",""),"")</f>
        <v/>
      </c>
      <c r="CX32" s="13" t="str">
        <f t="shared" ref="CX32:CX54" si="116">IF(AQ32&gt;0,IF(AQ32&lt;5,"SECRETTTTTTTT",""),"")</f>
        <v/>
      </c>
      <c r="CY32" s="13" t="str">
        <f t="shared" ref="CY32:CY54" si="117">IF(AR32&gt;0,IF(AR32&lt;5,"SECRETTTTTTTT",""),"")</f>
        <v/>
      </c>
      <c r="CZ32" s="13" t="str">
        <f t="shared" ref="CZ32:CZ54" si="118">IF(AS32&gt;0,IF(AS32&lt;5,"SECRETTTTTTTT",""),"")</f>
        <v/>
      </c>
      <c r="DA32" s="13" t="str">
        <f t="shared" ref="DA32:DA54" si="119">IF(AT32&gt;0,IF(AT32&lt;5,"SECRETTTTTTTT",""),"")</f>
        <v/>
      </c>
      <c r="DB32" s="13" t="str">
        <f t="shared" ref="DB32:DB54" si="120">IF(AU32&gt;0,IF(AU32&lt;5,"SECRETTTTTTTT",""),"")</f>
        <v/>
      </c>
      <c r="DC32" s="13" t="str">
        <f t="shared" ref="DC32:DC54" si="121">IF(AV32&gt;0,IF(AV32&lt;5,"SECRETTTTTTTT",""),"")</f>
        <v/>
      </c>
      <c r="DD32" s="13" t="str">
        <f t="shared" ref="DD32:DD54" si="122">IF(AW32&gt;0,IF(AW32&lt;5,"SECRETTTTTTTT",""),"")</f>
        <v/>
      </c>
      <c r="DE32" s="13" t="str">
        <f t="shared" ref="DE32:DE54" si="123">IF(AX32&gt;0,IF(AX32&lt;5,"SECRETTTTTTTT",""),"")</f>
        <v/>
      </c>
      <c r="DF32" s="13" t="str">
        <f t="shared" ref="DF32:DF54" si="124">IF(AY32&gt;0,IF(AY32&lt;5,"SECRETTTTTTTT",""),"")</f>
        <v/>
      </c>
      <c r="DG32" s="13" t="str">
        <f t="shared" ref="DG32:DG54" si="125">IF(AZ32&gt;0,IF(AZ32&lt;5,"SECRETTTTTTTT",""),"")</f>
        <v/>
      </c>
      <c r="DH32" s="13" t="str">
        <f t="shared" ref="DH32:DH54" si="126">IF(BA32&gt;0,IF(BA32&lt;5,"SECRETTTTTTTT",""),"")</f>
        <v/>
      </c>
      <c r="DI32" s="13" t="str">
        <f t="shared" ref="DI32:DI54" si="127">IF(BB32&gt;0,IF(BB32&lt;5,"SECRETTTTTTTT",""),"")</f>
        <v/>
      </c>
      <c r="DJ32" s="13" t="str">
        <f t="shared" ref="DJ32:DJ54" si="128">IF(BC32&gt;0,IF(BC32&lt;5,"SECRETTTTTTTT",""),"")</f>
        <v/>
      </c>
      <c r="DK32" s="13" t="str">
        <f t="shared" ref="DK32:DK54" si="129">IF(BD32&gt;0,IF(BD32&lt;5,"SECRETTTTTTTT",""),"")</f>
        <v/>
      </c>
      <c r="DL32" s="13" t="str">
        <f t="shared" ref="DL32:DL54" si="130">IF(BE32&gt;0,IF(BE32&lt;5,"SECRETTTTTTTT",""),"")</f>
        <v/>
      </c>
      <c r="DM32" s="13" t="str">
        <f t="shared" ref="DM32:DM54" si="131">IF(BF32&gt;0,IF(BF32&lt;5,"SECRETTTTTTTT",""),"")</f>
        <v/>
      </c>
      <c r="DN32" s="13" t="str">
        <f t="shared" ref="DN32:DN54" si="132">IF(BJ32&gt;0,IF(BJ32&lt;5,"SECRETTTTTTTT",""),"")</f>
        <v/>
      </c>
      <c r="DO32" s="13" t="str">
        <f t="shared" ref="DO32:DO54" si="133">IF(BK32&gt;0,IF(BK32&lt;5,"SECRETTTTTTTT",""),"")</f>
        <v/>
      </c>
      <c r="DP32" s="13" t="str">
        <f t="shared" ref="DP32:DP54" si="134">IF(BL32&gt;0,IF(BL32&lt;5,"SECRETTTTTTTT",""),"")</f>
        <v/>
      </c>
      <c r="DQ32" s="13" t="str">
        <f t="shared" ref="DQ32:DQ54" si="135">IF(BM32&gt;0,IF(BM32&lt;5,"SECRETTTTTTTT",""),"")</f>
        <v/>
      </c>
      <c r="DR32" s="13" t="str">
        <f t="shared" ref="DR32:DR54" si="136">IF(BN32&gt;0,IF(BN32&lt;5,"SECRETTTTTTTT",""),"")</f>
        <v/>
      </c>
      <c r="DS32" s="13" t="str">
        <f t="shared" ref="DS32:DS54" si="137">IF(BO32&gt;0,IF(BO32&lt;5,"SECRETTTTTTTT",""),"")</f>
        <v/>
      </c>
      <c r="DT32" s="13" t="str">
        <f t="shared" ref="DT32:DT54" si="138">IF(BP32&gt;0,IF(BP32&lt;5,"SECRETTTTTTTT",""),"")</f>
        <v/>
      </c>
      <c r="DU32" s="13" t="str">
        <f t="shared" ref="DU32:DU54" si="139">IF(BQ32&gt;0,IF(BQ32&lt;5,"SECRETTTTTTTT",""),"")</f>
        <v/>
      </c>
      <c r="DV32" s="13" t="str">
        <f t="shared" ref="DV32:DV54" si="140">IF(BR32&gt;0,IF(BR32&lt;5,"SECRETTTTTTTT",""),"")</f>
        <v/>
      </c>
      <c r="DW32" s="13" t="str">
        <f t="shared" ref="DW32:DW54" si="141">IF(BS32&gt;0,IF(BS32&lt;5,"SECRETTTTTTTT",""),"")</f>
        <v/>
      </c>
      <c r="DX32" s="13" t="str">
        <f t="shared" ref="DX32:DX54" si="142">IF(BT32&gt;0,IF(BT32&lt;5,"SECRETTTTTTTT",""),"")</f>
        <v/>
      </c>
      <c r="DY32" s="13" t="str">
        <f t="shared" ref="DY32:DY54" si="143">IF(BU32&gt;0,IF(BU32&lt;5,"SECRETTTTTTTT",""),"")</f>
        <v/>
      </c>
      <c r="DZ32" s="13" t="str">
        <f t="shared" ref="DZ32:DZ54" si="144">IF(BV32&gt;0,IF(BV32&lt;5,"SECRETTTTTTTT",""),"")</f>
        <v/>
      </c>
      <c r="EA32" s="13" t="str">
        <f t="shared" ref="EA32:EA54" si="145">IF(BW32&gt;0,IF(BW32&lt;5,"SECRETTTTTTTT",""),"")</f>
        <v/>
      </c>
      <c r="EB32" s="13" t="str">
        <f t="shared" ref="EB32:EB54" si="146">IF(BX32&gt;0,IF(BX32&lt;5,"SECRETTTTTTTT",""),"")</f>
        <v/>
      </c>
      <c r="EC32" s="13" t="str">
        <f t="shared" ref="EC32:EC54" si="147">IF(BY32&gt;0,IF(BY32&lt;5,"SECRETTTTTTTT",""),"")</f>
        <v/>
      </c>
      <c r="ED32" s="13" t="str">
        <f t="shared" ref="ED32:ED54" si="148">IF(BZ32&gt;0,IF(BZ32&lt;5,"SECRETTTTTTTT",""),"")</f>
        <v/>
      </c>
      <c r="EE32" s="13" t="str">
        <f t="shared" ref="EE32:EE54" si="149">IF(CA32&gt;0,IF(CA32&lt;5,"SECRETTTTTTTT",""),"")</f>
        <v/>
      </c>
      <c r="EF32" s="13" t="str">
        <f t="shared" ref="EF32:EF54" si="150">IF(CB32&gt;0,IF(CB32&lt;5,"SECRETTTTTTTT",""),"")</f>
        <v/>
      </c>
      <c r="EG32" s="13" t="str">
        <f t="shared" ref="EG32:EG54" si="151">IF(CC32&gt;0,IF(CC32&lt;5,"SECRETTTTTTTT",""),"")</f>
        <v/>
      </c>
    </row>
    <row r="33" spans="1:137" ht="15" thickBot="1" x14ac:dyDescent="0.4">
      <c r="A33" s="16" t="s">
        <v>94</v>
      </c>
      <c r="B33" s="17" t="s">
        <v>95</v>
      </c>
      <c r="C33" s="81">
        <v>27.5007036346475</v>
      </c>
      <c r="D33" s="81">
        <v>33.021192249417297</v>
      </c>
      <c r="E33" s="81">
        <v>33.430010561543398</v>
      </c>
      <c r="F33" s="81">
        <v>34.3539523689495</v>
      </c>
      <c r="G33" s="81">
        <v>14.3470392397934</v>
      </c>
      <c r="H33" s="81">
        <v>50.158493149180202</v>
      </c>
      <c r="I33" s="81">
        <v>29.5228781412833</v>
      </c>
      <c r="J33" s="81">
        <v>36.2826963446972</v>
      </c>
      <c r="K33" s="81">
        <v>28.909261425425299</v>
      </c>
      <c r="L33" s="81">
        <v>40.927928333669001</v>
      </c>
      <c r="M33" s="81">
        <v>27.169043409203798</v>
      </c>
      <c r="N33" s="81">
        <v>27.160236182404699</v>
      </c>
      <c r="O33" s="81">
        <v>38.332718736913499</v>
      </c>
      <c r="P33" s="81">
        <v>46.695763178499298</v>
      </c>
      <c r="Q33" s="81">
        <v>35.0928473326614</v>
      </c>
      <c r="R33" s="81">
        <v>28.086669759373201</v>
      </c>
      <c r="S33" s="81">
        <v>40.840503085695801</v>
      </c>
      <c r="T33" s="81">
        <v>41.739119760738902</v>
      </c>
      <c r="U33" s="81">
        <v>40.7618442440927</v>
      </c>
      <c r="V33" s="81">
        <v>47.441655419546201</v>
      </c>
      <c r="W33" s="81">
        <v>39.594269444161299</v>
      </c>
      <c r="X33" s="81">
        <v>43.740176054114002</v>
      </c>
      <c r="Y33" s="81">
        <v>65.074173330569593</v>
      </c>
      <c r="Z33" s="81">
        <v>59.110578723876003</v>
      </c>
      <c r="AA33" s="81">
        <v>46.913553278292497</v>
      </c>
      <c r="AB33" s="81">
        <v>33.403203004863997</v>
      </c>
      <c r="AC33" s="81">
        <v>34.352726007567199</v>
      </c>
      <c r="AD33" s="81">
        <v>24.077120228673099</v>
      </c>
      <c r="AE33" s="81">
        <v>22.733267292001798</v>
      </c>
      <c r="AF33" s="81">
        <v>31.006780790480001</v>
      </c>
      <c r="AG33" s="81">
        <v>25.064243475751798</v>
      </c>
      <c r="AH33" s="81">
        <v>22.3403848844045</v>
      </c>
      <c r="AI33" s="81">
        <v>33.830401572952503</v>
      </c>
      <c r="AJ33" s="81">
        <v>26.9254639954138</v>
      </c>
      <c r="AK33" s="81">
        <v>32.237875059969802</v>
      </c>
      <c r="AL33" s="81">
        <v>26.3920961825931</v>
      </c>
      <c r="AM33" s="81">
        <v>20.6172050467998</v>
      </c>
      <c r="AN33" s="81">
        <v>19.8728059621507</v>
      </c>
      <c r="AO33" s="81">
        <v>32.355996144316599</v>
      </c>
      <c r="AP33" s="81">
        <v>27.553870479821502</v>
      </c>
      <c r="AQ33" s="81">
        <v>31.829410589150999</v>
      </c>
      <c r="AR33" s="81">
        <v>29.5732831707397</v>
      </c>
      <c r="AS33" s="81">
        <v>24.004788386352502</v>
      </c>
      <c r="AT33" s="81">
        <v>19.674086760138799</v>
      </c>
      <c r="AU33" s="81">
        <v>33.502706588461201</v>
      </c>
      <c r="AV33" s="81">
        <v>32.632336433861298</v>
      </c>
      <c r="AW33" s="81">
        <v>23.3338965450952</v>
      </c>
      <c r="AX33" s="81">
        <v>31.046069558428201</v>
      </c>
      <c r="AY33" s="81">
        <v>33.041907758648001</v>
      </c>
      <c r="AZ33" s="81">
        <v>38.3926136809391</v>
      </c>
      <c r="BA33" s="81">
        <v>35.465548131287903</v>
      </c>
      <c r="BB33" s="81">
        <v>35.500635819800301</v>
      </c>
      <c r="BC33" s="81">
        <v>39.493307535720298</v>
      </c>
      <c r="BD33" s="81">
        <v>35.609520256650697</v>
      </c>
      <c r="BE33" s="81">
        <v>39.065496055779903</v>
      </c>
      <c r="BF33" s="81">
        <v>36.835986690161299</v>
      </c>
      <c r="BG33" s="115"/>
      <c r="BH33" s="115"/>
      <c r="BI33" s="115"/>
      <c r="BJ33" s="13" t="str">
        <f t="shared" si="76"/>
        <v/>
      </c>
      <c r="BK33" s="13" t="str">
        <f t="shared" si="77"/>
        <v/>
      </c>
      <c r="BL33" s="13" t="str">
        <f t="shared" si="78"/>
        <v/>
      </c>
      <c r="BM33" s="13" t="str">
        <f t="shared" si="79"/>
        <v/>
      </c>
      <c r="BN33" s="13" t="str">
        <f t="shared" si="80"/>
        <v/>
      </c>
      <c r="BO33" s="13" t="str">
        <f t="shared" si="81"/>
        <v/>
      </c>
      <c r="BP33" s="13" t="str">
        <f t="shared" si="82"/>
        <v/>
      </c>
      <c r="BQ33" s="13" t="str">
        <f t="shared" si="83"/>
        <v/>
      </c>
      <c r="BR33" s="13" t="str">
        <f t="shared" si="84"/>
        <v/>
      </c>
      <c r="BS33" s="13" t="str">
        <f t="shared" si="85"/>
        <v/>
      </c>
      <c r="BT33" s="13" t="str">
        <f t="shared" si="86"/>
        <v/>
      </c>
      <c r="BU33" s="13" t="str">
        <f t="shared" si="87"/>
        <v/>
      </c>
      <c r="BV33" s="13" t="str">
        <f t="shared" si="88"/>
        <v/>
      </c>
      <c r="BW33" s="13" t="str">
        <f t="shared" si="89"/>
        <v/>
      </c>
      <c r="BX33" s="13" t="str">
        <f t="shared" si="90"/>
        <v/>
      </c>
      <c r="BY33" s="13" t="str">
        <f t="shared" si="91"/>
        <v/>
      </c>
      <c r="BZ33" s="13" t="str">
        <f t="shared" si="92"/>
        <v/>
      </c>
      <c r="CA33" s="13" t="str">
        <f t="shared" si="93"/>
        <v/>
      </c>
      <c r="CB33" s="13" t="str">
        <f t="shared" si="94"/>
        <v/>
      </c>
      <c r="CC33" s="13" t="str">
        <f t="shared" si="95"/>
        <v/>
      </c>
      <c r="CD33" s="13" t="str">
        <f t="shared" si="96"/>
        <v/>
      </c>
      <c r="CE33" s="13" t="str">
        <f t="shared" si="97"/>
        <v/>
      </c>
      <c r="CF33" s="13" t="str">
        <f t="shared" si="98"/>
        <v/>
      </c>
      <c r="CG33" s="13" t="str">
        <f t="shared" si="99"/>
        <v/>
      </c>
      <c r="CH33" s="13" t="str">
        <f t="shared" si="100"/>
        <v/>
      </c>
      <c r="CI33" s="13" t="str">
        <f t="shared" si="101"/>
        <v/>
      </c>
      <c r="CJ33" s="13" t="str">
        <f t="shared" si="102"/>
        <v/>
      </c>
      <c r="CK33" s="13" t="str">
        <f t="shared" si="103"/>
        <v/>
      </c>
      <c r="CL33" s="13" t="str">
        <f t="shared" si="104"/>
        <v/>
      </c>
      <c r="CM33" s="13" t="str">
        <f t="shared" si="105"/>
        <v/>
      </c>
      <c r="CN33" s="13" t="str">
        <f t="shared" si="106"/>
        <v/>
      </c>
      <c r="CO33" s="13" t="str">
        <f t="shared" si="107"/>
        <v/>
      </c>
      <c r="CP33" s="13" t="str">
        <f t="shared" si="108"/>
        <v/>
      </c>
      <c r="CQ33" s="13" t="str">
        <f t="shared" si="109"/>
        <v/>
      </c>
      <c r="CR33" s="13" t="str">
        <f t="shared" si="110"/>
        <v/>
      </c>
      <c r="CS33" s="13" t="str">
        <f t="shared" si="111"/>
        <v/>
      </c>
      <c r="CT33" s="13" t="str">
        <f t="shared" si="112"/>
        <v/>
      </c>
      <c r="CU33" s="13" t="str">
        <f t="shared" si="113"/>
        <v/>
      </c>
      <c r="CV33" s="13" t="str">
        <f t="shared" si="114"/>
        <v/>
      </c>
      <c r="CW33" s="13" t="str">
        <f t="shared" si="115"/>
        <v/>
      </c>
      <c r="CX33" s="13" t="str">
        <f t="shared" si="116"/>
        <v/>
      </c>
      <c r="CY33" s="13" t="str">
        <f t="shared" si="117"/>
        <v/>
      </c>
      <c r="CZ33" s="13" t="str">
        <f t="shared" si="118"/>
        <v/>
      </c>
      <c r="DA33" s="13" t="str">
        <f t="shared" si="119"/>
        <v/>
      </c>
      <c r="DB33" s="13" t="str">
        <f t="shared" si="120"/>
        <v/>
      </c>
      <c r="DC33" s="13" t="str">
        <f t="shared" si="121"/>
        <v/>
      </c>
      <c r="DD33" s="13" t="str">
        <f t="shared" si="122"/>
        <v/>
      </c>
      <c r="DE33" s="13" t="str">
        <f t="shared" si="123"/>
        <v/>
      </c>
      <c r="DF33" s="13" t="str">
        <f t="shared" si="124"/>
        <v/>
      </c>
      <c r="DG33" s="13" t="str">
        <f t="shared" si="125"/>
        <v/>
      </c>
      <c r="DH33" s="13" t="str">
        <f t="shared" si="126"/>
        <v/>
      </c>
      <c r="DI33" s="13" t="str">
        <f t="shared" si="127"/>
        <v/>
      </c>
      <c r="DJ33" s="13" t="str">
        <f t="shared" si="128"/>
        <v/>
      </c>
      <c r="DK33" s="13" t="str">
        <f t="shared" si="129"/>
        <v/>
      </c>
      <c r="DL33" s="13" t="str">
        <f t="shared" si="130"/>
        <v/>
      </c>
      <c r="DM33" s="13" t="str">
        <f t="shared" si="131"/>
        <v/>
      </c>
      <c r="DN33" s="13" t="str">
        <f t="shared" si="132"/>
        <v/>
      </c>
      <c r="DO33" s="13" t="str">
        <f t="shared" si="133"/>
        <v/>
      </c>
      <c r="DP33" s="13" t="str">
        <f t="shared" si="134"/>
        <v/>
      </c>
      <c r="DQ33" s="13" t="str">
        <f t="shared" si="135"/>
        <v/>
      </c>
      <c r="DR33" s="13" t="str">
        <f t="shared" si="136"/>
        <v/>
      </c>
      <c r="DS33" s="13" t="str">
        <f t="shared" si="137"/>
        <v/>
      </c>
      <c r="DT33" s="13" t="str">
        <f t="shared" si="138"/>
        <v/>
      </c>
      <c r="DU33" s="13" t="str">
        <f t="shared" si="139"/>
        <v/>
      </c>
      <c r="DV33" s="13" t="str">
        <f t="shared" si="140"/>
        <v/>
      </c>
      <c r="DW33" s="13" t="str">
        <f t="shared" si="141"/>
        <v/>
      </c>
      <c r="DX33" s="13" t="str">
        <f t="shared" si="142"/>
        <v/>
      </c>
      <c r="DY33" s="13" t="str">
        <f t="shared" si="143"/>
        <v/>
      </c>
      <c r="DZ33" s="13" t="str">
        <f t="shared" si="144"/>
        <v/>
      </c>
      <c r="EA33" s="13" t="str">
        <f t="shared" si="145"/>
        <v/>
      </c>
      <c r="EB33" s="13" t="str">
        <f t="shared" si="146"/>
        <v/>
      </c>
      <c r="EC33" s="13" t="str">
        <f t="shared" si="147"/>
        <v/>
      </c>
      <c r="ED33" s="13" t="str">
        <f t="shared" si="148"/>
        <v/>
      </c>
      <c r="EE33" s="13" t="str">
        <f t="shared" si="149"/>
        <v/>
      </c>
      <c r="EF33" s="13" t="str">
        <f t="shared" si="150"/>
        <v/>
      </c>
      <c r="EG33" s="13" t="str">
        <f t="shared" si="151"/>
        <v/>
      </c>
    </row>
    <row r="34" spans="1:137" ht="15" thickBot="1" x14ac:dyDescent="0.4">
      <c r="A34" s="18"/>
      <c r="B34" s="18" t="s">
        <v>145</v>
      </c>
      <c r="C34" s="77">
        <v>27.5007036346475</v>
      </c>
      <c r="D34" s="77">
        <v>33.021192249417297</v>
      </c>
      <c r="E34" s="77">
        <v>33.430010561543398</v>
      </c>
      <c r="F34" s="77">
        <v>34.3539523689495</v>
      </c>
      <c r="G34" s="77">
        <v>14.3470392397934</v>
      </c>
      <c r="H34" s="77">
        <v>50.158493149180202</v>
      </c>
      <c r="I34" s="77">
        <v>29.5228781412833</v>
      </c>
      <c r="J34" s="77">
        <v>36.2826963446972</v>
      </c>
      <c r="K34" s="77">
        <v>28.909261425425299</v>
      </c>
      <c r="L34" s="77">
        <v>40.927928333669001</v>
      </c>
      <c r="M34" s="77">
        <v>27.169043409203798</v>
      </c>
      <c r="N34" s="77">
        <v>27.160236182404699</v>
      </c>
      <c r="O34" s="77">
        <v>38.332718736913499</v>
      </c>
      <c r="P34" s="77">
        <v>46.695763178499298</v>
      </c>
      <c r="Q34" s="77">
        <v>35.0928473326614</v>
      </c>
      <c r="R34" s="77">
        <v>28.086669759373201</v>
      </c>
      <c r="S34" s="77">
        <v>40.840503085695801</v>
      </c>
      <c r="T34" s="77">
        <v>41.739119760738902</v>
      </c>
      <c r="U34" s="77">
        <v>40.7618442440927</v>
      </c>
      <c r="V34" s="77">
        <v>47.441655419546201</v>
      </c>
      <c r="W34" s="77">
        <v>39.594269444161299</v>
      </c>
      <c r="X34" s="77">
        <v>43.740176054114002</v>
      </c>
      <c r="Y34" s="77">
        <v>65.074173330569593</v>
      </c>
      <c r="Z34" s="77">
        <v>59.110578723876003</v>
      </c>
      <c r="AA34" s="77">
        <v>46.913553278292497</v>
      </c>
      <c r="AB34" s="77">
        <v>33.403203004863997</v>
      </c>
      <c r="AC34" s="77">
        <v>34.352726007567199</v>
      </c>
      <c r="AD34" s="77">
        <v>24.077120228673099</v>
      </c>
      <c r="AE34" s="77">
        <v>22.733267292001798</v>
      </c>
      <c r="AF34" s="77">
        <v>31.006780790480001</v>
      </c>
      <c r="AG34" s="77">
        <v>25.064243475751798</v>
      </c>
      <c r="AH34" s="77">
        <v>22.3403848844045</v>
      </c>
      <c r="AI34" s="77">
        <v>33.830401572952503</v>
      </c>
      <c r="AJ34" s="77">
        <v>26.9254639954138</v>
      </c>
      <c r="AK34" s="77">
        <v>32.237875059969802</v>
      </c>
      <c r="AL34" s="77">
        <v>26.3920961825931</v>
      </c>
      <c r="AM34" s="77">
        <v>20.6172050467998</v>
      </c>
      <c r="AN34" s="77">
        <v>19.8728059621507</v>
      </c>
      <c r="AO34" s="77">
        <v>32.355996144316599</v>
      </c>
      <c r="AP34" s="77">
        <v>27.553870479821502</v>
      </c>
      <c r="AQ34" s="77">
        <v>31.829410589150999</v>
      </c>
      <c r="AR34" s="77">
        <v>29.5732831707397</v>
      </c>
      <c r="AS34" s="77">
        <v>24.004788386352502</v>
      </c>
      <c r="AT34" s="77">
        <v>19.674086760138799</v>
      </c>
      <c r="AU34" s="77">
        <v>33.502706588461201</v>
      </c>
      <c r="AV34" s="77">
        <v>32.632336433861298</v>
      </c>
      <c r="AW34" s="77">
        <v>23.3338965450952</v>
      </c>
      <c r="AX34" s="77">
        <v>31.046069558428201</v>
      </c>
      <c r="AY34" s="77">
        <v>33.041907758648001</v>
      </c>
      <c r="AZ34" s="77">
        <v>38.3926136809391</v>
      </c>
      <c r="BA34" s="77">
        <v>35.465548131287903</v>
      </c>
      <c r="BB34" s="77">
        <v>35.500635819800301</v>
      </c>
      <c r="BC34" s="77">
        <v>39.493307535720298</v>
      </c>
      <c r="BD34" s="77">
        <v>35.609520256650697</v>
      </c>
      <c r="BE34" s="77">
        <v>39.065496055779903</v>
      </c>
      <c r="BF34" s="77">
        <v>36.835986690161299</v>
      </c>
      <c r="BG34" s="117"/>
      <c r="BH34" s="117"/>
      <c r="BI34" s="117"/>
      <c r="BJ34" s="13" t="str">
        <f t="shared" si="76"/>
        <v/>
      </c>
      <c r="BK34" s="13" t="str">
        <f t="shared" si="77"/>
        <v/>
      </c>
      <c r="BL34" s="13" t="str">
        <f t="shared" si="78"/>
        <v/>
      </c>
      <c r="BM34" s="13" t="str">
        <f t="shared" si="79"/>
        <v/>
      </c>
      <c r="BN34" s="13" t="str">
        <f t="shared" si="80"/>
        <v/>
      </c>
      <c r="BO34" s="13" t="str">
        <f t="shared" si="81"/>
        <v/>
      </c>
      <c r="BP34" s="13" t="str">
        <f t="shared" si="82"/>
        <v/>
      </c>
      <c r="BQ34" s="13" t="str">
        <f t="shared" si="83"/>
        <v/>
      </c>
      <c r="BR34" s="13" t="str">
        <f t="shared" si="84"/>
        <v/>
      </c>
      <c r="BS34" s="13" t="str">
        <f t="shared" si="85"/>
        <v/>
      </c>
      <c r="BT34" s="13" t="str">
        <f t="shared" si="86"/>
        <v/>
      </c>
      <c r="BU34" s="13" t="str">
        <f t="shared" si="87"/>
        <v/>
      </c>
      <c r="BV34" s="13" t="str">
        <f t="shared" si="88"/>
        <v/>
      </c>
      <c r="BW34" s="13" t="str">
        <f t="shared" si="89"/>
        <v/>
      </c>
      <c r="BX34" s="13" t="str">
        <f t="shared" si="90"/>
        <v/>
      </c>
      <c r="BY34" s="13" t="str">
        <f t="shared" si="91"/>
        <v/>
      </c>
      <c r="BZ34" s="13" t="str">
        <f t="shared" si="92"/>
        <v/>
      </c>
      <c r="CA34" s="13" t="str">
        <f t="shared" si="93"/>
        <v/>
      </c>
      <c r="CB34" s="13" t="str">
        <f t="shared" si="94"/>
        <v/>
      </c>
      <c r="CC34" s="13" t="str">
        <f t="shared" si="95"/>
        <v/>
      </c>
      <c r="CD34" s="13" t="str">
        <f t="shared" si="96"/>
        <v/>
      </c>
      <c r="CE34" s="13" t="str">
        <f t="shared" si="97"/>
        <v/>
      </c>
      <c r="CF34" s="13" t="str">
        <f t="shared" si="98"/>
        <v/>
      </c>
      <c r="CG34" s="13" t="str">
        <f t="shared" si="99"/>
        <v/>
      </c>
      <c r="CH34" s="13" t="str">
        <f t="shared" si="100"/>
        <v/>
      </c>
      <c r="CI34" s="13" t="str">
        <f t="shared" si="101"/>
        <v/>
      </c>
      <c r="CJ34" s="13" t="str">
        <f t="shared" si="102"/>
        <v/>
      </c>
      <c r="CK34" s="13" t="str">
        <f t="shared" si="103"/>
        <v/>
      </c>
      <c r="CL34" s="13" t="str">
        <f t="shared" si="104"/>
        <v/>
      </c>
      <c r="CM34" s="13" t="str">
        <f t="shared" si="105"/>
        <v/>
      </c>
      <c r="CN34" s="13" t="str">
        <f t="shared" si="106"/>
        <v/>
      </c>
      <c r="CO34" s="13" t="str">
        <f t="shared" si="107"/>
        <v/>
      </c>
      <c r="CP34" s="13" t="str">
        <f t="shared" si="108"/>
        <v/>
      </c>
      <c r="CQ34" s="13" t="str">
        <f t="shared" si="109"/>
        <v/>
      </c>
      <c r="CR34" s="13" t="str">
        <f t="shared" si="110"/>
        <v/>
      </c>
      <c r="CS34" s="13" t="str">
        <f t="shared" si="111"/>
        <v/>
      </c>
      <c r="CT34" s="13" t="str">
        <f t="shared" si="112"/>
        <v/>
      </c>
      <c r="CU34" s="13" t="str">
        <f t="shared" si="113"/>
        <v/>
      </c>
      <c r="CV34" s="13" t="str">
        <f t="shared" si="114"/>
        <v/>
      </c>
      <c r="CW34" s="13" t="str">
        <f t="shared" si="115"/>
        <v/>
      </c>
      <c r="CX34" s="13" t="str">
        <f t="shared" si="116"/>
        <v/>
      </c>
      <c r="CY34" s="13" t="str">
        <f t="shared" si="117"/>
        <v/>
      </c>
      <c r="CZ34" s="13" t="str">
        <f t="shared" si="118"/>
        <v/>
      </c>
      <c r="DA34" s="13" t="str">
        <f t="shared" si="119"/>
        <v/>
      </c>
      <c r="DB34" s="13" t="str">
        <f t="shared" si="120"/>
        <v/>
      </c>
      <c r="DC34" s="13" t="str">
        <f t="shared" si="121"/>
        <v/>
      </c>
      <c r="DD34" s="13" t="str">
        <f t="shared" si="122"/>
        <v/>
      </c>
      <c r="DE34" s="13" t="str">
        <f t="shared" si="123"/>
        <v/>
      </c>
      <c r="DF34" s="13" t="str">
        <f t="shared" si="124"/>
        <v/>
      </c>
      <c r="DG34" s="13" t="str">
        <f t="shared" si="125"/>
        <v/>
      </c>
      <c r="DH34" s="13" t="str">
        <f t="shared" si="126"/>
        <v/>
      </c>
      <c r="DI34" s="13" t="str">
        <f t="shared" si="127"/>
        <v/>
      </c>
      <c r="DJ34" s="13" t="str">
        <f t="shared" si="128"/>
        <v/>
      </c>
      <c r="DK34" s="13" t="str">
        <f t="shared" si="129"/>
        <v/>
      </c>
      <c r="DL34" s="13" t="str">
        <f t="shared" si="130"/>
        <v/>
      </c>
      <c r="DM34" s="13" t="str">
        <f t="shared" si="131"/>
        <v/>
      </c>
      <c r="DN34" s="13" t="str">
        <f t="shared" si="132"/>
        <v/>
      </c>
      <c r="DO34" s="13" t="str">
        <f t="shared" si="133"/>
        <v/>
      </c>
      <c r="DP34" s="13" t="str">
        <f t="shared" si="134"/>
        <v/>
      </c>
      <c r="DQ34" s="13" t="str">
        <f t="shared" si="135"/>
        <v/>
      </c>
      <c r="DR34" s="13" t="str">
        <f t="shared" si="136"/>
        <v/>
      </c>
      <c r="DS34" s="13" t="str">
        <f t="shared" si="137"/>
        <v/>
      </c>
      <c r="DT34" s="13" t="str">
        <f t="shared" si="138"/>
        <v/>
      </c>
      <c r="DU34" s="13" t="str">
        <f t="shared" si="139"/>
        <v/>
      </c>
      <c r="DV34" s="13" t="str">
        <f t="shared" si="140"/>
        <v/>
      </c>
      <c r="DW34" s="13" t="str">
        <f t="shared" si="141"/>
        <v/>
      </c>
      <c r="DX34" s="13" t="str">
        <f t="shared" si="142"/>
        <v/>
      </c>
      <c r="DY34" s="13" t="str">
        <f t="shared" si="143"/>
        <v/>
      </c>
      <c r="DZ34" s="13" t="str">
        <f t="shared" si="144"/>
        <v/>
      </c>
      <c r="EA34" s="13" t="str">
        <f t="shared" si="145"/>
        <v/>
      </c>
      <c r="EB34" s="13" t="str">
        <f t="shared" si="146"/>
        <v/>
      </c>
      <c r="EC34" s="13" t="str">
        <f t="shared" si="147"/>
        <v/>
      </c>
      <c r="ED34" s="13" t="str">
        <f t="shared" si="148"/>
        <v/>
      </c>
      <c r="EE34" s="13" t="str">
        <f t="shared" si="149"/>
        <v/>
      </c>
      <c r="EF34" s="13" t="str">
        <f t="shared" si="150"/>
        <v/>
      </c>
      <c r="EG34" s="13" t="str">
        <f t="shared" si="151"/>
        <v/>
      </c>
    </row>
    <row r="35" spans="1:137" ht="15" thickBot="1" x14ac:dyDescent="0.4">
      <c r="A35" s="19" t="s">
        <v>96</v>
      </c>
      <c r="B35" s="20" t="s">
        <v>97</v>
      </c>
      <c r="C35" s="81">
        <v>225.554614570035</v>
      </c>
      <c r="D35" s="81">
        <v>257.99831346305399</v>
      </c>
      <c r="E35" s="81">
        <v>311.36172802854901</v>
      </c>
      <c r="F35" s="81">
        <v>315.00751591465303</v>
      </c>
      <c r="G35" s="81">
        <v>286.35018458748101</v>
      </c>
      <c r="H35" s="81">
        <v>270.712051526099</v>
      </c>
      <c r="I35" s="81">
        <v>233.65894946818699</v>
      </c>
      <c r="J35" s="81">
        <v>224.181465551884</v>
      </c>
      <c r="K35" s="81">
        <v>230.58101020649201</v>
      </c>
      <c r="L35" s="81">
        <v>175.260434354826</v>
      </c>
      <c r="M35" s="81">
        <v>183.11554230764901</v>
      </c>
      <c r="N35" s="81">
        <v>156.993014548547</v>
      </c>
      <c r="O35" s="81">
        <v>166.684036335331</v>
      </c>
      <c r="P35" s="81">
        <v>146.99158726978999</v>
      </c>
      <c r="Q35" s="81">
        <v>161.71612617438299</v>
      </c>
      <c r="R35" s="81">
        <v>164.279754964793</v>
      </c>
      <c r="S35" s="81">
        <v>153.31578550690901</v>
      </c>
      <c r="T35" s="81">
        <v>155.07158587126901</v>
      </c>
      <c r="U35" s="81">
        <v>189.390253598529</v>
      </c>
      <c r="V35" s="81">
        <v>220.457421602604</v>
      </c>
      <c r="W35" s="81">
        <v>220.69030710090499</v>
      </c>
      <c r="X35" s="81">
        <v>229.75353993788599</v>
      </c>
      <c r="Y35" s="81">
        <v>234.969462568116</v>
      </c>
      <c r="Z35" s="81">
        <v>231.03738840489899</v>
      </c>
      <c r="AA35" s="81">
        <v>231.39548047996701</v>
      </c>
      <c r="AB35" s="81">
        <v>237.84972643542</v>
      </c>
      <c r="AC35" s="81">
        <v>255.138647447317</v>
      </c>
      <c r="AD35" s="81">
        <v>253.184580630032</v>
      </c>
      <c r="AE35" s="81">
        <v>248.17741373066099</v>
      </c>
      <c r="AF35" s="81">
        <v>221.62480795062501</v>
      </c>
      <c r="AG35" s="81">
        <v>215.56812490618401</v>
      </c>
      <c r="AH35" s="81">
        <v>221.98630546027101</v>
      </c>
      <c r="AI35" s="81">
        <v>264.19994337067499</v>
      </c>
      <c r="AJ35" s="81">
        <v>270.683442315886</v>
      </c>
      <c r="AK35" s="81">
        <v>242.73120557914501</v>
      </c>
      <c r="AL35" s="81">
        <v>268.33307838446899</v>
      </c>
      <c r="AM35" s="81">
        <v>231.01574652307599</v>
      </c>
      <c r="AN35" s="81">
        <v>223.504946467172</v>
      </c>
      <c r="AO35" s="81">
        <v>268.82066666591999</v>
      </c>
      <c r="AP35" s="81">
        <v>209.741393696541</v>
      </c>
      <c r="AQ35" s="81">
        <v>225.887753789849</v>
      </c>
      <c r="AR35" s="81">
        <v>261.43611983246501</v>
      </c>
      <c r="AS35" s="81">
        <v>284.18589666999702</v>
      </c>
      <c r="AT35" s="81">
        <v>307.330590641372</v>
      </c>
      <c r="AU35" s="81">
        <v>312.50814577224401</v>
      </c>
      <c r="AV35" s="81">
        <v>291.08063200127998</v>
      </c>
      <c r="AW35" s="81">
        <v>285.32886179469199</v>
      </c>
      <c r="AX35" s="81">
        <v>286.95823598357202</v>
      </c>
      <c r="AY35" s="81">
        <v>291.804303267053</v>
      </c>
      <c r="AZ35" s="81">
        <v>238.50878259061199</v>
      </c>
      <c r="BA35" s="81">
        <v>213.41739224117799</v>
      </c>
      <c r="BB35" s="81">
        <v>208.848770997191</v>
      </c>
      <c r="BC35" s="81">
        <v>208.469545185095</v>
      </c>
      <c r="BD35" s="81">
        <v>218.00479352704801</v>
      </c>
      <c r="BE35" s="81">
        <v>205.63916819248999</v>
      </c>
      <c r="BF35" s="81">
        <v>215.35162517543</v>
      </c>
      <c r="BG35" s="115"/>
      <c r="BH35" s="115"/>
      <c r="BI35" s="115"/>
      <c r="BJ35" s="13" t="str">
        <f t="shared" si="76"/>
        <v/>
      </c>
      <c r="BK35" s="13" t="str">
        <f t="shared" si="77"/>
        <v/>
      </c>
      <c r="BL35" s="13" t="str">
        <f t="shared" si="78"/>
        <v/>
      </c>
      <c r="BM35" s="13" t="str">
        <f t="shared" si="79"/>
        <v/>
      </c>
      <c r="BN35" s="13" t="str">
        <f t="shared" si="80"/>
        <v/>
      </c>
      <c r="BO35" s="13" t="str">
        <f t="shared" si="81"/>
        <v/>
      </c>
      <c r="BP35" s="13" t="str">
        <f t="shared" si="82"/>
        <v/>
      </c>
      <c r="BQ35" s="13" t="str">
        <f t="shared" si="83"/>
        <v/>
      </c>
      <c r="BR35" s="13" t="str">
        <f t="shared" si="84"/>
        <v/>
      </c>
      <c r="BS35" s="13" t="str">
        <f t="shared" si="85"/>
        <v/>
      </c>
      <c r="BT35" s="13" t="str">
        <f t="shared" si="86"/>
        <v/>
      </c>
      <c r="BU35" s="13" t="str">
        <f t="shared" si="87"/>
        <v/>
      </c>
      <c r="BV35" s="13" t="str">
        <f t="shared" si="88"/>
        <v/>
      </c>
      <c r="BW35" s="13" t="str">
        <f t="shared" si="89"/>
        <v/>
      </c>
      <c r="BX35" s="13" t="str">
        <f t="shared" si="90"/>
        <v/>
      </c>
      <c r="BY35" s="13" t="str">
        <f t="shared" si="91"/>
        <v/>
      </c>
      <c r="BZ35" s="13" t="str">
        <f t="shared" si="92"/>
        <v/>
      </c>
      <c r="CA35" s="13" t="str">
        <f t="shared" si="93"/>
        <v/>
      </c>
      <c r="CB35" s="13" t="str">
        <f t="shared" si="94"/>
        <v/>
      </c>
      <c r="CC35" s="13" t="str">
        <f t="shared" si="95"/>
        <v/>
      </c>
      <c r="CD35" s="13" t="str">
        <f t="shared" si="96"/>
        <v/>
      </c>
      <c r="CE35" s="13" t="str">
        <f t="shared" si="97"/>
        <v/>
      </c>
      <c r="CF35" s="13" t="str">
        <f t="shared" si="98"/>
        <v/>
      </c>
      <c r="CG35" s="13" t="str">
        <f t="shared" si="99"/>
        <v/>
      </c>
      <c r="CH35" s="13" t="str">
        <f t="shared" si="100"/>
        <v/>
      </c>
      <c r="CI35" s="13" t="str">
        <f t="shared" si="101"/>
        <v/>
      </c>
      <c r="CJ35" s="13" t="str">
        <f t="shared" si="102"/>
        <v/>
      </c>
      <c r="CK35" s="13" t="str">
        <f t="shared" si="103"/>
        <v/>
      </c>
      <c r="CL35" s="13" t="str">
        <f t="shared" si="104"/>
        <v/>
      </c>
      <c r="CM35" s="13" t="str">
        <f t="shared" si="105"/>
        <v/>
      </c>
      <c r="CN35" s="13" t="str">
        <f t="shared" si="106"/>
        <v/>
      </c>
      <c r="CO35" s="13" t="str">
        <f t="shared" si="107"/>
        <v/>
      </c>
      <c r="CP35" s="13" t="str">
        <f t="shared" si="108"/>
        <v/>
      </c>
      <c r="CQ35" s="13" t="str">
        <f t="shared" si="109"/>
        <v/>
      </c>
      <c r="CR35" s="13" t="str">
        <f t="shared" si="110"/>
        <v/>
      </c>
      <c r="CS35" s="13" t="str">
        <f t="shared" si="111"/>
        <v/>
      </c>
      <c r="CT35" s="13" t="str">
        <f t="shared" si="112"/>
        <v/>
      </c>
      <c r="CU35" s="13" t="str">
        <f t="shared" si="113"/>
        <v/>
      </c>
      <c r="CV35" s="13" t="str">
        <f t="shared" si="114"/>
        <v/>
      </c>
      <c r="CW35" s="13" t="str">
        <f t="shared" si="115"/>
        <v/>
      </c>
      <c r="CX35" s="13" t="str">
        <f t="shared" si="116"/>
        <v/>
      </c>
      <c r="CY35" s="13" t="str">
        <f t="shared" si="117"/>
        <v/>
      </c>
      <c r="CZ35" s="13" t="str">
        <f t="shared" si="118"/>
        <v/>
      </c>
      <c r="DA35" s="13" t="str">
        <f t="shared" si="119"/>
        <v/>
      </c>
      <c r="DB35" s="13" t="str">
        <f t="shared" si="120"/>
        <v/>
      </c>
      <c r="DC35" s="13" t="str">
        <f t="shared" si="121"/>
        <v/>
      </c>
      <c r="DD35" s="13" t="str">
        <f t="shared" si="122"/>
        <v/>
      </c>
      <c r="DE35" s="13" t="str">
        <f t="shared" si="123"/>
        <v/>
      </c>
      <c r="DF35" s="13" t="str">
        <f t="shared" si="124"/>
        <v/>
      </c>
      <c r="DG35" s="13" t="str">
        <f t="shared" si="125"/>
        <v/>
      </c>
      <c r="DH35" s="13" t="str">
        <f t="shared" si="126"/>
        <v/>
      </c>
      <c r="DI35" s="13" t="str">
        <f t="shared" si="127"/>
        <v/>
      </c>
      <c r="DJ35" s="13" t="str">
        <f t="shared" si="128"/>
        <v/>
      </c>
      <c r="DK35" s="13" t="str">
        <f t="shared" si="129"/>
        <v/>
      </c>
      <c r="DL35" s="13" t="str">
        <f t="shared" si="130"/>
        <v/>
      </c>
      <c r="DM35" s="13" t="str">
        <f t="shared" si="131"/>
        <v/>
      </c>
      <c r="DN35" s="13" t="str">
        <f t="shared" si="132"/>
        <v/>
      </c>
      <c r="DO35" s="13" t="str">
        <f t="shared" si="133"/>
        <v/>
      </c>
      <c r="DP35" s="13" t="str">
        <f t="shared" si="134"/>
        <v/>
      </c>
      <c r="DQ35" s="13" t="str">
        <f t="shared" si="135"/>
        <v/>
      </c>
      <c r="DR35" s="13" t="str">
        <f t="shared" si="136"/>
        <v/>
      </c>
      <c r="DS35" s="13" t="str">
        <f t="shared" si="137"/>
        <v/>
      </c>
      <c r="DT35" s="13" t="str">
        <f t="shared" si="138"/>
        <v/>
      </c>
      <c r="DU35" s="13" t="str">
        <f t="shared" si="139"/>
        <v/>
      </c>
      <c r="DV35" s="13" t="str">
        <f t="shared" si="140"/>
        <v/>
      </c>
      <c r="DW35" s="13" t="str">
        <f t="shared" si="141"/>
        <v/>
      </c>
      <c r="DX35" s="13" t="str">
        <f t="shared" si="142"/>
        <v/>
      </c>
      <c r="DY35" s="13" t="str">
        <f t="shared" si="143"/>
        <v/>
      </c>
      <c r="DZ35" s="13" t="str">
        <f t="shared" si="144"/>
        <v/>
      </c>
      <c r="EA35" s="13" t="str">
        <f t="shared" si="145"/>
        <v/>
      </c>
      <c r="EB35" s="13" t="str">
        <f t="shared" si="146"/>
        <v/>
      </c>
      <c r="EC35" s="13" t="str">
        <f t="shared" si="147"/>
        <v/>
      </c>
      <c r="ED35" s="13" t="str">
        <f t="shared" si="148"/>
        <v/>
      </c>
      <c r="EE35" s="13" t="str">
        <f t="shared" si="149"/>
        <v/>
      </c>
      <c r="EF35" s="13" t="str">
        <f t="shared" si="150"/>
        <v/>
      </c>
      <c r="EG35" s="13" t="str">
        <f t="shared" si="151"/>
        <v/>
      </c>
    </row>
    <row r="36" spans="1:137" ht="15" thickBot="1" x14ac:dyDescent="0.4">
      <c r="A36" s="19" t="s">
        <v>98</v>
      </c>
      <c r="B36" s="20" t="s">
        <v>99</v>
      </c>
      <c r="C36" s="81">
        <v>119.03361511231201</v>
      </c>
      <c r="D36" s="81">
        <v>103.93784410921</v>
      </c>
      <c r="E36" s="81">
        <v>95.490879677946296</v>
      </c>
      <c r="F36" s="81">
        <v>103.74986099677901</v>
      </c>
      <c r="G36" s="81">
        <v>96.187459315363199</v>
      </c>
      <c r="H36" s="81">
        <v>83.761616365050301</v>
      </c>
      <c r="I36" s="81">
        <v>75.151656433337806</v>
      </c>
      <c r="J36" s="81">
        <v>88.896142342436903</v>
      </c>
      <c r="K36" s="81">
        <v>101.985148260625</v>
      </c>
      <c r="L36" s="81">
        <v>94.0816581402065</v>
      </c>
      <c r="M36" s="81">
        <v>88.962766471660402</v>
      </c>
      <c r="N36" s="81">
        <v>80.698061389199694</v>
      </c>
      <c r="O36" s="81">
        <v>76.603437346767095</v>
      </c>
      <c r="P36" s="81">
        <v>72.2856708928866</v>
      </c>
      <c r="Q36" s="81">
        <v>83.570275778750201</v>
      </c>
      <c r="R36" s="81">
        <v>59.230267394524198</v>
      </c>
      <c r="S36" s="81">
        <v>53.492242952941801</v>
      </c>
      <c r="T36" s="81">
        <v>60.671112265252198</v>
      </c>
      <c r="U36" s="81">
        <v>59.980954230768397</v>
      </c>
      <c r="V36" s="81">
        <v>89.544794030867095</v>
      </c>
      <c r="W36" s="81">
        <v>85.574706466516602</v>
      </c>
      <c r="X36" s="81">
        <v>85.246786031893905</v>
      </c>
      <c r="Y36" s="81">
        <v>87.725712398973798</v>
      </c>
      <c r="Z36" s="81">
        <v>83.611859511528294</v>
      </c>
      <c r="AA36" s="81">
        <v>71.530473455500598</v>
      </c>
      <c r="AB36" s="81">
        <v>74.569045797007007</v>
      </c>
      <c r="AC36" s="81">
        <v>61.100762084155598</v>
      </c>
      <c r="AD36" s="81">
        <v>65.215012587505996</v>
      </c>
      <c r="AE36" s="81">
        <v>71.879889443420595</v>
      </c>
      <c r="AF36" s="81">
        <v>61.4936726949202</v>
      </c>
      <c r="AG36" s="81">
        <v>77.401487761332504</v>
      </c>
      <c r="AH36" s="81">
        <v>69.941249308274195</v>
      </c>
      <c r="AI36" s="81">
        <v>96.170059404183704</v>
      </c>
      <c r="AJ36" s="81">
        <v>118.249827564116</v>
      </c>
      <c r="AK36" s="81">
        <v>143.945657911219</v>
      </c>
      <c r="AL36" s="81">
        <v>142.98069302104801</v>
      </c>
      <c r="AM36" s="81">
        <v>44.190357242805597</v>
      </c>
      <c r="AN36" s="81">
        <v>62.732756356163698</v>
      </c>
      <c r="AO36" s="81">
        <v>66.803300260125198</v>
      </c>
      <c r="AP36" s="81">
        <v>85.049441069511602</v>
      </c>
      <c r="AQ36" s="81">
        <v>116.74932327749499</v>
      </c>
      <c r="AR36" s="81">
        <v>87.425296257240802</v>
      </c>
      <c r="AS36" s="81">
        <v>102.27152899641</v>
      </c>
      <c r="AT36" s="81">
        <v>81.882518663526994</v>
      </c>
      <c r="AU36" s="81">
        <v>92.418986495480496</v>
      </c>
      <c r="AV36" s="81">
        <v>91.361142023519804</v>
      </c>
      <c r="AW36" s="81">
        <v>79.386205268130595</v>
      </c>
      <c r="AX36" s="81">
        <v>67.221699768636995</v>
      </c>
      <c r="AY36" s="81">
        <v>84.921275177071493</v>
      </c>
      <c r="AZ36" s="81">
        <v>76.387341872811504</v>
      </c>
      <c r="BA36" s="81">
        <v>82.384931929029307</v>
      </c>
      <c r="BB36" s="81">
        <v>101.071331925834</v>
      </c>
      <c r="BC36" s="81">
        <v>98.981773534492902</v>
      </c>
      <c r="BD36" s="81">
        <v>103.015501781998</v>
      </c>
      <c r="BE36" s="81">
        <v>96.682050418240095</v>
      </c>
      <c r="BF36" s="81">
        <v>108.221403909957</v>
      </c>
      <c r="BG36" s="115"/>
      <c r="BH36" s="115"/>
      <c r="BI36" s="115"/>
      <c r="BJ36" s="13" t="str">
        <f t="shared" si="76"/>
        <v/>
      </c>
      <c r="BK36" s="13" t="str">
        <f t="shared" si="77"/>
        <v/>
      </c>
      <c r="BL36" s="13" t="str">
        <f t="shared" si="78"/>
        <v/>
      </c>
      <c r="BM36" s="13" t="str">
        <f t="shared" si="79"/>
        <v/>
      </c>
      <c r="BN36" s="13" t="str">
        <f t="shared" si="80"/>
        <v/>
      </c>
      <c r="BO36" s="13" t="str">
        <f t="shared" si="81"/>
        <v/>
      </c>
      <c r="BP36" s="13" t="str">
        <f t="shared" si="82"/>
        <v/>
      </c>
      <c r="BQ36" s="13" t="str">
        <f t="shared" si="83"/>
        <v/>
      </c>
      <c r="BR36" s="13" t="str">
        <f t="shared" si="84"/>
        <v/>
      </c>
      <c r="BS36" s="13" t="str">
        <f t="shared" si="85"/>
        <v/>
      </c>
      <c r="BT36" s="13" t="str">
        <f t="shared" si="86"/>
        <v/>
      </c>
      <c r="BU36" s="13" t="str">
        <f t="shared" si="87"/>
        <v/>
      </c>
      <c r="BV36" s="13" t="str">
        <f t="shared" si="88"/>
        <v/>
      </c>
      <c r="BW36" s="13" t="str">
        <f t="shared" si="89"/>
        <v/>
      </c>
      <c r="BX36" s="13" t="str">
        <f t="shared" si="90"/>
        <v/>
      </c>
      <c r="BY36" s="13" t="str">
        <f t="shared" si="91"/>
        <v/>
      </c>
      <c r="BZ36" s="13" t="str">
        <f t="shared" si="92"/>
        <v/>
      </c>
      <c r="CA36" s="13" t="str">
        <f t="shared" si="93"/>
        <v/>
      </c>
      <c r="CB36" s="13" t="str">
        <f t="shared" si="94"/>
        <v/>
      </c>
      <c r="CC36" s="13" t="str">
        <f t="shared" si="95"/>
        <v/>
      </c>
      <c r="CD36" s="13" t="str">
        <f t="shared" si="96"/>
        <v/>
      </c>
      <c r="CE36" s="13" t="str">
        <f t="shared" si="97"/>
        <v/>
      </c>
      <c r="CF36" s="13" t="str">
        <f t="shared" si="98"/>
        <v/>
      </c>
      <c r="CG36" s="13" t="str">
        <f t="shared" si="99"/>
        <v/>
      </c>
      <c r="CH36" s="13" t="str">
        <f t="shared" si="100"/>
        <v/>
      </c>
      <c r="CI36" s="13" t="str">
        <f t="shared" si="101"/>
        <v/>
      </c>
      <c r="CJ36" s="13" t="str">
        <f t="shared" si="102"/>
        <v/>
      </c>
      <c r="CK36" s="13" t="str">
        <f t="shared" si="103"/>
        <v/>
      </c>
      <c r="CL36" s="13" t="str">
        <f t="shared" si="104"/>
        <v/>
      </c>
      <c r="CM36" s="13" t="str">
        <f t="shared" si="105"/>
        <v/>
      </c>
      <c r="CN36" s="13" t="str">
        <f t="shared" si="106"/>
        <v/>
      </c>
      <c r="CO36" s="13" t="str">
        <f t="shared" si="107"/>
        <v/>
      </c>
      <c r="CP36" s="13" t="str">
        <f t="shared" si="108"/>
        <v/>
      </c>
      <c r="CQ36" s="13" t="str">
        <f t="shared" si="109"/>
        <v/>
      </c>
      <c r="CR36" s="13" t="str">
        <f t="shared" si="110"/>
        <v/>
      </c>
      <c r="CS36" s="13" t="str">
        <f t="shared" si="111"/>
        <v/>
      </c>
      <c r="CT36" s="13" t="str">
        <f t="shared" si="112"/>
        <v/>
      </c>
      <c r="CU36" s="13" t="str">
        <f t="shared" si="113"/>
        <v/>
      </c>
      <c r="CV36" s="13" t="str">
        <f t="shared" si="114"/>
        <v/>
      </c>
      <c r="CW36" s="13" t="str">
        <f t="shared" si="115"/>
        <v/>
      </c>
      <c r="CX36" s="13" t="str">
        <f t="shared" si="116"/>
        <v/>
      </c>
      <c r="CY36" s="13" t="str">
        <f t="shared" si="117"/>
        <v/>
      </c>
      <c r="CZ36" s="13" t="str">
        <f t="shared" si="118"/>
        <v/>
      </c>
      <c r="DA36" s="13" t="str">
        <f t="shared" si="119"/>
        <v/>
      </c>
      <c r="DB36" s="13" t="str">
        <f t="shared" si="120"/>
        <v/>
      </c>
      <c r="DC36" s="13" t="str">
        <f t="shared" si="121"/>
        <v/>
      </c>
      <c r="DD36" s="13" t="str">
        <f t="shared" si="122"/>
        <v/>
      </c>
      <c r="DE36" s="13" t="str">
        <f t="shared" si="123"/>
        <v/>
      </c>
      <c r="DF36" s="13" t="str">
        <f t="shared" si="124"/>
        <v/>
      </c>
      <c r="DG36" s="13" t="str">
        <f t="shared" si="125"/>
        <v/>
      </c>
      <c r="DH36" s="13" t="str">
        <f t="shared" si="126"/>
        <v/>
      </c>
      <c r="DI36" s="13" t="str">
        <f t="shared" si="127"/>
        <v/>
      </c>
      <c r="DJ36" s="13" t="str">
        <f t="shared" si="128"/>
        <v/>
      </c>
      <c r="DK36" s="13" t="str">
        <f t="shared" si="129"/>
        <v/>
      </c>
      <c r="DL36" s="13" t="str">
        <f t="shared" si="130"/>
        <v/>
      </c>
      <c r="DM36" s="13" t="str">
        <f t="shared" si="131"/>
        <v/>
      </c>
      <c r="DN36" s="13" t="str">
        <f t="shared" si="132"/>
        <v/>
      </c>
      <c r="DO36" s="13" t="str">
        <f t="shared" si="133"/>
        <v/>
      </c>
      <c r="DP36" s="13" t="str">
        <f t="shared" si="134"/>
        <v/>
      </c>
      <c r="DQ36" s="13" t="str">
        <f t="shared" si="135"/>
        <v/>
      </c>
      <c r="DR36" s="13" t="str">
        <f t="shared" si="136"/>
        <v/>
      </c>
      <c r="DS36" s="13" t="str">
        <f t="shared" si="137"/>
        <v/>
      </c>
      <c r="DT36" s="13" t="str">
        <f t="shared" si="138"/>
        <v/>
      </c>
      <c r="DU36" s="13" t="str">
        <f t="shared" si="139"/>
        <v/>
      </c>
      <c r="DV36" s="13" t="str">
        <f t="shared" si="140"/>
        <v/>
      </c>
      <c r="DW36" s="13" t="str">
        <f t="shared" si="141"/>
        <v/>
      </c>
      <c r="DX36" s="13" t="str">
        <f t="shared" si="142"/>
        <v/>
      </c>
      <c r="DY36" s="13" t="str">
        <f t="shared" si="143"/>
        <v/>
      </c>
      <c r="DZ36" s="13" t="str">
        <f t="shared" si="144"/>
        <v/>
      </c>
      <c r="EA36" s="13" t="str">
        <f t="shared" si="145"/>
        <v/>
      </c>
      <c r="EB36" s="13" t="str">
        <f t="shared" si="146"/>
        <v/>
      </c>
      <c r="EC36" s="13" t="str">
        <f t="shared" si="147"/>
        <v/>
      </c>
      <c r="ED36" s="13" t="str">
        <f t="shared" si="148"/>
        <v/>
      </c>
      <c r="EE36" s="13" t="str">
        <f t="shared" si="149"/>
        <v/>
      </c>
      <c r="EF36" s="13" t="str">
        <f t="shared" si="150"/>
        <v/>
      </c>
      <c r="EG36" s="13" t="str">
        <f t="shared" si="151"/>
        <v/>
      </c>
    </row>
    <row r="37" spans="1:137" ht="15" thickBot="1" x14ac:dyDescent="0.4">
      <c r="A37" s="19" t="s">
        <v>100</v>
      </c>
      <c r="B37" s="20" t="s">
        <v>101</v>
      </c>
      <c r="C37" s="81">
        <v>140.278605898649</v>
      </c>
      <c r="D37" s="81">
        <v>236.25716011480799</v>
      </c>
      <c r="E37" s="81">
        <v>203.669341553008</v>
      </c>
      <c r="F37" s="81">
        <v>175.15750461728899</v>
      </c>
      <c r="G37" s="81">
        <v>143.07840730213499</v>
      </c>
      <c r="H37" s="81">
        <v>144.974923399012</v>
      </c>
      <c r="I37" s="81">
        <v>122.491981035297</v>
      </c>
      <c r="J37" s="81">
        <v>100.830939605542</v>
      </c>
      <c r="K37" s="81">
        <v>151.11706452457301</v>
      </c>
      <c r="L37" s="81">
        <v>197.38274017491801</v>
      </c>
      <c r="M37" s="81">
        <v>237.84589102122601</v>
      </c>
      <c r="N37" s="81">
        <v>250.097899728968</v>
      </c>
      <c r="O37" s="81">
        <v>257.05736466624597</v>
      </c>
      <c r="P37" s="81">
        <v>293.50319435025102</v>
      </c>
      <c r="Q37" s="81">
        <v>280.19954920762302</v>
      </c>
      <c r="R37" s="81">
        <v>235.04788785044499</v>
      </c>
      <c r="S37" s="81">
        <v>229.62471198827001</v>
      </c>
      <c r="T37" s="81">
        <v>253.763493125792</v>
      </c>
      <c r="U37" s="81">
        <v>244.31598142479001</v>
      </c>
      <c r="V37" s="81">
        <v>227.031260135721</v>
      </c>
      <c r="W37" s="81">
        <v>273.29332495908602</v>
      </c>
      <c r="X37" s="81">
        <v>283.717131747694</v>
      </c>
      <c r="Y37" s="81">
        <v>275.32874780890597</v>
      </c>
      <c r="Z37" s="81">
        <v>266.03622413624299</v>
      </c>
      <c r="AA37" s="81">
        <v>263.10684463575802</v>
      </c>
      <c r="AB37" s="81">
        <v>279.56203423957197</v>
      </c>
      <c r="AC37" s="81">
        <v>276.18039044501802</v>
      </c>
      <c r="AD37" s="81">
        <v>293.00301955699803</v>
      </c>
      <c r="AE37" s="81">
        <v>312.77840170719702</v>
      </c>
      <c r="AF37" s="81">
        <v>350.39564549732597</v>
      </c>
      <c r="AG37" s="81">
        <v>356.14541310893901</v>
      </c>
      <c r="AH37" s="81">
        <v>313.54244524720798</v>
      </c>
      <c r="AI37" s="81">
        <v>308.38464324015001</v>
      </c>
      <c r="AJ37" s="81">
        <v>262.33094921245998</v>
      </c>
      <c r="AK37" s="81">
        <v>153.03280450154301</v>
      </c>
      <c r="AL37" s="81">
        <v>158.74069615706799</v>
      </c>
      <c r="AM37" s="81">
        <v>173.22305922498199</v>
      </c>
      <c r="AN37" s="81">
        <v>159.57272906241801</v>
      </c>
      <c r="AO37" s="81">
        <v>159.661433354991</v>
      </c>
      <c r="AP37" s="81">
        <v>176.26660406240401</v>
      </c>
      <c r="AQ37" s="81">
        <v>159.92814277616401</v>
      </c>
      <c r="AR37" s="81">
        <v>170.674568887341</v>
      </c>
      <c r="AS37" s="81">
        <v>170.722055003739</v>
      </c>
      <c r="AT37" s="81">
        <v>182.52098311138599</v>
      </c>
      <c r="AU37" s="81">
        <v>215.12264230485599</v>
      </c>
      <c r="AV37" s="81">
        <v>190.38747765554601</v>
      </c>
      <c r="AW37" s="81">
        <v>201.207042339673</v>
      </c>
      <c r="AX37" s="81">
        <v>171.43678661823901</v>
      </c>
      <c r="AY37" s="81">
        <v>181.33713662781801</v>
      </c>
      <c r="AZ37" s="81">
        <v>176.528851849544</v>
      </c>
      <c r="BA37" s="81">
        <v>153.87471689220101</v>
      </c>
      <c r="BB37" s="81">
        <v>150.19499769915501</v>
      </c>
      <c r="BC37" s="81">
        <v>163.10736012252499</v>
      </c>
      <c r="BD37" s="81">
        <v>180.56349130138599</v>
      </c>
      <c r="BE37" s="81">
        <v>182.242435483517</v>
      </c>
      <c r="BF37" s="81">
        <v>164.105295201671</v>
      </c>
      <c r="BG37" s="115"/>
      <c r="BH37" s="115"/>
      <c r="BI37" s="115"/>
      <c r="BJ37" s="13" t="str">
        <f t="shared" si="76"/>
        <v/>
      </c>
      <c r="BK37" s="13" t="str">
        <f t="shared" si="77"/>
        <v/>
      </c>
      <c r="BL37" s="13" t="str">
        <f t="shared" si="78"/>
        <v/>
      </c>
      <c r="BM37" s="13" t="str">
        <f t="shared" si="79"/>
        <v/>
      </c>
      <c r="BN37" s="13" t="str">
        <f t="shared" si="80"/>
        <v/>
      </c>
      <c r="BO37" s="13" t="str">
        <f t="shared" si="81"/>
        <v/>
      </c>
      <c r="BP37" s="13" t="str">
        <f t="shared" si="82"/>
        <v/>
      </c>
      <c r="BQ37" s="13" t="str">
        <f t="shared" si="83"/>
        <v/>
      </c>
      <c r="BR37" s="13" t="str">
        <f t="shared" si="84"/>
        <v/>
      </c>
      <c r="BS37" s="13" t="str">
        <f t="shared" si="85"/>
        <v/>
      </c>
      <c r="BT37" s="13" t="str">
        <f t="shared" si="86"/>
        <v/>
      </c>
      <c r="BU37" s="13" t="str">
        <f t="shared" si="87"/>
        <v/>
      </c>
      <c r="BV37" s="13" t="str">
        <f t="shared" si="88"/>
        <v/>
      </c>
      <c r="BW37" s="13" t="str">
        <f t="shared" si="89"/>
        <v/>
      </c>
      <c r="BX37" s="13" t="str">
        <f t="shared" si="90"/>
        <v/>
      </c>
      <c r="BY37" s="13" t="str">
        <f t="shared" si="91"/>
        <v/>
      </c>
      <c r="BZ37" s="13" t="str">
        <f t="shared" si="92"/>
        <v/>
      </c>
      <c r="CA37" s="13" t="str">
        <f t="shared" si="93"/>
        <v/>
      </c>
      <c r="CB37" s="13" t="str">
        <f t="shared" si="94"/>
        <v/>
      </c>
      <c r="CC37" s="13" t="str">
        <f t="shared" si="95"/>
        <v/>
      </c>
      <c r="CD37" s="13" t="str">
        <f t="shared" si="96"/>
        <v/>
      </c>
      <c r="CE37" s="13" t="str">
        <f t="shared" si="97"/>
        <v/>
      </c>
      <c r="CF37" s="13" t="str">
        <f t="shared" si="98"/>
        <v/>
      </c>
      <c r="CG37" s="13" t="str">
        <f t="shared" si="99"/>
        <v/>
      </c>
      <c r="CH37" s="13" t="str">
        <f t="shared" si="100"/>
        <v/>
      </c>
      <c r="CI37" s="13" t="str">
        <f t="shared" si="101"/>
        <v/>
      </c>
      <c r="CJ37" s="13" t="str">
        <f t="shared" si="102"/>
        <v/>
      </c>
      <c r="CK37" s="13" t="str">
        <f t="shared" si="103"/>
        <v/>
      </c>
      <c r="CL37" s="13" t="str">
        <f t="shared" si="104"/>
        <v/>
      </c>
      <c r="CM37" s="13" t="str">
        <f t="shared" si="105"/>
        <v/>
      </c>
      <c r="CN37" s="13" t="str">
        <f t="shared" si="106"/>
        <v/>
      </c>
      <c r="CO37" s="13" t="str">
        <f t="shared" si="107"/>
        <v/>
      </c>
      <c r="CP37" s="13" t="str">
        <f t="shared" si="108"/>
        <v/>
      </c>
      <c r="CQ37" s="13" t="str">
        <f t="shared" si="109"/>
        <v/>
      </c>
      <c r="CR37" s="13" t="str">
        <f t="shared" si="110"/>
        <v/>
      </c>
      <c r="CS37" s="13" t="str">
        <f t="shared" si="111"/>
        <v/>
      </c>
      <c r="CT37" s="13" t="str">
        <f t="shared" si="112"/>
        <v/>
      </c>
      <c r="CU37" s="13" t="str">
        <f t="shared" si="113"/>
        <v/>
      </c>
      <c r="CV37" s="13" t="str">
        <f t="shared" si="114"/>
        <v/>
      </c>
      <c r="CW37" s="13" t="str">
        <f t="shared" si="115"/>
        <v/>
      </c>
      <c r="CX37" s="13" t="str">
        <f t="shared" si="116"/>
        <v/>
      </c>
      <c r="CY37" s="13" t="str">
        <f t="shared" si="117"/>
        <v/>
      </c>
      <c r="CZ37" s="13" t="str">
        <f t="shared" si="118"/>
        <v/>
      </c>
      <c r="DA37" s="13" t="str">
        <f t="shared" si="119"/>
        <v/>
      </c>
      <c r="DB37" s="13" t="str">
        <f t="shared" si="120"/>
        <v/>
      </c>
      <c r="DC37" s="13" t="str">
        <f t="shared" si="121"/>
        <v/>
      </c>
      <c r="DD37" s="13" t="str">
        <f t="shared" si="122"/>
        <v/>
      </c>
      <c r="DE37" s="13" t="str">
        <f t="shared" si="123"/>
        <v/>
      </c>
      <c r="DF37" s="13" t="str">
        <f t="shared" si="124"/>
        <v/>
      </c>
      <c r="DG37" s="13" t="str">
        <f t="shared" si="125"/>
        <v/>
      </c>
      <c r="DH37" s="13" t="str">
        <f t="shared" si="126"/>
        <v/>
      </c>
      <c r="DI37" s="13" t="str">
        <f t="shared" si="127"/>
        <v/>
      </c>
      <c r="DJ37" s="13" t="str">
        <f t="shared" si="128"/>
        <v/>
      </c>
      <c r="DK37" s="13" t="str">
        <f t="shared" si="129"/>
        <v/>
      </c>
      <c r="DL37" s="13" t="str">
        <f t="shared" si="130"/>
        <v/>
      </c>
      <c r="DM37" s="13" t="str">
        <f t="shared" si="131"/>
        <v/>
      </c>
      <c r="DN37" s="13" t="str">
        <f t="shared" si="132"/>
        <v/>
      </c>
      <c r="DO37" s="13" t="str">
        <f t="shared" si="133"/>
        <v/>
      </c>
      <c r="DP37" s="13" t="str">
        <f t="shared" si="134"/>
        <v/>
      </c>
      <c r="DQ37" s="13" t="str">
        <f t="shared" si="135"/>
        <v/>
      </c>
      <c r="DR37" s="13" t="str">
        <f t="shared" si="136"/>
        <v/>
      </c>
      <c r="DS37" s="13" t="str">
        <f t="shared" si="137"/>
        <v/>
      </c>
      <c r="DT37" s="13" t="str">
        <f t="shared" si="138"/>
        <v/>
      </c>
      <c r="DU37" s="13" t="str">
        <f t="shared" si="139"/>
        <v/>
      </c>
      <c r="DV37" s="13" t="str">
        <f t="shared" si="140"/>
        <v/>
      </c>
      <c r="DW37" s="13" t="str">
        <f t="shared" si="141"/>
        <v/>
      </c>
      <c r="DX37" s="13" t="str">
        <f t="shared" si="142"/>
        <v/>
      </c>
      <c r="DY37" s="13" t="str">
        <f t="shared" si="143"/>
        <v/>
      </c>
      <c r="DZ37" s="13" t="str">
        <f t="shared" si="144"/>
        <v/>
      </c>
      <c r="EA37" s="13" t="str">
        <f t="shared" si="145"/>
        <v/>
      </c>
      <c r="EB37" s="13" t="str">
        <f t="shared" si="146"/>
        <v/>
      </c>
      <c r="EC37" s="13" t="str">
        <f t="shared" si="147"/>
        <v/>
      </c>
      <c r="ED37" s="13" t="str">
        <f t="shared" si="148"/>
        <v/>
      </c>
      <c r="EE37" s="13" t="str">
        <f t="shared" si="149"/>
        <v/>
      </c>
      <c r="EF37" s="13" t="str">
        <f t="shared" si="150"/>
        <v/>
      </c>
      <c r="EG37" s="13" t="str">
        <f t="shared" si="151"/>
        <v/>
      </c>
    </row>
    <row r="38" spans="1:137" ht="15" thickBot="1" x14ac:dyDescent="0.4">
      <c r="A38" s="19" t="s">
        <v>102</v>
      </c>
      <c r="B38" s="20" t="s">
        <v>103</v>
      </c>
      <c r="C38" s="81">
        <v>43.758531978155297</v>
      </c>
      <c r="D38" s="81">
        <v>56.108007264426298</v>
      </c>
      <c r="E38" s="81">
        <v>35.722351112792502</v>
      </c>
      <c r="F38" s="81">
        <v>48.143801765637299</v>
      </c>
      <c r="G38" s="81">
        <v>56.818103416285503</v>
      </c>
      <c r="H38" s="81">
        <v>94.451032536780801</v>
      </c>
      <c r="I38" s="81">
        <v>87.884590026624096</v>
      </c>
      <c r="J38" s="81">
        <v>39.358334677214998</v>
      </c>
      <c r="K38" s="81">
        <v>68.544755487381806</v>
      </c>
      <c r="L38" s="81">
        <v>261.82557420790198</v>
      </c>
      <c r="M38" s="81">
        <v>184.71342380201801</v>
      </c>
      <c r="N38" s="81">
        <v>203.018396823129</v>
      </c>
      <c r="O38" s="81">
        <v>51.416600830799702</v>
      </c>
      <c r="P38" s="81">
        <v>209.76934918620501</v>
      </c>
      <c r="Q38" s="81">
        <v>119.979703361988</v>
      </c>
      <c r="R38" s="81">
        <v>138.190315610748</v>
      </c>
      <c r="S38" s="81">
        <v>222.861694918137</v>
      </c>
      <c r="T38" s="81">
        <v>258.727384077414</v>
      </c>
      <c r="U38" s="81">
        <v>227.55243512814701</v>
      </c>
      <c r="V38" s="81">
        <v>145.977081580538</v>
      </c>
      <c r="W38" s="81">
        <v>154.00380227277299</v>
      </c>
      <c r="X38" s="81">
        <v>197.601146804976</v>
      </c>
      <c r="Y38" s="81">
        <v>189.16808148205399</v>
      </c>
      <c r="Z38" s="81">
        <v>169.947229633604</v>
      </c>
      <c r="AA38" s="81">
        <v>159.115134868875</v>
      </c>
      <c r="AB38" s="81">
        <v>223.383920095028</v>
      </c>
      <c r="AC38" s="81">
        <v>264.92356497361197</v>
      </c>
      <c r="AD38" s="81">
        <v>314.55592556814901</v>
      </c>
      <c r="AE38" s="81">
        <v>214.39822773663801</v>
      </c>
      <c r="AF38" s="81">
        <v>199.35648017437501</v>
      </c>
      <c r="AG38" s="81">
        <v>167.483549427117</v>
      </c>
      <c r="AH38" s="81">
        <v>148.417861319</v>
      </c>
      <c r="AI38" s="81">
        <v>160.54774388089001</v>
      </c>
      <c r="AJ38" s="81">
        <v>190.20917065331599</v>
      </c>
      <c r="AK38" s="81">
        <v>147.40088656937999</v>
      </c>
      <c r="AL38" s="81">
        <v>118.182254229406</v>
      </c>
      <c r="AM38" s="81">
        <v>22.544046639958701</v>
      </c>
      <c r="AN38" s="81">
        <v>68.866159274779804</v>
      </c>
      <c r="AO38" s="81">
        <v>179.88393094518901</v>
      </c>
      <c r="AP38" s="81">
        <v>187.99165533041301</v>
      </c>
      <c r="AQ38" s="81">
        <v>262.446183017294</v>
      </c>
      <c r="AR38" s="81">
        <v>285.295202353018</v>
      </c>
      <c r="AS38" s="81">
        <v>337.68894346235197</v>
      </c>
      <c r="AT38" s="81">
        <v>284.02094831670303</v>
      </c>
      <c r="AU38" s="81">
        <v>479.85693617695603</v>
      </c>
      <c r="AV38" s="81">
        <v>488.969292478856</v>
      </c>
      <c r="AW38" s="81">
        <v>605.05771551235398</v>
      </c>
      <c r="AX38" s="81">
        <v>583.54786046358504</v>
      </c>
      <c r="AY38" s="81">
        <v>602.76039930439504</v>
      </c>
      <c r="AZ38" s="81">
        <v>566.91905054119695</v>
      </c>
      <c r="BA38" s="81">
        <v>536.14916995787496</v>
      </c>
      <c r="BB38" s="81">
        <v>311.216733302931</v>
      </c>
      <c r="BC38" s="81">
        <v>297.59082888590001</v>
      </c>
      <c r="BD38" s="81">
        <v>303.66376273569801</v>
      </c>
      <c r="BE38" s="81">
        <v>300.98580045849002</v>
      </c>
      <c r="BF38" s="81">
        <v>261.44324145901999</v>
      </c>
      <c r="BG38" s="115"/>
      <c r="BH38" s="115"/>
      <c r="BI38" s="115"/>
      <c r="BJ38" s="13" t="str">
        <f t="shared" si="76"/>
        <v/>
      </c>
      <c r="BK38" s="13" t="str">
        <f t="shared" si="77"/>
        <v/>
      </c>
      <c r="BL38" s="13" t="str">
        <f t="shared" si="78"/>
        <v/>
      </c>
      <c r="BM38" s="13" t="str">
        <f t="shared" si="79"/>
        <v/>
      </c>
      <c r="BN38" s="13" t="str">
        <f t="shared" si="80"/>
        <v/>
      </c>
      <c r="BO38" s="13" t="str">
        <f t="shared" si="81"/>
        <v/>
      </c>
      <c r="BP38" s="13" t="str">
        <f t="shared" si="82"/>
        <v/>
      </c>
      <c r="BQ38" s="13" t="str">
        <f t="shared" si="83"/>
        <v/>
      </c>
      <c r="BR38" s="13" t="str">
        <f t="shared" si="84"/>
        <v/>
      </c>
      <c r="BS38" s="13" t="str">
        <f t="shared" si="85"/>
        <v/>
      </c>
      <c r="BT38" s="13" t="str">
        <f t="shared" si="86"/>
        <v/>
      </c>
      <c r="BU38" s="13" t="str">
        <f t="shared" si="87"/>
        <v/>
      </c>
      <c r="BV38" s="13" t="str">
        <f t="shared" si="88"/>
        <v/>
      </c>
      <c r="BW38" s="13" t="str">
        <f t="shared" si="89"/>
        <v/>
      </c>
      <c r="BX38" s="13" t="str">
        <f t="shared" si="90"/>
        <v/>
      </c>
      <c r="BY38" s="13" t="str">
        <f t="shared" si="91"/>
        <v/>
      </c>
      <c r="BZ38" s="13" t="str">
        <f t="shared" si="92"/>
        <v/>
      </c>
      <c r="CA38" s="13" t="str">
        <f t="shared" si="93"/>
        <v/>
      </c>
      <c r="CB38" s="13" t="str">
        <f t="shared" si="94"/>
        <v/>
      </c>
      <c r="CC38" s="13" t="str">
        <f t="shared" si="95"/>
        <v/>
      </c>
      <c r="CD38" s="13" t="str">
        <f t="shared" si="96"/>
        <v/>
      </c>
      <c r="CE38" s="13" t="str">
        <f t="shared" si="97"/>
        <v/>
      </c>
      <c r="CF38" s="13" t="str">
        <f t="shared" si="98"/>
        <v/>
      </c>
      <c r="CG38" s="13" t="str">
        <f t="shared" si="99"/>
        <v/>
      </c>
      <c r="CH38" s="13" t="str">
        <f t="shared" si="100"/>
        <v/>
      </c>
      <c r="CI38" s="13" t="str">
        <f t="shared" si="101"/>
        <v/>
      </c>
      <c r="CJ38" s="13" t="str">
        <f t="shared" si="102"/>
        <v/>
      </c>
      <c r="CK38" s="13" t="str">
        <f t="shared" si="103"/>
        <v/>
      </c>
      <c r="CL38" s="13" t="str">
        <f t="shared" si="104"/>
        <v/>
      </c>
      <c r="CM38" s="13" t="str">
        <f t="shared" si="105"/>
        <v/>
      </c>
      <c r="CN38" s="13" t="str">
        <f t="shared" si="106"/>
        <v/>
      </c>
      <c r="CO38" s="13" t="str">
        <f t="shared" si="107"/>
        <v/>
      </c>
      <c r="CP38" s="13" t="str">
        <f t="shared" si="108"/>
        <v/>
      </c>
      <c r="CQ38" s="13" t="str">
        <f t="shared" si="109"/>
        <v/>
      </c>
      <c r="CR38" s="13" t="str">
        <f t="shared" si="110"/>
        <v/>
      </c>
      <c r="CS38" s="13" t="str">
        <f t="shared" si="111"/>
        <v/>
      </c>
      <c r="CT38" s="13" t="str">
        <f t="shared" si="112"/>
        <v/>
      </c>
      <c r="CU38" s="13" t="str">
        <f t="shared" si="113"/>
        <v/>
      </c>
      <c r="CV38" s="13" t="str">
        <f t="shared" si="114"/>
        <v/>
      </c>
      <c r="CW38" s="13" t="str">
        <f t="shared" si="115"/>
        <v/>
      </c>
      <c r="CX38" s="13" t="str">
        <f t="shared" si="116"/>
        <v/>
      </c>
      <c r="CY38" s="13" t="str">
        <f t="shared" si="117"/>
        <v/>
      </c>
      <c r="CZ38" s="13" t="str">
        <f t="shared" si="118"/>
        <v/>
      </c>
      <c r="DA38" s="13" t="str">
        <f t="shared" si="119"/>
        <v/>
      </c>
      <c r="DB38" s="13" t="str">
        <f t="shared" si="120"/>
        <v/>
      </c>
      <c r="DC38" s="13" t="str">
        <f t="shared" si="121"/>
        <v/>
      </c>
      <c r="DD38" s="13" t="str">
        <f t="shared" si="122"/>
        <v/>
      </c>
      <c r="DE38" s="13" t="str">
        <f t="shared" si="123"/>
        <v/>
      </c>
      <c r="DF38" s="13" t="str">
        <f t="shared" si="124"/>
        <v/>
      </c>
      <c r="DG38" s="13" t="str">
        <f t="shared" si="125"/>
        <v/>
      </c>
      <c r="DH38" s="13" t="str">
        <f t="shared" si="126"/>
        <v/>
      </c>
      <c r="DI38" s="13" t="str">
        <f t="shared" si="127"/>
        <v/>
      </c>
      <c r="DJ38" s="13" t="str">
        <f t="shared" si="128"/>
        <v/>
      </c>
      <c r="DK38" s="13" t="str">
        <f t="shared" si="129"/>
        <v/>
      </c>
      <c r="DL38" s="13" t="str">
        <f t="shared" si="130"/>
        <v/>
      </c>
      <c r="DM38" s="13" t="str">
        <f t="shared" si="131"/>
        <v/>
      </c>
      <c r="DN38" s="13" t="str">
        <f t="shared" si="132"/>
        <v/>
      </c>
      <c r="DO38" s="13" t="str">
        <f t="shared" si="133"/>
        <v/>
      </c>
      <c r="DP38" s="13" t="str">
        <f t="shared" si="134"/>
        <v/>
      </c>
      <c r="DQ38" s="13" t="str">
        <f t="shared" si="135"/>
        <v/>
      </c>
      <c r="DR38" s="13" t="str">
        <f t="shared" si="136"/>
        <v/>
      </c>
      <c r="DS38" s="13" t="str">
        <f t="shared" si="137"/>
        <v/>
      </c>
      <c r="DT38" s="13" t="str">
        <f t="shared" si="138"/>
        <v/>
      </c>
      <c r="DU38" s="13" t="str">
        <f t="shared" si="139"/>
        <v/>
      </c>
      <c r="DV38" s="13" t="str">
        <f t="shared" si="140"/>
        <v/>
      </c>
      <c r="DW38" s="13" t="str">
        <f t="shared" si="141"/>
        <v/>
      </c>
      <c r="DX38" s="13" t="str">
        <f t="shared" si="142"/>
        <v/>
      </c>
      <c r="DY38" s="13" t="str">
        <f t="shared" si="143"/>
        <v/>
      </c>
      <c r="DZ38" s="13" t="str">
        <f t="shared" si="144"/>
        <v/>
      </c>
      <c r="EA38" s="13" t="str">
        <f t="shared" si="145"/>
        <v/>
      </c>
      <c r="EB38" s="13" t="str">
        <f t="shared" si="146"/>
        <v/>
      </c>
      <c r="EC38" s="13" t="str">
        <f t="shared" si="147"/>
        <v/>
      </c>
      <c r="ED38" s="13" t="str">
        <f t="shared" si="148"/>
        <v/>
      </c>
      <c r="EE38" s="13" t="str">
        <f t="shared" si="149"/>
        <v/>
      </c>
      <c r="EF38" s="13" t="str">
        <f t="shared" si="150"/>
        <v/>
      </c>
      <c r="EG38" s="13" t="str">
        <f t="shared" si="151"/>
        <v/>
      </c>
    </row>
    <row r="39" spans="1:137" ht="15" thickBot="1" x14ac:dyDescent="0.4">
      <c r="A39" s="19" t="s">
        <v>104</v>
      </c>
      <c r="B39" s="20" t="s">
        <v>8</v>
      </c>
      <c r="C39" s="81">
        <v>1078.54082130493</v>
      </c>
      <c r="D39" s="81">
        <v>1150.2471125975001</v>
      </c>
      <c r="E39" s="81">
        <v>1145.53027725282</v>
      </c>
      <c r="F39" s="81">
        <v>1118.0887079249901</v>
      </c>
      <c r="G39" s="81">
        <v>1046.1368368139399</v>
      </c>
      <c r="H39" s="81">
        <v>866.76614330065797</v>
      </c>
      <c r="I39" s="81">
        <v>761.81074737545703</v>
      </c>
      <c r="J39" s="81">
        <v>591.27846812655901</v>
      </c>
      <c r="K39" s="81">
        <v>567.18379837579198</v>
      </c>
      <c r="L39" s="81">
        <v>632.51392685828705</v>
      </c>
      <c r="M39" s="81">
        <v>667.98553929675097</v>
      </c>
      <c r="N39" s="81">
        <v>767.60794075068497</v>
      </c>
      <c r="O39" s="81">
        <v>806.68440399223903</v>
      </c>
      <c r="P39" s="81">
        <v>745.70992107014297</v>
      </c>
      <c r="Q39" s="81">
        <v>783.71997272209103</v>
      </c>
      <c r="R39" s="81">
        <v>811.29068647768395</v>
      </c>
      <c r="S39" s="81">
        <v>736.54773042525096</v>
      </c>
      <c r="T39" s="81">
        <v>652.32815678714599</v>
      </c>
      <c r="U39" s="81">
        <v>831.10568604927505</v>
      </c>
      <c r="V39" s="81">
        <v>881.07086720457005</v>
      </c>
      <c r="W39" s="81">
        <v>923.72337465855503</v>
      </c>
      <c r="X39" s="81">
        <v>963.16421815633896</v>
      </c>
      <c r="Y39" s="81">
        <v>968.06402990604897</v>
      </c>
      <c r="Z39" s="81">
        <v>1061.79878740869</v>
      </c>
      <c r="AA39" s="81">
        <v>1143.3758347068899</v>
      </c>
      <c r="AB39" s="81">
        <v>1166.7385221889299</v>
      </c>
      <c r="AC39" s="81">
        <v>1117.53053853799</v>
      </c>
      <c r="AD39" s="81">
        <v>1174.86601331631</v>
      </c>
      <c r="AE39" s="81">
        <v>1164.0155950487999</v>
      </c>
      <c r="AF39" s="81">
        <v>1145.0299801692399</v>
      </c>
      <c r="AG39" s="81">
        <v>1156.1058268112999</v>
      </c>
      <c r="AH39" s="81">
        <v>1049.05977473539</v>
      </c>
      <c r="AI39" s="81">
        <v>1058.4255969703299</v>
      </c>
      <c r="AJ39" s="81">
        <v>1069.80978962431</v>
      </c>
      <c r="AK39" s="81">
        <v>1088.2430649779701</v>
      </c>
      <c r="AL39" s="81">
        <v>1030.03681510827</v>
      </c>
      <c r="AM39" s="81">
        <v>554.75042642690198</v>
      </c>
      <c r="AN39" s="81">
        <v>605.41345130990499</v>
      </c>
      <c r="AO39" s="81">
        <v>953.43644099707001</v>
      </c>
      <c r="AP39" s="81">
        <v>1026.56828386707</v>
      </c>
      <c r="AQ39" s="81">
        <v>1041.43884450723</v>
      </c>
      <c r="AR39" s="81">
        <v>1092.6258110705301</v>
      </c>
      <c r="AS39" s="81">
        <v>1330.4464642187199</v>
      </c>
      <c r="AT39" s="81">
        <v>1433.61091365321</v>
      </c>
      <c r="AU39" s="81">
        <v>1275.9428564940799</v>
      </c>
      <c r="AV39" s="81">
        <v>1318.97235738367</v>
      </c>
      <c r="AW39" s="81">
        <v>1355.34082823463</v>
      </c>
      <c r="AX39" s="81">
        <v>1351.07120690543</v>
      </c>
      <c r="AY39" s="81">
        <v>1436.6986533946399</v>
      </c>
      <c r="AZ39" s="81">
        <v>1406.35509615974</v>
      </c>
      <c r="BA39" s="81">
        <v>1383.73905342375</v>
      </c>
      <c r="BB39" s="81">
        <v>1379.31425797257</v>
      </c>
      <c r="BC39" s="81">
        <v>1291.81812989638</v>
      </c>
      <c r="BD39" s="81">
        <v>1078.9392043113701</v>
      </c>
      <c r="BE39" s="81">
        <v>963.10851872512501</v>
      </c>
      <c r="BF39" s="81">
        <v>1012.23153810743</v>
      </c>
      <c r="BG39" s="115"/>
      <c r="BH39" s="115"/>
      <c r="BI39" s="115"/>
      <c r="BJ39" s="13" t="str">
        <f t="shared" si="76"/>
        <v/>
      </c>
      <c r="BK39" s="13" t="str">
        <f t="shared" si="77"/>
        <v/>
      </c>
      <c r="BL39" s="13" t="str">
        <f t="shared" si="78"/>
        <v/>
      </c>
      <c r="BM39" s="13" t="str">
        <f t="shared" si="79"/>
        <v/>
      </c>
      <c r="BN39" s="13" t="str">
        <f t="shared" si="80"/>
        <v/>
      </c>
      <c r="BO39" s="13" t="str">
        <f t="shared" si="81"/>
        <v/>
      </c>
      <c r="BP39" s="13" t="str">
        <f t="shared" si="82"/>
        <v/>
      </c>
      <c r="BQ39" s="13" t="str">
        <f t="shared" si="83"/>
        <v/>
      </c>
      <c r="BR39" s="13" t="str">
        <f t="shared" si="84"/>
        <v/>
      </c>
      <c r="BS39" s="13" t="str">
        <f t="shared" si="85"/>
        <v/>
      </c>
      <c r="BT39" s="13" t="str">
        <f t="shared" si="86"/>
        <v/>
      </c>
      <c r="BU39" s="13" t="str">
        <f t="shared" si="87"/>
        <v/>
      </c>
      <c r="BV39" s="13" t="str">
        <f t="shared" si="88"/>
        <v/>
      </c>
      <c r="BW39" s="13" t="str">
        <f t="shared" si="89"/>
        <v/>
      </c>
      <c r="BX39" s="13" t="str">
        <f t="shared" si="90"/>
        <v/>
      </c>
      <c r="BY39" s="13" t="str">
        <f t="shared" si="91"/>
        <v/>
      </c>
      <c r="BZ39" s="13" t="str">
        <f t="shared" si="92"/>
        <v/>
      </c>
      <c r="CA39" s="13" t="str">
        <f t="shared" si="93"/>
        <v/>
      </c>
      <c r="CB39" s="13" t="str">
        <f t="shared" si="94"/>
        <v/>
      </c>
      <c r="CC39" s="13" t="str">
        <f t="shared" si="95"/>
        <v/>
      </c>
      <c r="CD39" s="13" t="str">
        <f t="shared" si="96"/>
        <v/>
      </c>
      <c r="CE39" s="13" t="str">
        <f t="shared" si="97"/>
        <v/>
      </c>
      <c r="CF39" s="13" t="str">
        <f t="shared" si="98"/>
        <v/>
      </c>
      <c r="CG39" s="13" t="str">
        <f t="shared" si="99"/>
        <v/>
      </c>
      <c r="CH39" s="13" t="str">
        <f t="shared" si="100"/>
        <v/>
      </c>
      <c r="CI39" s="13" t="str">
        <f t="shared" si="101"/>
        <v/>
      </c>
      <c r="CJ39" s="13" t="str">
        <f t="shared" si="102"/>
        <v/>
      </c>
      <c r="CK39" s="13" t="str">
        <f t="shared" si="103"/>
        <v/>
      </c>
      <c r="CL39" s="13" t="str">
        <f t="shared" si="104"/>
        <v/>
      </c>
      <c r="CM39" s="13" t="str">
        <f t="shared" si="105"/>
        <v/>
      </c>
      <c r="CN39" s="13" t="str">
        <f t="shared" si="106"/>
        <v/>
      </c>
      <c r="CO39" s="13" t="str">
        <f t="shared" si="107"/>
        <v/>
      </c>
      <c r="CP39" s="13" t="str">
        <f t="shared" si="108"/>
        <v/>
      </c>
      <c r="CQ39" s="13" t="str">
        <f t="shared" si="109"/>
        <v/>
      </c>
      <c r="CR39" s="13" t="str">
        <f t="shared" si="110"/>
        <v/>
      </c>
      <c r="CS39" s="13" t="str">
        <f t="shared" si="111"/>
        <v/>
      </c>
      <c r="CT39" s="13" t="str">
        <f t="shared" si="112"/>
        <v/>
      </c>
      <c r="CU39" s="13" t="str">
        <f t="shared" si="113"/>
        <v/>
      </c>
      <c r="CV39" s="13" t="str">
        <f t="shared" si="114"/>
        <v/>
      </c>
      <c r="CW39" s="13" t="str">
        <f t="shared" si="115"/>
        <v/>
      </c>
      <c r="CX39" s="13" t="str">
        <f t="shared" si="116"/>
        <v/>
      </c>
      <c r="CY39" s="13" t="str">
        <f t="shared" si="117"/>
        <v/>
      </c>
      <c r="CZ39" s="13" t="str">
        <f t="shared" si="118"/>
        <v/>
      </c>
      <c r="DA39" s="13" t="str">
        <f t="shared" si="119"/>
        <v/>
      </c>
      <c r="DB39" s="13" t="str">
        <f t="shared" si="120"/>
        <v/>
      </c>
      <c r="DC39" s="13" t="str">
        <f t="shared" si="121"/>
        <v/>
      </c>
      <c r="DD39" s="13" t="str">
        <f t="shared" si="122"/>
        <v/>
      </c>
      <c r="DE39" s="13" t="str">
        <f t="shared" si="123"/>
        <v/>
      </c>
      <c r="DF39" s="13" t="str">
        <f t="shared" si="124"/>
        <v/>
      </c>
      <c r="DG39" s="13" t="str">
        <f t="shared" si="125"/>
        <v/>
      </c>
      <c r="DH39" s="13" t="str">
        <f t="shared" si="126"/>
        <v/>
      </c>
      <c r="DI39" s="13" t="str">
        <f t="shared" si="127"/>
        <v/>
      </c>
      <c r="DJ39" s="13" t="str">
        <f t="shared" si="128"/>
        <v/>
      </c>
      <c r="DK39" s="13" t="str">
        <f t="shared" si="129"/>
        <v/>
      </c>
      <c r="DL39" s="13" t="str">
        <f t="shared" si="130"/>
        <v/>
      </c>
      <c r="DM39" s="13" t="str">
        <f t="shared" si="131"/>
        <v/>
      </c>
      <c r="DN39" s="13" t="str">
        <f t="shared" si="132"/>
        <v/>
      </c>
      <c r="DO39" s="13" t="str">
        <f t="shared" si="133"/>
        <v/>
      </c>
      <c r="DP39" s="13" t="str">
        <f t="shared" si="134"/>
        <v/>
      </c>
      <c r="DQ39" s="13" t="str">
        <f t="shared" si="135"/>
        <v/>
      </c>
      <c r="DR39" s="13" t="str">
        <f t="shared" si="136"/>
        <v/>
      </c>
      <c r="DS39" s="13" t="str">
        <f t="shared" si="137"/>
        <v/>
      </c>
      <c r="DT39" s="13" t="str">
        <f t="shared" si="138"/>
        <v/>
      </c>
      <c r="DU39" s="13" t="str">
        <f t="shared" si="139"/>
        <v/>
      </c>
      <c r="DV39" s="13" t="str">
        <f t="shared" si="140"/>
        <v/>
      </c>
      <c r="DW39" s="13" t="str">
        <f t="shared" si="141"/>
        <v/>
      </c>
      <c r="DX39" s="13" t="str">
        <f t="shared" si="142"/>
        <v/>
      </c>
      <c r="DY39" s="13" t="str">
        <f t="shared" si="143"/>
        <v/>
      </c>
      <c r="DZ39" s="13" t="str">
        <f t="shared" si="144"/>
        <v/>
      </c>
      <c r="EA39" s="13" t="str">
        <f t="shared" si="145"/>
        <v/>
      </c>
      <c r="EB39" s="13" t="str">
        <f t="shared" si="146"/>
        <v/>
      </c>
      <c r="EC39" s="13" t="str">
        <f t="shared" si="147"/>
        <v/>
      </c>
      <c r="ED39" s="13" t="str">
        <f t="shared" si="148"/>
        <v/>
      </c>
      <c r="EE39" s="13" t="str">
        <f t="shared" si="149"/>
        <v/>
      </c>
      <c r="EF39" s="13" t="str">
        <f t="shared" si="150"/>
        <v/>
      </c>
      <c r="EG39" s="13" t="str">
        <f t="shared" si="151"/>
        <v/>
      </c>
    </row>
    <row r="40" spans="1:137" ht="15" thickBot="1" x14ac:dyDescent="0.4">
      <c r="A40" s="18"/>
      <c r="B40" s="18" t="s">
        <v>146</v>
      </c>
      <c r="C40" s="77">
        <v>1607.1661888640813</v>
      </c>
      <c r="D40" s="77">
        <v>1804.5484375489982</v>
      </c>
      <c r="E40" s="77">
        <v>1791.7745776251159</v>
      </c>
      <c r="F40" s="77">
        <v>1760.1473912193483</v>
      </c>
      <c r="G40" s="77">
        <v>1628.5709914352046</v>
      </c>
      <c r="H40" s="77">
        <v>1460.6657671276</v>
      </c>
      <c r="I40" s="77">
        <v>1280.997924338903</v>
      </c>
      <c r="J40" s="77">
        <v>1044.545350303637</v>
      </c>
      <c r="K40" s="77">
        <v>1119.411776854864</v>
      </c>
      <c r="L40" s="77">
        <v>1361.0643337361396</v>
      </c>
      <c r="M40" s="77">
        <v>1362.6231628993044</v>
      </c>
      <c r="N40" s="77">
        <v>1458.4153132405286</v>
      </c>
      <c r="O40" s="77">
        <v>1358.4458431713829</v>
      </c>
      <c r="P40" s="77">
        <v>1468.2597227692754</v>
      </c>
      <c r="Q40" s="77">
        <v>1429.1856272448354</v>
      </c>
      <c r="R40" s="77">
        <v>1408.0389122981942</v>
      </c>
      <c r="S40" s="77">
        <v>1395.8421657915087</v>
      </c>
      <c r="T40" s="77">
        <v>1380.5617321268733</v>
      </c>
      <c r="U40" s="77">
        <v>1552.3453104315095</v>
      </c>
      <c r="V40" s="77">
        <v>1564.0814245543002</v>
      </c>
      <c r="W40" s="77">
        <v>1657.2855154578356</v>
      </c>
      <c r="X40" s="77">
        <v>1759.482822678789</v>
      </c>
      <c r="Y40" s="77">
        <v>1755.2560341640988</v>
      </c>
      <c r="Z40" s="77">
        <v>1812.4314890949645</v>
      </c>
      <c r="AA40" s="77">
        <v>1868.5237681469905</v>
      </c>
      <c r="AB40" s="77">
        <v>1982.1032487559569</v>
      </c>
      <c r="AC40" s="77">
        <v>1974.8739034880925</v>
      </c>
      <c r="AD40" s="77">
        <v>2100.824551658995</v>
      </c>
      <c r="AE40" s="77">
        <v>2011.2495276667164</v>
      </c>
      <c r="AF40" s="77">
        <v>1977.9005864864862</v>
      </c>
      <c r="AG40" s="77">
        <v>1972.7044020148724</v>
      </c>
      <c r="AH40" s="77">
        <v>1802.9476360701431</v>
      </c>
      <c r="AI40" s="77">
        <v>1887.7279868662285</v>
      </c>
      <c r="AJ40" s="77">
        <v>1911.283179370088</v>
      </c>
      <c r="AK40" s="77">
        <v>1775.3536195392571</v>
      </c>
      <c r="AL40" s="77">
        <v>1718.273536900261</v>
      </c>
      <c r="AM40" s="77">
        <v>1025.7236360577242</v>
      </c>
      <c r="AN40" s="77">
        <v>1120.0900424704384</v>
      </c>
      <c r="AO40" s="77">
        <v>1628.6057722232952</v>
      </c>
      <c r="AP40" s="77">
        <v>1685.6173780259396</v>
      </c>
      <c r="AQ40" s="77">
        <v>1806.450247368032</v>
      </c>
      <c r="AR40" s="77">
        <v>1897.4569984005948</v>
      </c>
      <c r="AS40" s="77">
        <v>2225.3148883512176</v>
      </c>
      <c r="AT40" s="77">
        <v>2289.3659543861977</v>
      </c>
      <c r="AU40" s="77">
        <v>2375.8495672436165</v>
      </c>
      <c r="AV40" s="77">
        <v>2380.7709015428718</v>
      </c>
      <c r="AW40" s="77">
        <v>2526.3206531494798</v>
      </c>
      <c r="AX40" s="77">
        <v>2460.2357897394631</v>
      </c>
      <c r="AY40" s="77">
        <v>2597.5217677709775</v>
      </c>
      <c r="AZ40" s="77">
        <v>2464.6991230139047</v>
      </c>
      <c r="BA40" s="77">
        <v>2369.5652644440333</v>
      </c>
      <c r="BB40" s="77">
        <v>2150.6460918976809</v>
      </c>
      <c r="BC40" s="77">
        <v>2059.9676376243929</v>
      </c>
      <c r="BD40" s="77">
        <v>1884.1867536575</v>
      </c>
      <c r="BE40" s="77">
        <v>1748.6579732778621</v>
      </c>
      <c r="BF40" s="77">
        <v>1761.3531038535079</v>
      </c>
      <c r="BG40" s="117"/>
      <c r="BH40" s="117"/>
      <c r="BI40" s="117"/>
      <c r="BJ40" s="13" t="str">
        <f t="shared" si="76"/>
        <v/>
      </c>
      <c r="BK40" s="13" t="str">
        <f t="shared" si="77"/>
        <v/>
      </c>
      <c r="BL40" s="13" t="str">
        <f t="shared" si="78"/>
        <v/>
      </c>
      <c r="BM40" s="13" t="str">
        <f t="shared" si="79"/>
        <v/>
      </c>
      <c r="BN40" s="13" t="str">
        <f t="shared" si="80"/>
        <v/>
      </c>
      <c r="BO40" s="13" t="str">
        <f t="shared" si="81"/>
        <v/>
      </c>
      <c r="BP40" s="13" t="str">
        <f t="shared" si="82"/>
        <v/>
      </c>
      <c r="BQ40" s="13" t="str">
        <f t="shared" si="83"/>
        <v/>
      </c>
      <c r="BR40" s="13" t="str">
        <f t="shared" si="84"/>
        <v/>
      </c>
      <c r="BS40" s="13" t="str">
        <f t="shared" si="85"/>
        <v/>
      </c>
      <c r="BT40" s="13" t="str">
        <f t="shared" si="86"/>
        <v/>
      </c>
      <c r="BU40" s="13" t="str">
        <f t="shared" si="87"/>
        <v/>
      </c>
      <c r="BV40" s="13" t="str">
        <f t="shared" si="88"/>
        <v/>
      </c>
      <c r="BW40" s="13" t="str">
        <f t="shared" si="89"/>
        <v/>
      </c>
      <c r="BX40" s="13" t="str">
        <f t="shared" si="90"/>
        <v/>
      </c>
      <c r="BY40" s="13" t="str">
        <f t="shared" si="91"/>
        <v/>
      </c>
      <c r="BZ40" s="13" t="str">
        <f t="shared" si="92"/>
        <v/>
      </c>
      <c r="CA40" s="13" t="str">
        <f t="shared" si="93"/>
        <v/>
      </c>
      <c r="CB40" s="13" t="str">
        <f t="shared" si="94"/>
        <v/>
      </c>
      <c r="CC40" s="13" t="str">
        <f t="shared" si="95"/>
        <v/>
      </c>
      <c r="CD40" s="13" t="str">
        <f t="shared" si="96"/>
        <v/>
      </c>
      <c r="CE40" s="13" t="str">
        <f t="shared" si="97"/>
        <v/>
      </c>
      <c r="CF40" s="13" t="str">
        <f t="shared" si="98"/>
        <v/>
      </c>
      <c r="CG40" s="13" t="str">
        <f t="shared" si="99"/>
        <v/>
      </c>
      <c r="CH40" s="13" t="str">
        <f t="shared" si="100"/>
        <v/>
      </c>
      <c r="CI40" s="13" t="str">
        <f t="shared" si="101"/>
        <v/>
      </c>
      <c r="CJ40" s="13" t="str">
        <f t="shared" si="102"/>
        <v/>
      </c>
      <c r="CK40" s="13" t="str">
        <f t="shared" si="103"/>
        <v/>
      </c>
      <c r="CL40" s="13" t="str">
        <f t="shared" si="104"/>
        <v/>
      </c>
      <c r="CM40" s="13" t="str">
        <f t="shared" si="105"/>
        <v/>
      </c>
      <c r="CN40" s="13" t="str">
        <f t="shared" si="106"/>
        <v/>
      </c>
      <c r="CO40" s="13" t="str">
        <f t="shared" si="107"/>
        <v/>
      </c>
      <c r="CP40" s="13" t="str">
        <f t="shared" si="108"/>
        <v/>
      </c>
      <c r="CQ40" s="13" t="str">
        <f t="shared" si="109"/>
        <v/>
      </c>
      <c r="CR40" s="13" t="str">
        <f t="shared" si="110"/>
        <v/>
      </c>
      <c r="CS40" s="13" t="str">
        <f t="shared" si="111"/>
        <v/>
      </c>
      <c r="CT40" s="13" t="str">
        <f t="shared" si="112"/>
        <v/>
      </c>
      <c r="CU40" s="13" t="str">
        <f t="shared" si="113"/>
        <v/>
      </c>
      <c r="CV40" s="13" t="str">
        <f t="shared" si="114"/>
        <v/>
      </c>
      <c r="CW40" s="13" t="str">
        <f t="shared" si="115"/>
        <v/>
      </c>
      <c r="CX40" s="13" t="str">
        <f t="shared" si="116"/>
        <v/>
      </c>
      <c r="CY40" s="13" t="str">
        <f t="shared" si="117"/>
        <v/>
      </c>
      <c r="CZ40" s="13" t="str">
        <f t="shared" si="118"/>
        <v/>
      </c>
      <c r="DA40" s="13" t="str">
        <f t="shared" si="119"/>
        <v/>
      </c>
      <c r="DB40" s="13" t="str">
        <f t="shared" si="120"/>
        <v/>
      </c>
      <c r="DC40" s="13" t="str">
        <f t="shared" si="121"/>
        <v/>
      </c>
      <c r="DD40" s="13" t="str">
        <f t="shared" si="122"/>
        <v/>
      </c>
      <c r="DE40" s="13" t="str">
        <f t="shared" si="123"/>
        <v/>
      </c>
      <c r="DF40" s="13" t="str">
        <f t="shared" si="124"/>
        <v/>
      </c>
      <c r="DG40" s="13" t="str">
        <f t="shared" si="125"/>
        <v/>
      </c>
      <c r="DH40" s="13" t="str">
        <f t="shared" si="126"/>
        <v/>
      </c>
      <c r="DI40" s="13" t="str">
        <f t="shared" si="127"/>
        <v/>
      </c>
      <c r="DJ40" s="13" t="str">
        <f t="shared" si="128"/>
        <v/>
      </c>
      <c r="DK40" s="13" t="str">
        <f t="shared" si="129"/>
        <v/>
      </c>
      <c r="DL40" s="13" t="str">
        <f t="shared" si="130"/>
        <v/>
      </c>
      <c r="DM40" s="13" t="str">
        <f t="shared" si="131"/>
        <v/>
      </c>
      <c r="DN40" s="13" t="str">
        <f t="shared" si="132"/>
        <v/>
      </c>
      <c r="DO40" s="13" t="str">
        <f t="shared" si="133"/>
        <v/>
      </c>
      <c r="DP40" s="13" t="str">
        <f t="shared" si="134"/>
        <v/>
      </c>
      <c r="DQ40" s="13" t="str">
        <f t="shared" si="135"/>
        <v/>
      </c>
      <c r="DR40" s="13" t="str">
        <f t="shared" si="136"/>
        <v/>
      </c>
      <c r="DS40" s="13" t="str">
        <f t="shared" si="137"/>
        <v/>
      </c>
      <c r="DT40" s="13" t="str">
        <f t="shared" si="138"/>
        <v/>
      </c>
      <c r="DU40" s="13" t="str">
        <f t="shared" si="139"/>
        <v/>
      </c>
      <c r="DV40" s="13" t="str">
        <f t="shared" si="140"/>
        <v/>
      </c>
      <c r="DW40" s="13" t="str">
        <f t="shared" si="141"/>
        <v/>
      </c>
      <c r="DX40" s="13" t="str">
        <f t="shared" si="142"/>
        <v/>
      </c>
      <c r="DY40" s="13" t="str">
        <f t="shared" si="143"/>
        <v/>
      </c>
      <c r="DZ40" s="13" t="str">
        <f t="shared" si="144"/>
        <v/>
      </c>
      <c r="EA40" s="13" t="str">
        <f t="shared" si="145"/>
        <v/>
      </c>
      <c r="EB40" s="13" t="str">
        <f t="shared" si="146"/>
        <v/>
      </c>
      <c r="EC40" s="13" t="str">
        <f t="shared" si="147"/>
        <v/>
      </c>
      <c r="ED40" s="13" t="str">
        <f t="shared" si="148"/>
        <v/>
      </c>
      <c r="EE40" s="13" t="str">
        <f t="shared" si="149"/>
        <v/>
      </c>
      <c r="EF40" s="13" t="str">
        <f t="shared" si="150"/>
        <v/>
      </c>
      <c r="EG40" s="13" t="str">
        <f t="shared" si="151"/>
        <v/>
      </c>
    </row>
    <row r="41" spans="1:137" ht="15" thickBot="1" x14ac:dyDescent="0.4">
      <c r="A41" s="16" t="s">
        <v>105</v>
      </c>
      <c r="B41" s="17" t="s">
        <v>10</v>
      </c>
      <c r="C41" s="81">
        <v>528.16362433718302</v>
      </c>
      <c r="D41" s="81">
        <v>467.15659985017999</v>
      </c>
      <c r="E41" s="81">
        <v>443.56901855085999</v>
      </c>
      <c r="F41" s="81">
        <v>506.94098422154599</v>
      </c>
      <c r="G41" s="81">
        <v>456.92381566690699</v>
      </c>
      <c r="H41" s="81">
        <v>400.02139265622702</v>
      </c>
      <c r="I41" s="81">
        <v>455.94491568036602</v>
      </c>
      <c r="J41" s="81">
        <v>416.19961144814698</v>
      </c>
      <c r="K41" s="81">
        <v>489.27305497885197</v>
      </c>
      <c r="L41" s="81">
        <v>486.98516571666698</v>
      </c>
      <c r="M41" s="81">
        <v>544.85064550788104</v>
      </c>
      <c r="N41" s="81">
        <v>533.16250182331805</v>
      </c>
      <c r="O41" s="81">
        <v>571.750543084637</v>
      </c>
      <c r="P41" s="81">
        <v>506.82706090075499</v>
      </c>
      <c r="Q41" s="81">
        <v>415.37872730660303</v>
      </c>
      <c r="R41" s="81">
        <v>374.60734498459499</v>
      </c>
      <c r="S41" s="81">
        <v>345.89910038745398</v>
      </c>
      <c r="T41" s="81">
        <v>297.92059836239702</v>
      </c>
      <c r="U41" s="81">
        <v>409.52319566150601</v>
      </c>
      <c r="V41" s="81">
        <v>436.20082829745002</v>
      </c>
      <c r="W41" s="81">
        <v>434.33501356362302</v>
      </c>
      <c r="X41" s="81">
        <v>440.62547882498097</v>
      </c>
      <c r="Y41" s="81">
        <v>485.39820121483598</v>
      </c>
      <c r="Z41" s="81">
        <v>490.01071024168499</v>
      </c>
      <c r="AA41" s="81">
        <v>457.19172785180001</v>
      </c>
      <c r="AB41" s="81">
        <v>435.04256005153098</v>
      </c>
      <c r="AC41" s="81">
        <v>453.96244161845601</v>
      </c>
      <c r="AD41" s="81">
        <v>505.32869320349403</v>
      </c>
      <c r="AE41" s="81">
        <v>463.58657928081197</v>
      </c>
      <c r="AF41" s="81">
        <v>501.72391806956603</v>
      </c>
      <c r="AG41" s="81">
        <v>491.31149241819003</v>
      </c>
      <c r="AH41" s="81">
        <v>501.85664934149401</v>
      </c>
      <c r="AI41" s="81">
        <v>560.56893218306902</v>
      </c>
      <c r="AJ41" s="81">
        <v>566.47335883169205</v>
      </c>
      <c r="AK41" s="81">
        <v>575.36344860855695</v>
      </c>
      <c r="AL41" s="81">
        <v>541.11593126876801</v>
      </c>
      <c r="AM41" s="81">
        <v>130.83180652119501</v>
      </c>
      <c r="AN41" s="81">
        <v>389.32614150702398</v>
      </c>
      <c r="AO41" s="81">
        <v>543.61765578865402</v>
      </c>
      <c r="AP41" s="81">
        <v>590.765741290542</v>
      </c>
      <c r="AQ41" s="81">
        <v>652.969452770403</v>
      </c>
      <c r="AR41" s="81">
        <v>667.52585248623404</v>
      </c>
      <c r="AS41" s="81">
        <v>638.93955102241705</v>
      </c>
      <c r="AT41" s="81">
        <v>659.46768763722605</v>
      </c>
      <c r="AU41" s="81">
        <v>631.423524504444</v>
      </c>
      <c r="AV41" s="81">
        <v>561.98599109343604</v>
      </c>
      <c r="AW41" s="81">
        <v>548.68772070535499</v>
      </c>
      <c r="AX41" s="81">
        <v>553.51615358771903</v>
      </c>
      <c r="AY41" s="81">
        <v>508.72965503215403</v>
      </c>
      <c r="AZ41" s="81">
        <v>520.10172606609694</v>
      </c>
      <c r="BA41" s="81">
        <v>480.88842440103201</v>
      </c>
      <c r="BB41" s="81">
        <v>467.96733722932299</v>
      </c>
      <c r="BC41" s="81">
        <v>485.971903868384</v>
      </c>
      <c r="BD41" s="81">
        <v>423.44786431295302</v>
      </c>
      <c r="BE41" s="81">
        <v>409.86859814989901</v>
      </c>
      <c r="BF41" s="81">
        <v>488.18557533544299</v>
      </c>
      <c r="BG41" s="115"/>
      <c r="BH41" s="115"/>
      <c r="BI41" s="115"/>
      <c r="BJ41" s="13" t="str">
        <f t="shared" si="76"/>
        <v/>
      </c>
      <c r="BK41" s="13" t="str">
        <f t="shared" si="77"/>
        <v/>
      </c>
      <c r="BL41" s="13" t="str">
        <f t="shared" si="78"/>
        <v/>
      </c>
      <c r="BM41" s="13" t="str">
        <f t="shared" si="79"/>
        <v/>
      </c>
      <c r="BN41" s="13" t="str">
        <f t="shared" si="80"/>
        <v/>
      </c>
      <c r="BO41" s="13" t="str">
        <f t="shared" si="81"/>
        <v/>
      </c>
      <c r="BP41" s="13" t="str">
        <f t="shared" si="82"/>
        <v/>
      </c>
      <c r="BQ41" s="13" t="str">
        <f t="shared" si="83"/>
        <v/>
      </c>
      <c r="BR41" s="13" t="str">
        <f t="shared" si="84"/>
        <v/>
      </c>
      <c r="BS41" s="13" t="str">
        <f t="shared" si="85"/>
        <v/>
      </c>
      <c r="BT41" s="13" t="str">
        <f t="shared" si="86"/>
        <v/>
      </c>
      <c r="BU41" s="13" t="str">
        <f t="shared" si="87"/>
        <v/>
      </c>
      <c r="BV41" s="13" t="str">
        <f t="shared" si="88"/>
        <v/>
      </c>
      <c r="BW41" s="13" t="str">
        <f t="shared" si="89"/>
        <v/>
      </c>
      <c r="BX41" s="13" t="str">
        <f t="shared" si="90"/>
        <v/>
      </c>
      <c r="BY41" s="13" t="str">
        <f t="shared" si="91"/>
        <v/>
      </c>
      <c r="BZ41" s="13" t="str">
        <f t="shared" si="92"/>
        <v/>
      </c>
      <c r="CA41" s="13" t="str">
        <f t="shared" si="93"/>
        <v/>
      </c>
      <c r="CB41" s="13" t="str">
        <f t="shared" si="94"/>
        <v/>
      </c>
      <c r="CC41" s="13" t="str">
        <f t="shared" si="95"/>
        <v/>
      </c>
      <c r="CD41" s="13" t="str">
        <f t="shared" si="96"/>
        <v/>
      </c>
      <c r="CE41" s="13" t="str">
        <f t="shared" si="97"/>
        <v/>
      </c>
      <c r="CF41" s="13" t="str">
        <f t="shared" si="98"/>
        <v/>
      </c>
      <c r="CG41" s="13" t="str">
        <f t="shared" si="99"/>
        <v/>
      </c>
      <c r="CH41" s="13" t="str">
        <f t="shared" si="100"/>
        <v/>
      </c>
      <c r="CI41" s="13" t="str">
        <f t="shared" si="101"/>
        <v/>
      </c>
      <c r="CJ41" s="13" t="str">
        <f t="shared" si="102"/>
        <v/>
      </c>
      <c r="CK41" s="13" t="str">
        <f t="shared" si="103"/>
        <v/>
      </c>
      <c r="CL41" s="13" t="str">
        <f t="shared" si="104"/>
        <v/>
      </c>
      <c r="CM41" s="13" t="str">
        <f t="shared" si="105"/>
        <v/>
      </c>
      <c r="CN41" s="13" t="str">
        <f t="shared" si="106"/>
        <v/>
      </c>
      <c r="CO41" s="13" t="str">
        <f t="shared" si="107"/>
        <v/>
      </c>
      <c r="CP41" s="13" t="str">
        <f t="shared" si="108"/>
        <v/>
      </c>
      <c r="CQ41" s="13" t="str">
        <f t="shared" si="109"/>
        <v/>
      </c>
      <c r="CR41" s="13" t="str">
        <f t="shared" si="110"/>
        <v/>
      </c>
      <c r="CS41" s="13" t="str">
        <f t="shared" si="111"/>
        <v/>
      </c>
      <c r="CT41" s="13" t="str">
        <f t="shared" si="112"/>
        <v/>
      </c>
      <c r="CU41" s="13" t="str">
        <f t="shared" si="113"/>
        <v/>
      </c>
      <c r="CV41" s="13" t="str">
        <f t="shared" si="114"/>
        <v/>
      </c>
      <c r="CW41" s="13" t="str">
        <f t="shared" si="115"/>
        <v/>
      </c>
      <c r="CX41" s="13" t="str">
        <f t="shared" si="116"/>
        <v/>
      </c>
      <c r="CY41" s="13" t="str">
        <f t="shared" si="117"/>
        <v/>
      </c>
      <c r="CZ41" s="13" t="str">
        <f t="shared" si="118"/>
        <v/>
      </c>
      <c r="DA41" s="13" t="str">
        <f t="shared" si="119"/>
        <v/>
      </c>
      <c r="DB41" s="13" t="str">
        <f t="shared" si="120"/>
        <v/>
      </c>
      <c r="DC41" s="13" t="str">
        <f t="shared" si="121"/>
        <v/>
      </c>
      <c r="DD41" s="13" t="str">
        <f t="shared" si="122"/>
        <v/>
      </c>
      <c r="DE41" s="13" t="str">
        <f t="shared" si="123"/>
        <v/>
      </c>
      <c r="DF41" s="13" t="str">
        <f t="shared" si="124"/>
        <v/>
      </c>
      <c r="DG41" s="13" t="str">
        <f t="shared" si="125"/>
        <v/>
      </c>
      <c r="DH41" s="13" t="str">
        <f t="shared" si="126"/>
        <v/>
      </c>
      <c r="DI41" s="13" t="str">
        <f t="shared" si="127"/>
        <v/>
      </c>
      <c r="DJ41" s="13" t="str">
        <f t="shared" si="128"/>
        <v/>
      </c>
      <c r="DK41" s="13" t="str">
        <f t="shared" si="129"/>
        <v/>
      </c>
      <c r="DL41" s="13" t="str">
        <f t="shared" si="130"/>
        <v/>
      </c>
      <c r="DM41" s="13" t="str">
        <f t="shared" si="131"/>
        <v/>
      </c>
      <c r="DN41" s="13" t="str">
        <f t="shared" si="132"/>
        <v/>
      </c>
      <c r="DO41" s="13" t="str">
        <f t="shared" si="133"/>
        <v/>
      </c>
      <c r="DP41" s="13" t="str">
        <f t="shared" si="134"/>
        <v/>
      </c>
      <c r="DQ41" s="13" t="str">
        <f t="shared" si="135"/>
        <v/>
      </c>
      <c r="DR41" s="13" t="str">
        <f t="shared" si="136"/>
        <v/>
      </c>
      <c r="DS41" s="13" t="str">
        <f t="shared" si="137"/>
        <v/>
      </c>
      <c r="DT41" s="13" t="str">
        <f t="shared" si="138"/>
        <v/>
      </c>
      <c r="DU41" s="13" t="str">
        <f t="shared" si="139"/>
        <v/>
      </c>
      <c r="DV41" s="13" t="str">
        <f t="shared" si="140"/>
        <v/>
      </c>
      <c r="DW41" s="13" t="str">
        <f t="shared" si="141"/>
        <v/>
      </c>
      <c r="DX41" s="13" t="str">
        <f t="shared" si="142"/>
        <v/>
      </c>
      <c r="DY41" s="13" t="str">
        <f t="shared" si="143"/>
        <v/>
      </c>
      <c r="DZ41" s="13" t="str">
        <f t="shared" si="144"/>
        <v/>
      </c>
      <c r="EA41" s="13" t="str">
        <f t="shared" si="145"/>
        <v/>
      </c>
      <c r="EB41" s="13" t="str">
        <f t="shared" si="146"/>
        <v/>
      </c>
      <c r="EC41" s="13" t="str">
        <f t="shared" si="147"/>
        <v/>
      </c>
      <c r="ED41" s="13" t="str">
        <f t="shared" si="148"/>
        <v/>
      </c>
      <c r="EE41" s="13" t="str">
        <f t="shared" si="149"/>
        <v/>
      </c>
      <c r="EF41" s="13" t="str">
        <f t="shared" si="150"/>
        <v/>
      </c>
      <c r="EG41" s="13" t="str">
        <f t="shared" si="151"/>
        <v/>
      </c>
    </row>
    <row r="42" spans="1:137" ht="15" thickBot="1" x14ac:dyDescent="0.4">
      <c r="A42" s="18"/>
      <c r="B42" s="21" t="s">
        <v>147</v>
      </c>
      <c r="C42" s="77">
        <v>528.16362433718302</v>
      </c>
      <c r="D42" s="77">
        <v>467.15659985017999</v>
      </c>
      <c r="E42" s="77">
        <v>443.56901855085999</v>
      </c>
      <c r="F42" s="77">
        <v>506.94098422154599</v>
      </c>
      <c r="G42" s="77">
        <v>456.92381566690699</v>
      </c>
      <c r="H42" s="77">
        <v>400.02139265622702</v>
      </c>
      <c r="I42" s="77">
        <v>455.94491568036602</v>
      </c>
      <c r="J42" s="77">
        <v>416.19961144814698</v>
      </c>
      <c r="K42" s="77">
        <v>489.27305497885197</v>
      </c>
      <c r="L42" s="77">
        <v>486.98516571666698</v>
      </c>
      <c r="M42" s="77">
        <v>544.85064550788104</v>
      </c>
      <c r="N42" s="77">
        <v>533.16250182331805</v>
      </c>
      <c r="O42" s="77">
        <v>571.750543084637</v>
      </c>
      <c r="P42" s="77">
        <v>506.82706090075499</v>
      </c>
      <c r="Q42" s="77">
        <v>415.37872730660303</v>
      </c>
      <c r="R42" s="77">
        <v>374.60734498459499</v>
      </c>
      <c r="S42" s="77">
        <v>345.89910038745398</v>
      </c>
      <c r="T42" s="77">
        <v>297.92059836239702</v>
      </c>
      <c r="U42" s="77">
        <v>409.52319566150601</v>
      </c>
      <c r="V42" s="77">
        <v>436.20082829745002</v>
      </c>
      <c r="W42" s="77">
        <v>434.33501356362302</v>
      </c>
      <c r="X42" s="77">
        <v>440.62547882498097</v>
      </c>
      <c r="Y42" s="77">
        <v>485.39820121483598</v>
      </c>
      <c r="Z42" s="77">
        <v>490.01071024168499</v>
      </c>
      <c r="AA42" s="77">
        <v>457.19172785180001</v>
      </c>
      <c r="AB42" s="77">
        <v>435.04256005153098</v>
      </c>
      <c r="AC42" s="77">
        <v>453.96244161845601</v>
      </c>
      <c r="AD42" s="77">
        <v>505.32869320349403</v>
      </c>
      <c r="AE42" s="77">
        <v>463.58657928081197</v>
      </c>
      <c r="AF42" s="77">
        <v>501.72391806956603</v>
      </c>
      <c r="AG42" s="77">
        <v>491.31149241819003</v>
      </c>
      <c r="AH42" s="77">
        <v>501.85664934149401</v>
      </c>
      <c r="AI42" s="77">
        <v>560.56893218306902</v>
      </c>
      <c r="AJ42" s="77">
        <v>566.47335883169205</v>
      </c>
      <c r="AK42" s="77">
        <v>575.36344860855695</v>
      </c>
      <c r="AL42" s="77">
        <v>541.11593126876801</v>
      </c>
      <c r="AM42" s="77">
        <v>130.83180652119501</v>
      </c>
      <c r="AN42" s="77">
        <v>389.32614150702398</v>
      </c>
      <c r="AO42" s="77">
        <v>543.61765578865402</v>
      </c>
      <c r="AP42" s="77">
        <v>590.765741290542</v>
      </c>
      <c r="AQ42" s="77">
        <v>652.969452770403</v>
      </c>
      <c r="AR42" s="77">
        <v>667.52585248623404</v>
      </c>
      <c r="AS42" s="77">
        <v>638.93955102241705</v>
      </c>
      <c r="AT42" s="77">
        <v>659.46768763722605</v>
      </c>
      <c r="AU42" s="77">
        <v>631.423524504444</v>
      </c>
      <c r="AV42" s="77">
        <v>561.98599109343604</v>
      </c>
      <c r="AW42" s="77">
        <v>548.68772070535499</v>
      </c>
      <c r="AX42" s="77">
        <v>553.51615358771903</v>
      </c>
      <c r="AY42" s="77">
        <v>508.72965503215403</v>
      </c>
      <c r="AZ42" s="77">
        <v>520.10172606609694</v>
      </c>
      <c r="BA42" s="77">
        <v>480.88842440103201</v>
      </c>
      <c r="BB42" s="77">
        <v>467.96733722932299</v>
      </c>
      <c r="BC42" s="77">
        <v>485.971903868384</v>
      </c>
      <c r="BD42" s="77">
        <v>423.44786431295302</v>
      </c>
      <c r="BE42" s="77">
        <v>409.86859814989901</v>
      </c>
      <c r="BF42" s="77">
        <v>488.18557533544299</v>
      </c>
      <c r="BG42" s="117"/>
      <c r="BH42" s="117"/>
      <c r="BI42" s="117"/>
      <c r="BJ42" s="13" t="str">
        <f t="shared" si="76"/>
        <v/>
      </c>
      <c r="BK42" s="13" t="str">
        <f t="shared" si="77"/>
        <v/>
      </c>
      <c r="BL42" s="13" t="str">
        <f t="shared" si="78"/>
        <v/>
      </c>
      <c r="BM42" s="13" t="str">
        <f t="shared" si="79"/>
        <v/>
      </c>
      <c r="BN42" s="13" t="str">
        <f t="shared" si="80"/>
        <v/>
      </c>
      <c r="BO42" s="13" t="str">
        <f t="shared" si="81"/>
        <v/>
      </c>
      <c r="BP42" s="13" t="str">
        <f t="shared" si="82"/>
        <v/>
      </c>
      <c r="BQ42" s="13" t="str">
        <f t="shared" si="83"/>
        <v/>
      </c>
      <c r="BR42" s="13" t="str">
        <f t="shared" si="84"/>
        <v/>
      </c>
      <c r="BS42" s="13" t="str">
        <f t="shared" si="85"/>
        <v/>
      </c>
      <c r="BT42" s="13" t="str">
        <f t="shared" si="86"/>
        <v/>
      </c>
      <c r="BU42" s="13" t="str">
        <f t="shared" si="87"/>
        <v/>
      </c>
      <c r="BV42" s="13" t="str">
        <f t="shared" si="88"/>
        <v/>
      </c>
      <c r="BW42" s="13" t="str">
        <f t="shared" si="89"/>
        <v/>
      </c>
      <c r="BX42" s="13" t="str">
        <f t="shared" si="90"/>
        <v/>
      </c>
      <c r="BY42" s="13" t="str">
        <f t="shared" si="91"/>
        <v/>
      </c>
      <c r="BZ42" s="13" t="str">
        <f t="shared" si="92"/>
        <v/>
      </c>
      <c r="CA42" s="13" t="str">
        <f t="shared" si="93"/>
        <v/>
      </c>
      <c r="CB42" s="13" t="str">
        <f t="shared" si="94"/>
        <v/>
      </c>
      <c r="CC42" s="13" t="str">
        <f t="shared" si="95"/>
        <v/>
      </c>
      <c r="CD42" s="13" t="str">
        <f t="shared" si="96"/>
        <v/>
      </c>
      <c r="CE42" s="13" t="str">
        <f t="shared" si="97"/>
        <v/>
      </c>
      <c r="CF42" s="13" t="str">
        <f t="shared" si="98"/>
        <v/>
      </c>
      <c r="CG42" s="13" t="str">
        <f t="shared" si="99"/>
        <v/>
      </c>
      <c r="CH42" s="13" t="str">
        <f t="shared" si="100"/>
        <v/>
      </c>
      <c r="CI42" s="13" t="str">
        <f t="shared" si="101"/>
        <v/>
      </c>
      <c r="CJ42" s="13" t="str">
        <f t="shared" si="102"/>
        <v/>
      </c>
      <c r="CK42" s="13" t="str">
        <f t="shared" si="103"/>
        <v/>
      </c>
      <c r="CL42" s="13" t="str">
        <f t="shared" si="104"/>
        <v/>
      </c>
      <c r="CM42" s="13" t="str">
        <f t="shared" si="105"/>
        <v/>
      </c>
      <c r="CN42" s="13" t="str">
        <f t="shared" si="106"/>
        <v/>
      </c>
      <c r="CO42" s="13" t="str">
        <f t="shared" si="107"/>
        <v/>
      </c>
      <c r="CP42" s="13" t="str">
        <f t="shared" si="108"/>
        <v/>
      </c>
      <c r="CQ42" s="13" t="str">
        <f t="shared" si="109"/>
        <v/>
      </c>
      <c r="CR42" s="13" t="str">
        <f t="shared" si="110"/>
        <v/>
      </c>
      <c r="CS42" s="13" t="str">
        <f t="shared" si="111"/>
        <v/>
      </c>
      <c r="CT42" s="13" t="str">
        <f t="shared" si="112"/>
        <v/>
      </c>
      <c r="CU42" s="13" t="str">
        <f t="shared" si="113"/>
        <v/>
      </c>
      <c r="CV42" s="13" t="str">
        <f t="shared" si="114"/>
        <v/>
      </c>
      <c r="CW42" s="13" t="str">
        <f t="shared" si="115"/>
        <v/>
      </c>
      <c r="CX42" s="13" t="str">
        <f t="shared" si="116"/>
        <v/>
      </c>
      <c r="CY42" s="13" t="str">
        <f t="shared" si="117"/>
        <v/>
      </c>
      <c r="CZ42" s="13" t="str">
        <f t="shared" si="118"/>
        <v/>
      </c>
      <c r="DA42" s="13" t="str">
        <f t="shared" si="119"/>
        <v/>
      </c>
      <c r="DB42" s="13" t="str">
        <f t="shared" si="120"/>
        <v/>
      </c>
      <c r="DC42" s="13" t="str">
        <f t="shared" si="121"/>
        <v/>
      </c>
      <c r="DD42" s="13" t="str">
        <f t="shared" si="122"/>
        <v/>
      </c>
      <c r="DE42" s="13" t="str">
        <f t="shared" si="123"/>
        <v/>
      </c>
      <c r="DF42" s="13" t="str">
        <f t="shared" si="124"/>
        <v/>
      </c>
      <c r="DG42" s="13" t="str">
        <f t="shared" si="125"/>
        <v/>
      </c>
      <c r="DH42" s="13" t="str">
        <f t="shared" si="126"/>
        <v/>
      </c>
      <c r="DI42" s="13" t="str">
        <f t="shared" si="127"/>
        <v/>
      </c>
      <c r="DJ42" s="13" t="str">
        <f t="shared" si="128"/>
        <v/>
      </c>
      <c r="DK42" s="13" t="str">
        <f t="shared" si="129"/>
        <v/>
      </c>
      <c r="DL42" s="13" t="str">
        <f t="shared" si="130"/>
        <v/>
      </c>
      <c r="DM42" s="13" t="str">
        <f t="shared" si="131"/>
        <v/>
      </c>
      <c r="DN42" s="13" t="str">
        <f t="shared" si="132"/>
        <v/>
      </c>
      <c r="DO42" s="13" t="str">
        <f t="shared" si="133"/>
        <v/>
      </c>
      <c r="DP42" s="13" t="str">
        <f t="shared" si="134"/>
        <v/>
      </c>
      <c r="DQ42" s="13" t="str">
        <f t="shared" si="135"/>
        <v/>
      </c>
      <c r="DR42" s="13" t="str">
        <f t="shared" si="136"/>
        <v/>
      </c>
      <c r="DS42" s="13" t="str">
        <f t="shared" si="137"/>
        <v/>
      </c>
      <c r="DT42" s="13" t="str">
        <f t="shared" si="138"/>
        <v/>
      </c>
      <c r="DU42" s="13" t="str">
        <f t="shared" si="139"/>
        <v/>
      </c>
      <c r="DV42" s="13" t="str">
        <f t="shared" si="140"/>
        <v/>
      </c>
      <c r="DW42" s="13" t="str">
        <f t="shared" si="141"/>
        <v/>
      </c>
      <c r="DX42" s="13" t="str">
        <f t="shared" si="142"/>
        <v/>
      </c>
      <c r="DY42" s="13" t="str">
        <f t="shared" si="143"/>
        <v/>
      </c>
      <c r="DZ42" s="13" t="str">
        <f t="shared" si="144"/>
        <v/>
      </c>
      <c r="EA42" s="13" t="str">
        <f t="shared" si="145"/>
        <v/>
      </c>
      <c r="EB42" s="13" t="str">
        <f t="shared" si="146"/>
        <v/>
      </c>
      <c r="EC42" s="13" t="str">
        <f t="shared" si="147"/>
        <v/>
      </c>
      <c r="ED42" s="13" t="str">
        <f t="shared" si="148"/>
        <v/>
      </c>
      <c r="EE42" s="13" t="str">
        <f t="shared" si="149"/>
        <v/>
      </c>
      <c r="EF42" s="13" t="str">
        <f t="shared" si="150"/>
        <v/>
      </c>
      <c r="EG42" s="13" t="str">
        <f t="shared" si="151"/>
        <v/>
      </c>
    </row>
    <row r="43" spans="1:137" ht="15" thickBot="1" x14ac:dyDescent="0.4">
      <c r="A43" s="19" t="s">
        <v>106</v>
      </c>
      <c r="B43" s="20" t="s">
        <v>107</v>
      </c>
      <c r="C43" s="81">
        <v>142.934214360666</v>
      </c>
      <c r="D43" s="81">
        <v>131.875455966027</v>
      </c>
      <c r="E43" s="81">
        <v>156.32160727770599</v>
      </c>
      <c r="F43" s="81">
        <v>159.81663876290699</v>
      </c>
      <c r="G43" s="81">
        <v>145.751366855192</v>
      </c>
      <c r="H43" s="81">
        <v>146.74618701993501</v>
      </c>
      <c r="I43" s="81">
        <v>133.80208890141799</v>
      </c>
      <c r="J43" s="81">
        <v>164.277298957336</v>
      </c>
      <c r="K43" s="81">
        <v>183.38779174080901</v>
      </c>
      <c r="L43" s="81">
        <v>185.30973415786701</v>
      </c>
      <c r="M43" s="81">
        <v>218.32477357564201</v>
      </c>
      <c r="N43" s="81">
        <v>219.34796941483401</v>
      </c>
      <c r="O43" s="81">
        <v>278.81310093846099</v>
      </c>
      <c r="P43" s="81">
        <v>262.10100352513803</v>
      </c>
      <c r="Q43" s="81">
        <v>250.29637701906401</v>
      </c>
      <c r="R43" s="81">
        <v>286.20057900879698</v>
      </c>
      <c r="S43" s="81">
        <v>282.673178588182</v>
      </c>
      <c r="T43" s="81">
        <v>325.49900710950499</v>
      </c>
      <c r="U43" s="81">
        <v>286.86707362457503</v>
      </c>
      <c r="V43" s="81">
        <v>287.04608426768198</v>
      </c>
      <c r="W43" s="81">
        <v>270.70485131015198</v>
      </c>
      <c r="X43" s="81">
        <v>231.05988465101601</v>
      </c>
      <c r="Y43" s="81">
        <v>231.83825062858901</v>
      </c>
      <c r="Z43" s="81">
        <v>259.40948509971003</v>
      </c>
      <c r="AA43" s="81">
        <v>285.63800597823302</v>
      </c>
      <c r="AB43" s="81">
        <v>333.63774990470898</v>
      </c>
      <c r="AC43" s="81">
        <v>280.36285123450301</v>
      </c>
      <c r="AD43" s="81">
        <v>260.59844381593501</v>
      </c>
      <c r="AE43" s="81">
        <v>261.56826384076498</v>
      </c>
      <c r="AF43" s="81">
        <v>251.59572781361001</v>
      </c>
      <c r="AG43" s="81">
        <v>284.474089710854</v>
      </c>
      <c r="AH43" s="81">
        <v>276.46085508838598</v>
      </c>
      <c r="AI43" s="81">
        <v>266.166648248478</v>
      </c>
      <c r="AJ43" s="81">
        <v>300.73514208534903</v>
      </c>
      <c r="AK43" s="81">
        <v>290.39223084389897</v>
      </c>
      <c r="AL43" s="81">
        <v>285.02880792846901</v>
      </c>
      <c r="AM43" s="81">
        <v>168.845174120161</v>
      </c>
      <c r="AN43" s="81">
        <v>222.55455966100499</v>
      </c>
      <c r="AO43" s="81">
        <v>279.14481831635197</v>
      </c>
      <c r="AP43" s="81">
        <v>293.26227230329499</v>
      </c>
      <c r="AQ43" s="81">
        <v>283.14046245141901</v>
      </c>
      <c r="AR43" s="81">
        <v>279.69818633238498</v>
      </c>
      <c r="AS43" s="81">
        <v>277.82807014381399</v>
      </c>
      <c r="AT43" s="81">
        <v>278.97854118554801</v>
      </c>
      <c r="AU43" s="81">
        <v>296.59533418512598</v>
      </c>
      <c r="AV43" s="81">
        <v>280.30970206918897</v>
      </c>
      <c r="AW43" s="81">
        <v>269.74411844823601</v>
      </c>
      <c r="AX43" s="81">
        <v>307.55430913759301</v>
      </c>
      <c r="AY43" s="81">
        <v>278.49453937678999</v>
      </c>
      <c r="AZ43" s="81">
        <v>254.00273059692901</v>
      </c>
      <c r="BA43" s="81">
        <v>233.65587859516299</v>
      </c>
      <c r="BB43" s="81">
        <v>289.37988052885902</v>
      </c>
      <c r="BC43" s="81">
        <v>245.112120947492</v>
      </c>
      <c r="BD43" s="81">
        <v>249.41885935036001</v>
      </c>
      <c r="BE43" s="81">
        <v>232.097109487398</v>
      </c>
      <c r="BF43" s="81">
        <v>243.46029187316199</v>
      </c>
      <c r="BG43" s="115"/>
      <c r="BH43" s="115"/>
      <c r="BI43" s="115"/>
      <c r="BJ43" s="13" t="str">
        <f t="shared" si="76"/>
        <v/>
      </c>
      <c r="BK43" s="13" t="str">
        <f t="shared" si="77"/>
        <v/>
      </c>
      <c r="BL43" s="13" t="str">
        <f t="shared" si="78"/>
        <v/>
      </c>
      <c r="BM43" s="13" t="str">
        <f t="shared" si="79"/>
        <v/>
      </c>
      <c r="BN43" s="13" t="str">
        <f t="shared" si="80"/>
        <v/>
      </c>
      <c r="BO43" s="13" t="str">
        <f t="shared" si="81"/>
        <v/>
      </c>
      <c r="BP43" s="13" t="str">
        <f t="shared" si="82"/>
        <v/>
      </c>
      <c r="BQ43" s="13" t="str">
        <f t="shared" si="83"/>
        <v/>
      </c>
      <c r="BR43" s="13" t="str">
        <f t="shared" si="84"/>
        <v/>
      </c>
      <c r="BS43" s="13" t="str">
        <f t="shared" si="85"/>
        <v/>
      </c>
      <c r="BT43" s="13" t="str">
        <f t="shared" si="86"/>
        <v/>
      </c>
      <c r="BU43" s="13" t="str">
        <f t="shared" si="87"/>
        <v/>
      </c>
      <c r="BV43" s="13" t="str">
        <f t="shared" si="88"/>
        <v/>
      </c>
      <c r="BW43" s="13" t="str">
        <f t="shared" si="89"/>
        <v/>
      </c>
      <c r="BX43" s="13" t="str">
        <f t="shared" si="90"/>
        <v/>
      </c>
      <c r="BY43" s="13" t="str">
        <f t="shared" si="91"/>
        <v/>
      </c>
      <c r="BZ43" s="13" t="str">
        <f t="shared" si="92"/>
        <v/>
      </c>
      <c r="CA43" s="13" t="str">
        <f t="shared" si="93"/>
        <v/>
      </c>
      <c r="CB43" s="13" t="str">
        <f t="shared" si="94"/>
        <v/>
      </c>
      <c r="CC43" s="13" t="str">
        <f t="shared" si="95"/>
        <v/>
      </c>
      <c r="CD43" s="13" t="str">
        <f t="shared" si="96"/>
        <v/>
      </c>
      <c r="CE43" s="13" t="str">
        <f t="shared" si="97"/>
        <v/>
      </c>
      <c r="CF43" s="13" t="str">
        <f t="shared" si="98"/>
        <v/>
      </c>
      <c r="CG43" s="13" t="str">
        <f t="shared" si="99"/>
        <v/>
      </c>
      <c r="CH43" s="13" t="str">
        <f t="shared" si="100"/>
        <v/>
      </c>
      <c r="CI43" s="13" t="str">
        <f t="shared" si="101"/>
        <v/>
      </c>
      <c r="CJ43" s="13" t="str">
        <f t="shared" si="102"/>
        <v/>
      </c>
      <c r="CK43" s="13" t="str">
        <f t="shared" si="103"/>
        <v/>
      </c>
      <c r="CL43" s="13" t="str">
        <f t="shared" si="104"/>
        <v/>
      </c>
      <c r="CM43" s="13" t="str">
        <f t="shared" si="105"/>
        <v/>
      </c>
      <c r="CN43" s="13" t="str">
        <f t="shared" si="106"/>
        <v/>
      </c>
      <c r="CO43" s="13" t="str">
        <f t="shared" si="107"/>
        <v/>
      </c>
      <c r="CP43" s="13" t="str">
        <f t="shared" si="108"/>
        <v/>
      </c>
      <c r="CQ43" s="13" t="str">
        <f t="shared" si="109"/>
        <v/>
      </c>
      <c r="CR43" s="13" t="str">
        <f t="shared" si="110"/>
        <v/>
      </c>
      <c r="CS43" s="13" t="str">
        <f t="shared" si="111"/>
        <v/>
      </c>
      <c r="CT43" s="13" t="str">
        <f t="shared" si="112"/>
        <v/>
      </c>
      <c r="CU43" s="13" t="str">
        <f t="shared" si="113"/>
        <v/>
      </c>
      <c r="CV43" s="13" t="str">
        <f t="shared" si="114"/>
        <v/>
      </c>
      <c r="CW43" s="13" t="str">
        <f t="shared" si="115"/>
        <v/>
      </c>
      <c r="CX43" s="13" t="str">
        <f t="shared" si="116"/>
        <v/>
      </c>
      <c r="CY43" s="13" t="str">
        <f t="shared" si="117"/>
        <v/>
      </c>
      <c r="CZ43" s="13" t="str">
        <f t="shared" si="118"/>
        <v/>
      </c>
      <c r="DA43" s="13" t="str">
        <f t="shared" si="119"/>
        <v/>
      </c>
      <c r="DB43" s="13" t="str">
        <f t="shared" si="120"/>
        <v/>
      </c>
      <c r="DC43" s="13" t="str">
        <f t="shared" si="121"/>
        <v/>
      </c>
      <c r="DD43" s="13" t="str">
        <f t="shared" si="122"/>
        <v/>
      </c>
      <c r="DE43" s="13" t="str">
        <f t="shared" si="123"/>
        <v/>
      </c>
      <c r="DF43" s="13" t="str">
        <f t="shared" si="124"/>
        <v/>
      </c>
      <c r="DG43" s="13" t="str">
        <f t="shared" si="125"/>
        <v/>
      </c>
      <c r="DH43" s="13" t="str">
        <f t="shared" si="126"/>
        <v/>
      </c>
      <c r="DI43" s="13" t="str">
        <f t="shared" si="127"/>
        <v/>
      </c>
      <c r="DJ43" s="13" t="str">
        <f t="shared" si="128"/>
        <v/>
      </c>
      <c r="DK43" s="13" t="str">
        <f t="shared" si="129"/>
        <v/>
      </c>
      <c r="DL43" s="13" t="str">
        <f t="shared" si="130"/>
        <v/>
      </c>
      <c r="DM43" s="13" t="str">
        <f t="shared" si="131"/>
        <v/>
      </c>
      <c r="DN43" s="13" t="str">
        <f t="shared" si="132"/>
        <v/>
      </c>
      <c r="DO43" s="13" t="str">
        <f t="shared" si="133"/>
        <v/>
      </c>
      <c r="DP43" s="13" t="str">
        <f t="shared" si="134"/>
        <v/>
      </c>
      <c r="DQ43" s="13" t="str">
        <f t="shared" si="135"/>
        <v/>
      </c>
      <c r="DR43" s="13" t="str">
        <f t="shared" si="136"/>
        <v/>
      </c>
      <c r="DS43" s="13" t="str">
        <f t="shared" si="137"/>
        <v/>
      </c>
      <c r="DT43" s="13" t="str">
        <f t="shared" si="138"/>
        <v/>
      </c>
      <c r="DU43" s="13" t="str">
        <f t="shared" si="139"/>
        <v/>
      </c>
      <c r="DV43" s="13" t="str">
        <f t="shared" si="140"/>
        <v/>
      </c>
      <c r="DW43" s="13" t="str">
        <f t="shared" si="141"/>
        <v/>
      </c>
      <c r="DX43" s="13" t="str">
        <f t="shared" si="142"/>
        <v/>
      </c>
      <c r="DY43" s="13" t="str">
        <f t="shared" si="143"/>
        <v/>
      </c>
      <c r="DZ43" s="13" t="str">
        <f t="shared" si="144"/>
        <v/>
      </c>
      <c r="EA43" s="13" t="str">
        <f t="shared" si="145"/>
        <v/>
      </c>
      <c r="EB43" s="13" t="str">
        <f t="shared" si="146"/>
        <v/>
      </c>
      <c r="EC43" s="13" t="str">
        <f t="shared" si="147"/>
        <v/>
      </c>
      <c r="ED43" s="13" t="str">
        <f t="shared" si="148"/>
        <v/>
      </c>
      <c r="EE43" s="13" t="str">
        <f t="shared" si="149"/>
        <v/>
      </c>
      <c r="EF43" s="13" t="str">
        <f t="shared" si="150"/>
        <v/>
      </c>
      <c r="EG43" s="13" t="str">
        <f t="shared" si="151"/>
        <v/>
      </c>
    </row>
    <row r="44" spans="1:137" ht="15" thickBot="1" x14ac:dyDescent="0.4">
      <c r="A44" s="19" t="s">
        <v>108</v>
      </c>
      <c r="B44" s="20" t="s">
        <v>12</v>
      </c>
      <c r="C44" s="81">
        <v>149.18914589740999</v>
      </c>
      <c r="D44" s="81">
        <v>149.808354156907</v>
      </c>
      <c r="E44" s="81">
        <v>129.45944200437199</v>
      </c>
      <c r="F44" s="81">
        <v>132.80372992992801</v>
      </c>
      <c r="G44" s="81">
        <v>141.91757762340799</v>
      </c>
      <c r="H44" s="81">
        <v>177.56138083963299</v>
      </c>
      <c r="I44" s="81">
        <v>196.437645376674</v>
      </c>
      <c r="J44" s="81">
        <v>241.223297557058</v>
      </c>
      <c r="K44" s="81">
        <v>243.173019770808</v>
      </c>
      <c r="L44" s="81">
        <v>207.37173084975799</v>
      </c>
      <c r="M44" s="81">
        <v>219.86899145812399</v>
      </c>
      <c r="N44" s="81">
        <v>223.157521809701</v>
      </c>
      <c r="O44" s="81">
        <v>220.55322595296701</v>
      </c>
      <c r="P44" s="81">
        <v>221.96526992571199</v>
      </c>
      <c r="Q44" s="81">
        <v>264.07254995479502</v>
      </c>
      <c r="R44" s="81">
        <v>183.41413130722901</v>
      </c>
      <c r="S44" s="81">
        <v>214.518013846233</v>
      </c>
      <c r="T44" s="81">
        <v>200.34269213798299</v>
      </c>
      <c r="U44" s="81">
        <v>186.14524707428399</v>
      </c>
      <c r="V44" s="81">
        <v>153.71020873150599</v>
      </c>
      <c r="W44" s="81">
        <v>181.46942083034901</v>
      </c>
      <c r="X44" s="81">
        <v>209.09517731262099</v>
      </c>
      <c r="Y44" s="81">
        <v>220.78127882911301</v>
      </c>
      <c r="Z44" s="81">
        <v>283.64377823590797</v>
      </c>
      <c r="AA44" s="81">
        <v>260.03143796031299</v>
      </c>
      <c r="AB44" s="81">
        <v>293.07762049714199</v>
      </c>
      <c r="AC44" s="81">
        <v>338.235676598525</v>
      </c>
      <c r="AD44" s="81">
        <v>296.02215595994102</v>
      </c>
      <c r="AE44" s="81">
        <v>317.69778264483898</v>
      </c>
      <c r="AF44" s="81">
        <v>292.88425797376698</v>
      </c>
      <c r="AG44" s="81">
        <v>289.09597991907401</v>
      </c>
      <c r="AH44" s="81">
        <v>292.69341991672201</v>
      </c>
      <c r="AI44" s="81">
        <v>248.96411088916599</v>
      </c>
      <c r="AJ44" s="81">
        <v>226.22876904738001</v>
      </c>
      <c r="AK44" s="81">
        <v>282.494653718287</v>
      </c>
      <c r="AL44" s="81">
        <v>235.982903235093</v>
      </c>
      <c r="AM44" s="81">
        <v>85.160679279682199</v>
      </c>
      <c r="AN44" s="81">
        <v>273.82125920050999</v>
      </c>
      <c r="AO44" s="81">
        <v>298.53472185891201</v>
      </c>
      <c r="AP44" s="81">
        <v>313.021467785715</v>
      </c>
      <c r="AQ44" s="81">
        <v>351.57628717006202</v>
      </c>
      <c r="AR44" s="81">
        <v>280.053932823455</v>
      </c>
      <c r="AS44" s="81">
        <v>322.39652478777998</v>
      </c>
      <c r="AT44" s="81">
        <v>373.22644643267802</v>
      </c>
      <c r="AU44" s="81">
        <v>370.01184863841399</v>
      </c>
      <c r="AV44" s="81">
        <v>328.68940760805799</v>
      </c>
      <c r="AW44" s="81">
        <v>333.18758441116199</v>
      </c>
      <c r="AX44" s="81">
        <v>392.741058733008</v>
      </c>
      <c r="AY44" s="81">
        <v>321.93712438356101</v>
      </c>
      <c r="AZ44" s="81">
        <v>288.55990627179301</v>
      </c>
      <c r="BA44" s="81">
        <v>315.07861333391998</v>
      </c>
      <c r="BB44" s="81">
        <v>296.24802784833599</v>
      </c>
      <c r="BC44" s="81">
        <v>299.69169000197002</v>
      </c>
      <c r="BD44" s="81">
        <v>291.14254851643898</v>
      </c>
      <c r="BE44" s="81">
        <v>247.53198023452799</v>
      </c>
      <c r="BF44" s="81">
        <v>233.39107160870401</v>
      </c>
      <c r="BG44" s="115"/>
      <c r="BH44" s="115"/>
      <c r="BI44" s="115"/>
      <c r="BJ44" s="13" t="str">
        <f t="shared" si="76"/>
        <v/>
      </c>
      <c r="BK44" s="13" t="str">
        <f t="shared" si="77"/>
        <v/>
      </c>
      <c r="BL44" s="13" t="str">
        <f t="shared" si="78"/>
        <v/>
      </c>
      <c r="BM44" s="13" t="str">
        <f t="shared" si="79"/>
        <v/>
      </c>
      <c r="BN44" s="13" t="str">
        <f t="shared" si="80"/>
        <v/>
      </c>
      <c r="BO44" s="13" t="str">
        <f t="shared" si="81"/>
        <v/>
      </c>
      <c r="BP44" s="13" t="str">
        <f t="shared" si="82"/>
        <v/>
      </c>
      <c r="BQ44" s="13" t="str">
        <f t="shared" si="83"/>
        <v/>
      </c>
      <c r="BR44" s="13" t="str">
        <f t="shared" si="84"/>
        <v/>
      </c>
      <c r="BS44" s="13" t="str">
        <f t="shared" si="85"/>
        <v/>
      </c>
      <c r="BT44" s="13" t="str">
        <f t="shared" si="86"/>
        <v/>
      </c>
      <c r="BU44" s="13" t="str">
        <f t="shared" si="87"/>
        <v/>
      </c>
      <c r="BV44" s="13" t="str">
        <f t="shared" si="88"/>
        <v/>
      </c>
      <c r="BW44" s="13" t="str">
        <f t="shared" si="89"/>
        <v/>
      </c>
      <c r="BX44" s="13" t="str">
        <f t="shared" si="90"/>
        <v/>
      </c>
      <c r="BY44" s="13" t="str">
        <f t="shared" si="91"/>
        <v/>
      </c>
      <c r="BZ44" s="13" t="str">
        <f t="shared" si="92"/>
        <v/>
      </c>
      <c r="CA44" s="13" t="str">
        <f t="shared" si="93"/>
        <v/>
      </c>
      <c r="CB44" s="13" t="str">
        <f t="shared" si="94"/>
        <v/>
      </c>
      <c r="CC44" s="13" t="str">
        <f t="shared" si="95"/>
        <v/>
      </c>
      <c r="CD44" s="13" t="str">
        <f t="shared" si="96"/>
        <v/>
      </c>
      <c r="CE44" s="13" t="str">
        <f t="shared" si="97"/>
        <v/>
      </c>
      <c r="CF44" s="13" t="str">
        <f t="shared" si="98"/>
        <v/>
      </c>
      <c r="CG44" s="13" t="str">
        <f t="shared" si="99"/>
        <v/>
      </c>
      <c r="CH44" s="13" t="str">
        <f t="shared" si="100"/>
        <v/>
      </c>
      <c r="CI44" s="13" t="str">
        <f t="shared" si="101"/>
        <v/>
      </c>
      <c r="CJ44" s="13" t="str">
        <f t="shared" si="102"/>
        <v/>
      </c>
      <c r="CK44" s="13" t="str">
        <f t="shared" si="103"/>
        <v/>
      </c>
      <c r="CL44" s="13" t="str">
        <f t="shared" si="104"/>
        <v/>
      </c>
      <c r="CM44" s="13" t="str">
        <f t="shared" si="105"/>
        <v/>
      </c>
      <c r="CN44" s="13" t="str">
        <f t="shared" si="106"/>
        <v/>
      </c>
      <c r="CO44" s="13" t="str">
        <f t="shared" si="107"/>
        <v/>
      </c>
      <c r="CP44" s="13" t="str">
        <f t="shared" si="108"/>
        <v/>
      </c>
      <c r="CQ44" s="13" t="str">
        <f t="shared" si="109"/>
        <v/>
      </c>
      <c r="CR44" s="13" t="str">
        <f t="shared" si="110"/>
        <v/>
      </c>
      <c r="CS44" s="13" t="str">
        <f t="shared" si="111"/>
        <v/>
      </c>
      <c r="CT44" s="13" t="str">
        <f t="shared" si="112"/>
        <v/>
      </c>
      <c r="CU44" s="13" t="str">
        <f t="shared" si="113"/>
        <v/>
      </c>
      <c r="CV44" s="13" t="str">
        <f t="shared" si="114"/>
        <v/>
      </c>
      <c r="CW44" s="13" t="str">
        <f t="shared" si="115"/>
        <v/>
      </c>
      <c r="CX44" s="13" t="str">
        <f t="shared" si="116"/>
        <v/>
      </c>
      <c r="CY44" s="13" t="str">
        <f t="shared" si="117"/>
        <v/>
      </c>
      <c r="CZ44" s="13" t="str">
        <f t="shared" si="118"/>
        <v/>
      </c>
      <c r="DA44" s="13" t="str">
        <f t="shared" si="119"/>
        <v/>
      </c>
      <c r="DB44" s="13" t="str">
        <f t="shared" si="120"/>
        <v/>
      </c>
      <c r="DC44" s="13" t="str">
        <f t="shared" si="121"/>
        <v/>
      </c>
      <c r="DD44" s="13" t="str">
        <f t="shared" si="122"/>
        <v/>
      </c>
      <c r="DE44" s="13" t="str">
        <f t="shared" si="123"/>
        <v/>
      </c>
      <c r="DF44" s="13" t="str">
        <f t="shared" si="124"/>
        <v/>
      </c>
      <c r="DG44" s="13" t="str">
        <f t="shared" si="125"/>
        <v/>
      </c>
      <c r="DH44" s="13" t="str">
        <f t="shared" si="126"/>
        <v/>
      </c>
      <c r="DI44" s="13" t="str">
        <f t="shared" si="127"/>
        <v/>
      </c>
      <c r="DJ44" s="13" t="str">
        <f t="shared" si="128"/>
        <v/>
      </c>
      <c r="DK44" s="13" t="str">
        <f t="shared" si="129"/>
        <v/>
      </c>
      <c r="DL44" s="13" t="str">
        <f t="shared" si="130"/>
        <v/>
      </c>
      <c r="DM44" s="13" t="str">
        <f t="shared" si="131"/>
        <v/>
      </c>
      <c r="DN44" s="13" t="str">
        <f t="shared" si="132"/>
        <v/>
      </c>
      <c r="DO44" s="13" t="str">
        <f t="shared" si="133"/>
        <v/>
      </c>
      <c r="DP44" s="13" t="str">
        <f t="shared" si="134"/>
        <v/>
      </c>
      <c r="DQ44" s="13" t="str">
        <f t="shared" si="135"/>
        <v/>
      </c>
      <c r="DR44" s="13" t="str">
        <f t="shared" si="136"/>
        <v/>
      </c>
      <c r="DS44" s="13" t="str">
        <f t="shared" si="137"/>
        <v/>
      </c>
      <c r="DT44" s="13" t="str">
        <f t="shared" si="138"/>
        <v/>
      </c>
      <c r="DU44" s="13" t="str">
        <f t="shared" si="139"/>
        <v/>
      </c>
      <c r="DV44" s="13" t="str">
        <f t="shared" si="140"/>
        <v/>
      </c>
      <c r="DW44" s="13" t="str">
        <f t="shared" si="141"/>
        <v/>
      </c>
      <c r="DX44" s="13" t="str">
        <f t="shared" si="142"/>
        <v/>
      </c>
      <c r="DY44" s="13" t="str">
        <f t="shared" si="143"/>
        <v/>
      </c>
      <c r="DZ44" s="13" t="str">
        <f t="shared" si="144"/>
        <v/>
      </c>
      <c r="EA44" s="13" t="str">
        <f t="shared" si="145"/>
        <v/>
      </c>
      <c r="EB44" s="13" t="str">
        <f t="shared" si="146"/>
        <v/>
      </c>
      <c r="EC44" s="13" t="str">
        <f t="shared" si="147"/>
        <v/>
      </c>
      <c r="ED44" s="13" t="str">
        <f t="shared" si="148"/>
        <v/>
      </c>
      <c r="EE44" s="13" t="str">
        <f t="shared" si="149"/>
        <v/>
      </c>
      <c r="EF44" s="13" t="str">
        <f t="shared" si="150"/>
        <v/>
      </c>
      <c r="EG44" s="13" t="str">
        <f t="shared" si="151"/>
        <v/>
      </c>
    </row>
    <row r="45" spans="1:137" ht="15" thickBot="1" x14ac:dyDescent="0.4">
      <c r="A45" s="19" t="s">
        <v>109</v>
      </c>
      <c r="B45" s="20" t="s">
        <v>13</v>
      </c>
      <c r="C45" s="81">
        <v>28.153997921375101</v>
      </c>
      <c r="D45" s="81">
        <v>21.518162025914901</v>
      </c>
      <c r="E45" s="81">
        <v>23.872249572612201</v>
      </c>
      <c r="F45" s="81">
        <v>20.836936383543801</v>
      </c>
      <c r="G45" s="81">
        <v>23.323785276214799</v>
      </c>
      <c r="H45" s="81">
        <v>22.837095085164599</v>
      </c>
      <c r="I45" s="81">
        <v>24.969376610489299</v>
      </c>
      <c r="J45" s="81">
        <v>22.149491702789199</v>
      </c>
      <c r="K45" s="81">
        <v>18.7998167216649</v>
      </c>
      <c r="L45" s="81">
        <v>12.140148542375799</v>
      </c>
      <c r="M45" s="81">
        <v>28.827196764455699</v>
      </c>
      <c r="N45" s="81">
        <v>25.673981091087398</v>
      </c>
      <c r="O45" s="81">
        <v>24.661382095383399</v>
      </c>
      <c r="P45" s="81">
        <v>39.517469440569997</v>
      </c>
      <c r="Q45" s="81">
        <v>43.728109443182902</v>
      </c>
      <c r="R45" s="81">
        <v>37.824108812969499</v>
      </c>
      <c r="S45" s="81">
        <v>25.491551763273101</v>
      </c>
      <c r="T45" s="81">
        <v>29.037682340049798</v>
      </c>
      <c r="U45" s="81">
        <v>19.025286696911401</v>
      </c>
      <c r="V45" s="81">
        <v>25.9293180703324</v>
      </c>
      <c r="W45" s="81">
        <v>26.109960307521298</v>
      </c>
      <c r="X45" s="81">
        <v>24.559312325407099</v>
      </c>
      <c r="Y45" s="81">
        <v>22.519577174151699</v>
      </c>
      <c r="Z45" s="81">
        <v>28.589696719024602</v>
      </c>
      <c r="AA45" s="81">
        <v>38.618189047840197</v>
      </c>
      <c r="AB45" s="81">
        <v>34.268159344312899</v>
      </c>
      <c r="AC45" s="81">
        <v>26.348107244228</v>
      </c>
      <c r="AD45" s="81">
        <v>31.576153954093598</v>
      </c>
      <c r="AE45" s="81">
        <v>41.836662273916502</v>
      </c>
      <c r="AF45" s="81">
        <v>36.6802368593791</v>
      </c>
      <c r="AG45" s="81">
        <v>47.330233781635897</v>
      </c>
      <c r="AH45" s="81">
        <v>42.1371869503973</v>
      </c>
      <c r="AI45" s="81">
        <v>49.433883227599097</v>
      </c>
      <c r="AJ45" s="81">
        <v>31.954403823898499</v>
      </c>
      <c r="AK45" s="81">
        <v>30.026296497525699</v>
      </c>
      <c r="AL45" s="81">
        <v>42.555346720953402</v>
      </c>
      <c r="AM45" s="81">
        <v>7.70806792350277</v>
      </c>
      <c r="AN45" s="81">
        <v>7.7167859464278798</v>
      </c>
      <c r="AO45" s="81">
        <v>31.016855361136599</v>
      </c>
      <c r="AP45" s="81">
        <v>19.122249329704299</v>
      </c>
      <c r="AQ45" s="81">
        <v>37.741345370163302</v>
      </c>
      <c r="AR45" s="81">
        <v>32.703135786648097</v>
      </c>
      <c r="AS45" s="81">
        <v>42.300357772563999</v>
      </c>
      <c r="AT45" s="81">
        <v>51.174549467384601</v>
      </c>
      <c r="AU45" s="81">
        <v>42.467798755061096</v>
      </c>
      <c r="AV45" s="81">
        <v>53.403394612085599</v>
      </c>
      <c r="AW45" s="81">
        <v>58.221387586904399</v>
      </c>
      <c r="AX45" s="81">
        <v>57.344882531204703</v>
      </c>
      <c r="AY45" s="81">
        <v>51.609829027128299</v>
      </c>
      <c r="AZ45" s="81">
        <v>69.773598624799206</v>
      </c>
      <c r="BA45" s="81">
        <v>53.233805527262497</v>
      </c>
      <c r="BB45" s="81">
        <v>53.934965752007997</v>
      </c>
      <c r="BC45" s="81">
        <v>59.868077872401898</v>
      </c>
      <c r="BD45" s="81">
        <v>55.480483997180301</v>
      </c>
      <c r="BE45" s="81">
        <v>46.0976312446478</v>
      </c>
      <c r="BF45" s="81">
        <v>57.143142224813701</v>
      </c>
      <c r="BG45" s="115"/>
      <c r="BH45" s="115"/>
      <c r="BI45" s="115"/>
      <c r="BJ45" s="13" t="str">
        <f t="shared" si="76"/>
        <v/>
      </c>
      <c r="BK45" s="13" t="str">
        <f t="shared" si="77"/>
        <v/>
      </c>
      <c r="BL45" s="13" t="str">
        <f t="shared" si="78"/>
        <v/>
      </c>
      <c r="BM45" s="13" t="str">
        <f t="shared" si="79"/>
        <v/>
      </c>
      <c r="BN45" s="13" t="str">
        <f t="shared" si="80"/>
        <v/>
      </c>
      <c r="BO45" s="13" t="str">
        <f t="shared" si="81"/>
        <v/>
      </c>
      <c r="BP45" s="13" t="str">
        <f t="shared" si="82"/>
        <v/>
      </c>
      <c r="BQ45" s="13" t="str">
        <f t="shared" si="83"/>
        <v/>
      </c>
      <c r="BR45" s="13" t="str">
        <f t="shared" si="84"/>
        <v/>
      </c>
      <c r="BS45" s="13" t="str">
        <f t="shared" si="85"/>
        <v/>
      </c>
      <c r="BT45" s="13" t="str">
        <f t="shared" si="86"/>
        <v/>
      </c>
      <c r="BU45" s="13" t="str">
        <f t="shared" si="87"/>
        <v/>
      </c>
      <c r="BV45" s="13" t="str">
        <f t="shared" si="88"/>
        <v/>
      </c>
      <c r="BW45" s="13" t="str">
        <f t="shared" si="89"/>
        <v/>
      </c>
      <c r="BX45" s="13" t="str">
        <f t="shared" si="90"/>
        <v/>
      </c>
      <c r="BY45" s="13" t="str">
        <f t="shared" si="91"/>
        <v/>
      </c>
      <c r="BZ45" s="13" t="str">
        <f t="shared" si="92"/>
        <v/>
      </c>
      <c r="CA45" s="13" t="str">
        <f t="shared" si="93"/>
        <v/>
      </c>
      <c r="CB45" s="13" t="str">
        <f t="shared" si="94"/>
        <v/>
      </c>
      <c r="CC45" s="13" t="str">
        <f t="shared" si="95"/>
        <v/>
      </c>
      <c r="CD45" s="13" t="str">
        <f t="shared" si="96"/>
        <v/>
      </c>
      <c r="CE45" s="13" t="str">
        <f t="shared" si="97"/>
        <v/>
      </c>
      <c r="CF45" s="13" t="str">
        <f t="shared" si="98"/>
        <v/>
      </c>
      <c r="CG45" s="13" t="str">
        <f t="shared" si="99"/>
        <v/>
      </c>
      <c r="CH45" s="13" t="str">
        <f t="shared" si="100"/>
        <v/>
      </c>
      <c r="CI45" s="13" t="str">
        <f t="shared" si="101"/>
        <v/>
      </c>
      <c r="CJ45" s="13" t="str">
        <f t="shared" si="102"/>
        <v/>
      </c>
      <c r="CK45" s="13" t="str">
        <f t="shared" si="103"/>
        <v/>
      </c>
      <c r="CL45" s="13" t="str">
        <f t="shared" si="104"/>
        <v/>
      </c>
      <c r="CM45" s="13" t="str">
        <f t="shared" si="105"/>
        <v/>
      </c>
      <c r="CN45" s="13" t="str">
        <f t="shared" si="106"/>
        <v/>
      </c>
      <c r="CO45" s="13" t="str">
        <f t="shared" si="107"/>
        <v/>
      </c>
      <c r="CP45" s="13" t="str">
        <f t="shared" si="108"/>
        <v/>
      </c>
      <c r="CQ45" s="13" t="str">
        <f t="shared" si="109"/>
        <v/>
      </c>
      <c r="CR45" s="13" t="str">
        <f t="shared" si="110"/>
        <v/>
      </c>
      <c r="CS45" s="13" t="str">
        <f t="shared" si="111"/>
        <v/>
      </c>
      <c r="CT45" s="13" t="str">
        <f t="shared" si="112"/>
        <v/>
      </c>
      <c r="CU45" s="13" t="str">
        <f t="shared" si="113"/>
        <v/>
      </c>
      <c r="CV45" s="13" t="str">
        <f t="shared" si="114"/>
        <v/>
      </c>
      <c r="CW45" s="13" t="str">
        <f t="shared" si="115"/>
        <v/>
      </c>
      <c r="CX45" s="13" t="str">
        <f t="shared" si="116"/>
        <v/>
      </c>
      <c r="CY45" s="13" t="str">
        <f t="shared" si="117"/>
        <v/>
      </c>
      <c r="CZ45" s="13" t="str">
        <f t="shared" si="118"/>
        <v/>
      </c>
      <c r="DA45" s="13" t="str">
        <f t="shared" si="119"/>
        <v/>
      </c>
      <c r="DB45" s="13" t="str">
        <f t="shared" si="120"/>
        <v/>
      </c>
      <c r="DC45" s="13" t="str">
        <f t="shared" si="121"/>
        <v/>
      </c>
      <c r="DD45" s="13" t="str">
        <f t="shared" si="122"/>
        <v/>
      </c>
      <c r="DE45" s="13" t="str">
        <f t="shared" si="123"/>
        <v/>
      </c>
      <c r="DF45" s="13" t="str">
        <f t="shared" si="124"/>
        <v/>
      </c>
      <c r="DG45" s="13" t="str">
        <f t="shared" si="125"/>
        <v/>
      </c>
      <c r="DH45" s="13" t="str">
        <f t="shared" si="126"/>
        <v/>
      </c>
      <c r="DI45" s="13" t="str">
        <f t="shared" si="127"/>
        <v/>
      </c>
      <c r="DJ45" s="13" t="str">
        <f t="shared" si="128"/>
        <v/>
      </c>
      <c r="DK45" s="13" t="str">
        <f t="shared" si="129"/>
        <v/>
      </c>
      <c r="DL45" s="13" t="str">
        <f t="shared" si="130"/>
        <v/>
      </c>
      <c r="DM45" s="13" t="str">
        <f t="shared" si="131"/>
        <v/>
      </c>
      <c r="DN45" s="13" t="str">
        <f t="shared" si="132"/>
        <v/>
      </c>
      <c r="DO45" s="13" t="str">
        <f t="shared" si="133"/>
        <v/>
      </c>
      <c r="DP45" s="13" t="str">
        <f t="shared" si="134"/>
        <v/>
      </c>
      <c r="DQ45" s="13" t="str">
        <f t="shared" si="135"/>
        <v/>
      </c>
      <c r="DR45" s="13" t="str">
        <f t="shared" si="136"/>
        <v/>
      </c>
      <c r="DS45" s="13" t="str">
        <f t="shared" si="137"/>
        <v/>
      </c>
      <c r="DT45" s="13" t="str">
        <f t="shared" si="138"/>
        <v/>
      </c>
      <c r="DU45" s="13" t="str">
        <f t="shared" si="139"/>
        <v/>
      </c>
      <c r="DV45" s="13" t="str">
        <f t="shared" si="140"/>
        <v/>
      </c>
      <c r="DW45" s="13" t="str">
        <f t="shared" si="141"/>
        <v/>
      </c>
      <c r="DX45" s="13" t="str">
        <f t="shared" si="142"/>
        <v/>
      </c>
      <c r="DY45" s="13" t="str">
        <f t="shared" si="143"/>
        <v/>
      </c>
      <c r="DZ45" s="13" t="str">
        <f t="shared" si="144"/>
        <v/>
      </c>
      <c r="EA45" s="13" t="str">
        <f t="shared" si="145"/>
        <v/>
      </c>
      <c r="EB45" s="13" t="str">
        <f t="shared" si="146"/>
        <v/>
      </c>
      <c r="EC45" s="13" t="str">
        <f t="shared" si="147"/>
        <v/>
      </c>
      <c r="ED45" s="13" t="str">
        <f t="shared" si="148"/>
        <v/>
      </c>
      <c r="EE45" s="13" t="str">
        <f t="shared" si="149"/>
        <v/>
      </c>
      <c r="EF45" s="13" t="str">
        <f t="shared" si="150"/>
        <v/>
      </c>
      <c r="EG45" s="13" t="str">
        <f t="shared" si="151"/>
        <v/>
      </c>
    </row>
    <row r="46" spans="1:137" ht="15" thickBot="1" x14ac:dyDescent="0.4">
      <c r="A46" s="19" t="s">
        <v>110</v>
      </c>
      <c r="B46" s="20" t="s">
        <v>14</v>
      </c>
      <c r="C46" s="81" t="s">
        <v>333</v>
      </c>
      <c r="D46" s="81" t="s">
        <v>333</v>
      </c>
      <c r="E46" s="81" t="s">
        <v>333</v>
      </c>
      <c r="F46" s="81" t="s">
        <v>333</v>
      </c>
      <c r="G46" s="81" t="s">
        <v>333</v>
      </c>
      <c r="H46" s="81" t="s">
        <v>333</v>
      </c>
      <c r="I46" s="81" t="s">
        <v>333</v>
      </c>
      <c r="J46" s="81" t="s">
        <v>333</v>
      </c>
      <c r="K46" s="81" t="s">
        <v>333</v>
      </c>
      <c r="L46" s="81" t="s">
        <v>333</v>
      </c>
      <c r="M46" s="81" t="s">
        <v>333</v>
      </c>
      <c r="N46" s="81" t="s">
        <v>333</v>
      </c>
      <c r="O46" s="81" t="s">
        <v>333</v>
      </c>
      <c r="P46" s="81" t="s">
        <v>333</v>
      </c>
      <c r="Q46" s="81" t="s">
        <v>333</v>
      </c>
      <c r="R46" s="81" t="s">
        <v>333</v>
      </c>
      <c r="S46" s="81" t="s">
        <v>333</v>
      </c>
      <c r="T46" s="81" t="s">
        <v>333</v>
      </c>
      <c r="U46" s="81" t="s">
        <v>333</v>
      </c>
      <c r="V46" s="81" t="s">
        <v>333</v>
      </c>
      <c r="W46" s="81" t="s">
        <v>333</v>
      </c>
      <c r="X46" s="81" t="s">
        <v>333</v>
      </c>
      <c r="Y46" s="81" t="s">
        <v>333</v>
      </c>
      <c r="Z46" s="81" t="s">
        <v>333</v>
      </c>
      <c r="AA46" s="81" t="s">
        <v>333</v>
      </c>
      <c r="AB46" s="81" t="s">
        <v>333</v>
      </c>
      <c r="AC46" s="81" t="s">
        <v>333</v>
      </c>
      <c r="AD46" s="81" t="s">
        <v>333</v>
      </c>
      <c r="AE46" s="81" t="s">
        <v>333</v>
      </c>
      <c r="AF46" s="81" t="s">
        <v>333</v>
      </c>
      <c r="AG46" s="81" t="s">
        <v>333</v>
      </c>
      <c r="AH46" s="81" t="s">
        <v>333</v>
      </c>
      <c r="AI46" s="81" t="s">
        <v>333</v>
      </c>
      <c r="AJ46" s="81" t="s">
        <v>333</v>
      </c>
      <c r="AK46" s="81" t="s">
        <v>333</v>
      </c>
      <c r="AL46" s="81" t="s">
        <v>333</v>
      </c>
      <c r="AM46" s="81" t="s">
        <v>333</v>
      </c>
      <c r="AN46" s="81" t="s">
        <v>333</v>
      </c>
      <c r="AO46" s="81" t="s">
        <v>333</v>
      </c>
      <c r="AP46" s="81" t="s">
        <v>333</v>
      </c>
      <c r="AQ46" s="81" t="s">
        <v>333</v>
      </c>
      <c r="AR46" s="81" t="s">
        <v>333</v>
      </c>
      <c r="AS46" s="81" t="s">
        <v>333</v>
      </c>
      <c r="AT46" s="81" t="s">
        <v>333</v>
      </c>
      <c r="AU46" s="81" t="s">
        <v>333</v>
      </c>
      <c r="AV46" s="81" t="s">
        <v>333</v>
      </c>
      <c r="AW46" s="81" t="s">
        <v>333</v>
      </c>
      <c r="AX46" s="81" t="s">
        <v>333</v>
      </c>
      <c r="AY46" s="81" t="s">
        <v>333</v>
      </c>
      <c r="AZ46" s="81" t="s">
        <v>333</v>
      </c>
      <c r="BA46" s="81" t="s">
        <v>333</v>
      </c>
      <c r="BB46" s="81" t="s">
        <v>333</v>
      </c>
      <c r="BC46" s="81" t="s">
        <v>333</v>
      </c>
      <c r="BD46" s="81" t="s">
        <v>333</v>
      </c>
      <c r="BE46" s="81" t="s">
        <v>333</v>
      </c>
      <c r="BF46" s="81" t="s">
        <v>333</v>
      </c>
      <c r="BG46" s="115"/>
      <c r="BH46" s="115"/>
      <c r="BI46" s="115"/>
      <c r="BJ46" s="13" t="str">
        <f t="shared" si="76"/>
        <v/>
      </c>
      <c r="BK46" s="13" t="str">
        <f t="shared" si="77"/>
        <v/>
      </c>
      <c r="BL46" s="13" t="str">
        <f t="shared" si="78"/>
        <v/>
      </c>
      <c r="BM46" s="13" t="str">
        <f t="shared" si="79"/>
        <v/>
      </c>
      <c r="BN46" s="13" t="str">
        <f t="shared" si="80"/>
        <v/>
      </c>
      <c r="BO46" s="13" t="str">
        <f t="shared" si="81"/>
        <v/>
      </c>
      <c r="BP46" s="13" t="str">
        <f t="shared" si="82"/>
        <v/>
      </c>
      <c r="BQ46" s="13" t="str">
        <f t="shared" si="83"/>
        <v/>
      </c>
      <c r="BR46" s="13" t="str">
        <f t="shared" si="84"/>
        <v/>
      </c>
      <c r="BS46" s="13" t="str">
        <f t="shared" si="85"/>
        <v/>
      </c>
      <c r="BT46" s="13" t="str">
        <f t="shared" si="86"/>
        <v/>
      </c>
      <c r="BU46" s="13" t="str">
        <f t="shared" si="87"/>
        <v/>
      </c>
      <c r="BV46" s="13" t="str">
        <f t="shared" si="88"/>
        <v/>
      </c>
      <c r="BW46" s="13" t="str">
        <f t="shared" si="89"/>
        <v/>
      </c>
      <c r="BX46" s="13" t="str">
        <f t="shared" si="90"/>
        <v/>
      </c>
      <c r="BY46" s="13" t="str">
        <f t="shared" si="91"/>
        <v/>
      </c>
      <c r="BZ46" s="13" t="str">
        <f t="shared" si="92"/>
        <v/>
      </c>
      <c r="CA46" s="13" t="str">
        <f t="shared" si="93"/>
        <v/>
      </c>
      <c r="CB46" s="13" t="str">
        <f t="shared" si="94"/>
        <v/>
      </c>
      <c r="CC46" s="13" t="str">
        <f t="shared" si="95"/>
        <v/>
      </c>
      <c r="CD46" s="13" t="str">
        <f t="shared" si="96"/>
        <v/>
      </c>
      <c r="CE46" s="13" t="str">
        <f t="shared" si="97"/>
        <v/>
      </c>
      <c r="CF46" s="13" t="str">
        <f t="shared" si="98"/>
        <v/>
      </c>
      <c r="CG46" s="13" t="str">
        <f t="shared" si="99"/>
        <v/>
      </c>
      <c r="CH46" s="13" t="str">
        <f t="shared" si="100"/>
        <v/>
      </c>
      <c r="CI46" s="13" t="str">
        <f t="shared" si="101"/>
        <v/>
      </c>
      <c r="CJ46" s="13" t="str">
        <f t="shared" si="102"/>
        <v/>
      </c>
      <c r="CK46" s="13" t="str">
        <f t="shared" si="103"/>
        <v/>
      </c>
      <c r="CL46" s="13" t="str">
        <f t="shared" si="104"/>
        <v/>
      </c>
      <c r="CM46" s="13" t="str">
        <f t="shared" si="105"/>
        <v/>
      </c>
      <c r="CN46" s="13" t="str">
        <f t="shared" si="106"/>
        <v/>
      </c>
      <c r="CO46" s="13" t="str">
        <f t="shared" si="107"/>
        <v/>
      </c>
      <c r="CP46" s="13" t="str">
        <f t="shared" si="108"/>
        <v/>
      </c>
      <c r="CQ46" s="13" t="str">
        <f t="shared" si="109"/>
        <v/>
      </c>
      <c r="CR46" s="13" t="str">
        <f t="shared" si="110"/>
        <v/>
      </c>
      <c r="CS46" s="13" t="str">
        <f t="shared" si="111"/>
        <v/>
      </c>
      <c r="CT46" s="13" t="str">
        <f t="shared" si="112"/>
        <v/>
      </c>
      <c r="CU46" s="13" t="str">
        <f t="shared" si="113"/>
        <v/>
      </c>
      <c r="CV46" s="13" t="str">
        <f t="shared" si="114"/>
        <v/>
      </c>
      <c r="CW46" s="13" t="str">
        <f t="shared" si="115"/>
        <v/>
      </c>
      <c r="CX46" s="13" t="str">
        <f t="shared" si="116"/>
        <v/>
      </c>
      <c r="CY46" s="13" t="str">
        <f t="shared" si="117"/>
        <v/>
      </c>
      <c r="CZ46" s="13" t="str">
        <f t="shared" si="118"/>
        <v/>
      </c>
      <c r="DA46" s="13" t="str">
        <f t="shared" si="119"/>
        <v/>
      </c>
      <c r="DB46" s="13" t="str">
        <f t="shared" si="120"/>
        <v/>
      </c>
      <c r="DC46" s="13" t="str">
        <f t="shared" si="121"/>
        <v/>
      </c>
      <c r="DD46" s="13" t="str">
        <f t="shared" si="122"/>
        <v/>
      </c>
      <c r="DE46" s="13" t="str">
        <f t="shared" si="123"/>
        <v/>
      </c>
      <c r="DF46" s="13" t="str">
        <f t="shared" si="124"/>
        <v/>
      </c>
      <c r="DG46" s="13" t="str">
        <f t="shared" si="125"/>
        <v/>
      </c>
      <c r="DH46" s="13" t="str">
        <f t="shared" si="126"/>
        <v/>
      </c>
      <c r="DI46" s="13" t="str">
        <f t="shared" si="127"/>
        <v/>
      </c>
      <c r="DJ46" s="13" t="str">
        <f t="shared" si="128"/>
        <v/>
      </c>
      <c r="DK46" s="13" t="str">
        <f t="shared" si="129"/>
        <v/>
      </c>
      <c r="DL46" s="13" t="str">
        <f t="shared" si="130"/>
        <v/>
      </c>
      <c r="DM46" s="13" t="str">
        <f t="shared" si="131"/>
        <v/>
      </c>
      <c r="DN46" s="13" t="str">
        <f t="shared" si="132"/>
        <v/>
      </c>
      <c r="DO46" s="13" t="str">
        <f t="shared" si="133"/>
        <v/>
      </c>
      <c r="DP46" s="13" t="str">
        <f t="shared" si="134"/>
        <v/>
      </c>
      <c r="DQ46" s="13" t="str">
        <f t="shared" si="135"/>
        <v/>
      </c>
      <c r="DR46" s="13" t="str">
        <f t="shared" si="136"/>
        <v/>
      </c>
      <c r="DS46" s="13" t="str">
        <f t="shared" si="137"/>
        <v/>
      </c>
      <c r="DT46" s="13" t="str">
        <f t="shared" si="138"/>
        <v/>
      </c>
      <c r="DU46" s="13" t="str">
        <f t="shared" si="139"/>
        <v/>
      </c>
      <c r="DV46" s="13" t="str">
        <f t="shared" si="140"/>
        <v/>
      </c>
      <c r="DW46" s="13" t="str">
        <f t="shared" si="141"/>
        <v/>
      </c>
      <c r="DX46" s="13" t="str">
        <f t="shared" si="142"/>
        <v/>
      </c>
      <c r="DY46" s="13" t="str">
        <f t="shared" si="143"/>
        <v/>
      </c>
      <c r="DZ46" s="13" t="str">
        <f t="shared" si="144"/>
        <v/>
      </c>
      <c r="EA46" s="13" t="str">
        <f t="shared" si="145"/>
        <v/>
      </c>
      <c r="EB46" s="13" t="str">
        <f t="shared" si="146"/>
        <v/>
      </c>
      <c r="EC46" s="13" t="str">
        <f t="shared" si="147"/>
        <v/>
      </c>
      <c r="ED46" s="13" t="str">
        <f t="shared" si="148"/>
        <v/>
      </c>
      <c r="EE46" s="13" t="str">
        <f t="shared" si="149"/>
        <v/>
      </c>
      <c r="EF46" s="13" t="str">
        <f t="shared" si="150"/>
        <v/>
      </c>
      <c r="EG46" s="13" t="str">
        <f t="shared" si="151"/>
        <v/>
      </c>
    </row>
    <row r="47" spans="1:137" ht="15" thickBot="1" x14ac:dyDescent="0.4">
      <c r="A47" s="19" t="s">
        <v>111</v>
      </c>
      <c r="B47" s="20" t="s">
        <v>112</v>
      </c>
      <c r="C47" s="81">
        <v>20.448318734967401</v>
      </c>
      <c r="D47" s="81">
        <v>14.460284746130499</v>
      </c>
      <c r="E47" s="81">
        <v>17.517529999510099</v>
      </c>
      <c r="F47" s="81">
        <v>14.2839426576777</v>
      </c>
      <c r="G47" s="81">
        <v>12.4699682728469</v>
      </c>
      <c r="H47" s="81">
        <v>11.2399049369427</v>
      </c>
      <c r="I47" s="81">
        <v>10.5008674640997</v>
      </c>
      <c r="J47" s="81">
        <v>11.360690645558201</v>
      </c>
      <c r="K47" s="81">
        <v>11.0448203909695</v>
      </c>
      <c r="L47" s="81">
        <v>12.055565265202</v>
      </c>
      <c r="M47" s="81">
        <v>11.3088570367086</v>
      </c>
      <c r="N47" s="81">
        <v>16.273771360213001</v>
      </c>
      <c r="O47" s="81">
        <v>21.438074553002199</v>
      </c>
      <c r="P47" s="81">
        <v>17.768239994769601</v>
      </c>
      <c r="Q47" s="81">
        <v>17.930736928422601</v>
      </c>
      <c r="R47" s="81">
        <v>17.828986670190801</v>
      </c>
      <c r="S47" s="81">
        <v>14.1517092090592</v>
      </c>
      <c r="T47" s="81">
        <v>16.336479754520902</v>
      </c>
      <c r="U47" s="81">
        <v>17.965549481620801</v>
      </c>
      <c r="V47" s="81">
        <v>18.9203710207778</v>
      </c>
      <c r="W47" s="81">
        <v>23.605988221681699</v>
      </c>
      <c r="X47" s="81">
        <v>15.5716046340413</v>
      </c>
      <c r="Y47" s="81">
        <v>17.092399053049</v>
      </c>
      <c r="Z47" s="81">
        <v>22.159488627806599</v>
      </c>
      <c r="AA47" s="81">
        <v>20.524679559252998</v>
      </c>
      <c r="AB47" s="81">
        <v>21.256583730368</v>
      </c>
      <c r="AC47" s="81">
        <v>17.661570998240801</v>
      </c>
      <c r="AD47" s="81">
        <v>18.834521469203999</v>
      </c>
      <c r="AE47" s="81">
        <v>24.497055271553702</v>
      </c>
      <c r="AF47" s="81">
        <v>21.305272690391199</v>
      </c>
      <c r="AG47" s="81">
        <v>20.012535488390998</v>
      </c>
      <c r="AH47" s="81">
        <v>21.757592235246101</v>
      </c>
      <c r="AI47" s="81">
        <v>14.079704700882001</v>
      </c>
      <c r="AJ47" s="81">
        <v>18.655500053965302</v>
      </c>
      <c r="AK47" s="81">
        <v>21.9450595287746</v>
      </c>
      <c r="AL47" s="81">
        <v>24.645560405803899</v>
      </c>
      <c r="AM47" s="81">
        <v>13.8732594707438</v>
      </c>
      <c r="AN47" s="81">
        <v>16.134357315805602</v>
      </c>
      <c r="AO47" s="81">
        <v>19.259521514474201</v>
      </c>
      <c r="AP47" s="81">
        <v>20.128004676749001</v>
      </c>
      <c r="AQ47" s="81">
        <v>12.69270974414</v>
      </c>
      <c r="AR47" s="81">
        <v>17.202759491476002</v>
      </c>
      <c r="AS47" s="81">
        <v>9.9859919687226295</v>
      </c>
      <c r="AT47" s="81">
        <v>11.8823692313709</v>
      </c>
      <c r="AU47" s="81">
        <v>18.416692510616102</v>
      </c>
      <c r="AV47" s="81">
        <v>17.7643488279008</v>
      </c>
      <c r="AW47" s="81">
        <v>14.7271314260027</v>
      </c>
      <c r="AX47" s="81">
        <v>18.1590218171938</v>
      </c>
      <c r="AY47" s="81">
        <v>24.9781088413589</v>
      </c>
      <c r="AZ47" s="81">
        <v>16.205927382909</v>
      </c>
      <c r="BA47" s="81">
        <v>14.1099492565339</v>
      </c>
      <c r="BB47" s="81">
        <v>16.384908839907801</v>
      </c>
      <c r="BC47" s="81">
        <v>15.599856476609499</v>
      </c>
      <c r="BD47" s="81">
        <v>13.7406300990337</v>
      </c>
      <c r="BE47" s="81">
        <v>13.274683125750499</v>
      </c>
      <c r="BF47" s="81">
        <v>12.473561630530799</v>
      </c>
      <c r="BG47" s="115"/>
      <c r="BH47" s="115"/>
      <c r="BI47" s="115"/>
      <c r="BJ47" s="13" t="str">
        <f t="shared" si="76"/>
        <v/>
      </c>
      <c r="BK47" s="13" t="str">
        <f t="shared" si="77"/>
        <v/>
      </c>
      <c r="BL47" s="13" t="str">
        <f t="shared" si="78"/>
        <v/>
      </c>
      <c r="BM47" s="13" t="str">
        <f t="shared" si="79"/>
        <v/>
      </c>
      <c r="BN47" s="13" t="str">
        <f t="shared" si="80"/>
        <v/>
      </c>
      <c r="BO47" s="13" t="str">
        <f t="shared" si="81"/>
        <v/>
      </c>
      <c r="BP47" s="13" t="str">
        <f t="shared" si="82"/>
        <v/>
      </c>
      <c r="BQ47" s="13" t="str">
        <f t="shared" si="83"/>
        <v/>
      </c>
      <c r="BR47" s="13" t="str">
        <f t="shared" si="84"/>
        <v/>
      </c>
      <c r="BS47" s="13" t="str">
        <f t="shared" si="85"/>
        <v/>
      </c>
      <c r="BT47" s="13" t="str">
        <f t="shared" si="86"/>
        <v/>
      </c>
      <c r="BU47" s="13" t="str">
        <f t="shared" si="87"/>
        <v/>
      </c>
      <c r="BV47" s="13" t="str">
        <f t="shared" si="88"/>
        <v/>
      </c>
      <c r="BW47" s="13" t="str">
        <f t="shared" si="89"/>
        <v/>
      </c>
      <c r="BX47" s="13" t="str">
        <f t="shared" si="90"/>
        <v/>
      </c>
      <c r="BY47" s="13" t="str">
        <f t="shared" si="91"/>
        <v/>
      </c>
      <c r="BZ47" s="13" t="str">
        <f t="shared" si="92"/>
        <v/>
      </c>
      <c r="CA47" s="13" t="str">
        <f t="shared" si="93"/>
        <v/>
      </c>
      <c r="CB47" s="13" t="str">
        <f t="shared" si="94"/>
        <v/>
      </c>
      <c r="CC47" s="13" t="str">
        <f t="shared" si="95"/>
        <v/>
      </c>
      <c r="CD47" s="13" t="str">
        <f t="shared" si="96"/>
        <v/>
      </c>
      <c r="CE47" s="13" t="str">
        <f t="shared" si="97"/>
        <v/>
      </c>
      <c r="CF47" s="13" t="str">
        <f t="shared" si="98"/>
        <v/>
      </c>
      <c r="CG47" s="13" t="str">
        <f t="shared" si="99"/>
        <v/>
      </c>
      <c r="CH47" s="13" t="str">
        <f t="shared" si="100"/>
        <v/>
      </c>
      <c r="CI47" s="13" t="str">
        <f t="shared" si="101"/>
        <v/>
      </c>
      <c r="CJ47" s="13" t="str">
        <f t="shared" si="102"/>
        <v/>
      </c>
      <c r="CK47" s="13" t="str">
        <f t="shared" si="103"/>
        <v/>
      </c>
      <c r="CL47" s="13" t="str">
        <f t="shared" si="104"/>
        <v/>
      </c>
      <c r="CM47" s="13" t="str">
        <f t="shared" si="105"/>
        <v/>
      </c>
      <c r="CN47" s="13" t="str">
        <f t="shared" si="106"/>
        <v/>
      </c>
      <c r="CO47" s="13" t="str">
        <f t="shared" si="107"/>
        <v/>
      </c>
      <c r="CP47" s="13" t="str">
        <f t="shared" si="108"/>
        <v/>
      </c>
      <c r="CQ47" s="13" t="str">
        <f t="shared" si="109"/>
        <v/>
      </c>
      <c r="CR47" s="13" t="str">
        <f t="shared" si="110"/>
        <v/>
      </c>
      <c r="CS47" s="13" t="str">
        <f t="shared" si="111"/>
        <v/>
      </c>
      <c r="CT47" s="13" t="str">
        <f t="shared" si="112"/>
        <v/>
      </c>
      <c r="CU47" s="13" t="str">
        <f t="shared" si="113"/>
        <v/>
      </c>
      <c r="CV47" s="13" t="str">
        <f t="shared" si="114"/>
        <v/>
      </c>
      <c r="CW47" s="13" t="str">
        <f t="shared" si="115"/>
        <v/>
      </c>
      <c r="CX47" s="13" t="str">
        <f t="shared" si="116"/>
        <v/>
      </c>
      <c r="CY47" s="13" t="str">
        <f t="shared" si="117"/>
        <v/>
      </c>
      <c r="CZ47" s="13" t="str">
        <f t="shared" si="118"/>
        <v/>
      </c>
      <c r="DA47" s="13" t="str">
        <f t="shared" si="119"/>
        <v/>
      </c>
      <c r="DB47" s="13" t="str">
        <f t="shared" si="120"/>
        <v/>
      </c>
      <c r="DC47" s="13" t="str">
        <f t="shared" si="121"/>
        <v/>
      </c>
      <c r="DD47" s="13" t="str">
        <f t="shared" si="122"/>
        <v/>
      </c>
      <c r="DE47" s="13" t="str">
        <f t="shared" si="123"/>
        <v/>
      </c>
      <c r="DF47" s="13" t="str">
        <f t="shared" si="124"/>
        <v/>
      </c>
      <c r="DG47" s="13" t="str">
        <f t="shared" si="125"/>
        <v/>
      </c>
      <c r="DH47" s="13" t="str">
        <f t="shared" si="126"/>
        <v/>
      </c>
      <c r="DI47" s="13" t="str">
        <f t="shared" si="127"/>
        <v/>
      </c>
      <c r="DJ47" s="13" t="str">
        <f t="shared" si="128"/>
        <v/>
      </c>
      <c r="DK47" s="13" t="str">
        <f t="shared" si="129"/>
        <v/>
      </c>
      <c r="DL47" s="13" t="str">
        <f t="shared" si="130"/>
        <v/>
      </c>
      <c r="DM47" s="13" t="str">
        <f t="shared" si="131"/>
        <v/>
      </c>
      <c r="DN47" s="13" t="str">
        <f t="shared" si="132"/>
        <v/>
      </c>
      <c r="DO47" s="13" t="str">
        <f t="shared" si="133"/>
        <v/>
      </c>
      <c r="DP47" s="13" t="str">
        <f t="shared" si="134"/>
        <v/>
      </c>
      <c r="DQ47" s="13" t="str">
        <f t="shared" si="135"/>
        <v/>
      </c>
      <c r="DR47" s="13" t="str">
        <f t="shared" si="136"/>
        <v/>
      </c>
      <c r="DS47" s="13" t="str">
        <f t="shared" si="137"/>
        <v/>
      </c>
      <c r="DT47" s="13" t="str">
        <f t="shared" si="138"/>
        <v/>
      </c>
      <c r="DU47" s="13" t="str">
        <f t="shared" si="139"/>
        <v/>
      </c>
      <c r="DV47" s="13" t="str">
        <f t="shared" si="140"/>
        <v/>
      </c>
      <c r="DW47" s="13" t="str">
        <f t="shared" si="141"/>
        <v/>
      </c>
      <c r="DX47" s="13" t="str">
        <f t="shared" si="142"/>
        <v/>
      </c>
      <c r="DY47" s="13" t="str">
        <f t="shared" si="143"/>
        <v/>
      </c>
      <c r="DZ47" s="13" t="str">
        <f t="shared" si="144"/>
        <v/>
      </c>
      <c r="EA47" s="13" t="str">
        <f t="shared" si="145"/>
        <v/>
      </c>
      <c r="EB47" s="13" t="str">
        <f t="shared" si="146"/>
        <v/>
      </c>
      <c r="EC47" s="13" t="str">
        <f t="shared" si="147"/>
        <v/>
      </c>
      <c r="ED47" s="13" t="str">
        <f t="shared" si="148"/>
        <v/>
      </c>
      <c r="EE47" s="13" t="str">
        <f t="shared" si="149"/>
        <v/>
      </c>
      <c r="EF47" s="13" t="str">
        <f t="shared" si="150"/>
        <v/>
      </c>
      <c r="EG47" s="13" t="str">
        <f t="shared" si="151"/>
        <v/>
      </c>
    </row>
    <row r="48" spans="1:137" ht="15" thickBot="1" x14ac:dyDescent="0.4">
      <c r="A48" s="19" t="s">
        <v>113</v>
      </c>
      <c r="B48" s="20" t="s">
        <v>114</v>
      </c>
      <c r="C48" s="81" t="s">
        <v>333</v>
      </c>
      <c r="D48" s="81" t="s">
        <v>333</v>
      </c>
      <c r="E48" s="81" t="s">
        <v>333</v>
      </c>
      <c r="F48" s="81" t="s">
        <v>333</v>
      </c>
      <c r="G48" s="81" t="s">
        <v>333</v>
      </c>
      <c r="H48" s="81" t="s">
        <v>333</v>
      </c>
      <c r="I48" s="81" t="s">
        <v>333</v>
      </c>
      <c r="J48" s="81" t="s">
        <v>333</v>
      </c>
      <c r="K48" s="81" t="s">
        <v>333</v>
      </c>
      <c r="L48" s="81" t="s">
        <v>333</v>
      </c>
      <c r="M48" s="81" t="s">
        <v>333</v>
      </c>
      <c r="N48" s="81" t="s">
        <v>333</v>
      </c>
      <c r="O48" s="81" t="s">
        <v>333</v>
      </c>
      <c r="P48" s="81" t="s">
        <v>333</v>
      </c>
      <c r="Q48" s="81" t="s">
        <v>333</v>
      </c>
      <c r="R48" s="81" t="s">
        <v>333</v>
      </c>
      <c r="S48" s="81" t="s">
        <v>333</v>
      </c>
      <c r="T48" s="81" t="s">
        <v>333</v>
      </c>
      <c r="U48" s="81" t="s">
        <v>333</v>
      </c>
      <c r="V48" s="81" t="s">
        <v>333</v>
      </c>
      <c r="W48" s="81" t="s">
        <v>333</v>
      </c>
      <c r="X48" s="81" t="s">
        <v>333</v>
      </c>
      <c r="Y48" s="81" t="s">
        <v>333</v>
      </c>
      <c r="Z48" s="81" t="s">
        <v>333</v>
      </c>
      <c r="AA48" s="81" t="s">
        <v>333</v>
      </c>
      <c r="AB48" s="81" t="s">
        <v>333</v>
      </c>
      <c r="AC48" s="81" t="s">
        <v>333</v>
      </c>
      <c r="AD48" s="81" t="s">
        <v>333</v>
      </c>
      <c r="AE48" s="81" t="s">
        <v>333</v>
      </c>
      <c r="AF48" s="81" t="s">
        <v>333</v>
      </c>
      <c r="AG48" s="81" t="s">
        <v>333</v>
      </c>
      <c r="AH48" s="81" t="s">
        <v>333</v>
      </c>
      <c r="AI48" s="81" t="s">
        <v>333</v>
      </c>
      <c r="AJ48" s="81" t="s">
        <v>333</v>
      </c>
      <c r="AK48" s="81" t="s">
        <v>333</v>
      </c>
      <c r="AL48" s="81" t="s">
        <v>333</v>
      </c>
      <c r="AM48" s="81" t="s">
        <v>333</v>
      </c>
      <c r="AN48" s="81" t="s">
        <v>333</v>
      </c>
      <c r="AO48" s="81" t="s">
        <v>333</v>
      </c>
      <c r="AP48" s="81" t="s">
        <v>333</v>
      </c>
      <c r="AQ48" s="81" t="s">
        <v>333</v>
      </c>
      <c r="AR48" s="81" t="s">
        <v>333</v>
      </c>
      <c r="AS48" s="81" t="s">
        <v>333</v>
      </c>
      <c r="AT48" s="81" t="s">
        <v>333</v>
      </c>
      <c r="AU48" s="81" t="s">
        <v>333</v>
      </c>
      <c r="AV48" s="81" t="s">
        <v>333</v>
      </c>
      <c r="AW48" s="81" t="s">
        <v>333</v>
      </c>
      <c r="AX48" s="81" t="s">
        <v>333</v>
      </c>
      <c r="AY48" s="81" t="s">
        <v>333</v>
      </c>
      <c r="AZ48" s="81" t="s">
        <v>333</v>
      </c>
      <c r="BA48" s="81" t="s">
        <v>333</v>
      </c>
      <c r="BB48" s="81" t="s">
        <v>333</v>
      </c>
      <c r="BC48" s="81" t="s">
        <v>333</v>
      </c>
      <c r="BD48" s="81" t="s">
        <v>333</v>
      </c>
      <c r="BE48" s="81" t="s">
        <v>333</v>
      </c>
      <c r="BF48" s="81" t="s">
        <v>333</v>
      </c>
      <c r="BG48" s="115"/>
      <c r="BH48" s="115"/>
      <c r="BI48" s="115"/>
      <c r="BJ48" s="13" t="str">
        <f t="shared" si="76"/>
        <v/>
      </c>
      <c r="BK48" s="13" t="str">
        <f t="shared" si="77"/>
        <v/>
      </c>
      <c r="BL48" s="13" t="str">
        <f t="shared" si="78"/>
        <v/>
      </c>
      <c r="BM48" s="13" t="str">
        <f t="shared" si="79"/>
        <v/>
      </c>
      <c r="BN48" s="13" t="str">
        <f t="shared" si="80"/>
        <v/>
      </c>
      <c r="BO48" s="13" t="str">
        <f t="shared" si="81"/>
        <v/>
      </c>
      <c r="BP48" s="13" t="str">
        <f t="shared" si="82"/>
        <v/>
      </c>
      <c r="BQ48" s="13" t="str">
        <f t="shared" si="83"/>
        <v/>
      </c>
      <c r="BR48" s="13" t="str">
        <f t="shared" si="84"/>
        <v/>
      </c>
      <c r="BS48" s="13" t="str">
        <f t="shared" si="85"/>
        <v/>
      </c>
      <c r="BT48" s="13" t="str">
        <f t="shared" si="86"/>
        <v/>
      </c>
      <c r="BU48" s="13" t="str">
        <f t="shared" si="87"/>
        <v/>
      </c>
      <c r="BV48" s="13" t="str">
        <f t="shared" si="88"/>
        <v/>
      </c>
      <c r="BW48" s="13" t="str">
        <f t="shared" si="89"/>
        <v/>
      </c>
      <c r="BX48" s="13" t="str">
        <f t="shared" si="90"/>
        <v/>
      </c>
      <c r="BY48" s="13" t="str">
        <f t="shared" si="91"/>
        <v/>
      </c>
      <c r="BZ48" s="13" t="str">
        <f t="shared" si="92"/>
        <v/>
      </c>
      <c r="CA48" s="13" t="str">
        <f t="shared" si="93"/>
        <v/>
      </c>
      <c r="CB48" s="13" t="str">
        <f t="shared" si="94"/>
        <v/>
      </c>
      <c r="CC48" s="13" t="str">
        <f t="shared" si="95"/>
        <v/>
      </c>
      <c r="CD48" s="13" t="str">
        <f t="shared" si="96"/>
        <v/>
      </c>
      <c r="CE48" s="13" t="str">
        <f t="shared" si="97"/>
        <v/>
      </c>
      <c r="CF48" s="13" t="str">
        <f t="shared" si="98"/>
        <v/>
      </c>
      <c r="CG48" s="13" t="str">
        <f t="shared" si="99"/>
        <v/>
      </c>
      <c r="CH48" s="13" t="str">
        <f t="shared" si="100"/>
        <v/>
      </c>
      <c r="CI48" s="13" t="str">
        <f t="shared" si="101"/>
        <v/>
      </c>
      <c r="CJ48" s="13" t="str">
        <f t="shared" si="102"/>
        <v/>
      </c>
      <c r="CK48" s="13" t="str">
        <f t="shared" si="103"/>
        <v/>
      </c>
      <c r="CL48" s="13" t="str">
        <f t="shared" si="104"/>
        <v/>
      </c>
      <c r="CM48" s="13" t="str">
        <f t="shared" si="105"/>
        <v/>
      </c>
      <c r="CN48" s="13" t="str">
        <f t="shared" si="106"/>
        <v/>
      </c>
      <c r="CO48" s="13" t="str">
        <f t="shared" si="107"/>
        <v/>
      </c>
      <c r="CP48" s="13" t="str">
        <f t="shared" si="108"/>
        <v/>
      </c>
      <c r="CQ48" s="13" t="str">
        <f t="shared" si="109"/>
        <v/>
      </c>
      <c r="CR48" s="13" t="str">
        <f t="shared" si="110"/>
        <v/>
      </c>
      <c r="CS48" s="13" t="str">
        <f t="shared" si="111"/>
        <v/>
      </c>
      <c r="CT48" s="13" t="str">
        <f t="shared" si="112"/>
        <v/>
      </c>
      <c r="CU48" s="13" t="str">
        <f t="shared" si="113"/>
        <v/>
      </c>
      <c r="CV48" s="13" t="str">
        <f t="shared" si="114"/>
        <v/>
      </c>
      <c r="CW48" s="13" t="str">
        <f t="shared" si="115"/>
        <v/>
      </c>
      <c r="CX48" s="13" t="str">
        <f t="shared" si="116"/>
        <v/>
      </c>
      <c r="CY48" s="13" t="str">
        <f t="shared" si="117"/>
        <v/>
      </c>
      <c r="CZ48" s="13" t="str">
        <f t="shared" si="118"/>
        <v/>
      </c>
      <c r="DA48" s="13" t="str">
        <f t="shared" si="119"/>
        <v/>
      </c>
      <c r="DB48" s="13" t="str">
        <f t="shared" si="120"/>
        <v/>
      </c>
      <c r="DC48" s="13" t="str">
        <f t="shared" si="121"/>
        <v/>
      </c>
      <c r="DD48" s="13" t="str">
        <f t="shared" si="122"/>
        <v/>
      </c>
      <c r="DE48" s="13" t="str">
        <f t="shared" si="123"/>
        <v/>
      </c>
      <c r="DF48" s="13" t="str">
        <f t="shared" si="124"/>
        <v/>
      </c>
      <c r="DG48" s="13" t="str">
        <f t="shared" si="125"/>
        <v/>
      </c>
      <c r="DH48" s="13" t="str">
        <f t="shared" si="126"/>
        <v/>
      </c>
      <c r="DI48" s="13" t="str">
        <f t="shared" si="127"/>
        <v/>
      </c>
      <c r="DJ48" s="13" t="str">
        <f t="shared" si="128"/>
        <v/>
      </c>
      <c r="DK48" s="13" t="str">
        <f t="shared" si="129"/>
        <v/>
      </c>
      <c r="DL48" s="13" t="str">
        <f t="shared" si="130"/>
        <v/>
      </c>
      <c r="DM48" s="13" t="str">
        <f t="shared" si="131"/>
        <v/>
      </c>
      <c r="DN48" s="13" t="str">
        <f t="shared" si="132"/>
        <v/>
      </c>
      <c r="DO48" s="13" t="str">
        <f t="shared" si="133"/>
        <v/>
      </c>
      <c r="DP48" s="13" t="str">
        <f t="shared" si="134"/>
        <v/>
      </c>
      <c r="DQ48" s="13" t="str">
        <f t="shared" si="135"/>
        <v/>
      </c>
      <c r="DR48" s="13" t="str">
        <f t="shared" si="136"/>
        <v/>
      </c>
      <c r="DS48" s="13" t="str">
        <f t="shared" si="137"/>
        <v/>
      </c>
      <c r="DT48" s="13" t="str">
        <f t="shared" si="138"/>
        <v/>
      </c>
      <c r="DU48" s="13" t="str">
        <f t="shared" si="139"/>
        <v/>
      </c>
      <c r="DV48" s="13" t="str">
        <f t="shared" si="140"/>
        <v/>
      </c>
      <c r="DW48" s="13" t="str">
        <f t="shared" si="141"/>
        <v/>
      </c>
      <c r="DX48" s="13" t="str">
        <f t="shared" si="142"/>
        <v/>
      </c>
      <c r="DY48" s="13" t="str">
        <f t="shared" si="143"/>
        <v/>
      </c>
      <c r="DZ48" s="13" t="str">
        <f t="shared" si="144"/>
        <v/>
      </c>
      <c r="EA48" s="13" t="str">
        <f t="shared" si="145"/>
        <v/>
      </c>
      <c r="EB48" s="13" t="str">
        <f t="shared" si="146"/>
        <v/>
      </c>
      <c r="EC48" s="13" t="str">
        <f t="shared" si="147"/>
        <v/>
      </c>
      <c r="ED48" s="13" t="str">
        <f t="shared" si="148"/>
        <v/>
      </c>
      <c r="EE48" s="13" t="str">
        <f t="shared" si="149"/>
        <v/>
      </c>
      <c r="EF48" s="13" t="str">
        <f t="shared" si="150"/>
        <v/>
      </c>
      <c r="EG48" s="13" t="str">
        <f t="shared" si="151"/>
        <v/>
      </c>
    </row>
    <row r="49" spans="1:137" ht="15" thickBot="1" x14ac:dyDescent="0.4">
      <c r="A49" s="19" t="s">
        <v>115</v>
      </c>
      <c r="B49" s="20" t="s">
        <v>17</v>
      </c>
      <c r="C49" s="81">
        <v>217.40923431424699</v>
      </c>
      <c r="D49" s="81">
        <v>145.848112938746</v>
      </c>
      <c r="E49" s="81">
        <v>103.130773322935</v>
      </c>
      <c r="F49" s="81">
        <v>116.099714965959</v>
      </c>
      <c r="G49" s="81">
        <v>95.092016392924506</v>
      </c>
      <c r="H49" s="81">
        <v>102.92331530073101</v>
      </c>
      <c r="I49" s="81">
        <v>66.636877534990703</v>
      </c>
      <c r="J49" s="81">
        <v>70.365908589553001</v>
      </c>
      <c r="K49" s="81">
        <v>71.936097487438204</v>
      </c>
      <c r="L49" s="81">
        <v>59.423410731923603</v>
      </c>
      <c r="M49" s="81">
        <v>47.356089117773799</v>
      </c>
      <c r="N49" s="81">
        <v>71.799474238083803</v>
      </c>
      <c r="O49" s="81">
        <v>77.576744710514106</v>
      </c>
      <c r="P49" s="81">
        <v>69.254406338417994</v>
      </c>
      <c r="Q49" s="81">
        <v>76.617217001754497</v>
      </c>
      <c r="R49" s="81">
        <v>78.9788625472071</v>
      </c>
      <c r="S49" s="81">
        <v>73.857246422783604</v>
      </c>
      <c r="T49" s="81">
        <v>87.066504161158903</v>
      </c>
      <c r="U49" s="81">
        <v>111.988735596163</v>
      </c>
      <c r="V49" s="81">
        <v>124.37576047065301</v>
      </c>
      <c r="W49" s="81">
        <v>110.08649501339001</v>
      </c>
      <c r="X49" s="81">
        <v>118.307883708394</v>
      </c>
      <c r="Y49" s="81">
        <v>135.203257628648</v>
      </c>
      <c r="Z49" s="81">
        <v>161.498404016108</v>
      </c>
      <c r="AA49" s="81">
        <v>168.67966336156701</v>
      </c>
      <c r="AB49" s="81">
        <v>188.79153094036499</v>
      </c>
      <c r="AC49" s="81">
        <v>200.32954324691499</v>
      </c>
      <c r="AD49" s="81">
        <v>221.31445136112899</v>
      </c>
      <c r="AE49" s="81">
        <v>247.54324192255001</v>
      </c>
      <c r="AF49" s="81">
        <v>238.665398256115</v>
      </c>
      <c r="AG49" s="81">
        <v>267.03764711049701</v>
      </c>
      <c r="AH49" s="81">
        <v>269.01243646763601</v>
      </c>
      <c r="AI49" s="81">
        <v>261.00722274759198</v>
      </c>
      <c r="AJ49" s="81">
        <v>334.69687169359702</v>
      </c>
      <c r="AK49" s="81">
        <v>348.21902539131997</v>
      </c>
      <c r="AL49" s="81">
        <v>372.56565696589001</v>
      </c>
      <c r="AM49" s="81">
        <v>322.91354398102197</v>
      </c>
      <c r="AN49" s="81">
        <v>327.282684943307</v>
      </c>
      <c r="AO49" s="81">
        <v>311.87077813370701</v>
      </c>
      <c r="AP49" s="81">
        <v>344.402218350385</v>
      </c>
      <c r="AQ49" s="81">
        <v>425.093512976559</v>
      </c>
      <c r="AR49" s="81">
        <v>542.06951113146204</v>
      </c>
      <c r="AS49" s="81">
        <v>446.72487247815701</v>
      </c>
      <c r="AT49" s="81">
        <v>556.749698829404</v>
      </c>
      <c r="AU49" s="81">
        <v>495.25305834122003</v>
      </c>
      <c r="AV49" s="81">
        <v>598.39932064529899</v>
      </c>
      <c r="AW49" s="81">
        <v>568.57059555141905</v>
      </c>
      <c r="AX49" s="81">
        <v>539.23344548581804</v>
      </c>
      <c r="AY49" s="81">
        <v>483.31063532133601</v>
      </c>
      <c r="AZ49" s="81">
        <v>533.05788660492703</v>
      </c>
      <c r="BA49" s="81">
        <v>557.80915649718497</v>
      </c>
      <c r="BB49" s="81">
        <v>527.76448508823705</v>
      </c>
      <c r="BC49" s="81">
        <v>493.35973462248899</v>
      </c>
      <c r="BD49" s="81">
        <v>552.70825067947601</v>
      </c>
      <c r="BE49" s="81">
        <v>436.42322705404399</v>
      </c>
      <c r="BF49" s="81">
        <v>467.51329281742898</v>
      </c>
      <c r="BG49" s="115"/>
      <c r="BH49" s="115"/>
      <c r="BI49" s="115"/>
      <c r="BJ49" s="13" t="str">
        <f t="shared" si="76"/>
        <v/>
      </c>
      <c r="BK49" s="13" t="str">
        <f t="shared" si="77"/>
        <v/>
      </c>
      <c r="BL49" s="13" t="str">
        <f t="shared" si="78"/>
        <v/>
      </c>
      <c r="BM49" s="13" t="str">
        <f t="shared" si="79"/>
        <v/>
      </c>
      <c r="BN49" s="13" t="str">
        <f t="shared" si="80"/>
        <v/>
      </c>
      <c r="BO49" s="13" t="str">
        <f t="shared" si="81"/>
        <v/>
      </c>
      <c r="BP49" s="13" t="str">
        <f t="shared" si="82"/>
        <v/>
      </c>
      <c r="BQ49" s="13" t="str">
        <f t="shared" si="83"/>
        <v/>
      </c>
      <c r="BR49" s="13" t="str">
        <f t="shared" si="84"/>
        <v/>
      </c>
      <c r="BS49" s="13" t="str">
        <f t="shared" si="85"/>
        <v/>
      </c>
      <c r="BT49" s="13" t="str">
        <f t="shared" si="86"/>
        <v/>
      </c>
      <c r="BU49" s="13" t="str">
        <f t="shared" si="87"/>
        <v/>
      </c>
      <c r="BV49" s="13" t="str">
        <f t="shared" si="88"/>
        <v/>
      </c>
      <c r="BW49" s="13" t="str">
        <f t="shared" si="89"/>
        <v/>
      </c>
      <c r="BX49" s="13" t="str">
        <f t="shared" si="90"/>
        <v/>
      </c>
      <c r="BY49" s="13" t="str">
        <f t="shared" si="91"/>
        <v/>
      </c>
      <c r="BZ49" s="13" t="str">
        <f t="shared" si="92"/>
        <v/>
      </c>
      <c r="CA49" s="13" t="str">
        <f t="shared" si="93"/>
        <v/>
      </c>
      <c r="CB49" s="13" t="str">
        <f t="shared" si="94"/>
        <v/>
      </c>
      <c r="CC49" s="13" t="str">
        <f t="shared" si="95"/>
        <v/>
      </c>
      <c r="CD49" s="13" t="str">
        <f t="shared" si="96"/>
        <v/>
      </c>
      <c r="CE49" s="13" t="str">
        <f t="shared" si="97"/>
        <v/>
      </c>
      <c r="CF49" s="13" t="str">
        <f t="shared" si="98"/>
        <v/>
      </c>
      <c r="CG49" s="13" t="str">
        <f t="shared" si="99"/>
        <v/>
      </c>
      <c r="CH49" s="13" t="str">
        <f t="shared" si="100"/>
        <v/>
      </c>
      <c r="CI49" s="13" t="str">
        <f t="shared" si="101"/>
        <v/>
      </c>
      <c r="CJ49" s="13" t="str">
        <f t="shared" si="102"/>
        <v/>
      </c>
      <c r="CK49" s="13" t="str">
        <f t="shared" si="103"/>
        <v/>
      </c>
      <c r="CL49" s="13" t="str">
        <f t="shared" si="104"/>
        <v/>
      </c>
      <c r="CM49" s="13" t="str">
        <f t="shared" si="105"/>
        <v/>
      </c>
      <c r="CN49" s="13" t="str">
        <f t="shared" si="106"/>
        <v/>
      </c>
      <c r="CO49" s="13" t="str">
        <f t="shared" si="107"/>
        <v/>
      </c>
      <c r="CP49" s="13" t="str">
        <f t="shared" si="108"/>
        <v/>
      </c>
      <c r="CQ49" s="13" t="str">
        <f t="shared" si="109"/>
        <v/>
      </c>
      <c r="CR49" s="13" t="str">
        <f t="shared" si="110"/>
        <v/>
      </c>
      <c r="CS49" s="13" t="str">
        <f t="shared" si="111"/>
        <v/>
      </c>
      <c r="CT49" s="13" t="str">
        <f t="shared" si="112"/>
        <v/>
      </c>
      <c r="CU49" s="13" t="str">
        <f t="shared" si="113"/>
        <v/>
      </c>
      <c r="CV49" s="13" t="str">
        <f t="shared" si="114"/>
        <v/>
      </c>
      <c r="CW49" s="13" t="str">
        <f t="shared" si="115"/>
        <v/>
      </c>
      <c r="CX49" s="13" t="str">
        <f t="shared" si="116"/>
        <v/>
      </c>
      <c r="CY49" s="13" t="str">
        <f t="shared" si="117"/>
        <v/>
      </c>
      <c r="CZ49" s="13" t="str">
        <f t="shared" si="118"/>
        <v/>
      </c>
      <c r="DA49" s="13" t="str">
        <f t="shared" si="119"/>
        <v/>
      </c>
      <c r="DB49" s="13" t="str">
        <f t="shared" si="120"/>
        <v/>
      </c>
      <c r="DC49" s="13" t="str">
        <f t="shared" si="121"/>
        <v/>
      </c>
      <c r="DD49" s="13" t="str">
        <f t="shared" si="122"/>
        <v/>
      </c>
      <c r="DE49" s="13" t="str">
        <f t="shared" si="123"/>
        <v/>
      </c>
      <c r="DF49" s="13" t="str">
        <f t="shared" si="124"/>
        <v/>
      </c>
      <c r="DG49" s="13" t="str">
        <f t="shared" si="125"/>
        <v/>
      </c>
      <c r="DH49" s="13" t="str">
        <f t="shared" si="126"/>
        <v/>
      </c>
      <c r="DI49" s="13" t="str">
        <f t="shared" si="127"/>
        <v/>
      </c>
      <c r="DJ49" s="13" t="str">
        <f t="shared" si="128"/>
        <v/>
      </c>
      <c r="DK49" s="13" t="str">
        <f t="shared" si="129"/>
        <v/>
      </c>
      <c r="DL49" s="13" t="str">
        <f t="shared" si="130"/>
        <v/>
      </c>
      <c r="DM49" s="13" t="str">
        <f t="shared" si="131"/>
        <v/>
      </c>
      <c r="DN49" s="13" t="str">
        <f t="shared" si="132"/>
        <v/>
      </c>
      <c r="DO49" s="13" t="str">
        <f t="shared" si="133"/>
        <v/>
      </c>
      <c r="DP49" s="13" t="str">
        <f t="shared" si="134"/>
        <v/>
      </c>
      <c r="DQ49" s="13" t="str">
        <f t="shared" si="135"/>
        <v/>
      </c>
      <c r="DR49" s="13" t="str">
        <f t="shared" si="136"/>
        <v/>
      </c>
      <c r="DS49" s="13" t="str">
        <f t="shared" si="137"/>
        <v/>
      </c>
      <c r="DT49" s="13" t="str">
        <f t="shared" si="138"/>
        <v/>
      </c>
      <c r="DU49" s="13" t="str">
        <f t="shared" si="139"/>
        <v/>
      </c>
      <c r="DV49" s="13" t="str">
        <f t="shared" si="140"/>
        <v/>
      </c>
      <c r="DW49" s="13" t="str">
        <f t="shared" si="141"/>
        <v/>
      </c>
      <c r="DX49" s="13" t="str">
        <f t="shared" si="142"/>
        <v/>
      </c>
      <c r="DY49" s="13" t="str">
        <f t="shared" si="143"/>
        <v/>
      </c>
      <c r="DZ49" s="13" t="str">
        <f t="shared" si="144"/>
        <v/>
      </c>
      <c r="EA49" s="13" t="str">
        <f t="shared" si="145"/>
        <v/>
      </c>
      <c r="EB49" s="13" t="str">
        <f t="shared" si="146"/>
        <v/>
      </c>
      <c r="EC49" s="13" t="str">
        <f t="shared" si="147"/>
        <v/>
      </c>
      <c r="ED49" s="13" t="str">
        <f t="shared" si="148"/>
        <v/>
      </c>
      <c r="EE49" s="13" t="str">
        <f t="shared" si="149"/>
        <v/>
      </c>
      <c r="EF49" s="13" t="str">
        <f t="shared" si="150"/>
        <v/>
      </c>
      <c r="EG49" s="13" t="str">
        <f t="shared" si="151"/>
        <v/>
      </c>
    </row>
    <row r="50" spans="1:137" ht="15" thickBot="1" x14ac:dyDescent="0.4">
      <c r="A50" s="19" t="s">
        <v>118</v>
      </c>
      <c r="B50" s="20" t="s">
        <v>119</v>
      </c>
      <c r="C50" s="81">
        <v>23.989293919634999</v>
      </c>
      <c r="D50" s="81">
        <v>33.073719808508201</v>
      </c>
      <c r="E50" s="81">
        <v>36.770070237906097</v>
      </c>
      <c r="F50" s="81">
        <v>26.9586645713105</v>
      </c>
      <c r="G50" s="81">
        <v>27.941397167356602</v>
      </c>
      <c r="H50" s="81">
        <v>45.779262342021497</v>
      </c>
      <c r="I50" s="81">
        <v>32.988853701423601</v>
      </c>
      <c r="J50" s="81">
        <v>27.429111009902101</v>
      </c>
      <c r="K50" s="81">
        <v>32.518970878992299</v>
      </c>
      <c r="L50" s="81">
        <v>31.8369251455373</v>
      </c>
      <c r="M50" s="81">
        <v>19.265044449315599</v>
      </c>
      <c r="N50" s="81">
        <v>27.235072493471701</v>
      </c>
      <c r="O50" s="81">
        <v>31.9841694423897</v>
      </c>
      <c r="P50" s="81">
        <v>42.2439099758653</v>
      </c>
      <c r="Q50" s="81">
        <v>34.1844147629932</v>
      </c>
      <c r="R50" s="81">
        <v>34.958731162935699</v>
      </c>
      <c r="S50" s="81">
        <v>46.169273537753398</v>
      </c>
      <c r="T50" s="81">
        <v>50.681613625880097</v>
      </c>
      <c r="U50" s="81">
        <v>59.9934112137746</v>
      </c>
      <c r="V50" s="81">
        <v>58.373682908512102</v>
      </c>
      <c r="W50" s="81">
        <v>53.757609549232903</v>
      </c>
      <c r="X50" s="81">
        <v>44.177388847602401</v>
      </c>
      <c r="Y50" s="81">
        <v>51.546777520420001</v>
      </c>
      <c r="Z50" s="81">
        <v>58.958671107983598</v>
      </c>
      <c r="AA50" s="81">
        <v>51.213962328802602</v>
      </c>
      <c r="AB50" s="81">
        <v>44.980449500867998</v>
      </c>
      <c r="AC50" s="81">
        <v>49.685298632413598</v>
      </c>
      <c r="AD50" s="81">
        <v>53.396839216815501</v>
      </c>
      <c r="AE50" s="81">
        <v>64.672225916901695</v>
      </c>
      <c r="AF50" s="81">
        <v>53.833858673042002</v>
      </c>
      <c r="AG50" s="81">
        <v>60.620495848330002</v>
      </c>
      <c r="AH50" s="81">
        <v>72.654816928411194</v>
      </c>
      <c r="AI50" s="81">
        <v>84.673779659470696</v>
      </c>
      <c r="AJ50" s="81">
        <v>100.20119101150399</v>
      </c>
      <c r="AK50" s="81">
        <v>79.041055116913796</v>
      </c>
      <c r="AL50" s="81">
        <v>93.730753354356494</v>
      </c>
      <c r="AM50" s="81">
        <v>26.205045666960501</v>
      </c>
      <c r="AN50" s="81">
        <v>80.671786579027795</v>
      </c>
      <c r="AO50" s="81">
        <v>123.06834247749001</v>
      </c>
      <c r="AP50" s="81">
        <v>121.745115666161</v>
      </c>
      <c r="AQ50" s="81">
        <v>85.724608887345298</v>
      </c>
      <c r="AR50" s="81">
        <v>86.207086889868506</v>
      </c>
      <c r="AS50" s="81">
        <v>91.986349096502593</v>
      </c>
      <c r="AT50" s="81">
        <v>107.525701896996</v>
      </c>
      <c r="AU50" s="81">
        <v>85.030261166036098</v>
      </c>
      <c r="AV50" s="81">
        <v>89.401016383892298</v>
      </c>
      <c r="AW50" s="81">
        <v>78.608454754378002</v>
      </c>
      <c r="AX50" s="81">
        <v>95.481308264599903</v>
      </c>
      <c r="AY50" s="81">
        <v>86.341651821705099</v>
      </c>
      <c r="AZ50" s="81">
        <v>95.499214934999301</v>
      </c>
      <c r="BA50" s="81">
        <v>90.951970207657595</v>
      </c>
      <c r="BB50" s="81">
        <v>109.232725599386</v>
      </c>
      <c r="BC50" s="81">
        <v>107.080104939129</v>
      </c>
      <c r="BD50" s="81">
        <v>98.506770709973907</v>
      </c>
      <c r="BE50" s="81">
        <v>83.251227031492107</v>
      </c>
      <c r="BF50" s="81">
        <v>76.205665586524205</v>
      </c>
      <c r="BG50" s="115"/>
      <c r="BH50" s="115"/>
      <c r="BI50" s="115"/>
      <c r="BJ50" s="13" t="str">
        <f t="shared" si="76"/>
        <v/>
      </c>
      <c r="BK50" s="13" t="str">
        <f t="shared" si="77"/>
        <v/>
      </c>
      <c r="BL50" s="13" t="str">
        <f t="shared" si="78"/>
        <v/>
      </c>
      <c r="BM50" s="13" t="str">
        <f t="shared" si="79"/>
        <v/>
      </c>
      <c r="BN50" s="13" t="str">
        <f t="shared" si="80"/>
        <v/>
      </c>
      <c r="BO50" s="13" t="str">
        <f t="shared" si="81"/>
        <v/>
      </c>
      <c r="BP50" s="13" t="str">
        <f t="shared" si="82"/>
        <v/>
      </c>
      <c r="BQ50" s="13" t="str">
        <f t="shared" si="83"/>
        <v/>
      </c>
      <c r="BR50" s="13" t="str">
        <f t="shared" si="84"/>
        <v/>
      </c>
      <c r="BS50" s="13" t="str">
        <f t="shared" si="85"/>
        <v/>
      </c>
      <c r="BT50" s="13" t="str">
        <f t="shared" si="86"/>
        <v/>
      </c>
      <c r="BU50" s="13" t="str">
        <f t="shared" si="87"/>
        <v/>
      </c>
      <c r="BV50" s="13" t="str">
        <f t="shared" si="88"/>
        <v/>
      </c>
      <c r="BW50" s="13" t="str">
        <f t="shared" si="89"/>
        <v/>
      </c>
      <c r="BX50" s="13" t="str">
        <f t="shared" si="90"/>
        <v/>
      </c>
      <c r="BY50" s="13" t="str">
        <f t="shared" si="91"/>
        <v/>
      </c>
      <c r="BZ50" s="13" t="str">
        <f t="shared" si="92"/>
        <v/>
      </c>
      <c r="CA50" s="13" t="str">
        <f t="shared" si="93"/>
        <v/>
      </c>
      <c r="CB50" s="13" t="str">
        <f t="shared" si="94"/>
        <v/>
      </c>
      <c r="CC50" s="13" t="str">
        <f t="shared" si="95"/>
        <v/>
      </c>
      <c r="CD50" s="13" t="str">
        <f t="shared" si="96"/>
        <v/>
      </c>
      <c r="CE50" s="13" t="str">
        <f t="shared" si="97"/>
        <v/>
      </c>
      <c r="CF50" s="13" t="str">
        <f t="shared" si="98"/>
        <v/>
      </c>
      <c r="CG50" s="13" t="str">
        <f t="shared" si="99"/>
        <v/>
      </c>
      <c r="CH50" s="13" t="str">
        <f t="shared" si="100"/>
        <v/>
      </c>
      <c r="CI50" s="13" t="str">
        <f t="shared" si="101"/>
        <v/>
      </c>
      <c r="CJ50" s="13" t="str">
        <f t="shared" si="102"/>
        <v/>
      </c>
      <c r="CK50" s="13" t="str">
        <f t="shared" si="103"/>
        <v/>
      </c>
      <c r="CL50" s="13" t="str">
        <f t="shared" si="104"/>
        <v/>
      </c>
      <c r="CM50" s="13" t="str">
        <f t="shared" si="105"/>
        <v/>
      </c>
      <c r="CN50" s="13" t="str">
        <f t="shared" si="106"/>
        <v/>
      </c>
      <c r="CO50" s="13" t="str">
        <f t="shared" si="107"/>
        <v/>
      </c>
      <c r="CP50" s="13" t="str">
        <f t="shared" si="108"/>
        <v/>
      </c>
      <c r="CQ50" s="13" t="str">
        <f t="shared" si="109"/>
        <v/>
      </c>
      <c r="CR50" s="13" t="str">
        <f t="shared" si="110"/>
        <v/>
      </c>
      <c r="CS50" s="13" t="str">
        <f t="shared" si="111"/>
        <v/>
      </c>
      <c r="CT50" s="13" t="str">
        <f t="shared" si="112"/>
        <v/>
      </c>
      <c r="CU50" s="13" t="str">
        <f t="shared" si="113"/>
        <v/>
      </c>
      <c r="CV50" s="13" t="str">
        <f t="shared" si="114"/>
        <v/>
      </c>
      <c r="CW50" s="13" t="str">
        <f t="shared" si="115"/>
        <v/>
      </c>
      <c r="CX50" s="13" t="str">
        <f t="shared" si="116"/>
        <v/>
      </c>
      <c r="CY50" s="13" t="str">
        <f t="shared" si="117"/>
        <v/>
      </c>
      <c r="CZ50" s="13" t="str">
        <f t="shared" si="118"/>
        <v/>
      </c>
      <c r="DA50" s="13" t="str">
        <f t="shared" si="119"/>
        <v/>
      </c>
      <c r="DB50" s="13" t="str">
        <f t="shared" si="120"/>
        <v/>
      </c>
      <c r="DC50" s="13" t="str">
        <f t="shared" si="121"/>
        <v/>
      </c>
      <c r="DD50" s="13" t="str">
        <f t="shared" si="122"/>
        <v/>
      </c>
      <c r="DE50" s="13" t="str">
        <f t="shared" si="123"/>
        <v/>
      </c>
      <c r="DF50" s="13" t="str">
        <f t="shared" si="124"/>
        <v/>
      </c>
      <c r="DG50" s="13" t="str">
        <f t="shared" si="125"/>
        <v/>
      </c>
      <c r="DH50" s="13" t="str">
        <f t="shared" si="126"/>
        <v/>
      </c>
      <c r="DI50" s="13" t="str">
        <f t="shared" si="127"/>
        <v/>
      </c>
      <c r="DJ50" s="13" t="str">
        <f t="shared" si="128"/>
        <v/>
      </c>
      <c r="DK50" s="13" t="str">
        <f t="shared" si="129"/>
        <v/>
      </c>
      <c r="DL50" s="13" t="str">
        <f t="shared" si="130"/>
        <v/>
      </c>
      <c r="DM50" s="13" t="str">
        <f t="shared" si="131"/>
        <v/>
      </c>
      <c r="DN50" s="13" t="str">
        <f t="shared" si="132"/>
        <v/>
      </c>
      <c r="DO50" s="13" t="str">
        <f t="shared" si="133"/>
        <v/>
      </c>
      <c r="DP50" s="13" t="str">
        <f t="shared" si="134"/>
        <v/>
      </c>
      <c r="DQ50" s="13" t="str">
        <f t="shared" si="135"/>
        <v/>
      </c>
      <c r="DR50" s="13" t="str">
        <f t="shared" si="136"/>
        <v/>
      </c>
      <c r="DS50" s="13" t="str">
        <f t="shared" si="137"/>
        <v/>
      </c>
      <c r="DT50" s="13" t="str">
        <f t="shared" si="138"/>
        <v/>
      </c>
      <c r="DU50" s="13" t="str">
        <f t="shared" si="139"/>
        <v/>
      </c>
      <c r="DV50" s="13" t="str">
        <f t="shared" si="140"/>
        <v/>
      </c>
      <c r="DW50" s="13" t="str">
        <f t="shared" si="141"/>
        <v/>
      </c>
      <c r="DX50" s="13" t="str">
        <f t="shared" si="142"/>
        <v/>
      </c>
      <c r="DY50" s="13" t="str">
        <f t="shared" si="143"/>
        <v/>
      </c>
      <c r="DZ50" s="13" t="str">
        <f t="shared" si="144"/>
        <v/>
      </c>
      <c r="EA50" s="13" t="str">
        <f t="shared" si="145"/>
        <v/>
      </c>
      <c r="EB50" s="13" t="str">
        <f t="shared" si="146"/>
        <v/>
      </c>
      <c r="EC50" s="13" t="str">
        <f t="shared" si="147"/>
        <v/>
      </c>
      <c r="ED50" s="13" t="str">
        <f t="shared" si="148"/>
        <v/>
      </c>
      <c r="EE50" s="13" t="str">
        <f t="shared" si="149"/>
        <v/>
      </c>
      <c r="EF50" s="13" t="str">
        <f t="shared" si="150"/>
        <v/>
      </c>
      <c r="EG50" s="13" t="str">
        <f t="shared" si="151"/>
        <v/>
      </c>
    </row>
    <row r="51" spans="1:137" ht="15" thickBot="1" x14ac:dyDescent="0.4">
      <c r="A51" s="18"/>
      <c r="B51" s="18" t="s">
        <v>148</v>
      </c>
      <c r="C51" s="77">
        <v>587.48444403999099</v>
      </c>
      <c r="D51" s="77">
        <v>503.35662806763651</v>
      </c>
      <c r="E51" s="77">
        <v>475.44962154524188</v>
      </c>
      <c r="F51" s="77">
        <v>483.90954724481099</v>
      </c>
      <c r="G51" s="77">
        <v>461.14337590842956</v>
      </c>
      <c r="H51" s="77">
        <v>518.3270504613705</v>
      </c>
      <c r="I51" s="77">
        <v>486.52836938027832</v>
      </c>
      <c r="J51" s="77">
        <v>555.21795226706672</v>
      </c>
      <c r="K51" s="77">
        <v>572.89148205941649</v>
      </c>
      <c r="L51" s="77">
        <v>523.90248465485104</v>
      </c>
      <c r="M51" s="77">
        <v>552.04294749283702</v>
      </c>
      <c r="N51" s="77">
        <v>592.50698899256918</v>
      </c>
      <c r="O51" s="77">
        <v>666.04075434380093</v>
      </c>
      <c r="P51" s="77">
        <v>660.14462930358889</v>
      </c>
      <c r="Q51" s="77">
        <v>694.5415500256629</v>
      </c>
      <c r="R51" s="77">
        <v>643.90754983992883</v>
      </c>
      <c r="S51" s="77">
        <v>663.34717342143654</v>
      </c>
      <c r="T51" s="77">
        <v>719.66719000274952</v>
      </c>
      <c r="U51" s="77">
        <v>699.75767521753437</v>
      </c>
      <c r="V51" s="77">
        <v>683.37468906327649</v>
      </c>
      <c r="W51" s="77">
        <v>684.46304316027283</v>
      </c>
      <c r="X51" s="77">
        <v>667.45794175256185</v>
      </c>
      <c r="Y51" s="77">
        <v>696.07393988701983</v>
      </c>
      <c r="Z51" s="77">
        <v>834.90734754317066</v>
      </c>
      <c r="AA51" s="77">
        <v>849.53102684577209</v>
      </c>
      <c r="AB51" s="77">
        <v>931.95453171554084</v>
      </c>
      <c r="AC51" s="77">
        <v>937.46569727103224</v>
      </c>
      <c r="AD51" s="77">
        <v>901.9362795172957</v>
      </c>
      <c r="AE51" s="77">
        <v>970.16174772738896</v>
      </c>
      <c r="AF51" s="77">
        <v>912.46551197626854</v>
      </c>
      <c r="AG51" s="77">
        <v>988.5835173471728</v>
      </c>
      <c r="AH51" s="77">
        <v>989.86891646491642</v>
      </c>
      <c r="AI51" s="77">
        <v>940.3605687158589</v>
      </c>
      <c r="AJ51" s="77">
        <v>1033.627599426376</v>
      </c>
      <c r="AK51" s="77">
        <v>1071.1503196260996</v>
      </c>
      <c r="AL51" s="77">
        <v>1075.8555769935454</v>
      </c>
      <c r="AM51" s="77">
        <v>635.88145168239362</v>
      </c>
      <c r="AN51" s="77">
        <v>943.52874914160566</v>
      </c>
      <c r="AO51" s="77">
        <v>1076.3767027222036</v>
      </c>
      <c r="AP51" s="77">
        <v>1126.5330597181542</v>
      </c>
      <c r="AQ51" s="77">
        <v>1207.6852740558179</v>
      </c>
      <c r="AR51" s="77">
        <v>1264.9951330036838</v>
      </c>
      <c r="AS51" s="77">
        <v>1211.3861884920764</v>
      </c>
      <c r="AT51" s="77">
        <v>1399.2113938035204</v>
      </c>
      <c r="AU51" s="77">
        <v>1348.5268238327301</v>
      </c>
      <c r="AV51" s="77">
        <v>1405.2337045353904</v>
      </c>
      <c r="AW51" s="77">
        <v>1346.7756916173792</v>
      </c>
      <c r="AX51" s="77">
        <v>1422.8152988133229</v>
      </c>
      <c r="AY51" s="77">
        <v>1266.7330470539155</v>
      </c>
      <c r="AZ51" s="77">
        <v>1285.2667096295079</v>
      </c>
      <c r="BA51" s="77">
        <v>1284.2882223929444</v>
      </c>
      <c r="BB51" s="77">
        <v>1312.4508375137671</v>
      </c>
      <c r="BC51" s="77">
        <v>1249.9366324365242</v>
      </c>
      <c r="BD51" s="77">
        <v>1296.2200036063236</v>
      </c>
      <c r="BE51" s="77">
        <v>1089.5869060278221</v>
      </c>
      <c r="BF51" s="77">
        <v>1118.057640009381</v>
      </c>
      <c r="BG51" s="117"/>
      <c r="BH51" s="117"/>
      <c r="BI51" s="117"/>
      <c r="BJ51" s="13" t="str">
        <f t="shared" si="76"/>
        <v/>
      </c>
      <c r="BK51" s="13" t="str">
        <f t="shared" si="77"/>
        <v/>
      </c>
      <c r="BL51" s="13" t="str">
        <f t="shared" si="78"/>
        <v/>
      </c>
      <c r="BM51" s="13" t="str">
        <f t="shared" si="79"/>
        <v/>
      </c>
      <c r="BN51" s="13" t="str">
        <f t="shared" si="80"/>
        <v/>
      </c>
      <c r="BO51" s="13" t="str">
        <f t="shared" si="81"/>
        <v/>
      </c>
      <c r="BP51" s="13" t="str">
        <f t="shared" si="82"/>
        <v/>
      </c>
      <c r="BQ51" s="13" t="str">
        <f t="shared" si="83"/>
        <v/>
      </c>
      <c r="BR51" s="13" t="str">
        <f t="shared" si="84"/>
        <v/>
      </c>
      <c r="BS51" s="13" t="str">
        <f t="shared" si="85"/>
        <v/>
      </c>
      <c r="BT51" s="13" t="str">
        <f t="shared" si="86"/>
        <v/>
      </c>
      <c r="BU51" s="13" t="str">
        <f t="shared" si="87"/>
        <v/>
      </c>
      <c r="BV51" s="13" t="str">
        <f t="shared" si="88"/>
        <v/>
      </c>
      <c r="BW51" s="13" t="str">
        <f t="shared" si="89"/>
        <v/>
      </c>
      <c r="BX51" s="13" t="str">
        <f t="shared" si="90"/>
        <v/>
      </c>
      <c r="BY51" s="13" t="str">
        <f t="shared" si="91"/>
        <v/>
      </c>
      <c r="BZ51" s="13" t="str">
        <f t="shared" si="92"/>
        <v/>
      </c>
      <c r="CA51" s="13" t="str">
        <f t="shared" si="93"/>
        <v/>
      </c>
      <c r="CB51" s="13" t="str">
        <f t="shared" si="94"/>
        <v/>
      </c>
      <c r="CC51" s="13" t="str">
        <f t="shared" si="95"/>
        <v/>
      </c>
      <c r="CD51" s="13" t="str">
        <f t="shared" si="96"/>
        <v/>
      </c>
      <c r="CE51" s="13" t="str">
        <f t="shared" si="97"/>
        <v/>
      </c>
      <c r="CF51" s="13" t="str">
        <f t="shared" si="98"/>
        <v/>
      </c>
      <c r="CG51" s="13" t="str">
        <f t="shared" si="99"/>
        <v/>
      </c>
      <c r="CH51" s="13" t="str">
        <f t="shared" si="100"/>
        <v/>
      </c>
      <c r="CI51" s="13" t="str">
        <f t="shared" si="101"/>
        <v/>
      </c>
      <c r="CJ51" s="13" t="str">
        <f t="shared" si="102"/>
        <v/>
      </c>
      <c r="CK51" s="13" t="str">
        <f t="shared" si="103"/>
        <v/>
      </c>
      <c r="CL51" s="13" t="str">
        <f t="shared" si="104"/>
        <v/>
      </c>
      <c r="CM51" s="13" t="str">
        <f t="shared" si="105"/>
        <v/>
      </c>
      <c r="CN51" s="13" t="str">
        <f t="shared" si="106"/>
        <v/>
      </c>
      <c r="CO51" s="13" t="str">
        <f t="shared" si="107"/>
        <v/>
      </c>
      <c r="CP51" s="13" t="str">
        <f t="shared" si="108"/>
        <v/>
      </c>
      <c r="CQ51" s="13" t="str">
        <f t="shared" si="109"/>
        <v/>
      </c>
      <c r="CR51" s="13" t="str">
        <f t="shared" si="110"/>
        <v/>
      </c>
      <c r="CS51" s="13" t="str">
        <f t="shared" si="111"/>
        <v/>
      </c>
      <c r="CT51" s="13" t="str">
        <f t="shared" si="112"/>
        <v/>
      </c>
      <c r="CU51" s="13" t="str">
        <f t="shared" si="113"/>
        <v/>
      </c>
      <c r="CV51" s="13" t="str">
        <f t="shared" si="114"/>
        <v/>
      </c>
      <c r="CW51" s="13" t="str">
        <f t="shared" si="115"/>
        <v/>
      </c>
      <c r="CX51" s="13" t="str">
        <f t="shared" si="116"/>
        <v/>
      </c>
      <c r="CY51" s="13" t="str">
        <f t="shared" si="117"/>
        <v/>
      </c>
      <c r="CZ51" s="13" t="str">
        <f t="shared" si="118"/>
        <v/>
      </c>
      <c r="DA51" s="13" t="str">
        <f t="shared" si="119"/>
        <v/>
      </c>
      <c r="DB51" s="13" t="str">
        <f t="shared" si="120"/>
        <v/>
      </c>
      <c r="DC51" s="13" t="str">
        <f t="shared" si="121"/>
        <v/>
      </c>
      <c r="DD51" s="13" t="str">
        <f t="shared" si="122"/>
        <v/>
      </c>
      <c r="DE51" s="13" t="str">
        <f t="shared" si="123"/>
        <v/>
      </c>
      <c r="DF51" s="13" t="str">
        <f t="shared" si="124"/>
        <v/>
      </c>
      <c r="DG51" s="13" t="str">
        <f t="shared" si="125"/>
        <v/>
      </c>
      <c r="DH51" s="13" t="str">
        <f t="shared" si="126"/>
        <v/>
      </c>
      <c r="DI51" s="13" t="str">
        <f t="shared" si="127"/>
        <v/>
      </c>
      <c r="DJ51" s="13" t="str">
        <f t="shared" si="128"/>
        <v/>
      </c>
      <c r="DK51" s="13" t="str">
        <f t="shared" si="129"/>
        <v/>
      </c>
      <c r="DL51" s="13" t="str">
        <f t="shared" si="130"/>
        <v/>
      </c>
      <c r="DM51" s="13" t="str">
        <f t="shared" si="131"/>
        <v/>
      </c>
      <c r="DN51" s="13" t="str">
        <f t="shared" si="132"/>
        <v/>
      </c>
      <c r="DO51" s="13" t="str">
        <f t="shared" si="133"/>
        <v/>
      </c>
      <c r="DP51" s="13" t="str">
        <f t="shared" si="134"/>
        <v/>
      </c>
      <c r="DQ51" s="13" t="str">
        <f t="shared" si="135"/>
        <v/>
      </c>
      <c r="DR51" s="13" t="str">
        <f t="shared" si="136"/>
        <v/>
      </c>
      <c r="DS51" s="13" t="str">
        <f t="shared" si="137"/>
        <v/>
      </c>
      <c r="DT51" s="13" t="str">
        <f t="shared" si="138"/>
        <v/>
      </c>
      <c r="DU51" s="13" t="str">
        <f t="shared" si="139"/>
        <v/>
      </c>
      <c r="DV51" s="13" t="str">
        <f t="shared" si="140"/>
        <v/>
      </c>
      <c r="DW51" s="13" t="str">
        <f t="shared" si="141"/>
        <v/>
      </c>
      <c r="DX51" s="13" t="str">
        <f t="shared" si="142"/>
        <v/>
      </c>
      <c r="DY51" s="13" t="str">
        <f t="shared" si="143"/>
        <v/>
      </c>
      <c r="DZ51" s="13" t="str">
        <f t="shared" si="144"/>
        <v/>
      </c>
      <c r="EA51" s="13" t="str">
        <f t="shared" si="145"/>
        <v/>
      </c>
      <c r="EB51" s="13" t="str">
        <f t="shared" si="146"/>
        <v/>
      </c>
      <c r="EC51" s="13" t="str">
        <f t="shared" si="147"/>
        <v/>
      </c>
      <c r="ED51" s="13" t="str">
        <f t="shared" si="148"/>
        <v/>
      </c>
      <c r="EE51" s="13" t="str">
        <f t="shared" si="149"/>
        <v/>
      </c>
      <c r="EF51" s="13" t="str">
        <f t="shared" si="150"/>
        <v/>
      </c>
      <c r="EG51" s="13" t="str">
        <f t="shared" si="151"/>
        <v/>
      </c>
    </row>
    <row r="52" spans="1:137" ht="15" thickBot="1" x14ac:dyDescent="0.4">
      <c r="A52" s="16" t="s">
        <v>116</v>
      </c>
      <c r="B52" s="17" t="s">
        <v>117</v>
      </c>
      <c r="C52" s="81">
        <v>18.224812235321199</v>
      </c>
      <c r="D52" s="81">
        <v>25.687676504112499</v>
      </c>
      <c r="E52" s="81">
        <v>22.100452020207101</v>
      </c>
      <c r="F52" s="81">
        <v>37.163890493110699</v>
      </c>
      <c r="G52" s="81">
        <v>28.404499165000001</v>
      </c>
      <c r="H52" s="81">
        <v>20.609245709788599</v>
      </c>
      <c r="I52" s="81">
        <v>22.9662859362627</v>
      </c>
      <c r="J52" s="81">
        <v>20.254720044340001</v>
      </c>
      <c r="K52" s="81">
        <v>34.338237785898301</v>
      </c>
      <c r="L52" s="81">
        <v>23.288665976294102</v>
      </c>
      <c r="M52" s="81">
        <v>19.0115700682449</v>
      </c>
      <c r="N52" s="81">
        <v>19.4473934149127</v>
      </c>
      <c r="O52" s="81">
        <v>17.847654857558499</v>
      </c>
      <c r="P52" s="81">
        <v>23.2876809385459</v>
      </c>
      <c r="Q52" s="81">
        <v>15.4615208783522</v>
      </c>
      <c r="R52" s="81">
        <v>16.538597717766201</v>
      </c>
      <c r="S52" s="81">
        <v>13.895514476102599</v>
      </c>
      <c r="T52" s="81">
        <v>11.095597190977401</v>
      </c>
      <c r="U52" s="81">
        <v>23.2373091672134</v>
      </c>
      <c r="V52" s="81">
        <v>16.053729669835398</v>
      </c>
      <c r="W52" s="81">
        <v>23.261552034464501</v>
      </c>
      <c r="X52" s="81">
        <v>16.831477106470899</v>
      </c>
      <c r="Y52" s="81">
        <v>23.9789212781053</v>
      </c>
      <c r="Z52" s="81">
        <v>23.912672224419602</v>
      </c>
      <c r="AA52" s="81">
        <v>29.907390214911398</v>
      </c>
      <c r="AB52" s="81">
        <v>42.513167460736</v>
      </c>
      <c r="AC52" s="81">
        <v>35.905391589830103</v>
      </c>
      <c r="AD52" s="81">
        <v>29.319718988142299</v>
      </c>
      <c r="AE52" s="81">
        <v>36.255641801899401</v>
      </c>
      <c r="AF52" s="81">
        <v>38.235355453291298</v>
      </c>
      <c r="AG52" s="81">
        <v>30.310247924165001</v>
      </c>
      <c r="AH52" s="81">
        <v>44.0979771196507</v>
      </c>
      <c r="AI52" s="81">
        <v>46.932349002939901</v>
      </c>
      <c r="AJ52" s="81">
        <v>63.082515646397901</v>
      </c>
      <c r="AK52" s="81">
        <v>41.5596702580333</v>
      </c>
      <c r="AL52" s="81">
        <v>41.916858642942103</v>
      </c>
      <c r="AM52" s="81">
        <v>38.536831863177298</v>
      </c>
      <c r="AN52" s="81">
        <v>51.157718318407902</v>
      </c>
      <c r="AO52" s="81">
        <v>51.422922443646002</v>
      </c>
      <c r="AP52" s="81">
        <v>63.119859326115801</v>
      </c>
      <c r="AQ52" s="81">
        <v>79.671162701678597</v>
      </c>
      <c r="AR52" s="81">
        <v>83.5010348350296</v>
      </c>
      <c r="AS52" s="81">
        <v>86.4172381908689</v>
      </c>
      <c r="AT52" s="81">
        <v>101.876706688639</v>
      </c>
      <c r="AU52" s="81">
        <v>86.009872469792199</v>
      </c>
      <c r="AV52" s="81">
        <v>87.663199650728004</v>
      </c>
      <c r="AW52" s="81">
        <v>80.329807778196496</v>
      </c>
      <c r="AX52" s="81">
        <v>75.174445157200395</v>
      </c>
      <c r="AY52" s="81">
        <v>89.095144134925704</v>
      </c>
      <c r="AZ52" s="81">
        <v>102.251684677878</v>
      </c>
      <c r="BA52" s="81">
        <v>90.379945237798196</v>
      </c>
      <c r="BB52" s="81">
        <v>102.600738687994</v>
      </c>
      <c r="BC52" s="81">
        <v>101.156108808672</v>
      </c>
      <c r="BD52" s="81">
        <v>93.668520675102798</v>
      </c>
      <c r="BE52" s="81">
        <v>82.871950370756394</v>
      </c>
      <c r="BF52" s="81">
        <v>68.019890766488302</v>
      </c>
      <c r="BG52" s="115"/>
      <c r="BH52" s="115"/>
      <c r="BI52" s="115"/>
      <c r="BJ52" s="13" t="str">
        <f t="shared" si="76"/>
        <v/>
      </c>
      <c r="BK52" s="13" t="str">
        <f t="shared" si="77"/>
        <v/>
      </c>
      <c r="BL52" s="13" t="str">
        <f t="shared" si="78"/>
        <v/>
      </c>
      <c r="BM52" s="13" t="str">
        <f t="shared" si="79"/>
        <v/>
      </c>
      <c r="BN52" s="13" t="str">
        <f t="shared" si="80"/>
        <v/>
      </c>
      <c r="BO52" s="13" t="str">
        <f t="shared" si="81"/>
        <v/>
      </c>
      <c r="BP52" s="13" t="str">
        <f t="shared" si="82"/>
        <v/>
      </c>
      <c r="BQ52" s="13" t="str">
        <f t="shared" si="83"/>
        <v/>
      </c>
      <c r="BR52" s="13" t="str">
        <f t="shared" si="84"/>
        <v/>
      </c>
      <c r="BS52" s="13" t="str">
        <f t="shared" si="85"/>
        <v/>
      </c>
      <c r="BT52" s="13" t="str">
        <f t="shared" si="86"/>
        <v/>
      </c>
      <c r="BU52" s="13" t="str">
        <f t="shared" si="87"/>
        <v/>
      </c>
      <c r="BV52" s="13" t="str">
        <f t="shared" si="88"/>
        <v/>
      </c>
      <c r="BW52" s="13" t="str">
        <f t="shared" si="89"/>
        <v/>
      </c>
      <c r="BX52" s="13" t="str">
        <f t="shared" si="90"/>
        <v/>
      </c>
      <c r="BY52" s="13" t="str">
        <f t="shared" si="91"/>
        <v/>
      </c>
      <c r="BZ52" s="13" t="str">
        <f t="shared" si="92"/>
        <v/>
      </c>
      <c r="CA52" s="13" t="str">
        <f t="shared" si="93"/>
        <v/>
      </c>
      <c r="CB52" s="13" t="str">
        <f t="shared" si="94"/>
        <v/>
      </c>
      <c r="CC52" s="13" t="str">
        <f t="shared" si="95"/>
        <v/>
      </c>
      <c r="CD52" s="13" t="str">
        <f t="shared" si="96"/>
        <v/>
      </c>
      <c r="CE52" s="13" t="str">
        <f t="shared" si="97"/>
        <v/>
      </c>
      <c r="CF52" s="13" t="str">
        <f t="shared" si="98"/>
        <v/>
      </c>
      <c r="CG52" s="13" t="str">
        <f t="shared" si="99"/>
        <v/>
      </c>
      <c r="CH52" s="13" t="str">
        <f t="shared" si="100"/>
        <v/>
      </c>
      <c r="CI52" s="13" t="str">
        <f t="shared" si="101"/>
        <v/>
      </c>
      <c r="CJ52" s="13" t="str">
        <f t="shared" si="102"/>
        <v/>
      </c>
      <c r="CK52" s="13" t="str">
        <f t="shared" si="103"/>
        <v/>
      </c>
      <c r="CL52" s="13" t="str">
        <f t="shared" si="104"/>
        <v/>
      </c>
      <c r="CM52" s="13" t="str">
        <f t="shared" si="105"/>
        <v/>
      </c>
      <c r="CN52" s="13" t="str">
        <f t="shared" si="106"/>
        <v/>
      </c>
      <c r="CO52" s="13" t="str">
        <f t="shared" si="107"/>
        <v/>
      </c>
      <c r="CP52" s="13" t="str">
        <f t="shared" si="108"/>
        <v/>
      </c>
      <c r="CQ52" s="13" t="str">
        <f t="shared" si="109"/>
        <v/>
      </c>
      <c r="CR52" s="13" t="str">
        <f t="shared" si="110"/>
        <v/>
      </c>
      <c r="CS52" s="13" t="str">
        <f t="shared" si="111"/>
        <v/>
      </c>
      <c r="CT52" s="13" t="str">
        <f t="shared" si="112"/>
        <v/>
      </c>
      <c r="CU52" s="13" t="str">
        <f t="shared" si="113"/>
        <v/>
      </c>
      <c r="CV52" s="13" t="str">
        <f t="shared" si="114"/>
        <v/>
      </c>
      <c r="CW52" s="13" t="str">
        <f t="shared" si="115"/>
        <v/>
      </c>
      <c r="CX52" s="13" t="str">
        <f t="shared" si="116"/>
        <v/>
      </c>
      <c r="CY52" s="13" t="str">
        <f t="shared" si="117"/>
        <v/>
      </c>
      <c r="CZ52" s="13" t="str">
        <f t="shared" si="118"/>
        <v/>
      </c>
      <c r="DA52" s="13" t="str">
        <f t="shared" si="119"/>
        <v/>
      </c>
      <c r="DB52" s="13" t="str">
        <f t="shared" si="120"/>
        <v/>
      </c>
      <c r="DC52" s="13" t="str">
        <f t="shared" si="121"/>
        <v/>
      </c>
      <c r="DD52" s="13" t="str">
        <f t="shared" si="122"/>
        <v/>
      </c>
      <c r="DE52" s="13" t="str">
        <f t="shared" si="123"/>
        <v/>
      </c>
      <c r="DF52" s="13" t="str">
        <f t="shared" si="124"/>
        <v/>
      </c>
      <c r="DG52" s="13" t="str">
        <f t="shared" si="125"/>
        <v/>
      </c>
      <c r="DH52" s="13" t="str">
        <f t="shared" si="126"/>
        <v/>
      </c>
      <c r="DI52" s="13" t="str">
        <f t="shared" si="127"/>
        <v/>
      </c>
      <c r="DJ52" s="13" t="str">
        <f t="shared" si="128"/>
        <v/>
      </c>
      <c r="DK52" s="13" t="str">
        <f t="shared" si="129"/>
        <v/>
      </c>
      <c r="DL52" s="13" t="str">
        <f t="shared" si="130"/>
        <v/>
      </c>
      <c r="DM52" s="13" t="str">
        <f t="shared" si="131"/>
        <v/>
      </c>
      <c r="DN52" s="13" t="str">
        <f t="shared" si="132"/>
        <v/>
      </c>
      <c r="DO52" s="13" t="str">
        <f t="shared" si="133"/>
        <v/>
      </c>
      <c r="DP52" s="13" t="str">
        <f t="shared" si="134"/>
        <v/>
      </c>
      <c r="DQ52" s="13" t="str">
        <f t="shared" si="135"/>
        <v/>
      </c>
      <c r="DR52" s="13" t="str">
        <f t="shared" si="136"/>
        <v/>
      </c>
      <c r="DS52" s="13" t="str">
        <f t="shared" si="137"/>
        <v/>
      </c>
      <c r="DT52" s="13" t="str">
        <f t="shared" si="138"/>
        <v/>
      </c>
      <c r="DU52" s="13" t="str">
        <f t="shared" si="139"/>
        <v/>
      </c>
      <c r="DV52" s="13" t="str">
        <f t="shared" si="140"/>
        <v/>
      </c>
      <c r="DW52" s="13" t="str">
        <f t="shared" si="141"/>
        <v/>
      </c>
      <c r="DX52" s="13" t="str">
        <f t="shared" si="142"/>
        <v/>
      </c>
      <c r="DY52" s="13" t="str">
        <f t="shared" si="143"/>
        <v/>
      </c>
      <c r="DZ52" s="13" t="str">
        <f t="shared" si="144"/>
        <v/>
      </c>
      <c r="EA52" s="13" t="str">
        <f t="shared" si="145"/>
        <v/>
      </c>
      <c r="EB52" s="13" t="str">
        <f t="shared" si="146"/>
        <v/>
      </c>
      <c r="EC52" s="13" t="str">
        <f t="shared" si="147"/>
        <v/>
      </c>
      <c r="ED52" s="13" t="str">
        <f t="shared" si="148"/>
        <v/>
      </c>
      <c r="EE52" s="13" t="str">
        <f t="shared" si="149"/>
        <v/>
      </c>
      <c r="EF52" s="13" t="str">
        <f t="shared" si="150"/>
        <v/>
      </c>
      <c r="EG52" s="13" t="str">
        <f t="shared" si="151"/>
        <v/>
      </c>
    </row>
    <row r="53" spans="1:137" ht="15" thickBot="1" x14ac:dyDescent="0.4">
      <c r="A53" s="18"/>
      <c r="B53" s="21" t="s">
        <v>149</v>
      </c>
      <c r="C53" s="77">
        <v>18.224812235321199</v>
      </c>
      <c r="D53" s="77">
        <v>25.687676504112499</v>
      </c>
      <c r="E53" s="77">
        <v>22.100452020207101</v>
      </c>
      <c r="F53" s="77">
        <v>37.163890493110699</v>
      </c>
      <c r="G53" s="77">
        <v>28.404499165000001</v>
      </c>
      <c r="H53" s="77">
        <v>20.609245709788599</v>
      </c>
      <c r="I53" s="77">
        <v>22.9662859362627</v>
      </c>
      <c r="J53" s="77">
        <v>20.254720044340001</v>
      </c>
      <c r="K53" s="77">
        <v>34.338237785898301</v>
      </c>
      <c r="L53" s="77">
        <v>23.288665976294102</v>
      </c>
      <c r="M53" s="77">
        <v>19.0115700682449</v>
      </c>
      <c r="N53" s="77">
        <v>19.4473934149127</v>
      </c>
      <c r="O53" s="77">
        <v>17.847654857558499</v>
      </c>
      <c r="P53" s="77">
        <v>23.2876809385459</v>
      </c>
      <c r="Q53" s="77">
        <v>15.4615208783522</v>
      </c>
      <c r="R53" s="77">
        <v>16.538597717766201</v>
      </c>
      <c r="S53" s="77">
        <v>13.895514476102599</v>
      </c>
      <c r="T53" s="77">
        <v>11.095597190977401</v>
      </c>
      <c r="U53" s="77">
        <v>23.2373091672134</v>
      </c>
      <c r="V53" s="77">
        <v>16.053729669835398</v>
      </c>
      <c r="W53" s="77">
        <v>23.261552034464501</v>
      </c>
      <c r="X53" s="77">
        <v>16.831477106470899</v>
      </c>
      <c r="Y53" s="77">
        <v>23.9789212781053</v>
      </c>
      <c r="Z53" s="77">
        <v>23.912672224419602</v>
      </c>
      <c r="AA53" s="77">
        <v>29.907390214911398</v>
      </c>
      <c r="AB53" s="77">
        <v>42.513167460736</v>
      </c>
      <c r="AC53" s="77">
        <v>35.905391589830103</v>
      </c>
      <c r="AD53" s="77">
        <v>29.319718988142299</v>
      </c>
      <c r="AE53" s="77">
        <v>36.255641801899401</v>
      </c>
      <c r="AF53" s="77">
        <v>38.235355453291298</v>
      </c>
      <c r="AG53" s="77">
        <v>30.310247924165001</v>
      </c>
      <c r="AH53" s="77">
        <v>44.0979771196507</v>
      </c>
      <c r="AI53" s="77">
        <v>46.932349002939901</v>
      </c>
      <c r="AJ53" s="77">
        <v>63.082515646397901</v>
      </c>
      <c r="AK53" s="77">
        <v>41.5596702580333</v>
      </c>
      <c r="AL53" s="77">
        <v>41.916858642942103</v>
      </c>
      <c r="AM53" s="77">
        <v>38.536831863177298</v>
      </c>
      <c r="AN53" s="77">
        <v>51.157718318407902</v>
      </c>
      <c r="AO53" s="77">
        <v>51.422922443646002</v>
      </c>
      <c r="AP53" s="77">
        <v>63.119859326115801</v>
      </c>
      <c r="AQ53" s="77">
        <v>79.671162701678597</v>
      </c>
      <c r="AR53" s="77">
        <v>83.5010348350296</v>
      </c>
      <c r="AS53" s="77">
        <v>86.4172381908689</v>
      </c>
      <c r="AT53" s="77">
        <v>101.876706688639</v>
      </c>
      <c r="AU53" s="77">
        <v>86.009872469792199</v>
      </c>
      <c r="AV53" s="77">
        <v>87.663199650728004</v>
      </c>
      <c r="AW53" s="77">
        <v>80.329807778196496</v>
      </c>
      <c r="AX53" s="77">
        <v>75.174445157200395</v>
      </c>
      <c r="AY53" s="77">
        <v>89.095144134925704</v>
      </c>
      <c r="AZ53" s="77">
        <v>102.251684677878</v>
      </c>
      <c r="BA53" s="77">
        <v>90.379945237798196</v>
      </c>
      <c r="BB53" s="77">
        <v>102.600738687994</v>
      </c>
      <c r="BC53" s="77">
        <v>101.156108808672</v>
      </c>
      <c r="BD53" s="77">
        <v>93.668520675102798</v>
      </c>
      <c r="BE53" s="77">
        <v>82.871950370756394</v>
      </c>
      <c r="BF53" s="77">
        <v>68.019890766488302</v>
      </c>
      <c r="BG53" s="117"/>
      <c r="BH53" s="117"/>
      <c r="BI53" s="117"/>
      <c r="BJ53" s="13" t="str">
        <f t="shared" si="76"/>
        <v/>
      </c>
      <c r="BK53" s="13" t="str">
        <f t="shared" si="77"/>
        <v/>
      </c>
      <c r="BL53" s="13" t="str">
        <f t="shared" si="78"/>
        <v/>
      </c>
      <c r="BM53" s="13" t="str">
        <f t="shared" si="79"/>
        <v/>
      </c>
      <c r="BN53" s="13" t="str">
        <f t="shared" si="80"/>
        <v/>
      </c>
      <c r="BO53" s="13" t="str">
        <f t="shared" si="81"/>
        <v/>
      </c>
      <c r="BP53" s="13" t="str">
        <f t="shared" si="82"/>
        <v/>
      </c>
      <c r="BQ53" s="13" t="str">
        <f t="shared" si="83"/>
        <v/>
      </c>
      <c r="BR53" s="13" t="str">
        <f t="shared" si="84"/>
        <v/>
      </c>
      <c r="BS53" s="13" t="str">
        <f t="shared" si="85"/>
        <v/>
      </c>
      <c r="BT53" s="13" t="str">
        <f t="shared" si="86"/>
        <v/>
      </c>
      <c r="BU53" s="13" t="str">
        <f t="shared" si="87"/>
        <v/>
      </c>
      <c r="BV53" s="13" t="str">
        <f t="shared" si="88"/>
        <v/>
      </c>
      <c r="BW53" s="13" t="str">
        <f t="shared" si="89"/>
        <v/>
      </c>
      <c r="BX53" s="13" t="str">
        <f t="shared" si="90"/>
        <v/>
      </c>
      <c r="BY53" s="13" t="str">
        <f t="shared" si="91"/>
        <v/>
      </c>
      <c r="BZ53" s="13" t="str">
        <f t="shared" si="92"/>
        <v/>
      </c>
      <c r="CA53" s="13" t="str">
        <f t="shared" si="93"/>
        <v/>
      </c>
      <c r="CB53" s="13" t="str">
        <f t="shared" si="94"/>
        <v/>
      </c>
      <c r="CC53" s="13" t="str">
        <f t="shared" si="95"/>
        <v/>
      </c>
      <c r="CD53" s="13" t="str">
        <f t="shared" si="96"/>
        <v/>
      </c>
      <c r="CE53" s="13" t="str">
        <f t="shared" si="97"/>
        <v/>
      </c>
      <c r="CF53" s="13" t="str">
        <f t="shared" si="98"/>
        <v/>
      </c>
      <c r="CG53" s="13" t="str">
        <f t="shared" si="99"/>
        <v/>
      </c>
      <c r="CH53" s="13" t="str">
        <f t="shared" si="100"/>
        <v/>
      </c>
      <c r="CI53" s="13" t="str">
        <f t="shared" si="101"/>
        <v/>
      </c>
      <c r="CJ53" s="13" t="str">
        <f t="shared" si="102"/>
        <v/>
      </c>
      <c r="CK53" s="13" t="str">
        <f t="shared" si="103"/>
        <v/>
      </c>
      <c r="CL53" s="13" t="str">
        <f t="shared" si="104"/>
        <v/>
      </c>
      <c r="CM53" s="13" t="str">
        <f t="shared" si="105"/>
        <v/>
      </c>
      <c r="CN53" s="13" t="str">
        <f t="shared" si="106"/>
        <v/>
      </c>
      <c r="CO53" s="13" t="str">
        <f t="shared" si="107"/>
        <v/>
      </c>
      <c r="CP53" s="13" t="str">
        <f t="shared" si="108"/>
        <v/>
      </c>
      <c r="CQ53" s="13" t="str">
        <f t="shared" si="109"/>
        <v/>
      </c>
      <c r="CR53" s="13" t="str">
        <f t="shared" si="110"/>
        <v/>
      </c>
      <c r="CS53" s="13" t="str">
        <f t="shared" si="111"/>
        <v/>
      </c>
      <c r="CT53" s="13" t="str">
        <f t="shared" si="112"/>
        <v/>
      </c>
      <c r="CU53" s="13" t="str">
        <f t="shared" si="113"/>
        <v/>
      </c>
      <c r="CV53" s="13" t="str">
        <f t="shared" si="114"/>
        <v/>
      </c>
      <c r="CW53" s="13" t="str">
        <f t="shared" si="115"/>
        <v/>
      </c>
      <c r="CX53" s="13" t="str">
        <f t="shared" si="116"/>
        <v/>
      </c>
      <c r="CY53" s="13" t="str">
        <f t="shared" si="117"/>
        <v/>
      </c>
      <c r="CZ53" s="13" t="str">
        <f t="shared" si="118"/>
        <v/>
      </c>
      <c r="DA53" s="13" t="str">
        <f t="shared" si="119"/>
        <v/>
      </c>
      <c r="DB53" s="13" t="str">
        <f t="shared" si="120"/>
        <v/>
      </c>
      <c r="DC53" s="13" t="str">
        <f t="shared" si="121"/>
        <v/>
      </c>
      <c r="DD53" s="13" t="str">
        <f t="shared" si="122"/>
        <v/>
      </c>
      <c r="DE53" s="13" t="str">
        <f t="shared" si="123"/>
        <v/>
      </c>
      <c r="DF53" s="13" t="str">
        <f t="shared" si="124"/>
        <v/>
      </c>
      <c r="DG53" s="13" t="str">
        <f t="shared" si="125"/>
        <v/>
      </c>
      <c r="DH53" s="13" t="str">
        <f t="shared" si="126"/>
        <v/>
      </c>
      <c r="DI53" s="13" t="str">
        <f t="shared" si="127"/>
        <v/>
      </c>
      <c r="DJ53" s="13" t="str">
        <f t="shared" si="128"/>
        <v/>
      </c>
      <c r="DK53" s="13" t="str">
        <f t="shared" si="129"/>
        <v/>
      </c>
      <c r="DL53" s="13" t="str">
        <f t="shared" si="130"/>
        <v/>
      </c>
      <c r="DM53" s="13" t="str">
        <f t="shared" si="131"/>
        <v/>
      </c>
      <c r="DN53" s="13" t="str">
        <f t="shared" si="132"/>
        <v/>
      </c>
      <c r="DO53" s="13" t="str">
        <f t="shared" si="133"/>
        <v/>
      </c>
      <c r="DP53" s="13" t="str">
        <f t="shared" si="134"/>
        <v/>
      </c>
      <c r="DQ53" s="13" t="str">
        <f t="shared" si="135"/>
        <v/>
      </c>
      <c r="DR53" s="13" t="str">
        <f t="shared" si="136"/>
        <v/>
      </c>
      <c r="DS53" s="13" t="str">
        <f t="shared" si="137"/>
        <v/>
      </c>
      <c r="DT53" s="13" t="str">
        <f t="shared" si="138"/>
        <v/>
      </c>
      <c r="DU53" s="13" t="str">
        <f t="shared" si="139"/>
        <v/>
      </c>
      <c r="DV53" s="13" t="str">
        <f t="shared" si="140"/>
        <v/>
      </c>
      <c r="DW53" s="13" t="str">
        <f t="shared" si="141"/>
        <v/>
      </c>
      <c r="DX53" s="13" t="str">
        <f t="shared" si="142"/>
        <v/>
      </c>
      <c r="DY53" s="13" t="str">
        <f t="shared" si="143"/>
        <v/>
      </c>
      <c r="DZ53" s="13" t="str">
        <f t="shared" si="144"/>
        <v/>
      </c>
      <c r="EA53" s="13" t="str">
        <f t="shared" si="145"/>
        <v/>
      </c>
      <c r="EB53" s="13" t="str">
        <f t="shared" si="146"/>
        <v/>
      </c>
      <c r="EC53" s="13" t="str">
        <f t="shared" si="147"/>
        <v/>
      </c>
      <c r="ED53" s="13" t="str">
        <f t="shared" si="148"/>
        <v/>
      </c>
      <c r="EE53" s="13" t="str">
        <f t="shared" si="149"/>
        <v/>
      </c>
      <c r="EF53" s="13" t="str">
        <f t="shared" si="150"/>
        <v/>
      </c>
      <c r="EG53" s="13" t="str">
        <f t="shared" si="151"/>
        <v/>
      </c>
    </row>
    <row r="54" spans="1:137" ht="15" thickBot="1" x14ac:dyDescent="0.4">
      <c r="A54" s="124" t="s">
        <v>150</v>
      </c>
      <c r="B54" s="124"/>
      <c r="C54" s="78">
        <v>2768.5397731112243</v>
      </c>
      <c r="D54" s="78">
        <v>2833.7705342203444</v>
      </c>
      <c r="E54" s="78">
        <v>2766.3236803029686</v>
      </c>
      <c r="F54" s="78">
        <v>2822.5157655477656</v>
      </c>
      <c r="G54" s="78">
        <v>2589.3897214153349</v>
      </c>
      <c r="H54" s="78">
        <v>2449.7819491041664</v>
      </c>
      <c r="I54" s="78">
        <v>2275.9603734770935</v>
      </c>
      <c r="J54" s="78">
        <v>2072.5003304078878</v>
      </c>
      <c r="K54" s="78">
        <v>2244.8238131044559</v>
      </c>
      <c r="L54" s="78">
        <v>2436.1685784176202</v>
      </c>
      <c r="M54" s="78">
        <v>2505.6973693774712</v>
      </c>
      <c r="N54" s="78">
        <v>2630.6924336537331</v>
      </c>
      <c r="O54" s="78">
        <v>2652.4175141942928</v>
      </c>
      <c r="P54" s="78">
        <v>2705.2148570906643</v>
      </c>
      <c r="Q54" s="78">
        <v>2589.660272788115</v>
      </c>
      <c r="R54" s="78">
        <v>2471.1790745998574</v>
      </c>
      <c r="S54" s="78">
        <v>2459.8244571621976</v>
      </c>
      <c r="T54" s="78">
        <v>2450.9842374437362</v>
      </c>
      <c r="U54" s="78">
        <v>2725.6253347218562</v>
      </c>
      <c r="V54" s="78">
        <v>2747.1523270044081</v>
      </c>
      <c r="W54" s="78">
        <v>2838.9393936603569</v>
      </c>
      <c r="X54" s="78">
        <v>2928.1378964169171</v>
      </c>
      <c r="Y54" s="78">
        <v>3025.7812698746293</v>
      </c>
      <c r="Z54" s="78">
        <v>3220.3727978281154</v>
      </c>
      <c r="AA54" s="78">
        <v>3252.0674663377663</v>
      </c>
      <c r="AB54" s="78">
        <v>3425.0167109886288</v>
      </c>
      <c r="AC54" s="78">
        <v>3436.5601599749784</v>
      </c>
      <c r="AD54" s="78">
        <v>3561.4863635965999</v>
      </c>
      <c r="AE54" s="78">
        <v>3503.9867637688185</v>
      </c>
      <c r="AF54" s="78">
        <v>3461.3321527760922</v>
      </c>
      <c r="AG54" s="78">
        <v>3507.9739031801523</v>
      </c>
      <c r="AH54" s="78">
        <v>3361.1115638806086</v>
      </c>
      <c r="AI54" s="78">
        <v>3469.4202383410488</v>
      </c>
      <c r="AJ54" s="78">
        <v>3601.3921172699679</v>
      </c>
      <c r="AK54" s="78">
        <v>3495.6649330919167</v>
      </c>
      <c r="AL54" s="78">
        <v>3403.5539999881103</v>
      </c>
      <c r="AM54" s="78">
        <v>1851.5909311712899</v>
      </c>
      <c r="AN54" s="78">
        <v>2523.975457399627</v>
      </c>
      <c r="AO54" s="78">
        <v>3332.379049322115</v>
      </c>
      <c r="AP54" s="78">
        <v>3493.5899088405727</v>
      </c>
      <c r="AQ54" s="78">
        <v>3778.6055474850823</v>
      </c>
      <c r="AR54" s="78">
        <v>3943.0523018962822</v>
      </c>
      <c r="AS54" s="78">
        <v>4186.0626544429333</v>
      </c>
      <c r="AT54" s="78">
        <v>4469.5958292757223</v>
      </c>
      <c r="AU54" s="78">
        <v>4475.3124946390435</v>
      </c>
      <c r="AV54" s="78">
        <v>4468.286133256287</v>
      </c>
      <c r="AW54" s="78">
        <v>4525.4477697955053</v>
      </c>
      <c r="AX54" s="78">
        <v>4542.7877568561335</v>
      </c>
      <c r="AY54" s="78">
        <v>4495.1215217506215</v>
      </c>
      <c r="AZ54" s="78">
        <v>4410.7118570683269</v>
      </c>
      <c r="BA54" s="78">
        <v>4260.5874046070958</v>
      </c>
      <c r="BB54" s="78">
        <v>4069.1656411485656</v>
      </c>
      <c r="BC54" s="78">
        <v>3936.5255902736931</v>
      </c>
      <c r="BD54" s="78">
        <v>3733.1326625085298</v>
      </c>
      <c r="BE54" s="78">
        <v>3370.0509238821196</v>
      </c>
      <c r="BF54" s="78">
        <v>3472.4521966549819</v>
      </c>
      <c r="BG54" s="117"/>
      <c r="BH54" s="117"/>
      <c r="BI54" s="117"/>
      <c r="BJ54" s="13" t="str">
        <f t="shared" si="76"/>
        <v/>
      </c>
      <c r="BK54" s="13" t="str">
        <f t="shared" si="77"/>
        <v/>
      </c>
      <c r="BL54" s="13" t="str">
        <f t="shared" si="78"/>
        <v/>
      </c>
      <c r="BM54" s="13" t="str">
        <f t="shared" si="79"/>
        <v/>
      </c>
      <c r="BN54" s="13" t="str">
        <f t="shared" si="80"/>
        <v/>
      </c>
      <c r="BO54" s="13" t="str">
        <f t="shared" si="81"/>
        <v/>
      </c>
      <c r="BP54" s="13" t="str">
        <f t="shared" si="82"/>
        <v/>
      </c>
      <c r="BQ54" s="13" t="str">
        <f t="shared" si="83"/>
        <v/>
      </c>
      <c r="BR54" s="13" t="str">
        <f t="shared" si="84"/>
        <v/>
      </c>
      <c r="BS54" s="13" t="str">
        <f t="shared" si="85"/>
        <v/>
      </c>
      <c r="BT54" s="13" t="str">
        <f t="shared" si="86"/>
        <v/>
      </c>
      <c r="BU54" s="13" t="str">
        <f t="shared" si="87"/>
        <v/>
      </c>
      <c r="BV54" s="13" t="str">
        <f t="shared" si="88"/>
        <v/>
      </c>
      <c r="BW54" s="13" t="str">
        <f t="shared" si="89"/>
        <v/>
      </c>
      <c r="BX54" s="13" t="str">
        <f t="shared" si="90"/>
        <v/>
      </c>
      <c r="BY54" s="13" t="str">
        <f t="shared" si="91"/>
        <v/>
      </c>
      <c r="BZ54" s="13" t="str">
        <f t="shared" si="92"/>
        <v/>
      </c>
      <c r="CA54" s="13" t="str">
        <f t="shared" si="93"/>
        <v/>
      </c>
      <c r="CB54" s="13" t="str">
        <f t="shared" si="94"/>
        <v/>
      </c>
      <c r="CC54" s="13" t="str">
        <f t="shared" si="95"/>
        <v/>
      </c>
      <c r="CD54" s="13" t="str">
        <f t="shared" si="96"/>
        <v/>
      </c>
      <c r="CE54" s="13" t="str">
        <f t="shared" si="97"/>
        <v/>
      </c>
      <c r="CF54" s="13" t="str">
        <f t="shared" si="98"/>
        <v/>
      </c>
      <c r="CG54" s="13" t="str">
        <f t="shared" si="99"/>
        <v/>
      </c>
      <c r="CH54" s="13" t="str">
        <f t="shared" si="100"/>
        <v/>
      </c>
      <c r="CI54" s="13" t="str">
        <f t="shared" si="101"/>
        <v/>
      </c>
      <c r="CJ54" s="13" t="str">
        <f t="shared" si="102"/>
        <v/>
      </c>
      <c r="CK54" s="13" t="str">
        <f t="shared" si="103"/>
        <v/>
      </c>
      <c r="CL54" s="13" t="str">
        <f t="shared" si="104"/>
        <v/>
      </c>
      <c r="CM54" s="13" t="str">
        <f t="shared" si="105"/>
        <v/>
      </c>
      <c r="CN54" s="13" t="str">
        <f t="shared" si="106"/>
        <v/>
      </c>
      <c r="CO54" s="13" t="str">
        <f t="shared" si="107"/>
        <v/>
      </c>
      <c r="CP54" s="13" t="str">
        <f t="shared" si="108"/>
        <v/>
      </c>
      <c r="CQ54" s="13" t="str">
        <f t="shared" si="109"/>
        <v/>
      </c>
      <c r="CR54" s="13" t="str">
        <f t="shared" si="110"/>
        <v/>
      </c>
      <c r="CS54" s="13" t="str">
        <f t="shared" si="111"/>
        <v/>
      </c>
      <c r="CT54" s="13" t="str">
        <f t="shared" si="112"/>
        <v/>
      </c>
      <c r="CU54" s="13" t="str">
        <f t="shared" si="113"/>
        <v/>
      </c>
      <c r="CV54" s="13" t="str">
        <f t="shared" si="114"/>
        <v/>
      </c>
      <c r="CW54" s="13" t="str">
        <f t="shared" si="115"/>
        <v/>
      </c>
      <c r="CX54" s="13" t="str">
        <f t="shared" si="116"/>
        <v/>
      </c>
      <c r="CY54" s="13" t="str">
        <f t="shared" si="117"/>
        <v/>
      </c>
      <c r="CZ54" s="13" t="str">
        <f t="shared" si="118"/>
        <v/>
      </c>
      <c r="DA54" s="13" t="str">
        <f t="shared" si="119"/>
        <v/>
      </c>
      <c r="DB54" s="13" t="str">
        <f t="shared" si="120"/>
        <v/>
      </c>
      <c r="DC54" s="13" t="str">
        <f t="shared" si="121"/>
        <v/>
      </c>
      <c r="DD54" s="13" t="str">
        <f t="shared" si="122"/>
        <v/>
      </c>
      <c r="DE54" s="13" t="str">
        <f t="shared" si="123"/>
        <v/>
      </c>
      <c r="DF54" s="13" t="str">
        <f t="shared" si="124"/>
        <v/>
      </c>
      <c r="DG54" s="13" t="str">
        <f t="shared" si="125"/>
        <v/>
      </c>
      <c r="DH54" s="13" t="str">
        <f t="shared" si="126"/>
        <v/>
      </c>
      <c r="DI54" s="13" t="str">
        <f t="shared" si="127"/>
        <v/>
      </c>
      <c r="DJ54" s="13" t="str">
        <f t="shared" si="128"/>
        <v/>
      </c>
      <c r="DK54" s="13" t="str">
        <f t="shared" si="129"/>
        <v/>
      </c>
      <c r="DL54" s="13" t="str">
        <f t="shared" si="130"/>
        <v/>
      </c>
      <c r="DM54" s="13" t="str">
        <f t="shared" si="131"/>
        <v/>
      </c>
      <c r="DN54" s="13" t="str">
        <f t="shared" si="132"/>
        <v/>
      </c>
      <c r="DO54" s="13" t="str">
        <f t="shared" si="133"/>
        <v/>
      </c>
      <c r="DP54" s="13" t="str">
        <f t="shared" si="134"/>
        <v/>
      </c>
      <c r="DQ54" s="13" t="str">
        <f t="shared" si="135"/>
        <v/>
      </c>
      <c r="DR54" s="13" t="str">
        <f t="shared" si="136"/>
        <v/>
      </c>
      <c r="DS54" s="13" t="str">
        <f t="shared" si="137"/>
        <v/>
      </c>
      <c r="DT54" s="13" t="str">
        <f t="shared" si="138"/>
        <v/>
      </c>
      <c r="DU54" s="13" t="str">
        <f t="shared" si="139"/>
        <v/>
      </c>
      <c r="DV54" s="13" t="str">
        <f t="shared" si="140"/>
        <v/>
      </c>
      <c r="DW54" s="13" t="str">
        <f t="shared" si="141"/>
        <v/>
      </c>
      <c r="DX54" s="13" t="str">
        <f t="shared" si="142"/>
        <v/>
      </c>
      <c r="DY54" s="13" t="str">
        <f t="shared" si="143"/>
        <v/>
      </c>
      <c r="DZ54" s="13" t="str">
        <f t="shared" si="144"/>
        <v/>
      </c>
      <c r="EA54" s="13" t="str">
        <f t="shared" si="145"/>
        <v/>
      </c>
      <c r="EB54" s="13" t="str">
        <f t="shared" si="146"/>
        <v/>
      </c>
      <c r="EC54" s="13" t="str">
        <f t="shared" si="147"/>
        <v/>
      </c>
      <c r="ED54" s="13" t="str">
        <f t="shared" si="148"/>
        <v/>
      </c>
      <c r="EE54" s="13" t="str">
        <f t="shared" si="149"/>
        <v/>
      </c>
      <c r="EF54" s="13" t="str">
        <f t="shared" si="150"/>
        <v/>
      </c>
      <c r="EG54" s="13" t="str">
        <f t="shared" si="151"/>
        <v/>
      </c>
    </row>
    <row r="55" spans="1:137"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row>
    <row r="56" spans="1:137" s="7" customFormat="1" ht="15" thickBot="1" x14ac:dyDescent="0.4">
      <c r="A56" s="88" t="s">
        <v>161</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37"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37" s="93" customFormat="1" ht="15" thickBot="1" x14ac:dyDescent="0.4">
      <c r="A58" s="97" t="s">
        <v>94</v>
      </c>
      <c r="B58" s="98" t="s">
        <v>95</v>
      </c>
      <c r="C58" s="23">
        <v>2.0673646911318122E-2</v>
      </c>
      <c r="D58" s="23">
        <v>2.445759620525732E-2</v>
      </c>
      <c r="E58" s="23">
        <v>2.5638206558227704E-2</v>
      </c>
      <c r="F58" s="23">
        <v>2.5822126055232108E-2</v>
      </c>
      <c r="G58" s="23">
        <v>1.1081659718628952E-2</v>
      </c>
      <c r="H58" s="23">
        <v>3.7410548517183354E-2</v>
      </c>
      <c r="I58" s="23">
        <v>2.3877692654157394E-2</v>
      </c>
      <c r="J58" s="23">
        <v>2.7715429464369275E-2</v>
      </c>
      <c r="K58" s="23">
        <v>2.248176459586158E-2</v>
      </c>
      <c r="L58" s="23">
        <v>3.2307038123027626E-2</v>
      </c>
      <c r="M58" s="23">
        <v>2.1914690065312114E-2</v>
      </c>
      <c r="N58" s="23">
        <v>2.1247316855748686E-2</v>
      </c>
      <c r="O58" s="23">
        <v>2.7706426419077768E-2</v>
      </c>
      <c r="P58" s="23">
        <v>3.5195080549774521E-2</v>
      </c>
      <c r="Q58" s="23">
        <v>2.6889698903186238E-2</v>
      </c>
      <c r="R58" s="23">
        <v>2.1775672681892413E-2</v>
      </c>
      <c r="S58" s="23">
        <v>3.0866979275861465E-2</v>
      </c>
      <c r="T58" s="23">
        <v>3.2310055929427997E-2</v>
      </c>
      <c r="U58" s="23">
        <v>3.1985075489822358E-2</v>
      </c>
      <c r="V58" s="23">
        <v>3.8101575738372966E-2</v>
      </c>
      <c r="W58" s="23">
        <v>3.30538665419687E-2</v>
      </c>
      <c r="X58" s="23">
        <v>3.8074482974426574E-2</v>
      </c>
      <c r="Y58" s="23">
        <v>5.9030487729269387E-2</v>
      </c>
      <c r="Z58" s="23">
        <v>5.3215363412848875E-2</v>
      </c>
      <c r="AA58" s="23">
        <v>4.296575298000354E-2</v>
      </c>
      <c r="AB58" s="23">
        <v>2.9815116047869229E-2</v>
      </c>
      <c r="AC58" s="23">
        <v>3.0785059609624049E-2</v>
      </c>
      <c r="AD58" s="23">
        <v>2.1252543054957117E-2</v>
      </c>
      <c r="AE58" s="23">
        <v>1.9483854317806387E-2</v>
      </c>
      <c r="AF58" s="23">
        <v>2.6820928658290819E-2</v>
      </c>
      <c r="AG58" s="23">
        <v>2.1871159184685435E-2</v>
      </c>
      <c r="AH58" s="23">
        <v>2.0652608213234388E-2</v>
      </c>
      <c r="AI58" s="23">
        <v>2.9355428201517049E-2</v>
      </c>
      <c r="AJ58" s="23">
        <v>2.3328760078784327E-2</v>
      </c>
      <c r="AK58" s="23">
        <v>2.8342076919970319E-2</v>
      </c>
      <c r="AL58" s="23">
        <v>2.3490438798200577E-2</v>
      </c>
      <c r="AM58" s="23">
        <v>1.8598338824637461E-2</v>
      </c>
      <c r="AN58" s="23">
        <v>1.8048432973670037E-2</v>
      </c>
      <c r="AO58" s="23">
        <v>2.8904660262481813E-2</v>
      </c>
      <c r="AP58" s="23">
        <v>2.4696905707616391E-2</v>
      </c>
      <c r="AQ58" s="23">
        <v>2.8489012431922218E-2</v>
      </c>
      <c r="AR58" s="23">
        <v>2.6132486129946696E-2</v>
      </c>
      <c r="AS58" s="23">
        <v>2.1359319669067397E-2</v>
      </c>
      <c r="AT58" s="23">
        <v>1.7141587826514988E-2</v>
      </c>
      <c r="AU58" s="23">
        <v>2.8480433146133518E-2</v>
      </c>
      <c r="AV58" s="23">
        <v>2.7653481165353599E-2</v>
      </c>
      <c r="AW58" s="23">
        <v>2.0745692859702326E-2</v>
      </c>
      <c r="AX58" s="23">
        <v>2.6822117909270762E-2</v>
      </c>
      <c r="AY58" s="23">
        <v>2.896824505333993E-2</v>
      </c>
      <c r="AZ58" s="23">
        <v>3.4210333215730894E-2</v>
      </c>
      <c r="BA58" s="23">
        <v>3.1530973988420384E-2</v>
      </c>
      <c r="BB58" s="23">
        <v>3.1895062324754558E-2</v>
      </c>
      <c r="BC58" s="23">
        <v>3.4935036591858891E-2</v>
      </c>
      <c r="BD58" s="23">
        <v>3.2145856539190408E-2</v>
      </c>
      <c r="BE58" s="23">
        <v>3.3716938963109289E-2</v>
      </c>
      <c r="BF58" s="23">
        <v>3.1826353589797962E-2</v>
      </c>
      <c r="BG58" s="111"/>
      <c r="BH58" s="111"/>
      <c r="BI58" s="111"/>
    </row>
    <row r="59" spans="1:137" s="93" customFormat="1" ht="15" thickBot="1" x14ac:dyDescent="0.4">
      <c r="A59" s="99"/>
      <c r="B59" s="99" t="s">
        <v>145</v>
      </c>
      <c r="C59" s="24">
        <v>2.0673646911318122E-2</v>
      </c>
      <c r="D59" s="24">
        <v>2.445759620525732E-2</v>
      </c>
      <c r="E59" s="24">
        <v>2.5638206558227704E-2</v>
      </c>
      <c r="F59" s="24">
        <v>2.5822126055232108E-2</v>
      </c>
      <c r="G59" s="24">
        <v>1.1081659718628952E-2</v>
      </c>
      <c r="H59" s="24">
        <v>3.7410548517183354E-2</v>
      </c>
      <c r="I59" s="24">
        <v>2.3877692654157394E-2</v>
      </c>
      <c r="J59" s="24">
        <v>2.7715429464369275E-2</v>
      </c>
      <c r="K59" s="24">
        <v>2.248176459586158E-2</v>
      </c>
      <c r="L59" s="24">
        <v>3.2307038123027626E-2</v>
      </c>
      <c r="M59" s="24">
        <v>2.1914690065312114E-2</v>
      </c>
      <c r="N59" s="24">
        <v>2.1247316855748686E-2</v>
      </c>
      <c r="O59" s="24">
        <v>2.7706426419077768E-2</v>
      </c>
      <c r="P59" s="24">
        <v>3.5195080549774521E-2</v>
      </c>
      <c r="Q59" s="24">
        <v>2.6889698903186238E-2</v>
      </c>
      <c r="R59" s="24">
        <v>2.1775672681892413E-2</v>
      </c>
      <c r="S59" s="24">
        <v>3.0866979275861465E-2</v>
      </c>
      <c r="T59" s="24">
        <v>3.2310055929427997E-2</v>
      </c>
      <c r="U59" s="24">
        <v>3.1985075489822358E-2</v>
      </c>
      <c r="V59" s="24">
        <v>3.8101575738372966E-2</v>
      </c>
      <c r="W59" s="24">
        <v>3.30538665419687E-2</v>
      </c>
      <c r="X59" s="24">
        <v>3.8074482974426574E-2</v>
      </c>
      <c r="Y59" s="24">
        <v>5.9030487729269387E-2</v>
      </c>
      <c r="Z59" s="24">
        <v>5.3215363412848875E-2</v>
      </c>
      <c r="AA59" s="24">
        <v>4.296575298000354E-2</v>
      </c>
      <c r="AB59" s="24">
        <v>2.9815116047869229E-2</v>
      </c>
      <c r="AC59" s="24">
        <v>3.0785059609624049E-2</v>
      </c>
      <c r="AD59" s="24">
        <v>2.1252543054957117E-2</v>
      </c>
      <c r="AE59" s="24">
        <v>1.9483854317806387E-2</v>
      </c>
      <c r="AF59" s="24">
        <v>2.6820928658290819E-2</v>
      </c>
      <c r="AG59" s="24">
        <v>2.1871159184685435E-2</v>
      </c>
      <c r="AH59" s="24">
        <v>2.0652608213234388E-2</v>
      </c>
      <c r="AI59" s="24">
        <v>2.9355428201517049E-2</v>
      </c>
      <c r="AJ59" s="24">
        <v>2.3328760078784327E-2</v>
      </c>
      <c r="AK59" s="24">
        <v>2.8342076919970319E-2</v>
      </c>
      <c r="AL59" s="24">
        <v>2.3490438798200577E-2</v>
      </c>
      <c r="AM59" s="24">
        <v>1.8598338824637461E-2</v>
      </c>
      <c r="AN59" s="24">
        <v>1.8048432973670037E-2</v>
      </c>
      <c r="AO59" s="24">
        <v>2.8904660262481813E-2</v>
      </c>
      <c r="AP59" s="24">
        <v>2.4696905707616391E-2</v>
      </c>
      <c r="AQ59" s="24">
        <v>2.8489012431922218E-2</v>
      </c>
      <c r="AR59" s="24">
        <v>2.6132486129946696E-2</v>
      </c>
      <c r="AS59" s="24">
        <v>2.1359319669067397E-2</v>
      </c>
      <c r="AT59" s="24">
        <v>1.7141587826514988E-2</v>
      </c>
      <c r="AU59" s="24">
        <v>2.8480433146133518E-2</v>
      </c>
      <c r="AV59" s="24">
        <v>2.7653481165353599E-2</v>
      </c>
      <c r="AW59" s="24">
        <v>2.0745692859702326E-2</v>
      </c>
      <c r="AX59" s="24">
        <v>2.6822117909270762E-2</v>
      </c>
      <c r="AY59" s="24">
        <v>2.896824505333993E-2</v>
      </c>
      <c r="AZ59" s="24">
        <v>3.4210333215730894E-2</v>
      </c>
      <c r="BA59" s="24">
        <v>3.1530973988420384E-2</v>
      </c>
      <c r="BB59" s="24">
        <v>3.1895062324754558E-2</v>
      </c>
      <c r="BC59" s="24">
        <v>3.4935036591858891E-2</v>
      </c>
      <c r="BD59" s="24">
        <v>3.2145856539190408E-2</v>
      </c>
      <c r="BE59" s="24">
        <v>3.3716938963109289E-2</v>
      </c>
      <c r="BF59" s="24">
        <v>3.1826353589797962E-2</v>
      </c>
      <c r="BG59" s="113"/>
      <c r="BH59" s="113"/>
      <c r="BI59" s="113"/>
    </row>
    <row r="60" spans="1:137" s="93" customFormat="1" ht="15" thickBot="1" x14ac:dyDescent="0.4">
      <c r="A60" s="100" t="s">
        <v>96</v>
      </c>
      <c r="B60" s="101" t="s">
        <v>97</v>
      </c>
      <c r="C60" s="23">
        <v>5.3002678791635026E-2</v>
      </c>
      <c r="D60" s="23">
        <v>5.9289860330015993E-2</v>
      </c>
      <c r="E60" s="23">
        <v>7.1494552665009106E-2</v>
      </c>
      <c r="F60" s="23">
        <v>7.204648839291071E-2</v>
      </c>
      <c r="G60" s="23">
        <v>6.6538363126818753E-2</v>
      </c>
      <c r="H60" s="23">
        <v>6.281975228917179E-2</v>
      </c>
      <c r="I60" s="23">
        <v>5.4724628792238487E-2</v>
      </c>
      <c r="J60" s="23">
        <v>5.3890033591734061E-2</v>
      </c>
      <c r="K60" s="23">
        <v>5.5324748826635586E-2</v>
      </c>
      <c r="L60" s="23">
        <v>4.3595906908296386E-2</v>
      </c>
      <c r="M60" s="23">
        <v>4.4148836920861835E-2</v>
      </c>
      <c r="N60" s="23">
        <v>3.8833716535609034E-2</v>
      </c>
      <c r="O60" s="23">
        <v>4.1494021693350175E-2</v>
      </c>
      <c r="P60" s="23">
        <v>3.7353217012741857E-2</v>
      </c>
      <c r="Q60" s="23">
        <v>4.180857750885298E-2</v>
      </c>
      <c r="R60" s="23">
        <v>4.2518950303715594E-2</v>
      </c>
      <c r="S60" s="23">
        <v>3.9669615369787643E-2</v>
      </c>
      <c r="T60" s="23">
        <v>4.0296018488756122E-2</v>
      </c>
      <c r="U60" s="23">
        <v>4.9287830691858166E-2</v>
      </c>
      <c r="V60" s="23">
        <v>5.6607692320535662E-2</v>
      </c>
      <c r="W60" s="23">
        <v>5.7068722905028957E-2</v>
      </c>
      <c r="X60" s="23">
        <v>5.8878497229565091E-2</v>
      </c>
      <c r="Y60" s="23">
        <v>5.966231965807655E-2</v>
      </c>
      <c r="Z60" s="23">
        <v>5.8567627231812656E-2</v>
      </c>
      <c r="AA60" s="23">
        <v>5.8159448282976263E-2</v>
      </c>
      <c r="AB60" s="23">
        <v>5.9334530982814229E-2</v>
      </c>
      <c r="AC60" s="23">
        <v>6.3033497512671649E-2</v>
      </c>
      <c r="AD60" s="23">
        <v>6.2259699290019462E-2</v>
      </c>
      <c r="AE60" s="23">
        <v>6.1481034785534669E-2</v>
      </c>
      <c r="AF60" s="23">
        <v>5.4362612412747542E-2</v>
      </c>
      <c r="AG60" s="23">
        <v>5.2682920368217576E-2</v>
      </c>
      <c r="AH60" s="23">
        <v>5.4025976612415427E-2</v>
      </c>
      <c r="AI60" s="23">
        <v>6.320637087989768E-2</v>
      </c>
      <c r="AJ60" s="23">
        <v>6.4092943878413203E-2</v>
      </c>
      <c r="AK60" s="23">
        <v>5.8596363991790149E-2</v>
      </c>
      <c r="AL60" s="23">
        <v>6.4030744562163594E-2</v>
      </c>
      <c r="AM60" s="23">
        <v>5.6352097679754361E-2</v>
      </c>
      <c r="AN60" s="23">
        <v>5.4940248420947885E-2</v>
      </c>
      <c r="AO60" s="23">
        <v>6.4285701690515409E-2</v>
      </c>
      <c r="AP60" s="23">
        <v>5.1579948263422139E-2</v>
      </c>
      <c r="AQ60" s="23">
        <v>5.4546144373500152E-2</v>
      </c>
      <c r="AR60" s="23">
        <v>6.3077847721531147E-2</v>
      </c>
      <c r="AS60" s="23">
        <v>6.8357225773635844E-2</v>
      </c>
      <c r="AT60" s="23">
        <v>7.2833312247937404E-2</v>
      </c>
      <c r="AU60" s="23">
        <v>7.4798113319284362E-2</v>
      </c>
      <c r="AV60" s="23">
        <v>7.0461878494692973E-2</v>
      </c>
      <c r="AW60" s="23">
        <v>6.9387558515109027E-2</v>
      </c>
      <c r="AX60" s="23">
        <v>7.0131862575454715E-2</v>
      </c>
      <c r="AY60" s="23">
        <v>7.1374268576708269E-2</v>
      </c>
      <c r="AZ60" s="23">
        <v>5.8882841762324341E-2</v>
      </c>
      <c r="BA60" s="23">
        <v>5.235999217905217E-2</v>
      </c>
      <c r="BB60" s="23">
        <v>5.1308803070417082E-2</v>
      </c>
      <c r="BC60" s="23">
        <v>5.0859352843945341E-2</v>
      </c>
      <c r="BD60" s="23">
        <v>5.325175402605474E-2</v>
      </c>
      <c r="BE60" s="23">
        <v>5.0667649103773041E-2</v>
      </c>
      <c r="BF60" s="23">
        <v>5.2891115627353713E-2</v>
      </c>
      <c r="BG60" s="111"/>
      <c r="BH60" s="111"/>
      <c r="BI60" s="111"/>
    </row>
    <row r="61" spans="1:137" s="93" customFormat="1" ht="15" thickBot="1" x14ac:dyDescent="0.4">
      <c r="A61" s="100" t="s">
        <v>98</v>
      </c>
      <c r="B61" s="101" t="s">
        <v>99</v>
      </c>
      <c r="C61" s="23">
        <v>6.1699338292375179E-2</v>
      </c>
      <c r="D61" s="23">
        <v>5.4438724498688473E-2</v>
      </c>
      <c r="E61" s="23">
        <v>5.0431069680312371E-2</v>
      </c>
      <c r="F61" s="23">
        <v>5.5204423785262802E-2</v>
      </c>
      <c r="G61" s="23">
        <v>5.1543076405253262E-2</v>
      </c>
      <c r="H61" s="23">
        <v>4.4446167669025143E-2</v>
      </c>
      <c r="I61" s="23">
        <v>3.8809192659600956E-2</v>
      </c>
      <c r="J61" s="23">
        <v>4.5205830876494858E-2</v>
      </c>
      <c r="K61" s="23">
        <v>5.1084469960315924E-2</v>
      </c>
      <c r="L61" s="23">
        <v>4.6404376040987017E-2</v>
      </c>
      <c r="M61" s="23">
        <v>4.4948472602381571E-2</v>
      </c>
      <c r="N61" s="23">
        <v>4.0428023111134685E-2</v>
      </c>
      <c r="O61" s="23">
        <v>3.8350361496070066E-2</v>
      </c>
      <c r="P61" s="23">
        <v>3.6471681018954663E-2</v>
      </c>
      <c r="Q61" s="23">
        <v>4.1510314769874677E-2</v>
      </c>
      <c r="R61" s="23">
        <v>3.0535799412765539E-2</v>
      </c>
      <c r="S61" s="23">
        <v>2.7912424807695967E-2</v>
      </c>
      <c r="T61" s="23">
        <v>3.1807941568702452E-2</v>
      </c>
      <c r="U61" s="23">
        <v>3.1800054205241748E-2</v>
      </c>
      <c r="V61" s="23">
        <v>4.7498952385916858E-2</v>
      </c>
      <c r="W61" s="23">
        <v>4.6223453825432165E-2</v>
      </c>
      <c r="X61" s="23">
        <v>4.5724289370213486E-2</v>
      </c>
      <c r="Y61" s="23">
        <v>4.7140398694878356E-2</v>
      </c>
      <c r="Z61" s="23">
        <v>4.5332064199739286E-2</v>
      </c>
      <c r="AA61" s="23">
        <v>3.8577439389165871E-2</v>
      </c>
      <c r="AB61" s="23">
        <v>3.9431493117063447E-2</v>
      </c>
      <c r="AC61" s="23">
        <v>3.3696366911445799E-2</v>
      </c>
      <c r="AD61" s="23">
        <v>3.5461126827728714E-2</v>
      </c>
      <c r="AE61" s="23">
        <v>3.9800476506343122E-2</v>
      </c>
      <c r="AF61" s="23">
        <v>3.4153591890485363E-2</v>
      </c>
      <c r="AG61" s="23">
        <v>4.2550157099936314E-2</v>
      </c>
      <c r="AH61" s="23">
        <v>3.8319689547844524E-2</v>
      </c>
      <c r="AI61" s="23">
        <v>5.1738424322053146E-2</v>
      </c>
      <c r="AJ61" s="23">
        <v>6.3115683656154414E-2</v>
      </c>
      <c r="AK61" s="23">
        <v>7.6346981721692117E-2</v>
      </c>
      <c r="AL61" s="23">
        <v>7.4687185112537566E-2</v>
      </c>
      <c r="AM61" s="23">
        <v>2.431449310655073E-2</v>
      </c>
      <c r="AN61" s="23">
        <v>3.3408591300666673E-2</v>
      </c>
      <c r="AO61" s="23">
        <v>3.4703955876620618E-2</v>
      </c>
      <c r="AP61" s="23">
        <v>4.4334277071055361E-2</v>
      </c>
      <c r="AQ61" s="23">
        <v>5.9791206146855368E-2</v>
      </c>
      <c r="AR61" s="23">
        <v>4.4028699784590494E-2</v>
      </c>
      <c r="AS61" s="23">
        <v>5.1252501045213401E-2</v>
      </c>
      <c r="AT61" s="23">
        <v>4.1633410234473624E-2</v>
      </c>
      <c r="AU61" s="23">
        <v>4.7322008027163596E-2</v>
      </c>
      <c r="AV61" s="23">
        <v>4.6906596815344412E-2</v>
      </c>
      <c r="AW61" s="23">
        <v>4.0324575761963903E-2</v>
      </c>
      <c r="AX61" s="23">
        <v>3.482920877972915E-2</v>
      </c>
      <c r="AY61" s="23">
        <v>4.3810528620746622E-2</v>
      </c>
      <c r="AZ61" s="23">
        <v>3.9447078657845719E-2</v>
      </c>
      <c r="BA61" s="23">
        <v>4.2897621185462143E-2</v>
      </c>
      <c r="BB61" s="23">
        <v>5.1577335279456009E-2</v>
      </c>
      <c r="BC61" s="23">
        <v>5.03362468743528E-2</v>
      </c>
      <c r="BD61" s="23">
        <v>5.3000491922023898E-2</v>
      </c>
      <c r="BE61" s="23">
        <v>5.0079393082385161E-2</v>
      </c>
      <c r="BF61" s="23">
        <v>5.5833382747289967E-2</v>
      </c>
      <c r="BG61" s="111"/>
      <c r="BH61" s="111"/>
      <c r="BI61" s="111"/>
    </row>
    <row r="62" spans="1:137" s="93" customFormat="1" ht="15" thickBot="1" x14ac:dyDescent="0.4">
      <c r="A62" s="100" t="s">
        <v>100</v>
      </c>
      <c r="B62" s="101" t="s">
        <v>101</v>
      </c>
      <c r="C62" s="23">
        <v>5.1080563558781031E-2</v>
      </c>
      <c r="D62" s="23">
        <v>8.3775579169211328E-2</v>
      </c>
      <c r="E62" s="23">
        <v>7.251482415111353E-2</v>
      </c>
      <c r="F62" s="23">
        <v>6.2667471196625829E-2</v>
      </c>
      <c r="G62" s="23">
        <v>5.209330063181309E-2</v>
      </c>
      <c r="H62" s="23">
        <v>5.2729705035759709E-2</v>
      </c>
      <c r="I62" s="23">
        <v>4.4979169530558652E-2</v>
      </c>
      <c r="J62" s="23">
        <v>3.775715898464415E-2</v>
      </c>
      <c r="K62" s="23">
        <v>5.5669854281193462E-2</v>
      </c>
      <c r="L62" s="23">
        <v>7.2172508572227123E-2</v>
      </c>
      <c r="M62" s="23">
        <v>8.6320340497064246E-2</v>
      </c>
      <c r="N62" s="23">
        <v>9.1356568355578843E-2</v>
      </c>
      <c r="O62" s="23">
        <v>9.3685307144767596E-2</v>
      </c>
      <c r="P62" s="23">
        <v>0.10440359060013928</v>
      </c>
      <c r="Q62" s="23">
        <v>0.10092934537865275</v>
      </c>
      <c r="R62" s="23">
        <v>8.667131998521109E-2</v>
      </c>
      <c r="S62" s="23">
        <v>8.5283155397876273E-2</v>
      </c>
      <c r="T62" s="23">
        <v>9.4314454462026284E-2</v>
      </c>
      <c r="U62" s="23">
        <v>9.1687798959011954E-2</v>
      </c>
      <c r="V62" s="23">
        <v>8.640658149127739E-2</v>
      </c>
      <c r="W62" s="23">
        <v>0.10331454426375172</v>
      </c>
      <c r="X62" s="23">
        <v>0.107010387405506</v>
      </c>
      <c r="Y62" s="23">
        <v>0.10358676368736126</v>
      </c>
      <c r="Z62" s="23">
        <v>0.10008898994753987</v>
      </c>
      <c r="AA62" s="23">
        <v>9.8945925304877572E-2</v>
      </c>
      <c r="AB62" s="23">
        <v>0.10358710678445437</v>
      </c>
      <c r="AC62" s="23">
        <v>0.10232024186641779</v>
      </c>
      <c r="AD62" s="23">
        <v>0.10702904935066689</v>
      </c>
      <c r="AE62" s="23">
        <v>0.11342787941946156</v>
      </c>
      <c r="AF62" s="23">
        <v>0.12485395440858228</v>
      </c>
      <c r="AG62" s="23">
        <v>0.12487043619315123</v>
      </c>
      <c r="AH62" s="23">
        <v>0.11107530435451213</v>
      </c>
      <c r="AI62" s="23">
        <v>0.10910521937637717</v>
      </c>
      <c r="AJ62" s="23">
        <v>9.453991626868441E-2</v>
      </c>
      <c r="AK62" s="23">
        <v>5.7154389956268176E-2</v>
      </c>
      <c r="AL62" s="23">
        <v>5.9953443338099842E-2</v>
      </c>
      <c r="AM62" s="23">
        <v>6.4800456695561559E-2</v>
      </c>
      <c r="AN62" s="23">
        <v>6.0827667267586497E-2</v>
      </c>
      <c r="AO62" s="23">
        <v>6.1602050985413909E-2</v>
      </c>
      <c r="AP62" s="23">
        <v>6.740977048097975E-2</v>
      </c>
      <c r="AQ62" s="23">
        <v>6.1450389767190895E-2</v>
      </c>
      <c r="AR62" s="23">
        <v>6.4628203208759699E-2</v>
      </c>
      <c r="AS62" s="23">
        <v>6.4388447222998649E-2</v>
      </c>
      <c r="AT62" s="23">
        <v>6.8814171994884432E-2</v>
      </c>
      <c r="AU62" s="23">
        <v>8.0861332911252151E-2</v>
      </c>
      <c r="AV62" s="23">
        <v>7.1960797473165639E-2</v>
      </c>
      <c r="AW62" s="23">
        <v>7.5035974861893506E-2</v>
      </c>
      <c r="AX62" s="23">
        <v>6.4562360347953762E-2</v>
      </c>
      <c r="AY62" s="23">
        <v>6.7975162886736593E-2</v>
      </c>
      <c r="AZ62" s="23">
        <v>6.6021953586637649E-2</v>
      </c>
      <c r="BA62" s="23">
        <v>5.774549766022731E-2</v>
      </c>
      <c r="BB62" s="23">
        <v>5.5233792700004045E-2</v>
      </c>
      <c r="BC62" s="23">
        <v>5.9233548428492086E-2</v>
      </c>
      <c r="BD62" s="23">
        <v>6.6286169801535844E-2</v>
      </c>
      <c r="BE62" s="23">
        <v>6.5790876889464625E-2</v>
      </c>
      <c r="BF62" s="23">
        <v>5.8482230189183276E-2</v>
      </c>
      <c r="BG62" s="111"/>
      <c r="BH62" s="111"/>
      <c r="BI62" s="111"/>
    </row>
    <row r="63" spans="1:137" s="93" customFormat="1" ht="15" thickBot="1" x14ac:dyDescent="0.4">
      <c r="A63" s="100" t="s">
        <v>102</v>
      </c>
      <c r="B63" s="101" t="s">
        <v>103</v>
      </c>
      <c r="C63" s="23">
        <v>7.931040339935222E-2</v>
      </c>
      <c r="D63" s="23">
        <v>0.10018362284868791</v>
      </c>
      <c r="E63" s="23">
        <v>6.5528104941975335E-2</v>
      </c>
      <c r="F63" s="23">
        <v>8.6072352641582694E-2</v>
      </c>
      <c r="G63" s="23">
        <v>9.8359602778160776E-2</v>
      </c>
      <c r="H63" s="23">
        <v>0.15362409081575437</v>
      </c>
      <c r="I63" s="23">
        <v>0.14697321560569507</v>
      </c>
      <c r="J63" s="23">
        <v>7.1284318936549421E-2</v>
      </c>
      <c r="K63" s="23">
        <v>0.11908492511679836</v>
      </c>
      <c r="L63" s="23">
        <v>0.33720952047603231</v>
      </c>
      <c r="M63" s="23">
        <v>0.25102815222173003</v>
      </c>
      <c r="N63" s="23">
        <v>0.27970191756881607</v>
      </c>
      <c r="O63" s="23">
        <v>8.9032803381326422E-2</v>
      </c>
      <c r="P63" s="23">
        <v>0.29391279892319716</v>
      </c>
      <c r="Q63" s="23">
        <v>0.19284479656689363</v>
      </c>
      <c r="R63" s="23">
        <v>0.21475571921181852</v>
      </c>
      <c r="S63" s="23">
        <v>0.30359227956250645</v>
      </c>
      <c r="T63" s="23">
        <v>0.33592051670598538</v>
      </c>
      <c r="U63" s="23">
        <v>0.30574307222343267</v>
      </c>
      <c r="V63" s="23">
        <v>0.21938715983136681</v>
      </c>
      <c r="W63" s="23">
        <v>0.22751250338403731</v>
      </c>
      <c r="X63" s="23">
        <v>0.27628610825662792</v>
      </c>
      <c r="Y63" s="23">
        <v>0.26216400587702143</v>
      </c>
      <c r="Z63" s="23">
        <v>0.24270763762956005</v>
      </c>
      <c r="AA63" s="23">
        <v>0.23017952693538526</v>
      </c>
      <c r="AB63" s="23">
        <v>0.29159734823171057</v>
      </c>
      <c r="AC63" s="23">
        <v>0.3231905510995477</v>
      </c>
      <c r="AD63" s="23">
        <v>0.35889370935716286</v>
      </c>
      <c r="AE63" s="23">
        <v>0.27208133664876921</v>
      </c>
      <c r="AF63" s="23">
        <v>0.25265155125616523</v>
      </c>
      <c r="AG63" s="23">
        <v>0.21895502891779001</v>
      </c>
      <c r="AH63" s="23">
        <v>0.19296266066748857</v>
      </c>
      <c r="AI63" s="23">
        <v>0.20501830937245749</v>
      </c>
      <c r="AJ63" s="23">
        <v>0.23171818402799715</v>
      </c>
      <c r="AK63" s="23">
        <v>0.18867658616845154</v>
      </c>
      <c r="AL63" s="23">
        <v>0.15748129697181476</v>
      </c>
      <c r="AM63" s="23">
        <v>3.4580957558566189E-2</v>
      </c>
      <c r="AN63" s="23">
        <v>9.9758942638502879E-2</v>
      </c>
      <c r="AO63" s="23">
        <v>0.22638164648612966</v>
      </c>
      <c r="AP63" s="23">
        <v>0.23348766866663784</v>
      </c>
      <c r="AQ63" s="23">
        <v>0.29479917687472101</v>
      </c>
      <c r="AR63" s="23">
        <v>0.30763536965571908</v>
      </c>
      <c r="AS63" s="23">
        <v>0.34280997154072512</v>
      </c>
      <c r="AT63" s="23">
        <v>0.3028013367810381</v>
      </c>
      <c r="AU63" s="23">
        <v>0.42253850554690525</v>
      </c>
      <c r="AV63" s="23">
        <v>0.42175761012837532</v>
      </c>
      <c r="AW63" s="23">
        <v>0.46581317787200899</v>
      </c>
      <c r="AX63" s="23">
        <v>0.45432047913125162</v>
      </c>
      <c r="AY63" s="23">
        <v>0.46080750366659812</v>
      </c>
      <c r="AZ63" s="23">
        <v>0.44510816084293719</v>
      </c>
      <c r="BA63" s="23">
        <v>0.42876730174276356</v>
      </c>
      <c r="BB63" s="23">
        <v>0.29980267368925395</v>
      </c>
      <c r="BC63" s="23">
        <v>0.2867695543692414</v>
      </c>
      <c r="BD63" s="23">
        <v>0.28976649013004963</v>
      </c>
      <c r="BE63" s="23">
        <v>0.29229539260427972</v>
      </c>
      <c r="BF63" s="23">
        <v>0.26466702751753829</v>
      </c>
      <c r="BG63" s="111"/>
      <c r="BH63" s="111"/>
      <c r="BI63" s="111"/>
    </row>
    <row r="64" spans="1:137" s="93" customFormat="1" ht="15" thickBot="1" x14ac:dyDescent="0.4">
      <c r="A64" s="100" t="s">
        <v>104</v>
      </c>
      <c r="B64" s="101" t="s">
        <v>8</v>
      </c>
      <c r="C64" s="23">
        <v>8.9272218365472042E-2</v>
      </c>
      <c r="D64" s="23">
        <v>9.483011389021348E-2</v>
      </c>
      <c r="E64" s="23">
        <v>9.3839623734318992E-2</v>
      </c>
      <c r="F64" s="23">
        <v>9.219521722068226E-2</v>
      </c>
      <c r="G64" s="23">
        <v>8.718477588174646E-2</v>
      </c>
      <c r="H64" s="23">
        <v>7.3859679425004002E-2</v>
      </c>
      <c r="I64" s="23">
        <v>6.6040704693662494E-2</v>
      </c>
      <c r="J64" s="23">
        <v>5.2152215477205909E-2</v>
      </c>
      <c r="K64" s="23">
        <v>5.0253434998226799E-2</v>
      </c>
      <c r="L64" s="23">
        <v>5.6694872542814363E-2</v>
      </c>
      <c r="M64" s="23">
        <v>6.0125509870702649E-2</v>
      </c>
      <c r="N64" s="23">
        <v>6.8796791985629907E-2</v>
      </c>
      <c r="O64" s="23">
        <v>7.2086074392326893E-2</v>
      </c>
      <c r="P64" s="23">
        <v>6.7755872782641224E-2</v>
      </c>
      <c r="Q64" s="23">
        <v>7.1354729983610643E-2</v>
      </c>
      <c r="R64" s="23">
        <v>7.397526550898699E-2</v>
      </c>
      <c r="S64" s="23">
        <v>6.7811794333674083E-2</v>
      </c>
      <c r="T64" s="23">
        <v>6.0416649686934193E-2</v>
      </c>
      <c r="U64" s="23">
        <v>7.6110141712381979E-2</v>
      </c>
      <c r="V64" s="23">
        <v>8.0558370627434872E-2</v>
      </c>
      <c r="W64" s="23">
        <v>8.3568549692904989E-2</v>
      </c>
      <c r="X64" s="23">
        <v>8.7332609970643696E-2</v>
      </c>
      <c r="Y64" s="23">
        <v>8.7928784881995653E-2</v>
      </c>
      <c r="Z64" s="23">
        <v>9.5468962856190276E-2</v>
      </c>
      <c r="AA64" s="23">
        <v>0.10174275078218377</v>
      </c>
      <c r="AB64" s="23">
        <v>0.10372358771293394</v>
      </c>
      <c r="AC64" s="23">
        <v>9.975740668758809E-2</v>
      </c>
      <c r="AD64" s="23">
        <v>0.10378430285740527</v>
      </c>
      <c r="AE64" s="23">
        <v>0.102894426459815</v>
      </c>
      <c r="AF64" s="23">
        <v>0.10021564213478304</v>
      </c>
      <c r="AG64" s="23">
        <v>0.10172377077991425</v>
      </c>
      <c r="AH64" s="23">
        <v>9.2670305953880372E-2</v>
      </c>
      <c r="AI64" s="23">
        <v>9.2897690048111978E-2</v>
      </c>
      <c r="AJ64" s="23">
        <v>9.2985470394638378E-2</v>
      </c>
      <c r="AK64" s="23">
        <v>9.4228821843516261E-2</v>
      </c>
      <c r="AL64" s="23">
        <v>8.990193692202704E-2</v>
      </c>
      <c r="AM64" s="23">
        <v>5.0874371333370937E-2</v>
      </c>
      <c r="AN64" s="23">
        <v>5.6218634758389924E-2</v>
      </c>
      <c r="AO64" s="23">
        <v>8.5367628227442163E-2</v>
      </c>
      <c r="AP64" s="23">
        <v>9.1721468489657815E-2</v>
      </c>
      <c r="AQ64" s="23">
        <v>9.1990353319089696E-2</v>
      </c>
      <c r="AR64" s="23">
        <v>9.5700397741965801E-2</v>
      </c>
      <c r="AS64" s="23">
        <v>0.11331520476077166</v>
      </c>
      <c r="AT64" s="23">
        <v>0.12054398118208674</v>
      </c>
      <c r="AU64" s="23">
        <v>0.1078590882716418</v>
      </c>
      <c r="AV64" s="23">
        <v>0.11096637245658685</v>
      </c>
      <c r="AW64" s="23">
        <v>0.11372958913780477</v>
      </c>
      <c r="AX64" s="23">
        <v>0.11368621236536594</v>
      </c>
      <c r="AY64" s="23">
        <v>0.12049993913787302</v>
      </c>
      <c r="AZ64" s="23">
        <v>0.11778513785908945</v>
      </c>
      <c r="BA64" s="23">
        <v>0.11583409498127085</v>
      </c>
      <c r="BB64" s="23">
        <v>0.11539087917743582</v>
      </c>
      <c r="BC64" s="23">
        <v>0.10862243387208464</v>
      </c>
      <c r="BD64" s="23">
        <v>9.1938143332790725E-2</v>
      </c>
      <c r="BE64" s="23">
        <v>8.3386242976081215E-2</v>
      </c>
      <c r="BF64" s="23">
        <v>8.7593087156405985E-2</v>
      </c>
      <c r="BG64" s="111"/>
      <c r="BH64" s="111"/>
      <c r="BI64" s="111"/>
    </row>
    <row r="65" spans="1:61" s="93" customFormat="1" ht="15" thickBot="1" x14ac:dyDescent="0.4">
      <c r="A65" s="99"/>
      <c r="B65" s="99" t="s">
        <v>146</v>
      </c>
      <c r="C65" s="24">
        <v>7.4529268124517309E-2</v>
      </c>
      <c r="D65" s="24">
        <v>8.2889754723595388E-2</v>
      </c>
      <c r="E65" s="24">
        <v>8.2155099617254951E-2</v>
      </c>
      <c r="F65" s="24">
        <v>8.0988003261040498E-2</v>
      </c>
      <c r="G65" s="24">
        <v>7.5772138355134341E-2</v>
      </c>
      <c r="H65" s="24">
        <v>6.8597000809162575E-2</v>
      </c>
      <c r="I65" s="24">
        <v>6.0817731200709019E-2</v>
      </c>
      <c r="J65" s="24">
        <v>5.0493690325851777E-2</v>
      </c>
      <c r="K65" s="24">
        <v>5.3971584780069318E-2</v>
      </c>
      <c r="L65" s="24">
        <v>6.5703266189450077E-2</v>
      </c>
      <c r="M65" s="24">
        <v>6.5738380875793395E-2</v>
      </c>
      <c r="N65" s="24">
        <v>7.059178920223419E-2</v>
      </c>
      <c r="O65" s="24">
        <v>6.6180303827499037E-2</v>
      </c>
      <c r="P65" s="24">
        <v>7.1804810369880026E-2</v>
      </c>
      <c r="Q65" s="24">
        <v>7.0531648246067294E-2</v>
      </c>
      <c r="R65" s="24">
        <v>6.9961683597302537E-2</v>
      </c>
      <c r="S65" s="24">
        <v>6.9550509904521537E-2</v>
      </c>
      <c r="T65" s="24">
        <v>6.8980819649929914E-2</v>
      </c>
      <c r="U65" s="24">
        <v>7.7395090480888051E-2</v>
      </c>
      <c r="V65" s="24">
        <v>7.8166610901603262E-2</v>
      </c>
      <c r="W65" s="24">
        <v>8.2476378851048276E-2</v>
      </c>
      <c r="X65" s="24">
        <v>8.7268453936707679E-2</v>
      </c>
      <c r="Y65" s="24">
        <v>8.6943695219212302E-2</v>
      </c>
      <c r="Z65" s="24">
        <v>8.9417280863092627E-2</v>
      </c>
      <c r="AA65" s="24">
        <v>9.1499588549128374E-2</v>
      </c>
      <c r="AB65" s="24">
        <v>9.6157254416681867E-2</v>
      </c>
      <c r="AC65" s="24">
        <v>9.595004411635312E-2</v>
      </c>
      <c r="AD65" s="24">
        <v>0.10080744344921978</v>
      </c>
      <c r="AE65" s="24">
        <v>9.7157703704176687E-2</v>
      </c>
      <c r="AF65" s="24">
        <v>9.4643394772617476E-2</v>
      </c>
      <c r="AG65" s="24">
        <v>9.441913025675612E-2</v>
      </c>
      <c r="AH65" s="24">
        <v>8.648734873739633E-2</v>
      </c>
      <c r="AI65" s="24">
        <v>8.9713387918130993E-2</v>
      </c>
      <c r="AJ65" s="24">
        <v>9.0164877752901065E-2</v>
      </c>
      <c r="AK65" s="24">
        <v>8.4397768670076548E-2</v>
      </c>
      <c r="AL65" s="24">
        <v>8.1976322026080267E-2</v>
      </c>
      <c r="AM65" s="24">
        <v>5.0913564902320962E-2</v>
      </c>
      <c r="AN65" s="24">
        <v>5.5924856459410636E-2</v>
      </c>
      <c r="AO65" s="24">
        <v>7.8822742100058629E-2</v>
      </c>
      <c r="AP65" s="24">
        <v>8.1838252828680194E-2</v>
      </c>
      <c r="AQ65" s="24">
        <v>8.6400674573025402E-2</v>
      </c>
      <c r="AR65" s="24">
        <v>8.9860005022265529E-2</v>
      </c>
      <c r="AS65" s="24">
        <v>0.1033567731194614</v>
      </c>
      <c r="AT65" s="24">
        <v>0.10564878263471617</v>
      </c>
      <c r="AU65" s="24">
        <v>0.1092004961015345</v>
      </c>
      <c r="AV65" s="24">
        <v>0.10935982517749453</v>
      </c>
      <c r="AW65" s="24">
        <v>0.11494556372358911</v>
      </c>
      <c r="AX65" s="24">
        <v>0.1126184803217203</v>
      </c>
      <c r="AY65" s="24">
        <v>0.11847138038943404</v>
      </c>
      <c r="AZ65" s="24">
        <v>0.11267465412895224</v>
      </c>
      <c r="BA65" s="24">
        <v>0.10840979779856692</v>
      </c>
      <c r="BB65" s="24">
        <v>9.8922240327498481E-2</v>
      </c>
      <c r="BC65" s="24">
        <v>9.4713516055039054E-2</v>
      </c>
      <c r="BD65" s="24">
        <v>8.745366154660171E-2</v>
      </c>
      <c r="BE65" s="24">
        <v>8.1946993572670879E-2</v>
      </c>
      <c r="BF65" s="24">
        <v>8.2460922213655113E-2</v>
      </c>
      <c r="BG65" s="113"/>
      <c r="BH65" s="113"/>
      <c r="BI65" s="113"/>
    </row>
    <row r="66" spans="1:61" s="93" customFormat="1" ht="15" thickBot="1" x14ac:dyDescent="0.4">
      <c r="A66" s="97" t="s">
        <v>105</v>
      </c>
      <c r="B66" s="98" t="s">
        <v>10</v>
      </c>
      <c r="C66" s="23">
        <v>6.7895321366078024E-2</v>
      </c>
      <c r="D66" s="23">
        <v>6.0573591472846841E-2</v>
      </c>
      <c r="E66" s="23">
        <v>5.7616692644729822E-2</v>
      </c>
      <c r="F66" s="23">
        <v>6.5527928753620734E-2</v>
      </c>
      <c r="G66" s="23">
        <v>5.9743193850957235E-2</v>
      </c>
      <c r="H66" s="23">
        <v>5.2531007632341316E-2</v>
      </c>
      <c r="I66" s="23">
        <v>5.9399328216265507E-2</v>
      </c>
      <c r="J66" s="23">
        <v>5.5251079235916149E-2</v>
      </c>
      <c r="K66" s="23">
        <v>6.3811637308054545E-2</v>
      </c>
      <c r="L66" s="23">
        <v>6.4289012269489437E-2</v>
      </c>
      <c r="M66" s="23">
        <v>7.1635681946416951E-2</v>
      </c>
      <c r="N66" s="23">
        <v>7.0755369433139065E-2</v>
      </c>
      <c r="O66" s="23">
        <v>7.683731014988493E-2</v>
      </c>
      <c r="P66" s="23">
        <v>6.9477013279341235E-2</v>
      </c>
      <c r="Q66" s="23">
        <v>5.8818133135993121E-2</v>
      </c>
      <c r="R66" s="23">
        <v>5.3069262251880196E-2</v>
      </c>
      <c r="S66" s="23">
        <v>4.9836400862045292E-2</v>
      </c>
      <c r="T66" s="23">
        <v>4.356672898087504E-2</v>
      </c>
      <c r="U66" s="23">
        <v>5.9665263865303943E-2</v>
      </c>
      <c r="V66" s="23">
        <v>6.3875615058697932E-2</v>
      </c>
      <c r="W66" s="23">
        <v>6.4155109136948399E-2</v>
      </c>
      <c r="X66" s="23">
        <v>6.5816372740298154E-2</v>
      </c>
      <c r="Y66" s="23">
        <v>7.2679144610297203E-2</v>
      </c>
      <c r="Z66" s="23">
        <v>7.4642507544506229E-2</v>
      </c>
      <c r="AA66" s="23">
        <v>6.9948678443079199E-2</v>
      </c>
      <c r="AB66" s="23">
        <v>6.7050703519670463E-2</v>
      </c>
      <c r="AC66" s="23">
        <v>7.0164635025396355E-2</v>
      </c>
      <c r="AD66" s="23">
        <v>7.7798245451494635E-2</v>
      </c>
      <c r="AE66" s="23">
        <v>7.2198210422636286E-2</v>
      </c>
      <c r="AF66" s="23">
        <v>7.8005912609090747E-2</v>
      </c>
      <c r="AG66" s="23">
        <v>7.6880433620228367E-2</v>
      </c>
      <c r="AH66" s="23">
        <v>7.8366808705589763E-2</v>
      </c>
      <c r="AI66" s="23">
        <v>8.7089597181833095E-2</v>
      </c>
      <c r="AJ66" s="23">
        <v>8.7746819632010878E-2</v>
      </c>
      <c r="AK66" s="23">
        <v>8.8970124805028805E-2</v>
      </c>
      <c r="AL66" s="23">
        <v>8.391864495474502E-2</v>
      </c>
      <c r="AM66" s="23">
        <v>2.1828538852985069E-2</v>
      </c>
      <c r="AN66" s="23">
        <v>6.2051914612762209E-2</v>
      </c>
      <c r="AO66" s="23">
        <v>8.3691820463269964E-2</v>
      </c>
      <c r="AP66" s="23">
        <v>8.9912266827502765E-2</v>
      </c>
      <c r="AQ66" s="23">
        <v>9.8288727323596822E-2</v>
      </c>
      <c r="AR66" s="23">
        <v>9.9685724054070071E-2</v>
      </c>
      <c r="AS66" s="23">
        <v>9.5050017723037852E-2</v>
      </c>
      <c r="AT66" s="23">
        <v>9.7422228427364241E-2</v>
      </c>
      <c r="AU66" s="23">
        <v>9.2005918140789428E-2</v>
      </c>
      <c r="AV66" s="23">
        <v>8.2682849551724738E-2</v>
      </c>
      <c r="AW66" s="23">
        <v>8.0451402424568511E-2</v>
      </c>
      <c r="AX66" s="23">
        <v>8.1150358766410552E-2</v>
      </c>
      <c r="AY66" s="23">
        <v>7.4721640929276453E-2</v>
      </c>
      <c r="AZ66" s="23">
        <v>7.6497080327010192E-2</v>
      </c>
      <c r="BA66" s="23">
        <v>7.0709297077955244E-2</v>
      </c>
      <c r="BB66" s="23">
        <v>6.8550332029175404E-2</v>
      </c>
      <c r="BC66" s="23">
        <v>7.1148182949021241E-2</v>
      </c>
      <c r="BD66" s="23">
        <v>6.2296395616619364E-2</v>
      </c>
      <c r="BE66" s="23">
        <v>6.0539777584667047E-2</v>
      </c>
      <c r="BF66" s="23">
        <v>7.16376520581056E-2</v>
      </c>
      <c r="BG66" s="111"/>
      <c r="BH66" s="111"/>
      <c r="BI66" s="111"/>
    </row>
    <row r="67" spans="1:61" s="93" customFormat="1" ht="15" thickBot="1" x14ac:dyDescent="0.4">
      <c r="A67" s="99"/>
      <c r="B67" s="102" t="s">
        <v>147</v>
      </c>
      <c r="C67" s="24">
        <v>6.7895321366078024E-2</v>
      </c>
      <c r="D67" s="24">
        <v>6.0573591472846841E-2</v>
      </c>
      <c r="E67" s="24">
        <v>5.7616692644729822E-2</v>
      </c>
      <c r="F67" s="24">
        <v>6.5527928753620734E-2</v>
      </c>
      <c r="G67" s="24">
        <v>5.9743193850957235E-2</v>
      </c>
      <c r="H67" s="24">
        <v>5.2531007632341316E-2</v>
      </c>
      <c r="I67" s="24">
        <v>5.9399328216265507E-2</v>
      </c>
      <c r="J67" s="24">
        <v>5.5251079235916149E-2</v>
      </c>
      <c r="K67" s="24">
        <v>6.3811637308054545E-2</v>
      </c>
      <c r="L67" s="24">
        <v>6.4289012269489437E-2</v>
      </c>
      <c r="M67" s="24">
        <v>7.1635681946416951E-2</v>
      </c>
      <c r="N67" s="24">
        <v>7.0755369433139065E-2</v>
      </c>
      <c r="O67" s="24">
        <v>7.683731014988493E-2</v>
      </c>
      <c r="P67" s="24">
        <v>6.9477013279341235E-2</v>
      </c>
      <c r="Q67" s="24">
        <v>5.8818133135993121E-2</v>
      </c>
      <c r="R67" s="24">
        <v>5.3069262251880196E-2</v>
      </c>
      <c r="S67" s="24">
        <v>4.9836400862045292E-2</v>
      </c>
      <c r="T67" s="24">
        <v>4.356672898087504E-2</v>
      </c>
      <c r="U67" s="24">
        <v>5.9665263865303943E-2</v>
      </c>
      <c r="V67" s="24">
        <v>6.3875615058697932E-2</v>
      </c>
      <c r="W67" s="24">
        <v>6.4155109136948399E-2</v>
      </c>
      <c r="X67" s="24">
        <v>6.5816372740298154E-2</v>
      </c>
      <c r="Y67" s="24">
        <v>7.2679144610297203E-2</v>
      </c>
      <c r="Z67" s="24">
        <v>7.4642507544506229E-2</v>
      </c>
      <c r="AA67" s="24">
        <v>6.9948678443079199E-2</v>
      </c>
      <c r="AB67" s="24">
        <v>6.7050703519670463E-2</v>
      </c>
      <c r="AC67" s="24">
        <v>7.0164635025396355E-2</v>
      </c>
      <c r="AD67" s="24">
        <v>7.7798245451494635E-2</v>
      </c>
      <c r="AE67" s="24">
        <v>7.2198210422636286E-2</v>
      </c>
      <c r="AF67" s="24">
        <v>7.8005912609090747E-2</v>
      </c>
      <c r="AG67" s="24">
        <v>7.6880433620228367E-2</v>
      </c>
      <c r="AH67" s="24">
        <v>7.8366808705589763E-2</v>
      </c>
      <c r="AI67" s="24">
        <v>8.7089597181833095E-2</v>
      </c>
      <c r="AJ67" s="24">
        <v>8.7746819632010878E-2</v>
      </c>
      <c r="AK67" s="24">
        <v>8.8970124805028805E-2</v>
      </c>
      <c r="AL67" s="24">
        <v>8.391864495474502E-2</v>
      </c>
      <c r="AM67" s="24">
        <v>2.1828538852985069E-2</v>
      </c>
      <c r="AN67" s="24">
        <v>6.2051914612762209E-2</v>
      </c>
      <c r="AO67" s="24">
        <v>8.3691820463269964E-2</v>
      </c>
      <c r="AP67" s="24">
        <v>8.9912266827502765E-2</v>
      </c>
      <c r="AQ67" s="24">
        <v>9.8288727323596822E-2</v>
      </c>
      <c r="AR67" s="24">
        <v>9.9685724054070071E-2</v>
      </c>
      <c r="AS67" s="24">
        <v>9.5050017723037852E-2</v>
      </c>
      <c r="AT67" s="24">
        <v>9.7422228427364241E-2</v>
      </c>
      <c r="AU67" s="24">
        <v>9.2005918140789428E-2</v>
      </c>
      <c r="AV67" s="24">
        <v>8.2682849551724738E-2</v>
      </c>
      <c r="AW67" s="24">
        <v>8.0451402424568511E-2</v>
      </c>
      <c r="AX67" s="24">
        <v>8.1150358766410552E-2</v>
      </c>
      <c r="AY67" s="24">
        <v>7.4721640929276453E-2</v>
      </c>
      <c r="AZ67" s="24">
        <v>7.6497080327010192E-2</v>
      </c>
      <c r="BA67" s="24">
        <v>7.0709297077955244E-2</v>
      </c>
      <c r="BB67" s="24">
        <v>6.8550332029175404E-2</v>
      </c>
      <c r="BC67" s="24">
        <v>7.1148182949021241E-2</v>
      </c>
      <c r="BD67" s="24">
        <v>6.2296395616619364E-2</v>
      </c>
      <c r="BE67" s="24">
        <v>6.0539777584667047E-2</v>
      </c>
      <c r="BF67" s="24">
        <v>7.16376520581056E-2</v>
      </c>
      <c r="BG67" s="113"/>
      <c r="BH67" s="113"/>
      <c r="BI67" s="113"/>
    </row>
    <row r="68" spans="1:61" s="93" customFormat="1" ht="15" thickBot="1" x14ac:dyDescent="0.4">
      <c r="A68" s="100" t="s">
        <v>106</v>
      </c>
      <c r="B68" s="101" t="s">
        <v>107</v>
      </c>
      <c r="C68" s="23">
        <v>9.5483096348225761E-3</v>
      </c>
      <c r="D68" s="23">
        <v>8.8513438934662517E-3</v>
      </c>
      <c r="E68" s="23">
        <v>1.0398016607632987E-2</v>
      </c>
      <c r="F68" s="23">
        <v>1.0650660715274974E-2</v>
      </c>
      <c r="G68" s="23">
        <v>9.7753290287124969E-3</v>
      </c>
      <c r="H68" s="23">
        <v>9.8231138815367564E-3</v>
      </c>
      <c r="I68" s="23">
        <v>8.8919771688669644E-3</v>
      </c>
      <c r="J68" s="23">
        <v>1.1136588637536577E-2</v>
      </c>
      <c r="K68" s="23">
        <v>1.2312886937875392E-2</v>
      </c>
      <c r="L68" s="23">
        <v>1.2500529056238982E-2</v>
      </c>
      <c r="M68" s="23">
        <v>1.4792316459319258E-2</v>
      </c>
      <c r="N68" s="23">
        <v>1.4826148610745622E-2</v>
      </c>
      <c r="O68" s="23">
        <v>1.8775732915238121E-2</v>
      </c>
      <c r="P68" s="23">
        <v>1.7628881489261949E-2</v>
      </c>
      <c r="Q68" s="23">
        <v>1.681153007136877E-2</v>
      </c>
      <c r="R68" s="23">
        <v>1.9202900172079554E-2</v>
      </c>
      <c r="S68" s="23">
        <v>1.8992549462263121E-2</v>
      </c>
      <c r="T68" s="23">
        <v>2.1897582795114293E-2</v>
      </c>
      <c r="U68" s="23">
        <v>1.9404674301915534E-2</v>
      </c>
      <c r="V68" s="23">
        <v>1.9298643703025496E-2</v>
      </c>
      <c r="W68" s="23">
        <v>1.8113980565200992E-2</v>
      </c>
      <c r="X68" s="23">
        <v>1.5496108501766198E-2</v>
      </c>
      <c r="Y68" s="23">
        <v>1.5505835010211565E-2</v>
      </c>
      <c r="Z68" s="23">
        <v>1.7511308784365458E-2</v>
      </c>
      <c r="AA68" s="23">
        <v>1.9363271387139162E-2</v>
      </c>
      <c r="AB68" s="23">
        <v>2.2587065824410172E-2</v>
      </c>
      <c r="AC68" s="23">
        <v>1.9104482506733099E-2</v>
      </c>
      <c r="AD68" s="23">
        <v>1.7768184491736966E-2</v>
      </c>
      <c r="AE68" s="23">
        <v>1.7809894521460368E-2</v>
      </c>
      <c r="AF68" s="23">
        <v>1.7182994946159692E-2</v>
      </c>
      <c r="AG68" s="23">
        <v>1.9540169195185454E-2</v>
      </c>
      <c r="AH68" s="23">
        <v>1.8979131644906385E-2</v>
      </c>
      <c r="AI68" s="23">
        <v>1.8264744123879097E-2</v>
      </c>
      <c r="AJ68" s="23">
        <v>2.0500614390401215E-2</v>
      </c>
      <c r="AK68" s="23">
        <v>1.9805390905309854E-2</v>
      </c>
      <c r="AL68" s="23">
        <v>1.9549535956130494E-2</v>
      </c>
      <c r="AM68" s="23">
        <v>1.176656811616421E-2</v>
      </c>
      <c r="AN68" s="23">
        <v>1.5459545007730353E-2</v>
      </c>
      <c r="AO68" s="23">
        <v>1.9150658353691945E-2</v>
      </c>
      <c r="AP68" s="23">
        <v>2.0031129843765531E-2</v>
      </c>
      <c r="AQ68" s="23">
        <v>1.9253296877977215E-2</v>
      </c>
      <c r="AR68" s="23">
        <v>1.8884302265569562E-2</v>
      </c>
      <c r="AS68" s="23">
        <v>1.865656526518069E-2</v>
      </c>
      <c r="AT68" s="23">
        <v>1.8587551884167254E-2</v>
      </c>
      <c r="AU68" s="23">
        <v>1.9647454639870315E-2</v>
      </c>
      <c r="AV68" s="23">
        <v>1.8695601401072608E-2</v>
      </c>
      <c r="AW68" s="23">
        <v>1.7923978705956346E-2</v>
      </c>
      <c r="AX68" s="23">
        <v>2.0350006121078033E-2</v>
      </c>
      <c r="AY68" s="23">
        <v>1.8591218168396841E-2</v>
      </c>
      <c r="AZ68" s="23">
        <v>1.7015266440800078E-2</v>
      </c>
      <c r="BA68" s="23">
        <v>1.574066503112926E-2</v>
      </c>
      <c r="BB68" s="23">
        <v>1.9371988686392651E-2</v>
      </c>
      <c r="BC68" s="23">
        <v>1.6476658248037769E-2</v>
      </c>
      <c r="BD68" s="23">
        <v>1.6769254228820318E-2</v>
      </c>
      <c r="BE68" s="23">
        <v>1.5613230129338511E-2</v>
      </c>
      <c r="BF68" s="23">
        <v>1.6427238003768128E-2</v>
      </c>
      <c r="BG68" s="111"/>
      <c r="BH68" s="111"/>
      <c r="BI68" s="111"/>
    </row>
    <row r="69" spans="1:61" s="93" customFormat="1" ht="15" thickBot="1" x14ac:dyDescent="0.4">
      <c r="A69" s="100" t="s">
        <v>108</v>
      </c>
      <c r="B69" s="101" t="s">
        <v>12</v>
      </c>
      <c r="C69" s="23">
        <v>3.1600481968919097E-2</v>
      </c>
      <c r="D69" s="23">
        <v>3.1834556312499256E-2</v>
      </c>
      <c r="E69" s="23">
        <v>2.7495046209285778E-2</v>
      </c>
      <c r="F69" s="23">
        <v>2.9039378037187268E-2</v>
      </c>
      <c r="G69" s="23">
        <v>3.0530850707624801E-2</v>
      </c>
      <c r="H69" s="23">
        <v>3.7695185010717516E-2</v>
      </c>
      <c r="I69" s="23">
        <v>4.0924084567906589E-2</v>
      </c>
      <c r="J69" s="23">
        <v>4.9463443558990655E-2</v>
      </c>
      <c r="K69" s="23">
        <v>4.9576167817607542E-2</v>
      </c>
      <c r="L69" s="23">
        <v>4.2507078678153364E-2</v>
      </c>
      <c r="M69" s="23">
        <v>4.5132437941728734E-2</v>
      </c>
      <c r="N69" s="23">
        <v>4.6054767684347193E-2</v>
      </c>
      <c r="O69" s="23">
        <v>4.5050371247478058E-2</v>
      </c>
      <c r="P69" s="23">
        <v>4.5150504578807267E-2</v>
      </c>
      <c r="Q69" s="23">
        <v>5.3220606171908248E-2</v>
      </c>
      <c r="R69" s="23">
        <v>3.7709972023300342E-2</v>
      </c>
      <c r="S69" s="23">
        <v>4.3862685093721022E-2</v>
      </c>
      <c r="T69" s="23">
        <v>4.1537670254939534E-2</v>
      </c>
      <c r="U69" s="23">
        <v>3.8781758074246352E-2</v>
      </c>
      <c r="V69" s="23">
        <v>3.2143844781592823E-2</v>
      </c>
      <c r="W69" s="23">
        <v>3.7511771922673839E-2</v>
      </c>
      <c r="X69" s="23">
        <v>4.2561668438155884E-2</v>
      </c>
      <c r="Y69" s="23">
        <v>4.4657570748408704E-2</v>
      </c>
      <c r="Z69" s="23">
        <v>5.6085967189505613E-2</v>
      </c>
      <c r="AA69" s="23">
        <v>5.1920570604401063E-2</v>
      </c>
      <c r="AB69" s="23">
        <v>5.7881686424352423E-2</v>
      </c>
      <c r="AC69" s="23">
        <v>6.4917663988975013E-2</v>
      </c>
      <c r="AD69" s="23">
        <v>5.7612656084744474E-2</v>
      </c>
      <c r="AE69" s="23">
        <v>6.2187758150955376E-2</v>
      </c>
      <c r="AF69" s="23">
        <v>5.7033329476306883E-2</v>
      </c>
      <c r="AG69" s="23">
        <v>5.6551457017891021E-2</v>
      </c>
      <c r="AH69" s="23">
        <v>5.7582964614984161E-2</v>
      </c>
      <c r="AI69" s="23">
        <v>4.9122700022342515E-2</v>
      </c>
      <c r="AJ69" s="23">
        <v>4.442100461374638E-2</v>
      </c>
      <c r="AK69" s="23">
        <v>5.6042895664625635E-2</v>
      </c>
      <c r="AL69" s="23">
        <v>4.7282103764408459E-2</v>
      </c>
      <c r="AM69" s="23">
        <v>1.7876615822287202E-2</v>
      </c>
      <c r="AN69" s="23">
        <v>5.5592304550241438E-2</v>
      </c>
      <c r="AO69" s="23">
        <v>6.0075014324011244E-2</v>
      </c>
      <c r="AP69" s="23">
        <v>6.2669102631667833E-2</v>
      </c>
      <c r="AQ69" s="23">
        <v>6.9851920640794138E-2</v>
      </c>
      <c r="AR69" s="23">
        <v>5.6003871195161425E-2</v>
      </c>
      <c r="AS69" s="23">
        <v>6.4164130283737325E-2</v>
      </c>
      <c r="AT69" s="23">
        <v>7.3247131719501576E-2</v>
      </c>
      <c r="AU69" s="23">
        <v>7.2610066266471054E-2</v>
      </c>
      <c r="AV69" s="23">
        <v>6.5456800369885104E-2</v>
      </c>
      <c r="AW69" s="23">
        <v>6.6548038123163303E-2</v>
      </c>
      <c r="AX69" s="23">
        <v>7.8177751628350681E-2</v>
      </c>
      <c r="AY69" s="23">
        <v>6.5632041277937869E-2</v>
      </c>
      <c r="AZ69" s="23">
        <v>5.8966541975069418E-2</v>
      </c>
      <c r="BA69" s="23">
        <v>6.4171289633729908E-2</v>
      </c>
      <c r="BB69" s="23">
        <v>6.023969418246642E-2</v>
      </c>
      <c r="BC69" s="23">
        <v>6.1223285233946413E-2</v>
      </c>
      <c r="BD69" s="23">
        <v>5.9553383710088587E-2</v>
      </c>
      <c r="BE69" s="23">
        <v>5.0945067536037565E-2</v>
      </c>
      <c r="BF69" s="23">
        <v>4.8128693377369858E-2</v>
      </c>
      <c r="BG69" s="111"/>
      <c r="BH69" s="111"/>
      <c r="BI69" s="111"/>
    </row>
    <row r="70" spans="1:61" s="93" customFormat="1" ht="15" thickBot="1" x14ac:dyDescent="0.4">
      <c r="A70" s="100" t="s">
        <v>109</v>
      </c>
      <c r="B70" s="101" t="s">
        <v>13</v>
      </c>
      <c r="C70" s="23">
        <v>7.859097991797832E-3</v>
      </c>
      <c r="D70" s="23">
        <v>6.1234885506569461E-3</v>
      </c>
      <c r="E70" s="23">
        <v>6.687570836401785E-3</v>
      </c>
      <c r="F70" s="23">
        <v>5.8135380190941438E-3</v>
      </c>
      <c r="G70" s="23">
        <v>6.4197937332304755E-3</v>
      </c>
      <c r="H70" s="23">
        <v>6.351711640395225E-3</v>
      </c>
      <c r="I70" s="23">
        <v>6.9807559830681529E-3</v>
      </c>
      <c r="J70" s="23">
        <v>6.2268407992684552E-3</v>
      </c>
      <c r="K70" s="23">
        <v>5.2940541249413232E-3</v>
      </c>
      <c r="L70" s="23">
        <v>3.3951162267158766E-3</v>
      </c>
      <c r="M70" s="23">
        <v>8.1741033935970944E-3</v>
      </c>
      <c r="N70" s="23">
        <v>7.1127293533198611E-3</v>
      </c>
      <c r="O70" s="23">
        <v>6.8762521583202244E-3</v>
      </c>
      <c r="P70" s="23">
        <v>1.1033749485342805E-2</v>
      </c>
      <c r="Q70" s="23">
        <v>1.185124321442157E-2</v>
      </c>
      <c r="R70" s="23">
        <v>1.0224144095935065E-2</v>
      </c>
      <c r="S70" s="23">
        <v>6.7946749515696023E-3</v>
      </c>
      <c r="T70" s="23">
        <v>7.7604834122535658E-3</v>
      </c>
      <c r="U70" s="23">
        <v>5.1773656029088051E-3</v>
      </c>
      <c r="V70" s="23">
        <v>7.0096097295347694E-3</v>
      </c>
      <c r="W70" s="23">
        <v>7.1322943949555413E-3</v>
      </c>
      <c r="X70" s="23">
        <v>6.4601669011987847E-3</v>
      </c>
      <c r="Y70" s="23">
        <v>5.8944295656314068E-3</v>
      </c>
      <c r="Z70" s="23">
        <v>7.480867933482376E-3</v>
      </c>
      <c r="AA70" s="23">
        <v>1.014506276294779E-2</v>
      </c>
      <c r="AB70" s="23">
        <v>9.0349172051333512E-3</v>
      </c>
      <c r="AC70" s="23">
        <v>7.0257490048946181E-3</v>
      </c>
      <c r="AD70" s="23">
        <v>8.2222432906117176E-3</v>
      </c>
      <c r="AE70" s="23">
        <v>1.0717032252609381E-2</v>
      </c>
      <c r="AF70" s="23">
        <v>9.515027621178845E-3</v>
      </c>
      <c r="AG70" s="23">
        <v>1.2257689911327483E-2</v>
      </c>
      <c r="AH70" s="23">
        <v>1.1043137386342348E-2</v>
      </c>
      <c r="AI70" s="23">
        <v>1.2479989182058907E-2</v>
      </c>
      <c r="AJ70" s="23">
        <v>8.2884390973002302E-3</v>
      </c>
      <c r="AK70" s="23">
        <v>7.709488669438715E-3</v>
      </c>
      <c r="AL70" s="23">
        <v>1.0672323964482498E-2</v>
      </c>
      <c r="AM70" s="23">
        <v>2.0508928847534531E-3</v>
      </c>
      <c r="AN70" s="23">
        <v>2.2811104083213969E-3</v>
      </c>
      <c r="AO70" s="23">
        <v>8.3093984135414328E-3</v>
      </c>
      <c r="AP70" s="23">
        <v>5.4242399162765026E-3</v>
      </c>
      <c r="AQ70" s="23">
        <v>1.0551812462578726E-2</v>
      </c>
      <c r="AR70" s="23">
        <v>8.6971724728579277E-3</v>
      </c>
      <c r="AS70" s="23">
        <v>1.0635178902002005E-2</v>
      </c>
      <c r="AT70" s="23">
        <v>1.2398664253826354E-2</v>
      </c>
      <c r="AU70" s="23">
        <v>1.0341404380911176E-2</v>
      </c>
      <c r="AV70" s="23">
        <v>1.3050166944287773E-2</v>
      </c>
      <c r="AW70" s="23">
        <v>1.4285759430031382E-2</v>
      </c>
      <c r="AX70" s="23">
        <v>1.40123284711921E-2</v>
      </c>
      <c r="AY70" s="23">
        <v>1.2472508215131654E-2</v>
      </c>
      <c r="AZ70" s="23">
        <v>1.6584723191942027E-2</v>
      </c>
      <c r="BA70" s="23">
        <v>1.2617234229092856E-2</v>
      </c>
      <c r="BB70" s="23">
        <v>1.3006032673953368E-2</v>
      </c>
      <c r="BC70" s="23">
        <v>1.4208021011305329E-2</v>
      </c>
      <c r="BD70" s="23">
        <v>1.3544493905090611E-2</v>
      </c>
      <c r="BE70" s="23">
        <v>1.127228427337679E-2</v>
      </c>
      <c r="BF70" s="23">
        <v>1.3778712992793861E-2</v>
      </c>
      <c r="BG70" s="111"/>
      <c r="BH70" s="111"/>
      <c r="BI70" s="111"/>
    </row>
    <row r="71" spans="1:61" s="93" customFormat="1" ht="15" thickBot="1" x14ac:dyDescent="0.4">
      <c r="A71" s="100" t="s">
        <v>110</v>
      </c>
      <c r="B71" s="101" t="s">
        <v>14</v>
      </c>
      <c r="C71" s="81" t="s">
        <v>333</v>
      </c>
      <c r="D71" s="81" t="s">
        <v>333</v>
      </c>
      <c r="E71" s="81" t="s">
        <v>333</v>
      </c>
      <c r="F71" s="81" t="s">
        <v>333</v>
      </c>
      <c r="G71" s="81" t="s">
        <v>333</v>
      </c>
      <c r="H71" s="81" t="s">
        <v>333</v>
      </c>
      <c r="I71" s="81" t="s">
        <v>333</v>
      </c>
      <c r="J71" s="81" t="s">
        <v>333</v>
      </c>
      <c r="K71" s="81" t="s">
        <v>333</v>
      </c>
      <c r="L71" s="81" t="s">
        <v>333</v>
      </c>
      <c r="M71" s="81" t="s">
        <v>333</v>
      </c>
      <c r="N71" s="81" t="s">
        <v>333</v>
      </c>
      <c r="O71" s="81" t="s">
        <v>333</v>
      </c>
      <c r="P71" s="81" t="s">
        <v>333</v>
      </c>
      <c r="Q71" s="81" t="s">
        <v>333</v>
      </c>
      <c r="R71" s="81" t="s">
        <v>333</v>
      </c>
      <c r="S71" s="81" t="s">
        <v>333</v>
      </c>
      <c r="T71" s="81" t="s">
        <v>333</v>
      </c>
      <c r="U71" s="81" t="s">
        <v>333</v>
      </c>
      <c r="V71" s="81" t="s">
        <v>333</v>
      </c>
      <c r="W71" s="81" t="s">
        <v>333</v>
      </c>
      <c r="X71" s="81" t="s">
        <v>333</v>
      </c>
      <c r="Y71" s="81" t="s">
        <v>333</v>
      </c>
      <c r="Z71" s="81" t="s">
        <v>333</v>
      </c>
      <c r="AA71" s="81" t="s">
        <v>333</v>
      </c>
      <c r="AB71" s="81" t="s">
        <v>333</v>
      </c>
      <c r="AC71" s="81" t="s">
        <v>333</v>
      </c>
      <c r="AD71" s="81" t="s">
        <v>333</v>
      </c>
      <c r="AE71" s="81" t="s">
        <v>333</v>
      </c>
      <c r="AF71" s="81" t="s">
        <v>333</v>
      </c>
      <c r="AG71" s="81" t="s">
        <v>333</v>
      </c>
      <c r="AH71" s="81" t="s">
        <v>333</v>
      </c>
      <c r="AI71" s="81" t="s">
        <v>333</v>
      </c>
      <c r="AJ71" s="81" t="s">
        <v>333</v>
      </c>
      <c r="AK71" s="81" t="s">
        <v>333</v>
      </c>
      <c r="AL71" s="81" t="s">
        <v>333</v>
      </c>
      <c r="AM71" s="81" t="s">
        <v>333</v>
      </c>
      <c r="AN71" s="81" t="s">
        <v>333</v>
      </c>
      <c r="AO71" s="81" t="s">
        <v>333</v>
      </c>
      <c r="AP71" s="81" t="s">
        <v>333</v>
      </c>
      <c r="AQ71" s="81" t="s">
        <v>333</v>
      </c>
      <c r="AR71" s="81" t="s">
        <v>333</v>
      </c>
      <c r="AS71" s="81" t="s">
        <v>333</v>
      </c>
      <c r="AT71" s="81" t="s">
        <v>333</v>
      </c>
      <c r="AU71" s="81" t="s">
        <v>333</v>
      </c>
      <c r="AV71" s="81" t="s">
        <v>333</v>
      </c>
      <c r="AW71" s="81" t="s">
        <v>333</v>
      </c>
      <c r="AX71" s="81" t="s">
        <v>333</v>
      </c>
      <c r="AY71" s="81" t="s">
        <v>333</v>
      </c>
      <c r="AZ71" s="81" t="s">
        <v>333</v>
      </c>
      <c r="BA71" s="81" t="s">
        <v>333</v>
      </c>
      <c r="BB71" s="81" t="s">
        <v>333</v>
      </c>
      <c r="BC71" s="81" t="s">
        <v>333</v>
      </c>
      <c r="BD71" s="81" t="s">
        <v>333</v>
      </c>
      <c r="BE71" s="81" t="s">
        <v>333</v>
      </c>
      <c r="BF71" s="81" t="s">
        <v>333</v>
      </c>
      <c r="BG71" s="111"/>
      <c r="BH71" s="111"/>
      <c r="BI71" s="111"/>
    </row>
    <row r="72" spans="1:61" s="93" customFormat="1" ht="15" thickBot="1" x14ac:dyDescent="0.4">
      <c r="A72" s="100" t="s">
        <v>111</v>
      </c>
      <c r="B72" s="101" t="s">
        <v>112</v>
      </c>
      <c r="C72" s="23">
        <v>7.7874273471295087E-3</v>
      </c>
      <c r="D72" s="23">
        <v>5.5430978726408358E-3</v>
      </c>
      <c r="E72" s="23">
        <v>6.8939867482984774E-3</v>
      </c>
      <c r="F72" s="23">
        <v>5.5822262988590851E-3</v>
      </c>
      <c r="G72" s="23">
        <v>4.8884239516938004E-3</v>
      </c>
      <c r="H72" s="23">
        <v>4.472269041029135E-3</v>
      </c>
      <c r="I72" s="23">
        <v>4.2176553108252057E-3</v>
      </c>
      <c r="J72" s="23">
        <v>4.6214234624255106E-3</v>
      </c>
      <c r="K72" s="23">
        <v>4.5265621694438578E-3</v>
      </c>
      <c r="L72" s="23">
        <v>4.9848906117953111E-3</v>
      </c>
      <c r="M72" s="23">
        <v>4.6189497534740607E-3</v>
      </c>
      <c r="N72" s="23">
        <v>6.6266307146664542E-3</v>
      </c>
      <c r="O72" s="23">
        <v>8.7930235382341366E-3</v>
      </c>
      <c r="P72" s="23">
        <v>7.2888361850956662E-3</v>
      </c>
      <c r="Q72" s="23">
        <v>7.2416798158956956E-3</v>
      </c>
      <c r="R72" s="23">
        <v>7.1109682649708296E-3</v>
      </c>
      <c r="S72" s="23">
        <v>5.736438623187433E-3</v>
      </c>
      <c r="T72" s="23">
        <v>6.6884253806284866E-3</v>
      </c>
      <c r="U72" s="23">
        <v>7.3840718400314141E-3</v>
      </c>
      <c r="V72" s="23">
        <v>7.734065970830554E-3</v>
      </c>
      <c r="W72" s="23">
        <v>9.7085251462322615E-3</v>
      </c>
      <c r="X72" s="23">
        <v>6.3828484657804038E-3</v>
      </c>
      <c r="Y72" s="23">
        <v>7.0252088202354705E-3</v>
      </c>
      <c r="Z72" s="23">
        <v>9.1241628693531692E-3</v>
      </c>
      <c r="AA72" s="23">
        <v>8.5287489670443813E-3</v>
      </c>
      <c r="AB72" s="23">
        <v>8.7660769339669344E-3</v>
      </c>
      <c r="AC72" s="23">
        <v>7.3699114370247044E-3</v>
      </c>
      <c r="AD72" s="23">
        <v>8.0042788406645051E-3</v>
      </c>
      <c r="AE72" s="23">
        <v>1.0483660368094934E-2</v>
      </c>
      <c r="AF72" s="23">
        <v>9.1994664442277968E-3</v>
      </c>
      <c r="AG72" s="23">
        <v>8.6310728344775513E-3</v>
      </c>
      <c r="AH72" s="23">
        <v>9.4524999221051419E-3</v>
      </c>
      <c r="AI72" s="23">
        <v>6.1488643305973329E-3</v>
      </c>
      <c r="AJ72" s="23">
        <v>8.1442761080774036E-3</v>
      </c>
      <c r="AK72" s="23">
        <v>9.5740375856799877E-3</v>
      </c>
      <c r="AL72" s="23">
        <v>1.0637279903426951E-2</v>
      </c>
      <c r="AM72" s="23">
        <v>6.1297293745110459E-3</v>
      </c>
      <c r="AN72" s="23">
        <v>7.0583387483279612E-3</v>
      </c>
      <c r="AO72" s="23">
        <v>8.3036268563878995E-3</v>
      </c>
      <c r="AP72" s="23">
        <v>8.6905530314071375E-3</v>
      </c>
      <c r="AQ72" s="23">
        <v>5.434419780156052E-3</v>
      </c>
      <c r="AR72" s="23">
        <v>7.3224189552039687E-3</v>
      </c>
      <c r="AS72" s="23">
        <v>4.264473581545824E-3</v>
      </c>
      <c r="AT72" s="23">
        <v>5.081404111915583E-3</v>
      </c>
      <c r="AU72" s="23">
        <v>7.9063005335241535E-3</v>
      </c>
      <c r="AV72" s="23">
        <v>7.6921454693393617E-3</v>
      </c>
      <c r="AW72" s="23">
        <v>6.4135597149124514E-3</v>
      </c>
      <c r="AX72" s="23">
        <v>7.9603385213865459E-3</v>
      </c>
      <c r="AY72" s="23">
        <v>1.0874564024853851E-2</v>
      </c>
      <c r="AZ72" s="23">
        <v>7.06930551072283E-3</v>
      </c>
      <c r="BA72" s="23">
        <v>6.1695561387532932E-3</v>
      </c>
      <c r="BB72" s="23">
        <v>7.2265006056015301E-3</v>
      </c>
      <c r="BC72" s="23">
        <v>6.8770965296833285E-3</v>
      </c>
      <c r="BD72" s="23">
        <v>6.0657309969721273E-3</v>
      </c>
      <c r="BE72" s="23">
        <v>5.8319407056498292E-3</v>
      </c>
      <c r="BF72" s="23">
        <v>5.424114465602186E-3</v>
      </c>
      <c r="BG72" s="111"/>
      <c r="BH72" s="111"/>
      <c r="BI72" s="111"/>
    </row>
    <row r="73" spans="1:61" s="93" customFormat="1" ht="15" thickBot="1" x14ac:dyDescent="0.4">
      <c r="A73" s="100" t="s">
        <v>113</v>
      </c>
      <c r="B73" s="101" t="s">
        <v>114</v>
      </c>
      <c r="C73" s="81" t="s">
        <v>333</v>
      </c>
      <c r="D73" s="81" t="s">
        <v>333</v>
      </c>
      <c r="E73" s="81" t="s">
        <v>333</v>
      </c>
      <c r="F73" s="81" t="s">
        <v>333</v>
      </c>
      <c r="G73" s="81" t="s">
        <v>333</v>
      </c>
      <c r="H73" s="81" t="s">
        <v>333</v>
      </c>
      <c r="I73" s="81" t="s">
        <v>333</v>
      </c>
      <c r="J73" s="81" t="s">
        <v>333</v>
      </c>
      <c r="K73" s="81" t="s">
        <v>333</v>
      </c>
      <c r="L73" s="81" t="s">
        <v>333</v>
      </c>
      <c r="M73" s="81" t="s">
        <v>333</v>
      </c>
      <c r="N73" s="81" t="s">
        <v>333</v>
      </c>
      <c r="O73" s="81" t="s">
        <v>333</v>
      </c>
      <c r="P73" s="81" t="s">
        <v>333</v>
      </c>
      <c r="Q73" s="81" t="s">
        <v>333</v>
      </c>
      <c r="R73" s="81" t="s">
        <v>333</v>
      </c>
      <c r="S73" s="81" t="s">
        <v>333</v>
      </c>
      <c r="T73" s="81" t="s">
        <v>333</v>
      </c>
      <c r="U73" s="81" t="s">
        <v>333</v>
      </c>
      <c r="V73" s="81" t="s">
        <v>333</v>
      </c>
      <c r="W73" s="81" t="s">
        <v>333</v>
      </c>
      <c r="X73" s="81" t="s">
        <v>333</v>
      </c>
      <c r="Y73" s="81" t="s">
        <v>333</v>
      </c>
      <c r="Z73" s="81" t="s">
        <v>333</v>
      </c>
      <c r="AA73" s="81" t="s">
        <v>333</v>
      </c>
      <c r="AB73" s="81" t="s">
        <v>333</v>
      </c>
      <c r="AC73" s="81" t="s">
        <v>333</v>
      </c>
      <c r="AD73" s="81" t="s">
        <v>333</v>
      </c>
      <c r="AE73" s="81" t="s">
        <v>333</v>
      </c>
      <c r="AF73" s="81" t="s">
        <v>333</v>
      </c>
      <c r="AG73" s="81" t="s">
        <v>333</v>
      </c>
      <c r="AH73" s="81" t="s">
        <v>333</v>
      </c>
      <c r="AI73" s="81" t="s">
        <v>333</v>
      </c>
      <c r="AJ73" s="81" t="s">
        <v>333</v>
      </c>
      <c r="AK73" s="81" t="s">
        <v>333</v>
      </c>
      <c r="AL73" s="81" t="s">
        <v>333</v>
      </c>
      <c r="AM73" s="81" t="s">
        <v>333</v>
      </c>
      <c r="AN73" s="81" t="s">
        <v>333</v>
      </c>
      <c r="AO73" s="81" t="s">
        <v>333</v>
      </c>
      <c r="AP73" s="81" t="s">
        <v>333</v>
      </c>
      <c r="AQ73" s="81" t="s">
        <v>333</v>
      </c>
      <c r="AR73" s="81" t="s">
        <v>333</v>
      </c>
      <c r="AS73" s="81" t="s">
        <v>333</v>
      </c>
      <c r="AT73" s="81" t="s">
        <v>333</v>
      </c>
      <c r="AU73" s="81" t="s">
        <v>333</v>
      </c>
      <c r="AV73" s="81" t="s">
        <v>333</v>
      </c>
      <c r="AW73" s="81" t="s">
        <v>333</v>
      </c>
      <c r="AX73" s="81" t="s">
        <v>333</v>
      </c>
      <c r="AY73" s="81" t="s">
        <v>333</v>
      </c>
      <c r="AZ73" s="81" t="s">
        <v>333</v>
      </c>
      <c r="BA73" s="81" t="s">
        <v>333</v>
      </c>
      <c r="BB73" s="81" t="s">
        <v>333</v>
      </c>
      <c r="BC73" s="81" t="s">
        <v>333</v>
      </c>
      <c r="BD73" s="81" t="s">
        <v>333</v>
      </c>
      <c r="BE73" s="81" t="s">
        <v>333</v>
      </c>
      <c r="BF73" s="81" t="s">
        <v>333</v>
      </c>
      <c r="BG73" s="111"/>
      <c r="BH73" s="111"/>
      <c r="BI73" s="111"/>
    </row>
    <row r="74" spans="1:61" s="93" customFormat="1" ht="15" thickBot="1" x14ac:dyDescent="0.4">
      <c r="A74" s="100" t="s">
        <v>115</v>
      </c>
      <c r="B74" s="101" t="s">
        <v>17</v>
      </c>
      <c r="C74" s="23">
        <v>3.0240260187810064E-2</v>
      </c>
      <c r="D74" s="23">
        <v>2.0241650719877047E-2</v>
      </c>
      <c r="E74" s="23">
        <v>1.4772518346678991E-2</v>
      </c>
      <c r="F74" s="23">
        <v>1.7018081273936284E-2</v>
      </c>
      <c r="G74" s="23">
        <v>1.3875656892062082E-2</v>
      </c>
      <c r="H74" s="23">
        <v>1.5030869392016614E-2</v>
      </c>
      <c r="I74" s="23">
        <v>9.6628033300590159E-3</v>
      </c>
      <c r="J74" s="23">
        <v>1.0071832818780095E-2</v>
      </c>
      <c r="K74" s="23">
        <v>1.0493855757228611E-2</v>
      </c>
      <c r="L74" s="23">
        <v>8.6693160595919493E-3</v>
      </c>
      <c r="M74" s="23">
        <v>6.7667247647451509E-3</v>
      </c>
      <c r="N74" s="23">
        <v>1.0647641379209821E-2</v>
      </c>
      <c r="O74" s="23">
        <v>1.1394709211971351E-2</v>
      </c>
      <c r="P74" s="23">
        <v>1.0314577632508011E-2</v>
      </c>
      <c r="Q74" s="23">
        <v>1.1309303956755707E-2</v>
      </c>
      <c r="R74" s="23">
        <v>1.1632796725480492E-2</v>
      </c>
      <c r="S74" s="23">
        <v>1.1018104230438612E-2</v>
      </c>
      <c r="T74" s="23">
        <v>1.2965022295665037E-2</v>
      </c>
      <c r="U74" s="23">
        <v>1.6763783664136583E-2</v>
      </c>
      <c r="V74" s="23">
        <v>1.8293677766969167E-2</v>
      </c>
      <c r="W74" s="23">
        <v>1.5958971742496619E-2</v>
      </c>
      <c r="X74" s="23">
        <v>1.7397239420412391E-2</v>
      </c>
      <c r="Y74" s="23">
        <v>1.985643864204812E-2</v>
      </c>
      <c r="Z74" s="23">
        <v>2.3916703166972916E-2</v>
      </c>
      <c r="AA74" s="23">
        <v>2.5232726586304263E-2</v>
      </c>
      <c r="AB74" s="23">
        <v>2.9012163574913059E-2</v>
      </c>
      <c r="AC74" s="23">
        <v>3.1347668933009797E-2</v>
      </c>
      <c r="AD74" s="23">
        <v>3.5233803181752864E-2</v>
      </c>
      <c r="AE74" s="23">
        <v>3.955708582836575E-2</v>
      </c>
      <c r="AF74" s="23">
        <v>3.8030973186432372E-2</v>
      </c>
      <c r="AG74" s="23">
        <v>4.267999527373674E-2</v>
      </c>
      <c r="AH74" s="23">
        <v>4.2529410357372115E-2</v>
      </c>
      <c r="AI74" s="23">
        <v>4.1104726073189893E-2</v>
      </c>
      <c r="AJ74" s="23">
        <v>5.2154991493450271E-2</v>
      </c>
      <c r="AK74" s="23">
        <v>5.3774427103636162E-2</v>
      </c>
      <c r="AL74" s="23">
        <v>5.7150097793556537E-2</v>
      </c>
      <c r="AM74" s="23">
        <v>5.1285428581912984E-2</v>
      </c>
      <c r="AN74" s="23">
        <v>5.1267811480343775E-2</v>
      </c>
      <c r="AO74" s="23">
        <v>4.7931613587623254E-2</v>
      </c>
      <c r="AP74" s="23">
        <v>5.1575660173761417E-2</v>
      </c>
      <c r="AQ74" s="23">
        <v>6.2244103821039724E-2</v>
      </c>
      <c r="AR74" s="23">
        <v>7.732424504120701E-2</v>
      </c>
      <c r="AS74" s="23">
        <v>6.4289245059594366E-2</v>
      </c>
      <c r="AT74" s="23">
        <v>7.8688582241054669E-2</v>
      </c>
      <c r="AU74" s="23">
        <v>6.9365270686358463E-2</v>
      </c>
      <c r="AV74" s="23">
        <v>8.2058125738614859E-2</v>
      </c>
      <c r="AW74" s="23">
        <v>7.8284381751291932E-2</v>
      </c>
      <c r="AX74" s="23">
        <v>7.4098902983884718E-2</v>
      </c>
      <c r="AY74" s="23">
        <v>6.5963299495858871E-2</v>
      </c>
      <c r="AZ74" s="23">
        <v>7.2738508950005817E-2</v>
      </c>
      <c r="BA74" s="23">
        <v>7.603105845917453E-2</v>
      </c>
      <c r="BB74" s="23">
        <v>7.2989800996758766E-2</v>
      </c>
      <c r="BC74" s="23">
        <v>6.9510814215572023E-2</v>
      </c>
      <c r="BD74" s="23">
        <v>7.7167327730508328E-2</v>
      </c>
      <c r="BE74" s="23">
        <v>6.1699609861345601E-2</v>
      </c>
      <c r="BF74" s="23">
        <v>6.6294446125922918E-2</v>
      </c>
      <c r="BG74" s="111"/>
      <c r="BH74" s="111"/>
      <c r="BI74" s="111"/>
    </row>
    <row r="75" spans="1:61" s="93" customFormat="1" ht="15" thickBot="1" x14ac:dyDescent="0.4">
      <c r="A75" s="100" t="s">
        <v>118</v>
      </c>
      <c r="B75" s="101" t="s">
        <v>119</v>
      </c>
      <c r="C75" s="23">
        <v>3.6503370713512778E-3</v>
      </c>
      <c r="D75" s="23">
        <v>5.0569510847958462E-3</v>
      </c>
      <c r="E75" s="23">
        <v>5.6807715504689719E-3</v>
      </c>
      <c r="F75" s="23">
        <v>4.1728599528064216E-3</v>
      </c>
      <c r="G75" s="23">
        <v>4.2820479040506986E-3</v>
      </c>
      <c r="H75" s="23">
        <v>7.0281412530573068E-3</v>
      </c>
      <c r="I75" s="23">
        <v>5.1311823387280055E-3</v>
      </c>
      <c r="J75" s="23">
        <v>4.2845515505360336E-3</v>
      </c>
      <c r="K75" s="23">
        <v>5.1038027613877004E-3</v>
      </c>
      <c r="L75" s="23">
        <v>4.9659577693574562E-3</v>
      </c>
      <c r="M75" s="23">
        <v>3.0004651628342356E-3</v>
      </c>
      <c r="N75" s="23">
        <v>4.3213124115262548E-3</v>
      </c>
      <c r="O75" s="23">
        <v>5.1940362920909929E-3</v>
      </c>
      <c r="P75" s="23">
        <v>6.8945923009953872E-3</v>
      </c>
      <c r="Q75" s="23">
        <v>5.5807202868601536E-3</v>
      </c>
      <c r="R75" s="23">
        <v>5.7264773348180429E-3</v>
      </c>
      <c r="S75" s="23">
        <v>7.5885454585048308E-3</v>
      </c>
      <c r="T75" s="23">
        <v>8.4052278535192027E-3</v>
      </c>
      <c r="U75" s="23">
        <v>1.0045882668164207E-2</v>
      </c>
      <c r="V75" s="23">
        <v>9.7295665125735151E-3</v>
      </c>
      <c r="W75" s="23">
        <v>9.0205517058356988E-3</v>
      </c>
      <c r="X75" s="23">
        <v>7.4719610253680428E-3</v>
      </c>
      <c r="Y75" s="23">
        <v>8.7426112769744546E-3</v>
      </c>
      <c r="Z75" s="23">
        <v>1.0041522550859433E-2</v>
      </c>
      <c r="AA75" s="23">
        <v>8.8098137525859516E-3</v>
      </c>
      <c r="AB75" s="23">
        <v>7.8351419488389643E-3</v>
      </c>
      <c r="AC75" s="23">
        <v>8.5735273187122259E-3</v>
      </c>
      <c r="AD75" s="23">
        <v>9.3271358699870913E-3</v>
      </c>
      <c r="AE75" s="23">
        <v>1.1219818699551153E-2</v>
      </c>
      <c r="AF75" s="23">
        <v>9.3316970763606868E-3</v>
      </c>
      <c r="AG75" s="23">
        <v>1.0520320584217483E-2</v>
      </c>
      <c r="AH75" s="23">
        <v>1.2715669681754822E-2</v>
      </c>
      <c r="AI75" s="23">
        <v>1.4761928013319154E-2</v>
      </c>
      <c r="AJ75" s="23">
        <v>1.7786384397558003E-2</v>
      </c>
      <c r="AK75" s="23">
        <v>1.4524355613734356E-2</v>
      </c>
      <c r="AL75" s="23">
        <v>1.6577568997026039E-2</v>
      </c>
      <c r="AM75" s="23">
        <v>4.8821684310509737E-3</v>
      </c>
      <c r="AN75" s="23">
        <v>1.5276421454176178E-2</v>
      </c>
      <c r="AO75" s="23">
        <v>2.1963518265854548E-2</v>
      </c>
      <c r="AP75" s="23">
        <v>2.1941990072938122E-2</v>
      </c>
      <c r="AQ75" s="23">
        <v>1.5489941079532809E-2</v>
      </c>
      <c r="AR75" s="23">
        <v>1.5455938172332493E-2</v>
      </c>
      <c r="AS75" s="23">
        <v>1.6049448698417606E-2</v>
      </c>
      <c r="AT75" s="23">
        <v>1.8643267384595964E-2</v>
      </c>
      <c r="AU75" s="23">
        <v>1.4785844132966578E-2</v>
      </c>
      <c r="AV75" s="23">
        <v>1.5516159672216978E-2</v>
      </c>
      <c r="AW75" s="23">
        <v>1.3653861427389597E-2</v>
      </c>
      <c r="AX75" s="23">
        <v>1.6434960437659744E-2</v>
      </c>
      <c r="AY75" s="23">
        <v>1.4697565270369521E-2</v>
      </c>
      <c r="AZ75" s="23">
        <v>1.6356012492454195E-2</v>
      </c>
      <c r="BA75" s="23">
        <v>1.5660567209618555E-2</v>
      </c>
      <c r="BB75" s="23">
        <v>1.8753283778189384E-2</v>
      </c>
      <c r="BC75" s="23">
        <v>1.8374797676512854E-2</v>
      </c>
      <c r="BD75" s="23">
        <v>1.692177960923831E-2</v>
      </c>
      <c r="BE75" s="23">
        <v>1.4350612986653206E-2</v>
      </c>
      <c r="BF75" s="23">
        <v>1.311443526213355E-2</v>
      </c>
      <c r="BG75" s="111"/>
      <c r="BH75" s="111"/>
      <c r="BI75" s="111"/>
    </row>
    <row r="76" spans="1:61" s="93" customFormat="1" ht="15" thickBot="1" x14ac:dyDescent="0.4">
      <c r="A76" s="99"/>
      <c r="B76" s="99" t="s">
        <v>148</v>
      </c>
      <c r="C76" s="24">
        <v>1.4350000506228484E-2</v>
      </c>
      <c r="D76" s="24">
        <v>1.2352668752829987E-2</v>
      </c>
      <c r="E76" s="24">
        <v>1.1718190659444058E-2</v>
      </c>
      <c r="F76" s="24">
        <v>1.2009622575547642E-2</v>
      </c>
      <c r="G76" s="24">
        <v>1.1420988777652756E-2</v>
      </c>
      <c r="H76" s="24">
        <v>1.2851115600416411E-2</v>
      </c>
      <c r="I76" s="24">
        <v>1.2023054244727919E-2</v>
      </c>
      <c r="J76" s="24">
        <v>1.3798330984905894E-2</v>
      </c>
      <c r="K76" s="24">
        <v>1.424129918994417E-2</v>
      </c>
      <c r="L76" s="24">
        <v>1.3042784501819372E-2</v>
      </c>
      <c r="M76" s="24">
        <v>1.3720990672627826E-2</v>
      </c>
      <c r="N76" s="24">
        <v>1.4826761640031072E-2</v>
      </c>
      <c r="O76" s="24">
        <v>1.6668529998750119E-2</v>
      </c>
      <c r="P76" s="24">
        <v>1.6554816991732432E-2</v>
      </c>
      <c r="Q76" s="24">
        <v>1.7300464182503934E-2</v>
      </c>
      <c r="R76" s="24">
        <v>1.6059185520905631E-2</v>
      </c>
      <c r="S76" s="24">
        <v>1.6581222631169925E-2</v>
      </c>
      <c r="T76" s="24">
        <v>1.8047884870733662E-2</v>
      </c>
      <c r="U76" s="24">
        <v>1.7658942134366858E-2</v>
      </c>
      <c r="V76" s="24">
        <v>1.7130874542878132E-2</v>
      </c>
      <c r="W76" s="24">
        <v>1.7088573649826046E-2</v>
      </c>
      <c r="X76" s="24">
        <v>1.663847678290465E-2</v>
      </c>
      <c r="Y76" s="24">
        <v>1.7318183963297425E-2</v>
      </c>
      <c r="Z76" s="24">
        <v>2.081767971694955E-2</v>
      </c>
      <c r="AA76" s="24">
        <v>2.1315575772219559E-2</v>
      </c>
      <c r="AB76" s="24">
        <v>2.3478441621090584E-2</v>
      </c>
      <c r="AC76" s="24">
        <v>2.3680243516738315E-2</v>
      </c>
      <c r="AD76" s="24">
        <v>2.2914796463468303E-2</v>
      </c>
      <c r="AE76" s="24">
        <v>2.459582908206881E-2</v>
      </c>
      <c r="AF76" s="24">
        <v>2.3164351468906698E-2</v>
      </c>
      <c r="AG76" s="24">
        <v>2.5184500938471469E-2</v>
      </c>
      <c r="AH76" s="24">
        <v>2.5266341860576007E-2</v>
      </c>
      <c r="AI76" s="24">
        <v>2.3911746383199612E-2</v>
      </c>
      <c r="AJ76" s="24">
        <v>2.6291066278264785E-2</v>
      </c>
      <c r="AK76" s="24">
        <v>2.7342581273879292E-2</v>
      </c>
      <c r="AL76" s="24">
        <v>2.7296453979892742E-2</v>
      </c>
      <c r="AM76" s="24">
        <v>1.666392433543484E-2</v>
      </c>
      <c r="AN76" s="24">
        <v>2.4812530407558868E-2</v>
      </c>
      <c r="AO76" s="24">
        <v>2.752005104850384E-2</v>
      </c>
      <c r="AP76" s="24">
        <v>2.8797198027775223E-2</v>
      </c>
      <c r="AQ76" s="24">
        <v>3.0614969108731308E-2</v>
      </c>
      <c r="AR76" s="24">
        <v>3.165932399600354E-2</v>
      </c>
      <c r="AS76" s="24">
        <v>2.9993792682792782E-2</v>
      </c>
      <c r="AT76" s="24">
        <v>3.4183009664640045E-2</v>
      </c>
      <c r="AU76" s="24">
        <v>3.2856549561991355E-2</v>
      </c>
      <c r="AV76" s="24">
        <v>3.4272300375033288E-2</v>
      </c>
      <c r="AW76" s="24">
        <v>3.2857909747267641E-2</v>
      </c>
      <c r="AX76" s="24">
        <v>3.4569745156235829E-2</v>
      </c>
      <c r="AY76" s="24">
        <v>3.0834092194915379E-2</v>
      </c>
      <c r="AZ76" s="24">
        <v>3.1289130019050086E-2</v>
      </c>
      <c r="BA76" s="24">
        <v>3.12861970243399E-2</v>
      </c>
      <c r="BB76" s="24">
        <v>3.2027625510566281E-2</v>
      </c>
      <c r="BC76" s="24">
        <v>3.0711213574334126E-2</v>
      </c>
      <c r="BD76" s="24">
        <v>3.1912434482214612E-2</v>
      </c>
      <c r="BE76" s="24">
        <v>2.6922980226541111E-2</v>
      </c>
      <c r="BF76" s="24">
        <v>2.7634835721261155E-2</v>
      </c>
      <c r="BG76" s="113"/>
      <c r="BH76" s="113"/>
      <c r="BI76" s="113"/>
    </row>
    <row r="77" spans="1:61" s="93" customFormat="1" ht="15" thickBot="1" x14ac:dyDescent="0.4">
      <c r="A77" s="97" t="s">
        <v>116</v>
      </c>
      <c r="B77" s="98" t="s">
        <v>117</v>
      </c>
      <c r="C77" s="23">
        <v>4.2789844369315081E-4</v>
      </c>
      <c r="D77" s="23">
        <v>6.0627140251595072E-4</v>
      </c>
      <c r="E77" s="23">
        <v>5.2435464608357118E-4</v>
      </c>
      <c r="F77" s="23">
        <v>8.8771982717955123E-4</v>
      </c>
      <c r="G77" s="23">
        <v>6.7859186814791899E-4</v>
      </c>
      <c r="H77" s="23">
        <v>4.921701530421909E-4</v>
      </c>
      <c r="I77" s="23">
        <v>5.4700138642635378E-4</v>
      </c>
      <c r="J77" s="23">
        <v>4.819380907755428E-4</v>
      </c>
      <c r="K77" s="23">
        <v>8.1685384320147867E-4</v>
      </c>
      <c r="L77" s="23">
        <v>5.528808877085222E-4</v>
      </c>
      <c r="M77" s="23">
        <v>4.5295213693615253E-4</v>
      </c>
      <c r="N77" s="23">
        <v>4.5712391199233883E-4</v>
      </c>
      <c r="O77" s="23">
        <v>4.2102458994627601E-4</v>
      </c>
      <c r="P77" s="23">
        <v>5.4846399493262382E-4</v>
      </c>
      <c r="Q77" s="23">
        <v>3.6479015287905234E-4</v>
      </c>
      <c r="R77" s="23">
        <v>3.8994261021557393E-4</v>
      </c>
      <c r="S77" s="23">
        <v>3.2894856294949802E-4</v>
      </c>
      <c r="T77" s="23">
        <v>2.6196435109907251E-4</v>
      </c>
      <c r="U77" s="23">
        <v>5.4413351699926233E-4</v>
      </c>
      <c r="V77" s="23">
        <v>3.7920181387575435E-4</v>
      </c>
      <c r="W77" s="23">
        <v>5.4774632281915042E-4</v>
      </c>
      <c r="X77" s="23">
        <v>3.9813852984537041E-4</v>
      </c>
      <c r="Y77" s="23">
        <v>5.6947286013835205E-4</v>
      </c>
      <c r="Z77" s="23">
        <v>5.6687690181804321E-4</v>
      </c>
      <c r="AA77" s="23">
        <v>7.0746325233025519E-4</v>
      </c>
      <c r="AB77" s="23">
        <v>1.0060170539341994E-3</v>
      </c>
      <c r="AC77" s="23">
        <v>8.5426927417231902E-4</v>
      </c>
      <c r="AD77" s="23">
        <v>6.9982215698250339E-4</v>
      </c>
      <c r="AE77" s="23">
        <v>8.6720191338742066E-4</v>
      </c>
      <c r="AF77" s="23">
        <v>9.1845271905543894E-4</v>
      </c>
      <c r="AG77" s="23">
        <v>7.294917822868968E-4</v>
      </c>
      <c r="AH77" s="23">
        <v>1.0670575082676044E-3</v>
      </c>
      <c r="AI77" s="23">
        <v>1.1338698674389007E-3</v>
      </c>
      <c r="AJ77" s="23">
        <v>1.5170980335604391E-3</v>
      </c>
      <c r="AK77" s="23">
        <v>9.9869386637265129E-4</v>
      </c>
      <c r="AL77" s="23">
        <v>1.0107996017930444E-3</v>
      </c>
      <c r="AM77" s="23">
        <v>9.2957317086593192E-4</v>
      </c>
      <c r="AN77" s="23">
        <v>1.2535914758293235E-3</v>
      </c>
      <c r="AO77" s="23">
        <v>1.2400855222147304E-3</v>
      </c>
      <c r="AP77" s="23">
        <v>1.5195663381443094E-3</v>
      </c>
      <c r="AQ77" s="23">
        <v>1.9282501924660338E-3</v>
      </c>
      <c r="AR77" s="23">
        <v>2.0184759257168582E-3</v>
      </c>
      <c r="AS77" s="23">
        <v>2.077888264436428E-3</v>
      </c>
      <c r="AT77" s="23">
        <v>2.4691243140468021E-3</v>
      </c>
      <c r="AU77" s="23">
        <v>2.0749447807860352E-3</v>
      </c>
      <c r="AV77" s="23">
        <v>2.1102943912482608E-3</v>
      </c>
      <c r="AW77" s="23">
        <v>1.9344252741088075E-3</v>
      </c>
      <c r="AX77" s="23">
        <v>1.809212775860864E-3</v>
      </c>
      <c r="AY77" s="23">
        <v>2.1425994113406831E-3</v>
      </c>
      <c r="AZ77" s="23">
        <v>2.4486397869957891E-3</v>
      </c>
      <c r="BA77" s="23">
        <v>2.1652998463016658E-3</v>
      </c>
      <c r="BB77" s="23">
        <v>2.4513743220415181E-3</v>
      </c>
      <c r="BC77" s="23">
        <v>2.4086788224488842E-3</v>
      </c>
      <c r="BD77" s="23">
        <v>2.2355474961019083E-3</v>
      </c>
      <c r="BE77" s="23">
        <v>1.9780982271417344E-3</v>
      </c>
      <c r="BF77" s="23">
        <v>1.6276277794846847E-3</v>
      </c>
      <c r="BG77" s="111"/>
      <c r="BH77" s="111"/>
      <c r="BI77" s="111"/>
    </row>
    <row r="78" spans="1:61" s="93" customFormat="1" ht="15" thickBot="1" x14ac:dyDescent="0.4">
      <c r="A78" s="99"/>
      <c r="B78" s="102" t="s">
        <v>149</v>
      </c>
      <c r="C78" s="24">
        <v>4.2789844369315081E-4</v>
      </c>
      <c r="D78" s="24">
        <v>6.0627140251595072E-4</v>
      </c>
      <c r="E78" s="24">
        <v>5.2435464608357118E-4</v>
      </c>
      <c r="F78" s="24">
        <v>8.8771982717955123E-4</v>
      </c>
      <c r="G78" s="24">
        <v>6.7859186814791899E-4</v>
      </c>
      <c r="H78" s="24">
        <v>4.921701530421909E-4</v>
      </c>
      <c r="I78" s="24">
        <v>5.4700138642635378E-4</v>
      </c>
      <c r="J78" s="24">
        <v>4.819380907755428E-4</v>
      </c>
      <c r="K78" s="24">
        <v>8.1685384320147867E-4</v>
      </c>
      <c r="L78" s="24">
        <v>5.528808877085222E-4</v>
      </c>
      <c r="M78" s="24">
        <v>4.5295213693615253E-4</v>
      </c>
      <c r="N78" s="24">
        <v>4.5712391199233883E-4</v>
      </c>
      <c r="O78" s="24">
        <v>4.2102458994627601E-4</v>
      </c>
      <c r="P78" s="24">
        <v>5.4846399493262382E-4</v>
      </c>
      <c r="Q78" s="24">
        <v>3.6479015287905234E-4</v>
      </c>
      <c r="R78" s="24">
        <v>3.8994261021557393E-4</v>
      </c>
      <c r="S78" s="24">
        <v>3.2894856294949802E-4</v>
      </c>
      <c r="T78" s="24">
        <v>2.6196435109907251E-4</v>
      </c>
      <c r="U78" s="24">
        <v>5.4413351699926233E-4</v>
      </c>
      <c r="V78" s="24">
        <v>3.7920181387575435E-4</v>
      </c>
      <c r="W78" s="24">
        <v>5.4774632281915042E-4</v>
      </c>
      <c r="X78" s="24">
        <v>3.9813852984537041E-4</v>
      </c>
      <c r="Y78" s="24">
        <v>5.6947286013835205E-4</v>
      </c>
      <c r="Z78" s="24">
        <v>5.6687690181804321E-4</v>
      </c>
      <c r="AA78" s="24">
        <v>7.0746325233025519E-4</v>
      </c>
      <c r="AB78" s="24">
        <v>1.0060170539341994E-3</v>
      </c>
      <c r="AC78" s="24">
        <v>8.5426927417231902E-4</v>
      </c>
      <c r="AD78" s="24">
        <v>6.9982215698250339E-4</v>
      </c>
      <c r="AE78" s="24">
        <v>8.6720191338742066E-4</v>
      </c>
      <c r="AF78" s="24">
        <v>9.1845271905543894E-4</v>
      </c>
      <c r="AG78" s="24">
        <v>7.294917822868968E-4</v>
      </c>
      <c r="AH78" s="24">
        <v>1.0670575082676044E-3</v>
      </c>
      <c r="AI78" s="24">
        <v>1.1338698674389007E-3</v>
      </c>
      <c r="AJ78" s="24">
        <v>1.5170980335604391E-3</v>
      </c>
      <c r="AK78" s="24">
        <v>9.9869386637265129E-4</v>
      </c>
      <c r="AL78" s="24">
        <v>1.0107996017930444E-3</v>
      </c>
      <c r="AM78" s="24">
        <v>9.2957317086593192E-4</v>
      </c>
      <c r="AN78" s="24">
        <v>1.2535914758293235E-3</v>
      </c>
      <c r="AO78" s="24">
        <v>1.2400855222147304E-3</v>
      </c>
      <c r="AP78" s="24">
        <v>1.5195663381443094E-3</v>
      </c>
      <c r="AQ78" s="24">
        <v>1.9282501924660338E-3</v>
      </c>
      <c r="AR78" s="24">
        <v>2.0184759257168582E-3</v>
      </c>
      <c r="AS78" s="24">
        <v>2.077888264436428E-3</v>
      </c>
      <c r="AT78" s="24">
        <v>2.4691243140468021E-3</v>
      </c>
      <c r="AU78" s="24">
        <v>2.0749447807860352E-3</v>
      </c>
      <c r="AV78" s="24">
        <v>2.1102943912482608E-3</v>
      </c>
      <c r="AW78" s="24">
        <v>1.9344252741088075E-3</v>
      </c>
      <c r="AX78" s="24">
        <v>1.809212775860864E-3</v>
      </c>
      <c r="AY78" s="24">
        <v>2.1425994113406831E-3</v>
      </c>
      <c r="AZ78" s="24">
        <v>2.4486397869957891E-3</v>
      </c>
      <c r="BA78" s="24">
        <v>2.1652998463016658E-3</v>
      </c>
      <c r="BB78" s="24">
        <v>2.4513743220415181E-3</v>
      </c>
      <c r="BC78" s="24">
        <v>2.4086788224488842E-3</v>
      </c>
      <c r="BD78" s="24">
        <v>2.2355474961019083E-3</v>
      </c>
      <c r="BE78" s="24">
        <v>1.9780982271417344E-3</v>
      </c>
      <c r="BF78" s="24">
        <v>1.6276277794846847E-3</v>
      </c>
      <c r="BG78" s="113"/>
      <c r="BH78" s="113"/>
      <c r="BI78" s="113"/>
    </row>
    <row r="79" spans="1:61" s="93" customFormat="1" ht="15" thickBot="1" x14ac:dyDescent="0.4">
      <c r="A79" s="125" t="s">
        <v>150</v>
      </c>
      <c r="B79" s="125"/>
      <c r="C79" s="25">
        <v>2.4241913844679577E-2</v>
      </c>
      <c r="D79" s="25">
        <v>2.4868201778991923E-2</v>
      </c>
      <c r="E79" s="25">
        <v>2.4365653150802996E-2</v>
      </c>
      <c r="F79" s="25">
        <v>2.4987298251296745E-2</v>
      </c>
      <c r="G79" s="25">
        <v>2.2981938869944787E-2</v>
      </c>
      <c r="H79" s="25">
        <v>2.1784240855047012E-2</v>
      </c>
      <c r="I79" s="25">
        <v>2.0243835709073819E-2</v>
      </c>
      <c r="J79" s="25">
        <v>1.8538509518899578E-2</v>
      </c>
      <c r="K79" s="25">
        <v>2.0050449350558226E-2</v>
      </c>
      <c r="L79" s="25">
        <v>2.1781164992279882E-2</v>
      </c>
      <c r="M79" s="25">
        <v>2.2416404012360801E-2</v>
      </c>
      <c r="N79" s="25">
        <v>2.3492864533235864E-2</v>
      </c>
      <c r="O79" s="25">
        <v>2.3745903524534054E-2</v>
      </c>
      <c r="P79" s="25">
        <v>2.4282555178100271E-2</v>
      </c>
      <c r="Q79" s="25">
        <v>2.3296539879392113E-2</v>
      </c>
      <c r="R79" s="25">
        <v>2.2266220410041546E-2</v>
      </c>
      <c r="S79" s="25">
        <v>2.2244465136463769E-2</v>
      </c>
      <c r="T79" s="25">
        <v>2.2206053928884896E-2</v>
      </c>
      <c r="U79" s="25">
        <v>2.4660288139713261E-2</v>
      </c>
      <c r="V79" s="25">
        <v>2.4903788161075479E-2</v>
      </c>
      <c r="W79" s="25">
        <v>2.5672336580588352E-2</v>
      </c>
      <c r="X79" s="25">
        <v>2.6523934882052867E-2</v>
      </c>
      <c r="Y79" s="25">
        <v>2.7439771602102567E-2</v>
      </c>
      <c r="Z79" s="25">
        <v>2.9214027775748285E-2</v>
      </c>
      <c r="AA79" s="25">
        <v>2.9516441519545102E-2</v>
      </c>
      <c r="AB79" s="25">
        <v>3.1087144187711521E-2</v>
      </c>
      <c r="AC79" s="25">
        <v>3.1302007911835877E-2</v>
      </c>
      <c r="AD79" s="25">
        <v>3.2458400279341396E-2</v>
      </c>
      <c r="AE79" s="25">
        <v>3.198806369751242E-2</v>
      </c>
      <c r="AF79" s="25">
        <v>3.1608171066006531E-2</v>
      </c>
      <c r="AG79" s="25">
        <v>3.2114566698834848E-2</v>
      </c>
      <c r="AH79" s="25">
        <v>3.0882315659138213E-2</v>
      </c>
      <c r="AI79" s="25">
        <v>3.1728100505125978E-2</v>
      </c>
      <c r="AJ79" s="25">
        <v>3.2828440655794461E-2</v>
      </c>
      <c r="AK79" s="25">
        <v>3.1944555018279024E-2</v>
      </c>
      <c r="AL79" s="25">
        <v>3.1106833838549255E-2</v>
      </c>
      <c r="AM79" s="25">
        <v>1.7326581239711075E-2</v>
      </c>
      <c r="AN79" s="25">
        <v>2.3757525035918631E-2</v>
      </c>
      <c r="AO79" s="25">
        <v>3.0612674450659533E-2</v>
      </c>
      <c r="AP79" s="25">
        <v>3.2068730496554086E-2</v>
      </c>
      <c r="AQ79" s="25">
        <v>3.4528670417098853E-2</v>
      </c>
      <c r="AR79" s="25">
        <v>3.5758643340637511E-2</v>
      </c>
      <c r="AS79" s="25">
        <v>3.759262791936159E-2</v>
      </c>
      <c r="AT79" s="25">
        <v>3.9985752823942206E-2</v>
      </c>
      <c r="AU79" s="25">
        <v>3.9854784566261556E-2</v>
      </c>
      <c r="AV79" s="25">
        <v>3.9792459904159867E-2</v>
      </c>
      <c r="AW79" s="25">
        <v>4.0248527963587577E-2</v>
      </c>
      <c r="AX79" s="25">
        <v>4.0368551603617159E-2</v>
      </c>
      <c r="AY79" s="25">
        <v>3.9942709289281821E-2</v>
      </c>
      <c r="AZ79" s="25">
        <v>3.9160598920064821E-2</v>
      </c>
      <c r="BA79" s="25">
        <v>3.7847323801115884E-2</v>
      </c>
      <c r="BB79" s="25">
        <v>3.6166011913566623E-2</v>
      </c>
      <c r="BC79" s="25">
        <v>3.5020429004633473E-2</v>
      </c>
      <c r="BD79" s="25">
        <v>3.334117418008016E-2</v>
      </c>
      <c r="BE79" s="25">
        <v>3.0188652800758043E-2</v>
      </c>
      <c r="BF79" s="25">
        <v>3.1120463454982837E-2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162</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2.0673646911318122E-2</v>
      </c>
      <c r="D86" s="93">
        <v>2.445759620525732E-2</v>
      </c>
      <c r="E86" s="93">
        <v>2.5638206558227704E-2</v>
      </c>
      <c r="F86" s="93">
        <v>2.5822126055232108E-2</v>
      </c>
      <c r="G86" s="93">
        <v>1.1081659718628952E-2</v>
      </c>
      <c r="H86" s="93">
        <v>3.7410548517183354E-2</v>
      </c>
      <c r="I86" s="93">
        <v>2.3877692654157394E-2</v>
      </c>
      <c r="J86" s="93">
        <v>2.7715429464369275E-2</v>
      </c>
      <c r="K86" s="93">
        <v>2.248176459586158E-2</v>
      </c>
      <c r="L86" s="93">
        <v>3.2307038123027626E-2</v>
      </c>
      <c r="M86" s="93">
        <v>2.1914690065312114E-2</v>
      </c>
      <c r="N86" s="93">
        <v>2.1247316855748686E-2</v>
      </c>
      <c r="O86" s="93">
        <v>2.7706426419077768E-2</v>
      </c>
      <c r="P86" s="93">
        <v>3.5195080549774521E-2</v>
      </c>
      <c r="Q86" s="93">
        <v>2.6889698903186238E-2</v>
      </c>
      <c r="R86" s="93">
        <v>2.1775672681892413E-2</v>
      </c>
      <c r="S86" s="93">
        <v>3.0866979275861465E-2</v>
      </c>
      <c r="T86" s="93">
        <v>3.2310055929427997E-2</v>
      </c>
      <c r="U86" s="93">
        <v>3.1985075489822358E-2</v>
      </c>
      <c r="V86" s="93">
        <v>3.8101575738372966E-2</v>
      </c>
      <c r="W86" s="93">
        <v>3.30538665419687E-2</v>
      </c>
      <c r="X86" s="93">
        <v>3.8074482974426574E-2</v>
      </c>
      <c r="Y86" s="93">
        <v>5.9030487729269387E-2</v>
      </c>
      <c r="Z86" s="93">
        <v>5.3215363412848875E-2</v>
      </c>
      <c r="AA86" s="93">
        <v>4.296575298000354E-2</v>
      </c>
      <c r="AB86" s="93">
        <v>2.9815116047869229E-2</v>
      </c>
      <c r="AC86" s="93">
        <v>3.0785059609624049E-2</v>
      </c>
      <c r="AD86" s="93">
        <v>2.1252543054957117E-2</v>
      </c>
      <c r="AE86" s="93">
        <v>1.9483854317806387E-2</v>
      </c>
      <c r="AF86" s="93">
        <v>2.6820928658290819E-2</v>
      </c>
      <c r="AG86" s="93">
        <v>2.1871159184685435E-2</v>
      </c>
      <c r="AH86" s="93">
        <v>2.0652608213234388E-2</v>
      </c>
      <c r="AI86" s="93">
        <v>2.9355428201517049E-2</v>
      </c>
      <c r="AJ86" s="93">
        <v>2.3328760078784327E-2</v>
      </c>
      <c r="AK86" s="93">
        <v>2.8342076919970319E-2</v>
      </c>
      <c r="AL86" s="93">
        <v>2.3490438798200577E-2</v>
      </c>
      <c r="AM86" s="93">
        <v>1.8598338824637461E-2</v>
      </c>
      <c r="AN86" s="93">
        <v>1.8048432973670037E-2</v>
      </c>
      <c r="AO86" s="93">
        <v>2.8904660262481813E-2</v>
      </c>
      <c r="AP86" s="93">
        <v>2.4696905707616391E-2</v>
      </c>
      <c r="AQ86" s="93">
        <v>2.8489012431922218E-2</v>
      </c>
      <c r="AR86" s="93">
        <v>2.6132486129946696E-2</v>
      </c>
      <c r="AS86" s="93">
        <v>2.1359319669067397E-2</v>
      </c>
      <c r="AT86" s="93">
        <v>1.7141587826514988E-2</v>
      </c>
      <c r="AU86" s="93">
        <v>2.8480433146133518E-2</v>
      </c>
      <c r="AV86" s="93">
        <v>2.7653481165353599E-2</v>
      </c>
      <c r="AW86" s="93">
        <v>2.0745692859702326E-2</v>
      </c>
      <c r="AX86" s="93">
        <v>2.6822117909270762E-2</v>
      </c>
      <c r="AY86" s="93">
        <v>2.896824505333993E-2</v>
      </c>
      <c r="AZ86" s="93">
        <v>3.4210333215730894E-2</v>
      </c>
      <c r="BA86" s="93">
        <v>3.1530973988420384E-2</v>
      </c>
      <c r="BB86" s="93">
        <v>3.1895062324754558E-2</v>
      </c>
      <c r="BC86" s="93">
        <v>3.4935036591858891E-2</v>
      </c>
      <c r="BD86" s="93">
        <v>3.2145856539190408E-2</v>
      </c>
      <c r="BE86" s="93">
        <v>3.3716938963109289E-2</v>
      </c>
      <c r="BF86" s="93">
        <v>3.1826353589797962E-2</v>
      </c>
      <c r="BG86" s="114"/>
      <c r="BH86" s="114"/>
      <c r="BI86" s="114"/>
    </row>
    <row r="87" spans="1:61" s="93" customFormat="1" x14ac:dyDescent="0.35">
      <c r="A87" s="90"/>
      <c r="B87" s="90" t="str">
        <f>MID(B65,7,50)</f>
        <v>Industrie</v>
      </c>
      <c r="C87" s="93">
        <v>7.4529268124517309E-2</v>
      </c>
      <c r="D87" s="93">
        <v>8.2889754723595388E-2</v>
      </c>
      <c r="E87" s="93">
        <v>8.2155099617254951E-2</v>
      </c>
      <c r="F87" s="93">
        <v>8.0988003261040498E-2</v>
      </c>
      <c r="G87" s="93">
        <v>7.5772138355134341E-2</v>
      </c>
      <c r="H87" s="93">
        <v>6.8597000809162575E-2</v>
      </c>
      <c r="I87" s="93">
        <v>6.0817731200709019E-2</v>
      </c>
      <c r="J87" s="93">
        <v>5.0493690325851777E-2</v>
      </c>
      <c r="K87" s="93">
        <v>5.3971584780069318E-2</v>
      </c>
      <c r="L87" s="93">
        <v>6.5703266189450077E-2</v>
      </c>
      <c r="M87" s="93">
        <v>6.5738380875793395E-2</v>
      </c>
      <c r="N87" s="93">
        <v>7.059178920223419E-2</v>
      </c>
      <c r="O87" s="93">
        <v>6.6180303827499037E-2</v>
      </c>
      <c r="P87" s="93">
        <v>7.1804810369880026E-2</v>
      </c>
      <c r="Q87" s="93">
        <v>7.0531648246067294E-2</v>
      </c>
      <c r="R87" s="93">
        <v>6.9961683597302537E-2</v>
      </c>
      <c r="S87" s="93">
        <v>6.9550509904521537E-2</v>
      </c>
      <c r="T87" s="93">
        <v>6.8980819649929914E-2</v>
      </c>
      <c r="U87" s="93">
        <v>7.7395090480888051E-2</v>
      </c>
      <c r="V87" s="93">
        <v>7.8166610901603262E-2</v>
      </c>
      <c r="W87" s="93">
        <v>8.2476378851048276E-2</v>
      </c>
      <c r="X87" s="93">
        <v>8.7268453936707679E-2</v>
      </c>
      <c r="Y87" s="93">
        <v>8.6943695219212302E-2</v>
      </c>
      <c r="Z87" s="93">
        <v>8.9417280863092627E-2</v>
      </c>
      <c r="AA87" s="93">
        <v>9.1499588549128374E-2</v>
      </c>
      <c r="AB87" s="93">
        <v>9.6157254416681867E-2</v>
      </c>
      <c r="AC87" s="93">
        <v>9.595004411635312E-2</v>
      </c>
      <c r="AD87" s="93">
        <v>0.10080744344921978</v>
      </c>
      <c r="AE87" s="93">
        <v>9.7157703704176687E-2</v>
      </c>
      <c r="AF87" s="93">
        <v>9.4643394772617476E-2</v>
      </c>
      <c r="AG87" s="93">
        <v>9.441913025675612E-2</v>
      </c>
      <c r="AH87" s="93">
        <v>8.648734873739633E-2</v>
      </c>
      <c r="AI87" s="93">
        <v>8.9713387918130993E-2</v>
      </c>
      <c r="AJ87" s="93">
        <v>9.0164877752901065E-2</v>
      </c>
      <c r="AK87" s="93">
        <v>8.4397768670076548E-2</v>
      </c>
      <c r="AL87" s="93">
        <v>8.1976322026080267E-2</v>
      </c>
      <c r="AM87" s="93">
        <v>5.0913564902320962E-2</v>
      </c>
      <c r="AN87" s="93">
        <v>5.5924856459410636E-2</v>
      </c>
      <c r="AO87" s="93">
        <v>7.8822742100058629E-2</v>
      </c>
      <c r="AP87" s="93">
        <v>8.1838252828680194E-2</v>
      </c>
      <c r="AQ87" s="93">
        <v>8.6400674573025402E-2</v>
      </c>
      <c r="AR87" s="93">
        <v>8.9860005022265529E-2</v>
      </c>
      <c r="AS87" s="93">
        <v>0.1033567731194614</v>
      </c>
      <c r="AT87" s="93">
        <v>0.10564878263471617</v>
      </c>
      <c r="AU87" s="93">
        <v>0.1092004961015345</v>
      </c>
      <c r="AV87" s="93">
        <v>0.10935982517749453</v>
      </c>
      <c r="AW87" s="93">
        <v>0.11494556372358911</v>
      </c>
      <c r="AX87" s="93">
        <v>0.1126184803217203</v>
      </c>
      <c r="AY87" s="93">
        <v>0.11847138038943404</v>
      </c>
      <c r="AZ87" s="93">
        <v>0.11267465412895224</v>
      </c>
      <c r="BA87" s="93">
        <v>0.10840979779856692</v>
      </c>
      <c r="BB87" s="93">
        <v>9.8922240327498481E-2</v>
      </c>
      <c r="BC87" s="93">
        <v>9.4713516055039054E-2</v>
      </c>
      <c r="BD87" s="93">
        <v>8.745366154660171E-2</v>
      </c>
      <c r="BE87" s="93">
        <v>8.1946993572670879E-2</v>
      </c>
      <c r="BF87" s="93">
        <v>8.2460922213655113E-2</v>
      </c>
      <c r="BG87" s="114"/>
      <c r="BH87" s="114"/>
      <c r="BI87" s="114"/>
    </row>
    <row r="88" spans="1:61" s="93" customFormat="1" x14ac:dyDescent="0.35">
      <c r="A88" s="90"/>
      <c r="B88" s="90" t="str">
        <f>MID(B67,7,50)</f>
        <v>Construction</v>
      </c>
      <c r="C88" s="93">
        <v>6.7895321366078024E-2</v>
      </c>
      <c r="D88" s="93">
        <v>6.0573591472846841E-2</v>
      </c>
      <c r="E88" s="93">
        <v>5.7616692644729822E-2</v>
      </c>
      <c r="F88" s="93">
        <v>6.5527928753620734E-2</v>
      </c>
      <c r="G88" s="93">
        <v>5.9743193850957235E-2</v>
      </c>
      <c r="H88" s="93">
        <v>5.2531007632341316E-2</v>
      </c>
      <c r="I88" s="93">
        <v>5.9399328216265507E-2</v>
      </c>
      <c r="J88" s="93">
        <v>5.5251079235916149E-2</v>
      </c>
      <c r="K88" s="93">
        <v>6.3811637308054545E-2</v>
      </c>
      <c r="L88" s="93">
        <v>6.4289012269489437E-2</v>
      </c>
      <c r="M88" s="93">
        <v>7.1635681946416951E-2</v>
      </c>
      <c r="N88" s="93">
        <v>7.0755369433139065E-2</v>
      </c>
      <c r="O88" s="93">
        <v>7.683731014988493E-2</v>
      </c>
      <c r="P88" s="93">
        <v>6.9477013279341235E-2</v>
      </c>
      <c r="Q88" s="93">
        <v>5.8818133135993121E-2</v>
      </c>
      <c r="R88" s="93">
        <v>5.3069262251880196E-2</v>
      </c>
      <c r="S88" s="93">
        <v>4.9836400862045292E-2</v>
      </c>
      <c r="T88" s="93">
        <v>4.356672898087504E-2</v>
      </c>
      <c r="U88" s="93">
        <v>5.9665263865303943E-2</v>
      </c>
      <c r="V88" s="93">
        <v>6.3875615058697932E-2</v>
      </c>
      <c r="W88" s="93">
        <v>6.4155109136948399E-2</v>
      </c>
      <c r="X88" s="93">
        <v>6.5816372740298154E-2</v>
      </c>
      <c r="Y88" s="93">
        <v>7.2679144610297203E-2</v>
      </c>
      <c r="Z88" s="93">
        <v>7.4642507544506229E-2</v>
      </c>
      <c r="AA88" s="93">
        <v>6.9948678443079199E-2</v>
      </c>
      <c r="AB88" s="93">
        <v>6.7050703519670463E-2</v>
      </c>
      <c r="AC88" s="93">
        <v>7.0164635025396355E-2</v>
      </c>
      <c r="AD88" s="93">
        <v>7.7798245451494635E-2</v>
      </c>
      <c r="AE88" s="93">
        <v>7.2198210422636286E-2</v>
      </c>
      <c r="AF88" s="93">
        <v>7.8005912609090747E-2</v>
      </c>
      <c r="AG88" s="93">
        <v>7.6880433620228367E-2</v>
      </c>
      <c r="AH88" s="93">
        <v>7.8366808705589763E-2</v>
      </c>
      <c r="AI88" s="93">
        <v>8.7089597181833095E-2</v>
      </c>
      <c r="AJ88" s="93">
        <v>8.7746819632010878E-2</v>
      </c>
      <c r="AK88" s="93">
        <v>8.8970124805028805E-2</v>
      </c>
      <c r="AL88" s="93">
        <v>8.391864495474502E-2</v>
      </c>
      <c r="AM88" s="93">
        <v>2.1828538852985069E-2</v>
      </c>
      <c r="AN88" s="93">
        <v>6.2051914612762209E-2</v>
      </c>
      <c r="AO88" s="93">
        <v>8.3691820463269964E-2</v>
      </c>
      <c r="AP88" s="93">
        <v>8.9912266827502765E-2</v>
      </c>
      <c r="AQ88" s="93">
        <v>9.8288727323596822E-2</v>
      </c>
      <c r="AR88" s="93">
        <v>9.9685724054070071E-2</v>
      </c>
      <c r="AS88" s="93">
        <v>9.5050017723037852E-2</v>
      </c>
      <c r="AT88" s="93">
        <v>9.7422228427364241E-2</v>
      </c>
      <c r="AU88" s="93">
        <v>9.2005918140789428E-2</v>
      </c>
      <c r="AV88" s="93">
        <v>8.2682849551724738E-2</v>
      </c>
      <c r="AW88" s="93">
        <v>8.0451402424568511E-2</v>
      </c>
      <c r="AX88" s="93">
        <v>8.1150358766410552E-2</v>
      </c>
      <c r="AY88" s="93">
        <v>7.4721640929276453E-2</v>
      </c>
      <c r="AZ88" s="93">
        <v>7.6497080327010192E-2</v>
      </c>
      <c r="BA88" s="93">
        <v>7.0709297077955244E-2</v>
      </c>
      <c r="BB88" s="93">
        <v>6.8550332029175404E-2</v>
      </c>
      <c r="BC88" s="93">
        <v>7.1148182949021241E-2</v>
      </c>
      <c r="BD88" s="93">
        <v>6.2296395616619364E-2</v>
      </c>
      <c r="BE88" s="93">
        <v>6.0539777584667047E-2</v>
      </c>
      <c r="BF88" s="93">
        <v>7.16376520581056E-2</v>
      </c>
      <c r="BG88" s="114"/>
      <c r="BH88" s="114"/>
      <c r="BI88" s="114"/>
    </row>
    <row r="89" spans="1:61" s="93" customFormat="1" x14ac:dyDescent="0.35">
      <c r="A89" s="90"/>
      <c r="B89" s="90" t="str">
        <f>MID(B76,7,50)</f>
        <v>Tertiaire marchand</v>
      </c>
      <c r="C89" s="93">
        <v>1.4350000506228484E-2</v>
      </c>
      <c r="D89" s="93">
        <v>1.2352668752829987E-2</v>
      </c>
      <c r="E89" s="93">
        <v>1.1718190659444058E-2</v>
      </c>
      <c r="F89" s="93">
        <v>1.2009622575547642E-2</v>
      </c>
      <c r="G89" s="93">
        <v>1.1420988777652756E-2</v>
      </c>
      <c r="H89" s="93">
        <v>1.2851115600416411E-2</v>
      </c>
      <c r="I89" s="93">
        <v>1.2023054244727919E-2</v>
      </c>
      <c r="J89" s="93">
        <v>1.3798330984905894E-2</v>
      </c>
      <c r="K89" s="93">
        <v>1.424129918994417E-2</v>
      </c>
      <c r="L89" s="93">
        <v>1.3042784501819372E-2</v>
      </c>
      <c r="M89" s="93">
        <v>1.3720990672627826E-2</v>
      </c>
      <c r="N89" s="93">
        <v>1.4826761640031072E-2</v>
      </c>
      <c r="O89" s="93">
        <v>1.6668529998750119E-2</v>
      </c>
      <c r="P89" s="93">
        <v>1.6554816991732432E-2</v>
      </c>
      <c r="Q89" s="93">
        <v>1.7300464182503934E-2</v>
      </c>
      <c r="R89" s="93">
        <v>1.6059185520905631E-2</v>
      </c>
      <c r="S89" s="93">
        <v>1.6581222631169925E-2</v>
      </c>
      <c r="T89" s="93">
        <v>1.8047884870733662E-2</v>
      </c>
      <c r="U89" s="93">
        <v>1.7658942134366858E-2</v>
      </c>
      <c r="V89" s="93">
        <v>1.7130874542878132E-2</v>
      </c>
      <c r="W89" s="93">
        <v>1.7088573649826046E-2</v>
      </c>
      <c r="X89" s="93">
        <v>1.663847678290465E-2</v>
      </c>
      <c r="Y89" s="93">
        <v>1.7318183963297425E-2</v>
      </c>
      <c r="Z89" s="93">
        <v>2.081767971694955E-2</v>
      </c>
      <c r="AA89" s="93">
        <v>2.1315575772219559E-2</v>
      </c>
      <c r="AB89" s="93">
        <v>2.3478441621090584E-2</v>
      </c>
      <c r="AC89" s="93">
        <v>2.3680243516738315E-2</v>
      </c>
      <c r="AD89" s="93">
        <v>2.2914796463468303E-2</v>
      </c>
      <c r="AE89" s="93">
        <v>2.459582908206881E-2</v>
      </c>
      <c r="AF89" s="93">
        <v>2.3164351468906698E-2</v>
      </c>
      <c r="AG89" s="93">
        <v>2.5184500938471469E-2</v>
      </c>
      <c r="AH89" s="93">
        <v>2.5266341860576007E-2</v>
      </c>
      <c r="AI89" s="93">
        <v>2.3911746383199612E-2</v>
      </c>
      <c r="AJ89" s="93">
        <v>2.6291066278264785E-2</v>
      </c>
      <c r="AK89" s="93">
        <v>2.7342581273879292E-2</v>
      </c>
      <c r="AL89" s="93">
        <v>2.7296453979892742E-2</v>
      </c>
      <c r="AM89" s="93">
        <v>1.666392433543484E-2</v>
      </c>
      <c r="AN89" s="93">
        <v>2.4812530407558868E-2</v>
      </c>
      <c r="AO89" s="93">
        <v>2.752005104850384E-2</v>
      </c>
      <c r="AP89" s="93">
        <v>2.8797198027775223E-2</v>
      </c>
      <c r="AQ89" s="93">
        <v>3.0614969108731308E-2</v>
      </c>
      <c r="AR89" s="93">
        <v>3.165932399600354E-2</v>
      </c>
      <c r="AS89" s="93">
        <v>2.9993792682792782E-2</v>
      </c>
      <c r="AT89" s="93">
        <v>3.4183009664640045E-2</v>
      </c>
      <c r="AU89" s="93">
        <v>3.2856549561991355E-2</v>
      </c>
      <c r="AV89" s="93">
        <v>3.4272300375033288E-2</v>
      </c>
      <c r="AW89" s="93">
        <v>3.2857909747267641E-2</v>
      </c>
      <c r="AX89" s="93">
        <v>3.4569745156235829E-2</v>
      </c>
      <c r="AY89" s="93">
        <v>3.0834092194915379E-2</v>
      </c>
      <c r="AZ89" s="93">
        <v>3.1289130019050086E-2</v>
      </c>
      <c r="BA89" s="93">
        <v>3.12861970243399E-2</v>
      </c>
      <c r="BB89" s="93">
        <v>3.2027625510566281E-2</v>
      </c>
      <c r="BC89" s="93">
        <v>3.0711213574334126E-2</v>
      </c>
      <c r="BD89" s="93">
        <v>3.1912434482214612E-2</v>
      </c>
      <c r="BE89" s="93">
        <v>2.6922980226541111E-2</v>
      </c>
      <c r="BF89" s="93">
        <v>2.7634835721261155E-2</v>
      </c>
      <c r="BG89" s="114"/>
      <c r="BH89" s="114"/>
      <c r="BI89" s="114"/>
    </row>
    <row r="90" spans="1:61" s="93" customFormat="1" x14ac:dyDescent="0.35">
      <c r="A90" s="90"/>
      <c r="B90" s="90" t="str">
        <f>MID(B78,7,50)</f>
        <v>Tertiaire non marchand</v>
      </c>
      <c r="C90" s="93">
        <v>4.2789844369315081E-4</v>
      </c>
      <c r="D90" s="93">
        <v>6.0627140251595072E-4</v>
      </c>
      <c r="E90" s="93">
        <v>5.2435464608357118E-4</v>
      </c>
      <c r="F90" s="93">
        <v>8.8771982717955123E-4</v>
      </c>
      <c r="G90" s="93">
        <v>6.7859186814791899E-4</v>
      </c>
      <c r="H90" s="93">
        <v>4.921701530421909E-4</v>
      </c>
      <c r="I90" s="93">
        <v>5.4700138642635378E-4</v>
      </c>
      <c r="J90" s="93">
        <v>4.819380907755428E-4</v>
      </c>
      <c r="K90" s="93">
        <v>8.1685384320147867E-4</v>
      </c>
      <c r="L90" s="93">
        <v>5.528808877085222E-4</v>
      </c>
      <c r="M90" s="93">
        <v>4.5295213693615253E-4</v>
      </c>
      <c r="N90" s="93">
        <v>4.5712391199233883E-4</v>
      </c>
      <c r="O90" s="93">
        <v>4.2102458994627601E-4</v>
      </c>
      <c r="P90" s="93">
        <v>5.4846399493262382E-4</v>
      </c>
      <c r="Q90" s="93">
        <v>3.6479015287905234E-4</v>
      </c>
      <c r="R90" s="93">
        <v>3.8994261021557393E-4</v>
      </c>
      <c r="S90" s="93">
        <v>3.2894856294949802E-4</v>
      </c>
      <c r="T90" s="93">
        <v>2.6196435109907251E-4</v>
      </c>
      <c r="U90" s="93">
        <v>5.4413351699926233E-4</v>
      </c>
      <c r="V90" s="93">
        <v>3.7920181387575435E-4</v>
      </c>
      <c r="W90" s="93">
        <v>5.4774632281915042E-4</v>
      </c>
      <c r="X90" s="93">
        <v>3.9813852984537041E-4</v>
      </c>
      <c r="Y90" s="93">
        <v>5.6947286013835205E-4</v>
      </c>
      <c r="Z90" s="93">
        <v>5.6687690181804321E-4</v>
      </c>
      <c r="AA90" s="93">
        <v>7.0746325233025519E-4</v>
      </c>
      <c r="AB90" s="93">
        <v>1.0060170539341994E-3</v>
      </c>
      <c r="AC90" s="93">
        <v>8.5426927417231902E-4</v>
      </c>
      <c r="AD90" s="93">
        <v>6.9982215698250339E-4</v>
      </c>
      <c r="AE90" s="93">
        <v>8.6720191338742066E-4</v>
      </c>
      <c r="AF90" s="93">
        <v>9.1845271905543894E-4</v>
      </c>
      <c r="AG90" s="93">
        <v>7.294917822868968E-4</v>
      </c>
      <c r="AH90" s="93">
        <v>1.0670575082676044E-3</v>
      </c>
      <c r="AI90" s="93">
        <v>1.1338698674389007E-3</v>
      </c>
      <c r="AJ90" s="93">
        <v>1.5170980335604391E-3</v>
      </c>
      <c r="AK90" s="93">
        <v>9.9869386637265129E-4</v>
      </c>
      <c r="AL90" s="93">
        <v>1.0107996017930444E-3</v>
      </c>
      <c r="AM90" s="93">
        <v>9.2957317086593192E-4</v>
      </c>
      <c r="AN90" s="93">
        <v>1.2535914758293235E-3</v>
      </c>
      <c r="AO90" s="93">
        <v>1.2400855222147304E-3</v>
      </c>
      <c r="AP90" s="93">
        <v>1.5195663381443094E-3</v>
      </c>
      <c r="AQ90" s="93">
        <v>1.9282501924660338E-3</v>
      </c>
      <c r="AR90" s="93">
        <v>2.0184759257168582E-3</v>
      </c>
      <c r="AS90" s="93">
        <v>2.077888264436428E-3</v>
      </c>
      <c r="AT90" s="93">
        <v>2.4691243140468021E-3</v>
      </c>
      <c r="AU90" s="93">
        <v>2.0749447807860352E-3</v>
      </c>
      <c r="AV90" s="93">
        <v>2.1102943912482608E-3</v>
      </c>
      <c r="AW90" s="93">
        <v>1.9344252741088075E-3</v>
      </c>
      <c r="AX90" s="93">
        <v>1.809212775860864E-3</v>
      </c>
      <c r="AY90" s="93">
        <v>2.1425994113406831E-3</v>
      </c>
      <c r="AZ90" s="93">
        <v>2.4486397869957891E-3</v>
      </c>
      <c r="BA90" s="93">
        <v>2.1652998463016658E-3</v>
      </c>
      <c r="BB90" s="93">
        <v>2.4513743220415181E-3</v>
      </c>
      <c r="BC90" s="93">
        <v>2.4086788224488842E-3</v>
      </c>
      <c r="BD90" s="93">
        <v>2.2355474961019083E-3</v>
      </c>
      <c r="BE90" s="93">
        <v>1.9780982271417344E-3</v>
      </c>
      <c r="BF90" s="93">
        <v>1.6276277794846847E-3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f t="shared" ref="C125:AH125" si="152">IF(C33="s","s",C58)</f>
        <v>2.0673646911318122E-2</v>
      </c>
      <c r="D125" s="104">
        <f t="shared" si="152"/>
        <v>2.445759620525732E-2</v>
      </c>
      <c r="E125" s="104">
        <f t="shared" si="152"/>
        <v>2.5638206558227704E-2</v>
      </c>
      <c r="F125" s="104">
        <f t="shared" si="152"/>
        <v>2.5822126055232108E-2</v>
      </c>
      <c r="G125" s="104">
        <f t="shared" si="152"/>
        <v>1.1081659718628952E-2</v>
      </c>
      <c r="H125" s="104">
        <f t="shared" si="152"/>
        <v>3.7410548517183354E-2</v>
      </c>
      <c r="I125" s="104">
        <f t="shared" si="152"/>
        <v>2.3877692654157394E-2</v>
      </c>
      <c r="J125" s="104">
        <f t="shared" si="152"/>
        <v>2.7715429464369275E-2</v>
      </c>
      <c r="K125" s="104">
        <f t="shared" si="152"/>
        <v>2.248176459586158E-2</v>
      </c>
      <c r="L125" s="104">
        <f t="shared" si="152"/>
        <v>3.2307038123027626E-2</v>
      </c>
      <c r="M125" s="104">
        <f t="shared" si="152"/>
        <v>2.1914690065312114E-2</v>
      </c>
      <c r="N125" s="104">
        <f t="shared" si="152"/>
        <v>2.1247316855748686E-2</v>
      </c>
      <c r="O125" s="104">
        <f t="shared" si="152"/>
        <v>2.7706426419077768E-2</v>
      </c>
      <c r="P125" s="104">
        <f t="shared" si="152"/>
        <v>3.5195080549774521E-2</v>
      </c>
      <c r="Q125" s="104">
        <f t="shared" si="152"/>
        <v>2.6889698903186238E-2</v>
      </c>
      <c r="R125" s="104">
        <f t="shared" si="152"/>
        <v>2.1775672681892413E-2</v>
      </c>
      <c r="S125" s="104">
        <f t="shared" si="152"/>
        <v>3.0866979275861465E-2</v>
      </c>
      <c r="T125" s="104">
        <f t="shared" si="152"/>
        <v>3.2310055929427997E-2</v>
      </c>
      <c r="U125" s="104">
        <f t="shared" si="152"/>
        <v>3.1985075489822358E-2</v>
      </c>
      <c r="V125" s="104">
        <f t="shared" si="152"/>
        <v>3.8101575738372966E-2</v>
      </c>
      <c r="W125" s="104">
        <f t="shared" si="152"/>
        <v>3.30538665419687E-2</v>
      </c>
      <c r="X125" s="104">
        <f t="shared" si="152"/>
        <v>3.8074482974426574E-2</v>
      </c>
      <c r="Y125" s="104">
        <f t="shared" si="152"/>
        <v>5.9030487729269387E-2</v>
      </c>
      <c r="Z125" s="104">
        <f t="shared" si="152"/>
        <v>5.3215363412848875E-2</v>
      </c>
      <c r="AA125" s="104">
        <f t="shared" si="152"/>
        <v>4.296575298000354E-2</v>
      </c>
      <c r="AB125" s="104">
        <f t="shared" si="152"/>
        <v>2.9815116047869229E-2</v>
      </c>
      <c r="AC125" s="104">
        <f t="shared" si="152"/>
        <v>3.0785059609624049E-2</v>
      </c>
      <c r="AD125" s="104">
        <f t="shared" si="152"/>
        <v>2.1252543054957117E-2</v>
      </c>
      <c r="AE125" s="104">
        <f t="shared" si="152"/>
        <v>1.9483854317806387E-2</v>
      </c>
      <c r="AF125" s="104">
        <f t="shared" si="152"/>
        <v>2.6820928658290819E-2</v>
      </c>
      <c r="AG125" s="104">
        <f t="shared" si="152"/>
        <v>2.1871159184685435E-2</v>
      </c>
      <c r="AH125" s="104">
        <f t="shared" si="152"/>
        <v>2.0652608213234388E-2</v>
      </c>
      <c r="AI125" s="104">
        <f t="shared" ref="AI125:BC125" si="153">IF(AI33="s","s",AI58)</f>
        <v>2.9355428201517049E-2</v>
      </c>
      <c r="AJ125" s="104">
        <f t="shared" si="153"/>
        <v>2.3328760078784327E-2</v>
      </c>
      <c r="AK125" s="104">
        <f t="shared" si="153"/>
        <v>2.8342076919970319E-2</v>
      </c>
      <c r="AL125" s="104">
        <f t="shared" si="153"/>
        <v>2.3490438798200577E-2</v>
      </c>
      <c r="AM125" s="104">
        <f t="shared" si="153"/>
        <v>1.8598338824637461E-2</v>
      </c>
      <c r="AN125" s="104">
        <f t="shared" si="153"/>
        <v>1.8048432973670037E-2</v>
      </c>
      <c r="AO125" s="104">
        <f t="shared" si="153"/>
        <v>2.8904660262481813E-2</v>
      </c>
      <c r="AP125" s="104">
        <f t="shared" si="153"/>
        <v>2.4696905707616391E-2</v>
      </c>
      <c r="AQ125" s="104">
        <f t="shared" si="153"/>
        <v>2.8489012431922218E-2</v>
      </c>
      <c r="AR125" s="104">
        <f t="shared" si="153"/>
        <v>2.6132486129946696E-2</v>
      </c>
      <c r="AS125" s="104">
        <f t="shared" si="153"/>
        <v>2.1359319669067397E-2</v>
      </c>
      <c r="AT125" s="104">
        <f t="shared" si="153"/>
        <v>1.7141587826514988E-2</v>
      </c>
      <c r="AU125" s="104">
        <f t="shared" si="153"/>
        <v>2.8480433146133518E-2</v>
      </c>
      <c r="AV125" s="104">
        <f t="shared" si="153"/>
        <v>2.7653481165353599E-2</v>
      </c>
      <c r="AW125" s="104">
        <f t="shared" si="153"/>
        <v>2.0745692859702326E-2</v>
      </c>
      <c r="AX125" s="104">
        <f t="shared" si="153"/>
        <v>2.6822117909270762E-2</v>
      </c>
      <c r="AY125" s="104">
        <f t="shared" si="153"/>
        <v>2.896824505333993E-2</v>
      </c>
      <c r="AZ125" s="104">
        <f t="shared" si="153"/>
        <v>3.4210333215730894E-2</v>
      </c>
      <c r="BA125" s="104">
        <f t="shared" si="153"/>
        <v>3.1530973988420384E-2</v>
      </c>
      <c r="BB125" s="104">
        <f t="shared" si="153"/>
        <v>3.1895062324754558E-2</v>
      </c>
      <c r="BC125" s="104">
        <f t="shared" si="153"/>
        <v>3.4935036591858891E-2</v>
      </c>
      <c r="BE125" s="86"/>
      <c r="BF125" s="86"/>
      <c r="BG125" s="86"/>
      <c r="BH125" s="86"/>
      <c r="BI125" s="86"/>
    </row>
    <row r="126" spans="1:61" hidden="1" x14ac:dyDescent="0.35">
      <c r="C126" s="103">
        <f t="shared" ref="C126:AH126" si="154">IF(C34="s","s",C59)</f>
        <v>2.0673646911318122E-2</v>
      </c>
      <c r="D126" s="103">
        <f t="shared" si="154"/>
        <v>2.445759620525732E-2</v>
      </c>
      <c r="E126" s="103">
        <f t="shared" si="154"/>
        <v>2.5638206558227704E-2</v>
      </c>
      <c r="F126" s="103">
        <f t="shared" si="154"/>
        <v>2.5822126055232108E-2</v>
      </c>
      <c r="G126" s="103">
        <f t="shared" si="154"/>
        <v>1.1081659718628952E-2</v>
      </c>
      <c r="H126" s="103">
        <f t="shared" si="154"/>
        <v>3.7410548517183354E-2</v>
      </c>
      <c r="I126" s="103">
        <f t="shared" si="154"/>
        <v>2.3877692654157394E-2</v>
      </c>
      <c r="J126" s="103">
        <f t="shared" si="154"/>
        <v>2.7715429464369275E-2</v>
      </c>
      <c r="K126" s="103">
        <f t="shared" si="154"/>
        <v>2.248176459586158E-2</v>
      </c>
      <c r="L126" s="103">
        <f t="shared" si="154"/>
        <v>3.2307038123027626E-2</v>
      </c>
      <c r="M126" s="103">
        <f t="shared" si="154"/>
        <v>2.1914690065312114E-2</v>
      </c>
      <c r="N126" s="103">
        <f t="shared" si="154"/>
        <v>2.1247316855748686E-2</v>
      </c>
      <c r="O126" s="103">
        <f t="shared" si="154"/>
        <v>2.7706426419077768E-2</v>
      </c>
      <c r="P126" s="103">
        <f t="shared" si="154"/>
        <v>3.5195080549774521E-2</v>
      </c>
      <c r="Q126" s="103">
        <f t="shared" si="154"/>
        <v>2.6889698903186238E-2</v>
      </c>
      <c r="R126" s="103">
        <f t="shared" si="154"/>
        <v>2.1775672681892413E-2</v>
      </c>
      <c r="S126" s="103">
        <f t="shared" si="154"/>
        <v>3.0866979275861465E-2</v>
      </c>
      <c r="T126" s="103">
        <f t="shared" si="154"/>
        <v>3.2310055929427997E-2</v>
      </c>
      <c r="U126" s="103">
        <f t="shared" si="154"/>
        <v>3.1985075489822358E-2</v>
      </c>
      <c r="V126" s="103">
        <f t="shared" si="154"/>
        <v>3.8101575738372966E-2</v>
      </c>
      <c r="W126" s="103">
        <f t="shared" si="154"/>
        <v>3.30538665419687E-2</v>
      </c>
      <c r="X126" s="103">
        <f t="shared" si="154"/>
        <v>3.8074482974426574E-2</v>
      </c>
      <c r="Y126" s="103">
        <f t="shared" si="154"/>
        <v>5.9030487729269387E-2</v>
      </c>
      <c r="Z126" s="103">
        <f t="shared" si="154"/>
        <v>5.3215363412848875E-2</v>
      </c>
      <c r="AA126" s="103">
        <f t="shared" si="154"/>
        <v>4.296575298000354E-2</v>
      </c>
      <c r="AB126" s="103">
        <f t="shared" si="154"/>
        <v>2.9815116047869229E-2</v>
      </c>
      <c r="AC126" s="103">
        <f t="shared" si="154"/>
        <v>3.0785059609624049E-2</v>
      </c>
      <c r="AD126" s="103">
        <f t="shared" si="154"/>
        <v>2.1252543054957117E-2</v>
      </c>
      <c r="AE126" s="103">
        <f t="shared" si="154"/>
        <v>1.9483854317806387E-2</v>
      </c>
      <c r="AF126" s="103">
        <f t="shared" si="154"/>
        <v>2.6820928658290819E-2</v>
      </c>
      <c r="AG126" s="103">
        <f t="shared" si="154"/>
        <v>2.1871159184685435E-2</v>
      </c>
      <c r="AH126" s="103">
        <f t="shared" si="154"/>
        <v>2.0652608213234388E-2</v>
      </c>
      <c r="AI126" s="103">
        <f t="shared" ref="AI126:BC126" si="155">IF(AI34="s","s",AI59)</f>
        <v>2.9355428201517049E-2</v>
      </c>
      <c r="AJ126" s="103">
        <f t="shared" si="155"/>
        <v>2.3328760078784327E-2</v>
      </c>
      <c r="AK126" s="103">
        <f t="shared" si="155"/>
        <v>2.8342076919970319E-2</v>
      </c>
      <c r="AL126" s="103">
        <f t="shared" si="155"/>
        <v>2.3490438798200577E-2</v>
      </c>
      <c r="AM126" s="103">
        <f t="shared" si="155"/>
        <v>1.8598338824637461E-2</v>
      </c>
      <c r="AN126" s="103">
        <f t="shared" si="155"/>
        <v>1.8048432973670037E-2</v>
      </c>
      <c r="AO126" s="103">
        <f t="shared" si="155"/>
        <v>2.8904660262481813E-2</v>
      </c>
      <c r="AP126" s="103">
        <f t="shared" si="155"/>
        <v>2.4696905707616391E-2</v>
      </c>
      <c r="AQ126" s="103">
        <f t="shared" si="155"/>
        <v>2.8489012431922218E-2</v>
      </c>
      <c r="AR126" s="103">
        <f t="shared" si="155"/>
        <v>2.6132486129946696E-2</v>
      </c>
      <c r="AS126" s="103">
        <f t="shared" si="155"/>
        <v>2.1359319669067397E-2</v>
      </c>
      <c r="AT126" s="103">
        <f t="shared" si="155"/>
        <v>1.7141587826514988E-2</v>
      </c>
      <c r="AU126" s="103">
        <f t="shared" si="155"/>
        <v>2.8480433146133518E-2</v>
      </c>
      <c r="AV126" s="103">
        <f t="shared" si="155"/>
        <v>2.7653481165353599E-2</v>
      </c>
      <c r="AW126" s="103">
        <f t="shared" si="155"/>
        <v>2.0745692859702326E-2</v>
      </c>
      <c r="AX126" s="103">
        <f t="shared" si="155"/>
        <v>2.6822117909270762E-2</v>
      </c>
      <c r="AY126" s="103">
        <f t="shared" si="155"/>
        <v>2.896824505333993E-2</v>
      </c>
      <c r="AZ126" s="103">
        <f t="shared" si="155"/>
        <v>3.4210333215730894E-2</v>
      </c>
      <c r="BA126" s="103">
        <f t="shared" si="155"/>
        <v>3.1530973988420384E-2</v>
      </c>
      <c r="BB126" s="103">
        <f t="shared" si="155"/>
        <v>3.1895062324754558E-2</v>
      </c>
      <c r="BC126" s="103">
        <f t="shared" si="155"/>
        <v>3.4935036591858891E-2</v>
      </c>
    </row>
    <row r="127" spans="1:61" hidden="1" x14ac:dyDescent="0.35">
      <c r="C127" s="103">
        <f t="shared" ref="C127:AH127" si="156">IF(C35="s","s",C60)</f>
        <v>5.3002678791635026E-2</v>
      </c>
      <c r="D127" s="103">
        <f t="shared" si="156"/>
        <v>5.9289860330015993E-2</v>
      </c>
      <c r="E127" s="103">
        <f t="shared" si="156"/>
        <v>7.1494552665009106E-2</v>
      </c>
      <c r="F127" s="103">
        <f t="shared" si="156"/>
        <v>7.204648839291071E-2</v>
      </c>
      <c r="G127" s="103">
        <f t="shared" si="156"/>
        <v>6.6538363126818753E-2</v>
      </c>
      <c r="H127" s="103">
        <f t="shared" si="156"/>
        <v>6.281975228917179E-2</v>
      </c>
      <c r="I127" s="103">
        <f t="shared" si="156"/>
        <v>5.4724628792238487E-2</v>
      </c>
      <c r="J127" s="103">
        <f t="shared" si="156"/>
        <v>5.3890033591734061E-2</v>
      </c>
      <c r="K127" s="103">
        <f t="shared" si="156"/>
        <v>5.5324748826635586E-2</v>
      </c>
      <c r="L127" s="103">
        <f t="shared" si="156"/>
        <v>4.3595906908296386E-2</v>
      </c>
      <c r="M127" s="103">
        <f t="shared" si="156"/>
        <v>4.4148836920861835E-2</v>
      </c>
      <c r="N127" s="103">
        <f t="shared" si="156"/>
        <v>3.8833716535609034E-2</v>
      </c>
      <c r="O127" s="103">
        <f t="shared" si="156"/>
        <v>4.1494021693350175E-2</v>
      </c>
      <c r="P127" s="103">
        <f t="shared" si="156"/>
        <v>3.7353217012741857E-2</v>
      </c>
      <c r="Q127" s="103">
        <f t="shared" si="156"/>
        <v>4.180857750885298E-2</v>
      </c>
      <c r="R127" s="103">
        <f t="shared" si="156"/>
        <v>4.2518950303715594E-2</v>
      </c>
      <c r="S127" s="103">
        <f t="shared" si="156"/>
        <v>3.9669615369787643E-2</v>
      </c>
      <c r="T127" s="103">
        <f t="shared" si="156"/>
        <v>4.0296018488756122E-2</v>
      </c>
      <c r="U127" s="103">
        <f t="shared" si="156"/>
        <v>4.9287830691858166E-2</v>
      </c>
      <c r="V127" s="103">
        <f t="shared" si="156"/>
        <v>5.6607692320535662E-2</v>
      </c>
      <c r="W127" s="103">
        <f t="shared" si="156"/>
        <v>5.7068722905028957E-2</v>
      </c>
      <c r="X127" s="103">
        <f t="shared" si="156"/>
        <v>5.8878497229565091E-2</v>
      </c>
      <c r="Y127" s="103">
        <f t="shared" si="156"/>
        <v>5.966231965807655E-2</v>
      </c>
      <c r="Z127" s="103">
        <f t="shared" si="156"/>
        <v>5.8567627231812656E-2</v>
      </c>
      <c r="AA127" s="103">
        <f t="shared" si="156"/>
        <v>5.8159448282976263E-2</v>
      </c>
      <c r="AB127" s="103">
        <f t="shared" si="156"/>
        <v>5.9334530982814229E-2</v>
      </c>
      <c r="AC127" s="103">
        <f t="shared" si="156"/>
        <v>6.3033497512671649E-2</v>
      </c>
      <c r="AD127" s="103">
        <f t="shared" si="156"/>
        <v>6.2259699290019462E-2</v>
      </c>
      <c r="AE127" s="103">
        <f t="shared" si="156"/>
        <v>6.1481034785534669E-2</v>
      </c>
      <c r="AF127" s="103">
        <f t="shared" si="156"/>
        <v>5.4362612412747542E-2</v>
      </c>
      <c r="AG127" s="103">
        <f t="shared" si="156"/>
        <v>5.2682920368217576E-2</v>
      </c>
      <c r="AH127" s="103">
        <f t="shared" si="156"/>
        <v>5.4025976612415427E-2</v>
      </c>
      <c r="AI127" s="103">
        <f t="shared" ref="AI127:BC127" si="157">IF(AI35="s","s",AI60)</f>
        <v>6.320637087989768E-2</v>
      </c>
      <c r="AJ127" s="103">
        <f t="shared" si="157"/>
        <v>6.4092943878413203E-2</v>
      </c>
      <c r="AK127" s="103">
        <f t="shared" si="157"/>
        <v>5.8596363991790149E-2</v>
      </c>
      <c r="AL127" s="103">
        <f t="shared" si="157"/>
        <v>6.4030744562163594E-2</v>
      </c>
      <c r="AM127" s="103">
        <f t="shared" si="157"/>
        <v>5.6352097679754361E-2</v>
      </c>
      <c r="AN127" s="103">
        <f t="shared" si="157"/>
        <v>5.4940248420947885E-2</v>
      </c>
      <c r="AO127" s="103">
        <f t="shared" si="157"/>
        <v>6.4285701690515409E-2</v>
      </c>
      <c r="AP127" s="103">
        <f t="shared" si="157"/>
        <v>5.1579948263422139E-2</v>
      </c>
      <c r="AQ127" s="103">
        <f t="shared" si="157"/>
        <v>5.4546144373500152E-2</v>
      </c>
      <c r="AR127" s="103">
        <f t="shared" si="157"/>
        <v>6.3077847721531147E-2</v>
      </c>
      <c r="AS127" s="103">
        <f t="shared" si="157"/>
        <v>6.8357225773635844E-2</v>
      </c>
      <c r="AT127" s="103">
        <f t="shared" si="157"/>
        <v>7.2833312247937404E-2</v>
      </c>
      <c r="AU127" s="103">
        <f t="shared" si="157"/>
        <v>7.4798113319284362E-2</v>
      </c>
      <c r="AV127" s="103">
        <f t="shared" si="157"/>
        <v>7.0461878494692973E-2</v>
      </c>
      <c r="AW127" s="103">
        <f t="shared" si="157"/>
        <v>6.9387558515109027E-2</v>
      </c>
      <c r="AX127" s="103">
        <f t="shared" si="157"/>
        <v>7.0131862575454715E-2</v>
      </c>
      <c r="AY127" s="103">
        <f t="shared" si="157"/>
        <v>7.1374268576708269E-2</v>
      </c>
      <c r="AZ127" s="103">
        <f t="shared" si="157"/>
        <v>5.8882841762324341E-2</v>
      </c>
      <c r="BA127" s="103">
        <f t="shared" si="157"/>
        <v>5.235999217905217E-2</v>
      </c>
      <c r="BB127" s="103">
        <f t="shared" si="157"/>
        <v>5.1308803070417082E-2</v>
      </c>
      <c r="BC127" s="103">
        <f t="shared" si="157"/>
        <v>5.0859352843945341E-2</v>
      </c>
    </row>
    <row r="128" spans="1:61" hidden="1" x14ac:dyDescent="0.35">
      <c r="C128" s="103">
        <f t="shared" ref="C128:AH128" si="158">IF(C36="s","s",C61)</f>
        <v>6.1699338292375179E-2</v>
      </c>
      <c r="D128" s="103">
        <f t="shared" si="158"/>
        <v>5.4438724498688473E-2</v>
      </c>
      <c r="E128" s="103">
        <f t="shared" si="158"/>
        <v>5.0431069680312371E-2</v>
      </c>
      <c r="F128" s="103">
        <f t="shared" si="158"/>
        <v>5.5204423785262802E-2</v>
      </c>
      <c r="G128" s="103">
        <f t="shared" si="158"/>
        <v>5.1543076405253262E-2</v>
      </c>
      <c r="H128" s="103">
        <f t="shared" si="158"/>
        <v>4.4446167669025143E-2</v>
      </c>
      <c r="I128" s="103">
        <f t="shared" si="158"/>
        <v>3.8809192659600956E-2</v>
      </c>
      <c r="J128" s="103">
        <f t="shared" si="158"/>
        <v>4.5205830876494858E-2</v>
      </c>
      <c r="K128" s="103">
        <f t="shared" si="158"/>
        <v>5.1084469960315924E-2</v>
      </c>
      <c r="L128" s="103">
        <f t="shared" si="158"/>
        <v>4.6404376040987017E-2</v>
      </c>
      <c r="M128" s="103">
        <f t="shared" si="158"/>
        <v>4.4948472602381571E-2</v>
      </c>
      <c r="N128" s="103">
        <f t="shared" si="158"/>
        <v>4.0428023111134685E-2</v>
      </c>
      <c r="O128" s="103">
        <f t="shared" si="158"/>
        <v>3.8350361496070066E-2</v>
      </c>
      <c r="P128" s="103">
        <f t="shared" si="158"/>
        <v>3.6471681018954663E-2</v>
      </c>
      <c r="Q128" s="103">
        <f t="shared" si="158"/>
        <v>4.1510314769874677E-2</v>
      </c>
      <c r="R128" s="103">
        <f t="shared" si="158"/>
        <v>3.0535799412765539E-2</v>
      </c>
      <c r="S128" s="103">
        <f t="shared" si="158"/>
        <v>2.7912424807695967E-2</v>
      </c>
      <c r="T128" s="103">
        <f t="shared" si="158"/>
        <v>3.1807941568702452E-2</v>
      </c>
      <c r="U128" s="103">
        <f t="shared" si="158"/>
        <v>3.1800054205241748E-2</v>
      </c>
      <c r="V128" s="103">
        <f t="shared" si="158"/>
        <v>4.7498952385916858E-2</v>
      </c>
      <c r="W128" s="103">
        <f t="shared" si="158"/>
        <v>4.6223453825432165E-2</v>
      </c>
      <c r="X128" s="103">
        <f t="shared" si="158"/>
        <v>4.5724289370213486E-2</v>
      </c>
      <c r="Y128" s="103">
        <f t="shared" si="158"/>
        <v>4.7140398694878356E-2</v>
      </c>
      <c r="Z128" s="103">
        <f t="shared" si="158"/>
        <v>4.5332064199739286E-2</v>
      </c>
      <c r="AA128" s="103">
        <f t="shared" si="158"/>
        <v>3.8577439389165871E-2</v>
      </c>
      <c r="AB128" s="103">
        <f t="shared" si="158"/>
        <v>3.9431493117063447E-2</v>
      </c>
      <c r="AC128" s="103">
        <f t="shared" si="158"/>
        <v>3.3696366911445799E-2</v>
      </c>
      <c r="AD128" s="103">
        <f t="shared" si="158"/>
        <v>3.5461126827728714E-2</v>
      </c>
      <c r="AE128" s="103">
        <f t="shared" si="158"/>
        <v>3.9800476506343122E-2</v>
      </c>
      <c r="AF128" s="103">
        <f t="shared" si="158"/>
        <v>3.4153591890485363E-2</v>
      </c>
      <c r="AG128" s="103">
        <f t="shared" si="158"/>
        <v>4.2550157099936314E-2</v>
      </c>
      <c r="AH128" s="103">
        <f t="shared" si="158"/>
        <v>3.8319689547844524E-2</v>
      </c>
      <c r="AI128" s="103">
        <f t="shared" ref="AI128:BC128" si="159">IF(AI36="s","s",AI61)</f>
        <v>5.1738424322053146E-2</v>
      </c>
      <c r="AJ128" s="103">
        <f t="shared" si="159"/>
        <v>6.3115683656154414E-2</v>
      </c>
      <c r="AK128" s="103">
        <f t="shared" si="159"/>
        <v>7.6346981721692117E-2</v>
      </c>
      <c r="AL128" s="103">
        <f t="shared" si="159"/>
        <v>7.4687185112537566E-2</v>
      </c>
      <c r="AM128" s="103">
        <f t="shared" si="159"/>
        <v>2.431449310655073E-2</v>
      </c>
      <c r="AN128" s="103">
        <f t="shared" si="159"/>
        <v>3.3408591300666673E-2</v>
      </c>
      <c r="AO128" s="103">
        <f t="shared" si="159"/>
        <v>3.4703955876620618E-2</v>
      </c>
      <c r="AP128" s="103">
        <f t="shared" si="159"/>
        <v>4.4334277071055361E-2</v>
      </c>
      <c r="AQ128" s="103">
        <f t="shared" si="159"/>
        <v>5.9791206146855368E-2</v>
      </c>
      <c r="AR128" s="103">
        <f t="shared" si="159"/>
        <v>4.4028699784590494E-2</v>
      </c>
      <c r="AS128" s="103">
        <f t="shared" si="159"/>
        <v>5.1252501045213401E-2</v>
      </c>
      <c r="AT128" s="103">
        <f t="shared" si="159"/>
        <v>4.1633410234473624E-2</v>
      </c>
      <c r="AU128" s="103">
        <f t="shared" si="159"/>
        <v>4.7322008027163596E-2</v>
      </c>
      <c r="AV128" s="103">
        <f t="shared" si="159"/>
        <v>4.6906596815344412E-2</v>
      </c>
      <c r="AW128" s="103">
        <f t="shared" si="159"/>
        <v>4.0324575761963903E-2</v>
      </c>
      <c r="AX128" s="103">
        <f t="shared" si="159"/>
        <v>3.482920877972915E-2</v>
      </c>
      <c r="AY128" s="103">
        <f t="shared" si="159"/>
        <v>4.3810528620746622E-2</v>
      </c>
      <c r="AZ128" s="103">
        <f t="shared" si="159"/>
        <v>3.9447078657845719E-2</v>
      </c>
      <c r="BA128" s="103">
        <f t="shared" si="159"/>
        <v>4.2897621185462143E-2</v>
      </c>
      <c r="BB128" s="103">
        <f t="shared" si="159"/>
        <v>5.1577335279456009E-2</v>
      </c>
      <c r="BC128" s="103">
        <f t="shared" si="159"/>
        <v>5.03362468743528E-2</v>
      </c>
    </row>
    <row r="129" spans="3:55" hidden="1" x14ac:dyDescent="0.35">
      <c r="C129" s="103">
        <f t="shared" ref="C129:AH129" si="160">IF(C37="s","s",C62)</f>
        <v>5.1080563558781031E-2</v>
      </c>
      <c r="D129" s="103">
        <f t="shared" si="160"/>
        <v>8.3775579169211328E-2</v>
      </c>
      <c r="E129" s="103">
        <f t="shared" si="160"/>
        <v>7.251482415111353E-2</v>
      </c>
      <c r="F129" s="103">
        <f t="shared" si="160"/>
        <v>6.2667471196625829E-2</v>
      </c>
      <c r="G129" s="103">
        <f t="shared" si="160"/>
        <v>5.209330063181309E-2</v>
      </c>
      <c r="H129" s="103">
        <f t="shared" si="160"/>
        <v>5.2729705035759709E-2</v>
      </c>
      <c r="I129" s="103">
        <f t="shared" si="160"/>
        <v>4.4979169530558652E-2</v>
      </c>
      <c r="J129" s="103">
        <f t="shared" si="160"/>
        <v>3.775715898464415E-2</v>
      </c>
      <c r="K129" s="103">
        <f t="shared" si="160"/>
        <v>5.5669854281193462E-2</v>
      </c>
      <c r="L129" s="103">
        <f t="shared" si="160"/>
        <v>7.2172508572227123E-2</v>
      </c>
      <c r="M129" s="103">
        <f t="shared" si="160"/>
        <v>8.6320340497064246E-2</v>
      </c>
      <c r="N129" s="103">
        <f t="shared" si="160"/>
        <v>9.1356568355578843E-2</v>
      </c>
      <c r="O129" s="103">
        <f t="shared" si="160"/>
        <v>9.3685307144767596E-2</v>
      </c>
      <c r="P129" s="103">
        <f t="shared" si="160"/>
        <v>0.10440359060013928</v>
      </c>
      <c r="Q129" s="103">
        <f t="shared" si="160"/>
        <v>0.10092934537865275</v>
      </c>
      <c r="R129" s="103">
        <f t="shared" si="160"/>
        <v>8.667131998521109E-2</v>
      </c>
      <c r="S129" s="103">
        <f t="shared" si="160"/>
        <v>8.5283155397876273E-2</v>
      </c>
      <c r="T129" s="103">
        <f t="shared" si="160"/>
        <v>9.4314454462026284E-2</v>
      </c>
      <c r="U129" s="103">
        <f t="shared" si="160"/>
        <v>9.1687798959011954E-2</v>
      </c>
      <c r="V129" s="103">
        <f t="shared" si="160"/>
        <v>8.640658149127739E-2</v>
      </c>
      <c r="W129" s="103">
        <f t="shared" si="160"/>
        <v>0.10331454426375172</v>
      </c>
      <c r="X129" s="103">
        <f t="shared" si="160"/>
        <v>0.107010387405506</v>
      </c>
      <c r="Y129" s="103">
        <f t="shared" si="160"/>
        <v>0.10358676368736126</v>
      </c>
      <c r="Z129" s="103">
        <f t="shared" si="160"/>
        <v>0.10008898994753987</v>
      </c>
      <c r="AA129" s="103">
        <f t="shared" si="160"/>
        <v>9.8945925304877572E-2</v>
      </c>
      <c r="AB129" s="103">
        <f t="shared" si="160"/>
        <v>0.10358710678445437</v>
      </c>
      <c r="AC129" s="103">
        <f t="shared" si="160"/>
        <v>0.10232024186641779</v>
      </c>
      <c r="AD129" s="103">
        <f t="shared" si="160"/>
        <v>0.10702904935066689</v>
      </c>
      <c r="AE129" s="103">
        <f t="shared" si="160"/>
        <v>0.11342787941946156</v>
      </c>
      <c r="AF129" s="103">
        <f t="shared" si="160"/>
        <v>0.12485395440858228</v>
      </c>
      <c r="AG129" s="103">
        <f t="shared" si="160"/>
        <v>0.12487043619315123</v>
      </c>
      <c r="AH129" s="103">
        <f t="shared" si="160"/>
        <v>0.11107530435451213</v>
      </c>
      <c r="AI129" s="103">
        <f t="shared" ref="AI129:BC129" si="161">IF(AI37="s","s",AI62)</f>
        <v>0.10910521937637717</v>
      </c>
      <c r="AJ129" s="103">
        <f t="shared" si="161"/>
        <v>9.453991626868441E-2</v>
      </c>
      <c r="AK129" s="103">
        <f t="shared" si="161"/>
        <v>5.7154389956268176E-2</v>
      </c>
      <c r="AL129" s="103">
        <f t="shared" si="161"/>
        <v>5.9953443338099842E-2</v>
      </c>
      <c r="AM129" s="103">
        <f t="shared" si="161"/>
        <v>6.4800456695561559E-2</v>
      </c>
      <c r="AN129" s="103">
        <f t="shared" si="161"/>
        <v>6.0827667267586497E-2</v>
      </c>
      <c r="AO129" s="103">
        <f t="shared" si="161"/>
        <v>6.1602050985413909E-2</v>
      </c>
      <c r="AP129" s="103">
        <f t="shared" si="161"/>
        <v>6.740977048097975E-2</v>
      </c>
      <c r="AQ129" s="103">
        <f t="shared" si="161"/>
        <v>6.1450389767190895E-2</v>
      </c>
      <c r="AR129" s="103">
        <f t="shared" si="161"/>
        <v>6.4628203208759699E-2</v>
      </c>
      <c r="AS129" s="103">
        <f t="shared" si="161"/>
        <v>6.4388447222998649E-2</v>
      </c>
      <c r="AT129" s="103">
        <f t="shared" si="161"/>
        <v>6.8814171994884432E-2</v>
      </c>
      <c r="AU129" s="103">
        <f t="shared" si="161"/>
        <v>8.0861332911252151E-2</v>
      </c>
      <c r="AV129" s="103">
        <f t="shared" si="161"/>
        <v>7.1960797473165639E-2</v>
      </c>
      <c r="AW129" s="103">
        <f t="shared" si="161"/>
        <v>7.5035974861893506E-2</v>
      </c>
      <c r="AX129" s="103">
        <f t="shared" si="161"/>
        <v>6.4562360347953762E-2</v>
      </c>
      <c r="AY129" s="103">
        <f t="shared" si="161"/>
        <v>6.7975162886736593E-2</v>
      </c>
      <c r="AZ129" s="103">
        <f t="shared" si="161"/>
        <v>6.6021953586637649E-2</v>
      </c>
      <c r="BA129" s="103">
        <f t="shared" si="161"/>
        <v>5.774549766022731E-2</v>
      </c>
      <c r="BB129" s="103">
        <f t="shared" si="161"/>
        <v>5.5233792700004045E-2</v>
      </c>
      <c r="BC129" s="103">
        <f t="shared" si="161"/>
        <v>5.9233548428492086E-2</v>
      </c>
    </row>
    <row r="130" spans="3:55" hidden="1" x14ac:dyDescent="0.35">
      <c r="C130" s="103">
        <f t="shared" ref="C130:AH130" si="162">IF(C38="s","s",C63)</f>
        <v>7.931040339935222E-2</v>
      </c>
      <c r="D130" s="103">
        <f t="shared" si="162"/>
        <v>0.10018362284868791</v>
      </c>
      <c r="E130" s="103">
        <f t="shared" si="162"/>
        <v>6.5528104941975335E-2</v>
      </c>
      <c r="F130" s="103">
        <f t="shared" si="162"/>
        <v>8.6072352641582694E-2</v>
      </c>
      <c r="G130" s="103">
        <f t="shared" si="162"/>
        <v>9.8359602778160776E-2</v>
      </c>
      <c r="H130" s="103">
        <f t="shared" si="162"/>
        <v>0.15362409081575437</v>
      </c>
      <c r="I130" s="103">
        <f t="shared" si="162"/>
        <v>0.14697321560569507</v>
      </c>
      <c r="J130" s="103">
        <f t="shared" si="162"/>
        <v>7.1284318936549421E-2</v>
      </c>
      <c r="K130" s="103">
        <f t="shared" si="162"/>
        <v>0.11908492511679836</v>
      </c>
      <c r="L130" s="103">
        <f t="shared" si="162"/>
        <v>0.33720952047603231</v>
      </c>
      <c r="M130" s="103">
        <f t="shared" si="162"/>
        <v>0.25102815222173003</v>
      </c>
      <c r="N130" s="103">
        <f t="shared" si="162"/>
        <v>0.27970191756881607</v>
      </c>
      <c r="O130" s="103">
        <f t="shared" si="162"/>
        <v>8.9032803381326422E-2</v>
      </c>
      <c r="P130" s="103">
        <f t="shared" si="162"/>
        <v>0.29391279892319716</v>
      </c>
      <c r="Q130" s="103">
        <f t="shared" si="162"/>
        <v>0.19284479656689363</v>
      </c>
      <c r="R130" s="103">
        <f t="shared" si="162"/>
        <v>0.21475571921181852</v>
      </c>
      <c r="S130" s="103">
        <f t="shared" si="162"/>
        <v>0.30359227956250645</v>
      </c>
      <c r="T130" s="103">
        <f t="shared" si="162"/>
        <v>0.33592051670598538</v>
      </c>
      <c r="U130" s="103">
        <f t="shared" si="162"/>
        <v>0.30574307222343267</v>
      </c>
      <c r="V130" s="103">
        <f t="shared" si="162"/>
        <v>0.21938715983136681</v>
      </c>
      <c r="W130" s="103">
        <f t="shared" si="162"/>
        <v>0.22751250338403731</v>
      </c>
      <c r="X130" s="103">
        <f t="shared" si="162"/>
        <v>0.27628610825662792</v>
      </c>
      <c r="Y130" s="103">
        <f t="shared" si="162"/>
        <v>0.26216400587702143</v>
      </c>
      <c r="Z130" s="103">
        <f t="shared" si="162"/>
        <v>0.24270763762956005</v>
      </c>
      <c r="AA130" s="103">
        <f t="shared" si="162"/>
        <v>0.23017952693538526</v>
      </c>
      <c r="AB130" s="103">
        <f t="shared" si="162"/>
        <v>0.29159734823171057</v>
      </c>
      <c r="AC130" s="103">
        <f t="shared" si="162"/>
        <v>0.3231905510995477</v>
      </c>
      <c r="AD130" s="103">
        <f t="shared" si="162"/>
        <v>0.35889370935716286</v>
      </c>
      <c r="AE130" s="103">
        <f t="shared" si="162"/>
        <v>0.27208133664876921</v>
      </c>
      <c r="AF130" s="103">
        <f t="shared" si="162"/>
        <v>0.25265155125616523</v>
      </c>
      <c r="AG130" s="103">
        <f t="shared" si="162"/>
        <v>0.21895502891779001</v>
      </c>
      <c r="AH130" s="103">
        <f t="shared" si="162"/>
        <v>0.19296266066748857</v>
      </c>
      <c r="AI130" s="103">
        <f t="shared" ref="AI130:BC130" si="163">IF(AI38="s","s",AI63)</f>
        <v>0.20501830937245749</v>
      </c>
      <c r="AJ130" s="103">
        <f t="shared" si="163"/>
        <v>0.23171818402799715</v>
      </c>
      <c r="AK130" s="103">
        <f t="shared" si="163"/>
        <v>0.18867658616845154</v>
      </c>
      <c r="AL130" s="103">
        <f t="shared" si="163"/>
        <v>0.15748129697181476</v>
      </c>
      <c r="AM130" s="103">
        <f t="shared" si="163"/>
        <v>3.4580957558566189E-2</v>
      </c>
      <c r="AN130" s="103">
        <f t="shared" si="163"/>
        <v>9.9758942638502879E-2</v>
      </c>
      <c r="AO130" s="103">
        <f t="shared" si="163"/>
        <v>0.22638164648612966</v>
      </c>
      <c r="AP130" s="103">
        <f t="shared" si="163"/>
        <v>0.23348766866663784</v>
      </c>
      <c r="AQ130" s="103">
        <f t="shared" si="163"/>
        <v>0.29479917687472101</v>
      </c>
      <c r="AR130" s="103">
        <f t="shared" si="163"/>
        <v>0.30763536965571908</v>
      </c>
      <c r="AS130" s="103">
        <f t="shared" si="163"/>
        <v>0.34280997154072512</v>
      </c>
      <c r="AT130" s="103">
        <f t="shared" si="163"/>
        <v>0.3028013367810381</v>
      </c>
      <c r="AU130" s="103">
        <f t="shared" si="163"/>
        <v>0.42253850554690525</v>
      </c>
      <c r="AV130" s="103">
        <f t="shared" si="163"/>
        <v>0.42175761012837532</v>
      </c>
      <c r="AW130" s="103">
        <f t="shared" si="163"/>
        <v>0.46581317787200899</v>
      </c>
      <c r="AX130" s="103">
        <f t="shared" si="163"/>
        <v>0.45432047913125162</v>
      </c>
      <c r="AY130" s="103">
        <f t="shared" si="163"/>
        <v>0.46080750366659812</v>
      </c>
      <c r="AZ130" s="103">
        <f t="shared" si="163"/>
        <v>0.44510816084293719</v>
      </c>
      <c r="BA130" s="103">
        <f t="shared" si="163"/>
        <v>0.42876730174276356</v>
      </c>
      <c r="BB130" s="103">
        <f t="shared" si="163"/>
        <v>0.29980267368925395</v>
      </c>
      <c r="BC130" s="103">
        <f t="shared" si="163"/>
        <v>0.2867695543692414</v>
      </c>
    </row>
    <row r="131" spans="3:55" hidden="1" x14ac:dyDescent="0.35">
      <c r="C131" s="103">
        <f t="shared" ref="C131:AH131" si="164">IF(C39="s","s",C64)</f>
        <v>8.9272218365472042E-2</v>
      </c>
      <c r="D131" s="103">
        <f t="shared" si="164"/>
        <v>9.483011389021348E-2</v>
      </c>
      <c r="E131" s="103">
        <f t="shared" si="164"/>
        <v>9.3839623734318992E-2</v>
      </c>
      <c r="F131" s="103">
        <f t="shared" si="164"/>
        <v>9.219521722068226E-2</v>
      </c>
      <c r="G131" s="103">
        <f t="shared" si="164"/>
        <v>8.718477588174646E-2</v>
      </c>
      <c r="H131" s="103">
        <f t="shared" si="164"/>
        <v>7.3859679425004002E-2</v>
      </c>
      <c r="I131" s="103">
        <f t="shared" si="164"/>
        <v>6.6040704693662494E-2</v>
      </c>
      <c r="J131" s="103">
        <f t="shared" si="164"/>
        <v>5.2152215477205909E-2</v>
      </c>
      <c r="K131" s="103">
        <f t="shared" si="164"/>
        <v>5.0253434998226799E-2</v>
      </c>
      <c r="L131" s="103">
        <f t="shared" si="164"/>
        <v>5.6694872542814363E-2</v>
      </c>
      <c r="M131" s="103">
        <f t="shared" si="164"/>
        <v>6.0125509870702649E-2</v>
      </c>
      <c r="N131" s="103">
        <f t="shared" si="164"/>
        <v>6.8796791985629907E-2</v>
      </c>
      <c r="O131" s="103">
        <f t="shared" si="164"/>
        <v>7.2086074392326893E-2</v>
      </c>
      <c r="P131" s="103">
        <f t="shared" si="164"/>
        <v>6.7755872782641224E-2</v>
      </c>
      <c r="Q131" s="103">
        <f t="shared" si="164"/>
        <v>7.1354729983610643E-2</v>
      </c>
      <c r="R131" s="103">
        <f t="shared" si="164"/>
        <v>7.397526550898699E-2</v>
      </c>
      <c r="S131" s="103">
        <f t="shared" si="164"/>
        <v>6.7811794333674083E-2</v>
      </c>
      <c r="T131" s="103">
        <f t="shared" si="164"/>
        <v>6.0416649686934193E-2</v>
      </c>
      <c r="U131" s="103">
        <f t="shared" si="164"/>
        <v>7.6110141712381979E-2</v>
      </c>
      <c r="V131" s="103">
        <f t="shared" si="164"/>
        <v>8.0558370627434872E-2</v>
      </c>
      <c r="W131" s="103">
        <f t="shared" si="164"/>
        <v>8.3568549692904989E-2</v>
      </c>
      <c r="X131" s="103">
        <f t="shared" si="164"/>
        <v>8.7332609970643696E-2</v>
      </c>
      <c r="Y131" s="103">
        <f t="shared" si="164"/>
        <v>8.7928784881995653E-2</v>
      </c>
      <c r="Z131" s="103">
        <f t="shared" si="164"/>
        <v>9.5468962856190276E-2</v>
      </c>
      <c r="AA131" s="103">
        <f t="shared" si="164"/>
        <v>0.10174275078218377</v>
      </c>
      <c r="AB131" s="103">
        <f t="shared" si="164"/>
        <v>0.10372358771293394</v>
      </c>
      <c r="AC131" s="103">
        <f t="shared" si="164"/>
        <v>9.975740668758809E-2</v>
      </c>
      <c r="AD131" s="103">
        <f t="shared" si="164"/>
        <v>0.10378430285740527</v>
      </c>
      <c r="AE131" s="103">
        <f t="shared" si="164"/>
        <v>0.102894426459815</v>
      </c>
      <c r="AF131" s="103">
        <f t="shared" si="164"/>
        <v>0.10021564213478304</v>
      </c>
      <c r="AG131" s="103">
        <f t="shared" si="164"/>
        <v>0.10172377077991425</v>
      </c>
      <c r="AH131" s="103">
        <f t="shared" si="164"/>
        <v>9.2670305953880372E-2</v>
      </c>
      <c r="AI131" s="103">
        <f t="shared" ref="AI131:BC131" si="165">IF(AI39="s","s",AI64)</f>
        <v>9.2897690048111978E-2</v>
      </c>
      <c r="AJ131" s="103">
        <f t="shared" si="165"/>
        <v>9.2985470394638378E-2</v>
      </c>
      <c r="AK131" s="103">
        <f t="shared" si="165"/>
        <v>9.4228821843516261E-2</v>
      </c>
      <c r="AL131" s="103">
        <f t="shared" si="165"/>
        <v>8.990193692202704E-2</v>
      </c>
      <c r="AM131" s="103">
        <f t="shared" si="165"/>
        <v>5.0874371333370937E-2</v>
      </c>
      <c r="AN131" s="103">
        <f t="shared" si="165"/>
        <v>5.6218634758389924E-2</v>
      </c>
      <c r="AO131" s="103">
        <f t="shared" si="165"/>
        <v>8.5367628227442163E-2</v>
      </c>
      <c r="AP131" s="103">
        <f t="shared" si="165"/>
        <v>9.1721468489657815E-2</v>
      </c>
      <c r="AQ131" s="103">
        <f t="shared" si="165"/>
        <v>9.1990353319089696E-2</v>
      </c>
      <c r="AR131" s="103">
        <f t="shared" si="165"/>
        <v>9.5700397741965801E-2</v>
      </c>
      <c r="AS131" s="103">
        <f t="shared" si="165"/>
        <v>0.11331520476077166</v>
      </c>
      <c r="AT131" s="103">
        <f t="shared" si="165"/>
        <v>0.12054398118208674</v>
      </c>
      <c r="AU131" s="103">
        <f t="shared" si="165"/>
        <v>0.1078590882716418</v>
      </c>
      <c r="AV131" s="103">
        <f t="shared" si="165"/>
        <v>0.11096637245658685</v>
      </c>
      <c r="AW131" s="103">
        <f t="shared" si="165"/>
        <v>0.11372958913780477</v>
      </c>
      <c r="AX131" s="103">
        <f t="shared" si="165"/>
        <v>0.11368621236536594</v>
      </c>
      <c r="AY131" s="103">
        <f t="shared" si="165"/>
        <v>0.12049993913787302</v>
      </c>
      <c r="AZ131" s="103">
        <f t="shared" si="165"/>
        <v>0.11778513785908945</v>
      </c>
      <c r="BA131" s="103">
        <f t="shared" si="165"/>
        <v>0.11583409498127085</v>
      </c>
      <c r="BB131" s="103">
        <f t="shared" si="165"/>
        <v>0.11539087917743582</v>
      </c>
      <c r="BC131" s="103">
        <f t="shared" si="165"/>
        <v>0.10862243387208464</v>
      </c>
    </row>
    <row r="132" spans="3:55" hidden="1" x14ac:dyDescent="0.35">
      <c r="C132" s="103">
        <f t="shared" ref="C132:AH132" si="166">IF(C40="s","s",C65)</f>
        <v>7.4529268124517309E-2</v>
      </c>
      <c r="D132" s="103">
        <f t="shared" si="166"/>
        <v>8.2889754723595388E-2</v>
      </c>
      <c r="E132" s="103">
        <f t="shared" si="166"/>
        <v>8.2155099617254951E-2</v>
      </c>
      <c r="F132" s="103">
        <f t="shared" si="166"/>
        <v>8.0988003261040498E-2</v>
      </c>
      <c r="G132" s="103">
        <f t="shared" si="166"/>
        <v>7.5772138355134341E-2</v>
      </c>
      <c r="H132" s="103">
        <f t="shared" si="166"/>
        <v>6.8597000809162575E-2</v>
      </c>
      <c r="I132" s="103">
        <f t="shared" si="166"/>
        <v>6.0817731200709019E-2</v>
      </c>
      <c r="J132" s="103">
        <f t="shared" si="166"/>
        <v>5.0493690325851777E-2</v>
      </c>
      <c r="K132" s="103">
        <f t="shared" si="166"/>
        <v>5.3971584780069318E-2</v>
      </c>
      <c r="L132" s="103">
        <f t="shared" si="166"/>
        <v>6.5703266189450077E-2</v>
      </c>
      <c r="M132" s="103">
        <f t="shared" si="166"/>
        <v>6.5738380875793395E-2</v>
      </c>
      <c r="N132" s="103">
        <f t="shared" si="166"/>
        <v>7.059178920223419E-2</v>
      </c>
      <c r="O132" s="103">
        <f t="shared" si="166"/>
        <v>6.6180303827499037E-2</v>
      </c>
      <c r="P132" s="103">
        <f t="shared" si="166"/>
        <v>7.1804810369880026E-2</v>
      </c>
      <c r="Q132" s="103">
        <f t="shared" si="166"/>
        <v>7.0531648246067294E-2</v>
      </c>
      <c r="R132" s="103">
        <f t="shared" si="166"/>
        <v>6.9961683597302537E-2</v>
      </c>
      <c r="S132" s="103">
        <f t="shared" si="166"/>
        <v>6.9550509904521537E-2</v>
      </c>
      <c r="T132" s="103">
        <f t="shared" si="166"/>
        <v>6.8980819649929914E-2</v>
      </c>
      <c r="U132" s="103">
        <f t="shared" si="166"/>
        <v>7.7395090480888051E-2</v>
      </c>
      <c r="V132" s="103">
        <f t="shared" si="166"/>
        <v>7.8166610901603262E-2</v>
      </c>
      <c r="W132" s="103">
        <f t="shared" si="166"/>
        <v>8.2476378851048276E-2</v>
      </c>
      <c r="X132" s="103">
        <f t="shared" si="166"/>
        <v>8.7268453936707679E-2</v>
      </c>
      <c r="Y132" s="103">
        <f t="shared" si="166"/>
        <v>8.6943695219212302E-2</v>
      </c>
      <c r="Z132" s="103">
        <f t="shared" si="166"/>
        <v>8.9417280863092627E-2</v>
      </c>
      <c r="AA132" s="103">
        <f t="shared" si="166"/>
        <v>9.1499588549128374E-2</v>
      </c>
      <c r="AB132" s="103">
        <f t="shared" si="166"/>
        <v>9.6157254416681867E-2</v>
      </c>
      <c r="AC132" s="103">
        <f t="shared" si="166"/>
        <v>9.595004411635312E-2</v>
      </c>
      <c r="AD132" s="103">
        <f t="shared" si="166"/>
        <v>0.10080744344921978</v>
      </c>
      <c r="AE132" s="103">
        <f t="shared" si="166"/>
        <v>9.7157703704176687E-2</v>
      </c>
      <c r="AF132" s="103">
        <f t="shared" si="166"/>
        <v>9.4643394772617476E-2</v>
      </c>
      <c r="AG132" s="103">
        <f t="shared" si="166"/>
        <v>9.441913025675612E-2</v>
      </c>
      <c r="AH132" s="103">
        <f t="shared" si="166"/>
        <v>8.648734873739633E-2</v>
      </c>
      <c r="AI132" s="103">
        <f t="shared" ref="AI132:BC132" si="167">IF(AI40="s","s",AI65)</f>
        <v>8.9713387918130993E-2</v>
      </c>
      <c r="AJ132" s="103">
        <f t="shared" si="167"/>
        <v>9.0164877752901065E-2</v>
      </c>
      <c r="AK132" s="103">
        <f t="shared" si="167"/>
        <v>8.4397768670076548E-2</v>
      </c>
      <c r="AL132" s="103">
        <f t="shared" si="167"/>
        <v>8.1976322026080267E-2</v>
      </c>
      <c r="AM132" s="103">
        <f t="shared" si="167"/>
        <v>5.0913564902320962E-2</v>
      </c>
      <c r="AN132" s="103">
        <f t="shared" si="167"/>
        <v>5.5924856459410636E-2</v>
      </c>
      <c r="AO132" s="103">
        <f t="shared" si="167"/>
        <v>7.8822742100058629E-2</v>
      </c>
      <c r="AP132" s="103">
        <f t="shared" si="167"/>
        <v>8.1838252828680194E-2</v>
      </c>
      <c r="AQ132" s="103">
        <f t="shared" si="167"/>
        <v>8.6400674573025402E-2</v>
      </c>
      <c r="AR132" s="103">
        <f t="shared" si="167"/>
        <v>8.9860005022265529E-2</v>
      </c>
      <c r="AS132" s="103">
        <f t="shared" si="167"/>
        <v>0.1033567731194614</v>
      </c>
      <c r="AT132" s="103">
        <f t="shared" si="167"/>
        <v>0.10564878263471617</v>
      </c>
      <c r="AU132" s="103">
        <f t="shared" si="167"/>
        <v>0.1092004961015345</v>
      </c>
      <c r="AV132" s="103">
        <f t="shared" si="167"/>
        <v>0.10935982517749453</v>
      </c>
      <c r="AW132" s="103">
        <f t="shared" si="167"/>
        <v>0.11494556372358911</v>
      </c>
      <c r="AX132" s="103">
        <f t="shared" si="167"/>
        <v>0.1126184803217203</v>
      </c>
      <c r="AY132" s="103">
        <f t="shared" si="167"/>
        <v>0.11847138038943404</v>
      </c>
      <c r="AZ132" s="103">
        <f t="shared" si="167"/>
        <v>0.11267465412895224</v>
      </c>
      <c r="BA132" s="103">
        <f t="shared" si="167"/>
        <v>0.10840979779856692</v>
      </c>
      <c r="BB132" s="103">
        <f t="shared" si="167"/>
        <v>9.8922240327498481E-2</v>
      </c>
      <c r="BC132" s="103">
        <f t="shared" si="167"/>
        <v>9.4713516055039054E-2</v>
      </c>
    </row>
    <row r="133" spans="3:55" hidden="1" x14ac:dyDescent="0.35">
      <c r="C133" s="103">
        <f t="shared" ref="C133:AH133" si="168">IF(C41="s","s",C66)</f>
        <v>6.7895321366078024E-2</v>
      </c>
      <c r="D133" s="103">
        <f t="shared" si="168"/>
        <v>6.0573591472846841E-2</v>
      </c>
      <c r="E133" s="103">
        <f t="shared" si="168"/>
        <v>5.7616692644729822E-2</v>
      </c>
      <c r="F133" s="103">
        <f t="shared" si="168"/>
        <v>6.5527928753620734E-2</v>
      </c>
      <c r="G133" s="103">
        <f t="shared" si="168"/>
        <v>5.9743193850957235E-2</v>
      </c>
      <c r="H133" s="103">
        <f t="shared" si="168"/>
        <v>5.2531007632341316E-2</v>
      </c>
      <c r="I133" s="103">
        <f t="shared" si="168"/>
        <v>5.9399328216265507E-2</v>
      </c>
      <c r="J133" s="103">
        <f t="shared" si="168"/>
        <v>5.5251079235916149E-2</v>
      </c>
      <c r="K133" s="103">
        <f t="shared" si="168"/>
        <v>6.3811637308054545E-2</v>
      </c>
      <c r="L133" s="103">
        <f t="shared" si="168"/>
        <v>6.4289012269489437E-2</v>
      </c>
      <c r="M133" s="103">
        <f t="shared" si="168"/>
        <v>7.1635681946416951E-2</v>
      </c>
      <c r="N133" s="103">
        <f t="shared" si="168"/>
        <v>7.0755369433139065E-2</v>
      </c>
      <c r="O133" s="103">
        <f t="shared" si="168"/>
        <v>7.683731014988493E-2</v>
      </c>
      <c r="P133" s="103">
        <f t="shared" si="168"/>
        <v>6.9477013279341235E-2</v>
      </c>
      <c r="Q133" s="103">
        <f t="shared" si="168"/>
        <v>5.8818133135993121E-2</v>
      </c>
      <c r="R133" s="103">
        <f t="shared" si="168"/>
        <v>5.3069262251880196E-2</v>
      </c>
      <c r="S133" s="103">
        <f t="shared" si="168"/>
        <v>4.9836400862045292E-2</v>
      </c>
      <c r="T133" s="103">
        <f t="shared" si="168"/>
        <v>4.356672898087504E-2</v>
      </c>
      <c r="U133" s="103">
        <f t="shared" si="168"/>
        <v>5.9665263865303943E-2</v>
      </c>
      <c r="V133" s="103">
        <f t="shared" si="168"/>
        <v>6.3875615058697932E-2</v>
      </c>
      <c r="W133" s="103">
        <f t="shared" si="168"/>
        <v>6.4155109136948399E-2</v>
      </c>
      <c r="X133" s="103">
        <f t="shared" si="168"/>
        <v>6.5816372740298154E-2</v>
      </c>
      <c r="Y133" s="103">
        <f t="shared" si="168"/>
        <v>7.2679144610297203E-2</v>
      </c>
      <c r="Z133" s="103">
        <f t="shared" si="168"/>
        <v>7.4642507544506229E-2</v>
      </c>
      <c r="AA133" s="103">
        <f t="shared" si="168"/>
        <v>6.9948678443079199E-2</v>
      </c>
      <c r="AB133" s="103">
        <f t="shared" si="168"/>
        <v>6.7050703519670463E-2</v>
      </c>
      <c r="AC133" s="103">
        <f t="shared" si="168"/>
        <v>7.0164635025396355E-2</v>
      </c>
      <c r="AD133" s="103">
        <f t="shared" si="168"/>
        <v>7.7798245451494635E-2</v>
      </c>
      <c r="AE133" s="103">
        <f t="shared" si="168"/>
        <v>7.2198210422636286E-2</v>
      </c>
      <c r="AF133" s="103">
        <f t="shared" si="168"/>
        <v>7.8005912609090747E-2</v>
      </c>
      <c r="AG133" s="103">
        <f t="shared" si="168"/>
        <v>7.6880433620228367E-2</v>
      </c>
      <c r="AH133" s="103">
        <f t="shared" si="168"/>
        <v>7.8366808705589763E-2</v>
      </c>
      <c r="AI133" s="103">
        <f t="shared" ref="AI133:BC133" si="169">IF(AI41="s","s",AI66)</f>
        <v>8.7089597181833095E-2</v>
      </c>
      <c r="AJ133" s="103">
        <f t="shared" si="169"/>
        <v>8.7746819632010878E-2</v>
      </c>
      <c r="AK133" s="103">
        <f t="shared" si="169"/>
        <v>8.8970124805028805E-2</v>
      </c>
      <c r="AL133" s="103">
        <f t="shared" si="169"/>
        <v>8.391864495474502E-2</v>
      </c>
      <c r="AM133" s="103">
        <f t="shared" si="169"/>
        <v>2.1828538852985069E-2</v>
      </c>
      <c r="AN133" s="103">
        <f t="shared" si="169"/>
        <v>6.2051914612762209E-2</v>
      </c>
      <c r="AO133" s="103">
        <f t="shared" si="169"/>
        <v>8.3691820463269964E-2</v>
      </c>
      <c r="AP133" s="103">
        <f t="shared" si="169"/>
        <v>8.9912266827502765E-2</v>
      </c>
      <c r="AQ133" s="103">
        <f t="shared" si="169"/>
        <v>9.8288727323596822E-2</v>
      </c>
      <c r="AR133" s="103">
        <f t="shared" si="169"/>
        <v>9.9685724054070071E-2</v>
      </c>
      <c r="AS133" s="103">
        <f t="shared" si="169"/>
        <v>9.5050017723037852E-2</v>
      </c>
      <c r="AT133" s="103">
        <f t="shared" si="169"/>
        <v>9.7422228427364241E-2</v>
      </c>
      <c r="AU133" s="103">
        <f t="shared" si="169"/>
        <v>9.2005918140789428E-2</v>
      </c>
      <c r="AV133" s="103">
        <f t="shared" si="169"/>
        <v>8.2682849551724738E-2</v>
      </c>
      <c r="AW133" s="103">
        <f t="shared" si="169"/>
        <v>8.0451402424568511E-2</v>
      </c>
      <c r="AX133" s="103">
        <f t="shared" si="169"/>
        <v>8.1150358766410552E-2</v>
      </c>
      <c r="AY133" s="103">
        <f t="shared" si="169"/>
        <v>7.4721640929276453E-2</v>
      </c>
      <c r="AZ133" s="103">
        <f t="shared" si="169"/>
        <v>7.6497080327010192E-2</v>
      </c>
      <c r="BA133" s="103">
        <f t="shared" si="169"/>
        <v>7.0709297077955244E-2</v>
      </c>
      <c r="BB133" s="103">
        <f t="shared" si="169"/>
        <v>6.8550332029175404E-2</v>
      </c>
      <c r="BC133" s="103">
        <f t="shared" si="169"/>
        <v>7.1148182949021241E-2</v>
      </c>
    </row>
    <row r="134" spans="3:55" hidden="1" x14ac:dyDescent="0.35">
      <c r="C134" s="103">
        <f t="shared" ref="C134:AH134" si="170">IF(C42="s","s",C67)</f>
        <v>6.7895321366078024E-2</v>
      </c>
      <c r="D134" s="103">
        <f t="shared" si="170"/>
        <v>6.0573591472846841E-2</v>
      </c>
      <c r="E134" s="103">
        <f t="shared" si="170"/>
        <v>5.7616692644729822E-2</v>
      </c>
      <c r="F134" s="103">
        <f t="shared" si="170"/>
        <v>6.5527928753620734E-2</v>
      </c>
      <c r="G134" s="103">
        <f t="shared" si="170"/>
        <v>5.9743193850957235E-2</v>
      </c>
      <c r="H134" s="103">
        <f t="shared" si="170"/>
        <v>5.2531007632341316E-2</v>
      </c>
      <c r="I134" s="103">
        <f t="shared" si="170"/>
        <v>5.9399328216265507E-2</v>
      </c>
      <c r="J134" s="103">
        <f t="shared" si="170"/>
        <v>5.5251079235916149E-2</v>
      </c>
      <c r="K134" s="103">
        <f t="shared" si="170"/>
        <v>6.3811637308054545E-2</v>
      </c>
      <c r="L134" s="103">
        <f t="shared" si="170"/>
        <v>6.4289012269489437E-2</v>
      </c>
      <c r="M134" s="103">
        <f t="shared" si="170"/>
        <v>7.1635681946416951E-2</v>
      </c>
      <c r="N134" s="103">
        <f t="shared" si="170"/>
        <v>7.0755369433139065E-2</v>
      </c>
      <c r="O134" s="103">
        <f t="shared" si="170"/>
        <v>7.683731014988493E-2</v>
      </c>
      <c r="P134" s="103">
        <f t="shared" si="170"/>
        <v>6.9477013279341235E-2</v>
      </c>
      <c r="Q134" s="103">
        <f t="shared" si="170"/>
        <v>5.8818133135993121E-2</v>
      </c>
      <c r="R134" s="103">
        <f t="shared" si="170"/>
        <v>5.3069262251880196E-2</v>
      </c>
      <c r="S134" s="103">
        <f t="shared" si="170"/>
        <v>4.9836400862045292E-2</v>
      </c>
      <c r="T134" s="103">
        <f t="shared" si="170"/>
        <v>4.356672898087504E-2</v>
      </c>
      <c r="U134" s="103">
        <f t="shared" si="170"/>
        <v>5.9665263865303943E-2</v>
      </c>
      <c r="V134" s="103">
        <f t="shared" si="170"/>
        <v>6.3875615058697932E-2</v>
      </c>
      <c r="W134" s="103">
        <f t="shared" si="170"/>
        <v>6.4155109136948399E-2</v>
      </c>
      <c r="X134" s="103">
        <f t="shared" si="170"/>
        <v>6.5816372740298154E-2</v>
      </c>
      <c r="Y134" s="103">
        <f t="shared" si="170"/>
        <v>7.2679144610297203E-2</v>
      </c>
      <c r="Z134" s="103">
        <f t="shared" si="170"/>
        <v>7.4642507544506229E-2</v>
      </c>
      <c r="AA134" s="103">
        <f t="shared" si="170"/>
        <v>6.9948678443079199E-2</v>
      </c>
      <c r="AB134" s="103">
        <f t="shared" si="170"/>
        <v>6.7050703519670463E-2</v>
      </c>
      <c r="AC134" s="103">
        <f t="shared" si="170"/>
        <v>7.0164635025396355E-2</v>
      </c>
      <c r="AD134" s="103">
        <f t="shared" si="170"/>
        <v>7.7798245451494635E-2</v>
      </c>
      <c r="AE134" s="103">
        <f t="shared" si="170"/>
        <v>7.2198210422636286E-2</v>
      </c>
      <c r="AF134" s="103">
        <f t="shared" si="170"/>
        <v>7.8005912609090747E-2</v>
      </c>
      <c r="AG134" s="103">
        <f t="shared" si="170"/>
        <v>7.6880433620228367E-2</v>
      </c>
      <c r="AH134" s="103">
        <f t="shared" si="170"/>
        <v>7.8366808705589763E-2</v>
      </c>
      <c r="AI134" s="103">
        <f t="shared" ref="AI134:BC134" si="171">IF(AI42="s","s",AI67)</f>
        <v>8.7089597181833095E-2</v>
      </c>
      <c r="AJ134" s="103">
        <f t="shared" si="171"/>
        <v>8.7746819632010878E-2</v>
      </c>
      <c r="AK134" s="103">
        <f t="shared" si="171"/>
        <v>8.8970124805028805E-2</v>
      </c>
      <c r="AL134" s="103">
        <f t="shared" si="171"/>
        <v>8.391864495474502E-2</v>
      </c>
      <c r="AM134" s="103">
        <f t="shared" si="171"/>
        <v>2.1828538852985069E-2</v>
      </c>
      <c r="AN134" s="103">
        <f t="shared" si="171"/>
        <v>6.2051914612762209E-2</v>
      </c>
      <c r="AO134" s="103">
        <f t="shared" si="171"/>
        <v>8.3691820463269964E-2</v>
      </c>
      <c r="AP134" s="103">
        <f t="shared" si="171"/>
        <v>8.9912266827502765E-2</v>
      </c>
      <c r="AQ134" s="103">
        <f t="shared" si="171"/>
        <v>9.8288727323596822E-2</v>
      </c>
      <c r="AR134" s="103">
        <f t="shared" si="171"/>
        <v>9.9685724054070071E-2</v>
      </c>
      <c r="AS134" s="103">
        <f t="shared" si="171"/>
        <v>9.5050017723037852E-2</v>
      </c>
      <c r="AT134" s="103">
        <f t="shared" si="171"/>
        <v>9.7422228427364241E-2</v>
      </c>
      <c r="AU134" s="103">
        <f t="shared" si="171"/>
        <v>9.2005918140789428E-2</v>
      </c>
      <c r="AV134" s="103">
        <f t="shared" si="171"/>
        <v>8.2682849551724738E-2</v>
      </c>
      <c r="AW134" s="103">
        <f t="shared" si="171"/>
        <v>8.0451402424568511E-2</v>
      </c>
      <c r="AX134" s="103">
        <f t="shared" si="171"/>
        <v>8.1150358766410552E-2</v>
      </c>
      <c r="AY134" s="103">
        <f t="shared" si="171"/>
        <v>7.4721640929276453E-2</v>
      </c>
      <c r="AZ134" s="103">
        <f t="shared" si="171"/>
        <v>7.6497080327010192E-2</v>
      </c>
      <c r="BA134" s="103">
        <f t="shared" si="171"/>
        <v>7.0709297077955244E-2</v>
      </c>
      <c r="BB134" s="103">
        <f t="shared" si="171"/>
        <v>6.8550332029175404E-2</v>
      </c>
      <c r="BC134" s="103">
        <f t="shared" si="171"/>
        <v>7.1148182949021241E-2</v>
      </c>
    </row>
    <row r="135" spans="3:55" hidden="1" x14ac:dyDescent="0.35">
      <c r="C135" s="103">
        <f t="shared" ref="C135:AH135" si="172">IF(C43="s","s",C68)</f>
        <v>9.5483096348225761E-3</v>
      </c>
      <c r="D135" s="103">
        <f t="shared" si="172"/>
        <v>8.8513438934662517E-3</v>
      </c>
      <c r="E135" s="103">
        <f t="shared" si="172"/>
        <v>1.0398016607632987E-2</v>
      </c>
      <c r="F135" s="103">
        <f t="shared" si="172"/>
        <v>1.0650660715274974E-2</v>
      </c>
      <c r="G135" s="103">
        <f t="shared" si="172"/>
        <v>9.7753290287124969E-3</v>
      </c>
      <c r="H135" s="103">
        <f t="shared" si="172"/>
        <v>9.8231138815367564E-3</v>
      </c>
      <c r="I135" s="103">
        <f t="shared" si="172"/>
        <v>8.8919771688669644E-3</v>
      </c>
      <c r="J135" s="103">
        <f t="shared" si="172"/>
        <v>1.1136588637536577E-2</v>
      </c>
      <c r="K135" s="103">
        <f t="shared" si="172"/>
        <v>1.2312886937875392E-2</v>
      </c>
      <c r="L135" s="103">
        <f t="shared" si="172"/>
        <v>1.2500529056238982E-2</v>
      </c>
      <c r="M135" s="103">
        <f t="shared" si="172"/>
        <v>1.4792316459319258E-2</v>
      </c>
      <c r="N135" s="103">
        <f t="shared" si="172"/>
        <v>1.4826148610745622E-2</v>
      </c>
      <c r="O135" s="103">
        <f t="shared" si="172"/>
        <v>1.8775732915238121E-2</v>
      </c>
      <c r="P135" s="103">
        <f t="shared" si="172"/>
        <v>1.7628881489261949E-2</v>
      </c>
      <c r="Q135" s="103">
        <f t="shared" si="172"/>
        <v>1.681153007136877E-2</v>
      </c>
      <c r="R135" s="103">
        <f t="shared" si="172"/>
        <v>1.9202900172079554E-2</v>
      </c>
      <c r="S135" s="103">
        <f t="shared" si="172"/>
        <v>1.8992549462263121E-2</v>
      </c>
      <c r="T135" s="103">
        <f t="shared" si="172"/>
        <v>2.1897582795114293E-2</v>
      </c>
      <c r="U135" s="103">
        <f t="shared" si="172"/>
        <v>1.9404674301915534E-2</v>
      </c>
      <c r="V135" s="103">
        <f t="shared" si="172"/>
        <v>1.9298643703025496E-2</v>
      </c>
      <c r="W135" s="103">
        <f t="shared" si="172"/>
        <v>1.8113980565200992E-2</v>
      </c>
      <c r="X135" s="103">
        <f t="shared" si="172"/>
        <v>1.5496108501766198E-2</v>
      </c>
      <c r="Y135" s="103">
        <f t="shared" si="172"/>
        <v>1.5505835010211565E-2</v>
      </c>
      <c r="Z135" s="103">
        <f t="shared" si="172"/>
        <v>1.7511308784365458E-2</v>
      </c>
      <c r="AA135" s="103">
        <f t="shared" si="172"/>
        <v>1.9363271387139162E-2</v>
      </c>
      <c r="AB135" s="103">
        <f t="shared" si="172"/>
        <v>2.2587065824410172E-2</v>
      </c>
      <c r="AC135" s="103">
        <f t="shared" si="172"/>
        <v>1.9104482506733099E-2</v>
      </c>
      <c r="AD135" s="103">
        <f t="shared" si="172"/>
        <v>1.7768184491736966E-2</v>
      </c>
      <c r="AE135" s="103">
        <f t="shared" si="172"/>
        <v>1.7809894521460368E-2</v>
      </c>
      <c r="AF135" s="103">
        <f t="shared" si="172"/>
        <v>1.7182994946159692E-2</v>
      </c>
      <c r="AG135" s="103">
        <f t="shared" si="172"/>
        <v>1.9540169195185454E-2</v>
      </c>
      <c r="AH135" s="103">
        <f t="shared" si="172"/>
        <v>1.8979131644906385E-2</v>
      </c>
      <c r="AI135" s="103">
        <f t="shared" ref="AI135:BC135" si="173">IF(AI43="s","s",AI68)</f>
        <v>1.8264744123879097E-2</v>
      </c>
      <c r="AJ135" s="103">
        <f t="shared" si="173"/>
        <v>2.0500614390401215E-2</v>
      </c>
      <c r="AK135" s="103">
        <f t="shared" si="173"/>
        <v>1.9805390905309854E-2</v>
      </c>
      <c r="AL135" s="103">
        <f t="shared" si="173"/>
        <v>1.9549535956130494E-2</v>
      </c>
      <c r="AM135" s="103">
        <f t="shared" si="173"/>
        <v>1.176656811616421E-2</v>
      </c>
      <c r="AN135" s="103">
        <f t="shared" si="173"/>
        <v>1.5459545007730353E-2</v>
      </c>
      <c r="AO135" s="103">
        <f t="shared" si="173"/>
        <v>1.9150658353691945E-2</v>
      </c>
      <c r="AP135" s="103">
        <f t="shared" si="173"/>
        <v>2.0031129843765531E-2</v>
      </c>
      <c r="AQ135" s="103">
        <f t="shared" si="173"/>
        <v>1.9253296877977215E-2</v>
      </c>
      <c r="AR135" s="103">
        <f t="shared" si="173"/>
        <v>1.8884302265569562E-2</v>
      </c>
      <c r="AS135" s="103">
        <f t="shared" si="173"/>
        <v>1.865656526518069E-2</v>
      </c>
      <c r="AT135" s="103">
        <f t="shared" si="173"/>
        <v>1.8587551884167254E-2</v>
      </c>
      <c r="AU135" s="103">
        <f t="shared" si="173"/>
        <v>1.9647454639870315E-2</v>
      </c>
      <c r="AV135" s="103">
        <f t="shared" si="173"/>
        <v>1.8695601401072608E-2</v>
      </c>
      <c r="AW135" s="103">
        <f t="shared" si="173"/>
        <v>1.7923978705956346E-2</v>
      </c>
      <c r="AX135" s="103">
        <f t="shared" si="173"/>
        <v>2.0350006121078033E-2</v>
      </c>
      <c r="AY135" s="103">
        <f t="shared" si="173"/>
        <v>1.8591218168396841E-2</v>
      </c>
      <c r="AZ135" s="103">
        <f t="shared" si="173"/>
        <v>1.7015266440800078E-2</v>
      </c>
      <c r="BA135" s="103">
        <f t="shared" si="173"/>
        <v>1.574066503112926E-2</v>
      </c>
      <c r="BB135" s="103">
        <f t="shared" si="173"/>
        <v>1.9371988686392651E-2</v>
      </c>
      <c r="BC135" s="103">
        <f t="shared" si="173"/>
        <v>1.6476658248037769E-2</v>
      </c>
    </row>
    <row r="136" spans="3:55" hidden="1" x14ac:dyDescent="0.35">
      <c r="C136" s="103">
        <f t="shared" ref="C136:AH136" si="174">IF(C44="s","s",C69)</f>
        <v>3.1600481968919097E-2</v>
      </c>
      <c r="D136" s="103">
        <f t="shared" si="174"/>
        <v>3.1834556312499256E-2</v>
      </c>
      <c r="E136" s="103">
        <f t="shared" si="174"/>
        <v>2.7495046209285778E-2</v>
      </c>
      <c r="F136" s="103">
        <f t="shared" si="174"/>
        <v>2.9039378037187268E-2</v>
      </c>
      <c r="G136" s="103">
        <f t="shared" si="174"/>
        <v>3.0530850707624801E-2</v>
      </c>
      <c r="H136" s="103">
        <f t="shared" si="174"/>
        <v>3.7695185010717516E-2</v>
      </c>
      <c r="I136" s="103">
        <f t="shared" si="174"/>
        <v>4.0924084567906589E-2</v>
      </c>
      <c r="J136" s="103">
        <f t="shared" si="174"/>
        <v>4.9463443558990655E-2</v>
      </c>
      <c r="K136" s="103">
        <f t="shared" si="174"/>
        <v>4.9576167817607542E-2</v>
      </c>
      <c r="L136" s="103">
        <f t="shared" si="174"/>
        <v>4.2507078678153364E-2</v>
      </c>
      <c r="M136" s="103">
        <f t="shared" si="174"/>
        <v>4.5132437941728734E-2</v>
      </c>
      <c r="N136" s="103">
        <f t="shared" si="174"/>
        <v>4.6054767684347193E-2</v>
      </c>
      <c r="O136" s="103">
        <f t="shared" si="174"/>
        <v>4.5050371247478058E-2</v>
      </c>
      <c r="P136" s="103">
        <f t="shared" si="174"/>
        <v>4.5150504578807267E-2</v>
      </c>
      <c r="Q136" s="103">
        <f t="shared" si="174"/>
        <v>5.3220606171908248E-2</v>
      </c>
      <c r="R136" s="103">
        <f t="shared" si="174"/>
        <v>3.7709972023300342E-2</v>
      </c>
      <c r="S136" s="103">
        <f t="shared" si="174"/>
        <v>4.3862685093721022E-2</v>
      </c>
      <c r="T136" s="103">
        <f t="shared" si="174"/>
        <v>4.1537670254939534E-2</v>
      </c>
      <c r="U136" s="103">
        <f t="shared" si="174"/>
        <v>3.8781758074246352E-2</v>
      </c>
      <c r="V136" s="103">
        <f t="shared" si="174"/>
        <v>3.2143844781592823E-2</v>
      </c>
      <c r="W136" s="103">
        <f t="shared" si="174"/>
        <v>3.7511771922673839E-2</v>
      </c>
      <c r="X136" s="103">
        <f t="shared" si="174"/>
        <v>4.2561668438155884E-2</v>
      </c>
      <c r="Y136" s="103">
        <f t="shared" si="174"/>
        <v>4.4657570748408704E-2</v>
      </c>
      <c r="Z136" s="103">
        <f t="shared" si="174"/>
        <v>5.6085967189505613E-2</v>
      </c>
      <c r="AA136" s="103">
        <f t="shared" si="174"/>
        <v>5.1920570604401063E-2</v>
      </c>
      <c r="AB136" s="103">
        <f t="shared" si="174"/>
        <v>5.7881686424352423E-2</v>
      </c>
      <c r="AC136" s="103">
        <f t="shared" si="174"/>
        <v>6.4917663988975013E-2</v>
      </c>
      <c r="AD136" s="103">
        <f t="shared" si="174"/>
        <v>5.7612656084744474E-2</v>
      </c>
      <c r="AE136" s="103">
        <f t="shared" si="174"/>
        <v>6.2187758150955376E-2</v>
      </c>
      <c r="AF136" s="103">
        <f t="shared" si="174"/>
        <v>5.7033329476306883E-2</v>
      </c>
      <c r="AG136" s="103">
        <f t="shared" si="174"/>
        <v>5.6551457017891021E-2</v>
      </c>
      <c r="AH136" s="103">
        <f t="shared" si="174"/>
        <v>5.7582964614984161E-2</v>
      </c>
      <c r="AI136" s="103">
        <f t="shared" ref="AI136:BC136" si="175">IF(AI44="s","s",AI69)</f>
        <v>4.9122700022342515E-2</v>
      </c>
      <c r="AJ136" s="103">
        <f t="shared" si="175"/>
        <v>4.442100461374638E-2</v>
      </c>
      <c r="AK136" s="103">
        <f t="shared" si="175"/>
        <v>5.6042895664625635E-2</v>
      </c>
      <c r="AL136" s="103">
        <f t="shared" si="175"/>
        <v>4.7282103764408459E-2</v>
      </c>
      <c r="AM136" s="103">
        <f t="shared" si="175"/>
        <v>1.7876615822287202E-2</v>
      </c>
      <c r="AN136" s="103">
        <f t="shared" si="175"/>
        <v>5.5592304550241438E-2</v>
      </c>
      <c r="AO136" s="103">
        <f t="shared" si="175"/>
        <v>6.0075014324011244E-2</v>
      </c>
      <c r="AP136" s="103">
        <f t="shared" si="175"/>
        <v>6.2669102631667833E-2</v>
      </c>
      <c r="AQ136" s="103">
        <f t="shared" si="175"/>
        <v>6.9851920640794138E-2</v>
      </c>
      <c r="AR136" s="103">
        <f t="shared" si="175"/>
        <v>5.6003871195161425E-2</v>
      </c>
      <c r="AS136" s="103">
        <f t="shared" si="175"/>
        <v>6.4164130283737325E-2</v>
      </c>
      <c r="AT136" s="103">
        <f t="shared" si="175"/>
        <v>7.3247131719501576E-2</v>
      </c>
      <c r="AU136" s="103">
        <f t="shared" si="175"/>
        <v>7.2610066266471054E-2</v>
      </c>
      <c r="AV136" s="103">
        <f t="shared" si="175"/>
        <v>6.5456800369885104E-2</v>
      </c>
      <c r="AW136" s="103">
        <f t="shared" si="175"/>
        <v>6.6548038123163303E-2</v>
      </c>
      <c r="AX136" s="103">
        <f t="shared" si="175"/>
        <v>7.8177751628350681E-2</v>
      </c>
      <c r="AY136" s="103">
        <f t="shared" si="175"/>
        <v>6.5632041277937869E-2</v>
      </c>
      <c r="AZ136" s="103">
        <f t="shared" si="175"/>
        <v>5.8966541975069418E-2</v>
      </c>
      <c r="BA136" s="103">
        <f t="shared" si="175"/>
        <v>6.4171289633729908E-2</v>
      </c>
      <c r="BB136" s="103">
        <f t="shared" si="175"/>
        <v>6.023969418246642E-2</v>
      </c>
      <c r="BC136" s="103">
        <f t="shared" si="175"/>
        <v>6.1223285233946413E-2</v>
      </c>
    </row>
    <row r="137" spans="3:55" hidden="1" x14ac:dyDescent="0.35">
      <c r="C137" s="103">
        <f t="shared" ref="C137:AH137" si="176">IF(C45="s","s",C70)</f>
        <v>7.859097991797832E-3</v>
      </c>
      <c r="D137" s="103">
        <f t="shared" si="176"/>
        <v>6.1234885506569461E-3</v>
      </c>
      <c r="E137" s="103">
        <f t="shared" si="176"/>
        <v>6.687570836401785E-3</v>
      </c>
      <c r="F137" s="103">
        <f t="shared" si="176"/>
        <v>5.8135380190941438E-3</v>
      </c>
      <c r="G137" s="103">
        <f t="shared" si="176"/>
        <v>6.4197937332304755E-3</v>
      </c>
      <c r="H137" s="103">
        <f t="shared" si="176"/>
        <v>6.351711640395225E-3</v>
      </c>
      <c r="I137" s="103">
        <f t="shared" si="176"/>
        <v>6.9807559830681529E-3</v>
      </c>
      <c r="J137" s="103">
        <f t="shared" si="176"/>
        <v>6.2268407992684552E-3</v>
      </c>
      <c r="K137" s="103">
        <f t="shared" si="176"/>
        <v>5.2940541249413232E-3</v>
      </c>
      <c r="L137" s="103">
        <f t="shared" si="176"/>
        <v>3.3951162267158766E-3</v>
      </c>
      <c r="M137" s="103">
        <f t="shared" si="176"/>
        <v>8.1741033935970944E-3</v>
      </c>
      <c r="N137" s="103">
        <f t="shared" si="176"/>
        <v>7.1127293533198611E-3</v>
      </c>
      <c r="O137" s="103">
        <f t="shared" si="176"/>
        <v>6.8762521583202244E-3</v>
      </c>
      <c r="P137" s="103">
        <f t="shared" si="176"/>
        <v>1.1033749485342805E-2</v>
      </c>
      <c r="Q137" s="103">
        <f t="shared" si="176"/>
        <v>1.185124321442157E-2</v>
      </c>
      <c r="R137" s="103">
        <f t="shared" si="176"/>
        <v>1.0224144095935065E-2</v>
      </c>
      <c r="S137" s="103">
        <f t="shared" si="176"/>
        <v>6.7946749515696023E-3</v>
      </c>
      <c r="T137" s="103">
        <f t="shared" si="176"/>
        <v>7.7604834122535658E-3</v>
      </c>
      <c r="U137" s="103">
        <f t="shared" si="176"/>
        <v>5.1773656029088051E-3</v>
      </c>
      <c r="V137" s="103">
        <f t="shared" si="176"/>
        <v>7.0096097295347694E-3</v>
      </c>
      <c r="W137" s="103">
        <f t="shared" si="176"/>
        <v>7.1322943949555413E-3</v>
      </c>
      <c r="X137" s="103">
        <f t="shared" si="176"/>
        <v>6.4601669011987847E-3</v>
      </c>
      <c r="Y137" s="103">
        <f t="shared" si="176"/>
        <v>5.8944295656314068E-3</v>
      </c>
      <c r="Z137" s="103">
        <f t="shared" si="176"/>
        <v>7.480867933482376E-3</v>
      </c>
      <c r="AA137" s="103">
        <f t="shared" si="176"/>
        <v>1.014506276294779E-2</v>
      </c>
      <c r="AB137" s="103">
        <f t="shared" si="176"/>
        <v>9.0349172051333512E-3</v>
      </c>
      <c r="AC137" s="103">
        <f t="shared" si="176"/>
        <v>7.0257490048946181E-3</v>
      </c>
      <c r="AD137" s="103">
        <f t="shared" si="176"/>
        <v>8.2222432906117176E-3</v>
      </c>
      <c r="AE137" s="103">
        <f t="shared" si="176"/>
        <v>1.0717032252609381E-2</v>
      </c>
      <c r="AF137" s="103">
        <f t="shared" si="176"/>
        <v>9.515027621178845E-3</v>
      </c>
      <c r="AG137" s="103">
        <f t="shared" si="176"/>
        <v>1.2257689911327483E-2</v>
      </c>
      <c r="AH137" s="103">
        <f t="shared" si="176"/>
        <v>1.1043137386342348E-2</v>
      </c>
      <c r="AI137" s="103">
        <f t="shared" ref="AI137:BC137" si="177">IF(AI45="s","s",AI70)</f>
        <v>1.2479989182058907E-2</v>
      </c>
      <c r="AJ137" s="103">
        <f t="shared" si="177"/>
        <v>8.2884390973002302E-3</v>
      </c>
      <c r="AK137" s="103">
        <f t="shared" si="177"/>
        <v>7.709488669438715E-3</v>
      </c>
      <c r="AL137" s="103">
        <f t="shared" si="177"/>
        <v>1.0672323964482498E-2</v>
      </c>
      <c r="AM137" s="103">
        <f t="shared" si="177"/>
        <v>2.0508928847534531E-3</v>
      </c>
      <c r="AN137" s="103">
        <f t="shared" si="177"/>
        <v>2.2811104083213969E-3</v>
      </c>
      <c r="AO137" s="103">
        <f t="shared" si="177"/>
        <v>8.3093984135414328E-3</v>
      </c>
      <c r="AP137" s="103">
        <f t="shared" si="177"/>
        <v>5.4242399162765026E-3</v>
      </c>
      <c r="AQ137" s="103">
        <f t="shared" si="177"/>
        <v>1.0551812462578726E-2</v>
      </c>
      <c r="AR137" s="103">
        <f t="shared" si="177"/>
        <v>8.6971724728579277E-3</v>
      </c>
      <c r="AS137" s="103">
        <f t="shared" si="177"/>
        <v>1.0635178902002005E-2</v>
      </c>
      <c r="AT137" s="103">
        <f t="shared" si="177"/>
        <v>1.2398664253826354E-2</v>
      </c>
      <c r="AU137" s="103">
        <f t="shared" si="177"/>
        <v>1.0341404380911176E-2</v>
      </c>
      <c r="AV137" s="103">
        <f t="shared" si="177"/>
        <v>1.3050166944287773E-2</v>
      </c>
      <c r="AW137" s="103">
        <f t="shared" si="177"/>
        <v>1.4285759430031382E-2</v>
      </c>
      <c r="AX137" s="103">
        <f t="shared" si="177"/>
        <v>1.40123284711921E-2</v>
      </c>
      <c r="AY137" s="103">
        <f t="shared" si="177"/>
        <v>1.2472508215131654E-2</v>
      </c>
      <c r="AZ137" s="103">
        <f t="shared" si="177"/>
        <v>1.6584723191942027E-2</v>
      </c>
      <c r="BA137" s="103">
        <f t="shared" si="177"/>
        <v>1.2617234229092856E-2</v>
      </c>
      <c r="BB137" s="103">
        <f t="shared" si="177"/>
        <v>1.3006032673953368E-2</v>
      </c>
      <c r="BC137" s="103">
        <f t="shared" si="177"/>
        <v>1.4208021011305329E-2</v>
      </c>
    </row>
    <row r="138" spans="3:55" hidden="1" x14ac:dyDescent="0.35">
      <c r="C138" s="103" t="str">
        <f t="shared" ref="C138:AH138" si="178">IF(C46="s","s",C71)</f>
        <v>s</v>
      </c>
      <c r="D138" s="103" t="str">
        <f t="shared" si="178"/>
        <v>s</v>
      </c>
      <c r="E138" s="103" t="str">
        <f t="shared" si="178"/>
        <v>s</v>
      </c>
      <c r="F138" s="103" t="str">
        <f t="shared" si="178"/>
        <v>s</v>
      </c>
      <c r="G138" s="103" t="str">
        <f t="shared" si="178"/>
        <v>s</v>
      </c>
      <c r="H138" s="103" t="str">
        <f t="shared" si="178"/>
        <v>s</v>
      </c>
      <c r="I138" s="103" t="str">
        <f t="shared" si="178"/>
        <v>s</v>
      </c>
      <c r="J138" s="103" t="str">
        <f t="shared" si="178"/>
        <v>s</v>
      </c>
      <c r="K138" s="103" t="str">
        <f t="shared" si="178"/>
        <v>s</v>
      </c>
      <c r="L138" s="103" t="str">
        <f t="shared" si="178"/>
        <v>s</v>
      </c>
      <c r="M138" s="103" t="str">
        <f t="shared" si="178"/>
        <v>s</v>
      </c>
      <c r="N138" s="103" t="str">
        <f t="shared" si="178"/>
        <v>s</v>
      </c>
      <c r="O138" s="103" t="str">
        <f t="shared" si="178"/>
        <v>s</v>
      </c>
      <c r="P138" s="103" t="str">
        <f t="shared" si="178"/>
        <v>s</v>
      </c>
      <c r="Q138" s="103" t="str">
        <f t="shared" si="178"/>
        <v>s</v>
      </c>
      <c r="R138" s="103" t="str">
        <f t="shared" si="178"/>
        <v>s</v>
      </c>
      <c r="S138" s="103" t="str">
        <f t="shared" si="178"/>
        <v>s</v>
      </c>
      <c r="T138" s="103" t="str">
        <f t="shared" si="178"/>
        <v>s</v>
      </c>
      <c r="U138" s="103" t="str">
        <f t="shared" si="178"/>
        <v>s</v>
      </c>
      <c r="V138" s="103" t="str">
        <f t="shared" si="178"/>
        <v>s</v>
      </c>
      <c r="W138" s="103" t="str">
        <f t="shared" si="178"/>
        <v>s</v>
      </c>
      <c r="X138" s="103" t="str">
        <f t="shared" si="178"/>
        <v>s</v>
      </c>
      <c r="Y138" s="103" t="str">
        <f t="shared" si="178"/>
        <v>s</v>
      </c>
      <c r="Z138" s="103" t="str">
        <f t="shared" si="178"/>
        <v>s</v>
      </c>
      <c r="AA138" s="103" t="str">
        <f t="shared" si="178"/>
        <v>s</v>
      </c>
      <c r="AB138" s="103" t="str">
        <f t="shared" si="178"/>
        <v>s</v>
      </c>
      <c r="AC138" s="103" t="str">
        <f t="shared" si="178"/>
        <v>s</v>
      </c>
      <c r="AD138" s="103" t="str">
        <f t="shared" si="178"/>
        <v>s</v>
      </c>
      <c r="AE138" s="103" t="str">
        <f t="shared" si="178"/>
        <v>s</v>
      </c>
      <c r="AF138" s="103" t="str">
        <f t="shared" si="178"/>
        <v>s</v>
      </c>
      <c r="AG138" s="103" t="str">
        <f t="shared" si="178"/>
        <v>s</v>
      </c>
      <c r="AH138" s="103" t="str">
        <f t="shared" si="178"/>
        <v>s</v>
      </c>
      <c r="AI138" s="103" t="str">
        <f t="shared" ref="AI138:BC138" si="179">IF(AI46="s","s",AI71)</f>
        <v>s</v>
      </c>
      <c r="AJ138" s="103" t="str">
        <f t="shared" si="179"/>
        <v>s</v>
      </c>
      <c r="AK138" s="103" t="str">
        <f t="shared" si="179"/>
        <v>s</v>
      </c>
      <c r="AL138" s="103" t="str">
        <f t="shared" si="179"/>
        <v>s</v>
      </c>
      <c r="AM138" s="103" t="str">
        <f t="shared" si="179"/>
        <v>s</v>
      </c>
      <c r="AN138" s="103" t="str">
        <f t="shared" si="179"/>
        <v>s</v>
      </c>
      <c r="AO138" s="103" t="str">
        <f t="shared" si="179"/>
        <v>s</v>
      </c>
      <c r="AP138" s="103" t="str">
        <f t="shared" si="179"/>
        <v>s</v>
      </c>
      <c r="AQ138" s="103" t="str">
        <f t="shared" si="179"/>
        <v>s</v>
      </c>
      <c r="AR138" s="103" t="str">
        <f t="shared" si="179"/>
        <v>s</v>
      </c>
      <c r="AS138" s="103" t="str">
        <f t="shared" si="179"/>
        <v>s</v>
      </c>
      <c r="AT138" s="103" t="str">
        <f t="shared" si="179"/>
        <v>s</v>
      </c>
      <c r="AU138" s="103" t="str">
        <f t="shared" si="179"/>
        <v>s</v>
      </c>
      <c r="AV138" s="103" t="str">
        <f t="shared" si="179"/>
        <v>s</v>
      </c>
      <c r="AW138" s="103" t="str">
        <f t="shared" si="179"/>
        <v>s</v>
      </c>
      <c r="AX138" s="103" t="str">
        <f t="shared" si="179"/>
        <v>s</v>
      </c>
      <c r="AY138" s="103" t="str">
        <f t="shared" si="179"/>
        <v>s</v>
      </c>
      <c r="AZ138" s="103" t="str">
        <f t="shared" si="179"/>
        <v>s</v>
      </c>
      <c r="BA138" s="103" t="str">
        <f t="shared" si="179"/>
        <v>s</v>
      </c>
      <c r="BB138" s="103" t="str">
        <f t="shared" si="179"/>
        <v>s</v>
      </c>
      <c r="BC138" s="103" t="str">
        <f t="shared" si="179"/>
        <v>s</v>
      </c>
    </row>
    <row r="139" spans="3:55" hidden="1" x14ac:dyDescent="0.35">
      <c r="C139" s="103">
        <f t="shared" ref="C139:AH139" si="180">IF(C47="s","s",C72)</f>
        <v>7.7874273471295087E-3</v>
      </c>
      <c r="D139" s="103">
        <f t="shared" si="180"/>
        <v>5.5430978726408358E-3</v>
      </c>
      <c r="E139" s="103">
        <f t="shared" si="180"/>
        <v>6.8939867482984774E-3</v>
      </c>
      <c r="F139" s="103">
        <f t="shared" si="180"/>
        <v>5.5822262988590851E-3</v>
      </c>
      <c r="G139" s="103">
        <f t="shared" si="180"/>
        <v>4.8884239516938004E-3</v>
      </c>
      <c r="H139" s="103">
        <f t="shared" si="180"/>
        <v>4.472269041029135E-3</v>
      </c>
      <c r="I139" s="103">
        <f t="shared" si="180"/>
        <v>4.2176553108252057E-3</v>
      </c>
      <c r="J139" s="103">
        <f t="shared" si="180"/>
        <v>4.6214234624255106E-3</v>
      </c>
      <c r="K139" s="103">
        <f t="shared" si="180"/>
        <v>4.5265621694438578E-3</v>
      </c>
      <c r="L139" s="103">
        <f t="shared" si="180"/>
        <v>4.9848906117953111E-3</v>
      </c>
      <c r="M139" s="103">
        <f t="shared" si="180"/>
        <v>4.6189497534740607E-3</v>
      </c>
      <c r="N139" s="103">
        <f t="shared" si="180"/>
        <v>6.6266307146664542E-3</v>
      </c>
      <c r="O139" s="103">
        <f t="shared" si="180"/>
        <v>8.7930235382341366E-3</v>
      </c>
      <c r="P139" s="103">
        <f t="shared" si="180"/>
        <v>7.2888361850956662E-3</v>
      </c>
      <c r="Q139" s="103">
        <f t="shared" si="180"/>
        <v>7.2416798158956956E-3</v>
      </c>
      <c r="R139" s="103">
        <f t="shared" si="180"/>
        <v>7.1109682649708296E-3</v>
      </c>
      <c r="S139" s="103">
        <f t="shared" si="180"/>
        <v>5.736438623187433E-3</v>
      </c>
      <c r="T139" s="103">
        <f t="shared" si="180"/>
        <v>6.6884253806284866E-3</v>
      </c>
      <c r="U139" s="103">
        <f t="shared" si="180"/>
        <v>7.3840718400314141E-3</v>
      </c>
      <c r="V139" s="103">
        <f t="shared" si="180"/>
        <v>7.734065970830554E-3</v>
      </c>
      <c r="W139" s="103">
        <f t="shared" si="180"/>
        <v>9.7085251462322615E-3</v>
      </c>
      <c r="X139" s="103">
        <f t="shared" si="180"/>
        <v>6.3828484657804038E-3</v>
      </c>
      <c r="Y139" s="103">
        <f t="shared" si="180"/>
        <v>7.0252088202354705E-3</v>
      </c>
      <c r="Z139" s="103">
        <f t="shared" si="180"/>
        <v>9.1241628693531692E-3</v>
      </c>
      <c r="AA139" s="103">
        <f t="shared" si="180"/>
        <v>8.5287489670443813E-3</v>
      </c>
      <c r="AB139" s="103">
        <f t="shared" si="180"/>
        <v>8.7660769339669344E-3</v>
      </c>
      <c r="AC139" s="103">
        <f t="shared" si="180"/>
        <v>7.3699114370247044E-3</v>
      </c>
      <c r="AD139" s="103">
        <f t="shared" si="180"/>
        <v>8.0042788406645051E-3</v>
      </c>
      <c r="AE139" s="103">
        <f t="shared" si="180"/>
        <v>1.0483660368094934E-2</v>
      </c>
      <c r="AF139" s="103">
        <f t="shared" si="180"/>
        <v>9.1994664442277968E-3</v>
      </c>
      <c r="AG139" s="103">
        <f t="shared" si="180"/>
        <v>8.6310728344775513E-3</v>
      </c>
      <c r="AH139" s="103">
        <f t="shared" si="180"/>
        <v>9.4524999221051419E-3</v>
      </c>
      <c r="AI139" s="103">
        <f t="shared" ref="AI139:BC139" si="181">IF(AI47="s","s",AI72)</f>
        <v>6.1488643305973329E-3</v>
      </c>
      <c r="AJ139" s="103">
        <f t="shared" si="181"/>
        <v>8.1442761080774036E-3</v>
      </c>
      <c r="AK139" s="103">
        <f t="shared" si="181"/>
        <v>9.5740375856799877E-3</v>
      </c>
      <c r="AL139" s="103">
        <f t="shared" si="181"/>
        <v>1.0637279903426951E-2</v>
      </c>
      <c r="AM139" s="103">
        <f t="shared" si="181"/>
        <v>6.1297293745110459E-3</v>
      </c>
      <c r="AN139" s="103">
        <f t="shared" si="181"/>
        <v>7.0583387483279612E-3</v>
      </c>
      <c r="AO139" s="103">
        <f t="shared" si="181"/>
        <v>8.3036268563878995E-3</v>
      </c>
      <c r="AP139" s="103">
        <f t="shared" si="181"/>
        <v>8.6905530314071375E-3</v>
      </c>
      <c r="AQ139" s="103">
        <f t="shared" si="181"/>
        <v>5.434419780156052E-3</v>
      </c>
      <c r="AR139" s="103">
        <f t="shared" si="181"/>
        <v>7.3224189552039687E-3</v>
      </c>
      <c r="AS139" s="103">
        <f t="shared" si="181"/>
        <v>4.264473581545824E-3</v>
      </c>
      <c r="AT139" s="103">
        <f t="shared" si="181"/>
        <v>5.081404111915583E-3</v>
      </c>
      <c r="AU139" s="103">
        <f t="shared" si="181"/>
        <v>7.9063005335241535E-3</v>
      </c>
      <c r="AV139" s="103">
        <f t="shared" si="181"/>
        <v>7.6921454693393617E-3</v>
      </c>
      <c r="AW139" s="103">
        <f t="shared" si="181"/>
        <v>6.4135597149124514E-3</v>
      </c>
      <c r="AX139" s="103">
        <f t="shared" si="181"/>
        <v>7.9603385213865459E-3</v>
      </c>
      <c r="AY139" s="103">
        <f t="shared" si="181"/>
        <v>1.0874564024853851E-2</v>
      </c>
      <c r="AZ139" s="103">
        <f t="shared" si="181"/>
        <v>7.06930551072283E-3</v>
      </c>
      <c r="BA139" s="103">
        <f t="shared" si="181"/>
        <v>6.1695561387532932E-3</v>
      </c>
      <c r="BB139" s="103">
        <f t="shared" si="181"/>
        <v>7.2265006056015301E-3</v>
      </c>
      <c r="BC139" s="103">
        <f t="shared" si="181"/>
        <v>6.8770965296833285E-3</v>
      </c>
    </row>
    <row r="140" spans="3:55" hidden="1" x14ac:dyDescent="0.35">
      <c r="C140" s="103" t="str">
        <f t="shared" ref="C140:AH140" si="182">IF(C48="s","s",C73)</f>
        <v>s</v>
      </c>
      <c r="D140" s="103" t="str">
        <f t="shared" si="182"/>
        <v>s</v>
      </c>
      <c r="E140" s="103" t="str">
        <f t="shared" si="182"/>
        <v>s</v>
      </c>
      <c r="F140" s="103" t="str">
        <f t="shared" si="182"/>
        <v>s</v>
      </c>
      <c r="G140" s="103" t="str">
        <f t="shared" si="182"/>
        <v>s</v>
      </c>
      <c r="H140" s="103" t="str">
        <f t="shared" si="182"/>
        <v>s</v>
      </c>
      <c r="I140" s="103" t="str">
        <f t="shared" si="182"/>
        <v>s</v>
      </c>
      <c r="J140" s="103" t="str">
        <f t="shared" si="182"/>
        <v>s</v>
      </c>
      <c r="K140" s="103" t="str">
        <f t="shared" si="182"/>
        <v>s</v>
      </c>
      <c r="L140" s="103" t="str">
        <f t="shared" si="182"/>
        <v>s</v>
      </c>
      <c r="M140" s="103" t="str">
        <f t="shared" si="182"/>
        <v>s</v>
      </c>
      <c r="N140" s="103" t="str">
        <f t="shared" si="182"/>
        <v>s</v>
      </c>
      <c r="O140" s="103" t="str">
        <f t="shared" si="182"/>
        <v>s</v>
      </c>
      <c r="P140" s="103" t="str">
        <f t="shared" si="182"/>
        <v>s</v>
      </c>
      <c r="Q140" s="103" t="str">
        <f t="shared" si="182"/>
        <v>s</v>
      </c>
      <c r="R140" s="103" t="str">
        <f t="shared" si="182"/>
        <v>s</v>
      </c>
      <c r="S140" s="103" t="str">
        <f t="shared" si="182"/>
        <v>s</v>
      </c>
      <c r="T140" s="103" t="str">
        <f t="shared" si="182"/>
        <v>s</v>
      </c>
      <c r="U140" s="103" t="str">
        <f t="shared" si="182"/>
        <v>s</v>
      </c>
      <c r="V140" s="103" t="str">
        <f t="shared" si="182"/>
        <v>s</v>
      </c>
      <c r="W140" s="103" t="str">
        <f t="shared" si="182"/>
        <v>s</v>
      </c>
      <c r="X140" s="103" t="str">
        <f t="shared" si="182"/>
        <v>s</v>
      </c>
      <c r="Y140" s="103" t="str">
        <f t="shared" si="182"/>
        <v>s</v>
      </c>
      <c r="Z140" s="103" t="str">
        <f t="shared" si="182"/>
        <v>s</v>
      </c>
      <c r="AA140" s="103" t="str">
        <f t="shared" si="182"/>
        <v>s</v>
      </c>
      <c r="AB140" s="103" t="str">
        <f t="shared" si="182"/>
        <v>s</v>
      </c>
      <c r="AC140" s="103" t="str">
        <f t="shared" si="182"/>
        <v>s</v>
      </c>
      <c r="AD140" s="103" t="str">
        <f t="shared" si="182"/>
        <v>s</v>
      </c>
      <c r="AE140" s="103" t="str">
        <f t="shared" si="182"/>
        <v>s</v>
      </c>
      <c r="AF140" s="103" t="str">
        <f t="shared" si="182"/>
        <v>s</v>
      </c>
      <c r="AG140" s="103" t="str">
        <f t="shared" si="182"/>
        <v>s</v>
      </c>
      <c r="AH140" s="103" t="str">
        <f t="shared" si="182"/>
        <v>s</v>
      </c>
      <c r="AI140" s="103" t="str">
        <f t="shared" ref="AI140:BC140" si="183">IF(AI48="s","s",AI73)</f>
        <v>s</v>
      </c>
      <c r="AJ140" s="103" t="str">
        <f t="shared" si="183"/>
        <v>s</v>
      </c>
      <c r="AK140" s="103" t="str">
        <f t="shared" si="183"/>
        <v>s</v>
      </c>
      <c r="AL140" s="103" t="str">
        <f t="shared" si="183"/>
        <v>s</v>
      </c>
      <c r="AM140" s="103" t="str">
        <f t="shared" si="183"/>
        <v>s</v>
      </c>
      <c r="AN140" s="103" t="str">
        <f t="shared" si="183"/>
        <v>s</v>
      </c>
      <c r="AO140" s="103" t="str">
        <f t="shared" si="183"/>
        <v>s</v>
      </c>
      <c r="AP140" s="103" t="str">
        <f t="shared" si="183"/>
        <v>s</v>
      </c>
      <c r="AQ140" s="103" t="str">
        <f t="shared" si="183"/>
        <v>s</v>
      </c>
      <c r="AR140" s="103" t="str">
        <f t="shared" si="183"/>
        <v>s</v>
      </c>
      <c r="AS140" s="103" t="str">
        <f t="shared" si="183"/>
        <v>s</v>
      </c>
      <c r="AT140" s="103" t="str">
        <f t="shared" si="183"/>
        <v>s</v>
      </c>
      <c r="AU140" s="103" t="str">
        <f t="shared" si="183"/>
        <v>s</v>
      </c>
      <c r="AV140" s="103" t="str">
        <f t="shared" si="183"/>
        <v>s</v>
      </c>
      <c r="AW140" s="103" t="str">
        <f t="shared" si="183"/>
        <v>s</v>
      </c>
      <c r="AX140" s="103" t="str">
        <f t="shared" si="183"/>
        <v>s</v>
      </c>
      <c r="AY140" s="103" t="str">
        <f t="shared" si="183"/>
        <v>s</v>
      </c>
      <c r="AZ140" s="103" t="str">
        <f t="shared" si="183"/>
        <v>s</v>
      </c>
      <c r="BA140" s="103" t="str">
        <f t="shared" si="183"/>
        <v>s</v>
      </c>
      <c r="BB140" s="103" t="str">
        <f t="shared" si="183"/>
        <v>s</v>
      </c>
      <c r="BC140" s="103" t="str">
        <f t="shared" si="183"/>
        <v>s</v>
      </c>
    </row>
    <row r="141" spans="3:55" hidden="1" x14ac:dyDescent="0.35">
      <c r="C141" s="103">
        <f t="shared" ref="C141:AH141" si="184">IF(C49="s","s",C74)</f>
        <v>3.0240260187810064E-2</v>
      </c>
      <c r="D141" s="103">
        <f t="shared" si="184"/>
        <v>2.0241650719877047E-2</v>
      </c>
      <c r="E141" s="103">
        <f t="shared" si="184"/>
        <v>1.4772518346678991E-2</v>
      </c>
      <c r="F141" s="103">
        <f t="shared" si="184"/>
        <v>1.7018081273936284E-2</v>
      </c>
      <c r="G141" s="103">
        <f t="shared" si="184"/>
        <v>1.3875656892062082E-2</v>
      </c>
      <c r="H141" s="103">
        <f t="shared" si="184"/>
        <v>1.5030869392016614E-2</v>
      </c>
      <c r="I141" s="103">
        <f t="shared" si="184"/>
        <v>9.6628033300590159E-3</v>
      </c>
      <c r="J141" s="103">
        <f t="shared" si="184"/>
        <v>1.0071832818780095E-2</v>
      </c>
      <c r="K141" s="103">
        <f t="shared" si="184"/>
        <v>1.0493855757228611E-2</v>
      </c>
      <c r="L141" s="103">
        <f t="shared" si="184"/>
        <v>8.6693160595919493E-3</v>
      </c>
      <c r="M141" s="103">
        <f t="shared" si="184"/>
        <v>6.7667247647451509E-3</v>
      </c>
      <c r="N141" s="103">
        <f t="shared" si="184"/>
        <v>1.0647641379209821E-2</v>
      </c>
      <c r="O141" s="103">
        <f t="shared" si="184"/>
        <v>1.1394709211971351E-2</v>
      </c>
      <c r="P141" s="103">
        <f t="shared" si="184"/>
        <v>1.0314577632508011E-2</v>
      </c>
      <c r="Q141" s="103">
        <f t="shared" si="184"/>
        <v>1.1309303956755707E-2</v>
      </c>
      <c r="R141" s="103">
        <f t="shared" si="184"/>
        <v>1.1632796725480492E-2</v>
      </c>
      <c r="S141" s="103">
        <f t="shared" si="184"/>
        <v>1.1018104230438612E-2</v>
      </c>
      <c r="T141" s="103">
        <f t="shared" si="184"/>
        <v>1.2965022295665037E-2</v>
      </c>
      <c r="U141" s="103">
        <f t="shared" si="184"/>
        <v>1.6763783664136583E-2</v>
      </c>
      <c r="V141" s="103">
        <f t="shared" si="184"/>
        <v>1.8293677766969167E-2</v>
      </c>
      <c r="W141" s="103">
        <f t="shared" si="184"/>
        <v>1.5958971742496619E-2</v>
      </c>
      <c r="X141" s="103">
        <f t="shared" si="184"/>
        <v>1.7397239420412391E-2</v>
      </c>
      <c r="Y141" s="103">
        <f t="shared" si="184"/>
        <v>1.985643864204812E-2</v>
      </c>
      <c r="Z141" s="103">
        <f t="shared" si="184"/>
        <v>2.3916703166972916E-2</v>
      </c>
      <c r="AA141" s="103">
        <f t="shared" si="184"/>
        <v>2.5232726586304263E-2</v>
      </c>
      <c r="AB141" s="103">
        <f t="shared" si="184"/>
        <v>2.9012163574913059E-2</v>
      </c>
      <c r="AC141" s="103">
        <f t="shared" si="184"/>
        <v>3.1347668933009797E-2</v>
      </c>
      <c r="AD141" s="103">
        <f t="shared" si="184"/>
        <v>3.5233803181752864E-2</v>
      </c>
      <c r="AE141" s="103">
        <f t="shared" si="184"/>
        <v>3.955708582836575E-2</v>
      </c>
      <c r="AF141" s="103">
        <f t="shared" si="184"/>
        <v>3.8030973186432372E-2</v>
      </c>
      <c r="AG141" s="103">
        <f t="shared" si="184"/>
        <v>4.267999527373674E-2</v>
      </c>
      <c r="AH141" s="103">
        <f t="shared" si="184"/>
        <v>4.2529410357372115E-2</v>
      </c>
      <c r="AI141" s="103">
        <f t="shared" ref="AI141:BC141" si="185">IF(AI49="s","s",AI74)</f>
        <v>4.1104726073189893E-2</v>
      </c>
      <c r="AJ141" s="103">
        <f t="shared" si="185"/>
        <v>5.2154991493450271E-2</v>
      </c>
      <c r="AK141" s="103">
        <f t="shared" si="185"/>
        <v>5.3774427103636162E-2</v>
      </c>
      <c r="AL141" s="103">
        <f t="shared" si="185"/>
        <v>5.7150097793556537E-2</v>
      </c>
      <c r="AM141" s="103">
        <f t="shared" si="185"/>
        <v>5.1285428581912984E-2</v>
      </c>
      <c r="AN141" s="103">
        <f t="shared" si="185"/>
        <v>5.1267811480343775E-2</v>
      </c>
      <c r="AO141" s="103">
        <f t="shared" si="185"/>
        <v>4.7931613587623254E-2</v>
      </c>
      <c r="AP141" s="103">
        <f t="shared" si="185"/>
        <v>5.1575660173761417E-2</v>
      </c>
      <c r="AQ141" s="103">
        <f t="shared" si="185"/>
        <v>6.2244103821039724E-2</v>
      </c>
      <c r="AR141" s="103">
        <f t="shared" si="185"/>
        <v>7.732424504120701E-2</v>
      </c>
      <c r="AS141" s="103">
        <f t="shared" si="185"/>
        <v>6.4289245059594366E-2</v>
      </c>
      <c r="AT141" s="103">
        <f t="shared" si="185"/>
        <v>7.8688582241054669E-2</v>
      </c>
      <c r="AU141" s="103">
        <f t="shared" si="185"/>
        <v>6.9365270686358463E-2</v>
      </c>
      <c r="AV141" s="103">
        <f t="shared" si="185"/>
        <v>8.2058125738614859E-2</v>
      </c>
      <c r="AW141" s="103">
        <f t="shared" si="185"/>
        <v>7.8284381751291932E-2</v>
      </c>
      <c r="AX141" s="103">
        <f t="shared" si="185"/>
        <v>7.4098902983884718E-2</v>
      </c>
      <c r="AY141" s="103">
        <f t="shared" si="185"/>
        <v>6.5963299495858871E-2</v>
      </c>
      <c r="AZ141" s="103">
        <f t="shared" si="185"/>
        <v>7.2738508950005817E-2</v>
      </c>
      <c r="BA141" s="103">
        <f t="shared" si="185"/>
        <v>7.603105845917453E-2</v>
      </c>
      <c r="BB141" s="103">
        <f t="shared" si="185"/>
        <v>7.2989800996758766E-2</v>
      </c>
      <c r="BC141" s="103">
        <f t="shared" si="185"/>
        <v>6.9510814215572023E-2</v>
      </c>
    </row>
    <row r="142" spans="3:55" hidden="1" x14ac:dyDescent="0.35">
      <c r="C142" s="103">
        <f t="shared" ref="C142:AH142" si="186">IF(C50="s","s",C75)</f>
        <v>3.6503370713512778E-3</v>
      </c>
      <c r="D142" s="103">
        <f t="shared" si="186"/>
        <v>5.0569510847958462E-3</v>
      </c>
      <c r="E142" s="103">
        <f t="shared" si="186"/>
        <v>5.6807715504689719E-3</v>
      </c>
      <c r="F142" s="103">
        <f t="shared" si="186"/>
        <v>4.1728599528064216E-3</v>
      </c>
      <c r="G142" s="103">
        <f t="shared" si="186"/>
        <v>4.2820479040506986E-3</v>
      </c>
      <c r="H142" s="103">
        <f t="shared" si="186"/>
        <v>7.0281412530573068E-3</v>
      </c>
      <c r="I142" s="103">
        <f t="shared" si="186"/>
        <v>5.1311823387280055E-3</v>
      </c>
      <c r="J142" s="103">
        <f t="shared" si="186"/>
        <v>4.2845515505360336E-3</v>
      </c>
      <c r="K142" s="103">
        <f t="shared" si="186"/>
        <v>5.1038027613877004E-3</v>
      </c>
      <c r="L142" s="103">
        <f t="shared" si="186"/>
        <v>4.9659577693574562E-3</v>
      </c>
      <c r="M142" s="103">
        <f t="shared" si="186"/>
        <v>3.0004651628342356E-3</v>
      </c>
      <c r="N142" s="103">
        <f t="shared" si="186"/>
        <v>4.3213124115262548E-3</v>
      </c>
      <c r="O142" s="103">
        <f t="shared" si="186"/>
        <v>5.1940362920909929E-3</v>
      </c>
      <c r="P142" s="103">
        <f t="shared" si="186"/>
        <v>6.8945923009953872E-3</v>
      </c>
      <c r="Q142" s="103">
        <f t="shared" si="186"/>
        <v>5.5807202868601536E-3</v>
      </c>
      <c r="R142" s="103">
        <f t="shared" si="186"/>
        <v>5.7264773348180429E-3</v>
      </c>
      <c r="S142" s="103">
        <f t="shared" si="186"/>
        <v>7.5885454585048308E-3</v>
      </c>
      <c r="T142" s="103">
        <f t="shared" si="186"/>
        <v>8.4052278535192027E-3</v>
      </c>
      <c r="U142" s="103">
        <f t="shared" si="186"/>
        <v>1.0045882668164207E-2</v>
      </c>
      <c r="V142" s="103">
        <f t="shared" si="186"/>
        <v>9.7295665125735151E-3</v>
      </c>
      <c r="W142" s="103">
        <f t="shared" si="186"/>
        <v>9.0205517058356988E-3</v>
      </c>
      <c r="X142" s="103">
        <f t="shared" si="186"/>
        <v>7.4719610253680428E-3</v>
      </c>
      <c r="Y142" s="103">
        <f t="shared" si="186"/>
        <v>8.7426112769744546E-3</v>
      </c>
      <c r="Z142" s="103">
        <f t="shared" si="186"/>
        <v>1.0041522550859433E-2</v>
      </c>
      <c r="AA142" s="103">
        <f t="shared" si="186"/>
        <v>8.8098137525859516E-3</v>
      </c>
      <c r="AB142" s="103">
        <f t="shared" si="186"/>
        <v>7.8351419488389643E-3</v>
      </c>
      <c r="AC142" s="103">
        <f t="shared" si="186"/>
        <v>8.5735273187122259E-3</v>
      </c>
      <c r="AD142" s="103">
        <f t="shared" si="186"/>
        <v>9.3271358699870913E-3</v>
      </c>
      <c r="AE142" s="103">
        <f t="shared" si="186"/>
        <v>1.1219818699551153E-2</v>
      </c>
      <c r="AF142" s="103">
        <f t="shared" si="186"/>
        <v>9.3316970763606868E-3</v>
      </c>
      <c r="AG142" s="103">
        <f t="shared" si="186"/>
        <v>1.0520320584217483E-2</v>
      </c>
      <c r="AH142" s="103">
        <f t="shared" si="186"/>
        <v>1.2715669681754822E-2</v>
      </c>
      <c r="AI142" s="103">
        <f t="shared" ref="AI142:BC142" si="187">IF(AI50="s","s",AI75)</f>
        <v>1.4761928013319154E-2</v>
      </c>
      <c r="AJ142" s="103">
        <f t="shared" si="187"/>
        <v>1.7786384397558003E-2</v>
      </c>
      <c r="AK142" s="103">
        <f t="shared" si="187"/>
        <v>1.4524355613734356E-2</v>
      </c>
      <c r="AL142" s="103">
        <f t="shared" si="187"/>
        <v>1.6577568997026039E-2</v>
      </c>
      <c r="AM142" s="103">
        <f t="shared" si="187"/>
        <v>4.8821684310509737E-3</v>
      </c>
      <c r="AN142" s="103">
        <f t="shared" si="187"/>
        <v>1.5276421454176178E-2</v>
      </c>
      <c r="AO142" s="103">
        <f t="shared" si="187"/>
        <v>2.1963518265854548E-2</v>
      </c>
      <c r="AP142" s="103">
        <f t="shared" si="187"/>
        <v>2.1941990072938122E-2</v>
      </c>
      <c r="AQ142" s="103">
        <f t="shared" si="187"/>
        <v>1.5489941079532809E-2</v>
      </c>
      <c r="AR142" s="103">
        <f t="shared" si="187"/>
        <v>1.5455938172332493E-2</v>
      </c>
      <c r="AS142" s="103">
        <f t="shared" si="187"/>
        <v>1.6049448698417606E-2</v>
      </c>
      <c r="AT142" s="103">
        <f t="shared" si="187"/>
        <v>1.8643267384595964E-2</v>
      </c>
      <c r="AU142" s="103">
        <f t="shared" si="187"/>
        <v>1.4785844132966578E-2</v>
      </c>
      <c r="AV142" s="103">
        <f t="shared" si="187"/>
        <v>1.5516159672216978E-2</v>
      </c>
      <c r="AW142" s="103">
        <f t="shared" si="187"/>
        <v>1.3653861427389597E-2</v>
      </c>
      <c r="AX142" s="103">
        <f t="shared" si="187"/>
        <v>1.6434960437659744E-2</v>
      </c>
      <c r="AY142" s="103">
        <f t="shared" si="187"/>
        <v>1.4697565270369521E-2</v>
      </c>
      <c r="AZ142" s="103">
        <f t="shared" si="187"/>
        <v>1.6356012492454195E-2</v>
      </c>
      <c r="BA142" s="103">
        <f t="shared" si="187"/>
        <v>1.5660567209618555E-2</v>
      </c>
      <c r="BB142" s="103">
        <f t="shared" si="187"/>
        <v>1.8753283778189384E-2</v>
      </c>
      <c r="BC142" s="103">
        <f t="shared" si="187"/>
        <v>1.8374797676512854E-2</v>
      </c>
    </row>
    <row r="143" spans="3:55" hidden="1" x14ac:dyDescent="0.35">
      <c r="C143" s="103">
        <f t="shared" ref="C143:AH143" si="188">IF(C51="s","s",C76)</f>
        <v>1.4350000506228484E-2</v>
      </c>
      <c r="D143" s="103">
        <f t="shared" si="188"/>
        <v>1.2352668752829987E-2</v>
      </c>
      <c r="E143" s="103">
        <f t="shared" si="188"/>
        <v>1.1718190659444058E-2</v>
      </c>
      <c r="F143" s="103">
        <f t="shared" si="188"/>
        <v>1.2009622575547642E-2</v>
      </c>
      <c r="G143" s="103">
        <f t="shared" si="188"/>
        <v>1.1420988777652756E-2</v>
      </c>
      <c r="H143" s="103">
        <f t="shared" si="188"/>
        <v>1.2851115600416411E-2</v>
      </c>
      <c r="I143" s="103">
        <f t="shared" si="188"/>
        <v>1.2023054244727919E-2</v>
      </c>
      <c r="J143" s="103">
        <f t="shared" si="188"/>
        <v>1.3798330984905894E-2</v>
      </c>
      <c r="K143" s="103">
        <f t="shared" si="188"/>
        <v>1.424129918994417E-2</v>
      </c>
      <c r="L143" s="103">
        <f t="shared" si="188"/>
        <v>1.3042784501819372E-2</v>
      </c>
      <c r="M143" s="103">
        <f t="shared" si="188"/>
        <v>1.3720990672627826E-2</v>
      </c>
      <c r="N143" s="103">
        <f t="shared" si="188"/>
        <v>1.4826761640031072E-2</v>
      </c>
      <c r="O143" s="103">
        <f t="shared" si="188"/>
        <v>1.6668529998750119E-2</v>
      </c>
      <c r="P143" s="103">
        <f t="shared" si="188"/>
        <v>1.6554816991732432E-2</v>
      </c>
      <c r="Q143" s="103">
        <f t="shared" si="188"/>
        <v>1.7300464182503934E-2</v>
      </c>
      <c r="R143" s="103">
        <f t="shared" si="188"/>
        <v>1.6059185520905631E-2</v>
      </c>
      <c r="S143" s="103">
        <f t="shared" si="188"/>
        <v>1.6581222631169925E-2</v>
      </c>
      <c r="T143" s="103">
        <f t="shared" si="188"/>
        <v>1.8047884870733662E-2</v>
      </c>
      <c r="U143" s="103">
        <f t="shared" si="188"/>
        <v>1.7658942134366858E-2</v>
      </c>
      <c r="V143" s="103">
        <f t="shared" si="188"/>
        <v>1.7130874542878132E-2</v>
      </c>
      <c r="W143" s="103">
        <f t="shared" si="188"/>
        <v>1.7088573649826046E-2</v>
      </c>
      <c r="X143" s="103">
        <f t="shared" si="188"/>
        <v>1.663847678290465E-2</v>
      </c>
      <c r="Y143" s="103">
        <f t="shared" si="188"/>
        <v>1.7318183963297425E-2</v>
      </c>
      <c r="Z143" s="103">
        <f t="shared" si="188"/>
        <v>2.081767971694955E-2</v>
      </c>
      <c r="AA143" s="103">
        <f t="shared" si="188"/>
        <v>2.1315575772219559E-2</v>
      </c>
      <c r="AB143" s="103">
        <f t="shared" si="188"/>
        <v>2.3478441621090584E-2</v>
      </c>
      <c r="AC143" s="103">
        <f t="shared" si="188"/>
        <v>2.3680243516738315E-2</v>
      </c>
      <c r="AD143" s="103">
        <f t="shared" si="188"/>
        <v>2.2914796463468303E-2</v>
      </c>
      <c r="AE143" s="103">
        <f t="shared" si="188"/>
        <v>2.459582908206881E-2</v>
      </c>
      <c r="AF143" s="103">
        <f t="shared" si="188"/>
        <v>2.3164351468906698E-2</v>
      </c>
      <c r="AG143" s="103">
        <f t="shared" si="188"/>
        <v>2.5184500938471469E-2</v>
      </c>
      <c r="AH143" s="103">
        <f t="shared" si="188"/>
        <v>2.5266341860576007E-2</v>
      </c>
      <c r="AI143" s="103">
        <f t="shared" ref="AI143:BC143" si="189">IF(AI51="s","s",AI76)</f>
        <v>2.3911746383199612E-2</v>
      </c>
      <c r="AJ143" s="103">
        <f t="shared" si="189"/>
        <v>2.6291066278264785E-2</v>
      </c>
      <c r="AK143" s="103">
        <f t="shared" si="189"/>
        <v>2.7342581273879292E-2</v>
      </c>
      <c r="AL143" s="103">
        <f t="shared" si="189"/>
        <v>2.7296453979892742E-2</v>
      </c>
      <c r="AM143" s="103">
        <f t="shared" si="189"/>
        <v>1.666392433543484E-2</v>
      </c>
      <c r="AN143" s="103">
        <f t="shared" si="189"/>
        <v>2.4812530407558868E-2</v>
      </c>
      <c r="AO143" s="103">
        <f t="shared" si="189"/>
        <v>2.752005104850384E-2</v>
      </c>
      <c r="AP143" s="103">
        <f t="shared" si="189"/>
        <v>2.8797198027775223E-2</v>
      </c>
      <c r="AQ143" s="103">
        <f t="shared" si="189"/>
        <v>3.0614969108731308E-2</v>
      </c>
      <c r="AR143" s="103">
        <f t="shared" si="189"/>
        <v>3.165932399600354E-2</v>
      </c>
      <c r="AS143" s="103">
        <f t="shared" si="189"/>
        <v>2.9993792682792782E-2</v>
      </c>
      <c r="AT143" s="103">
        <f t="shared" si="189"/>
        <v>3.4183009664640045E-2</v>
      </c>
      <c r="AU143" s="103">
        <f t="shared" si="189"/>
        <v>3.2856549561991355E-2</v>
      </c>
      <c r="AV143" s="103">
        <f t="shared" si="189"/>
        <v>3.4272300375033288E-2</v>
      </c>
      <c r="AW143" s="103">
        <f t="shared" si="189"/>
        <v>3.2857909747267641E-2</v>
      </c>
      <c r="AX143" s="103">
        <f t="shared" si="189"/>
        <v>3.4569745156235829E-2</v>
      </c>
      <c r="AY143" s="103">
        <f t="shared" si="189"/>
        <v>3.0834092194915379E-2</v>
      </c>
      <c r="AZ143" s="103">
        <f t="shared" si="189"/>
        <v>3.1289130019050086E-2</v>
      </c>
      <c r="BA143" s="103">
        <f t="shared" si="189"/>
        <v>3.12861970243399E-2</v>
      </c>
      <c r="BB143" s="103">
        <f t="shared" si="189"/>
        <v>3.2027625510566281E-2</v>
      </c>
      <c r="BC143" s="103">
        <f t="shared" si="189"/>
        <v>3.0711213574334126E-2</v>
      </c>
    </row>
    <row r="144" spans="3:55" hidden="1" x14ac:dyDescent="0.35">
      <c r="C144" s="103">
        <f t="shared" ref="C144:AH144" si="190">IF(C52="s","s",C77)</f>
        <v>4.2789844369315081E-4</v>
      </c>
      <c r="D144" s="103">
        <f t="shared" si="190"/>
        <v>6.0627140251595072E-4</v>
      </c>
      <c r="E144" s="103">
        <f t="shared" si="190"/>
        <v>5.2435464608357118E-4</v>
      </c>
      <c r="F144" s="103">
        <f t="shared" si="190"/>
        <v>8.8771982717955123E-4</v>
      </c>
      <c r="G144" s="103">
        <f t="shared" si="190"/>
        <v>6.7859186814791899E-4</v>
      </c>
      <c r="H144" s="103">
        <f t="shared" si="190"/>
        <v>4.921701530421909E-4</v>
      </c>
      <c r="I144" s="103">
        <f t="shared" si="190"/>
        <v>5.4700138642635378E-4</v>
      </c>
      <c r="J144" s="103">
        <f t="shared" si="190"/>
        <v>4.819380907755428E-4</v>
      </c>
      <c r="K144" s="103">
        <f t="shared" si="190"/>
        <v>8.1685384320147867E-4</v>
      </c>
      <c r="L144" s="103">
        <f t="shared" si="190"/>
        <v>5.528808877085222E-4</v>
      </c>
      <c r="M144" s="103">
        <f t="shared" si="190"/>
        <v>4.5295213693615253E-4</v>
      </c>
      <c r="N144" s="103">
        <f t="shared" si="190"/>
        <v>4.5712391199233883E-4</v>
      </c>
      <c r="O144" s="103">
        <f t="shared" si="190"/>
        <v>4.2102458994627601E-4</v>
      </c>
      <c r="P144" s="103">
        <f t="shared" si="190"/>
        <v>5.4846399493262382E-4</v>
      </c>
      <c r="Q144" s="103">
        <f t="shared" si="190"/>
        <v>3.6479015287905234E-4</v>
      </c>
      <c r="R144" s="103">
        <f t="shared" si="190"/>
        <v>3.8994261021557393E-4</v>
      </c>
      <c r="S144" s="103">
        <f t="shared" si="190"/>
        <v>3.2894856294949802E-4</v>
      </c>
      <c r="T144" s="103">
        <f t="shared" si="190"/>
        <v>2.6196435109907251E-4</v>
      </c>
      <c r="U144" s="103">
        <f t="shared" si="190"/>
        <v>5.4413351699926233E-4</v>
      </c>
      <c r="V144" s="103">
        <f t="shared" si="190"/>
        <v>3.7920181387575435E-4</v>
      </c>
      <c r="W144" s="103">
        <f t="shared" si="190"/>
        <v>5.4774632281915042E-4</v>
      </c>
      <c r="X144" s="103">
        <f t="shared" si="190"/>
        <v>3.9813852984537041E-4</v>
      </c>
      <c r="Y144" s="103">
        <f t="shared" si="190"/>
        <v>5.6947286013835205E-4</v>
      </c>
      <c r="Z144" s="103">
        <f t="shared" si="190"/>
        <v>5.6687690181804321E-4</v>
      </c>
      <c r="AA144" s="103">
        <f t="shared" si="190"/>
        <v>7.0746325233025519E-4</v>
      </c>
      <c r="AB144" s="103">
        <f t="shared" si="190"/>
        <v>1.0060170539341994E-3</v>
      </c>
      <c r="AC144" s="103">
        <f t="shared" si="190"/>
        <v>8.5426927417231902E-4</v>
      </c>
      <c r="AD144" s="103">
        <f t="shared" si="190"/>
        <v>6.9982215698250339E-4</v>
      </c>
      <c r="AE144" s="103">
        <f t="shared" si="190"/>
        <v>8.6720191338742066E-4</v>
      </c>
      <c r="AF144" s="103">
        <f t="shared" si="190"/>
        <v>9.1845271905543894E-4</v>
      </c>
      <c r="AG144" s="103">
        <f t="shared" si="190"/>
        <v>7.294917822868968E-4</v>
      </c>
      <c r="AH144" s="103">
        <f t="shared" si="190"/>
        <v>1.0670575082676044E-3</v>
      </c>
      <c r="AI144" s="103">
        <f t="shared" ref="AI144:BC144" si="191">IF(AI52="s","s",AI77)</f>
        <v>1.1338698674389007E-3</v>
      </c>
      <c r="AJ144" s="103">
        <f t="shared" si="191"/>
        <v>1.5170980335604391E-3</v>
      </c>
      <c r="AK144" s="103">
        <f t="shared" si="191"/>
        <v>9.9869386637265129E-4</v>
      </c>
      <c r="AL144" s="103">
        <f t="shared" si="191"/>
        <v>1.0107996017930444E-3</v>
      </c>
      <c r="AM144" s="103">
        <f t="shared" si="191"/>
        <v>9.2957317086593192E-4</v>
      </c>
      <c r="AN144" s="103">
        <f t="shared" si="191"/>
        <v>1.2535914758293235E-3</v>
      </c>
      <c r="AO144" s="103">
        <f t="shared" si="191"/>
        <v>1.2400855222147304E-3</v>
      </c>
      <c r="AP144" s="103">
        <f t="shared" si="191"/>
        <v>1.5195663381443094E-3</v>
      </c>
      <c r="AQ144" s="103">
        <f t="shared" si="191"/>
        <v>1.9282501924660338E-3</v>
      </c>
      <c r="AR144" s="103">
        <f t="shared" si="191"/>
        <v>2.0184759257168582E-3</v>
      </c>
      <c r="AS144" s="103">
        <f t="shared" si="191"/>
        <v>2.077888264436428E-3</v>
      </c>
      <c r="AT144" s="103">
        <f t="shared" si="191"/>
        <v>2.4691243140468021E-3</v>
      </c>
      <c r="AU144" s="103">
        <f t="shared" si="191"/>
        <v>2.0749447807860352E-3</v>
      </c>
      <c r="AV144" s="103">
        <f t="shared" si="191"/>
        <v>2.1102943912482608E-3</v>
      </c>
      <c r="AW144" s="103">
        <f t="shared" si="191"/>
        <v>1.9344252741088075E-3</v>
      </c>
      <c r="AX144" s="103">
        <f t="shared" si="191"/>
        <v>1.809212775860864E-3</v>
      </c>
      <c r="AY144" s="103">
        <f t="shared" si="191"/>
        <v>2.1425994113406831E-3</v>
      </c>
      <c r="AZ144" s="103">
        <f t="shared" si="191"/>
        <v>2.4486397869957891E-3</v>
      </c>
      <c r="BA144" s="103">
        <f t="shared" si="191"/>
        <v>2.1652998463016658E-3</v>
      </c>
      <c r="BB144" s="103">
        <f t="shared" si="191"/>
        <v>2.4513743220415181E-3</v>
      </c>
      <c r="BC144" s="103">
        <f t="shared" si="191"/>
        <v>2.4086788224488842E-3</v>
      </c>
    </row>
    <row r="145" spans="3:55" hidden="1" x14ac:dyDescent="0.35">
      <c r="C145" s="103">
        <f t="shared" ref="C145:AH145" si="192">IF(C53="s","s",C78)</f>
        <v>4.2789844369315081E-4</v>
      </c>
      <c r="D145" s="103">
        <f t="shared" si="192"/>
        <v>6.0627140251595072E-4</v>
      </c>
      <c r="E145" s="103">
        <f t="shared" si="192"/>
        <v>5.2435464608357118E-4</v>
      </c>
      <c r="F145" s="103">
        <f t="shared" si="192"/>
        <v>8.8771982717955123E-4</v>
      </c>
      <c r="G145" s="103">
        <f t="shared" si="192"/>
        <v>6.7859186814791899E-4</v>
      </c>
      <c r="H145" s="103">
        <f t="shared" si="192"/>
        <v>4.921701530421909E-4</v>
      </c>
      <c r="I145" s="103">
        <f t="shared" si="192"/>
        <v>5.4700138642635378E-4</v>
      </c>
      <c r="J145" s="103">
        <f t="shared" si="192"/>
        <v>4.819380907755428E-4</v>
      </c>
      <c r="K145" s="103">
        <f t="shared" si="192"/>
        <v>8.1685384320147867E-4</v>
      </c>
      <c r="L145" s="103">
        <f t="shared" si="192"/>
        <v>5.528808877085222E-4</v>
      </c>
      <c r="M145" s="103">
        <f t="shared" si="192"/>
        <v>4.5295213693615253E-4</v>
      </c>
      <c r="N145" s="103">
        <f t="shared" si="192"/>
        <v>4.5712391199233883E-4</v>
      </c>
      <c r="O145" s="103">
        <f t="shared" si="192"/>
        <v>4.2102458994627601E-4</v>
      </c>
      <c r="P145" s="103">
        <f t="shared" si="192"/>
        <v>5.4846399493262382E-4</v>
      </c>
      <c r="Q145" s="103">
        <f t="shared" si="192"/>
        <v>3.6479015287905234E-4</v>
      </c>
      <c r="R145" s="103">
        <f t="shared" si="192"/>
        <v>3.8994261021557393E-4</v>
      </c>
      <c r="S145" s="103">
        <f t="shared" si="192"/>
        <v>3.2894856294949802E-4</v>
      </c>
      <c r="T145" s="103">
        <f t="shared" si="192"/>
        <v>2.6196435109907251E-4</v>
      </c>
      <c r="U145" s="103">
        <f t="shared" si="192"/>
        <v>5.4413351699926233E-4</v>
      </c>
      <c r="V145" s="103">
        <f t="shared" si="192"/>
        <v>3.7920181387575435E-4</v>
      </c>
      <c r="W145" s="103">
        <f t="shared" si="192"/>
        <v>5.4774632281915042E-4</v>
      </c>
      <c r="X145" s="103">
        <f t="shared" si="192"/>
        <v>3.9813852984537041E-4</v>
      </c>
      <c r="Y145" s="103">
        <f t="shared" si="192"/>
        <v>5.6947286013835205E-4</v>
      </c>
      <c r="Z145" s="103">
        <f t="shared" si="192"/>
        <v>5.6687690181804321E-4</v>
      </c>
      <c r="AA145" s="103">
        <f t="shared" si="192"/>
        <v>7.0746325233025519E-4</v>
      </c>
      <c r="AB145" s="103">
        <f t="shared" si="192"/>
        <v>1.0060170539341994E-3</v>
      </c>
      <c r="AC145" s="103">
        <f t="shared" si="192"/>
        <v>8.5426927417231902E-4</v>
      </c>
      <c r="AD145" s="103">
        <f t="shared" si="192"/>
        <v>6.9982215698250339E-4</v>
      </c>
      <c r="AE145" s="103">
        <f t="shared" si="192"/>
        <v>8.6720191338742066E-4</v>
      </c>
      <c r="AF145" s="103">
        <f t="shared" si="192"/>
        <v>9.1845271905543894E-4</v>
      </c>
      <c r="AG145" s="103">
        <f t="shared" si="192"/>
        <v>7.294917822868968E-4</v>
      </c>
      <c r="AH145" s="103">
        <f t="shared" si="192"/>
        <v>1.0670575082676044E-3</v>
      </c>
      <c r="AI145" s="103">
        <f t="shared" ref="AI145:BC145" si="193">IF(AI53="s","s",AI78)</f>
        <v>1.1338698674389007E-3</v>
      </c>
      <c r="AJ145" s="103">
        <f t="shared" si="193"/>
        <v>1.5170980335604391E-3</v>
      </c>
      <c r="AK145" s="103">
        <f t="shared" si="193"/>
        <v>9.9869386637265129E-4</v>
      </c>
      <c r="AL145" s="103">
        <f t="shared" si="193"/>
        <v>1.0107996017930444E-3</v>
      </c>
      <c r="AM145" s="103">
        <f t="shared" si="193"/>
        <v>9.2957317086593192E-4</v>
      </c>
      <c r="AN145" s="103">
        <f t="shared" si="193"/>
        <v>1.2535914758293235E-3</v>
      </c>
      <c r="AO145" s="103">
        <f t="shared" si="193"/>
        <v>1.2400855222147304E-3</v>
      </c>
      <c r="AP145" s="103">
        <f t="shared" si="193"/>
        <v>1.5195663381443094E-3</v>
      </c>
      <c r="AQ145" s="103">
        <f t="shared" si="193"/>
        <v>1.9282501924660338E-3</v>
      </c>
      <c r="AR145" s="103">
        <f t="shared" si="193"/>
        <v>2.0184759257168582E-3</v>
      </c>
      <c r="AS145" s="103">
        <f t="shared" si="193"/>
        <v>2.077888264436428E-3</v>
      </c>
      <c r="AT145" s="103">
        <f t="shared" si="193"/>
        <v>2.4691243140468021E-3</v>
      </c>
      <c r="AU145" s="103">
        <f t="shared" si="193"/>
        <v>2.0749447807860352E-3</v>
      </c>
      <c r="AV145" s="103">
        <f t="shared" si="193"/>
        <v>2.1102943912482608E-3</v>
      </c>
      <c r="AW145" s="103">
        <f t="shared" si="193"/>
        <v>1.9344252741088075E-3</v>
      </c>
      <c r="AX145" s="103">
        <f t="shared" si="193"/>
        <v>1.809212775860864E-3</v>
      </c>
      <c r="AY145" s="103">
        <f t="shared" si="193"/>
        <v>2.1425994113406831E-3</v>
      </c>
      <c r="AZ145" s="103">
        <f t="shared" si="193"/>
        <v>2.4486397869957891E-3</v>
      </c>
      <c r="BA145" s="103">
        <f t="shared" si="193"/>
        <v>2.1652998463016658E-3</v>
      </c>
      <c r="BB145" s="103">
        <f t="shared" si="193"/>
        <v>2.4513743220415181E-3</v>
      </c>
      <c r="BC145" s="103">
        <f t="shared" si="193"/>
        <v>2.4086788224488842E-3</v>
      </c>
    </row>
    <row r="146" spans="3:55" hidden="1" x14ac:dyDescent="0.35">
      <c r="C146" s="103">
        <f t="shared" ref="C146:AH146" si="194">IF(C54="s","s",C79)</f>
        <v>2.4241913844679577E-2</v>
      </c>
      <c r="D146" s="103">
        <f t="shared" si="194"/>
        <v>2.4868201778991923E-2</v>
      </c>
      <c r="E146" s="103">
        <f t="shared" si="194"/>
        <v>2.4365653150802996E-2</v>
      </c>
      <c r="F146" s="103">
        <f t="shared" si="194"/>
        <v>2.4987298251296745E-2</v>
      </c>
      <c r="G146" s="103">
        <f t="shared" si="194"/>
        <v>2.2981938869944787E-2</v>
      </c>
      <c r="H146" s="103">
        <f t="shared" si="194"/>
        <v>2.1784240855047012E-2</v>
      </c>
      <c r="I146" s="103">
        <f t="shared" si="194"/>
        <v>2.0243835709073819E-2</v>
      </c>
      <c r="J146" s="103">
        <f t="shared" si="194"/>
        <v>1.8538509518899578E-2</v>
      </c>
      <c r="K146" s="103">
        <f t="shared" si="194"/>
        <v>2.0050449350558226E-2</v>
      </c>
      <c r="L146" s="103">
        <f t="shared" si="194"/>
        <v>2.1781164992279882E-2</v>
      </c>
      <c r="M146" s="103">
        <f t="shared" si="194"/>
        <v>2.2416404012360801E-2</v>
      </c>
      <c r="N146" s="103">
        <f t="shared" si="194"/>
        <v>2.3492864533235864E-2</v>
      </c>
      <c r="O146" s="103">
        <f t="shared" si="194"/>
        <v>2.3745903524534054E-2</v>
      </c>
      <c r="P146" s="103">
        <f t="shared" si="194"/>
        <v>2.4282555178100271E-2</v>
      </c>
      <c r="Q146" s="103">
        <f t="shared" si="194"/>
        <v>2.3296539879392113E-2</v>
      </c>
      <c r="R146" s="103">
        <f t="shared" si="194"/>
        <v>2.2266220410041546E-2</v>
      </c>
      <c r="S146" s="103">
        <f t="shared" si="194"/>
        <v>2.2244465136463769E-2</v>
      </c>
      <c r="T146" s="103">
        <f t="shared" si="194"/>
        <v>2.2206053928884896E-2</v>
      </c>
      <c r="U146" s="103">
        <f t="shared" si="194"/>
        <v>2.4660288139713261E-2</v>
      </c>
      <c r="V146" s="103">
        <f t="shared" si="194"/>
        <v>2.4903788161075479E-2</v>
      </c>
      <c r="W146" s="103">
        <f t="shared" si="194"/>
        <v>2.5672336580588352E-2</v>
      </c>
      <c r="X146" s="103">
        <f t="shared" si="194"/>
        <v>2.6523934882052867E-2</v>
      </c>
      <c r="Y146" s="103">
        <f t="shared" si="194"/>
        <v>2.7439771602102567E-2</v>
      </c>
      <c r="Z146" s="103">
        <f t="shared" si="194"/>
        <v>2.9214027775748285E-2</v>
      </c>
      <c r="AA146" s="103">
        <f t="shared" si="194"/>
        <v>2.9516441519545102E-2</v>
      </c>
      <c r="AB146" s="103">
        <f t="shared" si="194"/>
        <v>3.1087144187711521E-2</v>
      </c>
      <c r="AC146" s="103">
        <f t="shared" si="194"/>
        <v>3.1302007911835877E-2</v>
      </c>
      <c r="AD146" s="103">
        <f t="shared" si="194"/>
        <v>3.2458400279341396E-2</v>
      </c>
      <c r="AE146" s="103">
        <f t="shared" si="194"/>
        <v>3.198806369751242E-2</v>
      </c>
      <c r="AF146" s="103">
        <f t="shared" si="194"/>
        <v>3.1608171066006531E-2</v>
      </c>
      <c r="AG146" s="103">
        <f t="shared" si="194"/>
        <v>3.2114566698834848E-2</v>
      </c>
      <c r="AH146" s="103">
        <f t="shared" si="194"/>
        <v>3.0882315659138213E-2</v>
      </c>
      <c r="AI146" s="103">
        <f t="shared" ref="AI146:BC146" si="195">IF(AI54="s","s",AI79)</f>
        <v>3.1728100505125978E-2</v>
      </c>
      <c r="AJ146" s="103">
        <f t="shared" si="195"/>
        <v>3.2828440655794461E-2</v>
      </c>
      <c r="AK146" s="103">
        <f t="shared" si="195"/>
        <v>3.1944555018279024E-2</v>
      </c>
      <c r="AL146" s="103">
        <f t="shared" si="195"/>
        <v>3.1106833838549255E-2</v>
      </c>
      <c r="AM146" s="103">
        <f t="shared" si="195"/>
        <v>1.7326581239711075E-2</v>
      </c>
      <c r="AN146" s="103">
        <f t="shared" si="195"/>
        <v>2.3757525035918631E-2</v>
      </c>
      <c r="AO146" s="103">
        <f t="shared" si="195"/>
        <v>3.0612674450659533E-2</v>
      </c>
      <c r="AP146" s="103">
        <f t="shared" si="195"/>
        <v>3.2068730496554086E-2</v>
      </c>
      <c r="AQ146" s="103">
        <f t="shared" si="195"/>
        <v>3.4528670417098853E-2</v>
      </c>
      <c r="AR146" s="103">
        <f t="shared" si="195"/>
        <v>3.5758643340637511E-2</v>
      </c>
      <c r="AS146" s="103">
        <f t="shared" si="195"/>
        <v>3.759262791936159E-2</v>
      </c>
      <c r="AT146" s="103">
        <f t="shared" si="195"/>
        <v>3.9985752823942206E-2</v>
      </c>
      <c r="AU146" s="103">
        <f t="shared" si="195"/>
        <v>3.9854784566261556E-2</v>
      </c>
      <c r="AV146" s="103">
        <f t="shared" si="195"/>
        <v>3.9792459904159867E-2</v>
      </c>
      <c r="AW146" s="103">
        <f t="shared" si="195"/>
        <v>4.0248527963587577E-2</v>
      </c>
      <c r="AX146" s="103">
        <f t="shared" si="195"/>
        <v>4.0368551603617159E-2</v>
      </c>
      <c r="AY146" s="103">
        <f t="shared" si="195"/>
        <v>3.9942709289281821E-2</v>
      </c>
      <c r="AZ146" s="103">
        <f t="shared" si="195"/>
        <v>3.9160598920064821E-2</v>
      </c>
      <c r="BA146" s="103">
        <f t="shared" si="195"/>
        <v>3.7847323801115884E-2</v>
      </c>
      <c r="BB146" s="103">
        <f t="shared" si="195"/>
        <v>3.6166011913566623E-2</v>
      </c>
      <c r="BC146" s="103">
        <f t="shared" si="195"/>
        <v>3.5020429004633473E-2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I149"/>
  <sheetViews>
    <sheetView zoomScaleNormal="100" workbookViewId="0">
      <pane xSplit="2" ySplit="7" topLeftCell="C8" activePane="bottomRight" state="frozen"/>
      <selection activeCell="DT1" sqref="DT1:EG1048576"/>
      <selection pane="topRight" activeCell="DT1" sqref="DT1:EG1048576"/>
      <selection pane="bottomLeft" activeCell="DT1" sqref="DT1:EG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95"/>
    <col min="56" max="56" width="10.6328125" style="86" customWidth="1"/>
    <col min="57" max="58" width="10.453125" style="86" customWidth="1"/>
    <col min="59" max="61" width="8.6328125" style="86" customWidth="1"/>
    <col min="62" max="159" width="7.26953125" style="13" hidden="1" customWidth="1"/>
    <col min="160" max="160" width="7.26953125" style="86" hidden="1" customWidth="1"/>
    <col min="161" max="161" width="7.26953125" style="13" hidden="1" customWidth="1"/>
    <col min="162" max="162" width="2.36328125" style="13" hidden="1" customWidth="1"/>
    <col min="163" max="165" width="7.26953125" style="13" hidden="1" customWidth="1"/>
    <col min="166" max="199" width="7.26953125" style="13" customWidth="1"/>
    <col min="200" max="16384" width="11.453125" style="13"/>
  </cols>
  <sheetData>
    <row r="1" spans="1:162" ht="18.5" x14ac:dyDescent="0.45">
      <c r="A1" s="67" t="s">
        <v>163</v>
      </c>
      <c r="B1" s="7"/>
    </row>
    <row r="2" spans="1:162" x14ac:dyDescent="0.35">
      <c r="A2" s="7" t="s">
        <v>142</v>
      </c>
      <c r="B2" s="7"/>
    </row>
    <row r="3" spans="1:162" x14ac:dyDescent="0.35">
      <c r="A3" s="7" t="s">
        <v>143</v>
      </c>
      <c r="B3" s="7"/>
    </row>
    <row r="4" spans="1:162"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E4" s="85"/>
      <c r="FF4" s="85"/>
    </row>
    <row r="5" spans="1:162" x14ac:dyDescent="0.35">
      <c r="A5" s="7"/>
      <c r="B5" s="7"/>
      <c r="BJ5" s="13" t="s">
        <v>332</v>
      </c>
    </row>
    <row r="6" spans="1:162" ht="15" thickBot="1" x14ac:dyDescent="0.4">
      <c r="A6" s="88" t="s">
        <v>287</v>
      </c>
      <c r="B6" s="89"/>
      <c r="C6" s="96" t="s">
        <v>124</v>
      </c>
    </row>
    <row r="7" spans="1:162"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62" ht="15" thickBot="1" x14ac:dyDescent="0.4">
      <c r="A8" s="16" t="s">
        <v>94</v>
      </c>
      <c r="B8" s="17" t="s">
        <v>95</v>
      </c>
      <c r="C8" s="81">
        <v>1047.5232188469299</v>
      </c>
      <c r="D8" s="81">
        <v>1238.3584961568199</v>
      </c>
      <c r="E8" s="81">
        <v>1098.5364160802401</v>
      </c>
      <c r="F8" s="81">
        <v>1109.0196430595699</v>
      </c>
      <c r="G8" s="81">
        <v>1113.55376427752</v>
      </c>
      <c r="H8" s="81">
        <v>1083.35514167934</v>
      </c>
      <c r="I8" s="81">
        <v>1212.8304667867201</v>
      </c>
      <c r="J8" s="81">
        <v>1171.8355711162401</v>
      </c>
      <c r="K8" s="81">
        <v>1151.90983068941</v>
      </c>
      <c r="L8" s="81">
        <v>1033.0872593991701</v>
      </c>
      <c r="M8" s="81">
        <v>981.68927626337495</v>
      </c>
      <c r="N8" s="81">
        <v>1211.24610084045</v>
      </c>
      <c r="O8" s="81">
        <v>1239.0054156209301</v>
      </c>
      <c r="P8" s="81">
        <v>1313.19328704182</v>
      </c>
      <c r="Q8" s="81">
        <v>1354.5422250188201</v>
      </c>
      <c r="R8" s="81">
        <v>1220.17345610493</v>
      </c>
      <c r="S8" s="81">
        <v>1290.5036007567901</v>
      </c>
      <c r="T8" s="81">
        <v>1356.20833302439</v>
      </c>
      <c r="U8" s="81">
        <v>1084.6885499308701</v>
      </c>
      <c r="V8" s="81">
        <v>1322.34313913864</v>
      </c>
      <c r="W8" s="81">
        <v>1274.4967525385</v>
      </c>
      <c r="X8" s="81">
        <v>1362.6940526324699</v>
      </c>
      <c r="Y8" s="81">
        <v>1570.05682104266</v>
      </c>
      <c r="Z8" s="81">
        <v>1320.9774023848199</v>
      </c>
      <c r="AA8" s="81">
        <v>1442.43343428818</v>
      </c>
      <c r="AB8" s="81">
        <v>1559.5807080243601</v>
      </c>
      <c r="AC8" s="81">
        <v>1556.7539171777601</v>
      </c>
      <c r="AD8" s="81">
        <v>1524.0312553126701</v>
      </c>
      <c r="AE8" s="81">
        <v>1468.6251429277099</v>
      </c>
      <c r="AF8" s="81">
        <v>1732.8952366349999</v>
      </c>
      <c r="AG8" s="81">
        <v>1366.4626793702901</v>
      </c>
      <c r="AH8" s="81">
        <v>1531.8734256566499</v>
      </c>
      <c r="AI8" s="81">
        <v>1500.5848399046499</v>
      </c>
      <c r="AJ8" s="81">
        <v>1479.3186634117901</v>
      </c>
      <c r="AK8" s="81">
        <v>1754.44069885305</v>
      </c>
      <c r="AL8" s="81">
        <v>1646.62231094243</v>
      </c>
      <c r="AM8" s="81">
        <v>1896.6454940752301</v>
      </c>
      <c r="AN8" s="81">
        <v>1580.51402775468</v>
      </c>
      <c r="AO8" s="81">
        <v>1301.12961714219</v>
      </c>
      <c r="AP8" s="81">
        <v>1599.7425901628701</v>
      </c>
      <c r="AQ8" s="81">
        <v>1687.1183187172901</v>
      </c>
      <c r="AR8" s="81">
        <v>1375.4142396208299</v>
      </c>
      <c r="AS8" s="81">
        <v>2160.0123078861202</v>
      </c>
      <c r="AT8" s="81">
        <v>1739.8114008547</v>
      </c>
      <c r="AU8" s="81">
        <v>1734.2556170318001</v>
      </c>
      <c r="AV8" s="81">
        <v>1621.3192580365101</v>
      </c>
      <c r="AW8" s="81">
        <v>1344.8960868244999</v>
      </c>
      <c r="AX8" s="81">
        <v>1685.6737453073999</v>
      </c>
      <c r="AY8" s="81">
        <v>1550.21313096882</v>
      </c>
      <c r="AZ8" s="81">
        <v>1540.3080610379</v>
      </c>
      <c r="BA8" s="81">
        <v>1664.4955252257701</v>
      </c>
      <c r="BB8" s="81">
        <v>1629.00612263836</v>
      </c>
      <c r="BC8" s="81">
        <v>1624.3814580231001</v>
      </c>
      <c r="BD8" s="81">
        <v>1643.77367583155</v>
      </c>
      <c r="BE8" s="81">
        <v>1872.51645232295</v>
      </c>
      <c r="BF8" s="81">
        <v>1587.05992376739</v>
      </c>
      <c r="BG8" s="115"/>
      <c r="BH8" s="115"/>
      <c r="BI8" s="115"/>
      <c r="BJ8" s="82" t="str">
        <f t="shared" ref="BJ8:CO8" si="0">IF(C8&gt;0,IF(C8&lt;5,"SECRETTTTTTTT",""),"")</f>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si="0"/>
        <v/>
      </c>
      <c r="BT8" s="82" t="str">
        <f t="shared" si="0"/>
        <v/>
      </c>
      <c r="BU8" s="82" t="str">
        <f t="shared" si="0"/>
        <v/>
      </c>
      <c r="BV8" s="82" t="str">
        <f t="shared" si="0"/>
        <v/>
      </c>
      <c r="BW8" s="82" t="str">
        <f t="shared" si="0"/>
        <v/>
      </c>
      <c r="BX8" s="82" t="str">
        <f t="shared" si="0"/>
        <v/>
      </c>
      <c r="BY8" s="82" t="str">
        <f t="shared" si="0"/>
        <v/>
      </c>
      <c r="BZ8" s="82" t="str">
        <f t="shared" si="0"/>
        <v/>
      </c>
      <c r="CA8" s="82" t="str">
        <f t="shared" si="0"/>
        <v/>
      </c>
      <c r="CB8" s="82" t="str">
        <f t="shared" si="0"/>
        <v/>
      </c>
      <c r="CC8" s="82" t="str">
        <f t="shared" si="0"/>
        <v/>
      </c>
      <c r="CD8" s="82" t="str">
        <f t="shared" si="0"/>
        <v/>
      </c>
      <c r="CE8" s="82" t="str">
        <f t="shared" si="0"/>
        <v/>
      </c>
      <c r="CF8" s="82" t="str">
        <f t="shared" si="0"/>
        <v/>
      </c>
      <c r="CG8" s="82" t="str">
        <f t="shared" si="0"/>
        <v/>
      </c>
      <c r="CH8" s="82" t="str">
        <f t="shared" si="0"/>
        <v/>
      </c>
      <c r="CI8" s="82" t="str">
        <f t="shared" si="0"/>
        <v/>
      </c>
      <c r="CJ8" s="82" t="str">
        <f t="shared" si="0"/>
        <v/>
      </c>
      <c r="CK8" s="82" t="str">
        <f t="shared" si="0"/>
        <v/>
      </c>
      <c r="CL8" s="82" t="str">
        <f t="shared" si="0"/>
        <v/>
      </c>
      <c r="CM8" s="82" t="str">
        <f t="shared" si="0"/>
        <v/>
      </c>
      <c r="CN8" s="82" t="str">
        <f t="shared" si="0"/>
        <v/>
      </c>
      <c r="CO8" s="82" t="str">
        <f t="shared" si="0"/>
        <v/>
      </c>
      <c r="CP8" s="82" t="str">
        <f t="shared" ref="CP8:DM8" si="1">IF(AI8&gt;0,IF(AI8&lt;5,"SECRETTTTTTTT",""),"")</f>
        <v/>
      </c>
      <c r="CQ8" s="82" t="str">
        <f t="shared" si="1"/>
        <v/>
      </c>
      <c r="CR8" s="82" t="str">
        <f t="shared" si="1"/>
        <v/>
      </c>
      <c r="CS8" s="82" t="str">
        <f t="shared" si="1"/>
        <v/>
      </c>
      <c r="CT8" s="82" t="str">
        <f t="shared" si="1"/>
        <v/>
      </c>
      <c r="CU8" s="82" t="str">
        <f t="shared" si="1"/>
        <v/>
      </c>
      <c r="CV8" s="82" t="str">
        <f t="shared" si="1"/>
        <v/>
      </c>
      <c r="CW8" s="82" t="str">
        <f t="shared" si="1"/>
        <v/>
      </c>
      <c r="CX8" s="82" t="str">
        <f t="shared" si="1"/>
        <v/>
      </c>
      <c r="CY8" s="82" t="str">
        <f t="shared" si="1"/>
        <v/>
      </c>
      <c r="CZ8" s="82" t="str">
        <f t="shared" si="1"/>
        <v/>
      </c>
      <c r="DA8" s="82" t="str">
        <f t="shared" si="1"/>
        <v/>
      </c>
      <c r="DB8" s="82" t="str">
        <f t="shared" si="1"/>
        <v/>
      </c>
      <c r="DC8" s="82" t="str">
        <f t="shared" si="1"/>
        <v/>
      </c>
      <c r="DD8" s="82" t="str">
        <f t="shared" si="1"/>
        <v/>
      </c>
      <c r="DE8" s="82" t="str">
        <f t="shared" si="1"/>
        <v/>
      </c>
      <c r="DF8" s="82" t="str">
        <f t="shared" si="1"/>
        <v/>
      </c>
      <c r="DG8" s="82" t="str">
        <f t="shared" si="1"/>
        <v/>
      </c>
      <c r="DH8" s="82" t="str">
        <f t="shared" si="1"/>
        <v/>
      </c>
      <c r="DI8" s="82" t="str">
        <f t="shared" si="1"/>
        <v/>
      </c>
      <c r="DJ8" s="82" t="str">
        <f t="shared" si="1"/>
        <v/>
      </c>
      <c r="DK8" s="82" t="str">
        <f t="shared" si="1"/>
        <v/>
      </c>
      <c r="DL8" s="82" t="str">
        <f t="shared" si="1"/>
        <v/>
      </c>
      <c r="DM8" s="82" t="str">
        <f t="shared" si="1"/>
        <v/>
      </c>
      <c r="DN8" s="82" t="str">
        <f t="shared" ref="DN8:FC11" si="2">IF(BJ8&gt;0,IF(BJ8&lt;5,"SECRETTTTTTTT",""),"")</f>
        <v/>
      </c>
      <c r="DO8" s="82" t="str">
        <f t="shared" si="2"/>
        <v/>
      </c>
      <c r="DP8" s="82" t="str">
        <f t="shared" si="2"/>
        <v/>
      </c>
      <c r="DQ8" s="82" t="str">
        <f t="shared" si="2"/>
        <v/>
      </c>
      <c r="DR8" s="82" t="str">
        <f t="shared" si="2"/>
        <v/>
      </c>
      <c r="DS8" s="82" t="str">
        <f t="shared" si="2"/>
        <v/>
      </c>
      <c r="DT8" s="82" t="str">
        <f t="shared" si="2"/>
        <v/>
      </c>
      <c r="DU8" s="82" t="str">
        <f t="shared" si="2"/>
        <v/>
      </c>
      <c r="DV8" s="82" t="str">
        <f t="shared" si="2"/>
        <v/>
      </c>
      <c r="DW8" s="82" t="str">
        <f t="shared" si="2"/>
        <v/>
      </c>
      <c r="DX8" s="82" t="str">
        <f t="shared" si="2"/>
        <v/>
      </c>
      <c r="DY8" s="82" t="str">
        <f t="shared" si="2"/>
        <v/>
      </c>
      <c r="DZ8" s="82" t="str">
        <f t="shared" si="2"/>
        <v/>
      </c>
      <c r="EA8" s="82" t="str">
        <f t="shared" si="2"/>
        <v/>
      </c>
      <c r="EB8" s="82" t="str">
        <f t="shared" si="2"/>
        <v/>
      </c>
      <c r="EC8" s="82" t="str">
        <f t="shared" si="2"/>
        <v/>
      </c>
      <c r="ED8" s="82" t="str">
        <f t="shared" si="2"/>
        <v/>
      </c>
      <c r="EE8" s="82" t="str">
        <f t="shared" si="2"/>
        <v/>
      </c>
      <c r="EF8" s="82" t="str">
        <f t="shared" si="2"/>
        <v/>
      </c>
      <c r="EG8" s="82" t="str">
        <f t="shared" si="2"/>
        <v/>
      </c>
      <c r="EH8" s="82" t="str">
        <f t="shared" si="2"/>
        <v/>
      </c>
      <c r="EI8" s="82" t="str">
        <f t="shared" si="2"/>
        <v/>
      </c>
      <c r="EJ8" s="82" t="str">
        <f t="shared" si="2"/>
        <v/>
      </c>
      <c r="EK8" s="82" t="str">
        <f t="shared" si="2"/>
        <v/>
      </c>
      <c r="EL8" s="82" t="str">
        <f t="shared" si="2"/>
        <v/>
      </c>
      <c r="EM8" s="82" t="str">
        <f t="shared" si="2"/>
        <v/>
      </c>
      <c r="EN8" s="82" t="str">
        <f t="shared" si="2"/>
        <v/>
      </c>
      <c r="EO8" s="82" t="str">
        <f t="shared" si="2"/>
        <v/>
      </c>
      <c r="EP8" s="82" t="str">
        <f t="shared" si="2"/>
        <v/>
      </c>
      <c r="EQ8" s="82" t="str">
        <f t="shared" si="2"/>
        <v/>
      </c>
      <c r="ER8" s="82" t="str">
        <f t="shared" si="2"/>
        <v/>
      </c>
      <c r="ES8" s="82" t="str">
        <f t="shared" si="2"/>
        <v/>
      </c>
      <c r="ET8" s="82" t="str">
        <f t="shared" si="2"/>
        <v/>
      </c>
      <c r="EU8" s="82" t="str">
        <f t="shared" si="2"/>
        <v/>
      </c>
      <c r="EV8" s="82" t="str">
        <f t="shared" si="2"/>
        <v/>
      </c>
      <c r="EW8" s="82" t="str">
        <f t="shared" si="2"/>
        <v/>
      </c>
      <c r="EX8" s="82" t="str">
        <f t="shared" si="2"/>
        <v/>
      </c>
      <c r="EY8" s="82" t="str">
        <f t="shared" si="2"/>
        <v/>
      </c>
      <c r="EZ8" s="82" t="str">
        <f t="shared" si="2"/>
        <v/>
      </c>
      <c r="FA8" s="82" t="str">
        <f t="shared" si="2"/>
        <v/>
      </c>
      <c r="FB8" s="82" t="str">
        <f t="shared" si="2"/>
        <v/>
      </c>
      <c r="FC8" s="82" t="str">
        <f t="shared" si="2"/>
        <v/>
      </c>
      <c r="FD8" s="116"/>
      <c r="FE8" s="82"/>
      <c r="FF8" s="82" t="str">
        <f t="shared" ref="FF8:FF54" si="3">IF(CZ8&gt;0,IF(CZ8&lt;5,"SECRETTTTTTTT",""),"")</f>
        <v/>
      </c>
    </row>
    <row r="9" spans="1:162" ht="15" thickBot="1" x14ac:dyDescent="0.4">
      <c r="A9" s="18"/>
      <c r="B9" s="18" t="s">
        <v>145</v>
      </c>
      <c r="C9" s="77">
        <v>1047.5232188469299</v>
      </c>
      <c r="D9" s="77">
        <v>1238.3584961568199</v>
      </c>
      <c r="E9" s="77">
        <v>1098.5364160802401</v>
      </c>
      <c r="F9" s="77">
        <v>1109.0196430595699</v>
      </c>
      <c r="G9" s="77">
        <v>1113.55376427752</v>
      </c>
      <c r="H9" s="77">
        <v>1083.35514167934</v>
      </c>
      <c r="I9" s="77">
        <v>1212.8304667867201</v>
      </c>
      <c r="J9" s="77">
        <v>1171.8355711162401</v>
      </c>
      <c r="K9" s="77">
        <v>1151.90983068941</v>
      </c>
      <c r="L9" s="77">
        <v>1033.0872593991701</v>
      </c>
      <c r="M9" s="77">
        <v>981.68927626337495</v>
      </c>
      <c r="N9" s="77">
        <v>1211.24610084045</v>
      </c>
      <c r="O9" s="77">
        <v>1239.0054156209301</v>
      </c>
      <c r="P9" s="77">
        <v>1313.19328704182</v>
      </c>
      <c r="Q9" s="77">
        <v>1354.5422250188201</v>
      </c>
      <c r="R9" s="77">
        <v>1220.17345610493</v>
      </c>
      <c r="S9" s="77">
        <v>1290.5036007567901</v>
      </c>
      <c r="T9" s="77">
        <v>1356.20833302439</v>
      </c>
      <c r="U9" s="77">
        <v>1084.6885499308701</v>
      </c>
      <c r="V9" s="77">
        <v>1322.34313913864</v>
      </c>
      <c r="W9" s="77">
        <v>1274.4967525385</v>
      </c>
      <c r="X9" s="77">
        <v>1362.6940526324699</v>
      </c>
      <c r="Y9" s="77">
        <v>1570.05682104266</v>
      </c>
      <c r="Z9" s="77">
        <v>1320.9774023848199</v>
      </c>
      <c r="AA9" s="77">
        <v>1442.43343428818</v>
      </c>
      <c r="AB9" s="77">
        <v>1559.5807080243601</v>
      </c>
      <c r="AC9" s="77">
        <v>1556.7539171777601</v>
      </c>
      <c r="AD9" s="77">
        <v>1524.0312553126701</v>
      </c>
      <c r="AE9" s="77">
        <v>1468.6251429277099</v>
      </c>
      <c r="AF9" s="77">
        <v>1732.8952366349999</v>
      </c>
      <c r="AG9" s="77">
        <v>1366.4626793702901</v>
      </c>
      <c r="AH9" s="77">
        <v>1531.8734256566499</v>
      </c>
      <c r="AI9" s="77">
        <v>1500.5848399046499</v>
      </c>
      <c r="AJ9" s="77">
        <v>1479.3186634117901</v>
      </c>
      <c r="AK9" s="77">
        <v>1754.44069885305</v>
      </c>
      <c r="AL9" s="77">
        <v>1646.62231094243</v>
      </c>
      <c r="AM9" s="77">
        <v>1896.6454940752301</v>
      </c>
      <c r="AN9" s="77">
        <v>1580.51402775468</v>
      </c>
      <c r="AO9" s="77">
        <v>1301.12961714219</v>
      </c>
      <c r="AP9" s="77">
        <v>1599.7425901628701</v>
      </c>
      <c r="AQ9" s="77">
        <v>1687.1183187172901</v>
      </c>
      <c r="AR9" s="77">
        <v>1375.4142396208299</v>
      </c>
      <c r="AS9" s="77">
        <v>2160.0123078861202</v>
      </c>
      <c r="AT9" s="77">
        <v>1739.8114008547</v>
      </c>
      <c r="AU9" s="77">
        <v>1734.2556170318001</v>
      </c>
      <c r="AV9" s="77">
        <v>1621.3192580365101</v>
      </c>
      <c r="AW9" s="77">
        <v>1344.8960868244999</v>
      </c>
      <c r="AX9" s="77">
        <v>1685.6737453073999</v>
      </c>
      <c r="AY9" s="77">
        <v>1550.21313096882</v>
      </c>
      <c r="AZ9" s="77">
        <v>1540.3080610379</v>
      </c>
      <c r="BA9" s="77">
        <v>1664.4955252257701</v>
      </c>
      <c r="BB9" s="77">
        <v>1629.00612263836</v>
      </c>
      <c r="BC9" s="77">
        <v>1624.3814580231001</v>
      </c>
      <c r="BD9" s="77">
        <v>1643.77367583155</v>
      </c>
      <c r="BE9" s="77">
        <v>1872.51645232295</v>
      </c>
      <c r="BF9" s="77">
        <v>1587.05992376739</v>
      </c>
      <c r="BG9" s="117"/>
      <c r="BH9" s="117"/>
      <c r="BI9" s="117"/>
      <c r="BJ9" s="82" t="str">
        <f t="shared" ref="BJ9:BJ54" si="4">IF(C9&gt;0,IF(C9&lt;5,"SECRETTTTTTTT",""),"")</f>
        <v/>
      </c>
      <c r="BK9" s="82" t="str">
        <f t="shared" ref="BK9:BT11" si="5">IF(D9&gt;0,IF(D9&lt;5,"SECRETTTTTTTT",""),"")</f>
        <v/>
      </c>
      <c r="BL9" s="82" t="str">
        <f t="shared" si="5"/>
        <v/>
      </c>
      <c r="BM9" s="82" t="str">
        <f t="shared" si="5"/>
        <v/>
      </c>
      <c r="BN9" s="82" t="str">
        <f t="shared" si="5"/>
        <v/>
      </c>
      <c r="BO9" s="82" t="str">
        <f t="shared" si="5"/>
        <v/>
      </c>
      <c r="BP9" s="82" t="str">
        <f t="shared" si="5"/>
        <v/>
      </c>
      <c r="BQ9" s="82" t="str">
        <f t="shared" si="5"/>
        <v/>
      </c>
      <c r="BR9" s="82" t="str">
        <f t="shared" si="5"/>
        <v/>
      </c>
      <c r="BS9" s="82" t="str">
        <f t="shared" si="5"/>
        <v/>
      </c>
      <c r="BT9" s="82" t="str">
        <f t="shared" si="5"/>
        <v/>
      </c>
      <c r="BU9" s="82" t="str">
        <f t="shared" ref="BU9:CD11" si="6">IF(N9&gt;0,IF(N9&lt;5,"SECRETTTTTTTT",""),"")</f>
        <v/>
      </c>
      <c r="BV9" s="82" t="str">
        <f t="shared" si="6"/>
        <v/>
      </c>
      <c r="BW9" s="82" t="str">
        <f t="shared" si="6"/>
        <v/>
      </c>
      <c r="BX9" s="82" t="str">
        <f t="shared" si="6"/>
        <v/>
      </c>
      <c r="BY9" s="82" t="str">
        <f t="shared" si="6"/>
        <v/>
      </c>
      <c r="BZ9" s="82" t="str">
        <f t="shared" si="6"/>
        <v/>
      </c>
      <c r="CA9" s="82" t="str">
        <f t="shared" si="6"/>
        <v/>
      </c>
      <c r="CB9" s="82" t="str">
        <f t="shared" si="6"/>
        <v/>
      </c>
      <c r="CC9" s="82" t="str">
        <f t="shared" si="6"/>
        <v/>
      </c>
      <c r="CD9" s="82" t="str">
        <f t="shared" si="6"/>
        <v/>
      </c>
      <c r="CE9" s="82" t="str">
        <f t="shared" ref="CE9:CN11" si="7">IF(X9&gt;0,IF(X9&lt;5,"SECRETTTTTTTT",""),"")</f>
        <v/>
      </c>
      <c r="CF9" s="82" t="str">
        <f t="shared" si="7"/>
        <v/>
      </c>
      <c r="CG9" s="82" t="str">
        <f t="shared" si="7"/>
        <v/>
      </c>
      <c r="CH9" s="82" t="str">
        <f t="shared" si="7"/>
        <v/>
      </c>
      <c r="CI9" s="82" t="str">
        <f t="shared" si="7"/>
        <v/>
      </c>
      <c r="CJ9" s="82" t="str">
        <f t="shared" si="7"/>
        <v/>
      </c>
      <c r="CK9" s="82" t="str">
        <f t="shared" si="7"/>
        <v/>
      </c>
      <c r="CL9" s="82" t="str">
        <f t="shared" si="7"/>
        <v/>
      </c>
      <c r="CM9" s="82" t="str">
        <f t="shared" si="7"/>
        <v/>
      </c>
      <c r="CN9" s="82" t="str">
        <f t="shared" si="7"/>
        <v/>
      </c>
      <c r="CO9" s="82" t="str">
        <f t="shared" ref="CO9:CX11" si="8">IF(AH9&gt;0,IF(AH9&lt;5,"SECRETTTTTTTT",""),"")</f>
        <v/>
      </c>
      <c r="CP9" s="82" t="str">
        <f t="shared" si="8"/>
        <v/>
      </c>
      <c r="CQ9" s="82" t="str">
        <f t="shared" si="8"/>
        <v/>
      </c>
      <c r="CR9" s="82" t="str">
        <f t="shared" si="8"/>
        <v/>
      </c>
      <c r="CS9" s="82" t="str">
        <f t="shared" si="8"/>
        <v/>
      </c>
      <c r="CT9" s="82" t="str">
        <f t="shared" si="8"/>
        <v/>
      </c>
      <c r="CU9" s="82" t="str">
        <f t="shared" si="8"/>
        <v/>
      </c>
      <c r="CV9" s="82" t="str">
        <f t="shared" si="8"/>
        <v/>
      </c>
      <c r="CW9" s="82" t="str">
        <f t="shared" si="8"/>
        <v/>
      </c>
      <c r="CX9" s="82" t="str">
        <f t="shared" si="8"/>
        <v/>
      </c>
      <c r="CY9" s="82" t="str">
        <f t="shared" ref="CY9:DH11" si="9">IF(AR9&gt;0,IF(AR9&lt;5,"SECRETTTTTTTT",""),"")</f>
        <v/>
      </c>
      <c r="CZ9" s="82" t="str">
        <f t="shared" si="9"/>
        <v/>
      </c>
      <c r="DA9" s="82" t="str">
        <f t="shared" si="9"/>
        <v/>
      </c>
      <c r="DB9" s="82" t="str">
        <f t="shared" si="9"/>
        <v/>
      </c>
      <c r="DC9" s="82" t="str">
        <f t="shared" si="9"/>
        <v/>
      </c>
      <c r="DD9" s="82" t="str">
        <f t="shared" si="9"/>
        <v/>
      </c>
      <c r="DE9" s="82" t="str">
        <f t="shared" si="9"/>
        <v/>
      </c>
      <c r="DF9" s="82" t="str">
        <f t="shared" si="9"/>
        <v/>
      </c>
      <c r="DG9" s="82" t="str">
        <f t="shared" si="9"/>
        <v/>
      </c>
      <c r="DH9" s="82" t="str">
        <f t="shared" si="9"/>
        <v/>
      </c>
      <c r="DI9" s="82" t="str">
        <f t="shared" ref="DI9:DM11" si="10">IF(BB9&gt;0,IF(BB9&lt;5,"SECRETTTTTTTT",""),"")</f>
        <v/>
      </c>
      <c r="DJ9" s="82" t="str">
        <f t="shared" si="10"/>
        <v/>
      </c>
      <c r="DK9" s="82" t="str">
        <f t="shared" si="10"/>
        <v/>
      </c>
      <c r="DL9" s="82" t="str">
        <f t="shared" si="10"/>
        <v/>
      </c>
      <c r="DM9" s="82" t="str">
        <f t="shared" si="10"/>
        <v/>
      </c>
      <c r="DN9" s="82" t="str">
        <f t="shared" si="2"/>
        <v/>
      </c>
      <c r="DO9" s="82" t="str">
        <f t="shared" si="2"/>
        <v/>
      </c>
      <c r="DP9" s="82" t="str">
        <f t="shared" si="2"/>
        <v/>
      </c>
      <c r="DQ9" s="82" t="str">
        <f t="shared" si="2"/>
        <v/>
      </c>
      <c r="DR9" s="82" t="str">
        <f t="shared" si="2"/>
        <v/>
      </c>
      <c r="DS9" s="82" t="str">
        <f t="shared" si="2"/>
        <v/>
      </c>
      <c r="DT9" s="82" t="str">
        <f t="shared" si="2"/>
        <v/>
      </c>
      <c r="DU9" s="82" t="str">
        <f t="shared" si="2"/>
        <v/>
      </c>
      <c r="DV9" s="82" t="str">
        <f t="shared" si="2"/>
        <v/>
      </c>
      <c r="DW9" s="82" t="str">
        <f t="shared" si="2"/>
        <v/>
      </c>
      <c r="DX9" s="82" t="str">
        <f t="shared" si="2"/>
        <v/>
      </c>
      <c r="DY9" s="82" t="str">
        <f t="shared" si="2"/>
        <v/>
      </c>
      <c r="DZ9" s="82" t="str">
        <f t="shared" si="2"/>
        <v/>
      </c>
      <c r="EA9" s="82" t="str">
        <f t="shared" si="2"/>
        <v/>
      </c>
      <c r="EB9" s="82" t="str">
        <f t="shared" si="2"/>
        <v/>
      </c>
      <c r="EC9" s="82" t="str">
        <f t="shared" si="2"/>
        <v/>
      </c>
      <c r="ED9" s="82" t="str">
        <f t="shared" si="2"/>
        <v/>
      </c>
      <c r="EE9" s="82" t="str">
        <f t="shared" si="2"/>
        <v/>
      </c>
      <c r="EF9" s="82" t="str">
        <f t="shared" si="2"/>
        <v/>
      </c>
      <c r="EG9" s="82" t="str">
        <f t="shared" si="2"/>
        <v/>
      </c>
      <c r="EH9" s="82" t="str">
        <f t="shared" si="2"/>
        <v/>
      </c>
      <c r="EI9" s="82" t="str">
        <f t="shared" si="2"/>
        <v/>
      </c>
      <c r="EJ9" s="82" t="str">
        <f t="shared" si="2"/>
        <v/>
      </c>
      <c r="EK9" s="82" t="str">
        <f t="shared" si="2"/>
        <v/>
      </c>
      <c r="EL9" s="82" t="str">
        <f t="shared" si="2"/>
        <v/>
      </c>
      <c r="EM9" s="82" t="str">
        <f t="shared" si="2"/>
        <v/>
      </c>
      <c r="EN9" s="82" t="str">
        <f t="shared" si="2"/>
        <v/>
      </c>
      <c r="EO9" s="82" t="str">
        <f t="shared" si="2"/>
        <v/>
      </c>
      <c r="EP9" s="82" t="str">
        <f t="shared" si="2"/>
        <v/>
      </c>
      <c r="EQ9" s="82" t="str">
        <f t="shared" si="2"/>
        <v/>
      </c>
      <c r="ER9" s="82" t="str">
        <f t="shared" si="2"/>
        <v/>
      </c>
      <c r="ES9" s="82" t="str">
        <f t="shared" si="2"/>
        <v/>
      </c>
      <c r="ET9" s="82" t="str">
        <f t="shared" si="2"/>
        <v/>
      </c>
      <c r="EU9" s="82" t="str">
        <f t="shared" si="2"/>
        <v/>
      </c>
      <c r="EV9" s="82" t="str">
        <f t="shared" si="2"/>
        <v/>
      </c>
      <c r="EW9" s="82" t="str">
        <f t="shared" si="2"/>
        <v/>
      </c>
      <c r="EX9" s="82" t="str">
        <f t="shared" si="2"/>
        <v/>
      </c>
      <c r="EY9" s="82" t="str">
        <f t="shared" si="2"/>
        <v/>
      </c>
      <c r="EZ9" s="82" t="str">
        <f t="shared" si="2"/>
        <v/>
      </c>
      <c r="FA9" s="82" t="str">
        <f t="shared" si="2"/>
        <v/>
      </c>
      <c r="FB9" s="82" t="str">
        <f t="shared" si="2"/>
        <v/>
      </c>
      <c r="FC9" s="82" t="str">
        <f t="shared" si="2"/>
        <v/>
      </c>
      <c r="FD9" s="116"/>
      <c r="FE9" s="82"/>
      <c r="FF9" s="82" t="str">
        <f t="shared" si="3"/>
        <v/>
      </c>
    </row>
    <row r="10" spans="1:162" ht="15" thickBot="1" x14ac:dyDescent="0.4">
      <c r="A10" s="19" t="s">
        <v>96</v>
      </c>
      <c r="B10" s="20" t="s">
        <v>97</v>
      </c>
      <c r="C10" s="81">
        <v>2717.0018273753499</v>
      </c>
      <c r="D10" s="81">
        <v>2704.6160215669202</v>
      </c>
      <c r="E10" s="81">
        <v>2637.8991207173199</v>
      </c>
      <c r="F10" s="81">
        <v>2660.6761307772599</v>
      </c>
      <c r="G10" s="81">
        <v>2702.4139177973602</v>
      </c>
      <c r="H10" s="81">
        <v>2640.9528254378702</v>
      </c>
      <c r="I10" s="81">
        <v>2657.0515616218399</v>
      </c>
      <c r="J10" s="81">
        <v>2653.2902293911202</v>
      </c>
      <c r="K10" s="81">
        <v>2673.5772746472899</v>
      </c>
      <c r="L10" s="81">
        <v>2641.7289112781</v>
      </c>
      <c r="M10" s="81">
        <v>2653.31061733655</v>
      </c>
      <c r="N10" s="81">
        <v>2790.2938892122602</v>
      </c>
      <c r="O10" s="81">
        <v>2816.9434593577498</v>
      </c>
      <c r="P10" s="81">
        <v>2817.1283074529401</v>
      </c>
      <c r="Q10" s="81">
        <v>2859.68484647587</v>
      </c>
      <c r="R10" s="81">
        <v>2910.5375010380599</v>
      </c>
      <c r="S10" s="81">
        <v>2933.95387997026</v>
      </c>
      <c r="T10" s="81">
        <v>2915.3560372084298</v>
      </c>
      <c r="U10" s="81">
        <v>2943.0926570097299</v>
      </c>
      <c r="V10" s="81">
        <v>2944.5148709182699</v>
      </c>
      <c r="W10" s="81">
        <v>2969.2719822240001</v>
      </c>
      <c r="X10" s="81">
        <v>3008.2970444796101</v>
      </c>
      <c r="Y10" s="81">
        <v>2992.0479542765902</v>
      </c>
      <c r="Z10" s="81">
        <v>3021.8512163805499</v>
      </c>
      <c r="AA10" s="81">
        <v>3015.2248042910501</v>
      </c>
      <c r="AB10" s="81">
        <v>3010.9098749998302</v>
      </c>
      <c r="AC10" s="81">
        <v>3011.9498197920002</v>
      </c>
      <c r="AD10" s="81">
        <v>3086.8210322370101</v>
      </c>
      <c r="AE10" s="81">
        <v>3113.9186739000402</v>
      </c>
      <c r="AF10" s="81">
        <v>3065.4295320544702</v>
      </c>
      <c r="AG10" s="81">
        <v>3064.9780581607702</v>
      </c>
      <c r="AH10" s="81">
        <v>3043.6859853003102</v>
      </c>
      <c r="AI10" s="81">
        <v>3106.4504653078998</v>
      </c>
      <c r="AJ10" s="81">
        <v>3104.2497589609102</v>
      </c>
      <c r="AK10" s="81">
        <v>3091.69185294415</v>
      </c>
      <c r="AL10" s="81">
        <v>3107.30629098584</v>
      </c>
      <c r="AM10" s="81">
        <v>3138.4017963992001</v>
      </c>
      <c r="AN10" s="81">
        <v>3212.6705456247801</v>
      </c>
      <c r="AO10" s="81">
        <v>3285.9886512256599</v>
      </c>
      <c r="AP10" s="81">
        <v>3311.6364666729301</v>
      </c>
      <c r="AQ10" s="81">
        <v>3383.3804079852298</v>
      </c>
      <c r="AR10" s="81">
        <v>3309.1024817832799</v>
      </c>
      <c r="AS10" s="81">
        <v>3384.1099108387798</v>
      </c>
      <c r="AT10" s="81">
        <v>3393.1996627827998</v>
      </c>
      <c r="AU10" s="81">
        <v>3219.1156093765399</v>
      </c>
      <c r="AV10" s="81">
        <v>3279.80906926025</v>
      </c>
      <c r="AW10" s="81">
        <v>3336.4339691550299</v>
      </c>
      <c r="AX10" s="81">
        <v>3356.8729143078599</v>
      </c>
      <c r="AY10" s="81">
        <v>3289.97087684608</v>
      </c>
      <c r="AZ10" s="81">
        <v>3286.2414918917498</v>
      </c>
      <c r="BA10" s="81">
        <v>3263.7725554566</v>
      </c>
      <c r="BB10" s="81">
        <v>3272.4455673565299</v>
      </c>
      <c r="BC10" s="81">
        <v>3347.6175643568299</v>
      </c>
      <c r="BD10" s="81">
        <v>3320.1345545914701</v>
      </c>
      <c r="BE10" s="81">
        <v>3358.081117279</v>
      </c>
      <c r="BF10" s="81">
        <v>3361.7802652666401</v>
      </c>
      <c r="BG10" s="115"/>
      <c r="BH10" s="115"/>
      <c r="BI10" s="115"/>
      <c r="BJ10" s="82" t="str">
        <f t="shared" si="4"/>
        <v/>
      </c>
      <c r="BK10" s="82" t="str">
        <f t="shared" si="5"/>
        <v/>
      </c>
      <c r="BL10" s="82" t="str">
        <f t="shared" si="5"/>
        <v/>
      </c>
      <c r="BM10" s="82" t="str">
        <f t="shared" si="5"/>
        <v/>
      </c>
      <c r="BN10" s="82" t="str">
        <f t="shared" si="5"/>
        <v/>
      </c>
      <c r="BO10" s="82" t="str">
        <f t="shared" si="5"/>
        <v/>
      </c>
      <c r="BP10" s="82" t="str">
        <f t="shared" si="5"/>
        <v/>
      </c>
      <c r="BQ10" s="82" t="str">
        <f t="shared" si="5"/>
        <v/>
      </c>
      <c r="BR10" s="82" t="str">
        <f t="shared" si="5"/>
        <v/>
      </c>
      <c r="BS10" s="82" t="str">
        <f t="shared" si="5"/>
        <v/>
      </c>
      <c r="BT10" s="82" t="str">
        <f t="shared" si="5"/>
        <v/>
      </c>
      <c r="BU10" s="82" t="str">
        <f t="shared" si="6"/>
        <v/>
      </c>
      <c r="BV10" s="82" t="str">
        <f t="shared" si="6"/>
        <v/>
      </c>
      <c r="BW10" s="82" t="str">
        <f t="shared" si="6"/>
        <v/>
      </c>
      <c r="BX10" s="82" t="str">
        <f t="shared" si="6"/>
        <v/>
      </c>
      <c r="BY10" s="82" t="str">
        <f t="shared" si="6"/>
        <v/>
      </c>
      <c r="BZ10" s="82" t="str">
        <f t="shared" si="6"/>
        <v/>
      </c>
      <c r="CA10" s="82" t="str">
        <f t="shared" si="6"/>
        <v/>
      </c>
      <c r="CB10" s="82" t="str">
        <f t="shared" si="6"/>
        <v/>
      </c>
      <c r="CC10" s="82" t="str">
        <f t="shared" si="6"/>
        <v/>
      </c>
      <c r="CD10" s="82" t="str">
        <f t="shared" si="6"/>
        <v/>
      </c>
      <c r="CE10" s="82" t="str">
        <f t="shared" si="7"/>
        <v/>
      </c>
      <c r="CF10" s="82" t="str">
        <f t="shared" si="7"/>
        <v/>
      </c>
      <c r="CG10" s="82" t="str">
        <f t="shared" si="7"/>
        <v/>
      </c>
      <c r="CH10" s="82" t="str">
        <f t="shared" si="7"/>
        <v/>
      </c>
      <c r="CI10" s="82" t="str">
        <f t="shared" si="7"/>
        <v/>
      </c>
      <c r="CJ10" s="82" t="str">
        <f t="shared" si="7"/>
        <v/>
      </c>
      <c r="CK10" s="82" t="str">
        <f t="shared" si="7"/>
        <v/>
      </c>
      <c r="CL10" s="82" t="str">
        <f t="shared" si="7"/>
        <v/>
      </c>
      <c r="CM10" s="82" t="str">
        <f t="shared" si="7"/>
        <v/>
      </c>
      <c r="CN10" s="82" t="str">
        <f t="shared" si="7"/>
        <v/>
      </c>
      <c r="CO10" s="82" t="str">
        <f t="shared" si="8"/>
        <v/>
      </c>
      <c r="CP10" s="82" t="str">
        <f t="shared" si="8"/>
        <v/>
      </c>
      <c r="CQ10" s="82" t="str">
        <f t="shared" si="8"/>
        <v/>
      </c>
      <c r="CR10" s="82" t="str">
        <f t="shared" si="8"/>
        <v/>
      </c>
      <c r="CS10" s="82" t="str">
        <f t="shared" si="8"/>
        <v/>
      </c>
      <c r="CT10" s="82" t="str">
        <f t="shared" si="8"/>
        <v/>
      </c>
      <c r="CU10" s="82" t="str">
        <f t="shared" si="8"/>
        <v/>
      </c>
      <c r="CV10" s="82" t="str">
        <f t="shared" si="8"/>
        <v/>
      </c>
      <c r="CW10" s="82" t="str">
        <f t="shared" si="8"/>
        <v/>
      </c>
      <c r="CX10" s="82" t="str">
        <f t="shared" si="8"/>
        <v/>
      </c>
      <c r="CY10" s="82" t="str">
        <f t="shared" si="9"/>
        <v/>
      </c>
      <c r="CZ10" s="82" t="str">
        <f t="shared" si="9"/>
        <v/>
      </c>
      <c r="DA10" s="82" t="str">
        <f t="shared" si="9"/>
        <v/>
      </c>
      <c r="DB10" s="82" t="str">
        <f t="shared" si="9"/>
        <v/>
      </c>
      <c r="DC10" s="82" t="str">
        <f t="shared" si="9"/>
        <v/>
      </c>
      <c r="DD10" s="82" t="str">
        <f t="shared" si="9"/>
        <v/>
      </c>
      <c r="DE10" s="82" t="str">
        <f t="shared" si="9"/>
        <v/>
      </c>
      <c r="DF10" s="82" t="str">
        <f t="shared" si="9"/>
        <v/>
      </c>
      <c r="DG10" s="82" t="str">
        <f t="shared" si="9"/>
        <v/>
      </c>
      <c r="DH10" s="82" t="str">
        <f t="shared" si="9"/>
        <v/>
      </c>
      <c r="DI10" s="82" t="str">
        <f t="shared" si="10"/>
        <v/>
      </c>
      <c r="DJ10" s="82" t="str">
        <f t="shared" si="10"/>
        <v/>
      </c>
      <c r="DK10" s="82" t="str">
        <f t="shared" si="10"/>
        <v/>
      </c>
      <c r="DL10" s="82" t="str">
        <f t="shared" si="10"/>
        <v/>
      </c>
      <c r="DM10" s="82" t="str">
        <f t="shared" si="10"/>
        <v/>
      </c>
      <c r="DN10" s="82" t="str">
        <f t="shared" si="2"/>
        <v/>
      </c>
      <c r="DO10" s="82" t="str">
        <f t="shared" si="2"/>
        <v/>
      </c>
      <c r="DP10" s="82" t="str">
        <f t="shared" si="2"/>
        <v/>
      </c>
      <c r="DQ10" s="82" t="str">
        <f t="shared" si="2"/>
        <v/>
      </c>
      <c r="DR10" s="82" t="str">
        <f t="shared" si="2"/>
        <v/>
      </c>
      <c r="DS10" s="82" t="str">
        <f t="shared" si="2"/>
        <v/>
      </c>
      <c r="DT10" s="82" t="str">
        <f t="shared" si="2"/>
        <v/>
      </c>
      <c r="DU10" s="82" t="str">
        <f t="shared" si="2"/>
        <v/>
      </c>
      <c r="DV10" s="82" t="str">
        <f t="shared" si="2"/>
        <v/>
      </c>
      <c r="DW10" s="82" t="str">
        <f t="shared" si="2"/>
        <v/>
      </c>
      <c r="DX10" s="82" t="str">
        <f t="shared" si="2"/>
        <v/>
      </c>
      <c r="DY10" s="82" t="str">
        <f t="shared" si="2"/>
        <v/>
      </c>
      <c r="DZ10" s="82" t="str">
        <f t="shared" si="2"/>
        <v/>
      </c>
      <c r="EA10" s="82" t="str">
        <f t="shared" si="2"/>
        <v/>
      </c>
      <c r="EB10" s="82" t="str">
        <f t="shared" si="2"/>
        <v/>
      </c>
      <c r="EC10" s="82" t="str">
        <f t="shared" si="2"/>
        <v/>
      </c>
      <c r="ED10" s="82" t="str">
        <f t="shared" si="2"/>
        <v/>
      </c>
      <c r="EE10" s="82" t="str">
        <f t="shared" si="2"/>
        <v/>
      </c>
      <c r="EF10" s="82" t="str">
        <f t="shared" si="2"/>
        <v/>
      </c>
      <c r="EG10" s="82" t="str">
        <f t="shared" si="2"/>
        <v/>
      </c>
      <c r="EH10" s="82" t="str">
        <f t="shared" si="2"/>
        <v/>
      </c>
      <c r="EI10" s="82" t="str">
        <f t="shared" si="2"/>
        <v/>
      </c>
      <c r="EJ10" s="82" t="str">
        <f t="shared" si="2"/>
        <v/>
      </c>
      <c r="EK10" s="82" t="str">
        <f t="shared" si="2"/>
        <v/>
      </c>
      <c r="EL10" s="82" t="str">
        <f t="shared" si="2"/>
        <v/>
      </c>
      <c r="EM10" s="82" t="str">
        <f t="shared" si="2"/>
        <v/>
      </c>
      <c r="EN10" s="82" t="str">
        <f t="shared" si="2"/>
        <v/>
      </c>
      <c r="EO10" s="82" t="str">
        <f t="shared" si="2"/>
        <v/>
      </c>
      <c r="EP10" s="82" t="str">
        <f t="shared" si="2"/>
        <v/>
      </c>
      <c r="EQ10" s="82" t="str">
        <f t="shared" si="2"/>
        <v/>
      </c>
      <c r="ER10" s="82" t="str">
        <f t="shared" si="2"/>
        <v/>
      </c>
      <c r="ES10" s="82" t="str">
        <f t="shared" si="2"/>
        <v/>
      </c>
      <c r="ET10" s="82" t="str">
        <f t="shared" si="2"/>
        <v/>
      </c>
      <c r="EU10" s="82" t="str">
        <f t="shared" si="2"/>
        <v/>
      </c>
      <c r="EV10" s="82" t="str">
        <f t="shared" si="2"/>
        <v/>
      </c>
      <c r="EW10" s="82" t="str">
        <f t="shared" si="2"/>
        <v/>
      </c>
      <c r="EX10" s="82" t="str">
        <f t="shared" si="2"/>
        <v/>
      </c>
      <c r="EY10" s="82" t="str">
        <f t="shared" si="2"/>
        <v/>
      </c>
      <c r="EZ10" s="82" t="str">
        <f t="shared" si="2"/>
        <v/>
      </c>
      <c r="FA10" s="82" t="str">
        <f t="shared" si="2"/>
        <v/>
      </c>
      <c r="FB10" s="82" t="str">
        <f t="shared" si="2"/>
        <v/>
      </c>
      <c r="FC10" s="82" t="str">
        <f t="shared" si="2"/>
        <v/>
      </c>
      <c r="FD10" s="116"/>
      <c r="FE10" s="82"/>
      <c r="FF10" s="82" t="str">
        <f t="shared" si="3"/>
        <v/>
      </c>
    </row>
    <row r="11" spans="1:162" ht="15" thickBot="1" x14ac:dyDescent="0.4">
      <c r="A11" s="19" t="s">
        <v>98</v>
      </c>
      <c r="B11" s="20" t="s">
        <v>99</v>
      </c>
      <c r="C11" s="81">
        <v>2061.5311621933502</v>
      </c>
      <c r="D11" s="81">
        <v>2103.5683984544098</v>
      </c>
      <c r="E11" s="81">
        <v>2122.6685809954001</v>
      </c>
      <c r="F11" s="81">
        <v>2180.9363141347499</v>
      </c>
      <c r="G11" s="81">
        <v>2214.7647739567401</v>
      </c>
      <c r="H11" s="81">
        <v>2238.6918398430498</v>
      </c>
      <c r="I11" s="81">
        <v>2291.3345323707699</v>
      </c>
      <c r="J11" s="81">
        <v>2273.9147135480898</v>
      </c>
      <c r="K11" s="81">
        <v>2334.74381842908</v>
      </c>
      <c r="L11" s="81">
        <v>2314.9593979398601</v>
      </c>
      <c r="M11" s="81">
        <v>2334.15481568316</v>
      </c>
      <c r="N11" s="81">
        <v>2335.73410373556</v>
      </c>
      <c r="O11" s="81">
        <v>2352.6180220302099</v>
      </c>
      <c r="P11" s="81">
        <v>2352.5975814856702</v>
      </c>
      <c r="Q11" s="81">
        <v>2302.43587292857</v>
      </c>
      <c r="R11" s="81">
        <v>2325.6600470181402</v>
      </c>
      <c r="S11" s="81">
        <v>2328.8804485240398</v>
      </c>
      <c r="T11" s="81">
        <v>2325.4418895540398</v>
      </c>
      <c r="U11" s="81">
        <v>2334.06471084447</v>
      </c>
      <c r="V11" s="81">
        <v>2304.0922259947301</v>
      </c>
      <c r="W11" s="81">
        <v>2298.04694590299</v>
      </c>
      <c r="X11" s="81">
        <v>2300.6261120365898</v>
      </c>
      <c r="Y11" s="81">
        <v>2299.0463080115901</v>
      </c>
      <c r="Z11" s="81">
        <v>2298.2502768139998</v>
      </c>
      <c r="AA11" s="81">
        <v>2274.3939123493801</v>
      </c>
      <c r="AB11" s="81">
        <v>2251.42216016264</v>
      </c>
      <c r="AC11" s="81">
        <v>2248.4194742936502</v>
      </c>
      <c r="AD11" s="81">
        <v>2235.2788698580198</v>
      </c>
      <c r="AE11" s="81">
        <v>2203.6808592733801</v>
      </c>
      <c r="AF11" s="81">
        <v>2211.6653603727</v>
      </c>
      <c r="AG11" s="81">
        <v>2223.3496367253601</v>
      </c>
      <c r="AH11" s="81">
        <v>2231.11302413982</v>
      </c>
      <c r="AI11" s="81">
        <v>2248.1904159225301</v>
      </c>
      <c r="AJ11" s="81">
        <v>2242.05546020371</v>
      </c>
      <c r="AK11" s="81">
        <v>2228.3411936103798</v>
      </c>
      <c r="AL11" s="81">
        <v>2265.6387531753599</v>
      </c>
      <c r="AM11" s="81">
        <v>2300.3563819215901</v>
      </c>
      <c r="AN11" s="81">
        <v>2302.6168736319</v>
      </c>
      <c r="AO11" s="81">
        <v>2328.75572490491</v>
      </c>
      <c r="AP11" s="81">
        <v>2328.8620665609801</v>
      </c>
      <c r="AQ11" s="81">
        <v>2333.6280014980198</v>
      </c>
      <c r="AR11" s="81">
        <v>2362.97531141627</v>
      </c>
      <c r="AS11" s="81">
        <v>2380.5779505952801</v>
      </c>
      <c r="AT11" s="81">
        <v>2363.7075993192698</v>
      </c>
      <c r="AU11" s="81">
        <v>2391.9015863148702</v>
      </c>
      <c r="AV11" s="81">
        <v>2413.0916404821701</v>
      </c>
      <c r="AW11" s="81">
        <v>2450.6917817141998</v>
      </c>
      <c r="AX11" s="81">
        <v>2463.6001699620001</v>
      </c>
      <c r="AY11" s="81">
        <v>2481.4983727121898</v>
      </c>
      <c r="AZ11" s="81">
        <v>2491.1357145298998</v>
      </c>
      <c r="BA11" s="81">
        <v>2527.1626128153698</v>
      </c>
      <c r="BB11" s="81">
        <v>2550.7334696305502</v>
      </c>
      <c r="BC11" s="81">
        <v>2569.22131134749</v>
      </c>
      <c r="BD11" s="81">
        <v>2584.71409857854</v>
      </c>
      <c r="BE11" s="81">
        <v>2647.6176922876698</v>
      </c>
      <c r="BF11" s="81">
        <v>2639.9800905910101</v>
      </c>
      <c r="BG11" s="115"/>
      <c r="BH11" s="115"/>
      <c r="BI11" s="115"/>
      <c r="BJ11" s="82" t="str">
        <f t="shared" si="4"/>
        <v/>
      </c>
      <c r="BK11" s="82" t="str">
        <f t="shared" si="5"/>
        <v/>
      </c>
      <c r="BL11" s="82" t="str">
        <f t="shared" si="5"/>
        <v/>
      </c>
      <c r="BM11" s="82" t="str">
        <f t="shared" si="5"/>
        <v/>
      </c>
      <c r="BN11" s="82" t="str">
        <f t="shared" si="5"/>
        <v/>
      </c>
      <c r="BO11" s="82" t="str">
        <f t="shared" si="5"/>
        <v/>
      </c>
      <c r="BP11" s="82" t="str">
        <f t="shared" si="5"/>
        <v/>
      </c>
      <c r="BQ11" s="82" t="str">
        <f t="shared" si="5"/>
        <v/>
      </c>
      <c r="BR11" s="82" t="str">
        <f t="shared" si="5"/>
        <v/>
      </c>
      <c r="BS11" s="82" t="str">
        <f t="shared" si="5"/>
        <v/>
      </c>
      <c r="BT11" s="82" t="str">
        <f t="shared" si="5"/>
        <v/>
      </c>
      <c r="BU11" s="82" t="str">
        <f t="shared" si="6"/>
        <v/>
      </c>
      <c r="BV11" s="82" t="str">
        <f t="shared" si="6"/>
        <v/>
      </c>
      <c r="BW11" s="82" t="str">
        <f t="shared" si="6"/>
        <v/>
      </c>
      <c r="BX11" s="82" t="str">
        <f t="shared" si="6"/>
        <v/>
      </c>
      <c r="BY11" s="82" t="str">
        <f t="shared" si="6"/>
        <v/>
      </c>
      <c r="BZ11" s="82" t="str">
        <f t="shared" si="6"/>
        <v/>
      </c>
      <c r="CA11" s="82" t="str">
        <f t="shared" si="6"/>
        <v/>
      </c>
      <c r="CB11" s="82" t="str">
        <f t="shared" si="6"/>
        <v/>
      </c>
      <c r="CC11" s="82" t="str">
        <f t="shared" si="6"/>
        <v/>
      </c>
      <c r="CD11" s="82" t="str">
        <f t="shared" si="6"/>
        <v/>
      </c>
      <c r="CE11" s="82" t="str">
        <f t="shared" si="7"/>
        <v/>
      </c>
      <c r="CF11" s="82" t="str">
        <f t="shared" si="7"/>
        <v/>
      </c>
      <c r="CG11" s="82" t="str">
        <f t="shared" si="7"/>
        <v/>
      </c>
      <c r="CH11" s="82" t="str">
        <f t="shared" si="7"/>
        <v/>
      </c>
      <c r="CI11" s="82" t="str">
        <f t="shared" si="7"/>
        <v/>
      </c>
      <c r="CJ11" s="82" t="str">
        <f t="shared" si="7"/>
        <v/>
      </c>
      <c r="CK11" s="82" t="str">
        <f t="shared" si="7"/>
        <v/>
      </c>
      <c r="CL11" s="82" t="str">
        <f t="shared" si="7"/>
        <v/>
      </c>
      <c r="CM11" s="82" t="str">
        <f t="shared" si="7"/>
        <v/>
      </c>
      <c r="CN11" s="82" t="str">
        <f t="shared" si="7"/>
        <v/>
      </c>
      <c r="CO11" s="82" t="str">
        <f t="shared" si="8"/>
        <v/>
      </c>
      <c r="CP11" s="82" t="str">
        <f t="shared" si="8"/>
        <v/>
      </c>
      <c r="CQ11" s="82" t="str">
        <f t="shared" si="8"/>
        <v/>
      </c>
      <c r="CR11" s="82" t="str">
        <f t="shared" si="8"/>
        <v/>
      </c>
      <c r="CS11" s="82" t="str">
        <f t="shared" si="8"/>
        <v/>
      </c>
      <c r="CT11" s="82" t="str">
        <f t="shared" si="8"/>
        <v/>
      </c>
      <c r="CU11" s="82" t="str">
        <f t="shared" si="8"/>
        <v/>
      </c>
      <c r="CV11" s="82" t="str">
        <f t="shared" si="8"/>
        <v/>
      </c>
      <c r="CW11" s="82" t="str">
        <f t="shared" si="8"/>
        <v/>
      </c>
      <c r="CX11" s="82" t="str">
        <f t="shared" si="8"/>
        <v/>
      </c>
      <c r="CY11" s="82" t="str">
        <f t="shared" si="9"/>
        <v/>
      </c>
      <c r="CZ11" s="82" t="str">
        <f t="shared" si="9"/>
        <v/>
      </c>
      <c r="DA11" s="82" t="str">
        <f t="shared" si="9"/>
        <v/>
      </c>
      <c r="DB11" s="82" t="str">
        <f t="shared" si="9"/>
        <v/>
      </c>
      <c r="DC11" s="82" t="str">
        <f t="shared" si="9"/>
        <v/>
      </c>
      <c r="DD11" s="82" t="str">
        <f t="shared" si="9"/>
        <v/>
      </c>
      <c r="DE11" s="82" t="str">
        <f t="shared" si="9"/>
        <v/>
      </c>
      <c r="DF11" s="82" t="str">
        <f t="shared" si="9"/>
        <v/>
      </c>
      <c r="DG11" s="82" t="str">
        <f t="shared" si="9"/>
        <v/>
      </c>
      <c r="DH11" s="82" t="str">
        <f t="shared" si="9"/>
        <v/>
      </c>
      <c r="DI11" s="82" t="str">
        <f t="shared" si="10"/>
        <v/>
      </c>
      <c r="DJ11" s="82" t="str">
        <f t="shared" si="10"/>
        <v/>
      </c>
      <c r="DK11" s="82" t="str">
        <f t="shared" si="10"/>
        <v/>
      </c>
      <c r="DL11" s="82" t="str">
        <f t="shared" si="10"/>
        <v/>
      </c>
      <c r="DM11" s="82" t="str">
        <f t="shared" si="10"/>
        <v/>
      </c>
      <c r="DN11" s="82" t="str">
        <f t="shared" si="2"/>
        <v/>
      </c>
      <c r="DO11" s="82" t="str">
        <f t="shared" si="2"/>
        <v/>
      </c>
      <c r="DP11" s="82" t="str">
        <f t="shared" si="2"/>
        <v/>
      </c>
      <c r="DQ11" s="82" t="str">
        <f t="shared" si="2"/>
        <v/>
      </c>
      <c r="DR11" s="82" t="str">
        <f t="shared" si="2"/>
        <v/>
      </c>
      <c r="DS11" s="82" t="str">
        <f t="shared" si="2"/>
        <v/>
      </c>
      <c r="DT11" s="82" t="str">
        <f t="shared" si="2"/>
        <v/>
      </c>
      <c r="DU11" s="82" t="str">
        <f t="shared" si="2"/>
        <v/>
      </c>
      <c r="DV11" s="82" t="str">
        <f t="shared" si="2"/>
        <v/>
      </c>
      <c r="DW11" s="82" t="str">
        <f t="shared" si="2"/>
        <v/>
      </c>
      <c r="DX11" s="82" t="str">
        <f t="shared" si="2"/>
        <v/>
      </c>
      <c r="DY11" s="82" t="str">
        <f t="shared" si="2"/>
        <v/>
      </c>
      <c r="DZ11" s="82" t="str">
        <f t="shared" si="2"/>
        <v/>
      </c>
      <c r="EA11" s="82" t="str">
        <f t="shared" si="2"/>
        <v/>
      </c>
      <c r="EB11" s="82" t="str">
        <f t="shared" si="2"/>
        <v/>
      </c>
      <c r="EC11" s="82" t="str">
        <f t="shared" si="2"/>
        <v/>
      </c>
      <c r="ED11" s="82" t="str">
        <f t="shared" si="2"/>
        <v/>
      </c>
      <c r="EE11" s="82" t="str">
        <f t="shared" si="2"/>
        <v/>
      </c>
      <c r="EF11" s="82" t="str">
        <f t="shared" si="2"/>
        <v/>
      </c>
      <c r="EG11" s="82" t="str">
        <f t="shared" si="2"/>
        <v/>
      </c>
      <c r="EH11" s="82" t="str">
        <f t="shared" si="2"/>
        <v/>
      </c>
      <c r="EI11" s="82" t="str">
        <f t="shared" si="2"/>
        <v/>
      </c>
      <c r="EJ11" s="82" t="str">
        <f t="shared" si="2"/>
        <v/>
      </c>
      <c r="EK11" s="82" t="str">
        <f t="shared" si="2"/>
        <v/>
      </c>
      <c r="EL11" s="82" t="str">
        <f t="shared" si="2"/>
        <v/>
      </c>
      <c r="EM11" s="82" t="str">
        <f t="shared" si="2"/>
        <v/>
      </c>
      <c r="EN11" s="82" t="str">
        <f t="shared" si="2"/>
        <v/>
      </c>
      <c r="EO11" s="82" t="str">
        <f t="shared" si="2"/>
        <v/>
      </c>
      <c r="EP11" s="82" t="str">
        <f t="shared" si="2"/>
        <v/>
      </c>
      <c r="EQ11" s="82" t="str">
        <f t="shared" si="2"/>
        <v/>
      </c>
      <c r="ER11" s="82" t="str">
        <f t="shared" si="2"/>
        <v/>
      </c>
      <c r="ES11" s="82" t="str">
        <f t="shared" si="2"/>
        <v/>
      </c>
      <c r="ET11" s="82" t="str">
        <f t="shared" si="2"/>
        <v/>
      </c>
      <c r="EU11" s="82" t="str">
        <f t="shared" si="2"/>
        <v/>
      </c>
      <c r="EV11" s="82" t="str">
        <f t="shared" si="2"/>
        <v/>
      </c>
      <c r="EW11" s="82" t="str">
        <f t="shared" si="2"/>
        <v/>
      </c>
      <c r="EX11" s="82" t="str">
        <f t="shared" si="2"/>
        <v/>
      </c>
      <c r="EY11" s="82" t="str">
        <f t="shared" si="2"/>
        <v/>
      </c>
      <c r="EZ11" s="82" t="str">
        <f t="shared" si="2"/>
        <v/>
      </c>
      <c r="FA11" s="82" t="str">
        <f t="shared" si="2"/>
        <v/>
      </c>
      <c r="FB11" s="82" t="str">
        <f t="shared" si="2"/>
        <v/>
      </c>
      <c r="FC11" s="82" t="str">
        <f t="shared" ref="FC11:FC54" si="11">IF(CY11&gt;0,IF(CY11&lt;5,"SECRETTTTTTTT",""),"")</f>
        <v/>
      </c>
      <c r="FD11" s="116"/>
      <c r="FE11" s="82"/>
      <c r="FF11" s="82" t="str">
        <f t="shared" si="3"/>
        <v/>
      </c>
    </row>
    <row r="12" spans="1:162" ht="15" thickBot="1" x14ac:dyDescent="0.4">
      <c r="A12" s="19" t="s">
        <v>100</v>
      </c>
      <c r="B12" s="20" t="s">
        <v>101</v>
      </c>
      <c r="C12" s="81">
        <v>1867.66472548259</v>
      </c>
      <c r="D12" s="81">
        <v>1855.16266887597</v>
      </c>
      <c r="E12" s="81">
        <v>1903.5170616999501</v>
      </c>
      <c r="F12" s="81">
        <v>1940.5363641301001</v>
      </c>
      <c r="G12" s="81">
        <v>1802.81934887639</v>
      </c>
      <c r="H12" s="81">
        <v>1717.2189528896399</v>
      </c>
      <c r="I12" s="81">
        <v>1774.35794742557</v>
      </c>
      <c r="J12" s="81">
        <v>1742.55184869608</v>
      </c>
      <c r="K12" s="81">
        <v>1811.46553039638</v>
      </c>
      <c r="L12" s="81">
        <v>1830.78533765264</v>
      </c>
      <c r="M12" s="81">
        <v>1875.4858036087401</v>
      </c>
      <c r="N12" s="81">
        <v>1837.4215844387199</v>
      </c>
      <c r="O12" s="81">
        <v>1751.92800918996</v>
      </c>
      <c r="P12" s="81">
        <v>1913.5783198440199</v>
      </c>
      <c r="Q12" s="81">
        <v>1879.78646375164</v>
      </c>
      <c r="R12" s="81">
        <v>1831.5383779568799</v>
      </c>
      <c r="S12" s="81">
        <v>1816.5508240383899</v>
      </c>
      <c r="T12" s="81">
        <v>1850.95025433195</v>
      </c>
      <c r="U12" s="81">
        <v>1820.7885296003799</v>
      </c>
      <c r="V12" s="81">
        <v>1772.6329128234299</v>
      </c>
      <c r="W12" s="81">
        <v>1756.9800766005201</v>
      </c>
      <c r="X12" s="81">
        <v>1740.3489999963299</v>
      </c>
      <c r="Y12" s="81">
        <v>1697.9413863766399</v>
      </c>
      <c r="Z12" s="81">
        <v>1673.5745678680501</v>
      </c>
      <c r="AA12" s="81">
        <v>1516.03558772363</v>
      </c>
      <c r="AB12" s="81">
        <v>1515.03953533244</v>
      </c>
      <c r="AC12" s="81">
        <v>1524.09788646023</v>
      </c>
      <c r="AD12" s="81">
        <v>1539.3333461560901</v>
      </c>
      <c r="AE12" s="81">
        <v>1529.5487472293</v>
      </c>
      <c r="AF12" s="81">
        <v>1561.8419426246101</v>
      </c>
      <c r="AG12" s="81">
        <v>1578.62427093766</v>
      </c>
      <c r="AH12" s="81">
        <v>1570.6709205247701</v>
      </c>
      <c r="AI12" s="81">
        <v>1579.62866030995</v>
      </c>
      <c r="AJ12" s="81">
        <v>1581.4529057745599</v>
      </c>
      <c r="AK12" s="81">
        <v>1598.22236985973</v>
      </c>
      <c r="AL12" s="81">
        <v>1570.6017809878899</v>
      </c>
      <c r="AM12" s="81">
        <v>1475.7262034348601</v>
      </c>
      <c r="AN12" s="81">
        <v>1492.07210287681</v>
      </c>
      <c r="AO12" s="81">
        <v>1500.19754131288</v>
      </c>
      <c r="AP12" s="81">
        <v>1496.418832046</v>
      </c>
      <c r="AQ12" s="81">
        <v>1522.5318258454199</v>
      </c>
      <c r="AR12" s="81">
        <v>1537.6646869077199</v>
      </c>
      <c r="AS12" s="81">
        <v>1577.8849262252199</v>
      </c>
      <c r="AT12" s="81">
        <v>1599.62031493626</v>
      </c>
      <c r="AU12" s="81">
        <v>1619.9464146086</v>
      </c>
      <c r="AV12" s="81">
        <v>1621.2415004684001</v>
      </c>
      <c r="AW12" s="81">
        <v>1654.7664703824</v>
      </c>
      <c r="AX12" s="81">
        <v>1648.4603627362901</v>
      </c>
      <c r="AY12" s="81">
        <v>1650.1711334212901</v>
      </c>
      <c r="AZ12" s="81">
        <v>1650.42504701749</v>
      </c>
      <c r="BA12" s="81">
        <v>1658.0622141450999</v>
      </c>
      <c r="BB12" s="81">
        <v>1688.9724498012499</v>
      </c>
      <c r="BC12" s="81">
        <v>1686.96470785416</v>
      </c>
      <c r="BD12" s="81">
        <v>1685.99781711481</v>
      </c>
      <c r="BE12" s="81">
        <v>1657.9400268710999</v>
      </c>
      <c r="BF12" s="81">
        <v>1666.4644082483301</v>
      </c>
      <c r="BG12" s="115"/>
      <c r="BH12" s="115"/>
      <c r="BI12" s="115"/>
      <c r="BJ12" s="82" t="str">
        <f t="shared" si="4"/>
        <v/>
      </c>
      <c r="BK12" s="82" t="str">
        <f t="shared" ref="BK12:BU12" si="12">IF(D12&gt;0,IF(D12&lt;5,"SECRETTTTTTTT",""),"")</f>
        <v/>
      </c>
      <c r="BL12" s="82" t="str">
        <f t="shared" si="12"/>
        <v/>
      </c>
      <c r="BM12" s="82" t="str">
        <f t="shared" si="12"/>
        <v/>
      </c>
      <c r="BN12" s="82" t="str">
        <f t="shared" si="12"/>
        <v/>
      </c>
      <c r="BO12" s="82" t="str">
        <f t="shared" si="12"/>
        <v/>
      </c>
      <c r="BP12" s="82" t="str">
        <f t="shared" si="12"/>
        <v/>
      </c>
      <c r="BQ12" s="82" t="str">
        <f t="shared" si="12"/>
        <v/>
      </c>
      <c r="BR12" s="82" t="str">
        <f t="shared" si="12"/>
        <v/>
      </c>
      <c r="BS12" s="82" t="str">
        <f t="shared" si="12"/>
        <v/>
      </c>
      <c r="BT12" s="82" t="str">
        <f t="shared" si="12"/>
        <v/>
      </c>
      <c r="BU12" s="82" t="str">
        <f t="shared" si="12"/>
        <v/>
      </c>
      <c r="BV12" s="82" t="str">
        <f t="shared" ref="BV12:BV54" si="13">IF(O12&gt;0,IF(O12&lt;5,"SECRETTTTTTTT",""),"")</f>
        <v/>
      </c>
      <c r="BW12" s="82" t="str">
        <f t="shared" ref="BW12:BW54" si="14">IF(P12&gt;0,IF(P12&lt;5,"SECRETTTTTTTT",""),"")</f>
        <v/>
      </c>
      <c r="BX12" s="82" t="str">
        <f t="shared" ref="BX12:BX54" si="15">IF(Q12&gt;0,IF(Q12&lt;5,"SECRETTTTTTTT",""),"")</f>
        <v/>
      </c>
      <c r="BY12" s="82" t="str">
        <f t="shared" ref="BY12:BY54" si="16">IF(R12&gt;0,IF(R12&lt;5,"SECRETTTTTTTT",""),"")</f>
        <v/>
      </c>
      <c r="BZ12" s="82" t="str">
        <f t="shared" ref="BZ12:BZ54" si="17">IF(S12&gt;0,IF(S12&lt;5,"SECRETTTTTTTT",""),"")</f>
        <v/>
      </c>
      <c r="CA12" s="82" t="str">
        <f t="shared" ref="CA12:CA54" si="18">IF(T12&gt;0,IF(T12&lt;5,"SECRETTTTTTTT",""),"")</f>
        <v/>
      </c>
      <c r="CB12" s="82" t="str">
        <f t="shared" ref="CB12:CB54" si="19">IF(U12&gt;0,IF(U12&lt;5,"SECRETTTTTTTT",""),"")</f>
        <v/>
      </c>
      <c r="CC12" s="82" t="str">
        <f t="shared" ref="CC12:CC54" si="20">IF(V12&gt;0,IF(V12&lt;5,"SECRETTTTTTTT",""),"")</f>
        <v/>
      </c>
      <c r="CD12" s="82" t="str">
        <f t="shared" ref="CD12:CD54" si="21">IF(W12&gt;0,IF(W12&lt;5,"SECRETTTTTTTT",""),"")</f>
        <v/>
      </c>
      <c r="CE12" s="82" t="str">
        <f t="shared" ref="CE12:CE54" si="22">IF(X12&gt;0,IF(X12&lt;5,"SECRETTTTTTTT",""),"")</f>
        <v/>
      </c>
      <c r="CF12" s="82" t="str">
        <f t="shared" ref="CF12:CF54" si="23">IF(Y12&gt;0,IF(Y12&lt;5,"SECRETTTTTTTT",""),"")</f>
        <v/>
      </c>
      <c r="CG12" s="82" t="str">
        <f t="shared" ref="CG12:CG54" si="24">IF(Z12&gt;0,IF(Z12&lt;5,"SECRETTTTTTTT",""),"")</f>
        <v/>
      </c>
      <c r="CH12" s="82" t="str">
        <f t="shared" ref="CH12:CH54" si="25">IF(AA12&gt;0,IF(AA12&lt;5,"SECRETTTTTTTT",""),"")</f>
        <v/>
      </c>
      <c r="CI12" s="82" t="str">
        <f t="shared" ref="CI12:CI54" si="26">IF(AB12&gt;0,IF(AB12&lt;5,"SECRETTTTTTTT",""),"")</f>
        <v/>
      </c>
      <c r="CJ12" s="82" t="str">
        <f t="shared" ref="CJ12:CJ54" si="27">IF(AC12&gt;0,IF(AC12&lt;5,"SECRETTTTTTTT",""),"")</f>
        <v/>
      </c>
      <c r="CK12" s="82" t="str">
        <f t="shared" ref="CK12:CK54" si="28">IF(AD12&gt;0,IF(AD12&lt;5,"SECRETTTTTTTT",""),"")</f>
        <v/>
      </c>
      <c r="CL12" s="82" t="str">
        <f t="shared" ref="CL12:CL54" si="29">IF(AE12&gt;0,IF(AE12&lt;5,"SECRETTTTTTTT",""),"")</f>
        <v/>
      </c>
      <c r="CM12" s="82" t="str">
        <f t="shared" ref="CM12:CM54" si="30">IF(AF12&gt;0,IF(AF12&lt;5,"SECRETTTTTTTT",""),"")</f>
        <v/>
      </c>
      <c r="CN12" s="82" t="str">
        <f t="shared" ref="CN12:CN54" si="31">IF(AG12&gt;0,IF(AG12&lt;5,"SECRETTTTTTTT",""),"")</f>
        <v/>
      </c>
      <c r="CO12" s="82" t="str">
        <f t="shared" ref="CO12:CO54" si="32">IF(AH12&gt;0,IF(AH12&lt;5,"SECRETTTTTTTT",""),"")</f>
        <v/>
      </c>
      <c r="CP12" s="82" t="str">
        <f t="shared" ref="CP12:CP54" si="33">IF(AI12&gt;0,IF(AI12&lt;5,"SECRETTTTTTTT",""),"")</f>
        <v/>
      </c>
      <c r="CQ12" s="82" t="str">
        <f t="shared" ref="CQ12:CQ54" si="34">IF(AJ12&gt;0,IF(AJ12&lt;5,"SECRETTTTTTTT",""),"")</f>
        <v/>
      </c>
      <c r="CR12" s="82" t="str">
        <f t="shared" ref="CR12:CR54" si="35">IF(AK12&gt;0,IF(AK12&lt;5,"SECRETTTTTTTT",""),"")</f>
        <v/>
      </c>
      <c r="CS12" s="82" t="str">
        <f t="shared" ref="CS12:CS54" si="36">IF(AL12&gt;0,IF(AL12&lt;5,"SECRETTTTTTTT",""),"")</f>
        <v/>
      </c>
      <c r="CT12" s="82" t="str">
        <f t="shared" ref="CT12:CT54" si="37">IF(AM12&gt;0,IF(AM12&lt;5,"SECRETTTTTTTT",""),"")</f>
        <v/>
      </c>
      <c r="CU12" s="82" t="str">
        <f t="shared" ref="CU12:CU54" si="38">IF(AN12&gt;0,IF(AN12&lt;5,"SECRETTTTTTTT",""),"")</f>
        <v/>
      </c>
      <c r="CV12" s="82" t="str">
        <f t="shared" ref="CV12:CV54" si="39">IF(AO12&gt;0,IF(AO12&lt;5,"SECRETTTTTTTT",""),"")</f>
        <v/>
      </c>
      <c r="CW12" s="82" t="str">
        <f t="shared" ref="CW12:CW54" si="40">IF(AP12&gt;0,IF(AP12&lt;5,"SECRETTTTTTTT",""),"")</f>
        <v/>
      </c>
      <c r="CX12" s="82" t="str">
        <f t="shared" ref="CX12:CX54" si="41">IF(AQ12&gt;0,IF(AQ12&lt;5,"SECRETTTTTTTT",""),"")</f>
        <v/>
      </c>
      <c r="CY12" s="82" t="str">
        <f t="shared" ref="CY12:CY54" si="42">IF(AR12&gt;0,IF(AR12&lt;5,"SECRETTTTTTTT",""),"")</f>
        <v/>
      </c>
      <c r="CZ12" s="82" t="str">
        <f t="shared" ref="CZ12:CZ54" si="43">IF(AS12&gt;0,IF(AS12&lt;5,"SECRETTTTTTTT",""),"")</f>
        <v/>
      </c>
      <c r="DA12" s="82" t="str">
        <f t="shared" ref="DA12:DA54" si="44">IF(AT12&gt;0,IF(AT12&lt;5,"SECRETTTTTTTT",""),"")</f>
        <v/>
      </c>
      <c r="DB12" s="82" t="str">
        <f t="shared" ref="DB12:DB54" si="45">IF(AU12&gt;0,IF(AU12&lt;5,"SECRETTTTTTTT",""),"")</f>
        <v/>
      </c>
      <c r="DC12" s="82" t="str">
        <f t="shared" ref="DC12:DC54" si="46">IF(AV12&gt;0,IF(AV12&lt;5,"SECRETTTTTTTT",""),"")</f>
        <v/>
      </c>
      <c r="DD12" s="82" t="str">
        <f t="shared" ref="DD12:DD54" si="47">IF(AW12&gt;0,IF(AW12&lt;5,"SECRETTTTTTTT",""),"")</f>
        <v/>
      </c>
      <c r="DE12" s="82" t="str">
        <f t="shared" ref="DE12:DE54" si="48">IF(AX12&gt;0,IF(AX12&lt;5,"SECRETTTTTTTT",""),"")</f>
        <v/>
      </c>
      <c r="DF12" s="82" t="str">
        <f t="shared" ref="DF12:DF54" si="49">IF(AY12&gt;0,IF(AY12&lt;5,"SECRETTTTTTTT",""),"")</f>
        <v/>
      </c>
      <c r="DG12" s="82" t="str">
        <f t="shared" ref="DG12:DG54" si="50">IF(AZ12&gt;0,IF(AZ12&lt;5,"SECRETTTTTTTT",""),"")</f>
        <v/>
      </c>
      <c r="DH12" s="82" t="str">
        <f t="shared" ref="DH12:DH54" si="51">IF(BA12&gt;0,IF(BA12&lt;5,"SECRETTTTTTTT",""),"")</f>
        <v/>
      </c>
      <c r="DI12" s="82" t="str">
        <f t="shared" ref="DI12:DI54" si="52">IF(BB12&gt;0,IF(BB12&lt;5,"SECRETTTTTTTT",""),"")</f>
        <v/>
      </c>
      <c r="DJ12" s="82" t="str">
        <f t="shared" ref="DJ12:DJ54" si="53">IF(BC12&gt;0,IF(BC12&lt;5,"SECRETTTTTTTT",""),"")</f>
        <v/>
      </c>
      <c r="DK12" s="82" t="str">
        <f t="shared" ref="DK12:DK54" si="54">IF(BD12&gt;0,IF(BD12&lt;5,"SECRETTTTTTTT",""),"")</f>
        <v/>
      </c>
      <c r="DL12" s="82" t="str">
        <f t="shared" ref="DL12:DL54" si="55">IF(BE12&gt;0,IF(BE12&lt;5,"SECRETTTTTTTT",""),"")</f>
        <v/>
      </c>
      <c r="DM12" s="82" t="str">
        <f t="shared" ref="DM12:DM54" si="56">IF(BF12&gt;0,IF(BF12&lt;5,"SECRETTTTTTTT",""),"")</f>
        <v/>
      </c>
      <c r="DN12" s="82" t="str">
        <f t="shared" ref="DN12:DN54" si="57">IF(BJ12&gt;0,IF(BJ12&lt;5,"SECRETTTTTTTT",""),"")</f>
        <v/>
      </c>
      <c r="DO12" s="82" t="str">
        <f t="shared" ref="DO12:DO54" si="58">IF(BK12&gt;0,IF(BK12&lt;5,"SECRETTTTTTTT",""),"")</f>
        <v/>
      </c>
      <c r="DP12" s="82" t="str">
        <f t="shared" ref="DP12:DP54" si="59">IF(BL12&gt;0,IF(BL12&lt;5,"SECRETTTTTTTT",""),"")</f>
        <v/>
      </c>
      <c r="DQ12" s="82" t="str">
        <f t="shared" ref="DQ12:DQ54" si="60">IF(BM12&gt;0,IF(BM12&lt;5,"SECRETTTTTTTT",""),"")</f>
        <v/>
      </c>
      <c r="DR12" s="82" t="str">
        <f t="shared" ref="DR12:DR54" si="61">IF(BN12&gt;0,IF(BN12&lt;5,"SECRETTTTTTTT",""),"")</f>
        <v/>
      </c>
      <c r="DS12" s="82" t="str">
        <f t="shared" ref="DS12:DS54" si="62">IF(BO12&gt;0,IF(BO12&lt;5,"SECRETTTTTTTT",""),"")</f>
        <v/>
      </c>
      <c r="DT12" s="82" t="str">
        <f t="shared" ref="DT12:DT54" si="63">IF(BP12&gt;0,IF(BP12&lt;5,"SECRETTTTTTTT",""),"")</f>
        <v/>
      </c>
      <c r="DU12" s="82" t="str">
        <f t="shared" ref="DU12:DU54" si="64">IF(BQ12&gt;0,IF(BQ12&lt;5,"SECRETTTTTTTT",""),"")</f>
        <v/>
      </c>
      <c r="DV12" s="82" t="str">
        <f t="shared" ref="DV12:DV54" si="65">IF(BR12&gt;0,IF(BR12&lt;5,"SECRETTTTTTTT",""),"")</f>
        <v/>
      </c>
      <c r="DW12" s="82" t="str">
        <f t="shared" ref="DW12:DW54" si="66">IF(BS12&gt;0,IF(BS12&lt;5,"SECRETTTTTTTT",""),"")</f>
        <v/>
      </c>
      <c r="DX12" s="82" t="str">
        <f t="shared" ref="DX12:DX54" si="67">IF(BT12&gt;0,IF(BT12&lt;5,"SECRETTTTTTTT",""),"")</f>
        <v/>
      </c>
      <c r="DY12" s="82" t="str">
        <f t="shared" ref="DY12:DY54" si="68">IF(BU12&gt;0,IF(BU12&lt;5,"SECRETTTTTTTT",""),"")</f>
        <v/>
      </c>
      <c r="DZ12" s="82" t="str">
        <f t="shared" ref="DZ12:DZ54" si="69">IF(BV12&gt;0,IF(BV12&lt;5,"SECRETTTTTTTT",""),"")</f>
        <v/>
      </c>
      <c r="EA12" s="82" t="str">
        <f t="shared" ref="EA12:EA54" si="70">IF(BW12&gt;0,IF(BW12&lt;5,"SECRETTTTTTTT",""),"")</f>
        <v/>
      </c>
      <c r="EB12" s="82" t="str">
        <f t="shared" ref="EB12:EB54" si="71">IF(BX12&gt;0,IF(BX12&lt;5,"SECRETTTTTTTT",""),"")</f>
        <v/>
      </c>
      <c r="EC12" s="82" t="str">
        <f t="shared" ref="EC12:EC54" si="72">IF(BY12&gt;0,IF(BY12&lt;5,"SECRETTTTTTTT",""),"")</f>
        <v/>
      </c>
      <c r="ED12" s="82" t="str">
        <f t="shared" ref="ED12:ED54" si="73">IF(BZ12&gt;0,IF(BZ12&lt;5,"SECRETTTTTTTT",""),"")</f>
        <v/>
      </c>
      <c r="EE12" s="82" t="str">
        <f t="shared" ref="EE12:EE54" si="74">IF(CA12&gt;0,IF(CA12&lt;5,"SECRETTTTTTTT",""),"")</f>
        <v/>
      </c>
      <c r="EF12" s="82" t="str">
        <f t="shared" ref="EF12:EF54" si="75">IF(CB12&gt;0,IF(CB12&lt;5,"SECRETTTTTTTT",""),"")</f>
        <v/>
      </c>
      <c r="EG12" s="82" t="str">
        <f t="shared" ref="EG12:EG54" si="76">IF(CC12&gt;0,IF(CC12&lt;5,"SECRETTTTTTTT",""),"")</f>
        <v/>
      </c>
      <c r="EH12" s="82" t="str">
        <f t="shared" ref="EH12:EH54" si="77">IF(CD12&gt;0,IF(CD12&lt;5,"SECRETTTTTTTT",""),"")</f>
        <v/>
      </c>
      <c r="EI12" s="82" t="str">
        <f t="shared" ref="EI12:EI54" si="78">IF(CE12&gt;0,IF(CE12&lt;5,"SECRETTTTTTTT",""),"")</f>
        <v/>
      </c>
      <c r="EJ12" s="82" t="str">
        <f t="shared" ref="EJ12:EJ54" si="79">IF(CF12&gt;0,IF(CF12&lt;5,"SECRETTTTTTTT",""),"")</f>
        <v/>
      </c>
      <c r="EK12" s="82" t="str">
        <f t="shared" ref="EK12:EK54" si="80">IF(CG12&gt;0,IF(CG12&lt;5,"SECRETTTTTTTT",""),"")</f>
        <v/>
      </c>
      <c r="EL12" s="82" t="str">
        <f t="shared" ref="EL12:EL54" si="81">IF(CH12&gt;0,IF(CH12&lt;5,"SECRETTTTTTTT",""),"")</f>
        <v/>
      </c>
      <c r="EM12" s="82" t="str">
        <f t="shared" ref="EM12:EM54" si="82">IF(CI12&gt;0,IF(CI12&lt;5,"SECRETTTTTTTT",""),"")</f>
        <v/>
      </c>
      <c r="EN12" s="82" t="str">
        <f t="shared" ref="EN12:EN54" si="83">IF(CJ12&gt;0,IF(CJ12&lt;5,"SECRETTTTTTTT",""),"")</f>
        <v/>
      </c>
      <c r="EO12" s="82" t="str">
        <f t="shared" ref="EO12:EO54" si="84">IF(CK12&gt;0,IF(CK12&lt;5,"SECRETTTTTTTT",""),"")</f>
        <v/>
      </c>
      <c r="EP12" s="82" t="str">
        <f t="shared" ref="EP12:EP54" si="85">IF(CL12&gt;0,IF(CL12&lt;5,"SECRETTTTTTTT",""),"")</f>
        <v/>
      </c>
      <c r="EQ12" s="82" t="str">
        <f t="shared" ref="EQ12:EQ54" si="86">IF(CM12&gt;0,IF(CM12&lt;5,"SECRETTTTTTTT",""),"")</f>
        <v/>
      </c>
      <c r="ER12" s="82" t="str">
        <f t="shared" ref="ER12:ER54" si="87">IF(CN12&gt;0,IF(CN12&lt;5,"SECRETTTTTTTT",""),"")</f>
        <v/>
      </c>
      <c r="ES12" s="82" t="str">
        <f t="shared" ref="ES12:ES54" si="88">IF(CO12&gt;0,IF(CO12&lt;5,"SECRETTTTTTTT",""),"")</f>
        <v/>
      </c>
      <c r="ET12" s="82" t="str">
        <f t="shared" ref="ET12:ET54" si="89">IF(CP12&gt;0,IF(CP12&lt;5,"SECRETTTTTTTT",""),"")</f>
        <v/>
      </c>
      <c r="EU12" s="82" t="str">
        <f t="shared" ref="EU12:EU54" si="90">IF(CQ12&gt;0,IF(CQ12&lt;5,"SECRETTTTTTTT",""),"")</f>
        <v/>
      </c>
      <c r="EV12" s="82" t="str">
        <f t="shared" ref="EV12:EV54" si="91">IF(CR12&gt;0,IF(CR12&lt;5,"SECRETTTTTTTT",""),"")</f>
        <v/>
      </c>
      <c r="EW12" s="82" t="str">
        <f t="shared" ref="EW12:EW54" si="92">IF(CS12&gt;0,IF(CS12&lt;5,"SECRETTTTTTTT",""),"")</f>
        <v/>
      </c>
      <c r="EX12" s="82" t="str">
        <f t="shared" ref="EX12:EX54" si="93">IF(CT12&gt;0,IF(CT12&lt;5,"SECRETTTTTTTT",""),"")</f>
        <v/>
      </c>
      <c r="EY12" s="82" t="str">
        <f t="shared" ref="EY12:EY54" si="94">IF(CU12&gt;0,IF(CU12&lt;5,"SECRETTTTTTTT",""),"")</f>
        <v/>
      </c>
      <c r="EZ12" s="82" t="str">
        <f t="shared" ref="EZ12:EZ54" si="95">IF(CV12&gt;0,IF(CV12&lt;5,"SECRETTTTTTTT",""),"")</f>
        <v/>
      </c>
      <c r="FA12" s="82" t="str">
        <f t="shared" ref="FA12:FA54" si="96">IF(CW12&gt;0,IF(CW12&lt;5,"SECRETTTTTTTT",""),"")</f>
        <v/>
      </c>
      <c r="FB12" s="82" t="str">
        <f t="shared" ref="FB12:FB54" si="97">IF(CX12&gt;0,IF(CX12&lt;5,"SECRETTTTTTTT",""),"")</f>
        <v/>
      </c>
      <c r="FC12" s="82" t="str">
        <f t="shared" si="11"/>
        <v/>
      </c>
      <c r="FD12" s="116"/>
      <c r="FE12" s="82"/>
      <c r="FF12" s="82" t="str">
        <f t="shared" si="3"/>
        <v/>
      </c>
    </row>
    <row r="13" spans="1:162" ht="15" thickBot="1" x14ac:dyDescent="0.4">
      <c r="A13" s="19" t="s">
        <v>102</v>
      </c>
      <c r="B13" s="20" t="s">
        <v>103</v>
      </c>
      <c r="C13" s="81">
        <v>3876.3587757331002</v>
      </c>
      <c r="D13" s="81">
        <v>3821.55725162511</v>
      </c>
      <c r="E13" s="81">
        <v>3952.1391138028398</v>
      </c>
      <c r="F13" s="81">
        <v>3996.30260510276</v>
      </c>
      <c r="G13" s="81">
        <v>3850.2733488477002</v>
      </c>
      <c r="H13" s="81">
        <v>3958.5980941916901</v>
      </c>
      <c r="I13" s="81">
        <v>3922.8829826196802</v>
      </c>
      <c r="J13" s="81">
        <v>3844.4440060490601</v>
      </c>
      <c r="K13" s="81">
        <v>4042.3355962243099</v>
      </c>
      <c r="L13" s="81">
        <v>3944.1388069412301</v>
      </c>
      <c r="M13" s="81">
        <v>3884.12215931635</v>
      </c>
      <c r="N13" s="81">
        <v>3815.6209474740099</v>
      </c>
      <c r="O13" s="81">
        <v>3795.4161698804601</v>
      </c>
      <c r="P13" s="81">
        <v>4217.06478726559</v>
      </c>
      <c r="Q13" s="81">
        <v>4331.3633949947798</v>
      </c>
      <c r="R13" s="81">
        <v>4330.7667165941602</v>
      </c>
      <c r="S13" s="81">
        <v>4274.67454005942</v>
      </c>
      <c r="T13" s="81">
        <v>4244.7575567498097</v>
      </c>
      <c r="U13" s="81">
        <v>4105.68116321054</v>
      </c>
      <c r="V13" s="81">
        <v>4042.1835743547999</v>
      </c>
      <c r="W13" s="81">
        <v>3929.7130815720302</v>
      </c>
      <c r="X13" s="81">
        <v>4034.0696401321002</v>
      </c>
      <c r="Y13" s="81">
        <v>4038.05777077628</v>
      </c>
      <c r="Z13" s="81">
        <v>3936.8632705938098</v>
      </c>
      <c r="AA13" s="81">
        <v>4252.8405725359498</v>
      </c>
      <c r="AB13" s="81">
        <v>4247.4232727766803</v>
      </c>
      <c r="AC13" s="81">
        <v>4279.6172599532902</v>
      </c>
      <c r="AD13" s="81">
        <v>4175.6854377142399</v>
      </c>
      <c r="AE13" s="81">
        <v>4106.42085648382</v>
      </c>
      <c r="AF13" s="81">
        <v>4235.8671847163796</v>
      </c>
      <c r="AG13" s="81">
        <v>4132.8144231041797</v>
      </c>
      <c r="AH13" s="81">
        <v>4085.40309306367</v>
      </c>
      <c r="AI13" s="81">
        <v>4152.8004713343498</v>
      </c>
      <c r="AJ13" s="81">
        <v>4312.8095175377102</v>
      </c>
      <c r="AK13" s="81">
        <v>4265.40197486946</v>
      </c>
      <c r="AL13" s="81">
        <v>4310.48129536332</v>
      </c>
      <c r="AM13" s="81">
        <v>4028.3784482859601</v>
      </c>
      <c r="AN13" s="81">
        <v>4139.5304746727397</v>
      </c>
      <c r="AO13" s="81">
        <v>4083.0396488952902</v>
      </c>
      <c r="AP13" s="81">
        <v>3968.9233616604502</v>
      </c>
      <c r="AQ13" s="81">
        <v>4034.5445294685601</v>
      </c>
      <c r="AR13" s="81">
        <v>4037.3118785335</v>
      </c>
      <c r="AS13" s="81">
        <v>4001.3601021383502</v>
      </c>
      <c r="AT13" s="81">
        <v>4040.7081948581199</v>
      </c>
      <c r="AU13" s="81">
        <v>4006.5943765083898</v>
      </c>
      <c r="AV13" s="81">
        <v>4020.8249669766201</v>
      </c>
      <c r="AW13" s="81">
        <v>4064.4474376979801</v>
      </c>
      <c r="AX13" s="81">
        <v>4038.0975703265799</v>
      </c>
      <c r="AY13" s="81">
        <v>4030.3347897588301</v>
      </c>
      <c r="AZ13" s="81">
        <v>4052.18481398325</v>
      </c>
      <c r="BA13" s="81">
        <v>4061.7239688343702</v>
      </c>
      <c r="BB13" s="81">
        <v>4135.6373895707202</v>
      </c>
      <c r="BC13" s="81">
        <v>4174.5981089692204</v>
      </c>
      <c r="BD13" s="81">
        <v>4193.1462156405696</v>
      </c>
      <c r="BE13" s="81">
        <v>4332.3394376959104</v>
      </c>
      <c r="BF13" s="81">
        <v>4509.3167622221999</v>
      </c>
      <c r="BG13" s="115"/>
      <c r="BH13" s="115"/>
      <c r="BI13" s="115"/>
      <c r="BJ13" s="82" t="str">
        <f t="shared" si="4"/>
        <v/>
      </c>
      <c r="BK13" s="82" t="str">
        <f t="shared" ref="BK13:BK54" si="98">IF(D13&gt;0,IF(D13&lt;5,"SECRETTTTTTTT",""),"")</f>
        <v/>
      </c>
      <c r="BL13" s="82" t="str">
        <f t="shared" ref="BL13:BL54" si="99">IF(E13&gt;0,IF(E13&lt;5,"SECRETTTTTTTT",""),"")</f>
        <v/>
      </c>
      <c r="BM13" s="82" t="str">
        <f t="shared" ref="BM13:BM54" si="100">IF(F13&gt;0,IF(F13&lt;5,"SECRETTTTTTTT",""),"")</f>
        <v/>
      </c>
      <c r="BN13" s="82" t="str">
        <f t="shared" ref="BN13:BN54" si="101">IF(G13&gt;0,IF(G13&lt;5,"SECRETTTTTTTT",""),"")</f>
        <v/>
      </c>
      <c r="BO13" s="82" t="str">
        <f t="shared" ref="BO13:BO54" si="102">IF(H13&gt;0,IF(H13&lt;5,"SECRETTTTTTTT",""),"")</f>
        <v/>
      </c>
      <c r="BP13" s="82" t="str">
        <f t="shared" ref="BP13:BP54" si="103">IF(I13&gt;0,IF(I13&lt;5,"SECRETTTTTTTT",""),"")</f>
        <v/>
      </c>
      <c r="BQ13" s="82" t="str">
        <f t="shared" ref="BQ13:BQ54" si="104">IF(J13&gt;0,IF(J13&lt;5,"SECRETTTTTTTT",""),"")</f>
        <v/>
      </c>
      <c r="BR13" s="82" t="str">
        <f t="shared" ref="BR13:BR54" si="105">IF(K13&gt;0,IF(K13&lt;5,"SECRETTTTTTTT",""),"")</f>
        <v/>
      </c>
      <c r="BS13" s="82" t="str">
        <f t="shared" ref="BS13:BS54" si="106">IF(L13&gt;0,IF(L13&lt;5,"SECRETTTTTTTT",""),"")</f>
        <v/>
      </c>
      <c r="BT13" s="82" t="str">
        <f t="shared" ref="BT13:BT54" si="107">IF(M13&gt;0,IF(M13&lt;5,"SECRETTTTTTTT",""),"")</f>
        <v/>
      </c>
      <c r="BU13" s="82" t="str">
        <f t="shared" ref="BU13:BU54" si="108">IF(N13&gt;0,IF(N13&lt;5,"SECRETTTTTTTT",""),"")</f>
        <v/>
      </c>
      <c r="BV13" s="82" t="str">
        <f t="shared" si="13"/>
        <v/>
      </c>
      <c r="BW13" s="82" t="str">
        <f t="shared" si="14"/>
        <v/>
      </c>
      <c r="BX13" s="82" t="str">
        <f t="shared" si="15"/>
        <v/>
      </c>
      <c r="BY13" s="82" t="str">
        <f t="shared" si="16"/>
        <v/>
      </c>
      <c r="BZ13" s="82" t="str">
        <f t="shared" si="17"/>
        <v/>
      </c>
      <c r="CA13" s="82" t="str">
        <f t="shared" si="18"/>
        <v/>
      </c>
      <c r="CB13" s="82" t="str">
        <f t="shared" si="19"/>
        <v/>
      </c>
      <c r="CC13" s="82" t="str">
        <f t="shared" si="20"/>
        <v/>
      </c>
      <c r="CD13" s="82" t="str">
        <f t="shared" si="21"/>
        <v/>
      </c>
      <c r="CE13" s="82" t="str">
        <f t="shared" si="22"/>
        <v/>
      </c>
      <c r="CF13" s="82" t="str">
        <f t="shared" si="23"/>
        <v/>
      </c>
      <c r="CG13" s="82" t="str">
        <f t="shared" si="24"/>
        <v/>
      </c>
      <c r="CH13" s="82" t="str">
        <f t="shared" si="25"/>
        <v/>
      </c>
      <c r="CI13" s="82" t="str">
        <f t="shared" si="26"/>
        <v/>
      </c>
      <c r="CJ13" s="82" t="str">
        <f t="shared" si="27"/>
        <v/>
      </c>
      <c r="CK13" s="82" t="str">
        <f t="shared" si="28"/>
        <v/>
      </c>
      <c r="CL13" s="82" t="str">
        <f t="shared" si="29"/>
        <v/>
      </c>
      <c r="CM13" s="82" t="str">
        <f t="shared" si="30"/>
        <v/>
      </c>
      <c r="CN13" s="82" t="str">
        <f t="shared" si="31"/>
        <v/>
      </c>
      <c r="CO13" s="82" t="str">
        <f t="shared" si="32"/>
        <v/>
      </c>
      <c r="CP13" s="82" t="str">
        <f t="shared" si="33"/>
        <v/>
      </c>
      <c r="CQ13" s="82" t="str">
        <f t="shared" si="34"/>
        <v/>
      </c>
      <c r="CR13" s="82" t="str">
        <f t="shared" si="35"/>
        <v/>
      </c>
      <c r="CS13" s="82" t="str">
        <f t="shared" si="36"/>
        <v/>
      </c>
      <c r="CT13" s="82" t="str">
        <f t="shared" si="37"/>
        <v/>
      </c>
      <c r="CU13" s="82" t="str">
        <f t="shared" si="38"/>
        <v/>
      </c>
      <c r="CV13" s="82" t="str">
        <f t="shared" si="39"/>
        <v/>
      </c>
      <c r="CW13" s="82" t="str">
        <f t="shared" si="40"/>
        <v/>
      </c>
      <c r="CX13" s="82" t="str">
        <f t="shared" si="41"/>
        <v/>
      </c>
      <c r="CY13" s="82" t="str">
        <f t="shared" si="42"/>
        <v/>
      </c>
      <c r="CZ13" s="82" t="str">
        <f t="shared" si="43"/>
        <v/>
      </c>
      <c r="DA13" s="82" t="str">
        <f t="shared" si="44"/>
        <v/>
      </c>
      <c r="DB13" s="82" t="str">
        <f t="shared" si="45"/>
        <v/>
      </c>
      <c r="DC13" s="82" t="str">
        <f t="shared" si="46"/>
        <v/>
      </c>
      <c r="DD13" s="82" t="str">
        <f t="shared" si="47"/>
        <v/>
      </c>
      <c r="DE13" s="82" t="str">
        <f t="shared" si="48"/>
        <v/>
      </c>
      <c r="DF13" s="82" t="str">
        <f t="shared" si="49"/>
        <v/>
      </c>
      <c r="DG13" s="82" t="str">
        <f t="shared" si="50"/>
        <v/>
      </c>
      <c r="DH13" s="82" t="str">
        <f t="shared" si="51"/>
        <v/>
      </c>
      <c r="DI13" s="82" t="str">
        <f t="shared" si="52"/>
        <v/>
      </c>
      <c r="DJ13" s="82" t="str">
        <f t="shared" si="53"/>
        <v/>
      </c>
      <c r="DK13" s="82" t="str">
        <f t="shared" si="54"/>
        <v/>
      </c>
      <c r="DL13" s="82" t="str">
        <f t="shared" si="55"/>
        <v/>
      </c>
      <c r="DM13" s="82" t="str">
        <f t="shared" si="56"/>
        <v/>
      </c>
      <c r="DN13" s="82" t="str">
        <f t="shared" si="57"/>
        <v/>
      </c>
      <c r="DO13" s="82" t="str">
        <f t="shared" si="58"/>
        <v/>
      </c>
      <c r="DP13" s="82" t="str">
        <f t="shared" si="59"/>
        <v/>
      </c>
      <c r="DQ13" s="82" t="str">
        <f t="shared" si="60"/>
        <v/>
      </c>
      <c r="DR13" s="82" t="str">
        <f t="shared" si="61"/>
        <v/>
      </c>
      <c r="DS13" s="82" t="str">
        <f t="shared" si="62"/>
        <v/>
      </c>
      <c r="DT13" s="82" t="str">
        <f t="shared" si="63"/>
        <v/>
      </c>
      <c r="DU13" s="82" t="str">
        <f t="shared" si="64"/>
        <v/>
      </c>
      <c r="DV13" s="82" t="str">
        <f t="shared" si="65"/>
        <v/>
      </c>
      <c r="DW13" s="82" t="str">
        <f t="shared" si="66"/>
        <v/>
      </c>
      <c r="DX13" s="82" t="str">
        <f t="shared" si="67"/>
        <v/>
      </c>
      <c r="DY13" s="82" t="str">
        <f t="shared" si="68"/>
        <v/>
      </c>
      <c r="DZ13" s="82" t="str">
        <f t="shared" si="69"/>
        <v/>
      </c>
      <c r="EA13" s="82" t="str">
        <f t="shared" si="70"/>
        <v/>
      </c>
      <c r="EB13" s="82" t="str">
        <f t="shared" si="71"/>
        <v/>
      </c>
      <c r="EC13" s="82" t="str">
        <f t="shared" si="72"/>
        <v/>
      </c>
      <c r="ED13" s="82" t="str">
        <f t="shared" si="73"/>
        <v/>
      </c>
      <c r="EE13" s="82" t="str">
        <f t="shared" si="74"/>
        <v/>
      </c>
      <c r="EF13" s="82" t="str">
        <f t="shared" si="75"/>
        <v/>
      </c>
      <c r="EG13" s="82" t="str">
        <f t="shared" si="76"/>
        <v/>
      </c>
      <c r="EH13" s="82" t="str">
        <f t="shared" si="77"/>
        <v/>
      </c>
      <c r="EI13" s="82" t="str">
        <f t="shared" si="78"/>
        <v/>
      </c>
      <c r="EJ13" s="82" t="str">
        <f t="shared" si="79"/>
        <v/>
      </c>
      <c r="EK13" s="82" t="str">
        <f t="shared" si="80"/>
        <v/>
      </c>
      <c r="EL13" s="82" t="str">
        <f t="shared" si="81"/>
        <v/>
      </c>
      <c r="EM13" s="82" t="str">
        <f t="shared" si="82"/>
        <v/>
      </c>
      <c r="EN13" s="82" t="str">
        <f t="shared" si="83"/>
        <v/>
      </c>
      <c r="EO13" s="82" t="str">
        <f t="shared" si="84"/>
        <v/>
      </c>
      <c r="EP13" s="82" t="str">
        <f t="shared" si="85"/>
        <v/>
      </c>
      <c r="EQ13" s="82" t="str">
        <f t="shared" si="86"/>
        <v/>
      </c>
      <c r="ER13" s="82" t="str">
        <f t="shared" si="87"/>
        <v/>
      </c>
      <c r="ES13" s="82" t="str">
        <f t="shared" si="88"/>
        <v/>
      </c>
      <c r="ET13" s="82" t="str">
        <f t="shared" si="89"/>
        <v/>
      </c>
      <c r="EU13" s="82" t="str">
        <f t="shared" si="90"/>
        <v/>
      </c>
      <c r="EV13" s="82" t="str">
        <f t="shared" si="91"/>
        <v/>
      </c>
      <c r="EW13" s="82" t="str">
        <f t="shared" si="92"/>
        <v/>
      </c>
      <c r="EX13" s="82" t="str">
        <f t="shared" si="93"/>
        <v/>
      </c>
      <c r="EY13" s="82" t="str">
        <f t="shared" si="94"/>
        <v/>
      </c>
      <c r="EZ13" s="82" t="str">
        <f t="shared" si="95"/>
        <v/>
      </c>
      <c r="FA13" s="82" t="str">
        <f t="shared" si="96"/>
        <v/>
      </c>
      <c r="FB13" s="82" t="str">
        <f t="shared" si="97"/>
        <v/>
      </c>
      <c r="FC13" s="82" t="str">
        <f t="shared" si="11"/>
        <v/>
      </c>
      <c r="FD13" s="116"/>
      <c r="FE13" s="82"/>
      <c r="FF13" s="82" t="str">
        <f t="shared" si="3"/>
        <v/>
      </c>
    </row>
    <row r="14" spans="1:162" ht="15" thickBot="1" x14ac:dyDescent="0.4">
      <c r="A14" s="19" t="s">
        <v>104</v>
      </c>
      <c r="B14" s="20" t="s">
        <v>8</v>
      </c>
      <c r="C14" s="81">
        <v>10016.473846058299</v>
      </c>
      <c r="D14" s="81">
        <v>9932.7306473352091</v>
      </c>
      <c r="E14" s="81">
        <v>9754.1005941889998</v>
      </c>
      <c r="F14" s="81">
        <v>9410.5721192766996</v>
      </c>
      <c r="G14" s="81">
        <v>9186.5595018275508</v>
      </c>
      <c r="H14" s="81">
        <v>9107.7817404931302</v>
      </c>
      <c r="I14" s="81">
        <v>9059.9022041778499</v>
      </c>
      <c r="J14" s="81">
        <v>9033.1578400337203</v>
      </c>
      <c r="K14" s="81">
        <v>8887.5800216384505</v>
      </c>
      <c r="L14" s="81">
        <v>8995.6317143610395</v>
      </c>
      <c r="M14" s="81">
        <v>8881.3580188570104</v>
      </c>
      <c r="N14" s="81">
        <v>8882.0898400467704</v>
      </c>
      <c r="O14" s="81">
        <v>8954.5615648037601</v>
      </c>
      <c r="P14" s="81">
        <v>8743.5390660780195</v>
      </c>
      <c r="Q14" s="81">
        <v>8626.3768895124304</v>
      </c>
      <c r="R14" s="81">
        <v>8575.3400883081904</v>
      </c>
      <c r="S14" s="81">
        <v>8613.9519001898498</v>
      </c>
      <c r="T14" s="81">
        <v>8616.7552664834402</v>
      </c>
      <c r="U14" s="81">
        <v>8560.7298916127802</v>
      </c>
      <c r="V14" s="81">
        <v>8586.2033213539598</v>
      </c>
      <c r="W14" s="81">
        <v>8418.7090692693691</v>
      </c>
      <c r="X14" s="81">
        <v>8381.7126620984309</v>
      </c>
      <c r="Y14" s="81">
        <v>8418.5532643022907</v>
      </c>
      <c r="Z14" s="81">
        <v>8503.5957589579593</v>
      </c>
      <c r="AA14" s="81">
        <v>8501.7447001856999</v>
      </c>
      <c r="AB14" s="81">
        <v>8502.3265072176</v>
      </c>
      <c r="AC14" s="81">
        <v>8505.3218569373803</v>
      </c>
      <c r="AD14" s="81">
        <v>8559.9432806184905</v>
      </c>
      <c r="AE14" s="81">
        <v>8637.6823382646398</v>
      </c>
      <c r="AF14" s="81">
        <v>8539.3166191769906</v>
      </c>
      <c r="AG14" s="81">
        <v>8524.6456208364507</v>
      </c>
      <c r="AH14" s="81">
        <v>8646.47753107075</v>
      </c>
      <c r="AI14" s="81">
        <v>8705.1823055406403</v>
      </c>
      <c r="AJ14" s="81">
        <v>8720.0271160754091</v>
      </c>
      <c r="AK14" s="81">
        <v>8764.8441875517492</v>
      </c>
      <c r="AL14" s="81">
        <v>8711.4452764075104</v>
      </c>
      <c r="AM14" s="81">
        <v>8460.6446076748198</v>
      </c>
      <c r="AN14" s="81">
        <v>8474.1417092195807</v>
      </c>
      <c r="AO14" s="81">
        <v>8607.4640675381197</v>
      </c>
      <c r="AP14" s="81">
        <v>8656.6470764749902</v>
      </c>
      <c r="AQ14" s="81">
        <v>8764.6074827969405</v>
      </c>
      <c r="AR14" s="81">
        <v>8746.6953836512203</v>
      </c>
      <c r="AS14" s="81">
        <v>8809.3969798242997</v>
      </c>
      <c r="AT14" s="81">
        <v>8863.6446592372304</v>
      </c>
      <c r="AU14" s="81">
        <v>8726.8533096091596</v>
      </c>
      <c r="AV14" s="81">
        <v>8703.5422320874295</v>
      </c>
      <c r="AW14" s="81">
        <v>8726.7666567629094</v>
      </c>
      <c r="AX14" s="81">
        <v>8714.63136592509</v>
      </c>
      <c r="AY14" s="81">
        <v>8714.0388869889302</v>
      </c>
      <c r="AZ14" s="81">
        <v>8783.1341798413396</v>
      </c>
      <c r="BA14" s="81">
        <v>8805.8404220109296</v>
      </c>
      <c r="BB14" s="81">
        <v>8890.0934111848401</v>
      </c>
      <c r="BC14" s="81">
        <v>8815.6923883936106</v>
      </c>
      <c r="BD14" s="81">
        <v>8658.57357908823</v>
      </c>
      <c r="BE14" s="81">
        <v>8663.0588634564301</v>
      </c>
      <c r="BF14" s="81">
        <v>8593.7239137446104</v>
      </c>
      <c r="BG14" s="115"/>
      <c r="BH14" s="115"/>
      <c r="BI14" s="115"/>
      <c r="BJ14" s="82" t="str">
        <f t="shared" si="4"/>
        <v/>
      </c>
      <c r="BK14" s="82" t="str">
        <f t="shared" si="98"/>
        <v/>
      </c>
      <c r="BL14" s="82" t="str">
        <f t="shared" si="99"/>
        <v/>
      </c>
      <c r="BM14" s="82" t="str">
        <f t="shared" si="100"/>
        <v/>
      </c>
      <c r="BN14" s="82" t="str">
        <f t="shared" si="101"/>
        <v/>
      </c>
      <c r="BO14" s="82" t="str">
        <f t="shared" si="102"/>
        <v/>
      </c>
      <c r="BP14" s="82" t="str">
        <f t="shared" si="103"/>
        <v/>
      </c>
      <c r="BQ14" s="82" t="str">
        <f t="shared" si="104"/>
        <v/>
      </c>
      <c r="BR14" s="82" t="str">
        <f t="shared" si="105"/>
        <v/>
      </c>
      <c r="BS14" s="82" t="str">
        <f t="shared" si="106"/>
        <v/>
      </c>
      <c r="BT14" s="82" t="str">
        <f t="shared" si="107"/>
        <v/>
      </c>
      <c r="BU14" s="82" t="str">
        <f t="shared" si="108"/>
        <v/>
      </c>
      <c r="BV14" s="82" t="str">
        <f t="shared" si="13"/>
        <v/>
      </c>
      <c r="BW14" s="82" t="str">
        <f t="shared" si="14"/>
        <v/>
      </c>
      <c r="BX14" s="82" t="str">
        <f t="shared" si="15"/>
        <v/>
      </c>
      <c r="BY14" s="82" t="str">
        <f t="shared" si="16"/>
        <v/>
      </c>
      <c r="BZ14" s="82" t="str">
        <f t="shared" si="17"/>
        <v/>
      </c>
      <c r="CA14" s="82" t="str">
        <f t="shared" si="18"/>
        <v/>
      </c>
      <c r="CB14" s="82" t="str">
        <f t="shared" si="19"/>
        <v/>
      </c>
      <c r="CC14" s="82" t="str">
        <f t="shared" si="20"/>
        <v/>
      </c>
      <c r="CD14" s="82" t="str">
        <f t="shared" si="21"/>
        <v/>
      </c>
      <c r="CE14" s="82" t="str">
        <f t="shared" si="22"/>
        <v/>
      </c>
      <c r="CF14" s="82" t="str">
        <f t="shared" si="23"/>
        <v/>
      </c>
      <c r="CG14" s="82" t="str">
        <f t="shared" si="24"/>
        <v/>
      </c>
      <c r="CH14" s="82" t="str">
        <f t="shared" si="25"/>
        <v/>
      </c>
      <c r="CI14" s="82" t="str">
        <f t="shared" si="26"/>
        <v/>
      </c>
      <c r="CJ14" s="82" t="str">
        <f t="shared" si="27"/>
        <v/>
      </c>
      <c r="CK14" s="82" t="str">
        <f t="shared" si="28"/>
        <v/>
      </c>
      <c r="CL14" s="82" t="str">
        <f t="shared" si="29"/>
        <v/>
      </c>
      <c r="CM14" s="82" t="str">
        <f t="shared" si="30"/>
        <v/>
      </c>
      <c r="CN14" s="82" t="str">
        <f t="shared" si="31"/>
        <v/>
      </c>
      <c r="CO14" s="82" t="str">
        <f t="shared" si="32"/>
        <v/>
      </c>
      <c r="CP14" s="82" t="str">
        <f t="shared" si="33"/>
        <v/>
      </c>
      <c r="CQ14" s="82" t="str">
        <f t="shared" si="34"/>
        <v/>
      </c>
      <c r="CR14" s="82" t="str">
        <f t="shared" si="35"/>
        <v/>
      </c>
      <c r="CS14" s="82" t="str">
        <f t="shared" si="36"/>
        <v/>
      </c>
      <c r="CT14" s="82" t="str">
        <f t="shared" si="37"/>
        <v/>
      </c>
      <c r="CU14" s="82" t="str">
        <f t="shared" si="38"/>
        <v/>
      </c>
      <c r="CV14" s="82" t="str">
        <f t="shared" si="39"/>
        <v/>
      </c>
      <c r="CW14" s="82" t="str">
        <f t="shared" si="40"/>
        <v/>
      </c>
      <c r="CX14" s="82" t="str">
        <f t="shared" si="41"/>
        <v/>
      </c>
      <c r="CY14" s="82" t="str">
        <f t="shared" si="42"/>
        <v/>
      </c>
      <c r="CZ14" s="82" t="str">
        <f t="shared" si="43"/>
        <v/>
      </c>
      <c r="DA14" s="82" t="str">
        <f t="shared" si="44"/>
        <v/>
      </c>
      <c r="DB14" s="82" t="str">
        <f t="shared" si="45"/>
        <v/>
      </c>
      <c r="DC14" s="82" t="str">
        <f t="shared" si="46"/>
        <v/>
      </c>
      <c r="DD14" s="82" t="str">
        <f t="shared" si="47"/>
        <v/>
      </c>
      <c r="DE14" s="82" t="str">
        <f t="shared" si="48"/>
        <v/>
      </c>
      <c r="DF14" s="82" t="str">
        <f t="shared" si="49"/>
        <v/>
      </c>
      <c r="DG14" s="82" t="str">
        <f t="shared" si="50"/>
        <v/>
      </c>
      <c r="DH14" s="82" t="str">
        <f t="shared" si="51"/>
        <v/>
      </c>
      <c r="DI14" s="82" t="str">
        <f t="shared" si="52"/>
        <v/>
      </c>
      <c r="DJ14" s="82" t="str">
        <f t="shared" si="53"/>
        <v/>
      </c>
      <c r="DK14" s="82" t="str">
        <f t="shared" si="54"/>
        <v/>
      </c>
      <c r="DL14" s="82" t="str">
        <f t="shared" si="55"/>
        <v/>
      </c>
      <c r="DM14" s="82" t="str">
        <f t="shared" si="56"/>
        <v/>
      </c>
      <c r="DN14" s="82" t="str">
        <f t="shared" si="57"/>
        <v/>
      </c>
      <c r="DO14" s="82" t="str">
        <f t="shared" si="58"/>
        <v/>
      </c>
      <c r="DP14" s="82" t="str">
        <f t="shared" si="59"/>
        <v/>
      </c>
      <c r="DQ14" s="82" t="str">
        <f t="shared" si="60"/>
        <v/>
      </c>
      <c r="DR14" s="82" t="str">
        <f t="shared" si="61"/>
        <v/>
      </c>
      <c r="DS14" s="82" t="str">
        <f t="shared" si="62"/>
        <v/>
      </c>
      <c r="DT14" s="82" t="str">
        <f t="shared" si="63"/>
        <v/>
      </c>
      <c r="DU14" s="82" t="str">
        <f t="shared" si="64"/>
        <v/>
      </c>
      <c r="DV14" s="82" t="str">
        <f t="shared" si="65"/>
        <v/>
      </c>
      <c r="DW14" s="82" t="str">
        <f t="shared" si="66"/>
        <v/>
      </c>
      <c r="DX14" s="82" t="str">
        <f t="shared" si="67"/>
        <v/>
      </c>
      <c r="DY14" s="82" t="str">
        <f t="shared" si="68"/>
        <v/>
      </c>
      <c r="DZ14" s="82" t="str">
        <f t="shared" si="69"/>
        <v/>
      </c>
      <c r="EA14" s="82" t="str">
        <f t="shared" si="70"/>
        <v/>
      </c>
      <c r="EB14" s="82" t="str">
        <f t="shared" si="71"/>
        <v/>
      </c>
      <c r="EC14" s="82" t="str">
        <f t="shared" si="72"/>
        <v/>
      </c>
      <c r="ED14" s="82" t="str">
        <f t="shared" si="73"/>
        <v/>
      </c>
      <c r="EE14" s="82" t="str">
        <f t="shared" si="74"/>
        <v/>
      </c>
      <c r="EF14" s="82" t="str">
        <f t="shared" si="75"/>
        <v/>
      </c>
      <c r="EG14" s="82" t="str">
        <f t="shared" si="76"/>
        <v/>
      </c>
      <c r="EH14" s="82" t="str">
        <f t="shared" si="77"/>
        <v/>
      </c>
      <c r="EI14" s="82" t="str">
        <f t="shared" si="78"/>
        <v/>
      </c>
      <c r="EJ14" s="82" t="str">
        <f t="shared" si="79"/>
        <v/>
      </c>
      <c r="EK14" s="82" t="str">
        <f t="shared" si="80"/>
        <v/>
      </c>
      <c r="EL14" s="82" t="str">
        <f t="shared" si="81"/>
        <v/>
      </c>
      <c r="EM14" s="82" t="str">
        <f t="shared" si="82"/>
        <v/>
      </c>
      <c r="EN14" s="82" t="str">
        <f t="shared" si="83"/>
        <v/>
      </c>
      <c r="EO14" s="82" t="str">
        <f t="shared" si="84"/>
        <v/>
      </c>
      <c r="EP14" s="82" t="str">
        <f t="shared" si="85"/>
        <v/>
      </c>
      <c r="EQ14" s="82" t="str">
        <f t="shared" si="86"/>
        <v/>
      </c>
      <c r="ER14" s="82" t="str">
        <f t="shared" si="87"/>
        <v/>
      </c>
      <c r="ES14" s="82" t="str">
        <f t="shared" si="88"/>
        <v/>
      </c>
      <c r="ET14" s="82" t="str">
        <f t="shared" si="89"/>
        <v/>
      </c>
      <c r="EU14" s="82" t="str">
        <f t="shared" si="90"/>
        <v/>
      </c>
      <c r="EV14" s="82" t="str">
        <f t="shared" si="91"/>
        <v/>
      </c>
      <c r="EW14" s="82" t="str">
        <f t="shared" si="92"/>
        <v/>
      </c>
      <c r="EX14" s="82" t="str">
        <f t="shared" si="93"/>
        <v/>
      </c>
      <c r="EY14" s="82" t="str">
        <f t="shared" si="94"/>
        <v/>
      </c>
      <c r="EZ14" s="82" t="str">
        <f t="shared" si="95"/>
        <v/>
      </c>
      <c r="FA14" s="82" t="str">
        <f t="shared" si="96"/>
        <v/>
      </c>
      <c r="FB14" s="82" t="str">
        <f t="shared" si="97"/>
        <v/>
      </c>
      <c r="FC14" s="82" t="str">
        <f t="shared" si="11"/>
        <v/>
      </c>
      <c r="FD14" s="116"/>
      <c r="FE14" s="82"/>
      <c r="FF14" s="82" t="str">
        <f t="shared" si="3"/>
        <v/>
      </c>
    </row>
    <row r="15" spans="1:162" ht="15" thickBot="1" x14ac:dyDescent="0.4">
      <c r="A15" s="18"/>
      <c r="B15" s="18" t="s">
        <v>146</v>
      </c>
      <c r="C15" s="77">
        <v>20539.03033684269</v>
      </c>
      <c r="D15" s="77">
        <v>20417.634987857618</v>
      </c>
      <c r="E15" s="77">
        <v>20370.32447140451</v>
      </c>
      <c r="F15" s="77">
        <v>20189.023533421569</v>
      </c>
      <c r="G15" s="77">
        <v>19756.830891305741</v>
      </c>
      <c r="H15" s="77">
        <v>19663.243452855379</v>
      </c>
      <c r="I15" s="77">
        <v>19705.52922821571</v>
      </c>
      <c r="J15" s="77">
        <v>19547.358637718069</v>
      </c>
      <c r="K15" s="77">
        <v>19749.702241335508</v>
      </c>
      <c r="L15" s="77">
        <v>19727.244168172867</v>
      </c>
      <c r="M15" s="77">
        <v>19628.431414801809</v>
      </c>
      <c r="N15" s="77">
        <v>19661.160364907322</v>
      </c>
      <c r="O15" s="77">
        <v>19671.467225262139</v>
      </c>
      <c r="P15" s="77">
        <v>20043.90806212624</v>
      </c>
      <c r="Q15" s="77">
        <v>19999.64746766329</v>
      </c>
      <c r="R15" s="77">
        <v>19973.842730915429</v>
      </c>
      <c r="S15" s="77">
        <v>19968.011592781957</v>
      </c>
      <c r="T15" s="77">
        <v>19953.261004327669</v>
      </c>
      <c r="U15" s="77">
        <v>19764.3569522779</v>
      </c>
      <c r="V15" s="77">
        <v>19649.626905445191</v>
      </c>
      <c r="W15" s="77">
        <v>19372.721155568906</v>
      </c>
      <c r="X15" s="77">
        <v>19465.054458743063</v>
      </c>
      <c r="Y15" s="77">
        <v>19445.646683743391</v>
      </c>
      <c r="Z15" s="77">
        <v>19434.135090614371</v>
      </c>
      <c r="AA15" s="77">
        <v>19560.239577085711</v>
      </c>
      <c r="AB15" s="77">
        <v>19527.121350489189</v>
      </c>
      <c r="AC15" s="77">
        <v>19569.406297436552</v>
      </c>
      <c r="AD15" s="77">
        <v>19597.061966583853</v>
      </c>
      <c r="AE15" s="77">
        <v>19591.251475151181</v>
      </c>
      <c r="AF15" s="77">
        <v>19614.120638945151</v>
      </c>
      <c r="AG15" s="77">
        <v>19524.412009764419</v>
      </c>
      <c r="AH15" s="77">
        <v>19577.350554099321</v>
      </c>
      <c r="AI15" s="77">
        <v>19792.252318415369</v>
      </c>
      <c r="AJ15" s="77">
        <v>19960.594758552299</v>
      </c>
      <c r="AK15" s="77">
        <v>19948.501578835469</v>
      </c>
      <c r="AL15" s="77">
        <v>19965.473396919919</v>
      </c>
      <c r="AM15" s="77">
        <v>19403.507437716427</v>
      </c>
      <c r="AN15" s="77">
        <v>19621.031706025809</v>
      </c>
      <c r="AO15" s="77">
        <v>19805.445633876858</v>
      </c>
      <c r="AP15" s="77">
        <v>19762.487803415352</v>
      </c>
      <c r="AQ15" s="77">
        <v>20038.692247594168</v>
      </c>
      <c r="AR15" s="77">
        <v>19993.749742291991</v>
      </c>
      <c r="AS15" s="77">
        <v>20153.329869621928</v>
      </c>
      <c r="AT15" s="77">
        <v>20260.880431133679</v>
      </c>
      <c r="AU15" s="77">
        <v>19964.411296417558</v>
      </c>
      <c r="AV15" s="77">
        <v>20038.50940927487</v>
      </c>
      <c r="AW15" s="77">
        <v>20233.106315712517</v>
      </c>
      <c r="AX15" s="77">
        <v>20221.662383257819</v>
      </c>
      <c r="AY15" s="77">
        <v>20166.01405972732</v>
      </c>
      <c r="AZ15" s="77">
        <v>20263.121247263727</v>
      </c>
      <c r="BA15" s="77">
        <v>20316.561773262372</v>
      </c>
      <c r="BB15" s="77">
        <v>20537.882287543889</v>
      </c>
      <c r="BC15" s="77">
        <v>20594.09408092131</v>
      </c>
      <c r="BD15" s="77">
        <v>20442.566265013622</v>
      </c>
      <c r="BE15" s="77">
        <v>20659.037137590109</v>
      </c>
      <c r="BF15" s="77">
        <v>20771.265440072792</v>
      </c>
      <c r="BG15" s="117"/>
      <c r="BH15" s="117"/>
      <c r="BI15" s="117"/>
      <c r="BJ15" s="82" t="str">
        <f t="shared" si="4"/>
        <v/>
      </c>
      <c r="BK15" s="82" t="str">
        <f t="shared" si="98"/>
        <v/>
      </c>
      <c r="BL15" s="82" t="str">
        <f t="shared" si="99"/>
        <v/>
      </c>
      <c r="BM15" s="82" t="str">
        <f t="shared" si="100"/>
        <v/>
      </c>
      <c r="BN15" s="82" t="str">
        <f t="shared" si="101"/>
        <v/>
      </c>
      <c r="BO15" s="82" t="str">
        <f t="shared" si="102"/>
        <v/>
      </c>
      <c r="BP15" s="82" t="str">
        <f t="shared" si="103"/>
        <v/>
      </c>
      <c r="BQ15" s="82" t="str">
        <f t="shared" si="104"/>
        <v/>
      </c>
      <c r="BR15" s="82" t="str">
        <f t="shared" si="105"/>
        <v/>
      </c>
      <c r="BS15" s="82" t="str">
        <f t="shared" si="106"/>
        <v/>
      </c>
      <c r="BT15" s="82" t="str">
        <f t="shared" si="107"/>
        <v/>
      </c>
      <c r="BU15" s="82" t="str">
        <f t="shared" si="108"/>
        <v/>
      </c>
      <c r="BV15" s="82" t="str">
        <f t="shared" si="13"/>
        <v/>
      </c>
      <c r="BW15" s="82" t="str">
        <f t="shared" si="14"/>
        <v/>
      </c>
      <c r="BX15" s="82" t="str">
        <f t="shared" si="15"/>
        <v/>
      </c>
      <c r="BY15" s="82" t="str">
        <f t="shared" si="16"/>
        <v/>
      </c>
      <c r="BZ15" s="82" t="str">
        <f t="shared" si="17"/>
        <v/>
      </c>
      <c r="CA15" s="82" t="str">
        <f t="shared" si="18"/>
        <v/>
      </c>
      <c r="CB15" s="82" t="str">
        <f t="shared" si="19"/>
        <v/>
      </c>
      <c r="CC15" s="82" t="str">
        <f t="shared" si="20"/>
        <v/>
      </c>
      <c r="CD15" s="82" t="str">
        <f t="shared" si="21"/>
        <v/>
      </c>
      <c r="CE15" s="82" t="str">
        <f t="shared" si="22"/>
        <v/>
      </c>
      <c r="CF15" s="82" t="str">
        <f t="shared" si="23"/>
        <v/>
      </c>
      <c r="CG15" s="82" t="str">
        <f t="shared" si="24"/>
        <v/>
      </c>
      <c r="CH15" s="82" t="str">
        <f t="shared" si="25"/>
        <v/>
      </c>
      <c r="CI15" s="82" t="str">
        <f t="shared" si="26"/>
        <v/>
      </c>
      <c r="CJ15" s="82" t="str">
        <f t="shared" si="27"/>
        <v/>
      </c>
      <c r="CK15" s="82" t="str">
        <f t="shared" si="28"/>
        <v/>
      </c>
      <c r="CL15" s="82" t="str">
        <f t="shared" si="29"/>
        <v/>
      </c>
      <c r="CM15" s="82" t="str">
        <f t="shared" si="30"/>
        <v/>
      </c>
      <c r="CN15" s="82" t="str">
        <f t="shared" si="31"/>
        <v/>
      </c>
      <c r="CO15" s="82" t="str">
        <f t="shared" si="32"/>
        <v/>
      </c>
      <c r="CP15" s="82" t="str">
        <f t="shared" si="33"/>
        <v/>
      </c>
      <c r="CQ15" s="82" t="str">
        <f t="shared" si="34"/>
        <v/>
      </c>
      <c r="CR15" s="82" t="str">
        <f t="shared" si="35"/>
        <v/>
      </c>
      <c r="CS15" s="82" t="str">
        <f t="shared" si="36"/>
        <v/>
      </c>
      <c r="CT15" s="82" t="str">
        <f t="shared" si="37"/>
        <v/>
      </c>
      <c r="CU15" s="82" t="str">
        <f t="shared" si="38"/>
        <v/>
      </c>
      <c r="CV15" s="82" t="str">
        <f t="shared" si="39"/>
        <v/>
      </c>
      <c r="CW15" s="82" t="str">
        <f t="shared" si="40"/>
        <v/>
      </c>
      <c r="CX15" s="82" t="str">
        <f t="shared" si="41"/>
        <v/>
      </c>
      <c r="CY15" s="82" t="str">
        <f t="shared" si="42"/>
        <v/>
      </c>
      <c r="CZ15" s="82" t="str">
        <f t="shared" si="43"/>
        <v/>
      </c>
      <c r="DA15" s="82" t="str">
        <f t="shared" si="44"/>
        <v/>
      </c>
      <c r="DB15" s="82" t="str">
        <f t="shared" si="45"/>
        <v/>
      </c>
      <c r="DC15" s="82" t="str">
        <f t="shared" si="46"/>
        <v/>
      </c>
      <c r="DD15" s="82" t="str">
        <f t="shared" si="47"/>
        <v/>
      </c>
      <c r="DE15" s="82" t="str">
        <f t="shared" si="48"/>
        <v/>
      </c>
      <c r="DF15" s="82" t="str">
        <f t="shared" si="49"/>
        <v/>
      </c>
      <c r="DG15" s="82" t="str">
        <f t="shared" si="50"/>
        <v/>
      </c>
      <c r="DH15" s="82" t="str">
        <f t="shared" si="51"/>
        <v/>
      </c>
      <c r="DI15" s="82" t="str">
        <f t="shared" si="52"/>
        <v/>
      </c>
      <c r="DJ15" s="82" t="str">
        <f t="shared" si="53"/>
        <v/>
      </c>
      <c r="DK15" s="82" t="str">
        <f t="shared" si="54"/>
        <v/>
      </c>
      <c r="DL15" s="82" t="str">
        <f t="shared" si="55"/>
        <v/>
      </c>
      <c r="DM15" s="82" t="str">
        <f t="shared" si="56"/>
        <v/>
      </c>
      <c r="DN15" s="82" t="str">
        <f t="shared" si="57"/>
        <v/>
      </c>
      <c r="DO15" s="82" t="str">
        <f t="shared" si="58"/>
        <v/>
      </c>
      <c r="DP15" s="82" t="str">
        <f t="shared" si="59"/>
        <v/>
      </c>
      <c r="DQ15" s="82" t="str">
        <f t="shared" si="60"/>
        <v/>
      </c>
      <c r="DR15" s="82" t="str">
        <f t="shared" si="61"/>
        <v/>
      </c>
      <c r="DS15" s="82" t="str">
        <f t="shared" si="62"/>
        <v/>
      </c>
      <c r="DT15" s="82" t="str">
        <f t="shared" si="63"/>
        <v/>
      </c>
      <c r="DU15" s="82" t="str">
        <f t="shared" si="64"/>
        <v/>
      </c>
      <c r="DV15" s="82" t="str">
        <f t="shared" si="65"/>
        <v/>
      </c>
      <c r="DW15" s="82" t="str">
        <f t="shared" si="66"/>
        <v/>
      </c>
      <c r="DX15" s="82" t="str">
        <f t="shared" si="67"/>
        <v/>
      </c>
      <c r="DY15" s="82" t="str">
        <f t="shared" si="68"/>
        <v/>
      </c>
      <c r="DZ15" s="82" t="str">
        <f t="shared" si="69"/>
        <v/>
      </c>
      <c r="EA15" s="82" t="str">
        <f t="shared" si="70"/>
        <v/>
      </c>
      <c r="EB15" s="82" t="str">
        <f t="shared" si="71"/>
        <v/>
      </c>
      <c r="EC15" s="82" t="str">
        <f t="shared" si="72"/>
        <v/>
      </c>
      <c r="ED15" s="82" t="str">
        <f t="shared" si="73"/>
        <v/>
      </c>
      <c r="EE15" s="82" t="str">
        <f t="shared" si="74"/>
        <v/>
      </c>
      <c r="EF15" s="82" t="str">
        <f t="shared" si="75"/>
        <v/>
      </c>
      <c r="EG15" s="82" t="str">
        <f t="shared" si="76"/>
        <v/>
      </c>
      <c r="EH15" s="82" t="str">
        <f t="shared" si="77"/>
        <v/>
      </c>
      <c r="EI15" s="82" t="str">
        <f t="shared" si="78"/>
        <v/>
      </c>
      <c r="EJ15" s="82" t="str">
        <f t="shared" si="79"/>
        <v/>
      </c>
      <c r="EK15" s="82" t="str">
        <f t="shared" si="80"/>
        <v/>
      </c>
      <c r="EL15" s="82" t="str">
        <f t="shared" si="81"/>
        <v/>
      </c>
      <c r="EM15" s="82" t="str">
        <f t="shared" si="82"/>
        <v/>
      </c>
      <c r="EN15" s="82" t="str">
        <f t="shared" si="83"/>
        <v/>
      </c>
      <c r="EO15" s="82" t="str">
        <f t="shared" si="84"/>
        <v/>
      </c>
      <c r="EP15" s="82" t="str">
        <f t="shared" si="85"/>
        <v/>
      </c>
      <c r="EQ15" s="82" t="str">
        <f t="shared" si="86"/>
        <v/>
      </c>
      <c r="ER15" s="82" t="str">
        <f t="shared" si="87"/>
        <v/>
      </c>
      <c r="ES15" s="82" t="str">
        <f t="shared" si="88"/>
        <v/>
      </c>
      <c r="ET15" s="82" t="str">
        <f t="shared" si="89"/>
        <v/>
      </c>
      <c r="EU15" s="82" t="str">
        <f t="shared" si="90"/>
        <v/>
      </c>
      <c r="EV15" s="82" t="str">
        <f t="shared" si="91"/>
        <v/>
      </c>
      <c r="EW15" s="82" t="str">
        <f t="shared" si="92"/>
        <v/>
      </c>
      <c r="EX15" s="82" t="str">
        <f t="shared" si="93"/>
        <v/>
      </c>
      <c r="EY15" s="82" t="str">
        <f t="shared" si="94"/>
        <v/>
      </c>
      <c r="EZ15" s="82" t="str">
        <f t="shared" si="95"/>
        <v/>
      </c>
      <c r="FA15" s="82" t="str">
        <f t="shared" si="96"/>
        <v/>
      </c>
      <c r="FB15" s="82" t="str">
        <f t="shared" si="97"/>
        <v/>
      </c>
      <c r="FC15" s="82" t="str">
        <f t="shared" si="11"/>
        <v/>
      </c>
      <c r="FD15" s="116"/>
      <c r="FE15" s="82"/>
      <c r="FF15" s="82" t="str">
        <f t="shared" si="3"/>
        <v/>
      </c>
    </row>
    <row r="16" spans="1:162" ht="15" thickBot="1" x14ac:dyDescent="0.4">
      <c r="A16" s="16" t="s">
        <v>105</v>
      </c>
      <c r="B16" s="17" t="s">
        <v>10</v>
      </c>
      <c r="C16" s="81">
        <v>6925.5973288353198</v>
      </c>
      <c r="D16" s="81">
        <v>6856.3638879796199</v>
      </c>
      <c r="E16" s="81">
        <v>6838.7774830525304</v>
      </c>
      <c r="F16" s="81">
        <v>6782.5077974021897</v>
      </c>
      <c r="G16" s="81">
        <v>6733.54930334855</v>
      </c>
      <c r="H16" s="81">
        <v>6741.5286261146803</v>
      </c>
      <c r="I16" s="81">
        <v>6674.1979485673701</v>
      </c>
      <c r="J16" s="81">
        <v>6702.0577905807604</v>
      </c>
      <c r="K16" s="81">
        <v>6680.1338877220696</v>
      </c>
      <c r="L16" s="81">
        <v>6638.4564263463099</v>
      </c>
      <c r="M16" s="81">
        <v>6631.1180086042896</v>
      </c>
      <c r="N16" s="81">
        <v>6628.9395642026202</v>
      </c>
      <c r="O16" s="81">
        <v>6620.0684178436904</v>
      </c>
      <c r="P16" s="81">
        <v>6534.3406987341596</v>
      </c>
      <c r="Q16" s="81">
        <v>6453.8373991284798</v>
      </c>
      <c r="R16" s="81">
        <v>6395.6398282002101</v>
      </c>
      <c r="S16" s="81">
        <v>6323.4610090208098</v>
      </c>
      <c r="T16" s="81">
        <v>6264.0198635596298</v>
      </c>
      <c r="U16" s="81">
        <v>6249.8165475894402</v>
      </c>
      <c r="V16" s="81">
        <v>6245.4218405231304</v>
      </c>
      <c r="W16" s="81">
        <v>6123.4695557949799</v>
      </c>
      <c r="X16" s="81">
        <v>6191.9894062991498</v>
      </c>
      <c r="Y16" s="81">
        <v>6175.7384420410899</v>
      </c>
      <c r="Z16" s="81">
        <v>6125.4137486608197</v>
      </c>
      <c r="AA16" s="81">
        <v>6040.7828559684804</v>
      </c>
      <c r="AB16" s="81">
        <v>6005.2901448082603</v>
      </c>
      <c r="AC16" s="81">
        <v>6041.5897389368502</v>
      </c>
      <c r="AD16" s="81">
        <v>6069.3894261307296</v>
      </c>
      <c r="AE16" s="81">
        <v>6041.0664994061499</v>
      </c>
      <c r="AF16" s="81">
        <v>5988.9846313710004</v>
      </c>
      <c r="AG16" s="81">
        <v>6036.2108619198098</v>
      </c>
      <c r="AH16" s="81">
        <v>6070.9454737612004</v>
      </c>
      <c r="AI16" s="81">
        <v>6160.5459829410502</v>
      </c>
      <c r="AJ16" s="81">
        <v>6161.6503365931303</v>
      </c>
      <c r="AK16" s="81">
        <v>6177.9676898462403</v>
      </c>
      <c r="AL16" s="81">
        <v>6237.0862348021201</v>
      </c>
      <c r="AM16" s="81">
        <v>6011.6350704105998</v>
      </c>
      <c r="AN16" s="81">
        <v>6230.5605077619603</v>
      </c>
      <c r="AO16" s="81">
        <v>6293.7582536886903</v>
      </c>
      <c r="AP16" s="81">
        <v>6354.1216755492396</v>
      </c>
      <c r="AQ16" s="81">
        <v>6378.5576520835302</v>
      </c>
      <c r="AR16" s="81">
        <v>6475.9852442380998</v>
      </c>
      <c r="AS16" s="81">
        <v>6469.4232785923396</v>
      </c>
      <c r="AT16" s="81">
        <v>6496.2569375489402</v>
      </c>
      <c r="AU16" s="81">
        <v>6562.8795441493803</v>
      </c>
      <c r="AV16" s="81">
        <v>6540.1161945611502</v>
      </c>
      <c r="AW16" s="81">
        <v>6610.3585236885201</v>
      </c>
      <c r="AX16" s="81">
        <v>6593.3578189251002</v>
      </c>
      <c r="AY16" s="81">
        <v>6534.7183866462701</v>
      </c>
      <c r="AZ16" s="81">
        <v>6504.0630334972302</v>
      </c>
      <c r="BA16" s="81">
        <v>6429.3944173282798</v>
      </c>
      <c r="BB16" s="81">
        <v>6506.0080483613601</v>
      </c>
      <c r="BC16" s="81">
        <v>6474.9181744685402</v>
      </c>
      <c r="BD16" s="81">
        <v>6370.4539672309902</v>
      </c>
      <c r="BE16" s="81">
        <v>6446.7168348105097</v>
      </c>
      <c r="BF16" s="81">
        <v>6355.2228968702302</v>
      </c>
      <c r="BG16" s="115"/>
      <c r="BH16" s="115"/>
      <c r="BI16" s="115"/>
      <c r="BJ16" s="82" t="str">
        <f t="shared" si="4"/>
        <v/>
      </c>
      <c r="BK16" s="82" t="str">
        <f t="shared" si="98"/>
        <v/>
      </c>
      <c r="BL16" s="82" t="str">
        <f t="shared" si="99"/>
        <v/>
      </c>
      <c r="BM16" s="82" t="str">
        <f t="shared" si="100"/>
        <v/>
      </c>
      <c r="BN16" s="82" t="str">
        <f t="shared" si="101"/>
        <v/>
      </c>
      <c r="BO16" s="82" t="str">
        <f t="shared" si="102"/>
        <v/>
      </c>
      <c r="BP16" s="82" t="str">
        <f t="shared" si="103"/>
        <v/>
      </c>
      <c r="BQ16" s="82" t="str">
        <f t="shared" si="104"/>
        <v/>
      </c>
      <c r="BR16" s="82" t="str">
        <f t="shared" si="105"/>
        <v/>
      </c>
      <c r="BS16" s="82" t="str">
        <f t="shared" si="106"/>
        <v/>
      </c>
      <c r="BT16" s="82" t="str">
        <f t="shared" si="107"/>
        <v/>
      </c>
      <c r="BU16" s="82" t="str">
        <f t="shared" si="108"/>
        <v/>
      </c>
      <c r="BV16" s="82" t="str">
        <f t="shared" si="13"/>
        <v/>
      </c>
      <c r="BW16" s="82" t="str">
        <f t="shared" si="14"/>
        <v/>
      </c>
      <c r="BX16" s="82" t="str">
        <f t="shared" si="15"/>
        <v/>
      </c>
      <c r="BY16" s="82" t="str">
        <f t="shared" si="16"/>
        <v/>
      </c>
      <c r="BZ16" s="82" t="str">
        <f t="shared" si="17"/>
        <v/>
      </c>
      <c r="CA16" s="82" t="str">
        <f t="shared" si="18"/>
        <v/>
      </c>
      <c r="CB16" s="82" t="str">
        <f t="shared" si="19"/>
        <v/>
      </c>
      <c r="CC16" s="82" t="str">
        <f t="shared" si="20"/>
        <v/>
      </c>
      <c r="CD16" s="82" t="str">
        <f t="shared" si="21"/>
        <v/>
      </c>
      <c r="CE16" s="82" t="str">
        <f t="shared" si="22"/>
        <v/>
      </c>
      <c r="CF16" s="82" t="str">
        <f t="shared" si="23"/>
        <v/>
      </c>
      <c r="CG16" s="82" t="str">
        <f t="shared" si="24"/>
        <v/>
      </c>
      <c r="CH16" s="82" t="str">
        <f t="shared" si="25"/>
        <v/>
      </c>
      <c r="CI16" s="82" t="str">
        <f t="shared" si="26"/>
        <v/>
      </c>
      <c r="CJ16" s="82" t="str">
        <f t="shared" si="27"/>
        <v/>
      </c>
      <c r="CK16" s="82" t="str">
        <f t="shared" si="28"/>
        <v/>
      </c>
      <c r="CL16" s="82" t="str">
        <f t="shared" si="29"/>
        <v/>
      </c>
      <c r="CM16" s="82" t="str">
        <f t="shared" si="30"/>
        <v/>
      </c>
      <c r="CN16" s="82" t="str">
        <f t="shared" si="31"/>
        <v/>
      </c>
      <c r="CO16" s="82" t="str">
        <f t="shared" si="32"/>
        <v/>
      </c>
      <c r="CP16" s="82" t="str">
        <f t="shared" si="33"/>
        <v/>
      </c>
      <c r="CQ16" s="82" t="str">
        <f t="shared" si="34"/>
        <v/>
      </c>
      <c r="CR16" s="82" t="str">
        <f t="shared" si="35"/>
        <v/>
      </c>
      <c r="CS16" s="82" t="str">
        <f t="shared" si="36"/>
        <v/>
      </c>
      <c r="CT16" s="82" t="str">
        <f t="shared" si="37"/>
        <v/>
      </c>
      <c r="CU16" s="82" t="str">
        <f t="shared" si="38"/>
        <v/>
      </c>
      <c r="CV16" s="82" t="str">
        <f t="shared" si="39"/>
        <v/>
      </c>
      <c r="CW16" s="82" t="str">
        <f t="shared" si="40"/>
        <v/>
      </c>
      <c r="CX16" s="82" t="str">
        <f t="shared" si="41"/>
        <v/>
      </c>
      <c r="CY16" s="82" t="str">
        <f t="shared" si="42"/>
        <v/>
      </c>
      <c r="CZ16" s="82" t="str">
        <f t="shared" si="43"/>
        <v/>
      </c>
      <c r="DA16" s="82" t="str">
        <f t="shared" si="44"/>
        <v/>
      </c>
      <c r="DB16" s="82" t="str">
        <f t="shared" si="45"/>
        <v/>
      </c>
      <c r="DC16" s="82" t="str">
        <f t="shared" si="46"/>
        <v/>
      </c>
      <c r="DD16" s="82" t="str">
        <f t="shared" si="47"/>
        <v/>
      </c>
      <c r="DE16" s="82" t="str">
        <f t="shared" si="48"/>
        <v/>
      </c>
      <c r="DF16" s="82" t="str">
        <f t="shared" si="49"/>
        <v/>
      </c>
      <c r="DG16" s="82" t="str">
        <f t="shared" si="50"/>
        <v/>
      </c>
      <c r="DH16" s="82" t="str">
        <f t="shared" si="51"/>
        <v/>
      </c>
      <c r="DI16" s="82" t="str">
        <f t="shared" si="52"/>
        <v/>
      </c>
      <c r="DJ16" s="82" t="str">
        <f t="shared" si="53"/>
        <v/>
      </c>
      <c r="DK16" s="82" t="str">
        <f t="shared" si="54"/>
        <v/>
      </c>
      <c r="DL16" s="82" t="str">
        <f t="shared" si="55"/>
        <v/>
      </c>
      <c r="DM16" s="82" t="str">
        <f t="shared" si="56"/>
        <v/>
      </c>
      <c r="DN16" s="82" t="str">
        <f t="shared" si="57"/>
        <v/>
      </c>
      <c r="DO16" s="82" t="str">
        <f t="shared" si="58"/>
        <v/>
      </c>
      <c r="DP16" s="82" t="str">
        <f t="shared" si="59"/>
        <v/>
      </c>
      <c r="DQ16" s="82" t="str">
        <f t="shared" si="60"/>
        <v/>
      </c>
      <c r="DR16" s="82" t="str">
        <f t="shared" si="61"/>
        <v/>
      </c>
      <c r="DS16" s="82" t="str">
        <f t="shared" si="62"/>
        <v/>
      </c>
      <c r="DT16" s="82" t="str">
        <f t="shared" si="63"/>
        <v/>
      </c>
      <c r="DU16" s="82" t="str">
        <f t="shared" si="64"/>
        <v/>
      </c>
      <c r="DV16" s="82" t="str">
        <f t="shared" si="65"/>
        <v/>
      </c>
      <c r="DW16" s="82" t="str">
        <f t="shared" si="66"/>
        <v/>
      </c>
      <c r="DX16" s="82" t="str">
        <f t="shared" si="67"/>
        <v/>
      </c>
      <c r="DY16" s="82" t="str">
        <f t="shared" si="68"/>
        <v/>
      </c>
      <c r="DZ16" s="82" t="str">
        <f t="shared" si="69"/>
        <v/>
      </c>
      <c r="EA16" s="82" t="str">
        <f t="shared" si="70"/>
        <v/>
      </c>
      <c r="EB16" s="82" t="str">
        <f t="shared" si="71"/>
        <v/>
      </c>
      <c r="EC16" s="82" t="str">
        <f t="shared" si="72"/>
        <v/>
      </c>
      <c r="ED16" s="82" t="str">
        <f t="shared" si="73"/>
        <v/>
      </c>
      <c r="EE16" s="82" t="str">
        <f t="shared" si="74"/>
        <v/>
      </c>
      <c r="EF16" s="82" t="str">
        <f t="shared" si="75"/>
        <v/>
      </c>
      <c r="EG16" s="82" t="str">
        <f t="shared" si="76"/>
        <v/>
      </c>
      <c r="EH16" s="82" t="str">
        <f t="shared" si="77"/>
        <v/>
      </c>
      <c r="EI16" s="82" t="str">
        <f t="shared" si="78"/>
        <v/>
      </c>
      <c r="EJ16" s="82" t="str">
        <f t="shared" si="79"/>
        <v/>
      </c>
      <c r="EK16" s="82" t="str">
        <f t="shared" si="80"/>
        <v/>
      </c>
      <c r="EL16" s="82" t="str">
        <f t="shared" si="81"/>
        <v/>
      </c>
      <c r="EM16" s="82" t="str">
        <f t="shared" si="82"/>
        <v/>
      </c>
      <c r="EN16" s="82" t="str">
        <f t="shared" si="83"/>
        <v/>
      </c>
      <c r="EO16" s="82" t="str">
        <f t="shared" si="84"/>
        <v/>
      </c>
      <c r="EP16" s="82" t="str">
        <f t="shared" si="85"/>
        <v/>
      </c>
      <c r="EQ16" s="82" t="str">
        <f t="shared" si="86"/>
        <v/>
      </c>
      <c r="ER16" s="82" t="str">
        <f t="shared" si="87"/>
        <v/>
      </c>
      <c r="ES16" s="82" t="str">
        <f t="shared" si="88"/>
        <v/>
      </c>
      <c r="ET16" s="82" t="str">
        <f t="shared" si="89"/>
        <v/>
      </c>
      <c r="EU16" s="82" t="str">
        <f t="shared" si="90"/>
        <v/>
      </c>
      <c r="EV16" s="82" t="str">
        <f t="shared" si="91"/>
        <v/>
      </c>
      <c r="EW16" s="82" t="str">
        <f t="shared" si="92"/>
        <v/>
      </c>
      <c r="EX16" s="82" t="str">
        <f t="shared" si="93"/>
        <v/>
      </c>
      <c r="EY16" s="82" t="str">
        <f t="shared" si="94"/>
        <v/>
      </c>
      <c r="EZ16" s="82" t="str">
        <f t="shared" si="95"/>
        <v/>
      </c>
      <c r="FA16" s="82" t="str">
        <f t="shared" si="96"/>
        <v/>
      </c>
      <c r="FB16" s="82" t="str">
        <f t="shared" si="97"/>
        <v/>
      </c>
      <c r="FC16" s="82" t="str">
        <f t="shared" si="11"/>
        <v/>
      </c>
      <c r="FD16" s="116"/>
      <c r="FE16" s="82"/>
      <c r="FF16" s="82" t="str">
        <f t="shared" si="3"/>
        <v/>
      </c>
    </row>
    <row r="17" spans="1:162" ht="15" thickBot="1" x14ac:dyDescent="0.4">
      <c r="A17" s="18"/>
      <c r="B17" s="21" t="s">
        <v>147</v>
      </c>
      <c r="C17" s="77">
        <v>6925.5973288353198</v>
      </c>
      <c r="D17" s="77">
        <v>6856.3638879796199</v>
      </c>
      <c r="E17" s="77">
        <v>6838.7774830525304</v>
      </c>
      <c r="F17" s="77">
        <v>6782.5077974021897</v>
      </c>
      <c r="G17" s="77">
        <v>6733.54930334855</v>
      </c>
      <c r="H17" s="77">
        <v>6741.5286261146803</v>
      </c>
      <c r="I17" s="77">
        <v>6674.1979485673701</v>
      </c>
      <c r="J17" s="77">
        <v>6702.0577905807604</v>
      </c>
      <c r="K17" s="77">
        <v>6680.1338877220696</v>
      </c>
      <c r="L17" s="77">
        <v>6638.4564263463099</v>
      </c>
      <c r="M17" s="77">
        <v>6631.1180086042896</v>
      </c>
      <c r="N17" s="77">
        <v>6628.9395642026202</v>
      </c>
      <c r="O17" s="77">
        <v>6620.0684178436904</v>
      </c>
      <c r="P17" s="77">
        <v>6534.3406987341596</v>
      </c>
      <c r="Q17" s="77">
        <v>6453.8373991284798</v>
      </c>
      <c r="R17" s="77">
        <v>6395.6398282002101</v>
      </c>
      <c r="S17" s="77">
        <v>6323.4610090208098</v>
      </c>
      <c r="T17" s="77">
        <v>6264.0198635596298</v>
      </c>
      <c r="U17" s="77">
        <v>6249.8165475894402</v>
      </c>
      <c r="V17" s="77">
        <v>6245.4218405231304</v>
      </c>
      <c r="W17" s="77">
        <v>6123.4695557949799</v>
      </c>
      <c r="X17" s="77">
        <v>6191.9894062991498</v>
      </c>
      <c r="Y17" s="77">
        <v>6175.7384420410899</v>
      </c>
      <c r="Z17" s="77">
        <v>6125.4137486608197</v>
      </c>
      <c r="AA17" s="77">
        <v>6040.7828559684804</v>
      </c>
      <c r="AB17" s="77">
        <v>6005.2901448082603</v>
      </c>
      <c r="AC17" s="77">
        <v>6041.5897389368502</v>
      </c>
      <c r="AD17" s="77">
        <v>6069.3894261307296</v>
      </c>
      <c r="AE17" s="77">
        <v>6041.0664994061499</v>
      </c>
      <c r="AF17" s="77">
        <v>5988.9846313710004</v>
      </c>
      <c r="AG17" s="77">
        <v>6036.2108619198098</v>
      </c>
      <c r="AH17" s="77">
        <v>6070.9454737612004</v>
      </c>
      <c r="AI17" s="77">
        <v>6160.5459829410502</v>
      </c>
      <c r="AJ17" s="77">
        <v>6161.6503365931303</v>
      </c>
      <c r="AK17" s="77">
        <v>6177.9676898462403</v>
      </c>
      <c r="AL17" s="77">
        <v>6237.0862348021201</v>
      </c>
      <c r="AM17" s="77">
        <v>6011.6350704105998</v>
      </c>
      <c r="AN17" s="77">
        <v>6230.5605077619603</v>
      </c>
      <c r="AO17" s="77">
        <v>6293.7582536886903</v>
      </c>
      <c r="AP17" s="77">
        <v>6354.1216755492396</v>
      </c>
      <c r="AQ17" s="77">
        <v>6378.5576520835302</v>
      </c>
      <c r="AR17" s="77">
        <v>6475.9852442380998</v>
      </c>
      <c r="AS17" s="77">
        <v>6469.4232785923396</v>
      </c>
      <c r="AT17" s="77">
        <v>6496.2569375489402</v>
      </c>
      <c r="AU17" s="77">
        <v>6562.8795441493803</v>
      </c>
      <c r="AV17" s="77">
        <v>6540.1161945611502</v>
      </c>
      <c r="AW17" s="77">
        <v>6610.3585236885201</v>
      </c>
      <c r="AX17" s="77">
        <v>6593.3578189251002</v>
      </c>
      <c r="AY17" s="77">
        <v>6534.7183866462701</v>
      </c>
      <c r="AZ17" s="77">
        <v>6504.0630334972302</v>
      </c>
      <c r="BA17" s="77">
        <v>6429.3944173282798</v>
      </c>
      <c r="BB17" s="77">
        <v>6506.0080483613601</v>
      </c>
      <c r="BC17" s="77">
        <v>6474.9181744685402</v>
      </c>
      <c r="BD17" s="77">
        <v>6370.4539672309902</v>
      </c>
      <c r="BE17" s="77">
        <v>6446.7168348105097</v>
      </c>
      <c r="BF17" s="77">
        <v>6355.2228968702302</v>
      </c>
      <c r="BG17" s="117"/>
      <c r="BH17" s="117"/>
      <c r="BI17" s="117"/>
      <c r="BJ17" s="82" t="str">
        <f t="shared" si="4"/>
        <v/>
      </c>
      <c r="BK17" s="82" t="str">
        <f t="shared" si="98"/>
        <v/>
      </c>
      <c r="BL17" s="82" t="str">
        <f t="shared" si="99"/>
        <v/>
      </c>
      <c r="BM17" s="82" t="str">
        <f t="shared" si="100"/>
        <v/>
      </c>
      <c r="BN17" s="82" t="str">
        <f t="shared" si="101"/>
        <v/>
      </c>
      <c r="BO17" s="82" t="str">
        <f t="shared" si="102"/>
        <v/>
      </c>
      <c r="BP17" s="82" t="str">
        <f t="shared" si="103"/>
        <v/>
      </c>
      <c r="BQ17" s="82" t="str">
        <f t="shared" si="104"/>
        <v/>
      </c>
      <c r="BR17" s="82" t="str">
        <f t="shared" si="105"/>
        <v/>
      </c>
      <c r="BS17" s="82" t="str">
        <f t="shared" si="106"/>
        <v/>
      </c>
      <c r="BT17" s="82" t="str">
        <f t="shared" si="107"/>
        <v/>
      </c>
      <c r="BU17" s="82" t="str">
        <f t="shared" si="108"/>
        <v/>
      </c>
      <c r="BV17" s="82" t="str">
        <f t="shared" si="13"/>
        <v/>
      </c>
      <c r="BW17" s="82" t="str">
        <f t="shared" si="14"/>
        <v/>
      </c>
      <c r="BX17" s="82" t="str">
        <f t="shared" si="15"/>
        <v/>
      </c>
      <c r="BY17" s="82" t="str">
        <f t="shared" si="16"/>
        <v/>
      </c>
      <c r="BZ17" s="82" t="str">
        <f t="shared" si="17"/>
        <v/>
      </c>
      <c r="CA17" s="82" t="str">
        <f t="shared" si="18"/>
        <v/>
      </c>
      <c r="CB17" s="82" t="str">
        <f t="shared" si="19"/>
        <v/>
      </c>
      <c r="CC17" s="82" t="str">
        <f t="shared" si="20"/>
        <v/>
      </c>
      <c r="CD17" s="82" t="str">
        <f t="shared" si="21"/>
        <v/>
      </c>
      <c r="CE17" s="82" t="str">
        <f t="shared" si="22"/>
        <v/>
      </c>
      <c r="CF17" s="82" t="str">
        <f t="shared" si="23"/>
        <v/>
      </c>
      <c r="CG17" s="82" t="str">
        <f t="shared" si="24"/>
        <v/>
      </c>
      <c r="CH17" s="82" t="str">
        <f t="shared" si="25"/>
        <v/>
      </c>
      <c r="CI17" s="82" t="str">
        <f t="shared" si="26"/>
        <v/>
      </c>
      <c r="CJ17" s="82" t="str">
        <f t="shared" si="27"/>
        <v/>
      </c>
      <c r="CK17" s="82" t="str">
        <f t="shared" si="28"/>
        <v/>
      </c>
      <c r="CL17" s="82" t="str">
        <f t="shared" si="29"/>
        <v/>
      </c>
      <c r="CM17" s="82" t="str">
        <f t="shared" si="30"/>
        <v/>
      </c>
      <c r="CN17" s="82" t="str">
        <f t="shared" si="31"/>
        <v/>
      </c>
      <c r="CO17" s="82" t="str">
        <f t="shared" si="32"/>
        <v/>
      </c>
      <c r="CP17" s="82" t="str">
        <f t="shared" si="33"/>
        <v/>
      </c>
      <c r="CQ17" s="82" t="str">
        <f t="shared" si="34"/>
        <v/>
      </c>
      <c r="CR17" s="82" t="str">
        <f t="shared" si="35"/>
        <v/>
      </c>
      <c r="CS17" s="82" t="str">
        <f t="shared" si="36"/>
        <v/>
      </c>
      <c r="CT17" s="82" t="str">
        <f t="shared" si="37"/>
        <v/>
      </c>
      <c r="CU17" s="82" t="str">
        <f t="shared" si="38"/>
        <v/>
      </c>
      <c r="CV17" s="82" t="str">
        <f t="shared" si="39"/>
        <v/>
      </c>
      <c r="CW17" s="82" t="str">
        <f t="shared" si="40"/>
        <v/>
      </c>
      <c r="CX17" s="82" t="str">
        <f t="shared" si="41"/>
        <v/>
      </c>
      <c r="CY17" s="82" t="str">
        <f t="shared" si="42"/>
        <v/>
      </c>
      <c r="CZ17" s="82" t="str">
        <f t="shared" si="43"/>
        <v/>
      </c>
      <c r="DA17" s="82" t="str">
        <f t="shared" si="44"/>
        <v/>
      </c>
      <c r="DB17" s="82" t="str">
        <f t="shared" si="45"/>
        <v/>
      </c>
      <c r="DC17" s="82" t="str">
        <f t="shared" si="46"/>
        <v/>
      </c>
      <c r="DD17" s="82" t="str">
        <f t="shared" si="47"/>
        <v/>
      </c>
      <c r="DE17" s="82" t="str">
        <f t="shared" si="48"/>
        <v/>
      </c>
      <c r="DF17" s="82" t="str">
        <f t="shared" si="49"/>
        <v/>
      </c>
      <c r="DG17" s="82" t="str">
        <f t="shared" si="50"/>
        <v/>
      </c>
      <c r="DH17" s="82" t="str">
        <f t="shared" si="51"/>
        <v/>
      </c>
      <c r="DI17" s="82" t="str">
        <f t="shared" si="52"/>
        <v/>
      </c>
      <c r="DJ17" s="82" t="str">
        <f t="shared" si="53"/>
        <v/>
      </c>
      <c r="DK17" s="82" t="str">
        <f t="shared" si="54"/>
        <v/>
      </c>
      <c r="DL17" s="82" t="str">
        <f t="shared" si="55"/>
        <v/>
      </c>
      <c r="DM17" s="82" t="str">
        <f t="shared" si="56"/>
        <v/>
      </c>
      <c r="DN17" s="82" t="str">
        <f t="shared" si="57"/>
        <v/>
      </c>
      <c r="DO17" s="82" t="str">
        <f t="shared" si="58"/>
        <v/>
      </c>
      <c r="DP17" s="82" t="str">
        <f t="shared" si="59"/>
        <v/>
      </c>
      <c r="DQ17" s="82" t="str">
        <f t="shared" si="60"/>
        <v/>
      </c>
      <c r="DR17" s="82" t="str">
        <f t="shared" si="61"/>
        <v/>
      </c>
      <c r="DS17" s="82" t="str">
        <f t="shared" si="62"/>
        <v/>
      </c>
      <c r="DT17" s="82" t="str">
        <f t="shared" si="63"/>
        <v/>
      </c>
      <c r="DU17" s="82" t="str">
        <f t="shared" si="64"/>
        <v/>
      </c>
      <c r="DV17" s="82" t="str">
        <f t="shared" si="65"/>
        <v/>
      </c>
      <c r="DW17" s="82" t="str">
        <f t="shared" si="66"/>
        <v/>
      </c>
      <c r="DX17" s="82" t="str">
        <f t="shared" si="67"/>
        <v/>
      </c>
      <c r="DY17" s="82" t="str">
        <f t="shared" si="68"/>
        <v/>
      </c>
      <c r="DZ17" s="82" t="str">
        <f t="shared" si="69"/>
        <v/>
      </c>
      <c r="EA17" s="82" t="str">
        <f t="shared" si="70"/>
        <v/>
      </c>
      <c r="EB17" s="82" t="str">
        <f t="shared" si="71"/>
        <v/>
      </c>
      <c r="EC17" s="82" t="str">
        <f t="shared" si="72"/>
        <v/>
      </c>
      <c r="ED17" s="82" t="str">
        <f t="shared" si="73"/>
        <v/>
      </c>
      <c r="EE17" s="82" t="str">
        <f t="shared" si="74"/>
        <v/>
      </c>
      <c r="EF17" s="82" t="str">
        <f t="shared" si="75"/>
        <v/>
      </c>
      <c r="EG17" s="82" t="str">
        <f t="shared" si="76"/>
        <v/>
      </c>
      <c r="EH17" s="82" t="str">
        <f t="shared" si="77"/>
        <v/>
      </c>
      <c r="EI17" s="82" t="str">
        <f t="shared" si="78"/>
        <v/>
      </c>
      <c r="EJ17" s="82" t="str">
        <f t="shared" si="79"/>
        <v/>
      </c>
      <c r="EK17" s="82" t="str">
        <f t="shared" si="80"/>
        <v/>
      </c>
      <c r="EL17" s="82" t="str">
        <f t="shared" si="81"/>
        <v/>
      </c>
      <c r="EM17" s="82" t="str">
        <f t="shared" si="82"/>
        <v/>
      </c>
      <c r="EN17" s="82" t="str">
        <f t="shared" si="83"/>
        <v/>
      </c>
      <c r="EO17" s="82" t="str">
        <f t="shared" si="84"/>
        <v/>
      </c>
      <c r="EP17" s="82" t="str">
        <f t="shared" si="85"/>
        <v/>
      </c>
      <c r="EQ17" s="82" t="str">
        <f t="shared" si="86"/>
        <v/>
      </c>
      <c r="ER17" s="82" t="str">
        <f t="shared" si="87"/>
        <v/>
      </c>
      <c r="ES17" s="82" t="str">
        <f t="shared" si="88"/>
        <v/>
      </c>
      <c r="ET17" s="82" t="str">
        <f t="shared" si="89"/>
        <v/>
      </c>
      <c r="EU17" s="82" t="str">
        <f t="shared" si="90"/>
        <v/>
      </c>
      <c r="EV17" s="82" t="str">
        <f t="shared" si="91"/>
        <v/>
      </c>
      <c r="EW17" s="82" t="str">
        <f t="shared" si="92"/>
        <v/>
      </c>
      <c r="EX17" s="82" t="str">
        <f t="shared" si="93"/>
        <v/>
      </c>
      <c r="EY17" s="82" t="str">
        <f t="shared" si="94"/>
        <v/>
      </c>
      <c r="EZ17" s="82" t="str">
        <f t="shared" si="95"/>
        <v/>
      </c>
      <c r="FA17" s="82" t="str">
        <f t="shared" si="96"/>
        <v/>
      </c>
      <c r="FB17" s="82" t="str">
        <f t="shared" si="97"/>
        <v/>
      </c>
      <c r="FC17" s="82" t="str">
        <f t="shared" si="11"/>
        <v/>
      </c>
      <c r="FD17" s="116"/>
      <c r="FE17" s="82"/>
      <c r="FF17" s="82" t="str">
        <f t="shared" si="3"/>
        <v/>
      </c>
    </row>
    <row r="18" spans="1:162" ht="15" thickBot="1" x14ac:dyDescent="0.4">
      <c r="A18" s="19" t="s">
        <v>106</v>
      </c>
      <c r="B18" s="20" t="s">
        <v>107</v>
      </c>
      <c r="C18" s="81">
        <v>9962.4284479430407</v>
      </c>
      <c r="D18" s="81">
        <v>10020.1673693261</v>
      </c>
      <c r="E18" s="81">
        <v>9948.2113019929402</v>
      </c>
      <c r="F18" s="81">
        <v>10020.6622972163</v>
      </c>
      <c r="G18" s="81">
        <v>10059.724254463201</v>
      </c>
      <c r="H18" s="81">
        <v>10054.236607417501</v>
      </c>
      <c r="I18" s="81">
        <v>10126.867371198499</v>
      </c>
      <c r="J18" s="81">
        <v>9973.9243432408402</v>
      </c>
      <c r="K18" s="81">
        <v>9951.3587588297505</v>
      </c>
      <c r="L18" s="81">
        <v>9856.0915428150893</v>
      </c>
      <c r="M18" s="81">
        <v>9831.7439935042403</v>
      </c>
      <c r="N18" s="81">
        <v>10022.789216176299</v>
      </c>
      <c r="O18" s="81">
        <v>9999.8991076304101</v>
      </c>
      <c r="P18" s="81">
        <v>9946.3087353105293</v>
      </c>
      <c r="Q18" s="81">
        <v>9795.5531951308203</v>
      </c>
      <c r="R18" s="81">
        <v>9710.8060459568496</v>
      </c>
      <c r="S18" s="81">
        <v>9865.0993088715895</v>
      </c>
      <c r="T18" s="81">
        <v>9904.7849071862893</v>
      </c>
      <c r="U18" s="81">
        <v>10042.6525446987</v>
      </c>
      <c r="V18" s="81">
        <v>10097.013957441</v>
      </c>
      <c r="W18" s="81">
        <v>10008.746795293901</v>
      </c>
      <c r="X18" s="81">
        <v>10102.966044094699</v>
      </c>
      <c r="Y18" s="81">
        <v>10103.2500959012</v>
      </c>
      <c r="Z18" s="81">
        <v>10123.192846883599</v>
      </c>
      <c r="AA18" s="81">
        <v>10159.8919437973</v>
      </c>
      <c r="AB18" s="81">
        <v>10233.223033686099</v>
      </c>
      <c r="AC18" s="81">
        <v>10256.379998844101</v>
      </c>
      <c r="AD18" s="81">
        <v>10357.749385752701</v>
      </c>
      <c r="AE18" s="81">
        <v>10458.644315306499</v>
      </c>
      <c r="AF18" s="81">
        <v>10533.5927903793</v>
      </c>
      <c r="AG18" s="81">
        <v>10490.658536872499</v>
      </c>
      <c r="AH18" s="81">
        <v>10530.8640747644</v>
      </c>
      <c r="AI18" s="81">
        <v>10616.690706810999</v>
      </c>
      <c r="AJ18" s="81">
        <v>10602.0455131127</v>
      </c>
      <c r="AK18" s="81">
        <v>10685.014638582799</v>
      </c>
      <c r="AL18" s="81">
        <v>10755.9856948382</v>
      </c>
      <c r="AM18" s="81">
        <v>10628.8046021881</v>
      </c>
      <c r="AN18" s="81">
        <v>10562.093817606999</v>
      </c>
      <c r="AO18" s="81">
        <v>10886.963341778501</v>
      </c>
      <c r="AP18" s="81">
        <v>10820.278346514</v>
      </c>
      <c r="AQ18" s="81">
        <v>11008.4944688536</v>
      </c>
      <c r="AR18" s="81">
        <v>11091.0103697992</v>
      </c>
      <c r="AS18" s="81">
        <v>11236.4899951759</v>
      </c>
      <c r="AT18" s="81">
        <v>11337.797901469101</v>
      </c>
      <c r="AU18" s="81">
        <v>11301.7141966283</v>
      </c>
      <c r="AV18" s="81">
        <v>11380.6014460682</v>
      </c>
      <c r="AW18" s="81">
        <v>11386.207379298799</v>
      </c>
      <c r="AX18" s="81">
        <v>11377.2990571997</v>
      </c>
      <c r="AY18" s="81">
        <v>11425.5569074674</v>
      </c>
      <c r="AZ18" s="81">
        <v>11512.5957620753</v>
      </c>
      <c r="BA18" s="81">
        <v>11525.0468805542</v>
      </c>
      <c r="BB18" s="81">
        <v>11511.6432215482</v>
      </c>
      <c r="BC18" s="81">
        <v>11521.7357709732</v>
      </c>
      <c r="BD18" s="81">
        <v>11411.7712303145</v>
      </c>
      <c r="BE18" s="81">
        <v>11596.3272365678</v>
      </c>
      <c r="BF18" s="81">
        <v>11590.4187577056</v>
      </c>
      <c r="BG18" s="115"/>
      <c r="BH18" s="115"/>
      <c r="BI18" s="115"/>
      <c r="BJ18" s="82" t="str">
        <f t="shared" si="4"/>
        <v/>
      </c>
      <c r="BK18" s="82" t="str">
        <f t="shared" si="98"/>
        <v/>
      </c>
      <c r="BL18" s="82" t="str">
        <f t="shared" si="99"/>
        <v/>
      </c>
      <c r="BM18" s="82" t="str">
        <f t="shared" si="100"/>
        <v/>
      </c>
      <c r="BN18" s="82" t="str">
        <f t="shared" si="101"/>
        <v/>
      </c>
      <c r="BO18" s="82" t="str">
        <f t="shared" si="102"/>
        <v/>
      </c>
      <c r="BP18" s="82" t="str">
        <f t="shared" si="103"/>
        <v/>
      </c>
      <c r="BQ18" s="82" t="str">
        <f t="shared" si="104"/>
        <v/>
      </c>
      <c r="BR18" s="82" t="str">
        <f t="shared" si="105"/>
        <v/>
      </c>
      <c r="BS18" s="82" t="str">
        <f t="shared" si="106"/>
        <v/>
      </c>
      <c r="BT18" s="82" t="str">
        <f t="shared" si="107"/>
        <v/>
      </c>
      <c r="BU18" s="82" t="str">
        <f t="shared" si="108"/>
        <v/>
      </c>
      <c r="BV18" s="82" t="str">
        <f t="shared" si="13"/>
        <v/>
      </c>
      <c r="BW18" s="82" t="str">
        <f t="shared" si="14"/>
        <v/>
      </c>
      <c r="BX18" s="82" t="str">
        <f t="shared" si="15"/>
        <v/>
      </c>
      <c r="BY18" s="82" t="str">
        <f t="shared" si="16"/>
        <v/>
      </c>
      <c r="BZ18" s="82" t="str">
        <f t="shared" si="17"/>
        <v/>
      </c>
      <c r="CA18" s="82" t="str">
        <f t="shared" si="18"/>
        <v/>
      </c>
      <c r="CB18" s="82" t="str">
        <f t="shared" si="19"/>
        <v/>
      </c>
      <c r="CC18" s="82" t="str">
        <f t="shared" si="20"/>
        <v/>
      </c>
      <c r="CD18" s="82" t="str">
        <f t="shared" si="21"/>
        <v/>
      </c>
      <c r="CE18" s="82" t="str">
        <f t="shared" si="22"/>
        <v/>
      </c>
      <c r="CF18" s="82" t="str">
        <f t="shared" si="23"/>
        <v/>
      </c>
      <c r="CG18" s="82" t="str">
        <f t="shared" si="24"/>
        <v/>
      </c>
      <c r="CH18" s="82" t="str">
        <f t="shared" si="25"/>
        <v/>
      </c>
      <c r="CI18" s="82" t="str">
        <f t="shared" si="26"/>
        <v/>
      </c>
      <c r="CJ18" s="82" t="str">
        <f t="shared" si="27"/>
        <v/>
      </c>
      <c r="CK18" s="82" t="str">
        <f t="shared" si="28"/>
        <v/>
      </c>
      <c r="CL18" s="82" t="str">
        <f t="shared" si="29"/>
        <v/>
      </c>
      <c r="CM18" s="82" t="str">
        <f t="shared" si="30"/>
        <v/>
      </c>
      <c r="CN18" s="82" t="str">
        <f t="shared" si="31"/>
        <v/>
      </c>
      <c r="CO18" s="82" t="str">
        <f t="shared" si="32"/>
        <v/>
      </c>
      <c r="CP18" s="82" t="str">
        <f t="shared" si="33"/>
        <v/>
      </c>
      <c r="CQ18" s="82" t="str">
        <f t="shared" si="34"/>
        <v/>
      </c>
      <c r="CR18" s="82" t="str">
        <f t="shared" si="35"/>
        <v/>
      </c>
      <c r="CS18" s="82" t="str">
        <f t="shared" si="36"/>
        <v/>
      </c>
      <c r="CT18" s="82" t="str">
        <f t="shared" si="37"/>
        <v/>
      </c>
      <c r="CU18" s="82" t="str">
        <f t="shared" si="38"/>
        <v/>
      </c>
      <c r="CV18" s="82" t="str">
        <f t="shared" si="39"/>
        <v/>
      </c>
      <c r="CW18" s="82" t="str">
        <f t="shared" si="40"/>
        <v/>
      </c>
      <c r="CX18" s="82" t="str">
        <f t="shared" si="41"/>
        <v/>
      </c>
      <c r="CY18" s="82" t="str">
        <f t="shared" si="42"/>
        <v/>
      </c>
      <c r="CZ18" s="82" t="str">
        <f t="shared" si="43"/>
        <v/>
      </c>
      <c r="DA18" s="82" t="str">
        <f t="shared" si="44"/>
        <v/>
      </c>
      <c r="DB18" s="82" t="str">
        <f t="shared" si="45"/>
        <v/>
      </c>
      <c r="DC18" s="82" t="str">
        <f t="shared" si="46"/>
        <v/>
      </c>
      <c r="DD18" s="82" t="str">
        <f t="shared" si="47"/>
        <v/>
      </c>
      <c r="DE18" s="82" t="str">
        <f t="shared" si="48"/>
        <v/>
      </c>
      <c r="DF18" s="82" t="str">
        <f t="shared" si="49"/>
        <v/>
      </c>
      <c r="DG18" s="82" t="str">
        <f t="shared" si="50"/>
        <v/>
      </c>
      <c r="DH18" s="82" t="str">
        <f t="shared" si="51"/>
        <v/>
      </c>
      <c r="DI18" s="82" t="str">
        <f t="shared" si="52"/>
        <v/>
      </c>
      <c r="DJ18" s="82" t="str">
        <f t="shared" si="53"/>
        <v/>
      </c>
      <c r="DK18" s="82" t="str">
        <f t="shared" si="54"/>
        <v/>
      </c>
      <c r="DL18" s="82" t="str">
        <f t="shared" si="55"/>
        <v/>
      </c>
      <c r="DM18" s="82" t="str">
        <f t="shared" si="56"/>
        <v/>
      </c>
      <c r="DN18" s="82" t="str">
        <f t="shared" si="57"/>
        <v/>
      </c>
      <c r="DO18" s="82" t="str">
        <f t="shared" si="58"/>
        <v/>
      </c>
      <c r="DP18" s="82" t="str">
        <f t="shared" si="59"/>
        <v/>
      </c>
      <c r="DQ18" s="82" t="str">
        <f t="shared" si="60"/>
        <v/>
      </c>
      <c r="DR18" s="82" t="str">
        <f t="shared" si="61"/>
        <v/>
      </c>
      <c r="DS18" s="82" t="str">
        <f t="shared" si="62"/>
        <v/>
      </c>
      <c r="DT18" s="82" t="str">
        <f t="shared" si="63"/>
        <v/>
      </c>
      <c r="DU18" s="82" t="str">
        <f t="shared" si="64"/>
        <v/>
      </c>
      <c r="DV18" s="82" t="str">
        <f t="shared" si="65"/>
        <v/>
      </c>
      <c r="DW18" s="82" t="str">
        <f t="shared" si="66"/>
        <v/>
      </c>
      <c r="DX18" s="82" t="str">
        <f t="shared" si="67"/>
        <v/>
      </c>
      <c r="DY18" s="82" t="str">
        <f t="shared" si="68"/>
        <v/>
      </c>
      <c r="DZ18" s="82" t="str">
        <f t="shared" si="69"/>
        <v/>
      </c>
      <c r="EA18" s="82" t="str">
        <f t="shared" si="70"/>
        <v/>
      </c>
      <c r="EB18" s="82" t="str">
        <f t="shared" si="71"/>
        <v/>
      </c>
      <c r="EC18" s="82" t="str">
        <f t="shared" si="72"/>
        <v/>
      </c>
      <c r="ED18" s="82" t="str">
        <f t="shared" si="73"/>
        <v/>
      </c>
      <c r="EE18" s="82" t="str">
        <f t="shared" si="74"/>
        <v/>
      </c>
      <c r="EF18" s="82" t="str">
        <f t="shared" si="75"/>
        <v/>
      </c>
      <c r="EG18" s="82" t="str">
        <f t="shared" si="76"/>
        <v/>
      </c>
      <c r="EH18" s="82" t="str">
        <f t="shared" si="77"/>
        <v/>
      </c>
      <c r="EI18" s="82" t="str">
        <f t="shared" si="78"/>
        <v/>
      </c>
      <c r="EJ18" s="82" t="str">
        <f t="shared" si="79"/>
        <v/>
      </c>
      <c r="EK18" s="82" t="str">
        <f t="shared" si="80"/>
        <v/>
      </c>
      <c r="EL18" s="82" t="str">
        <f t="shared" si="81"/>
        <v/>
      </c>
      <c r="EM18" s="82" t="str">
        <f t="shared" si="82"/>
        <v/>
      </c>
      <c r="EN18" s="82" t="str">
        <f t="shared" si="83"/>
        <v/>
      </c>
      <c r="EO18" s="82" t="str">
        <f t="shared" si="84"/>
        <v/>
      </c>
      <c r="EP18" s="82" t="str">
        <f t="shared" si="85"/>
        <v/>
      </c>
      <c r="EQ18" s="82" t="str">
        <f t="shared" si="86"/>
        <v/>
      </c>
      <c r="ER18" s="82" t="str">
        <f t="shared" si="87"/>
        <v/>
      </c>
      <c r="ES18" s="82" t="str">
        <f t="shared" si="88"/>
        <v/>
      </c>
      <c r="ET18" s="82" t="str">
        <f t="shared" si="89"/>
        <v/>
      </c>
      <c r="EU18" s="82" t="str">
        <f t="shared" si="90"/>
        <v/>
      </c>
      <c r="EV18" s="82" t="str">
        <f t="shared" si="91"/>
        <v/>
      </c>
      <c r="EW18" s="82" t="str">
        <f t="shared" si="92"/>
        <v/>
      </c>
      <c r="EX18" s="82" t="str">
        <f t="shared" si="93"/>
        <v/>
      </c>
      <c r="EY18" s="82" t="str">
        <f t="shared" si="94"/>
        <v/>
      </c>
      <c r="EZ18" s="82" t="str">
        <f t="shared" si="95"/>
        <v/>
      </c>
      <c r="FA18" s="82" t="str">
        <f t="shared" si="96"/>
        <v/>
      </c>
      <c r="FB18" s="82" t="str">
        <f t="shared" si="97"/>
        <v/>
      </c>
      <c r="FC18" s="82" t="str">
        <f t="shared" si="11"/>
        <v/>
      </c>
      <c r="FD18" s="116"/>
      <c r="FE18" s="82"/>
      <c r="FF18" s="82" t="str">
        <f t="shared" si="3"/>
        <v/>
      </c>
    </row>
    <row r="19" spans="1:162" ht="15" thickBot="1" x14ac:dyDescent="0.4">
      <c r="A19" s="19" t="s">
        <v>108</v>
      </c>
      <c r="B19" s="20" t="s">
        <v>12</v>
      </c>
      <c r="C19" s="81">
        <v>3040.22475979105</v>
      </c>
      <c r="D19" s="81">
        <v>3026.7653588128501</v>
      </c>
      <c r="E19" s="81">
        <v>2955.1344655449798</v>
      </c>
      <c r="F19" s="81">
        <v>2965.0118371375102</v>
      </c>
      <c r="G19" s="81">
        <v>2932.5164299787298</v>
      </c>
      <c r="H19" s="81">
        <v>2962.1245972666902</v>
      </c>
      <c r="I19" s="81">
        <v>2928.9098041466</v>
      </c>
      <c r="J19" s="81">
        <v>2898.0318617785001</v>
      </c>
      <c r="K19" s="81">
        <v>2887.1222129986299</v>
      </c>
      <c r="L19" s="81">
        <v>2888.7269078651002</v>
      </c>
      <c r="M19" s="81">
        <v>2853.6281078113202</v>
      </c>
      <c r="N19" s="81">
        <v>2855.52110009649</v>
      </c>
      <c r="O19" s="81">
        <v>2776.0732770131799</v>
      </c>
      <c r="P19" s="81">
        <v>2807.70599938138</v>
      </c>
      <c r="Q19" s="81">
        <v>2828.5430941662398</v>
      </c>
      <c r="R19" s="81">
        <v>2849.6478127216801</v>
      </c>
      <c r="S19" s="81">
        <v>2828.84735789055</v>
      </c>
      <c r="T19" s="81">
        <v>2880.53864434761</v>
      </c>
      <c r="U19" s="81">
        <v>2903.1137781288899</v>
      </c>
      <c r="V19" s="81">
        <v>2928.7510862961899</v>
      </c>
      <c r="W19" s="81">
        <v>2881.7502699552701</v>
      </c>
      <c r="X19" s="81">
        <v>2947.3786442493401</v>
      </c>
      <c r="Y19" s="81">
        <v>2909.1485118917299</v>
      </c>
      <c r="Z19" s="81">
        <v>2934.3908212403599</v>
      </c>
      <c r="AA19" s="81">
        <v>2995.8338247885099</v>
      </c>
      <c r="AB19" s="81">
        <v>3044.9307710337198</v>
      </c>
      <c r="AC19" s="81">
        <v>3050.5073367978798</v>
      </c>
      <c r="AD19" s="81">
        <v>3020.8906755692301</v>
      </c>
      <c r="AE19" s="81">
        <v>3074.18490615777</v>
      </c>
      <c r="AF19" s="81">
        <v>3109.16682992813</v>
      </c>
      <c r="AG19" s="81">
        <v>3114.0068887688299</v>
      </c>
      <c r="AH19" s="81">
        <v>3083.7630631167099</v>
      </c>
      <c r="AI19" s="81">
        <v>3141.8321561991502</v>
      </c>
      <c r="AJ19" s="81">
        <v>3165.4960546911402</v>
      </c>
      <c r="AK19" s="81">
        <v>3173.9091372177199</v>
      </c>
      <c r="AL19" s="81">
        <v>3201.08153381076</v>
      </c>
      <c r="AM19" s="81">
        <v>3170.9516633380299</v>
      </c>
      <c r="AN19" s="81">
        <v>3205.3844020195302</v>
      </c>
      <c r="AO19" s="81">
        <v>3200.4334728182798</v>
      </c>
      <c r="AP19" s="81">
        <v>3201.0467633605999</v>
      </c>
      <c r="AQ19" s="81">
        <v>3224.7125764090902</v>
      </c>
      <c r="AR19" s="81">
        <v>3225.45499121169</v>
      </c>
      <c r="AS19" s="81">
        <v>3155.3734352533902</v>
      </c>
      <c r="AT19" s="81">
        <v>3234.4654289598302</v>
      </c>
      <c r="AU19" s="81">
        <v>3169.2072885684502</v>
      </c>
      <c r="AV19" s="81">
        <v>3140.1051369328502</v>
      </c>
      <c r="AW19" s="81">
        <v>3130.0093872802199</v>
      </c>
      <c r="AX19" s="81">
        <v>3138.12776256712</v>
      </c>
      <c r="AY19" s="81">
        <v>3130.5699655090898</v>
      </c>
      <c r="AZ19" s="81">
        <v>3115.1455781105601</v>
      </c>
      <c r="BA19" s="81">
        <v>3127.0055059409701</v>
      </c>
      <c r="BB19" s="81">
        <v>3059.0813187048202</v>
      </c>
      <c r="BC19" s="81">
        <v>3064.3010316094801</v>
      </c>
      <c r="BD19" s="81">
        <v>3061.0551903512701</v>
      </c>
      <c r="BE19" s="81">
        <v>3130.25027357612</v>
      </c>
      <c r="BF19" s="81">
        <v>3055.6266269682101</v>
      </c>
      <c r="BG19" s="115"/>
      <c r="BH19" s="115"/>
      <c r="BI19" s="115"/>
      <c r="BJ19" s="82" t="str">
        <f t="shared" si="4"/>
        <v/>
      </c>
      <c r="BK19" s="82" t="str">
        <f t="shared" si="98"/>
        <v/>
      </c>
      <c r="BL19" s="82" t="str">
        <f t="shared" si="99"/>
        <v/>
      </c>
      <c r="BM19" s="82" t="str">
        <f t="shared" si="100"/>
        <v/>
      </c>
      <c r="BN19" s="82" t="str">
        <f t="shared" si="101"/>
        <v/>
      </c>
      <c r="BO19" s="82" t="str">
        <f t="shared" si="102"/>
        <v/>
      </c>
      <c r="BP19" s="82" t="str">
        <f t="shared" si="103"/>
        <v/>
      </c>
      <c r="BQ19" s="82" t="str">
        <f t="shared" si="104"/>
        <v/>
      </c>
      <c r="BR19" s="82" t="str">
        <f t="shared" si="105"/>
        <v/>
      </c>
      <c r="BS19" s="82" t="str">
        <f t="shared" si="106"/>
        <v/>
      </c>
      <c r="BT19" s="82" t="str">
        <f t="shared" si="107"/>
        <v/>
      </c>
      <c r="BU19" s="82" t="str">
        <f t="shared" si="108"/>
        <v/>
      </c>
      <c r="BV19" s="82" t="str">
        <f t="shared" si="13"/>
        <v/>
      </c>
      <c r="BW19" s="82" t="str">
        <f t="shared" si="14"/>
        <v/>
      </c>
      <c r="BX19" s="82" t="str">
        <f t="shared" si="15"/>
        <v/>
      </c>
      <c r="BY19" s="82" t="str">
        <f t="shared" si="16"/>
        <v/>
      </c>
      <c r="BZ19" s="82" t="str">
        <f t="shared" si="17"/>
        <v/>
      </c>
      <c r="CA19" s="82" t="str">
        <f t="shared" si="18"/>
        <v/>
      </c>
      <c r="CB19" s="82" t="str">
        <f t="shared" si="19"/>
        <v/>
      </c>
      <c r="CC19" s="82" t="str">
        <f t="shared" si="20"/>
        <v/>
      </c>
      <c r="CD19" s="82" t="str">
        <f t="shared" si="21"/>
        <v/>
      </c>
      <c r="CE19" s="82" t="str">
        <f t="shared" si="22"/>
        <v/>
      </c>
      <c r="CF19" s="82" t="str">
        <f t="shared" si="23"/>
        <v/>
      </c>
      <c r="CG19" s="82" t="str">
        <f t="shared" si="24"/>
        <v/>
      </c>
      <c r="CH19" s="82" t="str">
        <f t="shared" si="25"/>
        <v/>
      </c>
      <c r="CI19" s="82" t="str">
        <f t="shared" si="26"/>
        <v/>
      </c>
      <c r="CJ19" s="82" t="str">
        <f t="shared" si="27"/>
        <v/>
      </c>
      <c r="CK19" s="82" t="str">
        <f t="shared" si="28"/>
        <v/>
      </c>
      <c r="CL19" s="82" t="str">
        <f t="shared" si="29"/>
        <v/>
      </c>
      <c r="CM19" s="82" t="str">
        <f t="shared" si="30"/>
        <v/>
      </c>
      <c r="CN19" s="82" t="str">
        <f t="shared" si="31"/>
        <v/>
      </c>
      <c r="CO19" s="82" t="str">
        <f t="shared" si="32"/>
        <v/>
      </c>
      <c r="CP19" s="82" t="str">
        <f t="shared" si="33"/>
        <v/>
      </c>
      <c r="CQ19" s="82" t="str">
        <f t="shared" si="34"/>
        <v/>
      </c>
      <c r="CR19" s="82" t="str">
        <f t="shared" si="35"/>
        <v/>
      </c>
      <c r="CS19" s="82" t="str">
        <f t="shared" si="36"/>
        <v/>
      </c>
      <c r="CT19" s="82" t="str">
        <f t="shared" si="37"/>
        <v/>
      </c>
      <c r="CU19" s="82" t="str">
        <f t="shared" si="38"/>
        <v/>
      </c>
      <c r="CV19" s="82" t="str">
        <f t="shared" si="39"/>
        <v/>
      </c>
      <c r="CW19" s="82" t="str">
        <f t="shared" si="40"/>
        <v/>
      </c>
      <c r="CX19" s="82" t="str">
        <f t="shared" si="41"/>
        <v/>
      </c>
      <c r="CY19" s="82" t="str">
        <f t="shared" si="42"/>
        <v/>
      </c>
      <c r="CZ19" s="82" t="str">
        <f t="shared" si="43"/>
        <v/>
      </c>
      <c r="DA19" s="82" t="str">
        <f t="shared" si="44"/>
        <v/>
      </c>
      <c r="DB19" s="82" t="str">
        <f t="shared" si="45"/>
        <v/>
      </c>
      <c r="DC19" s="82" t="str">
        <f t="shared" si="46"/>
        <v/>
      </c>
      <c r="DD19" s="82" t="str">
        <f t="shared" si="47"/>
        <v/>
      </c>
      <c r="DE19" s="82" t="str">
        <f t="shared" si="48"/>
        <v/>
      </c>
      <c r="DF19" s="82" t="str">
        <f t="shared" si="49"/>
        <v/>
      </c>
      <c r="DG19" s="82" t="str">
        <f t="shared" si="50"/>
        <v/>
      </c>
      <c r="DH19" s="82" t="str">
        <f t="shared" si="51"/>
        <v/>
      </c>
      <c r="DI19" s="82" t="str">
        <f t="shared" si="52"/>
        <v/>
      </c>
      <c r="DJ19" s="82" t="str">
        <f t="shared" si="53"/>
        <v/>
      </c>
      <c r="DK19" s="82" t="str">
        <f t="shared" si="54"/>
        <v/>
      </c>
      <c r="DL19" s="82" t="str">
        <f t="shared" si="55"/>
        <v/>
      </c>
      <c r="DM19" s="82" t="str">
        <f t="shared" si="56"/>
        <v/>
      </c>
      <c r="DN19" s="82" t="str">
        <f t="shared" si="57"/>
        <v/>
      </c>
      <c r="DO19" s="82" t="str">
        <f t="shared" si="58"/>
        <v/>
      </c>
      <c r="DP19" s="82" t="str">
        <f t="shared" si="59"/>
        <v/>
      </c>
      <c r="DQ19" s="82" t="str">
        <f t="shared" si="60"/>
        <v/>
      </c>
      <c r="DR19" s="82" t="str">
        <f t="shared" si="61"/>
        <v/>
      </c>
      <c r="DS19" s="82" t="str">
        <f t="shared" si="62"/>
        <v/>
      </c>
      <c r="DT19" s="82" t="str">
        <f t="shared" si="63"/>
        <v/>
      </c>
      <c r="DU19" s="82" t="str">
        <f t="shared" si="64"/>
        <v/>
      </c>
      <c r="DV19" s="82" t="str">
        <f t="shared" si="65"/>
        <v/>
      </c>
      <c r="DW19" s="82" t="str">
        <f t="shared" si="66"/>
        <v/>
      </c>
      <c r="DX19" s="82" t="str">
        <f t="shared" si="67"/>
        <v/>
      </c>
      <c r="DY19" s="82" t="str">
        <f t="shared" si="68"/>
        <v/>
      </c>
      <c r="DZ19" s="82" t="str">
        <f t="shared" si="69"/>
        <v/>
      </c>
      <c r="EA19" s="82" t="str">
        <f t="shared" si="70"/>
        <v/>
      </c>
      <c r="EB19" s="82" t="str">
        <f t="shared" si="71"/>
        <v/>
      </c>
      <c r="EC19" s="82" t="str">
        <f t="shared" si="72"/>
        <v/>
      </c>
      <c r="ED19" s="82" t="str">
        <f t="shared" si="73"/>
        <v/>
      </c>
      <c r="EE19" s="82" t="str">
        <f t="shared" si="74"/>
        <v/>
      </c>
      <c r="EF19" s="82" t="str">
        <f t="shared" si="75"/>
        <v/>
      </c>
      <c r="EG19" s="82" t="str">
        <f t="shared" si="76"/>
        <v/>
      </c>
      <c r="EH19" s="82" t="str">
        <f t="shared" si="77"/>
        <v/>
      </c>
      <c r="EI19" s="82" t="str">
        <f t="shared" si="78"/>
        <v/>
      </c>
      <c r="EJ19" s="82" t="str">
        <f t="shared" si="79"/>
        <v/>
      </c>
      <c r="EK19" s="82" t="str">
        <f t="shared" si="80"/>
        <v/>
      </c>
      <c r="EL19" s="82" t="str">
        <f t="shared" si="81"/>
        <v/>
      </c>
      <c r="EM19" s="82" t="str">
        <f t="shared" si="82"/>
        <v/>
      </c>
      <c r="EN19" s="82" t="str">
        <f t="shared" si="83"/>
        <v/>
      </c>
      <c r="EO19" s="82" t="str">
        <f t="shared" si="84"/>
        <v/>
      </c>
      <c r="EP19" s="82" t="str">
        <f t="shared" si="85"/>
        <v/>
      </c>
      <c r="EQ19" s="82" t="str">
        <f t="shared" si="86"/>
        <v/>
      </c>
      <c r="ER19" s="82" t="str">
        <f t="shared" si="87"/>
        <v/>
      </c>
      <c r="ES19" s="82" t="str">
        <f t="shared" si="88"/>
        <v/>
      </c>
      <c r="ET19" s="82" t="str">
        <f t="shared" si="89"/>
        <v/>
      </c>
      <c r="EU19" s="82" t="str">
        <f t="shared" si="90"/>
        <v/>
      </c>
      <c r="EV19" s="82" t="str">
        <f t="shared" si="91"/>
        <v/>
      </c>
      <c r="EW19" s="82" t="str">
        <f t="shared" si="92"/>
        <v/>
      </c>
      <c r="EX19" s="82" t="str">
        <f t="shared" si="93"/>
        <v/>
      </c>
      <c r="EY19" s="82" t="str">
        <f t="shared" si="94"/>
        <v/>
      </c>
      <c r="EZ19" s="82" t="str">
        <f t="shared" si="95"/>
        <v/>
      </c>
      <c r="FA19" s="82" t="str">
        <f t="shared" si="96"/>
        <v/>
      </c>
      <c r="FB19" s="82" t="str">
        <f t="shared" si="97"/>
        <v/>
      </c>
      <c r="FC19" s="82" t="str">
        <f t="shared" si="11"/>
        <v/>
      </c>
      <c r="FD19" s="116"/>
      <c r="FE19" s="82"/>
      <c r="FF19" s="82" t="str">
        <f t="shared" si="3"/>
        <v/>
      </c>
    </row>
    <row r="20" spans="1:162" ht="15" thickBot="1" x14ac:dyDescent="0.4">
      <c r="A20" s="19" t="s">
        <v>109</v>
      </c>
      <c r="B20" s="20" t="s">
        <v>13</v>
      </c>
      <c r="C20" s="81">
        <v>3167.7583767749302</v>
      </c>
      <c r="D20" s="81">
        <v>3214.4180608588099</v>
      </c>
      <c r="E20" s="81">
        <v>3095.07460507418</v>
      </c>
      <c r="F20" s="81">
        <v>3280.6475892472899</v>
      </c>
      <c r="G20" s="81">
        <v>3365.1338013628101</v>
      </c>
      <c r="H20" s="81">
        <v>3309.5140119544599</v>
      </c>
      <c r="I20" s="81">
        <v>3316.19005167557</v>
      </c>
      <c r="J20" s="81">
        <v>3228.19170491875</v>
      </c>
      <c r="K20" s="81">
        <v>3218.4089384691702</v>
      </c>
      <c r="L20" s="81">
        <v>3253.12577894584</v>
      </c>
      <c r="M20" s="81">
        <v>3232.90707542055</v>
      </c>
      <c r="N20" s="81">
        <v>3320.7946434884898</v>
      </c>
      <c r="O20" s="81">
        <v>3320.31801761427</v>
      </c>
      <c r="P20" s="81">
        <v>3407.30320916665</v>
      </c>
      <c r="Q20" s="81">
        <v>3403.3907208903302</v>
      </c>
      <c r="R20" s="81">
        <v>3380.12913729821</v>
      </c>
      <c r="S20" s="81">
        <v>3400.7395356279198</v>
      </c>
      <c r="T20" s="81">
        <v>3419.9660098173999</v>
      </c>
      <c r="U20" s="81">
        <v>3394.3088127501101</v>
      </c>
      <c r="V20" s="81">
        <v>3411.1257976654401</v>
      </c>
      <c r="W20" s="81">
        <v>3516.3458266607099</v>
      </c>
      <c r="X20" s="81">
        <v>3399.4164103196399</v>
      </c>
      <c r="Y20" s="81">
        <v>3464.8893793150401</v>
      </c>
      <c r="Z20" s="81">
        <v>3439.8625003247198</v>
      </c>
      <c r="AA20" s="81">
        <v>3542.5328147662999</v>
      </c>
      <c r="AB20" s="81">
        <v>3552.4266390017701</v>
      </c>
      <c r="AC20" s="81">
        <v>3427.1696237474298</v>
      </c>
      <c r="AD20" s="81">
        <v>3613.6480768410202</v>
      </c>
      <c r="AE20" s="81">
        <v>3866.8891736997698</v>
      </c>
      <c r="AF20" s="81">
        <v>3679.5654536863499</v>
      </c>
      <c r="AG20" s="81">
        <v>3579.4189726313002</v>
      </c>
      <c r="AH20" s="81">
        <v>3700.7309315013299</v>
      </c>
      <c r="AI20" s="81">
        <v>3918.3516555239298</v>
      </c>
      <c r="AJ20" s="81">
        <v>3836.15272651329</v>
      </c>
      <c r="AK20" s="81">
        <v>3708.1215734228899</v>
      </c>
      <c r="AL20" s="81">
        <v>3908.4387886402401</v>
      </c>
      <c r="AM20" s="81">
        <v>3754.6158811779801</v>
      </c>
      <c r="AN20" s="81">
        <v>3132.9642482385102</v>
      </c>
      <c r="AO20" s="81">
        <v>3656.6420601199102</v>
      </c>
      <c r="AP20" s="81">
        <v>3708.8035113200599</v>
      </c>
      <c r="AQ20" s="81">
        <v>3586.2596331068498</v>
      </c>
      <c r="AR20" s="81">
        <v>3866.7494446656801</v>
      </c>
      <c r="AS20" s="81">
        <v>3980.1109054618701</v>
      </c>
      <c r="AT20" s="81">
        <v>4272.6769594749003</v>
      </c>
      <c r="AU20" s="81">
        <v>4385.86968715888</v>
      </c>
      <c r="AV20" s="81">
        <v>4293.1653323484798</v>
      </c>
      <c r="AW20" s="81">
        <v>4282.1333599372902</v>
      </c>
      <c r="AX20" s="81">
        <v>4400.1765577196002</v>
      </c>
      <c r="AY20" s="81">
        <v>4371.7866197814001</v>
      </c>
      <c r="AZ20" s="81">
        <v>4397.6574944582098</v>
      </c>
      <c r="BA20" s="81">
        <v>4483.1400334863101</v>
      </c>
      <c r="BB20" s="81">
        <v>4332.8870010123501</v>
      </c>
      <c r="BC20" s="81">
        <v>4376.40052976468</v>
      </c>
      <c r="BD20" s="81">
        <v>4305.6507663227903</v>
      </c>
      <c r="BE20" s="81">
        <v>4355.2567142079297</v>
      </c>
      <c r="BF20" s="81">
        <v>4391.1204300935196</v>
      </c>
      <c r="BG20" s="115"/>
      <c r="BH20" s="115"/>
      <c r="BI20" s="115"/>
      <c r="BJ20" s="82" t="str">
        <f t="shared" si="4"/>
        <v/>
      </c>
      <c r="BK20" s="82" t="str">
        <f t="shared" si="98"/>
        <v/>
      </c>
      <c r="BL20" s="82" t="str">
        <f t="shared" si="99"/>
        <v/>
      </c>
      <c r="BM20" s="82" t="str">
        <f t="shared" si="100"/>
        <v/>
      </c>
      <c r="BN20" s="82" t="str">
        <f t="shared" si="101"/>
        <v/>
      </c>
      <c r="BO20" s="82" t="str">
        <f t="shared" si="102"/>
        <v/>
      </c>
      <c r="BP20" s="82" t="str">
        <f t="shared" si="103"/>
        <v/>
      </c>
      <c r="BQ20" s="82" t="str">
        <f t="shared" si="104"/>
        <v/>
      </c>
      <c r="BR20" s="82" t="str">
        <f t="shared" si="105"/>
        <v/>
      </c>
      <c r="BS20" s="82" t="str">
        <f t="shared" si="106"/>
        <v/>
      </c>
      <c r="BT20" s="82" t="str">
        <f t="shared" si="107"/>
        <v/>
      </c>
      <c r="BU20" s="82" t="str">
        <f t="shared" si="108"/>
        <v/>
      </c>
      <c r="BV20" s="82" t="str">
        <f t="shared" si="13"/>
        <v/>
      </c>
      <c r="BW20" s="82" t="str">
        <f t="shared" si="14"/>
        <v/>
      </c>
      <c r="BX20" s="82" t="str">
        <f t="shared" si="15"/>
        <v/>
      </c>
      <c r="BY20" s="82" t="str">
        <f t="shared" si="16"/>
        <v/>
      </c>
      <c r="BZ20" s="82" t="str">
        <f t="shared" si="17"/>
        <v/>
      </c>
      <c r="CA20" s="82" t="str">
        <f t="shared" si="18"/>
        <v/>
      </c>
      <c r="CB20" s="82" t="str">
        <f t="shared" si="19"/>
        <v/>
      </c>
      <c r="CC20" s="82" t="str">
        <f t="shared" si="20"/>
        <v/>
      </c>
      <c r="CD20" s="82" t="str">
        <f t="shared" si="21"/>
        <v/>
      </c>
      <c r="CE20" s="82" t="str">
        <f t="shared" si="22"/>
        <v/>
      </c>
      <c r="CF20" s="82" t="str">
        <f t="shared" si="23"/>
        <v/>
      </c>
      <c r="CG20" s="82" t="str">
        <f t="shared" si="24"/>
        <v/>
      </c>
      <c r="CH20" s="82" t="str">
        <f t="shared" si="25"/>
        <v/>
      </c>
      <c r="CI20" s="82" t="str">
        <f t="shared" si="26"/>
        <v/>
      </c>
      <c r="CJ20" s="82" t="str">
        <f t="shared" si="27"/>
        <v/>
      </c>
      <c r="CK20" s="82" t="str">
        <f t="shared" si="28"/>
        <v/>
      </c>
      <c r="CL20" s="82" t="str">
        <f t="shared" si="29"/>
        <v/>
      </c>
      <c r="CM20" s="82" t="str">
        <f t="shared" si="30"/>
        <v/>
      </c>
      <c r="CN20" s="82" t="str">
        <f t="shared" si="31"/>
        <v/>
      </c>
      <c r="CO20" s="82" t="str">
        <f t="shared" si="32"/>
        <v/>
      </c>
      <c r="CP20" s="82" t="str">
        <f t="shared" si="33"/>
        <v/>
      </c>
      <c r="CQ20" s="82" t="str">
        <f t="shared" si="34"/>
        <v/>
      </c>
      <c r="CR20" s="82" t="str">
        <f t="shared" si="35"/>
        <v/>
      </c>
      <c r="CS20" s="82" t="str">
        <f t="shared" si="36"/>
        <v/>
      </c>
      <c r="CT20" s="82" t="str">
        <f t="shared" si="37"/>
        <v/>
      </c>
      <c r="CU20" s="82" t="str">
        <f t="shared" si="38"/>
        <v/>
      </c>
      <c r="CV20" s="82" t="str">
        <f t="shared" si="39"/>
        <v/>
      </c>
      <c r="CW20" s="82" t="str">
        <f t="shared" si="40"/>
        <v/>
      </c>
      <c r="CX20" s="82" t="str">
        <f t="shared" si="41"/>
        <v/>
      </c>
      <c r="CY20" s="82" t="str">
        <f t="shared" si="42"/>
        <v/>
      </c>
      <c r="CZ20" s="82" t="str">
        <f t="shared" si="43"/>
        <v/>
      </c>
      <c r="DA20" s="82" t="str">
        <f t="shared" si="44"/>
        <v/>
      </c>
      <c r="DB20" s="82" t="str">
        <f t="shared" si="45"/>
        <v/>
      </c>
      <c r="DC20" s="82" t="str">
        <f t="shared" si="46"/>
        <v/>
      </c>
      <c r="DD20" s="82" t="str">
        <f t="shared" si="47"/>
        <v/>
      </c>
      <c r="DE20" s="82" t="str">
        <f t="shared" si="48"/>
        <v/>
      </c>
      <c r="DF20" s="82" t="str">
        <f t="shared" si="49"/>
        <v/>
      </c>
      <c r="DG20" s="82" t="str">
        <f t="shared" si="50"/>
        <v/>
      </c>
      <c r="DH20" s="82" t="str">
        <f t="shared" si="51"/>
        <v/>
      </c>
      <c r="DI20" s="82" t="str">
        <f t="shared" si="52"/>
        <v/>
      </c>
      <c r="DJ20" s="82" t="str">
        <f t="shared" si="53"/>
        <v/>
      </c>
      <c r="DK20" s="82" t="str">
        <f t="shared" si="54"/>
        <v/>
      </c>
      <c r="DL20" s="82" t="str">
        <f t="shared" si="55"/>
        <v/>
      </c>
      <c r="DM20" s="82" t="str">
        <f t="shared" si="56"/>
        <v/>
      </c>
      <c r="DN20" s="82" t="str">
        <f t="shared" si="57"/>
        <v/>
      </c>
      <c r="DO20" s="82" t="str">
        <f t="shared" si="58"/>
        <v/>
      </c>
      <c r="DP20" s="82" t="str">
        <f t="shared" si="59"/>
        <v/>
      </c>
      <c r="DQ20" s="82" t="str">
        <f t="shared" si="60"/>
        <v/>
      </c>
      <c r="DR20" s="82" t="str">
        <f t="shared" si="61"/>
        <v/>
      </c>
      <c r="DS20" s="82" t="str">
        <f t="shared" si="62"/>
        <v/>
      </c>
      <c r="DT20" s="82" t="str">
        <f t="shared" si="63"/>
        <v/>
      </c>
      <c r="DU20" s="82" t="str">
        <f t="shared" si="64"/>
        <v/>
      </c>
      <c r="DV20" s="82" t="str">
        <f t="shared" si="65"/>
        <v/>
      </c>
      <c r="DW20" s="82" t="str">
        <f t="shared" si="66"/>
        <v/>
      </c>
      <c r="DX20" s="82" t="str">
        <f t="shared" si="67"/>
        <v/>
      </c>
      <c r="DY20" s="82" t="str">
        <f t="shared" si="68"/>
        <v/>
      </c>
      <c r="DZ20" s="82" t="str">
        <f t="shared" si="69"/>
        <v/>
      </c>
      <c r="EA20" s="82" t="str">
        <f t="shared" si="70"/>
        <v/>
      </c>
      <c r="EB20" s="82" t="str">
        <f t="shared" si="71"/>
        <v/>
      </c>
      <c r="EC20" s="82" t="str">
        <f t="shared" si="72"/>
        <v/>
      </c>
      <c r="ED20" s="82" t="str">
        <f t="shared" si="73"/>
        <v/>
      </c>
      <c r="EE20" s="82" t="str">
        <f t="shared" si="74"/>
        <v/>
      </c>
      <c r="EF20" s="82" t="str">
        <f t="shared" si="75"/>
        <v/>
      </c>
      <c r="EG20" s="82" t="str">
        <f t="shared" si="76"/>
        <v/>
      </c>
      <c r="EH20" s="82" t="str">
        <f t="shared" si="77"/>
        <v/>
      </c>
      <c r="EI20" s="82" t="str">
        <f t="shared" si="78"/>
        <v/>
      </c>
      <c r="EJ20" s="82" t="str">
        <f t="shared" si="79"/>
        <v/>
      </c>
      <c r="EK20" s="82" t="str">
        <f t="shared" si="80"/>
        <v/>
      </c>
      <c r="EL20" s="82" t="str">
        <f t="shared" si="81"/>
        <v/>
      </c>
      <c r="EM20" s="82" t="str">
        <f t="shared" si="82"/>
        <v/>
      </c>
      <c r="EN20" s="82" t="str">
        <f t="shared" si="83"/>
        <v/>
      </c>
      <c r="EO20" s="82" t="str">
        <f t="shared" si="84"/>
        <v/>
      </c>
      <c r="EP20" s="82" t="str">
        <f t="shared" si="85"/>
        <v/>
      </c>
      <c r="EQ20" s="82" t="str">
        <f t="shared" si="86"/>
        <v/>
      </c>
      <c r="ER20" s="82" t="str">
        <f t="shared" si="87"/>
        <v/>
      </c>
      <c r="ES20" s="82" t="str">
        <f t="shared" si="88"/>
        <v/>
      </c>
      <c r="ET20" s="82" t="str">
        <f t="shared" si="89"/>
        <v/>
      </c>
      <c r="EU20" s="82" t="str">
        <f t="shared" si="90"/>
        <v/>
      </c>
      <c r="EV20" s="82" t="str">
        <f t="shared" si="91"/>
        <v/>
      </c>
      <c r="EW20" s="82" t="str">
        <f t="shared" si="92"/>
        <v/>
      </c>
      <c r="EX20" s="82" t="str">
        <f t="shared" si="93"/>
        <v/>
      </c>
      <c r="EY20" s="82" t="str">
        <f t="shared" si="94"/>
        <v/>
      </c>
      <c r="EZ20" s="82" t="str">
        <f t="shared" si="95"/>
        <v/>
      </c>
      <c r="FA20" s="82" t="str">
        <f t="shared" si="96"/>
        <v/>
      </c>
      <c r="FB20" s="82" t="str">
        <f t="shared" si="97"/>
        <v/>
      </c>
      <c r="FC20" s="82" t="str">
        <f t="shared" si="11"/>
        <v/>
      </c>
      <c r="FD20" s="116"/>
      <c r="FE20" s="82"/>
      <c r="FF20" s="82" t="str">
        <f t="shared" si="3"/>
        <v/>
      </c>
    </row>
    <row r="21" spans="1:162" ht="15" thickBot="1" x14ac:dyDescent="0.4">
      <c r="A21" s="19" t="s">
        <v>110</v>
      </c>
      <c r="B21" s="20" t="s">
        <v>14</v>
      </c>
      <c r="C21" s="81">
        <v>626.27105840768502</v>
      </c>
      <c r="D21" s="81">
        <v>612.55856754537297</v>
      </c>
      <c r="E21" s="81">
        <v>597.52618974667905</v>
      </c>
      <c r="F21" s="81">
        <v>608.79288485260804</v>
      </c>
      <c r="G21" s="81">
        <v>600.36571392609699</v>
      </c>
      <c r="H21" s="81">
        <v>640.99067171318802</v>
      </c>
      <c r="I21" s="81">
        <v>630.96311861170398</v>
      </c>
      <c r="J21" s="81">
        <v>627.74879371091401</v>
      </c>
      <c r="K21" s="81">
        <v>682.11684396874296</v>
      </c>
      <c r="L21" s="81">
        <v>774.71051262886897</v>
      </c>
      <c r="M21" s="81">
        <v>808.880743042228</v>
      </c>
      <c r="N21" s="81">
        <v>863.30828925558706</v>
      </c>
      <c r="O21" s="81">
        <v>893.64950666299899</v>
      </c>
      <c r="P21" s="81">
        <v>933.44279886380002</v>
      </c>
      <c r="Q21" s="81">
        <v>938.56610139173301</v>
      </c>
      <c r="R21" s="81">
        <v>945.27432458890803</v>
      </c>
      <c r="S21" s="81">
        <v>988.87176735267599</v>
      </c>
      <c r="T21" s="81">
        <v>1009.6390840876099</v>
      </c>
      <c r="U21" s="81">
        <v>1085.6639255166101</v>
      </c>
      <c r="V21" s="81">
        <v>1081.37759199987</v>
      </c>
      <c r="W21" s="81">
        <v>1053.0018815050901</v>
      </c>
      <c r="X21" s="81">
        <v>1099.89328869373</v>
      </c>
      <c r="Y21" s="81">
        <v>1087.59115817151</v>
      </c>
      <c r="Z21" s="81">
        <v>1079.5616951597999</v>
      </c>
      <c r="AA21" s="81">
        <v>1088.8663273723901</v>
      </c>
      <c r="AB21" s="81">
        <v>1074.60593844045</v>
      </c>
      <c r="AC21" s="81">
        <v>1110.5700481946801</v>
      </c>
      <c r="AD21" s="81">
        <v>1077.7240140461599</v>
      </c>
      <c r="AE21" s="81">
        <v>1075.41127845346</v>
      </c>
      <c r="AF21" s="81">
        <v>1087.2181416001599</v>
      </c>
      <c r="AG21" s="81">
        <v>1128.12629146828</v>
      </c>
      <c r="AH21" s="81">
        <v>1092.7851886502799</v>
      </c>
      <c r="AI21" s="81">
        <v>1018.75826373025</v>
      </c>
      <c r="AJ21" s="81">
        <v>973.58379941332703</v>
      </c>
      <c r="AK21" s="81">
        <v>969.13875626002698</v>
      </c>
      <c r="AL21" s="81">
        <v>1030.1343322545599</v>
      </c>
      <c r="AM21" s="81">
        <v>977.77016825140799</v>
      </c>
      <c r="AN21" s="81">
        <v>975.84226202300999</v>
      </c>
      <c r="AO21" s="81">
        <v>1035.3561393380701</v>
      </c>
      <c r="AP21" s="81">
        <v>998.84587121238906</v>
      </c>
      <c r="AQ21" s="81">
        <v>1040.05927654884</v>
      </c>
      <c r="AR21" s="81">
        <v>1019.43888853996</v>
      </c>
      <c r="AS21" s="81">
        <v>998.739946562044</v>
      </c>
      <c r="AT21" s="81">
        <v>989.75270678042102</v>
      </c>
      <c r="AU21" s="81">
        <v>1023.8099272741</v>
      </c>
      <c r="AV21" s="81">
        <v>1031.2882315915399</v>
      </c>
      <c r="AW21" s="81">
        <v>1021.7463717419899</v>
      </c>
      <c r="AX21" s="81">
        <v>975.70633697594405</v>
      </c>
      <c r="AY21" s="81">
        <v>930.787690986283</v>
      </c>
      <c r="AZ21" s="81">
        <v>933.33781780775405</v>
      </c>
      <c r="BA21" s="81">
        <v>917.63367048374903</v>
      </c>
      <c r="BB21" s="81">
        <v>877.25533612571098</v>
      </c>
      <c r="BC21" s="81">
        <v>749.42687525907695</v>
      </c>
      <c r="BD21" s="81">
        <v>661.58196137798495</v>
      </c>
      <c r="BE21" s="81">
        <v>596.34762067733902</v>
      </c>
      <c r="BF21" s="81">
        <v>559.99067704419701</v>
      </c>
      <c r="BG21" s="115"/>
      <c r="BH21" s="115"/>
      <c r="BI21" s="115"/>
      <c r="BJ21" s="82" t="str">
        <f t="shared" si="4"/>
        <v/>
      </c>
      <c r="BK21" s="82" t="str">
        <f t="shared" si="98"/>
        <v/>
      </c>
      <c r="BL21" s="82" t="str">
        <f t="shared" si="99"/>
        <v/>
      </c>
      <c r="BM21" s="82" t="str">
        <f t="shared" si="100"/>
        <v/>
      </c>
      <c r="BN21" s="82" t="str">
        <f t="shared" si="101"/>
        <v/>
      </c>
      <c r="BO21" s="82" t="str">
        <f t="shared" si="102"/>
        <v/>
      </c>
      <c r="BP21" s="82" t="str">
        <f t="shared" si="103"/>
        <v/>
      </c>
      <c r="BQ21" s="82" t="str">
        <f t="shared" si="104"/>
        <v/>
      </c>
      <c r="BR21" s="82" t="str">
        <f t="shared" si="105"/>
        <v/>
      </c>
      <c r="BS21" s="82" t="str">
        <f t="shared" si="106"/>
        <v/>
      </c>
      <c r="BT21" s="82" t="str">
        <f t="shared" si="107"/>
        <v/>
      </c>
      <c r="BU21" s="82" t="str">
        <f t="shared" si="108"/>
        <v/>
      </c>
      <c r="BV21" s="82" t="str">
        <f t="shared" si="13"/>
        <v/>
      </c>
      <c r="BW21" s="82" t="str">
        <f t="shared" si="14"/>
        <v/>
      </c>
      <c r="BX21" s="82" t="str">
        <f t="shared" si="15"/>
        <v/>
      </c>
      <c r="BY21" s="82" t="str">
        <f t="shared" si="16"/>
        <v/>
      </c>
      <c r="BZ21" s="82" t="str">
        <f t="shared" si="17"/>
        <v/>
      </c>
      <c r="CA21" s="82" t="str">
        <f t="shared" si="18"/>
        <v/>
      </c>
      <c r="CB21" s="82" t="str">
        <f t="shared" si="19"/>
        <v/>
      </c>
      <c r="CC21" s="82" t="str">
        <f t="shared" si="20"/>
        <v/>
      </c>
      <c r="CD21" s="82" t="str">
        <f t="shared" si="21"/>
        <v/>
      </c>
      <c r="CE21" s="82" t="str">
        <f t="shared" si="22"/>
        <v/>
      </c>
      <c r="CF21" s="82" t="str">
        <f t="shared" si="23"/>
        <v/>
      </c>
      <c r="CG21" s="82" t="str">
        <f t="shared" si="24"/>
        <v/>
      </c>
      <c r="CH21" s="82" t="str">
        <f t="shared" si="25"/>
        <v/>
      </c>
      <c r="CI21" s="82" t="str">
        <f t="shared" si="26"/>
        <v/>
      </c>
      <c r="CJ21" s="82" t="str">
        <f t="shared" si="27"/>
        <v/>
      </c>
      <c r="CK21" s="82" t="str">
        <f t="shared" si="28"/>
        <v/>
      </c>
      <c r="CL21" s="82" t="str">
        <f t="shared" si="29"/>
        <v/>
      </c>
      <c r="CM21" s="82" t="str">
        <f t="shared" si="30"/>
        <v/>
      </c>
      <c r="CN21" s="82" t="str">
        <f t="shared" si="31"/>
        <v/>
      </c>
      <c r="CO21" s="82" t="str">
        <f t="shared" si="32"/>
        <v/>
      </c>
      <c r="CP21" s="82" t="str">
        <f t="shared" si="33"/>
        <v/>
      </c>
      <c r="CQ21" s="82" t="str">
        <f t="shared" si="34"/>
        <v/>
      </c>
      <c r="CR21" s="82" t="str">
        <f t="shared" si="35"/>
        <v/>
      </c>
      <c r="CS21" s="82" t="str">
        <f t="shared" si="36"/>
        <v/>
      </c>
      <c r="CT21" s="82" t="str">
        <f t="shared" si="37"/>
        <v/>
      </c>
      <c r="CU21" s="82" t="str">
        <f t="shared" si="38"/>
        <v/>
      </c>
      <c r="CV21" s="82" t="str">
        <f t="shared" si="39"/>
        <v/>
      </c>
      <c r="CW21" s="82" t="str">
        <f t="shared" si="40"/>
        <v/>
      </c>
      <c r="CX21" s="82" t="str">
        <f t="shared" si="41"/>
        <v/>
      </c>
      <c r="CY21" s="82" t="str">
        <f t="shared" si="42"/>
        <v/>
      </c>
      <c r="CZ21" s="82" t="str">
        <f t="shared" si="43"/>
        <v/>
      </c>
      <c r="DA21" s="82" t="str">
        <f t="shared" si="44"/>
        <v/>
      </c>
      <c r="DB21" s="82" t="str">
        <f t="shared" si="45"/>
        <v/>
      </c>
      <c r="DC21" s="82" t="str">
        <f t="shared" si="46"/>
        <v/>
      </c>
      <c r="DD21" s="82" t="str">
        <f t="shared" si="47"/>
        <v/>
      </c>
      <c r="DE21" s="82" t="str">
        <f t="shared" si="48"/>
        <v/>
      </c>
      <c r="DF21" s="82" t="str">
        <f t="shared" si="49"/>
        <v/>
      </c>
      <c r="DG21" s="82" t="str">
        <f t="shared" si="50"/>
        <v/>
      </c>
      <c r="DH21" s="82" t="str">
        <f t="shared" si="51"/>
        <v/>
      </c>
      <c r="DI21" s="82" t="str">
        <f t="shared" si="52"/>
        <v/>
      </c>
      <c r="DJ21" s="82" t="str">
        <f t="shared" si="53"/>
        <v/>
      </c>
      <c r="DK21" s="82" t="str">
        <f t="shared" si="54"/>
        <v/>
      </c>
      <c r="DL21" s="82" t="str">
        <f t="shared" si="55"/>
        <v/>
      </c>
      <c r="DM21" s="82" t="str">
        <f t="shared" si="56"/>
        <v/>
      </c>
      <c r="DN21" s="82" t="str">
        <f t="shared" si="57"/>
        <v/>
      </c>
      <c r="DO21" s="82" t="str">
        <f t="shared" si="58"/>
        <v/>
      </c>
      <c r="DP21" s="82" t="str">
        <f t="shared" si="59"/>
        <v/>
      </c>
      <c r="DQ21" s="82" t="str">
        <f t="shared" si="60"/>
        <v/>
      </c>
      <c r="DR21" s="82" t="str">
        <f t="shared" si="61"/>
        <v/>
      </c>
      <c r="DS21" s="82" t="str">
        <f t="shared" si="62"/>
        <v/>
      </c>
      <c r="DT21" s="82" t="str">
        <f t="shared" si="63"/>
        <v/>
      </c>
      <c r="DU21" s="82" t="str">
        <f t="shared" si="64"/>
        <v/>
      </c>
      <c r="DV21" s="82" t="str">
        <f t="shared" si="65"/>
        <v/>
      </c>
      <c r="DW21" s="82" t="str">
        <f t="shared" si="66"/>
        <v/>
      </c>
      <c r="DX21" s="82" t="str">
        <f t="shared" si="67"/>
        <v/>
      </c>
      <c r="DY21" s="82" t="str">
        <f t="shared" si="68"/>
        <v/>
      </c>
      <c r="DZ21" s="82" t="str">
        <f t="shared" si="69"/>
        <v/>
      </c>
      <c r="EA21" s="82" t="str">
        <f t="shared" si="70"/>
        <v/>
      </c>
      <c r="EB21" s="82" t="str">
        <f t="shared" si="71"/>
        <v/>
      </c>
      <c r="EC21" s="82" t="str">
        <f t="shared" si="72"/>
        <v/>
      </c>
      <c r="ED21" s="82" t="str">
        <f t="shared" si="73"/>
        <v/>
      </c>
      <c r="EE21" s="82" t="str">
        <f t="shared" si="74"/>
        <v/>
      </c>
      <c r="EF21" s="82" t="str">
        <f t="shared" si="75"/>
        <v/>
      </c>
      <c r="EG21" s="82" t="str">
        <f t="shared" si="76"/>
        <v/>
      </c>
      <c r="EH21" s="82" t="str">
        <f t="shared" si="77"/>
        <v/>
      </c>
      <c r="EI21" s="82" t="str">
        <f t="shared" si="78"/>
        <v/>
      </c>
      <c r="EJ21" s="82" t="str">
        <f t="shared" si="79"/>
        <v/>
      </c>
      <c r="EK21" s="82" t="str">
        <f t="shared" si="80"/>
        <v/>
      </c>
      <c r="EL21" s="82" t="str">
        <f t="shared" si="81"/>
        <v/>
      </c>
      <c r="EM21" s="82" t="str">
        <f t="shared" si="82"/>
        <v/>
      </c>
      <c r="EN21" s="82" t="str">
        <f t="shared" si="83"/>
        <v/>
      </c>
      <c r="EO21" s="82" t="str">
        <f t="shared" si="84"/>
        <v/>
      </c>
      <c r="EP21" s="82" t="str">
        <f t="shared" si="85"/>
        <v/>
      </c>
      <c r="EQ21" s="82" t="str">
        <f t="shared" si="86"/>
        <v/>
      </c>
      <c r="ER21" s="82" t="str">
        <f t="shared" si="87"/>
        <v/>
      </c>
      <c r="ES21" s="82" t="str">
        <f t="shared" si="88"/>
        <v/>
      </c>
      <c r="ET21" s="82" t="str">
        <f t="shared" si="89"/>
        <v/>
      </c>
      <c r="EU21" s="82" t="str">
        <f t="shared" si="90"/>
        <v/>
      </c>
      <c r="EV21" s="82" t="str">
        <f t="shared" si="91"/>
        <v/>
      </c>
      <c r="EW21" s="82" t="str">
        <f t="shared" si="92"/>
        <v/>
      </c>
      <c r="EX21" s="82" t="str">
        <f t="shared" si="93"/>
        <v/>
      </c>
      <c r="EY21" s="82" t="str">
        <f t="shared" si="94"/>
        <v/>
      </c>
      <c r="EZ21" s="82" t="str">
        <f t="shared" si="95"/>
        <v/>
      </c>
      <c r="FA21" s="82" t="str">
        <f t="shared" si="96"/>
        <v/>
      </c>
      <c r="FB21" s="82" t="str">
        <f t="shared" si="97"/>
        <v/>
      </c>
      <c r="FC21" s="82" t="str">
        <f t="shared" si="11"/>
        <v/>
      </c>
      <c r="FD21" s="116"/>
      <c r="FE21" s="82"/>
      <c r="FF21" s="82" t="str">
        <f t="shared" si="3"/>
        <v/>
      </c>
    </row>
    <row r="22" spans="1:162" ht="15" thickBot="1" x14ac:dyDescent="0.4">
      <c r="A22" s="19" t="s">
        <v>111</v>
      </c>
      <c r="B22" s="20" t="s">
        <v>112</v>
      </c>
      <c r="C22" s="81">
        <v>1657.4485297332899</v>
      </c>
      <c r="D22" s="81">
        <v>1661.9089028585699</v>
      </c>
      <c r="E22" s="81">
        <v>1678.5601894981701</v>
      </c>
      <c r="F22" s="81">
        <v>1700.5623048211801</v>
      </c>
      <c r="G22" s="81">
        <v>1692.56866670198</v>
      </c>
      <c r="H22" s="81">
        <v>1692.3070567053901</v>
      </c>
      <c r="I22" s="81">
        <v>1710.7494983833001</v>
      </c>
      <c r="J22" s="81">
        <v>1729.2337950200099</v>
      </c>
      <c r="K22" s="81">
        <v>1726.5574435160099</v>
      </c>
      <c r="L22" s="81">
        <v>1718.1551878785899</v>
      </c>
      <c r="M22" s="81">
        <v>1754.3101317605101</v>
      </c>
      <c r="N22" s="81">
        <v>1759.45917396095</v>
      </c>
      <c r="O22" s="81">
        <v>1759.0022985722501</v>
      </c>
      <c r="P22" s="81">
        <v>1776.60118749665</v>
      </c>
      <c r="Q22" s="81">
        <v>1761.1360315839299</v>
      </c>
      <c r="R22" s="81">
        <v>1753.5438529210001</v>
      </c>
      <c r="S22" s="81">
        <v>1751.1145813277001</v>
      </c>
      <c r="T22" s="81">
        <v>1731.25547098828</v>
      </c>
      <c r="U22" s="81">
        <v>1712.4864722426501</v>
      </c>
      <c r="V22" s="81">
        <v>1689.95263389613</v>
      </c>
      <c r="W22" s="81">
        <v>1726.0552224216899</v>
      </c>
      <c r="X22" s="81">
        <v>1722.3068505930801</v>
      </c>
      <c r="Y22" s="81">
        <v>1730.99009479867</v>
      </c>
      <c r="Z22" s="81">
        <v>1757.07337194719</v>
      </c>
      <c r="AA22" s="81">
        <v>1768.7082083975199</v>
      </c>
      <c r="AB22" s="81">
        <v>1821.0655491509599</v>
      </c>
      <c r="AC22" s="81">
        <v>1823.1655892061201</v>
      </c>
      <c r="AD22" s="81">
        <v>1841.3106400183599</v>
      </c>
      <c r="AE22" s="81">
        <v>1815.46952192553</v>
      </c>
      <c r="AF22" s="81">
        <v>1801.9989543854499</v>
      </c>
      <c r="AG22" s="81">
        <v>1797.9309631311601</v>
      </c>
      <c r="AH22" s="81">
        <v>1795.53961346908</v>
      </c>
      <c r="AI22" s="81">
        <v>1805.07283480724</v>
      </c>
      <c r="AJ22" s="81">
        <v>1766.92762771854</v>
      </c>
      <c r="AK22" s="81">
        <v>1742.8458580066499</v>
      </c>
      <c r="AL22" s="81">
        <v>1732.3199641102301</v>
      </c>
      <c r="AM22" s="81">
        <v>1746.49314926744</v>
      </c>
      <c r="AN22" s="81">
        <v>1744.6197045316101</v>
      </c>
      <c r="AO22" s="81">
        <v>1741.0460239675199</v>
      </c>
      <c r="AP22" s="81">
        <v>1703.1461958760699</v>
      </c>
      <c r="AQ22" s="81">
        <v>1707.6279018461901</v>
      </c>
      <c r="AR22" s="81">
        <v>1725.27175816669</v>
      </c>
      <c r="AS22" s="81">
        <v>1706.4584576064201</v>
      </c>
      <c r="AT22" s="81">
        <v>1701.7615835166901</v>
      </c>
      <c r="AU22" s="81">
        <v>1699.21924001607</v>
      </c>
      <c r="AV22" s="81">
        <v>1690.7492719537499</v>
      </c>
      <c r="AW22" s="81">
        <v>1637.5799789326099</v>
      </c>
      <c r="AX22" s="81">
        <v>1659.5302035848099</v>
      </c>
      <c r="AY22" s="81">
        <v>1665.9186993988501</v>
      </c>
      <c r="AZ22" s="81">
        <v>1669.46226046228</v>
      </c>
      <c r="BA22" s="81">
        <v>1697.49245636922</v>
      </c>
      <c r="BB22" s="81">
        <v>1709.6545692023899</v>
      </c>
      <c r="BC22" s="81">
        <v>1711.6749148060101</v>
      </c>
      <c r="BD22" s="81">
        <v>1700.2220808883401</v>
      </c>
      <c r="BE22" s="81">
        <v>1703.98133895716</v>
      </c>
      <c r="BF22" s="81">
        <v>1697.10138288346</v>
      </c>
      <c r="BG22" s="115"/>
      <c r="BH22" s="115"/>
      <c r="BI22" s="115"/>
      <c r="BJ22" s="82" t="str">
        <f t="shared" si="4"/>
        <v/>
      </c>
      <c r="BK22" s="82" t="str">
        <f t="shared" si="98"/>
        <v/>
      </c>
      <c r="BL22" s="82" t="str">
        <f t="shared" si="99"/>
        <v/>
      </c>
      <c r="BM22" s="82" t="str">
        <f t="shared" si="100"/>
        <v/>
      </c>
      <c r="BN22" s="82" t="str">
        <f t="shared" si="101"/>
        <v/>
      </c>
      <c r="BO22" s="82" t="str">
        <f t="shared" si="102"/>
        <v/>
      </c>
      <c r="BP22" s="82" t="str">
        <f t="shared" si="103"/>
        <v/>
      </c>
      <c r="BQ22" s="82" t="str">
        <f t="shared" si="104"/>
        <v/>
      </c>
      <c r="BR22" s="82" t="str">
        <f t="shared" si="105"/>
        <v/>
      </c>
      <c r="BS22" s="82" t="str">
        <f t="shared" si="106"/>
        <v/>
      </c>
      <c r="BT22" s="82" t="str">
        <f t="shared" si="107"/>
        <v/>
      </c>
      <c r="BU22" s="82" t="str">
        <f t="shared" si="108"/>
        <v/>
      </c>
      <c r="BV22" s="82" t="str">
        <f t="shared" si="13"/>
        <v/>
      </c>
      <c r="BW22" s="82" t="str">
        <f t="shared" si="14"/>
        <v/>
      </c>
      <c r="BX22" s="82" t="str">
        <f t="shared" si="15"/>
        <v/>
      </c>
      <c r="BY22" s="82" t="str">
        <f t="shared" si="16"/>
        <v/>
      </c>
      <c r="BZ22" s="82" t="str">
        <f t="shared" si="17"/>
        <v/>
      </c>
      <c r="CA22" s="82" t="str">
        <f t="shared" si="18"/>
        <v/>
      </c>
      <c r="CB22" s="82" t="str">
        <f t="shared" si="19"/>
        <v/>
      </c>
      <c r="CC22" s="82" t="str">
        <f t="shared" si="20"/>
        <v/>
      </c>
      <c r="CD22" s="82" t="str">
        <f t="shared" si="21"/>
        <v/>
      </c>
      <c r="CE22" s="82" t="str">
        <f t="shared" si="22"/>
        <v/>
      </c>
      <c r="CF22" s="82" t="str">
        <f t="shared" si="23"/>
        <v/>
      </c>
      <c r="CG22" s="82" t="str">
        <f t="shared" si="24"/>
        <v/>
      </c>
      <c r="CH22" s="82" t="str">
        <f t="shared" si="25"/>
        <v/>
      </c>
      <c r="CI22" s="82" t="str">
        <f t="shared" si="26"/>
        <v/>
      </c>
      <c r="CJ22" s="82" t="str">
        <f t="shared" si="27"/>
        <v/>
      </c>
      <c r="CK22" s="82" t="str">
        <f t="shared" si="28"/>
        <v/>
      </c>
      <c r="CL22" s="82" t="str">
        <f t="shared" si="29"/>
        <v/>
      </c>
      <c r="CM22" s="82" t="str">
        <f t="shared" si="30"/>
        <v/>
      </c>
      <c r="CN22" s="82" t="str">
        <f t="shared" si="31"/>
        <v/>
      </c>
      <c r="CO22" s="82" t="str">
        <f t="shared" si="32"/>
        <v/>
      </c>
      <c r="CP22" s="82" t="str">
        <f t="shared" si="33"/>
        <v/>
      </c>
      <c r="CQ22" s="82" t="str">
        <f t="shared" si="34"/>
        <v/>
      </c>
      <c r="CR22" s="82" t="str">
        <f t="shared" si="35"/>
        <v/>
      </c>
      <c r="CS22" s="82" t="str">
        <f t="shared" si="36"/>
        <v/>
      </c>
      <c r="CT22" s="82" t="str">
        <f t="shared" si="37"/>
        <v/>
      </c>
      <c r="CU22" s="82" t="str">
        <f t="shared" si="38"/>
        <v/>
      </c>
      <c r="CV22" s="82" t="str">
        <f t="shared" si="39"/>
        <v/>
      </c>
      <c r="CW22" s="82" t="str">
        <f t="shared" si="40"/>
        <v/>
      </c>
      <c r="CX22" s="82" t="str">
        <f t="shared" si="41"/>
        <v/>
      </c>
      <c r="CY22" s="82" t="str">
        <f t="shared" si="42"/>
        <v/>
      </c>
      <c r="CZ22" s="82" t="str">
        <f t="shared" si="43"/>
        <v/>
      </c>
      <c r="DA22" s="82" t="str">
        <f t="shared" si="44"/>
        <v/>
      </c>
      <c r="DB22" s="82" t="str">
        <f t="shared" si="45"/>
        <v/>
      </c>
      <c r="DC22" s="82" t="str">
        <f t="shared" si="46"/>
        <v/>
      </c>
      <c r="DD22" s="82" t="str">
        <f t="shared" si="47"/>
        <v/>
      </c>
      <c r="DE22" s="82" t="str">
        <f t="shared" si="48"/>
        <v/>
      </c>
      <c r="DF22" s="82" t="str">
        <f t="shared" si="49"/>
        <v/>
      </c>
      <c r="DG22" s="82" t="str">
        <f t="shared" si="50"/>
        <v/>
      </c>
      <c r="DH22" s="82" t="str">
        <f t="shared" si="51"/>
        <v/>
      </c>
      <c r="DI22" s="82" t="str">
        <f t="shared" si="52"/>
        <v/>
      </c>
      <c r="DJ22" s="82" t="str">
        <f t="shared" si="53"/>
        <v/>
      </c>
      <c r="DK22" s="82" t="str">
        <f t="shared" si="54"/>
        <v/>
      </c>
      <c r="DL22" s="82" t="str">
        <f t="shared" si="55"/>
        <v/>
      </c>
      <c r="DM22" s="82" t="str">
        <f t="shared" si="56"/>
        <v/>
      </c>
      <c r="DN22" s="82" t="str">
        <f t="shared" si="57"/>
        <v/>
      </c>
      <c r="DO22" s="82" t="str">
        <f t="shared" si="58"/>
        <v/>
      </c>
      <c r="DP22" s="82" t="str">
        <f t="shared" si="59"/>
        <v/>
      </c>
      <c r="DQ22" s="82" t="str">
        <f t="shared" si="60"/>
        <v/>
      </c>
      <c r="DR22" s="82" t="str">
        <f t="shared" si="61"/>
        <v/>
      </c>
      <c r="DS22" s="82" t="str">
        <f t="shared" si="62"/>
        <v/>
      </c>
      <c r="DT22" s="82" t="str">
        <f t="shared" si="63"/>
        <v/>
      </c>
      <c r="DU22" s="82" t="str">
        <f t="shared" si="64"/>
        <v/>
      </c>
      <c r="DV22" s="82" t="str">
        <f t="shared" si="65"/>
        <v/>
      </c>
      <c r="DW22" s="82" t="str">
        <f t="shared" si="66"/>
        <v/>
      </c>
      <c r="DX22" s="82" t="str">
        <f t="shared" si="67"/>
        <v/>
      </c>
      <c r="DY22" s="82" t="str">
        <f t="shared" si="68"/>
        <v/>
      </c>
      <c r="DZ22" s="82" t="str">
        <f t="shared" si="69"/>
        <v/>
      </c>
      <c r="EA22" s="82" t="str">
        <f t="shared" si="70"/>
        <v/>
      </c>
      <c r="EB22" s="82" t="str">
        <f t="shared" si="71"/>
        <v/>
      </c>
      <c r="EC22" s="82" t="str">
        <f t="shared" si="72"/>
        <v/>
      </c>
      <c r="ED22" s="82" t="str">
        <f t="shared" si="73"/>
        <v/>
      </c>
      <c r="EE22" s="82" t="str">
        <f t="shared" si="74"/>
        <v/>
      </c>
      <c r="EF22" s="82" t="str">
        <f t="shared" si="75"/>
        <v/>
      </c>
      <c r="EG22" s="82" t="str">
        <f t="shared" si="76"/>
        <v/>
      </c>
      <c r="EH22" s="82" t="str">
        <f t="shared" si="77"/>
        <v/>
      </c>
      <c r="EI22" s="82" t="str">
        <f t="shared" si="78"/>
        <v/>
      </c>
      <c r="EJ22" s="82" t="str">
        <f t="shared" si="79"/>
        <v/>
      </c>
      <c r="EK22" s="82" t="str">
        <f t="shared" si="80"/>
        <v/>
      </c>
      <c r="EL22" s="82" t="str">
        <f t="shared" si="81"/>
        <v/>
      </c>
      <c r="EM22" s="82" t="str">
        <f t="shared" si="82"/>
        <v/>
      </c>
      <c r="EN22" s="82" t="str">
        <f t="shared" si="83"/>
        <v/>
      </c>
      <c r="EO22" s="82" t="str">
        <f t="shared" si="84"/>
        <v/>
      </c>
      <c r="EP22" s="82" t="str">
        <f t="shared" si="85"/>
        <v/>
      </c>
      <c r="EQ22" s="82" t="str">
        <f t="shared" si="86"/>
        <v/>
      </c>
      <c r="ER22" s="82" t="str">
        <f t="shared" si="87"/>
        <v/>
      </c>
      <c r="ES22" s="82" t="str">
        <f t="shared" si="88"/>
        <v/>
      </c>
      <c r="ET22" s="82" t="str">
        <f t="shared" si="89"/>
        <v/>
      </c>
      <c r="EU22" s="82" t="str">
        <f t="shared" si="90"/>
        <v/>
      </c>
      <c r="EV22" s="82" t="str">
        <f t="shared" si="91"/>
        <v/>
      </c>
      <c r="EW22" s="82" t="str">
        <f t="shared" si="92"/>
        <v/>
      </c>
      <c r="EX22" s="82" t="str">
        <f t="shared" si="93"/>
        <v/>
      </c>
      <c r="EY22" s="82" t="str">
        <f t="shared" si="94"/>
        <v/>
      </c>
      <c r="EZ22" s="82" t="str">
        <f t="shared" si="95"/>
        <v/>
      </c>
      <c r="FA22" s="82" t="str">
        <f t="shared" si="96"/>
        <v/>
      </c>
      <c r="FB22" s="82" t="str">
        <f t="shared" si="97"/>
        <v/>
      </c>
      <c r="FC22" s="82" t="str">
        <f t="shared" si="11"/>
        <v/>
      </c>
      <c r="FD22" s="116"/>
      <c r="FE22" s="82"/>
      <c r="FF22" s="82" t="str">
        <f t="shared" si="3"/>
        <v/>
      </c>
    </row>
    <row r="23" spans="1:162" ht="15" thickBot="1" x14ac:dyDescent="0.4">
      <c r="A23" s="19" t="s">
        <v>113</v>
      </c>
      <c r="B23" s="20" t="s">
        <v>114</v>
      </c>
      <c r="C23" s="81">
        <v>517.76374846463602</v>
      </c>
      <c r="D23" s="81">
        <v>517.294585283017</v>
      </c>
      <c r="E23" s="81">
        <v>519.05779562354303</v>
      </c>
      <c r="F23" s="81">
        <v>525.07783821302996</v>
      </c>
      <c r="G23" s="81">
        <v>523.93071857932102</v>
      </c>
      <c r="H23" s="81">
        <v>516.34668300402097</v>
      </c>
      <c r="I23" s="81">
        <v>514.18172942124102</v>
      </c>
      <c r="J23" s="81">
        <v>513.42343766695103</v>
      </c>
      <c r="K23" s="81">
        <v>509.026109738907</v>
      </c>
      <c r="L23" s="81">
        <v>506.75100764028502</v>
      </c>
      <c r="M23" s="81">
        <v>510.04185770095802</v>
      </c>
      <c r="N23" s="81">
        <v>495.78608124379701</v>
      </c>
      <c r="O23" s="81">
        <v>501.137067475138</v>
      </c>
      <c r="P23" s="81">
        <v>490.84002062983802</v>
      </c>
      <c r="Q23" s="81">
        <v>489.14899361989899</v>
      </c>
      <c r="R23" s="81">
        <v>479.88330980634998</v>
      </c>
      <c r="S23" s="81">
        <v>470.68869718740001</v>
      </c>
      <c r="T23" s="81">
        <v>462.87343903239201</v>
      </c>
      <c r="U23" s="81">
        <v>462.506897553535</v>
      </c>
      <c r="V23" s="81">
        <v>465.14089788229398</v>
      </c>
      <c r="W23" s="81">
        <v>464.78597140369197</v>
      </c>
      <c r="X23" s="81">
        <v>480.63430644889502</v>
      </c>
      <c r="Y23" s="81">
        <v>479.90174174287398</v>
      </c>
      <c r="Z23" s="81">
        <v>482.692652707425</v>
      </c>
      <c r="AA23" s="81">
        <v>495.94605114494698</v>
      </c>
      <c r="AB23" s="81">
        <v>500.41495036632898</v>
      </c>
      <c r="AC23" s="81">
        <v>503.29245884840401</v>
      </c>
      <c r="AD23" s="81">
        <v>494.15227930482598</v>
      </c>
      <c r="AE23" s="81">
        <v>489.96068155567599</v>
      </c>
      <c r="AF23" s="81">
        <v>485.15543350605498</v>
      </c>
      <c r="AG23" s="81">
        <v>486.87173644670003</v>
      </c>
      <c r="AH23" s="81">
        <v>489.59235694634799</v>
      </c>
      <c r="AI23" s="81">
        <v>493.588013740321</v>
      </c>
      <c r="AJ23" s="81">
        <v>486.61660672424898</v>
      </c>
      <c r="AK23" s="81">
        <v>480.84548997517402</v>
      </c>
      <c r="AL23" s="81">
        <v>485.194749357977</v>
      </c>
      <c r="AM23" s="81">
        <v>484.82697108064002</v>
      </c>
      <c r="AN23" s="81">
        <v>482.67820681010801</v>
      </c>
      <c r="AO23" s="81">
        <v>493.56732147644198</v>
      </c>
      <c r="AP23" s="81">
        <v>502.00763435779999</v>
      </c>
      <c r="AQ23" s="81">
        <v>474.64836566868303</v>
      </c>
      <c r="AR23" s="81">
        <v>499.09187743558198</v>
      </c>
      <c r="AS23" s="81">
        <v>506.319624733929</v>
      </c>
      <c r="AT23" s="81">
        <v>516.17052435139396</v>
      </c>
      <c r="AU23" s="81">
        <v>515.72273154244999</v>
      </c>
      <c r="AV23" s="81">
        <v>522.08345196930395</v>
      </c>
      <c r="AW23" s="81">
        <v>545.41528126195396</v>
      </c>
      <c r="AX23" s="81">
        <v>546.03211656451697</v>
      </c>
      <c r="AY23" s="81">
        <v>551.03474238764295</v>
      </c>
      <c r="AZ23" s="81">
        <v>552.02948719186099</v>
      </c>
      <c r="BA23" s="81">
        <v>533.955039674967</v>
      </c>
      <c r="BB23" s="81">
        <v>525.83848796150903</v>
      </c>
      <c r="BC23" s="81">
        <v>529.48927151736905</v>
      </c>
      <c r="BD23" s="81">
        <v>494.67431415096598</v>
      </c>
      <c r="BE23" s="81">
        <v>498.334926247586</v>
      </c>
      <c r="BF23" s="81">
        <v>493.27712897415802</v>
      </c>
      <c r="BG23" s="115"/>
      <c r="BH23" s="115"/>
      <c r="BI23" s="115"/>
      <c r="BJ23" s="82" t="str">
        <f t="shared" si="4"/>
        <v/>
      </c>
      <c r="BK23" s="82" t="str">
        <f t="shared" si="98"/>
        <v/>
      </c>
      <c r="BL23" s="82" t="str">
        <f t="shared" si="99"/>
        <v/>
      </c>
      <c r="BM23" s="82" t="str">
        <f t="shared" si="100"/>
        <v/>
      </c>
      <c r="BN23" s="82" t="str">
        <f t="shared" si="101"/>
        <v/>
      </c>
      <c r="BO23" s="82" t="str">
        <f t="shared" si="102"/>
        <v/>
      </c>
      <c r="BP23" s="82" t="str">
        <f t="shared" si="103"/>
        <v/>
      </c>
      <c r="BQ23" s="82" t="str">
        <f t="shared" si="104"/>
        <v/>
      </c>
      <c r="BR23" s="82" t="str">
        <f t="shared" si="105"/>
        <v/>
      </c>
      <c r="BS23" s="82" t="str">
        <f t="shared" si="106"/>
        <v/>
      </c>
      <c r="BT23" s="82" t="str">
        <f t="shared" si="107"/>
        <v/>
      </c>
      <c r="BU23" s="82" t="str">
        <f t="shared" si="108"/>
        <v/>
      </c>
      <c r="BV23" s="82" t="str">
        <f t="shared" si="13"/>
        <v/>
      </c>
      <c r="BW23" s="82" t="str">
        <f t="shared" si="14"/>
        <v/>
      </c>
      <c r="BX23" s="82" t="str">
        <f t="shared" si="15"/>
        <v/>
      </c>
      <c r="BY23" s="82" t="str">
        <f t="shared" si="16"/>
        <v/>
      </c>
      <c r="BZ23" s="82" t="str">
        <f t="shared" si="17"/>
        <v/>
      </c>
      <c r="CA23" s="82" t="str">
        <f t="shared" si="18"/>
        <v/>
      </c>
      <c r="CB23" s="82" t="str">
        <f t="shared" si="19"/>
        <v/>
      </c>
      <c r="CC23" s="82" t="str">
        <f t="shared" si="20"/>
        <v/>
      </c>
      <c r="CD23" s="82" t="str">
        <f t="shared" si="21"/>
        <v/>
      </c>
      <c r="CE23" s="82" t="str">
        <f t="shared" si="22"/>
        <v/>
      </c>
      <c r="CF23" s="82" t="str">
        <f t="shared" si="23"/>
        <v/>
      </c>
      <c r="CG23" s="82" t="str">
        <f t="shared" si="24"/>
        <v/>
      </c>
      <c r="CH23" s="82" t="str">
        <f t="shared" si="25"/>
        <v/>
      </c>
      <c r="CI23" s="82" t="str">
        <f t="shared" si="26"/>
        <v/>
      </c>
      <c r="CJ23" s="82" t="str">
        <f t="shared" si="27"/>
        <v/>
      </c>
      <c r="CK23" s="82" t="str">
        <f t="shared" si="28"/>
        <v/>
      </c>
      <c r="CL23" s="82" t="str">
        <f t="shared" si="29"/>
        <v/>
      </c>
      <c r="CM23" s="82" t="str">
        <f t="shared" si="30"/>
        <v/>
      </c>
      <c r="CN23" s="82" t="str">
        <f t="shared" si="31"/>
        <v/>
      </c>
      <c r="CO23" s="82" t="str">
        <f t="shared" si="32"/>
        <v/>
      </c>
      <c r="CP23" s="82" t="str">
        <f t="shared" si="33"/>
        <v/>
      </c>
      <c r="CQ23" s="82" t="str">
        <f t="shared" si="34"/>
        <v/>
      </c>
      <c r="CR23" s="82" t="str">
        <f t="shared" si="35"/>
        <v/>
      </c>
      <c r="CS23" s="82" t="str">
        <f t="shared" si="36"/>
        <v/>
      </c>
      <c r="CT23" s="82" t="str">
        <f t="shared" si="37"/>
        <v/>
      </c>
      <c r="CU23" s="82" t="str">
        <f t="shared" si="38"/>
        <v/>
      </c>
      <c r="CV23" s="82" t="str">
        <f t="shared" si="39"/>
        <v/>
      </c>
      <c r="CW23" s="82" t="str">
        <f t="shared" si="40"/>
        <v/>
      </c>
      <c r="CX23" s="82" t="str">
        <f t="shared" si="41"/>
        <v/>
      </c>
      <c r="CY23" s="82" t="str">
        <f t="shared" si="42"/>
        <v/>
      </c>
      <c r="CZ23" s="82" t="str">
        <f t="shared" si="43"/>
        <v/>
      </c>
      <c r="DA23" s="82" t="str">
        <f t="shared" si="44"/>
        <v/>
      </c>
      <c r="DB23" s="82" t="str">
        <f t="shared" si="45"/>
        <v/>
      </c>
      <c r="DC23" s="82" t="str">
        <f t="shared" si="46"/>
        <v/>
      </c>
      <c r="DD23" s="82" t="str">
        <f t="shared" si="47"/>
        <v/>
      </c>
      <c r="DE23" s="82" t="str">
        <f t="shared" si="48"/>
        <v/>
      </c>
      <c r="DF23" s="82" t="str">
        <f t="shared" si="49"/>
        <v/>
      </c>
      <c r="DG23" s="82" t="str">
        <f t="shared" si="50"/>
        <v/>
      </c>
      <c r="DH23" s="82" t="str">
        <f t="shared" si="51"/>
        <v/>
      </c>
      <c r="DI23" s="82" t="str">
        <f t="shared" si="52"/>
        <v/>
      </c>
      <c r="DJ23" s="82" t="str">
        <f t="shared" si="53"/>
        <v/>
      </c>
      <c r="DK23" s="82" t="str">
        <f t="shared" si="54"/>
        <v/>
      </c>
      <c r="DL23" s="82" t="str">
        <f t="shared" si="55"/>
        <v/>
      </c>
      <c r="DM23" s="82" t="str">
        <f t="shared" si="56"/>
        <v/>
      </c>
      <c r="DN23" s="82" t="str">
        <f t="shared" si="57"/>
        <v/>
      </c>
      <c r="DO23" s="82" t="str">
        <f t="shared" si="58"/>
        <v/>
      </c>
      <c r="DP23" s="82" t="str">
        <f t="shared" si="59"/>
        <v/>
      </c>
      <c r="DQ23" s="82" t="str">
        <f t="shared" si="60"/>
        <v/>
      </c>
      <c r="DR23" s="82" t="str">
        <f t="shared" si="61"/>
        <v/>
      </c>
      <c r="DS23" s="82" t="str">
        <f t="shared" si="62"/>
        <v/>
      </c>
      <c r="DT23" s="82" t="str">
        <f t="shared" si="63"/>
        <v/>
      </c>
      <c r="DU23" s="82" t="str">
        <f t="shared" si="64"/>
        <v/>
      </c>
      <c r="DV23" s="82" t="str">
        <f t="shared" si="65"/>
        <v/>
      </c>
      <c r="DW23" s="82" t="str">
        <f t="shared" si="66"/>
        <v/>
      </c>
      <c r="DX23" s="82" t="str">
        <f t="shared" si="67"/>
        <v/>
      </c>
      <c r="DY23" s="82" t="str">
        <f t="shared" si="68"/>
        <v/>
      </c>
      <c r="DZ23" s="82" t="str">
        <f t="shared" si="69"/>
        <v/>
      </c>
      <c r="EA23" s="82" t="str">
        <f t="shared" si="70"/>
        <v/>
      </c>
      <c r="EB23" s="82" t="str">
        <f t="shared" si="71"/>
        <v/>
      </c>
      <c r="EC23" s="82" t="str">
        <f t="shared" si="72"/>
        <v/>
      </c>
      <c r="ED23" s="82" t="str">
        <f t="shared" si="73"/>
        <v/>
      </c>
      <c r="EE23" s="82" t="str">
        <f t="shared" si="74"/>
        <v/>
      </c>
      <c r="EF23" s="82" t="str">
        <f t="shared" si="75"/>
        <v/>
      </c>
      <c r="EG23" s="82" t="str">
        <f t="shared" si="76"/>
        <v/>
      </c>
      <c r="EH23" s="82" t="str">
        <f t="shared" si="77"/>
        <v/>
      </c>
      <c r="EI23" s="82" t="str">
        <f t="shared" si="78"/>
        <v/>
      </c>
      <c r="EJ23" s="82" t="str">
        <f t="shared" si="79"/>
        <v/>
      </c>
      <c r="EK23" s="82" t="str">
        <f t="shared" si="80"/>
        <v/>
      </c>
      <c r="EL23" s="82" t="str">
        <f t="shared" si="81"/>
        <v/>
      </c>
      <c r="EM23" s="82" t="str">
        <f t="shared" si="82"/>
        <v/>
      </c>
      <c r="EN23" s="82" t="str">
        <f t="shared" si="83"/>
        <v/>
      </c>
      <c r="EO23" s="82" t="str">
        <f t="shared" si="84"/>
        <v/>
      </c>
      <c r="EP23" s="82" t="str">
        <f t="shared" si="85"/>
        <v/>
      </c>
      <c r="EQ23" s="82" t="str">
        <f t="shared" si="86"/>
        <v/>
      </c>
      <c r="ER23" s="82" t="str">
        <f t="shared" si="87"/>
        <v/>
      </c>
      <c r="ES23" s="82" t="str">
        <f t="shared" si="88"/>
        <v/>
      </c>
      <c r="ET23" s="82" t="str">
        <f t="shared" si="89"/>
        <v/>
      </c>
      <c r="EU23" s="82" t="str">
        <f t="shared" si="90"/>
        <v/>
      </c>
      <c r="EV23" s="82" t="str">
        <f t="shared" si="91"/>
        <v/>
      </c>
      <c r="EW23" s="82" t="str">
        <f t="shared" si="92"/>
        <v/>
      </c>
      <c r="EX23" s="82" t="str">
        <f t="shared" si="93"/>
        <v/>
      </c>
      <c r="EY23" s="82" t="str">
        <f t="shared" si="94"/>
        <v/>
      </c>
      <c r="EZ23" s="82" t="str">
        <f t="shared" si="95"/>
        <v/>
      </c>
      <c r="FA23" s="82" t="str">
        <f t="shared" si="96"/>
        <v/>
      </c>
      <c r="FB23" s="82" t="str">
        <f t="shared" si="97"/>
        <v/>
      </c>
      <c r="FC23" s="82" t="str">
        <f t="shared" si="11"/>
        <v/>
      </c>
      <c r="FD23" s="116"/>
      <c r="FE23" s="82"/>
      <c r="FF23" s="82" t="str">
        <f t="shared" si="3"/>
        <v/>
      </c>
    </row>
    <row r="24" spans="1:162" ht="15" thickBot="1" x14ac:dyDescent="0.4">
      <c r="A24" s="19" t="s">
        <v>115</v>
      </c>
      <c r="B24" s="20" t="s">
        <v>17</v>
      </c>
      <c r="C24" s="81">
        <v>4228.1889804601396</v>
      </c>
      <c r="D24" s="81">
        <v>4370.9127875834401</v>
      </c>
      <c r="E24" s="81">
        <v>4275.3701619046496</v>
      </c>
      <c r="F24" s="81">
        <v>4312.7977436749397</v>
      </c>
      <c r="G24" s="81">
        <v>4292.9996792422398</v>
      </c>
      <c r="H24" s="81">
        <v>4159.4419253186798</v>
      </c>
      <c r="I24" s="81">
        <v>4151.1213548769001</v>
      </c>
      <c r="J24" s="81">
        <v>4156.1520765651103</v>
      </c>
      <c r="K24" s="81">
        <v>4278.3265403212899</v>
      </c>
      <c r="L24" s="81">
        <v>4224.0039288975604</v>
      </c>
      <c r="M24" s="81">
        <v>4270.03200308548</v>
      </c>
      <c r="N24" s="81">
        <v>4168.2695416472297</v>
      </c>
      <c r="O24" s="81">
        <v>4201.4090727340699</v>
      </c>
      <c r="P24" s="81">
        <v>4297.8092641333196</v>
      </c>
      <c r="Q24" s="81">
        <v>4292.1440858529904</v>
      </c>
      <c r="R24" s="81">
        <v>4286.4156475042</v>
      </c>
      <c r="S24" s="81">
        <v>4254.9276527530801</v>
      </c>
      <c r="T24" s="81">
        <v>4289.5178819390603</v>
      </c>
      <c r="U24" s="81">
        <v>4173.1777711672303</v>
      </c>
      <c r="V24" s="81">
        <v>4209.1161069849604</v>
      </c>
      <c r="W24" s="81">
        <v>4187.7762207098503</v>
      </c>
      <c r="X24" s="81">
        <v>4189.9797268332104</v>
      </c>
      <c r="Y24" s="81">
        <v>4299.7073106427497</v>
      </c>
      <c r="Z24" s="81">
        <v>4391.1482126503397</v>
      </c>
      <c r="AA24" s="81">
        <v>4276.5644998709804</v>
      </c>
      <c r="AB24" s="81">
        <v>4384.8586580600904</v>
      </c>
      <c r="AC24" s="81">
        <v>4432.2621472570199</v>
      </c>
      <c r="AD24" s="81">
        <v>4483.2860346031002</v>
      </c>
      <c r="AE24" s="81">
        <v>4523.1136882234996</v>
      </c>
      <c r="AF24" s="81">
        <v>4514.8110737869602</v>
      </c>
      <c r="AG24" s="81">
        <v>4510.6462465229997</v>
      </c>
      <c r="AH24" s="81">
        <v>4473.6520105955196</v>
      </c>
      <c r="AI24" s="81">
        <v>4643.5537466441701</v>
      </c>
      <c r="AJ24" s="81">
        <v>4679.8243349041504</v>
      </c>
      <c r="AK24" s="81">
        <v>4772.0255763106898</v>
      </c>
      <c r="AL24" s="81">
        <v>4853.7237775044596</v>
      </c>
      <c r="AM24" s="81">
        <v>4805.5911964319603</v>
      </c>
      <c r="AN24" s="81">
        <v>4785.4904512797102</v>
      </c>
      <c r="AO24" s="81">
        <v>4950.3063229707204</v>
      </c>
      <c r="AP24" s="81">
        <v>5044.4004510524401</v>
      </c>
      <c r="AQ24" s="81">
        <v>5127.3822465943804</v>
      </c>
      <c r="AR24" s="81">
        <v>5206.6864655552599</v>
      </c>
      <c r="AS24" s="81">
        <v>5253.6183169880296</v>
      </c>
      <c r="AT24" s="81">
        <v>5278.6340700354904</v>
      </c>
      <c r="AU24" s="81">
        <v>5293.4306638125199</v>
      </c>
      <c r="AV24" s="81">
        <v>5374.5719232963302</v>
      </c>
      <c r="AW24" s="81">
        <v>5384.8858644785796</v>
      </c>
      <c r="AX24" s="81">
        <v>5468.0297186329399</v>
      </c>
      <c r="AY24" s="81">
        <v>5560.6269826719499</v>
      </c>
      <c r="AZ24" s="81">
        <v>5505.38496154311</v>
      </c>
      <c r="BA24" s="81">
        <v>5566.7254130773799</v>
      </c>
      <c r="BB24" s="81">
        <v>5638.0033142888797</v>
      </c>
      <c r="BC24" s="81">
        <v>5655.6436461294197</v>
      </c>
      <c r="BD24" s="81">
        <v>5694.88300418167</v>
      </c>
      <c r="BE24" s="81">
        <v>5757.7224271258701</v>
      </c>
      <c r="BF24" s="81">
        <v>5735.0761408387898</v>
      </c>
      <c r="BG24" s="115"/>
      <c r="BH24" s="115"/>
      <c r="BI24" s="115"/>
      <c r="BJ24" s="82" t="str">
        <f t="shared" si="4"/>
        <v/>
      </c>
      <c r="BK24" s="82" t="str">
        <f t="shared" si="98"/>
        <v/>
      </c>
      <c r="BL24" s="82" t="str">
        <f t="shared" si="99"/>
        <v/>
      </c>
      <c r="BM24" s="82" t="str">
        <f t="shared" si="100"/>
        <v/>
      </c>
      <c r="BN24" s="82" t="str">
        <f t="shared" si="101"/>
        <v/>
      </c>
      <c r="BO24" s="82" t="str">
        <f t="shared" si="102"/>
        <v/>
      </c>
      <c r="BP24" s="82" t="str">
        <f t="shared" si="103"/>
        <v/>
      </c>
      <c r="BQ24" s="82" t="str">
        <f t="shared" si="104"/>
        <v/>
      </c>
      <c r="BR24" s="82" t="str">
        <f t="shared" si="105"/>
        <v/>
      </c>
      <c r="BS24" s="82" t="str">
        <f t="shared" si="106"/>
        <v/>
      </c>
      <c r="BT24" s="82" t="str">
        <f t="shared" si="107"/>
        <v/>
      </c>
      <c r="BU24" s="82" t="str">
        <f t="shared" si="108"/>
        <v/>
      </c>
      <c r="BV24" s="82" t="str">
        <f t="shared" si="13"/>
        <v/>
      </c>
      <c r="BW24" s="82" t="str">
        <f t="shared" si="14"/>
        <v/>
      </c>
      <c r="BX24" s="82" t="str">
        <f t="shared" si="15"/>
        <v/>
      </c>
      <c r="BY24" s="82" t="str">
        <f t="shared" si="16"/>
        <v/>
      </c>
      <c r="BZ24" s="82" t="str">
        <f t="shared" si="17"/>
        <v/>
      </c>
      <c r="CA24" s="82" t="str">
        <f t="shared" si="18"/>
        <v/>
      </c>
      <c r="CB24" s="82" t="str">
        <f t="shared" si="19"/>
        <v/>
      </c>
      <c r="CC24" s="82" t="str">
        <f t="shared" si="20"/>
        <v/>
      </c>
      <c r="CD24" s="82" t="str">
        <f t="shared" si="21"/>
        <v/>
      </c>
      <c r="CE24" s="82" t="str">
        <f t="shared" si="22"/>
        <v/>
      </c>
      <c r="CF24" s="82" t="str">
        <f t="shared" si="23"/>
        <v/>
      </c>
      <c r="CG24" s="82" t="str">
        <f t="shared" si="24"/>
        <v/>
      </c>
      <c r="CH24" s="82" t="str">
        <f t="shared" si="25"/>
        <v/>
      </c>
      <c r="CI24" s="82" t="str">
        <f t="shared" si="26"/>
        <v/>
      </c>
      <c r="CJ24" s="82" t="str">
        <f t="shared" si="27"/>
        <v/>
      </c>
      <c r="CK24" s="82" t="str">
        <f t="shared" si="28"/>
        <v/>
      </c>
      <c r="CL24" s="82" t="str">
        <f t="shared" si="29"/>
        <v/>
      </c>
      <c r="CM24" s="82" t="str">
        <f t="shared" si="30"/>
        <v/>
      </c>
      <c r="CN24" s="82" t="str">
        <f t="shared" si="31"/>
        <v/>
      </c>
      <c r="CO24" s="82" t="str">
        <f t="shared" si="32"/>
        <v/>
      </c>
      <c r="CP24" s="82" t="str">
        <f t="shared" si="33"/>
        <v/>
      </c>
      <c r="CQ24" s="82" t="str">
        <f t="shared" si="34"/>
        <v/>
      </c>
      <c r="CR24" s="82" t="str">
        <f t="shared" si="35"/>
        <v/>
      </c>
      <c r="CS24" s="82" t="str">
        <f t="shared" si="36"/>
        <v/>
      </c>
      <c r="CT24" s="82" t="str">
        <f t="shared" si="37"/>
        <v/>
      </c>
      <c r="CU24" s="82" t="str">
        <f t="shared" si="38"/>
        <v/>
      </c>
      <c r="CV24" s="82" t="str">
        <f t="shared" si="39"/>
        <v/>
      </c>
      <c r="CW24" s="82" t="str">
        <f t="shared" si="40"/>
        <v/>
      </c>
      <c r="CX24" s="82" t="str">
        <f t="shared" si="41"/>
        <v/>
      </c>
      <c r="CY24" s="82" t="str">
        <f t="shared" si="42"/>
        <v/>
      </c>
      <c r="CZ24" s="82" t="str">
        <f t="shared" si="43"/>
        <v/>
      </c>
      <c r="DA24" s="82" t="str">
        <f t="shared" si="44"/>
        <v/>
      </c>
      <c r="DB24" s="82" t="str">
        <f t="shared" si="45"/>
        <v/>
      </c>
      <c r="DC24" s="82" t="str">
        <f t="shared" si="46"/>
        <v/>
      </c>
      <c r="DD24" s="82" t="str">
        <f t="shared" si="47"/>
        <v/>
      </c>
      <c r="DE24" s="82" t="str">
        <f t="shared" si="48"/>
        <v/>
      </c>
      <c r="DF24" s="82" t="str">
        <f t="shared" si="49"/>
        <v/>
      </c>
      <c r="DG24" s="82" t="str">
        <f t="shared" si="50"/>
        <v/>
      </c>
      <c r="DH24" s="82" t="str">
        <f t="shared" si="51"/>
        <v/>
      </c>
      <c r="DI24" s="82" t="str">
        <f t="shared" si="52"/>
        <v/>
      </c>
      <c r="DJ24" s="82" t="str">
        <f t="shared" si="53"/>
        <v/>
      </c>
      <c r="DK24" s="82" t="str">
        <f t="shared" si="54"/>
        <v/>
      </c>
      <c r="DL24" s="82" t="str">
        <f t="shared" si="55"/>
        <v/>
      </c>
      <c r="DM24" s="82" t="str">
        <f t="shared" si="56"/>
        <v/>
      </c>
      <c r="DN24" s="82" t="str">
        <f t="shared" si="57"/>
        <v/>
      </c>
      <c r="DO24" s="82" t="str">
        <f t="shared" si="58"/>
        <v/>
      </c>
      <c r="DP24" s="82" t="str">
        <f t="shared" si="59"/>
        <v/>
      </c>
      <c r="DQ24" s="82" t="str">
        <f t="shared" si="60"/>
        <v/>
      </c>
      <c r="DR24" s="82" t="str">
        <f t="shared" si="61"/>
        <v/>
      </c>
      <c r="DS24" s="82" t="str">
        <f t="shared" si="62"/>
        <v/>
      </c>
      <c r="DT24" s="82" t="str">
        <f t="shared" si="63"/>
        <v/>
      </c>
      <c r="DU24" s="82" t="str">
        <f t="shared" si="64"/>
        <v/>
      </c>
      <c r="DV24" s="82" t="str">
        <f t="shared" si="65"/>
        <v/>
      </c>
      <c r="DW24" s="82" t="str">
        <f t="shared" si="66"/>
        <v/>
      </c>
      <c r="DX24" s="82" t="str">
        <f t="shared" si="67"/>
        <v/>
      </c>
      <c r="DY24" s="82" t="str">
        <f t="shared" si="68"/>
        <v/>
      </c>
      <c r="DZ24" s="82" t="str">
        <f t="shared" si="69"/>
        <v/>
      </c>
      <c r="EA24" s="82" t="str">
        <f t="shared" si="70"/>
        <v/>
      </c>
      <c r="EB24" s="82" t="str">
        <f t="shared" si="71"/>
        <v/>
      </c>
      <c r="EC24" s="82" t="str">
        <f t="shared" si="72"/>
        <v/>
      </c>
      <c r="ED24" s="82" t="str">
        <f t="shared" si="73"/>
        <v/>
      </c>
      <c r="EE24" s="82" t="str">
        <f t="shared" si="74"/>
        <v/>
      </c>
      <c r="EF24" s="82" t="str">
        <f t="shared" si="75"/>
        <v/>
      </c>
      <c r="EG24" s="82" t="str">
        <f t="shared" si="76"/>
        <v/>
      </c>
      <c r="EH24" s="82" t="str">
        <f t="shared" si="77"/>
        <v/>
      </c>
      <c r="EI24" s="82" t="str">
        <f t="shared" si="78"/>
        <v/>
      </c>
      <c r="EJ24" s="82" t="str">
        <f t="shared" si="79"/>
        <v/>
      </c>
      <c r="EK24" s="82" t="str">
        <f t="shared" si="80"/>
        <v/>
      </c>
      <c r="EL24" s="82" t="str">
        <f t="shared" si="81"/>
        <v/>
      </c>
      <c r="EM24" s="82" t="str">
        <f t="shared" si="82"/>
        <v/>
      </c>
      <c r="EN24" s="82" t="str">
        <f t="shared" si="83"/>
        <v/>
      </c>
      <c r="EO24" s="82" t="str">
        <f t="shared" si="84"/>
        <v/>
      </c>
      <c r="EP24" s="82" t="str">
        <f t="shared" si="85"/>
        <v/>
      </c>
      <c r="EQ24" s="82" t="str">
        <f t="shared" si="86"/>
        <v/>
      </c>
      <c r="ER24" s="82" t="str">
        <f t="shared" si="87"/>
        <v/>
      </c>
      <c r="ES24" s="82" t="str">
        <f t="shared" si="88"/>
        <v/>
      </c>
      <c r="ET24" s="82" t="str">
        <f t="shared" si="89"/>
        <v/>
      </c>
      <c r="EU24" s="82" t="str">
        <f t="shared" si="90"/>
        <v/>
      </c>
      <c r="EV24" s="82" t="str">
        <f t="shared" si="91"/>
        <v/>
      </c>
      <c r="EW24" s="82" t="str">
        <f t="shared" si="92"/>
        <v/>
      </c>
      <c r="EX24" s="82" t="str">
        <f t="shared" si="93"/>
        <v/>
      </c>
      <c r="EY24" s="82" t="str">
        <f t="shared" si="94"/>
        <v/>
      </c>
      <c r="EZ24" s="82" t="str">
        <f t="shared" si="95"/>
        <v/>
      </c>
      <c r="FA24" s="82" t="str">
        <f t="shared" si="96"/>
        <v/>
      </c>
      <c r="FB24" s="82" t="str">
        <f t="shared" si="97"/>
        <v/>
      </c>
      <c r="FC24" s="82" t="str">
        <f t="shared" si="11"/>
        <v/>
      </c>
      <c r="FD24" s="116"/>
      <c r="FE24" s="82"/>
      <c r="FF24" s="82" t="str">
        <f t="shared" si="3"/>
        <v/>
      </c>
    </row>
    <row r="25" spans="1:162" ht="15" thickBot="1" x14ac:dyDescent="0.4">
      <c r="A25" s="19" t="s">
        <v>118</v>
      </c>
      <c r="B25" s="20" t="s">
        <v>119</v>
      </c>
      <c r="C25" s="81">
        <v>4563.0360997432199</v>
      </c>
      <c r="D25" s="81">
        <v>4530.5167760259101</v>
      </c>
      <c r="E25" s="81">
        <v>4492.4538636335201</v>
      </c>
      <c r="F25" s="81">
        <v>4553.0132734846702</v>
      </c>
      <c r="G25" s="81">
        <v>4519.7140692105404</v>
      </c>
      <c r="H25" s="81">
        <v>4572.4302608436101</v>
      </c>
      <c r="I25" s="81">
        <v>4556.3275422830902</v>
      </c>
      <c r="J25" s="81">
        <v>4491.2793846247796</v>
      </c>
      <c r="K25" s="81">
        <v>4488.8949872928297</v>
      </c>
      <c r="L25" s="81">
        <v>4567.2564521414197</v>
      </c>
      <c r="M25" s="81">
        <v>4473.6438286763396</v>
      </c>
      <c r="N25" s="81">
        <v>4511.4379266165797</v>
      </c>
      <c r="O25" s="81">
        <v>4530.3008882654703</v>
      </c>
      <c r="P25" s="81">
        <v>4444.8430209349999</v>
      </c>
      <c r="Q25" s="81">
        <v>4518.5032074114497</v>
      </c>
      <c r="R25" s="81">
        <v>4595.0005754965496</v>
      </c>
      <c r="S25" s="81">
        <v>4594.0048815919399</v>
      </c>
      <c r="T25" s="81">
        <v>4786.3688236416501</v>
      </c>
      <c r="U25" s="81">
        <v>4762.8335615535098</v>
      </c>
      <c r="V25" s="81">
        <v>4705.5676636568396</v>
      </c>
      <c r="W25" s="81">
        <v>4735.0492940493104</v>
      </c>
      <c r="X25" s="81">
        <v>4721.5977490778896</v>
      </c>
      <c r="Y25" s="81">
        <v>4752.9933522458095</v>
      </c>
      <c r="Z25" s="81">
        <v>4762.8986837595503</v>
      </c>
      <c r="AA25" s="81">
        <v>4761.3679386635204</v>
      </c>
      <c r="AB25" s="81">
        <v>4775.0194202024104</v>
      </c>
      <c r="AC25" s="81">
        <v>4745.8366602689102</v>
      </c>
      <c r="AD25" s="81">
        <v>4781.53120035967</v>
      </c>
      <c r="AE25" s="81">
        <v>4820.9000042235502</v>
      </c>
      <c r="AF25" s="81">
        <v>4830.3061893178801</v>
      </c>
      <c r="AG25" s="81">
        <v>4801.2521901519103</v>
      </c>
      <c r="AH25" s="81">
        <v>4796.33418760719</v>
      </c>
      <c r="AI25" s="81">
        <v>4779.0528229346601</v>
      </c>
      <c r="AJ25" s="81">
        <v>4752.2305933288899</v>
      </c>
      <c r="AK25" s="81">
        <v>4649.0150701606299</v>
      </c>
      <c r="AL25" s="81">
        <v>4772.1532475164304</v>
      </c>
      <c r="AM25" s="81">
        <v>4490.7358195899096</v>
      </c>
      <c r="AN25" s="81">
        <v>4415.3629300931398</v>
      </c>
      <c r="AO25" s="81">
        <v>4830.4077328543399</v>
      </c>
      <c r="AP25" s="81">
        <v>4835.5782607004203</v>
      </c>
      <c r="AQ25" s="81">
        <v>4927.0480335544098</v>
      </c>
      <c r="AR25" s="81">
        <v>5039.4451782044798</v>
      </c>
      <c r="AS25" s="81">
        <v>5200.29181585691</v>
      </c>
      <c r="AT25" s="81">
        <v>5176.4796471049303</v>
      </c>
      <c r="AU25" s="81">
        <v>5152.3070754728697</v>
      </c>
      <c r="AV25" s="81">
        <v>5059.6660826544903</v>
      </c>
      <c r="AW25" s="81">
        <v>5144.7419662503798</v>
      </c>
      <c r="AX25" s="81">
        <v>5217.4152604030896</v>
      </c>
      <c r="AY25" s="81">
        <v>5176.8221084215502</v>
      </c>
      <c r="AZ25" s="81">
        <v>5274.4218812599302</v>
      </c>
      <c r="BA25" s="81">
        <v>5143.6182395609503</v>
      </c>
      <c r="BB25" s="81">
        <v>5159.9669855068996</v>
      </c>
      <c r="BC25" s="81">
        <v>5200.20700535591</v>
      </c>
      <c r="BD25" s="81">
        <v>5293.6126374262803</v>
      </c>
      <c r="BE25" s="81">
        <v>5341.3580481819599</v>
      </c>
      <c r="BF25" s="81">
        <v>5313.3402919873497</v>
      </c>
      <c r="BG25" s="115"/>
      <c r="BH25" s="115"/>
      <c r="BI25" s="115"/>
      <c r="BJ25" s="82" t="str">
        <f t="shared" si="4"/>
        <v/>
      </c>
      <c r="BK25" s="82" t="str">
        <f t="shared" si="98"/>
        <v/>
      </c>
      <c r="BL25" s="82" t="str">
        <f t="shared" si="99"/>
        <v/>
      </c>
      <c r="BM25" s="82" t="str">
        <f t="shared" si="100"/>
        <v/>
      </c>
      <c r="BN25" s="82" t="str">
        <f t="shared" si="101"/>
        <v/>
      </c>
      <c r="BO25" s="82" t="str">
        <f t="shared" si="102"/>
        <v/>
      </c>
      <c r="BP25" s="82" t="str">
        <f t="shared" si="103"/>
        <v/>
      </c>
      <c r="BQ25" s="82" t="str">
        <f t="shared" si="104"/>
        <v/>
      </c>
      <c r="BR25" s="82" t="str">
        <f t="shared" si="105"/>
        <v/>
      </c>
      <c r="BS25" s="82" t="str">
        <f t="shared" si="106"/>
        <v/>
      </c>
      <c r="BT25" s="82" t="str">
        <f t="shared" si="107"/>
        <v/>
      </c>
      <c r="BU25" s="82" t="str">
        <f t="shared" si="108"/>
        <v/>
      </c>
      <c r="BV25" s="82" t="str">
        <f t="shared" si="13"/>
        <v/>
      </c>
      <c r="BW25" s="82" t="str">
        <f t="shared" si="14"/>
        <v/>
      </c>
      <c r="BX25" s="82" t="str">
        <f t="shared" si="15"/>
        <v/>
      </c>
      <c r="BY25" s="82" t="str">
        <f t="shared" si="16"/>
        <v/>
      </c>
      <c r="BZ25" s="82" t="str">
        <f t="shared" si="17"/>
        <v/>
      </c>
      <c r="CA25" s="82" t="str">
        <f t="shared" si="18"/>
        <v/>
      </c>
      <c r="CB25" s="82" t="str">
        <f t="shared" si="19"/>
        <v/>
      </c>
      <c r="CC25" s="82" t="str">
        <f t="shared" si="20"/>
        <v/>
      </c>
      <c r="CD25" s="82" t="str">
        <f t="shared" si="21"/>
        <v/>
      </c>
      <c r="CE25" s="82" t="str">
        <f t="shared" si="22"/>
        <v/>
      </c>
      <c r="CF25" s="82" t="str">
        <f t="shared" si="23"/>
        <v/>
      </c>
      <c r="CG25" s="82" t="str">
        <f t="shared" si="24"/>
        <v/>
      </c>
      <c r="CH25" s="82" t="str">
        <f t="shared" si="25"/>
        <v/>
      </c>
      <c r="CI25" s="82" t="str">
        <f t="shared" si="26"/>
        <v/>
      </c>
      <c r="CJ25" s="82" t="str">
        <f t="shared" si="27"/>
        <v/>
      </c>
      <c r="CK25" s="82" t="str">
        <f t="shared" si="28"/>
        <v/>
      </c>
      <c r="CL25" s="82" t="str">
        <f t="shared" si="29"/>
        <v/>
      </c>
      <c r="CM25" s="82" t="str">
        <f t="shared" si="30"/>
        <v/>
      </c>
      <c r="CN25" s="82" t="str">
        <f t="shared" si="31"/>
        <v/>
      </c>
      <c r="CO25" s="82" t="str">
        <f t="shared" si="32"/>
        <v/>
      </c>
      <c r="CP25" s="82" t="str">
        <f t="shared" si="33"/>
        <v/>
      </c>
      <c r="CQ25" s="82" t="str">
        <f t="shared" si="34"/>
        <v/>
      </c>
      <c r="CR25" s="82" t="str">
        <f t="shared" si="35"/>
        <v/>
      </c>
      <c r="CS25" s="82" t="str">
        <f t="shared" si="36"/>
        <v/>
      </c>
      <c r="CT25" s="82" t="str">
        <f t="shared" si="37"/>
        <v/>
      </c>
      <c r="CU25" s="82" t="str">
        <f t="shared" si="38"/>
        <v/>
      </c>
      <c r="CV25" s="82" t="str">
        <f t="shared" si="39"/>
        <v/>
      </c>
      <c r="CW25" s="82" t="str">
        <f t="shared" si="40"/>
        <v/>
      </c>
      <c r="CX25" s="82" t="str">
        <f t="shared" si="41"/>
        <v/>
      </c>
      <c r="CY25" s="82" t="str">
        <f t="shared" si="42"/>
        <v/>
      </c>
      <c r="CZ25" s="82" t="str">
        <f t="shared" si="43"/>
        <v/>
      </c>
      <c r="DA25" s="82" t="str">
        <f t="shared" si="44"/>
        <v/>
      </c>
      <c r="DB25" s="82" t="str">
        <f t="shared" si="45"/>
        <v/>
      </c>
      <c r="DC25" s="82" t="str">
        <f t="shared" si="46"/>
        <v/>
      </c>
      <c r="DD25" s="82" t="str">
        <f t="shared" si="47"/>
        <v/>
      </c>
      <c r="DE25" s="82" t="str">
        <f t="shared" si="48"/>
        <v/>
      </c>
      <c r="DF25" s="82" t="str">
        <f t="shared" si="49"/>
        <v/>
      </c>
      <c r="DG25" s="82" t="str">
        <f t="shared" si="50"/>
        <v/>
      </c>
      <c r="DH25" s="82" t="str">
        <f t="shared" si="51"/>
        <v/>
      </c>
      <c r="DI25" s="82" t="str">
        <f t="shared" si="52"/>
        <v/>
      </c>
      <c r="DJ25" s="82" t="str">
        <f t="shared" si="53"/>
        <v/>
      </c>
      <c r="DK25" s="82" t="str">
        <f t="shared" si="54"/>
        <v/>
      </c>
      <c r="DL25" s="82" t="str">
        <f t="shared" si="55"/>
        <v/>
      </c>
      <c r="DM25" s="82" t="str">
        <f t="shared" si="56"/>
        <v/>
      </c>
      <c r="DN25" s="82" t="str">
        <f t="shared" si="57"/>
        <v/>
      </c>
      <c r="DO25" s="82" t="str">
        <f t="shared" si="58"/>
        <v/>
      </c>
      <c r="DP25" s="82" t="str">
        <f t="shared" si="59"/>
        <v/>
      </c>
      <c r="DQ25" s="82" t="str">
        <f t="shared" si="60"/>
        <v/>
      </c>
      <c r="DR25" s="82" t="str">
        <f t="shared" si="61"/>
        <v/>
      </c>
      <c r="DS25" s="82" t="str">
        <f t="shared" si="62"/>
        <v/>
      </c>
      <c r="DT25" s="82" t="str">
        <f t="shared" si="63"/>
        <v/>
      </c>
      <c r="DU25" s="82" t="str">
        <f t="shared" si="64"/>
        <v/>
      </c>
      <c r="DV25" s="82" t="str">
        <f t="shared" si="65"/>
        <v/>
      </c>
      <c r="DW25" s="82" t="str">
        <f t="shared" si="66"/>
        <v/>
      </c>
      <c r="DX25" s="82" t="str">
        <f t="shared" si="67"/>
        <v/>
      </c>
      <c r="DY25" s="82" t="str">
        <f t="shared" si="68"/>
        <v/>
      </c>
      <c r="DZ25" s="82" t="str">
        <f t="shared" si="69"/>
        <v/>
      </c>
      <c r="EA25" s="82" t="str">
        <f t="shared" si="70"/>
        <v/>
      </c>
      <c r="EB25" s="82" t="str">
        <f t="shared" si="71"/>
        <v/>
      </c>
      <c r="EC25" s="82" t="str">
        <f t="shared" si="72"/>
        <v/>
      </c>
      <c r="ED25" s="82" t="str">
        <f t="shared" si="73"/>
        <v/>
      </c>
      <c r="EE25" s="82" t="str">
        <f t="shared" si="74"/>
        <v/>
      </c>
      <c r="EF25" s="82" t="str">
        <f t="shared" si="75"/>
        <v/>
      </c>
      <c r="EG25" s="82" t="str">
        <f t="shared" si="76"/>
        <v/>
      </c>
      <c r="EH25" s="82" t="str">
        <f t="shared" si="77"/>
        <v/>
      </c>
      <c r="EI25" s="82" t="str">
        <f t="shared" si="78"/>
        <v/>
      </c>
      <c r="EJ25" s="82" t="str">
        <f t="shared" si="79"/>
        <v/>
      </c>
      <c r="EK25" s="82" t="str">
        <f t="shared" si="80"/>
        <v/>
      </c>
      <c r="EL25" s="82" t="str">
        <f t="shared" si="81"/>
        <v/>
      </c>
      <c r="EM25" s="82" t="str">
        <f t="shared" si="82"/>
        <v/>
      </c>
      <c r="EN25" s="82" t="str">
        <f t="shared" si="83"/>
        <v/>
      </c>
      <c r="EO25" s="82" t="str">
        <f t="shared" si="84"/>
        <v/>
      </c>
      <c r="EP25" s="82" t="str">
        <f t="shared" si="85"/>
        <v/>
      </c>
      <c r="EQ25" s="82" t="str">
        <f t="shared" si="86"/>
        <v/>
      </c>
      <c r="ER25" s="82" t="str">
        <f t="shared" si="87"/>
        <v/>
      </c>
      <c r="ES25" s="82" t="str">
        <f t="shared" si="88"/>
        <v/>
      </c>
      <c r="ET25" s="82" t="str">
        <f t="shared" si="89"/>
        <v/>
      </c>
      <c r="EU25" s="82" t="str">
        <f t="shared" si="90"/>
        <v/>
      </c>
      <c r="EV25" s="82" t="str">
        <f t="shared" si="91"/>
        <v/>
      </c>
      <c r="EW25" s="82" t="str">
        <f t="shared" si="92"/>
        <v/>
      </c>
      <c r="EX25" s="82" t="str">
        <f t="shared" si="93"/>
        <v/>
      </c>
      <c r="EY25" s="82" t="str">
        <f t="shared" si="94"/>
        <v/>
      </c>
      <c r="EZ25" s="82" t="str">
        <f t="shared" si="95"/>
        <v/>
      </c>
      <c r="FA25" s="82" t="str">
        <f t="shared" si="96"/>
        <v/>
      </c>
      <c r="FB25" s="82" t="str">
        <f t="shared" si="97"/>
        <v/>
      </c>
      <c r="FC25" s="82" t="str">
        <f t="shared" si="11"/>
        <v/>
      </c>
      <c r="FD25" s="116"/>
      <c r="FE25" s="82"/>
      <c r="FF25" s="82" t="str">
        <f t="shared" si="3"/>
        <v/>
      </c>
    </row>
    <row r="26" spans="1:162" ht="15" thickBot="1" x14ac:dyDescent="0.4">
      <c r="A26" s="18"/>
      <c r="B26" s="18" t="s">
        <v>148</v>
      </c>
      <c r="C26" s="77">
        <v>27763.120001317991</v>
      </c>
      <c r="D26" s="77">
        <v>27954.54240829407</v>
      </c>
      <c r="E26" s="77">
        <v>27561.388573018659</v>
      </c>
      <c r="F26" s="77">
        <v>27966.565768647528</v>
      </c>
      <c r="G26" s="77">
        <v>27986.953333464917</v>
      </c>
      <c r="H26" s="77">
        <v>27907.391814223542</v>
      </c>
      <c r="I26" s="77">
        <v>27935.310470596909</v>
      </c>
      <c r="J26" s="77">
        <v>27617.985397525856</v>
      </c>
      <c r="K26" s="77">
        <v>27741.811835135333</v>
      </c>
      <c r="L26" s="77">
        <v>27788.821318812752</v>
      </c>
      <c r="M26" s="77">
        <v>27735.187741001628</v>
      </c>
      <c r="N26" s="77">
        <v>27997.365972485422</v>
      </c>
      <c r="O26" s="77">
        <v>27981.789235967786</v>
      </c>
      <c r="P26" s="77">
        <v>28104.85423591717</v>
      </c>
      <c r="Q26" s="77">
        <v>28026.985430047393</v>
      </c>
      <c r="R26" s="77">
        <v>28000.700706293748</v>
      </c>
      <c r="S26" s="77">
        <v>28154.293782602854</v>
      </c>
      <c r="T26" s="77">
        <v>28484.944261040288</v>
      </c>
      <c r="U26" s="77">
        <v>28536.743763611237</v>
      </c>
      <c r="V26" s="77">
        <v>28588.045735822721</v>
      </c>
      <c r="W26" s="77">
        <v>28573.511481999514</v>
      </c>
      <c r="X26" s="77">
        <v>28664.173020310482</v>
      </c>
      <c r="Y26" s="77">
        <v>28828.471644709585</v>
      </c>
      <c r="Z26" s="77">
        <v>28970.820784672986</v>
      </c>
      <c r="AA26" s="77">
        <v>29089.711608801463</v>
      </c>
      <c r="AB26" s="77">
        <v>29386.544959941828</v>
      </c>
      <c r="AC26" s="77">
        <v>29349.183863164548</v>
      </c>
      <c r="AD26" s="77">
        <v>29670.292306495063</v>
      </c>
      <c r="AE26" s="77">
        <v>30124.573569545755</v>
      </c>
      <c r="AF26" s="77">
        <v>30041.814866590285</v>
      </c>
      <c r="AG26" s="77">
        <v>29908.91182599368</v>
      </c>
      <c r="AH26" s="77">
        <v>29963.261426650857</v>
      </c>
      <c r="AI26" s="77">
        <v>30416.900200390726</v>
      </c>
      <c r="AJ26" s="77">
        <v>30262.877256406289</v>
      </c>
      <c r="AK26" s="77">
        <v>30180.916099936581</v>
      </c>
      <c r="AL26" s="77">
        <v>30739.032088032858</v>
      </c>
      <c r="AM26" s="77">
        <v>30059.789451325472</v>
      </c>
      <c r="AN26" s="77">
        <v>29304.436022602618</v>
      </c>
      <c r="AO26" s="77">
        <v>30794.72241532378</v>
      </c>
      <c r="AP26" s="77">
        <v>30814.107034393783</v>
      </c>
      <c r="AQ26" s="77">
        <v>31096.232502582043</v>
      </c>
      <c r="AR26" s="77">
        <v>31673.148973578544</v>
      </c>
      <c r="AS26" s="77">
        <v>32037.40249763849</v>
      </c>
      <c r="AT26" s="77">
        <v>32507.738821692761</v>
      </c>
      <c r="AU26" s="77">
        <v>32541.28081047364</v>
      </c>
      <c r="AV26" s="77">
        <v>32492.230876814949</v>
      </c>
      <c r="AW26" s="77">
        <v>32532.719589181819</v>
      </c>
      <c r="AX26" s="77">
        <v>32782.317013647727</v>
      </c>
      <c r="AY26" s="77">
        <v>32813.103716624173</v>
      </c>
      <c r="AZ26" s="77">
        <v>32960.035242908998</v>
      </c>
      <c r="BA26" s="77">
        <v>32994.617239147745</v>
      </c>
      <c r="BB26" s="77">
        <v>32814.33023435076</v>
      </c>
      <c r="BC26" s="77">
        <v>32808.879045415146</v>
      </c>
      <c r="BD26" s="77">
        <v>32623.451185013801</v>
      </c>
      <c r="BE26" s="77">
        <v>32979.578585541763</v>
      </c>
      <c r="BF26" s="77">
        <v>32835.951436495277</v>
      </c>
      <c r="BG26" s="117"/>
      <c r="BH26" s="117"/>
      <c r="BI26" s="117"/>
      <c r="BJ26" s="82" t="str">
        <f t="shared" si="4"/>
        <v/>
      </c>
      <c r="BK26" s="82" t="str">
        <f t="shared" si="98"/>
        <v/>
      </c>
      <c r="BL26" s="82" t="str">
        <f t="shared" si="99"/>
        <v/>
      </c>
      <c r="BM26" s="82" t="str">
        <f t="shared" si="100"/>
        <v/>
      </c>
      <c r="BN26" s="82" t="str">
        <f t="shared" si="101"/>
        <v/>
      </c>
      <c r="BO26" s="82" t="str">
        <f t="shared" si="102"/>
        <v/>
      </c>
      <c r="BP26" s="82" t="str">
        <f t="shared" si="103"/>
        <v/>
      </c>
      <c r="BQ26" s="82" t="str">
        <f t="shared" si="104"/>
        <v/>
      </c>
      <c r="BR26" s="82" t="str">
        <f t="shared" si="105"/>
        <v/>
      </c>
      <c r="BS26" s="82" t="str">
        <f t="shared" si="106"/>
        <v/>
      </c>
      <c r="BT26" s="82" t="str">
        <f t="shared" si="107"/>
        <v/>
      </c>
      <c r="BU26" s="82" t="str">
        <f t="shared" si="108"/>
        <v/>
      </c>
      <c r="BV26" s="82" t="str">
        <f t="shared" si="13"/>
        <v/>
      </c>
      <c r="BW26" s="82" t="str">
        <f t="shared" si="14"/>
        <v/>
      </c>
      <c r="BX26" s="82" t="str">
        <f t="shared" si="15"/>
        <v/>
      </c>
      <c r="BY26" s="82" t="str">
        <f t="shared" si="16"/>
        <v/>
      </c>
      <c r="BZ26" s="82" t="str">
        <f t="shared" si="17"/>
        <v/>
      </c>
      <c r="CA26" s="82" t="str">
        <f t="shared" si="18"/>
        <v/>
      </c>
      <c r="CB26" s="82" t="str">
        <f t="shared" si="19"/>
        <v/>
      </c>
      <c r="CC26" s="82" t="str">
        <f t="shared" si="20"/>
        <v/>
      </c>
      <c r="CD26" s="82" t="str">
        <f t="shared" si="21"/>
        <v/>
      </c>
      <c r="CE26" s="82" t="str">
        <f t="shared" si="22"/>
        <v/>
      </c>
      <c r="CF26" s="82" t="str">
        <f t="shared" si="23"/>
        <v/>
      </c>
      <c r="CG26" s="82" t="str">
        <f t="shared" si="24"/>
        <v/>
      </c>
      <c r="CH26" s="82" t="str">
        <f t="shared" si="25"/>
        <v/>
      </c>
      <c r="CI26" s="82" t="str">
        <f t="shared" si="26"/>
        <v/>
      </c>
      <c r="CJ26" s="82" t="str">
        <f t="shared" si="27"/>
        <v/>
      </c>
      <c r="CK26" s="82" t="str">
        <f t="shared" si="28"/>
        <v/>
      </c>
      <c r="CL26" s="82" t="str">
        <f t="shared" si="29"/>
        <v/>
      </c>
      <c r="CM26" s="82" t="str">
        <f t="shared" si="30"/>
        <v/>
      </c>
      <c r="CN26" s="82" t="str">
        <f t="shared" si="31"/>
        <v/>
      </c>
      <c r="CO26" s="82" t="str">
        <f t="shared" si="32"/>
        <v/>
      </c>
      <c r="CP26" s="82" t="str">
        <f t="shared" si="33"/>
        <v/>
      </c>
      <c r="CQ26" s="82" t="str">
        <f t="shared" si="34"/>
        <v/>
      </c>
      <c r="CR26" s="82" t="str">
        <f t="shared" si="35"/>
        <v/>
      </c>
      <c r="CS26" s="82" t="str">
        <f t="shared" si="36"/>
        <v/>
      </c>
      <c r="CT26" s="82" t="str">
        <f t="shared" si="37"/>
        <v/>
      </c>
      <c r="CU26" s="82" t="str">
        <f t="shared" si="38"/>
        <v/>
      </c>
      <c r="CV26" s="82" t="str">
        <f t="shared" si="39"/>
        <v/>
      </c>
      <c r="CW26" s="82" t="str">
        <f t="shared" si="40"/>
        <v/>
      </c>
      <c r="CX26" s="82" t="str">
        <f t="shared" si="41"/>
        <v/>
      </c>
      <c r="CY26" s="82" t="str">
        <f t="shared" si="42"/>
        <v/>
      </c>
      <c r="CZ26" s="82" t="str">
        <f t="shared" si="43"/>
        <v/>
      </c>
      <c r="DA26" s="82" t="str">
        <f t="shared" si="44"/>
        <v/>
      </c>
      <c r="DB26" s="82" t="str">
        <f t="shared" si="45"/>
        <v/>
      </c>
      <c r="DC26" s="82" t="str">
        <f t="shared" si="46"/>
        <v/>
      </c>
      <c r="DD26" s="82" t="str">
        <f t="shared" si="47"/>
        <v/>
      </c>
      <c r="DE26" s="82" t="str">
        <f t="shared" si="48"/>
        <v/>
      </c>
      <c r="DF26" s="82" t="str">
        <f t="shared" si="49"/>
        <v/>
      </c>
      <c r="DG26" s="82" t="str">
        <f t="shared" si="50"/>
        <v/>
      </c>
      <c r="DH26" s="82" t="str">
        <f t="shared" si="51"/>
        <v/>
      </c>
      <c r="DI26" s="82" t="str">
        <f t="shared" si="52"/>
        <v/>
      </c>
      <c r="DJ26" s="82" t="str">
        <f t="shared" si="53"/>
        <v/>
      </c>
      <c r="DK26" s="82" t="str">
        <f t="shared" si="54"/>
        <v/>
      </c>
      <c r="DL26" s="82" t="str">
        <f t="shared" si="55"/>
        <v/>
      </c>
      <c r="DM26" s="82" t="str">
        <f t="shared" si="56"/>
        <v/>
      </c>
      <c r="DN26" s="82" t="str">
        <f t="shared" si="57"/>
        <v/>
      </c>
      <c r="DO26" s="82" t="str">
        <f t="shared" si="58"/>
        <v/>
      </c>
      <c r="DP26" s="82" t="str">
        <f t="shared" si="59"/>
        <v/>
      </c>
      <c r="DQ26" s="82" t="str">
        <f t="shared" si="60"/>
        <v/>
      </c>
      <c r="DR26" s="82" t="str">
        <f t="shared" si="61"/>
        <v/>
      </c>
      <c r="DS26" s="82" t="str">
        <f t="shared" si="62"/>
        <v/>
      </c>
      <c r="DT26" s="82" t="str">
        <f t="shared" si="63"/>
        <v/>
      </c>
      <c r="DU26" s="82" t="str">
        <f t="shared" si="64"/>
        <v/>
      </c>
      <c r="DV26" s="82" t="str">
        <f t="shared" si="65"/>
        <v/>
      </c>
      <c r="DW26" s="82" t="str">
        <f t="shared" si="66"/>
        <v/>
      </c>
      <c r="DX26" s="82" t="str">
        <f t="shared" si="67"/>
        <v/>
      </c>
      <c r="DY26" s="82" t="str">
        <f t="shared" si="68"/>
        <v/>
      </c>
      <c r="DZ26" s="82" t="str">
        <f t="shared" si="69"/>
        <v/>
      </c>
      <c r="EA26" s="82" t="str">
        <f t="shared" si="70"/>
        <v/>
      </c>
      <c r="EB26" s="82" t="str">
        <f t="shared" si="71"/>
        <v/>
      </c>
      <c r="EC26" s="82" t="str">
        <f t="shared" si="72"/>
        <v/>
      </c>
      <c r="ED26" s="82" t="str">
        <f t="shared" si="73"/>
        <v/>
      </c>
      <c r="EE26" s="82" t="str">
        <f t="shared" si="74"/>
        <v/>
      </c>
      <c r="EF26" s="82" t="str">
        <f t="shared" si="75"/>
        <v/>
      </c>
      <c r="EG26" s="82" t="str">
        <f t="shared" si="76"/>
        <v/>
      </c>
      <c r="EH26" s="82" t="str">
        <f t="shared" si="77"/>
        <v/>
      </c>
      <c r="EI26" s="82" t="str">
        <f t="shared" si="78"/>
        <v/>
      </c>
      <c r="EJ26" s="82" t="str">
        <f t="shared" si="79"/>
        <v/>
      </c>
      <c r="EK26" s="82" t="str">
        <f t="shared" si="80"/>
        <v/>
      </c>
      <c r="EL26" s="82" t="str">
        <f t="shared" si="81"/>
        <v/>
      </c>
      <c r="EM26" s="82" t="str">
        <f t="shared" si="82"/>
        <v/>
      </c>
      <c r="EN26" s="82" t="str">
        <f t="shared" si="83"/>
        <v/>
      </c>
      <c r="EO26" s="82" t="str">
        <f t="shared" si="84"/>
        <v/>
      </c>
      <c r="EP26" s="82" t="str">
        <f t="shared" si="85"/>
        <v/>
      </c>
      <c r="EQ26" s="82" t="str">
        <f t="shared" si="86"/>
        <v/>
      </c>
      <c r="ER26" s="82" t="str">
        <f t="shared" si="87"/>
        <v/>
      </c>
      <c r="ES26" s="82" t="str">
        <f t="shared" si="88"/>
        <v/>
      </c>
      <c r="ET26" s="82" t="str">
        <f t="shared" si="89"/>
        <v/>
      </c>
      <c r="EU26" s="82" t="str">
        <f t="shared" si="90"/>
        <v/>
      </c>
      <c r="EV26" s="82" t="str">
        <f t="shared" si="91"/>
        <v/>
      </c>
      <c r="EW26" s="82" t="str">
        <f t="shared" si="92"/>
        <v/>
      </c>
      <c r="EX26" s="82" t="str">
        <f t="shared" si="93"/>
        <v/>
      </c>
      <c r="EY26" s="82" t="str">
        <f t="shared" si="94"/>
        <v/>
      </c>
      <c r="EZ26" s="82" t="str">
        <f t="shared" si="95"/>
        <v/>
      </c>
      <c r="FA26" s="82" t="str">
        <f t="shared" si="96"/>
        <v/>
      </c>
      <c r="FB26" s="82" t="str">
        <f t="shared" si="97"/>
        <v/>
      </c>
      <c r="FC26" s="82" t="str">
        <f t="shared" si="11"/>
        <v/>
      </c>
      <c r="FD26" s="116"/>
      <c r="FE26" s="82"/>
      <c r="FF26" s="82" t="str">
        <f t="shared" si="3"/>
        <v/>
      </c>
    </row>
    <row r="27" spans="1:162" ht="15" thickBot="1" x14ac:dyDescent="0.4">
      <c r="A27" s="16" t="s">
        <v>116</v>
      </c>
      <c r="B27" s="17" t="s">
        <v>117</v>
      </c>
      <c r="C27" s="81">
        <v>35159.792267614903</v>
      </c>
      <c r="D27" s="81">
        <v>35122.627543273702</v>
      </c>
      <c r="E27" s="81">
        <v>35290.395252188799</v>
      </c>
      <c r="F27" s="81">
        <v>35387.048391715398</v>
      </c>
      <c r="G27" s="81">
        <v>35422.5087243296</v>
      </c>
      <c r="H27" s="81">
        <v>35503.1397186291</v>
      </c>
      <c r="I27" s="81">
        <v>35572.920299843303</v>
      </c>
      <c r="J27" s="81">
        <v>35754.455930910597</v>
      </c>
      <c r="K27" s="81">
        <v>35564.0330225914</v>
      </c>
      <c r="L27" s="81">
        <v>35805.364815116001</v>
      </c>
      <c r="M27" s="81">
        <v>35681.116038179804</v>
      </c>
      <c r="N27" s="81">
        <v>35719.848494849299</v>
      </c>
      <c r="O27" s="81">
        <v>35845.447622346197</v>
      </c>
      <c r="P27" s="81">
        <v>35900.522967506302</v>
      </c>
      <c r="Q27" s="81">
        <v>36003.888522134497</v>
      </c>
      <c r="R27" s="81">
        <v>36049.897093277497</v>
      </c>
      <c r="S27" s="81">
        <v>36242.631548612299</v>
      </c>
      <c r="T27" s="81">
        <v>36257.839056751101</v>
      </c>
      <c r="U27" s="81">
        <v>36190.519029352799</v>
      </c>
      <c r="V27" s="81">
        <v>36322.229508707998</v>
      </c>
      <c r="W27" s="81">
        <v>36368.803236766202</v>
      </c>
      <c r="X27" s="81">
        <v>36216.5107831184</v>
      </c>
      <c r="Y27" s="81">
        <v>36544.753833756899</v>
      </c>
      <c r="Z27" s="81">
        <v>36504.505065069199</v>
      </c>
      <c r="AA27" s="81">
        <v>36513.933337310897</v>
      </c>
      <c r="AB27" s="81">
        <v>36526.190007986399</v>
      </c>
      <c r="AC27" s="81">
        <v>36288.647354130102</v>
      </c>
      <c r="AD27" s="81">
        <v>36335.616417063997</v>
      </c>
      <c r="AE27" s="81">
        <v>36210.411015869598</v>
      </c>
      <c r="AF27" s="81">
        <v>36111.750441582699</v>
      </c>
      <c r="AG27" s="81">
        <v>36141.838293314497</v>
      </c>
      <c r="AH27" s="81">
        <v>36142.005813016098</v>
      </c>
      <c r="AI27" s="81">
        <v>36318.795584576503</v>
      </c>
      <c r="AJ27" s="81">
        <v>36331.280959799398</v>
      </c>
      <c r="AK27" s="81">
        <v>36294.744587387599</v>
      </c>
      <c r="AL27" s="81">
        <v>36132.6423564652</v>
      </c>
      <c r="AM27" s="81">
        <v>36060.703922947498</v>
      </c>
      <c r="AN27" s="81">
        <v>35921.673623989198</v>
      </c>
      <c r="AO27" s="81">
        <v>36344.810370226398</v>
      </c>
      <c r="AP27" s="81">
        <v>36535.524065021702</v>
      </c>
      <c r="AQ27" s="81">
        <v>36634.8770593148</v>
      </c>
      <c r="AR27" s="81">
        <v>36656.267498142297</v>
      </c>
      <c r="AS27" s="81">
        <v>36830.671473737297</v>
      </c>
      <c r="AT27" s="81">
        <v>36689.962837325598</v>
      </c>
      <c r="AU27" s="81">
        <v>36752.9853984375</v>
      </c>
      <c r="AV27" s="81">
        <v>36638.145673311898</v>
      </c>
      <c r="AW27" s="81">
        <v>36634.015699947799</v>
      </c>
      <c r="AX27" s="81">
        <v>36656.729111184199</v>
      </c>
      <c r="AY27" s="81">
        <v>36638.860493881199</v>
      </c>
      <c r="AZ27" s="81">
        <v>36868.6266113241</v>
      </c>
      <c r="BA27" s="81">
        <v>36941.2119361972</v>
      </c>
      <c r="BB27" s="81">
        <v>37251.497480323502</v>
      </c>
      <c r="BC27" s="81">
        <v>37270.679148712203</v>
      </c>
      <c r="BD27" s="81">
        <v>37411.550706791102</v>
      </c>
      <c r="BE27" s="81">
        <v>37562.4676841236</v>
      </c>
      <c r="BF27" s="81">
        <v>37375.7196662981</v>
      </c>
      <c r="BG27" s="115"/>
      <c r="BH27" s="115"/>
      <c r="BI27" s="115"/>
      <c r="BJ27" s="82" t="str">
        <f t="shared" si="4"/>
        <v/>
      </c>
      <c r="BK27" s="82" t="str">
        <f t="shared" si="98"/>
        <v/>
      </c>
      <c r="BL27" s="82" t="str">
        <f t="shared" si="99"/>
        <v/>
      </c>
      <c r="BM27" s="82" t="str">
        <f t="shared" si="100"/>
        <v/>
      </c>
      <c r="BN27" s="82" t="str">
        <f t="shared" si="101"/>
        <v/>
      </c>
      <c r="BO27" s="82" t="str">
        <f t="shared" si="102"/>
        <v/>
      </c>
      <c r="BP27" s="82" t="str">
        <f t="shared" si="103"/>
        <v/>
      </c>
      <c r="BQ27" s="82" t="str">
        <f t="shared" si="104"/>
        <v/>
      </c>
      <c r="BR27" s="82" t="str">
        <f t="shared" si="105"/>
        <v/>
      </c>
      <c r="BS27" s="82" t="str">
        <f t="shared" si="106"/>
        <v/>
      </c>
      <c r="BT27" s="82" t="str">
        <f t="shared" si="107"/>
        <v/>
      </c>
      <c r="BU27" s="82" t="str">
        <f t="shared" si="108"/>
        <v/>
      </c>
      <c r="BV27" s="82" t="str">
        <f t="shared" si="13"/>
        <v/>
      </c>
      <c r="BW27" s="82" t="str">
        <f t="shared" si="14"/>
        <v/>
      </c>
      <c r="BX27" s="82" t="str">
        <f t="shared" si="15"/>
        <v/>
      </c>
      <c r="BY27" s="82" t="str">
        <f t="shared" si="16"/>
        <v/>
      </c>
      <c r="BZ27" s="82" t="str">
        <f t="shared" si="17"/>
        <v/>
      </c>
      <c r="CA27" s="82" t="str">
        <f t="shared" si="18"/>
        <v/>
      </c>
      <c r="CB27" s="82" t="str">
        <f t="shared" si="19"/>
        <v/>
      </c>
      <c r="CC27" s="82" t="str">
        <f t="shared" si="20"/>
        <v/>
      </c>
      <c r="CD27" s="82" t="str">
        <f t="shared" si="21"/>
        <v/>
      </c>
      <c r="CE27" s="82" t="str">
        <f t="shared" si="22"/>
        <v/>
      </c>
      <c r="CF27" s="82" t="str">
        <f t="shared" si="23"/>
        <v/>
      </c>
      <c r="CG27" s="82" t="str">
        <f t="shared" si="24"/>
        <v/>
      </c>
      <c r="CH27" s="82" t="str">
        <f t="shared" si="25"/>
        <v/>
      </c>
      <c r="CI27" s="82" t="str">
        <f t="shared" si="26"/>
        <v/>
      </c>
      <c r="CJ27" s="82" t="str">
        <f t="shared" si="27"/>
        <v/>
      </c>
      <c r="CK27" s="82" t="str">
        <f t="shared" si="28"/>
        <v/>
      </c>
      <c r="CL27" s="82" t="str">
        <f t="shared" si="29"/>
        <v/>
      </c>
      <c r="CM27" s="82" t="str">
        <f t="shared" si="30"/>
        <v/>
      </c>
      <c r="CN27" s="82" t="str">
        <f t="shared" si="31"/>
        <v/>
      </c>
      <c r="CO27" s="82" t="str">
        <f t="shared" si="32"/>
        <v/>
      </c>
      <c r="CP27" s="82" t="str">
        <f t="shared" si="33"/>
        <v/>
      </c>
      <c r="CQ27" s="82" t="str">
        <f t="shared" si="34"/>
        <v/>
      </c>
      <c r="CR27" s="82" t="str">
        <f t="shared" si="35"/>
        <v/>
      </c>
      <c r="CS27" s="82" t="str">
        <f t="shared" si="36"/>
        <v/>
      </c>
      <c r="CT27" s="82" t="str">
        <f t="shared" si="37"/>
        <v/>
      </c>
      <c r="CU27" s="82" t="str">
        <f t="shared" si="38"/>
        <v/>
      </c>
      <c r="CV27" s="82" t="str">
        <f t="shared" si="39"/>
        <v/>
      </c>
      <c r="CW27" s="82" t="str">
        <f t="shared" si="40"/>
        <v/>
      </c>
      <c r="CX27" s="82" t="str">
        <f t="shared" si="41"/>
        <v/>
      </c>
      <c r="CY27" s="82" t="str">
        <f t="shared" si="42"/>
        <v/>
      </c>
      <c r="CZ27" s="82" t="str">
        <f t="shared" si="43"/>
        <v/>
      </c>
      <c r="DA27" s="82" t="str">
        <f t="shared" si="44"/>
        <v/>
      </c>
      <c r="DB27" s="82" t="str">
        <f t="shared" si="45"/>
        <v/>
      </c>
      <c r="DC27" s="82" t="str">
        <f t="shared" si="46"/>
        <v/>
      </c>
      <c r="DD27" s="82" t="str">
        <f t="shared" si="47"/>
        <v/>
      </c>
      <c r="DE27" s="82" t="str">
        <f t="shared" si="48"/>
        <v/>
      </c>
      <c r="DF27" s="82" t="str">
        <f t="shared" si="49"/>
        <v/>
      </c>
      <c r="DG27" s="82" t="str">
        <f t="shared" si="50"/>
        <v/>
      </c>
      <c r="DH27" s="82" t="str">
        <f t="shared" si="51"/>
        <v/>
      </c>
      <c r="DI27" s="82" t="str">
        <f t="shared" si="52"/>
        <v/>
      </c>
      <c r="DJ27" s="82" t="str">
        <f t="shared" si="53"/>
        <v/>
      </c>
      <c r="DK27" s="82" t="str">
        <f t="shared" si="54"/>
        <v/>
      </c>
      <c r="DL27" s="82" t="str">
        <f t="shared" si="55"/>
        <v/>
      </c>
      <c r="DM27" s="82" t="str">
        <f t="shared" si="56"/>
        <v/>
      </c>
      <c r="DN27" s="82" t="str">
        <f t="shared" si="57"/>
        <v/>
      </c>
      <c r="DO27" s="82" t="str">
        <f t="shared" si="58"/>
        <v/>
      </c>
      <c r="DP27" s="82" t="str">
        <f t="shared" si="59"/>
        <v/>
      </c>
      <c r="DQ27" s="82" t="str">
        <f t="shared" si="60"/>
        <v/>
      </c>
      <c r="DR27" s="82" t="str">
        <f t="shared" si="61"/>
        <v/>
      </c>
      <c r="DS27" s="82" t="str">
        <f t="shared" si="62"/>
        <v/>
      </c>
      <c r="DT27" s="82" t="str">
        <f t="shared" si="63"/>
        <v/>
      </c>
      <c r="DU27" s="82" t="str">
        <f t="shared" si="64"/>
        <v/>
      </c>
      <c r="DV27" s="82" t="str">
        <f t="shared" si="65"/>
        <v/>
      </c>
      <c r="DW27" s="82" t="str">
        <f t="shared" si="66"/>
        <v/>
      </c>
      <c r="DX27" s="82" t="str">
        <f t="shared" si="67"/>
        <v/>
      </c>
      <c r="DY27" s="82" t="str">
        <f t="shared" si="68"/>
        <v/>
      </c>
      <c r="DZ27" s="82" t="str">
        <f t="shared" si="69"/>
        <v/>
      </c>
      <c r="EA27" s="82" t="str">
        <f t="shared" si="70"/>
        <v/>
      </c>
      <c r="EB27" s="82" t="str">
        <f t="shared" si="71"/>
        <v/>
      </c>
      <c r="EC27" s="82" t="str">
        <f t="shared" si="72"/>
        <v/>
      </c>
      <c r="ED27" s="82" t="str">
        <f t="shared" si="73"/>
        <v/>
      </c>
      <c r="EE27" s="82" t="str">
        <f t="shared" si="74"/>
        <v/>
      </c>
      <c r="EF27" s="82" t="str">
        <f t="shared" si="75"/>
        <v/>
      </c>
      <c r="EG27" s="82" t="str">
        <f t="shared" si="76"/>
        <v/>
      </c>
      <c r="EH27" s="82" t="str">
        <f t="shared" si="77"/>
        <v/>
      </c>
      <c r="EI27" s="82" t="str">
        <f t="shared" si="78"/>
        <v/>
      </c>
      <c r="EJ27" s="82" t="str">
        <f t="shared" si="79"/>
        <v/>
      </c>
      <c r="EK27" s="82" t="str">
        <f t="shared" si="80"/>
        <v/>
      </c>
      <c r="EL27" s="82" t="str">
        <f t="shared" si="81"/>
        <v/>
      </c>
      <c r="EM27" s="82" t="str">
        <f t="shared" si="82"/>
        <v/>
      </c>
      <c r="EN27" s="82" t="str">
        <f t="shared" si="83"/>
        <v/>
      </c>
      <c r="EO27" s="82" t="str">
        <f t="shared" si="84"/>
        <v/>
      </c>
      <c r="EP27" s="82" t="str">
        <f t="shared" si="85"/>
        <v/>
      </c>
      <c r="EQ27" s="82" t="str">
        <f t="shared" si="86"/>
        <v/>
      </c>
      <c r="ER27" s="82" t="str">
        <f t="shared" si="87"/>
        <v/>
      </c>
      <c r="ES27" s="82" t="str">
        <f t="shared" si="88"/>
        <v/>
      </c>
      <c r="ET27" s="82" t="str">
        <f t="shared" si="89"/>
        <v/>
      </c>
      <c r="EU27" s="82" t="str">
        <f t="shared" si="90"/>
        <v/>
      </c>
      <c r="EV27" s="82" t="str">
        <f t="shared" si="91"/>
        <v/>
      </c>
      <c r="EW27" s="82" t="str">
        <f t="shared" si="92"/>
        <v/>
      </c>
      <c r="EX27" s="82" t="str">
        <f t="shared" si="93"/>
        <v/>
      </c>
      <c r="EY27" s="82" t="str">
        <f t="shared" si="94"/>
        <v/>
      </c>
      <c r="EZ27" s="82" t="str">
        <f t="shared" si="95"/>
        <v/>
      </c>
      <c r="FA27" s="82" t="str">
        <f t="shared" si="96"/>
        <v/>
      </c>
      <c r="FB27" s="82" t="str">
        <f t="shared" si="97"/>
        <v/>
      </c>
      <c r="FC27" s="82" t="str">
        <f t="shared" si="11"/>
        <v/>
      </c>
      <c r="FD27" s="116"/>
      <c r="FE27" s="82"/>
      <c r="FF27" s="82" t="str">
        <f t="shared" si="3"/>
        <v/>
      </c>
    </row>
    <row r="28" spans="1:162" ht="15" thickBot="1" x14ac:dyDescent="0.4">
      <c r="A28" s="18"/>
      <c r="B28" s="21" t="s">
        <v>149</v>
      </c>
      <c r="C28" s="77">
        <v>35159.792267614903</v>
      </c>
      <c r="D28" s="77">
        <v>35122.627543273702</v>
      </c>
      <c r="E28" s="77">
        <v>35290.395252188799</v>
      </c>
      <c r="F28" s="77">
        <v>35387.048391715398</v>
      </c>
      <c r="G28" s="77">
        <v>35422.5087243296</v>
      </c>
      <c r="H28" s="77">
        <v>35503.1397186291</v>
      </c>
      <c r="I28" s="77">
        <v>35572.920299843303</v>
      </c>
      <c r="J28" s="77">
        <v>35754.455930910597</v>
      </c>
      <c r="K28" s="77">
        <v>35564.0330225914</v>
      </c>
      <c r="L28" s="77">
        <v>35805.364815116001</v>
      </c>
      <c r="M28" s="77">
        <v>35681.116038179804</v>
      </c>
      <c r="N28" s="77">
        <v>35719.848494849299</v>
      </c>
      <c r="O28" s="77">
        <v>35845.447622346197</v>
      </c>
      <c r="P28" s="77">
        <v>35900.522967506302</v>
      </c>
      <c r="Q28" s="77">
        <v>36003.888522134497</v>
      </c>
      <c r="R28" s="77">
        <v>36049.897093277497</v>
      </c>
      <c r="S28" s="77">
        <v>36242.631548612299</v>
      </c>
      <c r="T28" s="77">
        <v>36257.839056751101</v>
      </c>
      <c r="U28" s="77">
        <v>36190.519029352799</v>
      </c>
      <c r="V28" s="77">
        <v>36322.229508707998</v>
      </c>
      <c r="W28" s="77">
        <v>36368.803236766202</v>
      </c>
      <c r="X28" s="77">
        <v>36216.5107831184</v>
      </c>
      <c r="Y28" s="77">
        <v>36544.753833756899</v>
      </c>
      <c r="Z28" s="77">
        <v>36504.505065069199</v>
      </c>
      <c r="AA28" s="77">
        <v>36513.933337310897</v>
      </c>
      <c r="AB28" s="77">
        <v>36526.190007986399</v>
      </c>
      <c r="AC28" s="77">
        <v>36288.647354130102</v>
      </c>
      <c r="AD28" s="77">
        <v>36335.616417063997</v>
      </c>
      <c r="AE28" s="77">
        <v>36210.411015869598</v>
      </c>
      <c r="AF28" s="77">
        <v>36111.750441582699</v>
      </c>
      <c r="AG28" s="77">
        <v>36141.838293314497</v>
      </c>
      <c r="AH28" s="77">
        <v>36142.005813016098</v>
      </c>
      <c r="AI28" s="77">
        <v>36318.795584576503</v>
      </c>
      <c r="AJ28" s="77">
        <v>36331.280959799398</v>
      </c>
      <c r="AK28" s="77">
        <v>36294.744587387599</v>
      </c>
      <c r="AL28" s="77">
        <v>36132.6423564652</v>
      </c>
      <c r="AM28" s="77">
        <v>36060.703922947498</v>
      </c>
      <c r="AN28" s="77">
        <v>35921.673623989198</v>
      </c>
      <c r="AO28" s="77">
        <v>36344.810370226398</v>
      </c>
      <c r="AP28" s="77">
        <v>36535.524065021702</v>
      </c>
      <c r="AQ28" s="77">
        <v>36634.8770593148</v>
      </c>
      <c r="AR28" s="77">
        <v>36656.267498142297</v>
      </c>
      <c r="AS28" s="77">
        <v>36830.671473737297</v>
      </c>
      <c r="AT28" s="77">
        <v>36689.962837325598</v>
      </c>
      <c r="AU28" s="77">
        <v>36752.9853984375</v>
      </c>
      <c r="AV28" s="77">
        <v>36638.145673311898</v>
      </c>
      <c r="AW28" s="77">
        <v>36634.015699947799</v>
      </c>
      <c r="AX28" s="77">
        <v>36656.729111184199</v>
      </c>
      <c r="AY28" s="77">
        <v>36638.860493881199</v>
      </c>
      <c r="AZ28" s="77">
        <v>36868.6266113241</v>
      </c>
      <c r="BA28" s="77">
        <v>36941.2119361972</v>
      </c>
      <c r="BB28" s="77">
        <v>37251.497480323502</v>
      </c>
      <c r="BC28" s="77">
        <v>37270.679148712203</v>
      </c>
      <c r="BD28" s="77">
        <v>37411.550706791102</v>
      </c>
      <c r="BE28" s="77">
        <v>37562.4676841236</v>
      </c>
      <c r="BF28" s="77">
        <v>37375.7196662981</v>
      </c>
      <c r="BG28" s="117"/>
      <c r="BH28" s="117"/>
      <c r="BI28" s="117"/>
      <c r="BJ28" s="82" t="str">
        <f t="shared" si="4"/>
        <v/>
      </c>
      <c r="BK28" s="82" t="str">
        <f t="shared" si="98"/>
        <v/>
      </c>
      <c r="BL28" s="82" t="str">
        <f t="shared" si="99"/>
        <v/>
      </c>
      <c r="BM28" s="82" t="str">
        <f t="shared" si="100"/>
        <v/>
      </c>
      <c r="BN28" s="82" t="str">
        <f t="shared" si="101"/>
        <v/>
      </c>
      <c r="BO28" s="82" t="str">
        <f t="shared" si="102"/>
        <v/>
      </c>
      <c r="BP28" s="82" t="str">
        <f t="shared" si="103"/>
        <v/>
      </c>
      <c r="BQ28" s="82" t="str">
        <f t="shared" si="104"/>
        <v/>
      </c>
      <c r="BR28" s="82" t="str">
        <f t="shared" si="105"/>
        <v/>
      </c>
      <c r="BS28" s="82" t="str">
        <f t="shared" si="106"/>
        <v/>
      </c>
      <c r="BT28" s="82" t="str">
        <f t="shared" si="107"/>
        <v/>
      </c>
      <c r="BU28" s="82" t="str">
        <f t="shared" si="108"/>
        <v/>
      </c>
      <c r="BV28" s="82" t="str">
        <f t="shared" si="13"/>
        <v/>
      </c>
      <c r="BW28" s="82" t="str">
        <f t="shared" si="14"/>
        <v/>
      </c>
      <c r="BX28" s="82" t="str">
        <f t="shared" si="15"/>
        <v/>
      </c>
      <c r="BY28" s="82" t="str">
        <f t="shared" si="16"/>
        <v/>
      </c>
      <c r="BZ28" s="82" t="str">
        <f t="shared" si="17"/>
        <v/>
      </c>
      <c r="CA28" s="82" t="str">
        <f t="shared" si="18"/>
        <v/>
      </c>
      <c r="CB28" s="82" t="str">
        <f t="shared" si="19"/>
        <v/>
      </c>
      <c r="CC28" s="82" t="str">
        <f t="shared" si="20"/>
        <v/>
      </c>
      <c r="CD28" s="82" t="str">
        <f t="shared" si="21"/>
        <v/>
      </c>
      <c r="CE28" s="82" t="str">
        <f t="shared" si="22"/>
        <v/>
      </c>
      <c r="CF28" s="82" t="str">
        <f t="shared" si="23"/>
        <v/>
      </c>
      <c r="CG28" s="82" t="str">
        <f t="shared" si="24"/>
        <v/>
      </c>
      <c r="CH28" s="82" t="str">
        <f t="shared" si="25"/>
        <v/>
      </c>
      <c r="CI28" s="82" t="str">
        <f t="shared" si="26"/>
        <v/>
      </c>
      <c r="CJ28" s="82" t="str">
        <f t="shared" si="27"/>
        <v/>
      </c>
      <c r="CK28" s="82" t="str">
        <f t="shared" si="28"/>
        <v/>
      </c>
      <c r="CL28" s="82" t="str">
        <f t="shared" si="29"/>
        <v/>
      </c>
      <c r="CM28" s="82" t="str">
        <f t="shared" si="30"/>
        <v/>
      </c>
      <c r="CN28" s="82" t="str">
        <f t="shared" si="31"/>
        <v/>
      </c>
      <c r="CO28" s="82" t="str">
        <f t="shared" si="32"/>
        <v/>
      </c>
      <c r="CP28" s="82" t="str">
        <f t="shared" si="33"/>
        <v/>
      </c>
      <c r="CQ28" s="82" t="str">
        <f t="shared" si="34"/>
        <v/>
      </c>
      <c r="CR28" s="82" t="str">
        <f t="shared" si="35"/>
        <v/>
      </c>
      <c r="CS28" s="82" t="str">
        <f t="shared" si="36"/>
        <v/>
      </c>
      <c r="CT28" s="82" t="str">
        <f t="shared" si="37"/>
        <v/>
      </c>
      <c r="CU28" s="82" t="str">
        <f t="shared" si="38"/>
        <v/>
      </c>
      <c r="CV28" s="82" t="str">
        <f t="shared" si="39"/>
        <v/>
      </c>
      <c r="CW28" s="82" t="str">
        <f t="shared" si="40"/>
        <v/>
      </c>
      <c r="CX28" s="82" t="str">
        <f t="shared" si="41"/>
        <v/>
      </c>
      <c r="CY28" s="82" t="str">
        <f t="shared" si="42"/>
        <v/>
      </c>
      <c r="CZ28" s="82" t="str">
        <f t="shared" si="43"/>
        <v/>
      </c>
      <c r="DA28" s="82" t="str">
        <f t="shared" si="44"/>
        <v/>
      </c>
      <c r="DB28" s="82" t="str">
        <f t="shared" si="45"/>
        <v/>
      </c>
      <c r="DC28" s="82" t="str">
        <f t="shared" si="46"/>
        <v/>
      </c>
      <c r="DD28" s="82" t="str">
        <f t="shared" si="47"/>
        <v/>
      </c>
      <c r="DE28" s="82" t="str">
        <f t="shared" si="48"/>
        <v/>
      </c>
      <c r="DF28" s="82" t="str">
        <f t="shared" si="49"/>
        <v/>
      </c>
      <c r="DG28" s="82" t="str">
        <f t="shared" si="50"/>
        <v/>
      </c>
      <c r="DH28" s="82" t="str">
        <f t="shared" si="51"/>
        <v/>
      </c>
      <c r="DI28" s="82" t="str">
        <f t="shared" si="52"/>
        <v/>
      </c>
      <c r="DJ28" s="82" t="str">
        <f t="shared" si="53"/>
        <v/>
      </c>
      <c r="DK28" s="82" t="str">
        <f t="shared" si="54"/>
        <v/>
      </c>
      <c r="DL28" s="82" t="str">
        <f t="shared" si="55"/>
        <v/>
      </c>
      <c r="DM28" s="82" t="str">
        <f t="shared" si="56"/>
        <v/>
      </c>
      <c r="DN28" s="82" t="str">
        <f t="shared" si="57"/>
        <v/>
      </c>
      <c r="DO28" s="82" t="str">
        <f t="shared" si="58"/>
        <v/>
      </c>
      <c r="DP28" s="82" t="str">
        <f t="shared" si="59"/>
        <v/>
      </c>
      <c r="DQ28" s="82" t="str">
        <f t="shared" si="60"/>
        <v/>
      </c>
      <c r="DR28" s="82" t="str">
        <f t="shared" si="61"/>
        <v/>
      </c>
      <c r="DS28" s="82" t="str">
        <f t="shared" si="62"/>
        <v/>
      </c>
      <c r="DT28" s="82" t="str">
        <f t="shared" si="63"/>
        <v/>
      </c>
      <c r="DU28" s="82" t="str">
        <f t="shared" si="64"/>
        <v/>
      </c>
      <c r="DV28" s="82" t="str">
        <f t="shared" si="65"/>
        <v/>
      </c>
      <c r="DW28" s="82" t="str">
        <f t="shared" si="66"/>
        <v/>
      </c>
      <c r="DX28" s="82" t="str">
        <f t="shared" si="67"/>
        <v/>
      </c>
      <c r="DY28" s="82" t="str">
        <f t="shared" si="68"/>
        <v/>
      </c>
      <c r="DZ28" s="82" t="str">
        <f t="shared" si="69"/>
        <v/>
      </c>
      <c r="EA28" s="82" t="str">
        <f t="shared" si="70"/>
        <v/>
      </c>
      <c r="EB28" s="82" t="str">
        <f t="shared" si="71"/>
        <v/>
      </c>
      <c r="EC28" s="82" t="str">
        <f t="shared" si="72"/>
        <v/>
      </c>
      <c r="ED28" s="82" t="str">
        <f t="shared" si="73"/>
        <v/>
      </c>
      <c r="EE28" s="82" t="str">
        <f t="shared" si="74"/>
        <v/>
      </c>
      <c r="EF28" s="82" t="str">
        <f t="shared" si="75"/>
        <v/>
      </c>
      <c r="EG28" s="82" t="str">
        <f t="shared" si="76"/>
        <v/>
      </c>
      <c r="EH28" s="82" t="str">
        <f t="shared" si="77"/>
        <v/>
      </c>
      <c r="EI28" s="82" t="str">
        <f t="shared" si="78"/>
        <v/>
      </c>
      <c r="EJ28" s="82" t="str">
        <f t="shared" si="79"/>
        <v/>
      </c>
      <c r="EK28" s="82" t="str">
        <f t="shared" si="80"/>
        <v/>
      </c>
      <c r="EL28" s="82" t="str">
        <f t="shared" si="81"/>
        <v/>
      </c>
      <c r="EM28" s="82" t="str">
        <f t="shared" si="82"/>
        <v/>
      </c>
      <c r="EN28" s="82" t="str">
        <f t="shared" si="83"/>
        <v/>
      </c>
      <c r="EO28" s="82" t="str">
        <f t="shared" si="84"/>
        <v/>
      </c>
      <c r="EP28" s="82" t="str">
        <f t="shared" si="85"/>
        <v/>
      </c>
      <c r="EQ28" s="82" t="str">
        <f t="shared" si="86"/>
        <v/>
      </c>
      <c r="ER28" s="82" t="str">
        <f t="shared" si="87"/>
        <v/>
      </c>
      <c r="ES28" s="82" t="str">
        <f t="shared" si="88"/>
        <v/>
      </c>
      <c r="ET28" s="82" t="str">
        <f t="shared" si="89"/>
        <v/>
      </c>
      <c r="EU28" s="82" t="str">
        <f t="shared" si="90"/>
        <v/>
      </c>
      <c r="EV28" s="82" t="str">
        <f t="shared" si="91"/>
        <v/>
      </c>
      <c r="EW28" s="82" t="str">
        <f t="shared" si="92"/>
        <v/>
      </c>
      <c r="EX28" s="82" t="str">
        <f t="shared" si="93"/>
        <v/>
      </c>
      <c r="EY28" s="82" t="str">
        <f t="shared" si="94"/>
        <v/>
      </c>
      <c r="EZ28" s="82" t="str">
        <f t="shared" si="95"/>
        <v/>
      </c>
      <c r="FA28" s="82" t="str">
        <f t="shared" si="96"/>
        <v/>
      </c>
      <c r="FB28" s="82" t="str">
        <f t="shared" si="97"/>
        <v/>
      </c>
      <c r="FC28" s="82" t="str">
        <f t="shared" si="11"/>
        <v/>
      </c>
      <c r="FD28" s="116"/>
      <c r="FE28" s="82"/>
      <c r="FF28" s="82" t="str">
        <f t="shared" si="3"/>
        <v/>
      </c>
    </row>
    <row r="29" spans="1:162" ht="15" thickBot="1" x14ac:dyDescent="0.4">
      <c r="A29" s="124" t="s">
        <v>150</v>
      </c>
      <c r="B29" s="124"/>
      <c r="C29" s="78">
        <v>91435.063153457828</v>
      </c>
      <c r="D29" s="78">
        <v>91589.527323561837</v>
      </c>
      <c r="E29" s="78">
        <v>91159.42219574473</v>
      </c>
      <c r="F29" s="78">
        <v>91434.165134246257</v>
      </c>
      <c r="G29" s="78">
        <v>91013.396016726329</v>
      </c>
      <c r="H29" s="78">
        <v>90898.658753502037</v>
      </c>
      <c r="I29" s="78">
        <v>91100.788414010007</v>
      </c>
      <c r="J29" s="78">
        <v>90793.693327851521</v>
      </c>
      <c r="K29" s="78">
        <v>90887.590817473712</v>
      </c>
      <c r="L29" s="78">
        <v>90992.973987847101</v>
      </c>
      <c r="M29" s="78">
        <v>90657.542478850897</v>
      </c>
      <c r="N29" s="78">
        <v>91218.560497285114</v>
      </c>
      <c r="O29" s="78">
        <v>91357.777917040745</v>
      </c>
      <c r="P29" s="78">
        <v>91896.819251325694</v>
      </c>
      <c r="Q29" s="78">
        <v>91838.901043992475</v>
      </c>
      <c r="R29" s="78">
        <v>91640.253814791824</v>
      </c>
      <c r="S29" s="78">
        <v>91978.901533774711</v>
      </c>
      <c r="T29" s="78">
        <v>92316.272518703074</v>
      </c>
      <c r="U29" s="78">
        <v>91826.124842762249</v>
      </c>
      <c r="V29" s="78">
        <v>92127.667129637673</v>
      </c>
      <c r="W29" s="78">
        <v>91713.002182668104</v>
      </c>
      <c r="X29" s="78">
        <v>91900.421721103572</v>
      </c>
      <c r="Y29" s="78">
        <v>92564.667425293621</v>
      </c>
      <c r="Z29" s="78">
        <v>92355.852091402194</v>
      </c>
      <c r="AA29" s="78">
        <v>92647.10081345473</v>
      </c>
      <c r="AB29" s="78">
        <v>93004.727171250037</v>
      </c>
      <c r="AC29" s="78">
        <v>92805.581170845806</v>
      </c>
      <c r="AD29" s="78">
        <v>93196.391371586316</v>
      </c>
      <c r="AE29" s="78">
        <v>93435.927702900401</v>
      </c>
      <c r="AF29" s="78">
        <v>93489.565815124137</v>
      </c>
      <c r="AG29" s="78">
        <v>92977.835670362692</v>
      </c>
      <c r="AH29" s="78">
        <v>93285.436693184136</v>
      </c>
      <c r="AI29" s="78">
        <v>94189.078926228307</v>
      </c>
      <c r="AJ29" s="78">
        <v>94195.721974762913</v>
      </c>
      <c r="AK29" s="78">
        <v>94356.570654858937</v>
      </c>
      <c r="AL29" s="78">
        <v>94720.856387162523</v>
      </c>
      <c r="AM29" s="78">
        <v>93432.281376475235</v>
      </c>
      <c r="AN29" s="78">
        <v>92658.215888134262</v>
      </c>
      <c r="AO29" s="78">
        <v>94539.866290257924</v>
      </c>
      <c r="AP29" s="78">
        <v>95065.983168542938</v>
      </c>
      <c r="AQ29" s="78">
        <v>95835.47778029184</v>
      </c>
      <c r="AR29" s="78">
        <v>96174.56569787176</v>
      </c>
      <c r="AS29" s="78">
        <v>97650.839427476167</v>
      </c>
      <c r="AT29" s="78">
        <v>97694.650428555673</v>
      </c>
      <c r="AU29" s="78">
        <v>97555.812666509883</v>
      </c>
      <c r="AV29" s="78">
        <v>97330.321411999379</v>
      </c>
      <c r="AW29" s="78">
        <v>97355.096215355152</v>
      </c>
      <c r="AX29" s="78">
        <v>97939.740072322253</v>
      </c>
      <c r="AY29" s="78">
        <v>97702.909787847777</v>
      </c>
      <c r="AZ29" s="78">
        <v>98136.154196031959</v>
      </c>
      <c r="BA29" s="78">
        <v>98346.280891161368</v>
      </c>
      <c r="BB29" s="78">
        <v>98738.724173217866</v>
      </c>
      <c r="BC29" s="78">
        <v>98772.951907540293</v>
      </c>
      <c r="BD29" s="78">
        <v>98491.795799881074</v>
      </c>
      <c r="BE29" s="78">
        <v>99520.316694388923</v>
      </c>
      <c r="BF29" s="78">
        <v>98925.219363503784</v>
      </c>
      <c r="BG29" s="117"/>
      <c r="BH29" s="117"/>
      <c r="BI29" s="117"/>
      <c r="BJ29" s="82" t="str">
        <f t="shared" si="4"/>
        <v/>
      </c>
      <c r="BK29" s="82" t="str">
        <f t="shared" si="98"/>
        <v/>
      </c>
      <c r="BL29" s="82" t="str">
        <f t="shared" si="99"/>
        <v/>
      </c>
      <c r="BM29" s="82" t="str">
        <f t="shared" si="100"/>
        <v/>
      </c>
      <c r="BN29" s="82" t="str">
        <f t="shared" si="101"/>
        <v/>
      </c>
      <c r="BO29" s="82" t="str">
        <f t="shared" si="102"/>
        <v/>
      </c>
      <c r="BP29" s="82" t="str">
        <f t="shared" si="103"/>
        <v/>
      </c>
      <c r="BQ29" s="82" t="str">
        <f t="shared" si="104"/>
        <v/>
      </c>
      <c r="BR29" s="82" t="str">
        <f t="shared" si="105"/>
        <v/>
      </c>
      <c r="BS29" s="82" t="str">
        <f t="shared" si="106"/>
        <v/>
      </c>
      <c r="BT29" s="82" t="str">
        <f t="shared" si="107"/>
        <v/>
      </c>
      <c r="BU29" s="82" t="str">
        <f t="shared" si="108"/>
        <v/>
      </c>
      <c r="BV29" s="82" t="str">
        <f t="shared" si="13"/>
        <v/>
      </c>
      <c r="BW29" s="82" t="str">
        <f t="shared" si="14"/>
        <v/>
      </c>
      <c r="BX29" s="82" t="str">
        <f t="shared" si="15"/>
        <v/>
      </c>
      <c r="BY29" s="82" t="str">
        <f t="shared" si="16"/>
        <v/>
      </c>
      <c r="BZ29" s="82" t="str">
        <f t="shared" si="17"/>
        <v/>
      </c>
      <c r="CA29" s="82" t="str">
        <f t="shared" si="18"/>
        <v/>
      </c>
      <c r="CB29" s="82" t="str">
        <f t="shared" si="19"/>
        <v/>
      </c>
      <c r="CC29" s="82" t="str">
        <f t="shared" si="20"/>
        <v/>
      </c>
      <c r="CD29" s="82" t="str">
        <f t="shared" si="21"/>
        <v/>
      </c>
      <c r="CE29" s="82" t="str">
        <f t="shared" si="22"/>
        <v/>
      </c>
      <c r="CF29" s="82" t="str">
        <f t="shared" si="23"/>
        <v/>
      </c>
      <c r="CG29" s="82" t="str">
        <f t="shared" si="24"/>
        <v/>
      </c>
      <c r="CH29" s="82" t="str">
        <f t="shared" si="25"/>
        <v/>
      </c>
      <c r="CI29" s="82" t="str">
        <f t="shared" si="26"/>
        <v/>
      </c>
      <c r="CJ29" s="82" t="str">
        <f t="shared" si="27"/>
        <v/>
      </c>
      <c r="CK29" s="82" t="str">
        <f t="shared" si="28"/>
        <v/>
      </c>
      <c r="CL29" s="82" t="str">
        <f t="shared" si="29"/>
        <v/>
      </c>
      <c r="CM29" s="82" t="str">
        <f t="shared" si="30"/>
        <v/>
      </c>
      <c r="CN29" s="82" t="str">
        <f t="shared" si="31"/>
        <v/>
      </c>
      <c r="CO29" s="82" t="str">
        <f t="shared" si="32"/>
        <v/>
      </c>
      <c r="CP29" s="82" t="str">
        <f t="shared" si="33"/>
        <v/>
      </c>
      <c r="CQ29" s="82" t="str">
        <f t="shared" si="34"/>
        <v/>
      </c>
      <c r="CR29" s="82" t="str">
        <f t="shared" si="35"/>
        <v/>
      </c>
      <c r="CS29" s="82" t="str">
        <f t="shared" si="36"/>
        <v/>
      </c>
      <c r="CT29" s="82" t="str">
        <f t="shared" si="37"/>
        <v/>
      </c>
      <c r="CU29" s="82" t="str">
        <f t="shared" si="38"/>
        <v/>
      </c>
      <c r="CV29" s="82" t="str">
        <f t="shared" si="39"/>
        <v/>
      </c>
      <c r="CW29" s="82" t="str">
        <f t="shared" si="40"/>
        <v/>
      </c>
      <c r="CX29" s="82" t="str">
        <f t="shared" si="41"/>
        <v/>
      </c>
      <c r="CY29" s="82" t="str">
        <f t="shared" si="42"/>
        <v/>
      </c>
      <c r="CZ29" s="82" t="str">
        <f t="shared" si="43"/>
        <v/>
      </c>
      <c r="DA29" s="82" t="str">
        <f t="shared" si="44"/>
        <v/>
      </c>
      <c r="DB29" s="82" t="str">
        <f t="shared" si="45"/>
        <v/>
      </c>
      <c r="DC29" s="82" t="str">
        <f t="shared" si="46"/>
        <v/>
      </c>
      <c r="DD29" s="82" t="str">
        <f t="shared" si="47"/>
        <v/>
      </c>
      <c r="DE29" s="82" t="str">
        <f t="shared" si="48"/>
        <v/>
      </c>
      <c r="DF29" s="82" t="str">
        <f t="shared" si="49"/>
        <v/>
      </c>
      <c r="DG29" s="82" t="str">
        <f t="shared" si="50"/>
        <v/>
      </c>
      <c r="DH29" s="82" t="str">
        <f t="shared" si="51"/>
        <v/>
      </c>
      <c r="DI29" s="82" t="str">
        <f t="shared" si="52"/>
        <v/>
      </c>
      <c r="DJ29" s="82" t="str">
        <f t="shared" si="53"/>
        <v/>
      </c>
      <c r="DK29" s="82" t="str">
        <f t="shared" si="54"/>
        <v/>
      </c>
      <c r="DL29" s="82" t="str">
        <f t="shared" si="55"/>
        <v/>
      </c>
      <c r="DM29" s="82" t="str">
        <f t="shared" si="56"/>
        <v/>
      </c>
      <c r="DN29" s="82" t="str">
        <f t="shared" si="57"/>
        <v/>
      </c>
      <c r="DO29" s="82" t="str">
        <f t="shared" si="58"/>
        <v/>
      </c>
      <c r="DP29" s="82" t="str">
        <f t="shared" si="59"/>
        <v/>
      </c>
      <c r="DQ29" s="82" t="str">
        <f t="shared" si="60"/>
        <v/>
      </c>
      <c r="DR29" s="82" t="str">
        <f t="shared" si="61"/>
        <v/>
      </c>
      <c r="DS29" s="82" t="str">
        <f t="shared" si="62"/>
        <v/>
      </c>
      <c r="DT29" s="82" t="str">
        <f t="shared" si="63"/>
        <v/>
      </c>
      <c r="DU29" s="82" t="str">
        <f t="shared" si="64"/>
        <v/>
      </c>
      <c r="DV29" s="82" t="str">
        <f t="shared" si="65"/>
        <v/>
      </c>
      <c r="DW29" s="82" t="str">
        <f t="shared" si="66"/>
        <v/>
      </c>
      <c r="DX29" s="82" t="str">
        <f t="shared" si="67"/>
        <v/>
      </c>
      <c r="DY29" s="82" t="str">
        <f t="shared" si="68"/>
        <v/>
      </c>
      <c r="DZ29" s="82" t="str">
        <f t="shared" si="69"/>
        <v/>
      </c>
      <c r="EA29" s="82" t="str">
        <f t="shared" si="70"/>
        <v/>
      </c>
      <c r="EB29" s="82" t="str">
        <f t="shared" si="71"/>
        <v/>
      </c>
      <c r="EC29" s="82" t="str">
        <f t="shared" si="72"/>
        <v/>
      </c>
      <c r="ED29" s="82" t="str">
        <f t="shared" si="73"/>
        <v/>
      </c>
      <c r="EE29" s="82" t="str">
        <f t="shared" si="74"/>
        <v/>
      </c>
      <c r="EF29" s="82" t="str">
        <f t="shared" si="75"/>
        <v/>
      </c>
      <c r="EG29" s="82" t="str">
        <f t="shared" si="76"/>
        <v/>
      </c>
      <c r="EH29" s="82" t="str">
        <f t="shared" si="77"/>
        <v/>
      </c>
      <c r="EI29" s="82" t="str">
        <f t="shared" si="78"/>
        <v/>
      </c>
      <c r="EJ29" s="82" t="str">
        <f t="shared" si="79"/>
        <v/>
      </c>
      <c r="EK29" s="82" t="str">
        <f t="shared" si="80"/>
        <v/>
      </c>
      <c r="EL29" s="82" t="str">
        <f t="shared" si="81"/>
        <v/>
      </c>
      <c r="EM29" s="82" t="str">
        <f t="shared" si="82"/>
        <v/>
      </c>
      <c r="EN29" s="82" t="str">
        <f t="shared" si="83"/>
        <v/>
      </c>
      <c r="EO29" s="82" t="str">
        <f t="shared" si="84"/>
        <v/>
      </c>
      <c r="EP29" s="82" t="str">
        <f t="shared" si="85"/>
        <v/>
      </c>
      <c r="EQ29" s="82" t="str">
        <f t="shared" si="86"/>
        <v/>
      </c>
      <c r="ER29" s="82" t="str">
        <f t="shared" si="87"/>
        <v/>
      </c>
      <c r="ES29" s="82" t="str">
        <f t="shared" si="88"/>
        <v/>
      </c>
      <c r="ET29" s="82" t="str">
        <f t="shared" si="89"/>
        <v/>
      </c>
      <c r="EU29" s="82" t="str">
        <f t="shared" si="90"/>
        <v/>
      </c>
      <c r="EV29" s="82" t="str">
        <f t="shared" si="91"/>
        <v/>
      </c>
      <c r="EW29" s="82" t="str">
        <f t="shared" si="92"/>
        <v/>
      </c>
      <c r="EX29" s="82" t="str">
        <f t="shared" si="93"/>
        <v/>
      </c>
      <c r="EY29" s="82" t="str">
        <f t="shared" si="94"/>
        <v/>
      </c>
      <c r="EZ29" s="82" t="str">
        <f t="shared" si="95"/>
        <v/>
      </c>
      <c r="FA29" s="82" t="str">
        <f t="shared" si="96"/>
        <v/>
      </c>
      <c r="FB29" s="82" t="str">
        <f t="shared" si="97"/>
        <v/>
      </c>
      <c r="FC29" s="82" t="str">
        <f t="shared" si="11"/>
        <v/>
      </c>
      <c r="FD29" s="116"/>
      <c r="FE29" s="82"/>
      <c r="FF29" s="82" t="str">
        <f t="shared" si="3"/>
        <v/>
      </c>
    </row>
    <row r="30" spans="1:162" x14ac:dyDescent="0.35">
      <c r="A30" s="7"/>
      <c r="B30" s="7"/>
      <c r="C30" s="82"/>
      <c r="D30" s="82"/>
      <c r="E30" s="82"/>
      <c r="F30" s="82"/>
      <c r="G30" s="82"/>
      <c r="H30" s="82"/>
      <c r="I30" s="82"/>
      <c r="J30" s="82"/>
      <c r="K30" s="82"/>
      <c r="L30" s="82"/>
      <c r="M30" s="82"/>
      <c r="N30" s="82"/>
      <c r="O30" s="82"/>
      <c r="P30" s="82"/>
      <c r="Q30" s="82"/>
      <c r="R30" s="82"/>
      <c r="S30" s="82"/>
      <c r="T30" s="82"/>
      <c r="U30" s="82"/>
      <c r="V30" s="82"/>
      <c r="W30" s="82"/>
      <c r="X30" s="82"/>
      <c r="Y30" s="82"/>
      <c r="Z30" s="82"/>
      <c r="AA30" s="82"/>
      <c r="AB30" s="82"/>
      <c r="AC30" s="82"/>
      <c r="AD30" s="82"/>
      <c r="AE30" s="82"/>
      <c r="AF30" s="82"/>
      <c r="AG30" s="82"/>
      <c r="AH30" s="82"/>
      <c r="AI30" s="82"/>
      <c r="AJ30" s="82"/>
      <c r="AK30" s="82"/>
      <c r="AL30" s="82"/>
      <c r="AM30" s="82"/>
      <c r="AN30" s="82"/>
      <c r="AO30" s="82"/>
      <c r="AP30" s="82"/>
      <c r="AQ30" s="82"/>
      <c r="AR30" s="82"/>
      <c r="AS30" s="82"/>
      <c r="AT30" s="82"/>
      <c r="AU30" s="82"/>
      <c r="AV30" s="82"/>
      <c r="AW30" s="82"/>
      <c r="AX30" s="82"/>
      <c r="AY30" s="82"/>
      <c r="AZ30" s="82"/>
      <c r="BA30" s="82"/>
      <c r="BB30" s="82"/>
      <c r="BC30" s="82"/>
      <c r="BD30" s="82"/>
      <c r="BE30" s="82"/>
      <c r="BF30" s="82"/>
      <c r="BG30" s="116"/>
      <c r="BH30" s="116"/>
      <c r="BI30" s="116"/>
      <c r="BJ30" s="82" t="str">
        <f t="shared" si="4"/>
        <v/>
      </c>
      <c r="BK30" s="82" t="str">
        <f t="shared" si="98"/>
        <v/>
      </c>
      <c r="BL30" s="82" t="str">
        <f t="shared" si="99"/>
        <v/>
      </c>
      <c r="BM30" s="82" t="str">
        <f t="shared" si="100"/>
        <v/>
      </c>
      <c r="BN30" s="82" t="str">
        <f t="shared" si="101"/>
        <v/>
      </c>
      <c r="BO30" s="82" t="str">
        <f t="shared" si="102"/>
        <v/>
      </c>
      <c r="BP30" s="82" t="str">
        <f t="shared" si="103"/>
        <v/>
      </c>
      <c r="BQ30" s="82" t="str">
        <f t="shared" si="104"/>
        <v/>
      </c>
      <c r="BR30" s="82" t="str">
        <f t="shared" si="105"/>
        <v/>
      </c>
      <c r="BS30" s="82" t="str">
        <f t="shared" si="106"/>
        <v/>
      </c>
      <c r="BT30" s="82" t="str">
        <f t="shared" si="107"/>
        <v/>
      </c>
      <c r="BU30" s="82" t="str">
        <f t="shared" si="108"/>
        <v/>
      </c>
      <c r="BV30" s="82" t="str">
        <f t="shared" si="13"/>
        <v/>
      </c>
      <c r="BW30" s="82" t="str">
        <f t="shared" si="14"/>
        <v/>
      </c>
      <c r="BX30" s="82" t="str">
        <f t="shared" si="15"/>
        <v/>
      </c>
      <c r="BY30" s="82" t="str">
        <f t="shared" si="16"/>
        <v/>
      </c>
      <c r="BZ30" s="82" t="str">
        <f t="shared" si="17"/>
        <v/>
      </c>
      <c r="CA30" s="82" t="str">
        <f t="shared" si="18"/>
        <v/>
      </c>
      <c r="CB30" s="82" t="str">
        <f t="shared" si="19"/>
        <v/>
      </c>
      <c r="CC30" s="82" t="str">
        <f t="shared" si="20"/>
        <v/>
      </c>
      <c r="CD30" s="82" t="str">
        <f t="shared" si="21"/>
        <v/>
      </c>
      <c r="CE30" s="82" t="str">
        <f t="shared" si="22"/>
        <v/>
      </c>
      <c r="CF30" s="82" t="str">
        <f t="shared" si="23"/>
        <v/>
      </c>
      <c r="CG30" s="82" t="str">
        <f t="shared" si="24"/>
        <v/>
      </c>
      <c r="CH30" s="82" t="str">
        <f t="shared" si="25"/>
        <v/>
      </c>
      <c r="CI30" s="82" t="str">
        <f t="shared" si="26"/>
        <v/>
      </c>
      <c r="CJ30" s="82" t="str">
        <f t="shared" si="27"/>
        <v/>
      </c>
      <c r="CK30" s="82" t="str">
        <f t="shared" si="28"/>
        <v/>
      </c>
      <c r="CL30" s="82" t="str">
        <f t="shared" si="29"/>
        <v/>
      </c>
      <c r="CM30" s="82" t="str">
        <f t="shared" si="30"/>
        <v/>
      </c>
      <c r="CN30" s="82" t="str">
        <f t="shared" si="31"/>
        <v/>
      </c>
      <c r="CO30" s="82" t="str">
        <f t="shared" si="32"/>
        <v/>
      </c>
      <c r="CP30" s="82" t="str">
        <f t="shared" si="33"/>
        <v/>
      </c>
      <c r="CQ30" s="82" t="str">
        <f t="shared" si="34"/>
        <v/>
      </c>
      <c r="CR30" s="82" t="str">
        <f t="shared" si="35"/>
        <v/>
      </c>
      <c r="CS30" s="82" t="str">
        <f t="shared" si="36"/>
        <v/>
      </c>
      <c r="CT30" s="82" t="str">
        <f t="shared" si="37"/>
        <v/>
      </c>
      <c r="CU30" s="82" t="str">
        <f t="shared" si="38"/>
        <v/>
      </c>
      <c r="CV30" s="82" t="str">
        <f t="shared" si="39"/>
        <v/>
      </c>
      <c r="CW30" s="82" t="str">
        <f t="shared" si="40"/>
        <v/>
      </c>
      <c r="CX30" s="82" t="str">
        <f t="shared" si="41"/>
        <v/>
      </c>
      <c r="CY30" s="82" t="str">
        <f t="shared" si="42"/>
        <v/>
      </c>
      <c r="CZ30" s="82" t="str">
        <f t="shared" si="43"/>
        <v/>
      </c>
      <c r="DA30" s="82" t="str">
        <f t="shared" si="44"/>
        <v/>
      </c>
      <c r="DB30" s="82" t="str">
        <f t="shared" si="45"/>
        <v/>
      </c>
      <c r="DC30" s="82" t="str">
        <f t="shared" si="46"/>
        <v/>
      </c>
      <c r="DD30" s="82" t="str">
        <f t="shared" si="47"/>
        <v/>
      </c>
      <c r="DE30" s="82" t="str">
        <f t="shared" si="48"/>
        <v/>
      </c>
      <c r="DF30" s="82" t="str">
        <f t="shared" si="49"/>
        <v/>
      </c>
      <c r="DG30" s="82" t="str">
        <f t="shared" si="50"/>
        <v/>
      </c>
      <c r="DH30" s="82" t="str">
        <f t="shared" si="51"/>
        <v/>
      </c>
      <c r="DI30" s="82" t="str">
        <f t="shared" si="52"/>
        <v/>
      </c>
      <c r="DJ30" s="82" t="str">
        <f t="shared" si="53"/>
        <v/>
      </c>
      <c r="DK30" s="82" t="str">
        <f t="shared" si="54"/>
        <v/>
      </c>
      <c r="DL30" s="82" t="str">
        <f t="shared" si="55"/>
        <v/>
      </c>
      <c r="DM30" s="82" t="str">
        <f t="shared" si="56"/>
        <v/>
      </c>
      <c r="DN30" s="82" t="str">
        <f t="shared" si="57"/>
        <v/>
      </c>
      <c r="DO30" s="82" t="str">
        <f t="shared" si="58"/>
        <v/>
      </c>
      <c r="DP30" s="82" t="str">
        <f t="shared" si="59"/>
        <v/>
      </c>
      <c r="DQ30" s="82" t="str">
        <f t="shared" si="60"/>
        <v/>
      </c>
      <c r="DR30" s="82" t="str">
        <f t="shared" si="61"/>
        <v/>
      </c>
      <c r="DS30" s="82" t="str">
        <f t="shared" si="62"/>
        <v/>
      </c>
      <c r="DT30" s="82" t="str">
        <f t="shared" si="63"/>
        <v/>
      </c>
      <c r="DU30" s="82" t="str">
        <f t="shared" si="64"/>
        <v/>
      </c>
      <c r="DV30" s="82" t="str">
        <f t="shared" si="65"/>
        <v/>
      </c>
      <c r="DW30" s="82" t="str">
        <f t="shared" si="66"/>
        <v/>
      </c>
      <c r="DX30" s="82" t="str">
        <f t="shared" si="67"/>
        <v/>
      </c>
      <c r="DY30" s="82" t="str">
        <f t="shared" si="68"/>
        <v/>
      </c>
      <c r="DZ30" s="82" t="str">
        <f t="shared" si="69"/>
        <v/>
      </c>
      <c r="EA30" s="82" t="str">
        <f t="shared" si="70"/>
        <v/>
      </c>
      <c r="EB30" s="82" t="str">
        <f t="shared" si="71"/>
        <v/>
      </c>
      <c r="EC30" s="82" t="str">
        <f t="shared" si="72"/>
        <v/>
      </c>
      <c r="ED30" s="82" t="str">
        <f t="shared" si="73"/>
        <v/>
      </c>
      <c r="EE30" s="82" t="str">
        <f t="shared" si="74"/>
        <v/>
      </c>
      <c r="EF30" s="82" t="str">
        <f t="shared" si="75"/>
        <v/>
      </c>
      <c r="EG30" s="82" t="str">
        <f t="shared" si="76"/>
        <v/>
      </c>
      <c r="EH30" s="82" t="str">
        <f t="shared" si="77"/>
        <v/>
      </c>
      <c r="EI30" s="82" t="str">
        <f t="shared" si="78"/>
        <v/>
      </c>
      <c r="EJ30" s="82" t="str">
        <f t="shared" si="79"/>
        <v/>
      </c>
      <c r="EK30" s="82" t="str">
        <f t="shared" si="80"/>
        <v/>
      </c>
      <c r="EL30" s="82" t="str">
        <f t="shared" si="81"/>
        <v/>
      </c>
      <c r="EM30" s="82" t="str">
        <f t="shared" si="82"/>
        <v/>
      </c>
      <c r="EN30" s="82" t="str">
        <f t="shared" si="83"/>
        <v/>
      </c>
      <c r="EO30" s="82" t="str">
        <f t="shared" si="84"/>
        <v/>
      </c>
      <c r="EP30" s="82" t="str">
        <f t="shared" si="85"/>
        <v/>
      </c>
      <c r="EQ30" s="82" t="str">
        <f t="shared" si="86"/>
        <v/>
      </c>
      <c r="ER30" s="82" t="str">
        <f t="shared" si="87"/>
        <v/>
      </c>
      <c r="ES30" s="82" t="str">
        <f t="shared" si="88"/>
        <v/>
      </c>
      <c r="ET30" s="82" t="str">
        <f t="shared" si="89"/>
        <v/>
      </c>
      <c r="EU30" s="82" t="str">
        <f t="shared" si="90"/>
        <v/>
      </c>
      <c r="EV30" s="82" t="str">
        <f t="shared" si="91"/>
        <v/>
      </c>
      <c r="EW30" s="82" t="str">
        <f t="shared" si="92"/>
        <v/>
      </c>
      <c r="EX30" s="82" t="str">
        <f t="shared" si="93"/>
        <v/>
      </c>
      <c r="EY30" s="82" t="str">
        <f t="shared" si="94"/>
        <v/>
      </c>
      <c r="EZ30" s="82" t="str">
        <f t="shared" si="95"/>
        <v/>
      </c>
      <c r="FA30" s="82" t="str">
        <f t="shared" si="96"/>
        <v/>
      </c>
      <c r="FB30" s="82" t="str">
        <f t="shared" si="97"/>
        <v/>
      </c>
      <c r="FC30" s="82" t="str">
        <f t="shared" si="11"/>
        <v/>
      </c>
      <c r="FD30" s="116"/>
      <c r="FE30" s="82"/>
      <c r="FF30" s="82" t="str">
        <f t="shared" si="3"/>
        <v/>
      </c>
    </row>
    <row r="31" spans="1:162" ht="15" thickBot="1" x14ac:dyDescent="0.4">
      <c r="A31" s="88" t="s">
        <v>288</v>
      </c>
      <c r="B31" s="89"/>
      <c r="C31" s="82"/>
      <c r="D31" s="82"/>
      <c r="E31" s="82"/>
      <c r="F31" s="82"/>
      <c r="G31" s="82"/>
      <c r="H31" s="82"/>
      <c r="I31" s="82"/>
      <c r="J31" s="82"/>
      <c r="K31" s="82"/>
      <c r="L31" s="82"/>
      <c r="M31" s="82"/>
      <c r="N31" s="82"/>
      <c r="O31" s="82"/>
      <c r="P31" s="82"/>
      <c r="Q31" s="82"/>
      <c r="R31" s="82"/>
      <c r="S31" s="82"/>
      <c r="T31" s="82"/>
      <c r="U31" s="82"/>
      <c r="V31" s="82"/>
      <c r="W31" s="82"/>
      <c r="X31" s="82"/>
      <c r="Y31" s="82"/>
      <c r="Z31" s="82"/>
      <c r="AA31" s="82"/>
      <c r="AB31" s="82"/>
      <c r="AC31" s="82"/>
      <c r="AD31" s="82"/>
      <c r="AE31" s="82"/>
      <c r="AF31" s="82"/>
      <c r="AG31" s="82"/>
      <c r="AH31" s="82"/>
      <c r="AI31" s="82"/>
      <c r="AJ31" s="82"/>
      <c r="AK31" s="82"/>
      <c r="AL31" s="82"/>
      <c r="AM31" s="82"/>
      <c r="AN31" s="82"/>
      <c r="AO31" s="82"/>
      <c r="AP31" s="82"/>
      <c r="AQ31" s="82"/>
      <c r="AR31" s="82"/>
      <c r="AS31" s="82"/>
      <c r="AT31" s="82"/>
      <c r="AU31" s="82"/>
      <c r="AV31" s="82"/>
      <c r="AW31" s="82"/>
      <c r="AX31" s="82"/>
      <c r="AY31" s="82"/>
      <c r="AZ31" s="82"/>
      <c r="BA31" s="82"/>
      <c r="BB31" s="82"/>
      <c r="BC31" s="82"/>
      <c r="BD31" s="82"/>
      <c r="BE31" s="82"/>
      <c r="BF31" s="82"/>
      <c r="BG31" s="116"/>
      <c r="BH31" s="116"/>
      <c r="BI31" s="116"/>
      <c r="BJ31" s="82" t="str">
        <f t="shared" si="4"/>
        <v/>
      </c>
      <c r="BK31" s="82" t="str">
        <f t="shared" si="98"/>
        <v/>
      </c>
      <c r="BL31" s="82" t="str">
        <f t="shared" si="99"/>
        <v/>
      </c>
      <c r="BM31" s="82" t="str">
        <f t="shared" si="100"/>
        <v/>
      </c>
      <c r="BN31" s="82" t="str">
        <f t="shared" si="101"/>
        <v/>
      </c>
      <c r="BO31" s="82" t="str">
        <f t="shared" si="102"/>
        <v/>
      </c>
      <c r="BP31" s="82" t="str">
        <f t="shared" si="103"/>
        <v/>
      </c>
      <c r="BQ31" s="82" t="str">
        <f t="shared" si="104"/>
        <v/>
      </c>
      <c r="BR31" s="82" t="str">
        <f t="shared" si="105"/>
        <v/>
      </c>
      <c r="BS31" s="82" t="str">
        <f t="shared" si="106"/>
        <v/>
      </c>
      <c r="BT31" s="82" t="str">
        <f t="shared" si="107"/>
        <v/>
      </c>
      <c r="BU31" s="82" t="str">
        <f t="shared" si="108"/>
        <v/>
      </c>
      <c r="BV31" s="82" t="str">
        <f t="shared" si="13"/>
        <v/>
      </c>
      <c r="BW31" s="82" t="str">
        <f t="shared" si="14"/>
        <v/>
      </c>
      <c r="BX31" s="82" t="str">
        <f t="shared" si="15"/>
        <v/>
      </c>
      <c r="BY31" s="82" t="str">
        <f t="shared" si="16"/>
        <v/>
      </c>
      <c r="BZ31" s="82" t="str">
        <f t="shared" si="17"/>
        <v/>
      </c>
      <c r="CA31" s="82" t="str">
        <f t="shared" si="18"/>
        <v/>
      </c>
      <c r="CB31" s="82" t="str">
        <f t="shared" si="19"/>
        <v/>
      </c>
      <c r="CC31" s="82" t="str">
        <f t="shared" si="20"/>
        <v/>
      </c>
      <c r="CD31" s="82" t="str">
        <f t="shared" si="21"/>
        <v/>
      </c>
      <c r="CE31" s="82" t="str">
        <f t="shared" si="22"/>
        <v/>
      </c>
      <c r="CF31" s="82" t="str">
        <f t="shared" si="23"/>
        <v/>
      </c>
      <c r="CG31" s="82" t="str">
        <f t="shared" si="24"/>
        <v/>
      </c>
      <c r="CH31" s="82" t="str">
        <f t="shared" si="25"/>
        <v/>
      </c>
      <c r="CI31" s="82" t="str">
        <f t="shared" si="26"/>
        <v/>
      </c>
      <c r="CJ31" s="82" t="str">
        <f t="shared" si="27"/>
        <v/>
      </c>
      <c r="CK31" s="82" t="str">
        <f t="shared" si="28"/>
        <v/>
      </c>
      <c r="CL31" s="82" t="str">
        <f t="shared" si="29"/>
        <v/>
      </c>
      <c r="CM31" s="82" t="str">
        <f t="shared" si="30"/>
        <v/>
      </c>
      <c r="CN31" s="82" t="str">
        <f t="shared" si="31"/>
        <v/>
      </c>
      <c r="CO31" s="82" t="str">
        <f t="shared" si="32"/>
        <v/>
      </c>
      <c r="CP31" s="82" t="str">
        <f t="shared" si="33"/>
        <v/>
      </c>
      <c r="CQ31" s="82" t="str">
        <f t="shared" si="34"/>
        <v/>
      </c>
      <c r="CR31" s="82" t="str">
        <f t="shared" si="35"/>
        <v/>
      </c>
      <c r="CS31" s="82" t="str">
        <f t="shared" si="36"/>
        <v/>
      </c>
      <c r="CT31" s="82" t="str">
        <f t="shared" si="37"/>
        <v/>
      </c>
      <c r="CU31" s="82" t="str">
        <f t="shared" si="38"/>
        <v/>
      </c>
      <c r="CV31" s="82" t="str">
        <f t="shared" si="39"/>
        <v/>
      </c>
      <c r="CW31" s="82" t="str">
        <f t="shared" si="40"/>
        <v/>
      </c>
      <c r="CX31" s="82" t="str">
        <f t="shared" si="41"/>
        <v/>
      </c>
      <c r="CY31" s="82" t="str">
        <f t="shared" si="42"/>
        <v/>
      </c>
      <c r="CZ31" s="82" t="str">
        <f t="shared" si="43"/>
        <v/>
      </c>
      <c r="DA31" s="82" t="str">
        <f t="shared" si="44"/>
        <v/>
      </c>
      <c r="DB31" s="82" t="str">
        <f t="shared" si="45"/>
        <v/>
      </c>
      <c r="DC31" s="82" t="str">
        <f t="shared" si="46"/>
        <v/>
      </c>
      <c r="DD31" s="82" t="str">
        <f t="shared" si="47"/>
        <v/>
      </c>
      <c r="DE31" s="82" t="str">
        <f t="shared" si="48"/>
        <v/>
      </c>
      <c r="DF31" s="82" t="str">
        <f t="shared" si="49"/>
        <v/>
      </c>
      <c r="DG31" s="82" t="str">
        <f t="shared" si="50"/>
        <v/>
      </c>
      <c r="DH31" s="82" t="str">
        <f t="shared" si="51"/>
        <v/>
      </c>
      <c r="DI31" s="82" t="str">
        <f t="shared" si="52"/>
        <v/>
      </c>
      <c r="DJ31" s="82" t="str">
        <f t="shared" si="53"/>
        <v/>
      </c>
      <c r="DK31" s="82" t="str">
        <f t="shared" si="54"/>
        <v/>
      </c>
      <c r="DL31" s="82" t="str">
        <f t="shared" si="55"/>
        <v/>
      </c>
      <c r="DM31" s="82" t="str">
        <f t="shared" si="56"/>
        <v/>
      </c>
      <c r="DN31" s="82" t="str">
        <f t="shared" si="57"/>
        <v/>
      </c>
      <c r="DO31" s="82" t="str">
        <f t="shared" si="58"/>
        <v/>
      </c>
      <c r="DP31" s="82" t="str">
        <f t="shared" si="59"/>
        <v/>
      </c>
      <c r="DQ31" s="82" t="str">
        <f t="shared" si="60"/>
        <v/>
      </c>
      <c r="DR31" s="82" t="str">
        <f t="shared" si="61"/>
        <v/>
      </c>
      <c r="DS31" s="82" t="str">
        <f t="shared" si="62"/>
        <v/>
      </c>
      <c r="DT31" s="82" t="str">
        <f t="shared" si="63"/>
        <v/>
      </c>
      <c r="DU31" s="82" t="str">
        <f t="shared" si="64"/>
        <v/>
      </c>
      <c r="DV31" s="82" t="str">
        <f t="shared" si="65"/>
        <v/>
      </c>
      <c r="DW31" s="82" t="str">
        <f t="shared" si="66"/>
        <v/>
      </c>
      <c r="DX31" s="82" t="str">
        <f t="shared" si="67"/>
        <v/>
      </c>
      <c r="DY31" s="82" t="str">
        <f t="shared" si="68"/>
        <v/>
      </c>
      <c r="DZ31" s="82" t="str">
        <f t="shared" si="69"/>
        <v/>
      </c>
      <c r="EA31" s="82" t="str">
        <f t="shared" si="70"/>
        <v/>
      </c>
      <c r="EB31" s="82" t="str">
        <f t="shared" si="71"/>
        <v/>
      </c>
      <c r="EC31" s="82" t="str">
        <f t="shared" si="72"/>
        <v/>
      </c>
      <c r="ED31" s="82" t="str">
        <f t="shared" si="73"/>
        <v/>
      </c>
      <c r="EE31" s="82" t="str">
        <f t="shared" si="74"/>
        <v/>
      </c>
      <c r="EF31" s="82" t="str">
        <f t="shared" si="75"/>
        <v/>
      </c>
      <c r="EG31" s="82" t="str">
        <f t="shared" si="76"/>
        <v/>
      </c>
      <c r="EH31" s="82" t="str">
        <f t="shared" si="77"/>
        <v/>
      </c>
      <c r="EI31" s="82" t="str">
        <f t="shared" si="78"/>
        <v/>
      </c>
      <c r="EJ31" s="82" t="str">
        <f t="shared" si="79"/>
        <v/>
      </c>
      <c r="EK31" s="82" t="str">
        <f t="shared" si="80"/>
        <v/>
      </c>
      <c r="EL31" s="82" t="str">
        <f t="shared" si="81"/>
        <v/>
      </c>
      <c r="EM31" s="82" t="str">
        <f t="shared" si="82"/>
        <v/>
      </c>
      <c r="EN31" s="82" t="str">
        <f t="shared" si="83"/>
        <v/>
      </c>
      <c r="EO31" s="82" t="str">
        <f t="shared" si="84"/>
        <v/>
      </c>
      <c r="EP31" s="82" t="str">
        <f t="shared" si="85"/>
        <v/>
      </c>
      <c r="EQ31" s="82" t="str">
        <f t="shared" si="86"/>
        <v/>
      </c>
      <c r="ER31" s="82" t="str">
        <f t="shared" si="87"/>
        <v/>
      </c>
      <c r="ES31" s="82" t="str">
        <f t="shared" si="88"/>
        <v/>
      </c>
      <c r="ET31" s="82" t="str">
        <f t="shared" si="89"/>
        <v/>
      </c>
      <c r="EU31" s="82" t="str">
        <f t="shared" si="90"/>
        <v/>
      </c>
      <c r="EV31" s="82" t="str">
        <f t="shared" si="91"/>
        <v/>
      </c>
      <c r="EW31" s="82" t="str">
        <f t="shared" si="92"/>
        <v/>
      </c>
      <c r="EX31" s="82" t="str">
        <f t="shared" si="93"/>
        <v/>
      </c>
      <c r="EY31" s="82" t="str">
        <f t="shared" si="94"/>
        <v/>
      </c>
      <c r="EZ31" s="82" t="str">
        <f t="shared" si="95"/>
        <v/>
      </c>
      <c r="FA31" s="82" t="str">
        <f t="shared" si="96"/>
        <v/>
      </c>
      <c r="FB31" s="82" t="str">
        <f t="shared" si="97"/>
        <v/>
      </c>
      <c r="FC31" s="82" t="str">
        <f t="shared" si="11"/>
        <v/>
      </c>
      <c r="FD31" s="116"/>
      <c r="FE31" s="82"/>
      <c r="FF31" s="82" t="str">
        <f t="shared" si="3"/>
        <v/>
      </c>
    </row>
    <row r="32" spans="1:162"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t="str">
        <f t="shared" si="4"/>
        <v/>
      </c>
      <c r="BK32" s="82" t="str">
        <f t="shared" si="98"/>
        <v/>
      </c>
      <c r="BL32" s="82" t="str">
        <f t="shared" si="99"/>
        <v/>
      </c>
      <c r="BM32" s="82" t="str">
        <f t="shared" si="100"/>
        <v/>
      </c>
      <c r="BN32" s="82" t="str">
        <f t="shared" si="101"/>
        <v/>
      </c>
      <c r="BO32" s="82" t="str">
        <f t="shared" si="102"/>
        <v/>
      </c>
      <c r="BP32" s="82" t="str">
        <f t="shared" si="103"/>
        <v/>
      </c>
      <c r="BQ32" s="82" t="str">
        <f t="shared" si="104"/>
        <v/>
      </c>
      <c r="BR32" s="82" t="str">
        <f t="shared" si="105"/>
        <v/>
      </c>
      <c r="BS32" s="82" t="str">
        <f t="shared" si="106"/>
        <v/>
      </c>
      <c r="BT32" s="82" t="str">
        <f t="shared" si="107"/>
        <v/>
      </c>
      <c r="BU32" s="82" t="str">
        <f t="shared" si="108"/>
        <v/>
      </c>
      <c r="BV32" s="82" t="str">
        <f t="shared" si="13"/>
        <v/>
      </c>
      <c r="BW32" s="82" t="str">
        <f t="shared" si="14"/>
        <v/>
      </c>
      <c r="BX32" s="82" t="str">
        <f t="shared" si="15"/>
        <v/>
      </c>
      <c r="BY32" s="82" t="str">
        <f t="shared" si="16"/>
        <v/>
      </c>
      <c r="BZ32" s="82" t="str">
        <f t="shared" si="17"/>
        <v/>
      </c>
      <c r="CA32" s="82" t="str">
        <f t="shared" si="18"/>
        <v/>
      </c>
      <c r="CB32" s="82" t="str">
        <f t="shared" si="19"/>
        <v/>
      </c>
      <c r="CC32" s="82" t="str">
        <f t="shared" si="20"/>
        <v/>
      </c>
      <c r="CD32" s="82" t="str">
        <f t="shared" si="21"/>
        <v/>
      </c>
      <c r="CE32" s="82" t="str">
        <f t="shared" si="22"/>
        <v/>
      </c>
      <c r="CF32" s="82" t="str">
        <f t="shared" si="23"/>
        <v/>
      </c>
      <c r="CG32" s="82" t="str">
        <f t="shared" si="24"/>
        <v/>
      </c>
      <c r="CH32" s="82" t="str">
        <f t="shared" si="25"/>
        <v/>
      </c>
      <c r="CI32" s="82" t="str">
        <f t="shared" si="26"/>
        <v/>
      </c>
      <c r="CJ32" s="82" t="str">
        <f t="shared" si="27"/>
        <v/>
      </c>
      <c r="CK32" s="82" t="str">
        <f t="shared" si="28"/>
        <v/>
      </c>
      <c r="CL32" s="82" t="str">
        <f t="shared" si="29"/>
        <v/>
      </c>
      <c r="CM32" s="82" t="str">
        <f t="shared" si="30"/>
        <v/>
      </c>
      <c r="CN32" s="82" t="str">
        <f t="shared" si="31"/>
        <v/>
      </c>
      <c r="CO32" s="82" t="str">
        <f t="shared" si="32"/>
        <v/>
      </c>
      <c r="CP32" s="82" t="str">
        <f t="shared" si="33"/>
        <v/>
      </c>
      <c r="CQ32" s="82" t="str">
        <f t="shared" si="34"/>
        <v/>
      </c>
      <c r="CR32" s="82" t="str">
        <f t="shared" si="35"/>
        <v/>
      </c>
      <c r="CS32" s="82" t="str">
        <f t="shared" si="36"/>
        <v/>
      </c>
      <c r="CT32" s="82" t="str">
        <f t="shared" si="37"/>
        <v/>
      </c>
      <c r="CU32" s="82" t="str">
        <f t="shared" si="38"/>
        <v/>
      </c>
      <c r="CV32" s="82" t="str">
        <f t="shared" si="39"/>
        <v/>
      </c>
      <c r="CW32" s="82" t="str">
        <f t="shared" si="40"/>
        <v/>
      </c>
      <c r="CX32" s="82" t="str">
        <f t="shared" si="41"/>
        <v/>
      </c>
      <c r="CY32" s="82" t="str">
        <f t="shared" si="42"/>
        <v/>
      </c>
      <c r="CZ32" s="82" t="str">
        <f t="shared" si="43"/>
        <v/>
      </c>
      <c r="DA32" s="82" t="str">
        <f t="shared" si="44"/>
        <v/>
      </c>
      <c r="DB32" s="82" t="str">
        <f t="shared" si="45"/>
        <v/>
      </c>
      <c r="DC32" s="82" t="str">
        <f t="shared" si="46"/>
        <v/>
      </c>
      <c r="DD32" s="82" t="str">
        <f t="shared" si="47"/>
        <v/>
      </c>
      <c r="DE32" s="82" t="str">
        <f t="shared" si="48"/>
        <v/>
      </c>
      <c r="DF32" s="82" t="str">
        <f t="shared" si="49"/>
        <v/>
      </c>
      <c r="DG32" s="82" t="str">
        <f t="shared" si="50"/>
        <v/>
      </c>
      <c r="DH32" s="82" t="str">
        <f t="shared" si="51"/>
        <v/>
      </c>
      <c r="DI32" s="82" t="str">
        <f t="shared" si="52"/>
        <v/>
      </c>
      <c r="DJ32" s="82" t="str">
        <f t="shared" si="53"/>
        <v/>
      </c>
      <c r="DK32" s="82" t="str">
        <f t="shared" si="54"/>
        <v/>
      </c>
      <c r="DL32" s="82" t="str">
        <f t="shared" si="55"/>
        <v/>
      </c>
      <c r="DM32" s="82" t="str">
        <f t="shared" si="56"/>
        <v/>
      </c>
      <c r="DN32" s="82" t="str">
        <f t="shared" si="57"/>
        <v/>
      </c>
      <c r="DO32" s="82" t="str">
        <f t="shared" si="58"/>
        <v/>
      </c>
      <c r="DP32" s="82" t="str">
        <f t="shared" si="59"/>
        <v/>
      </c>
      <c r="DQ32" s="82" t="str">
        <f t="shared" si="60"/>
        <v/>
      </c>
      <c r="DR32" s="82" t="str">
        <f t="shared" si="61"/>
        <v/>
      </c>
      <c r="DS32" s="82" t="str">
        <f t="shared" si="62"/>
        <v/>
      </c>
      <c r="DT32" s="82" t="str">
        <f t="shared" si="63"/>
        <v/>
      </c>
      <c r="DU32" s="82" t="str">
        <f t="shared" si="64"/>
        <v/>
      </c>
      <c r="DV32" s="82" t="str">
        <f t="shared" si="65"/>
        <v/>
      </c>
      <c r="DW32" s="82" t="str">
        <f t="shared" si="66"/>
        <v/>
      </c>
      <c r="DX32" s="82" t="str">
        <f t="shared" si="67"/>
        <v/>
      </c>
      <c r="DY32" s="82" t="str">
        <f t="shared" si="68"/>
        <v/>
      </c>
      <c r="DZ32" s="82" t="str">
        <f t="shared" si="69"/>
        <v/>
      </c>
      <c r="EA32" s="82" t="str">
        <f t="shared" si="70"/>
        <v/>
      </c>
      <c r="EB32" s="82" t="str">
        <f t="shared" si="71"/>
        <v/>
      </c>
      <c r="EC32" s="82" t="str">
        <f t="shared" si="72"/>
        <v/>
      </c>
      <c r="ED32" s="82" t="str">
        <f t="shared" si="73"/>
        <v/>
      </c>
      <c r="EE32" s="82" t="str">
        <f t="shared" si="74"/>
        <v/>
      </c>
      <c r="EF32" s="82" t="str">
        <f t="shared" si="75"/>
        <v/>
      </c>
      <c r="EG32" s="82" t="str">
        <f t="shared" si="76"/>
        <v/>
      </c>
      <c r="EH32" s="82" t="str">
        <f t="shared" si="77"/>
        <v/>
      </c>
      <c r="EI32" s="82" t="str">
        <f t="shared" si="78"/>
        <v/>
      </c>
      <c r="EJ32" s="82" t="str">
        <f t="shared" si="79"/>
        <v/>
      </c>
      <c r="EK32" s="82" t="str">
        <f t="shared" si="80"/>
        <v/>
      </c>
      <c r="EL32" s="82" t="str">
        <f t="shared" si="81"/>
        <v/>
      </c>
      <c r="EM32" s="82" t="str">
        <f t="shared" si="82"/>
        <v/>
      </c>
      <c r="EN32" s="82" t="str">
        <f t="shared" si="83"/>
        <v/>
      </c>
      <c r="EO32" s="82" t="str">
        <f t="shared" si="84"/>
        <v/>
      </c>
      <c r="EP32" s="82" t="str">
        <f t="shared" si="85"/>
        <v/>
      </c>
      <c r="EQ32" s="82" t="str">
        <f t="shared" si="86"/>
        <v/>
      </c>
      <c r="ER32" s="82" t="str">
        <f t="shared" si="87"/>
        <v/>
      </c>
      <c r="ES32" s="82" t="str">
        <f t="shared" si="88"/>
        <v/>
      </c>
      <c r="ET32" s="82" t="str">
        <f t="shared" si="89"/>
        <v/>
      </c>
      <c r="EU32" s="82" t="str">
        <f t="shared" si="90"/>
        <v/>
      </c>
      <c r="EV32" s="82" t="str">
        <f t="shared" si="91"/>
        <v/>
      </c>
      <c r="EW32" s="82" t="str">
        <f t="shared" si="92"/>
        <v/>
      </c>
      <c r="EX32" s="82" t="str">
        <f t="shared" si="93"/>
        <v/>
      </c>
      <c r="EY32" s="82" t="str">
        <f t="shared" si="94"/>
        <v/>
      </c>
      <c r="EZ32" s="82" t="str">
        <f t="shared" si="95"/>
        <v/>
      </c>
      <c r="FA32" s="82" t="str">
        <f t="shared" si="96"/>
        <v/>
      </c>
      <c r="FB32" s="82" t="str">
        <f t="shared" si="97"/>
        <v/>
      </c>
      <c r="FC32" s="82" t="str">
        <f t="shared" si="11"/>
        <v/>
      </c>
      <c r="FD32" s="116"/>
      <c r="FE32" s="82"/>
      <c r="FF32" s="82" t="str">
        <f t="shared" si="3"/>
        <v/>
      </c>
    </row>
    <row r="33" spans="1:162" ht="15" thickBot="1" x14ac:dyDescent="0.4">
      <c r="A33" s="16" t="s">
        <v>94</v>
      </c>
      <c r="B33" s="17" t="s">
        <v>95</v>
      </c>
      <c r="C33" s="81" t="s">
        <v>333</v>
      </c>
      <c r="D33" s="81" t="s">
        <v>333</v>
      </c>
      <c r="E33" s="81" t="s">
        <v>333</v>
      </c>
      <c r="F33" s="81" t="s">
        <v>333</v>
      </c>
      <c r="G33" s="81" t="s">
        <v>333</v>
      </c>
      <c r="H33" s="81" t="s">
        <v>333</v>
      </c>
      <c r="I33" s="81" t="s">
        <v>333</v>
      </c>
      <c r="J33" s="81" t="s">
        <v>333</v>
      </c>
      <c r="K33" s="81" t="s">
        <v>333</v>
      </c>
      <c r="L33" s="81" t="s">
        <v>333</v>
      </c>
      <c r="M33" s="81" t="s">
        <v>333</v>
      </c>
      <c r="N33" s="81" t="s">
        <v>333</v>
      </c>
      <c r="O33" s="81" t="s">
        <v>333</v>
      </c>
      <c r="P33" s="81" t="s">
        <v>333</v>
      </c>
      <c r="Q33" s="81" t="s">
        <v>333</v>
      </c>
      <c r="R33" s="81" t="s">
        <v>333</v>
      </c>
      <c r="S33" s="81" t="s">
        <v>333</v>
      </c>
      <c r="T33" s="81" t="s">
        <v>333</v>
      </c>
      <c r="U33" s="81" t="s">
        <v>333</v>
      </c>
      <c r="V33" s="81" t="s">
        <v>333</v>
      </c>
      <c r="W33" s="81" t="s">
        <v>333</v>
      </c>
      <c r="X33" s="81" t="s">
        <v>333</v>
      </c>
      <c r="Y33" s="81" t="s">
        <v>333</v>
      </c>
      <c r="Z33" s="81" t="s">
        <v>333</v>
      </c>
      <c r="AA33" s="81" t="s">
        <v>333</v>
      </c>
      <c r="AB33" s="81" t="s">
        <v>333</v>
      </c>
      <c r="AC33" s="81" t="s">
        <v>333</v>
      </c>
      <c r="AD33" s="81" t="s">
        <v>333</v>
      </c>
      <c r="AE33" s="81" t="s">
        <v>333</v>
      </c>
      <c r="AF33" s="81" t="s">
        <v>333</v>
      </c>
      <c r="AG33" s="81" t="s">
        <v>333</v>
      </c>
      <c r="AH33" s="81" t="s">
        <v>333</v>
      </c>
      <c r="AI33" s="81" t="s">
        <v>333</v>
      </c>
      <c r="AJ33" s="81" t="s">
        <v>333</v>
      </c>
      <c r="AK33" s="81" t="s">
        <v>333</v>
      </c>
      <c r="AL33" s="81" t="s">
        <v>333</v>
      </c>
      <c r="AM33" s="81" t="s">
        <v>333</v>
      </c>
      <c r="AN33" s="81" t="s">
        <v>333</v>
      </c>
      <c r="AO33" s="81" t="s">
        <v>333</v>
      </c>
      <c r="AP33" s="81" t="s">
        <v>333</v>
      </c>
      <c r="AQ33" s="81" t="s">
        <v>333</v>
      </c>
      <c r="AR33" s="81" t="s">
        <v>333</v>
      </c>
      <c r="AS33" s="81" t="s">
        <v>333</v>
      </c>
      <c r="AT33" s="81" t="s">
        <v>333</v>
      </c>
      <c r="AU33" s="81" t="s">
        <v>333</v>
      </c>
      <c r="AV33" s="81" t="s">
        <v>333</v>
      </c>
      <c r="AW33" s="81" t="s">
        <v>333</v>
      </c>
      <c r="AX33" s="81" t="s">
        <v>333</v>
      </c>
      <c r="AY33" s="81" t="s">
        <v>333</v>
      </c>
      <c r="AZ33" s="81" t="s">
        <v>333</v>
      </c>
      <c r="BA33" s="81" t="s">
        <v>333</v>
      </c>
      <c r="BB33" s="81" t="s">
        <v>333</v>
      </c>
      <c r="BC33" s="81" t="s">
        <v>333</v>
      </c>
      <c r="BD33" s="81" t="s">
        <v>333</v>
      </c>
      <c r="BE33" s="81" t="s">
        <v>333</v>
      </c>
      <c r="BF33" s="81" t="s">
        <v>333</v>
      </c>
      <c r="BG33" s="115"/>
      <c r="BH33" s="115"/>
      <c r="BI33" s="115"/>
      <c r="BJ33" s="82" t="str">
        <f t="shared" si="4"/>
        <v/>
      </c>
      <c r="BK33" s="82" t="str">
        <f t="shared" si="98"/>
        <v/>
      </c>
      <c r="BL33" s="82" t="str">
        <f t="shared" si="99"/>
        <v/>
      </c>
      <c r="BM33" s="82" t="str">
        <f t="shared" si="100"/>
        <v/>
      </c>
      <c r="BN33" s="82" t="str">
        <f t="shared" si="101"/>
        <v/>
      </c>
      <c r="BO33" s="82" t="str">
        <f t="shared" si="102"/>
        <v/>
      </c>
      <c r="BP33" s="82" t="str">
        <f t="shared" si="103"/>
        <v/>
      </c>
      <c r="BQ33" s="82" t="str">
        <f t="shared" si="104"/>
        <v/>
      </c>
      <c r="BR33" s="82" t="str">
        <f t="shared" si="105"/>
        <v/>
      </c>
      <c r="BS33" s="82" t="str">
        <f t="shared" si="106"/>
        <v/>
      </c>
      <c r="BT33" s="82" t="str">
        <f t="shared" si="107"/>
        <v/>
      </c>
      <c r="BU33" s="82" t="str">
        <f t="shared" si="108"/>
        <v/>
      </c>
      <c r="BV33" s="82" t="str">
        <f t="shared" si="13"/>
        <v/>
      </c>
      <c r="BW33" s="82" t="str">
        <f t="shared" si="14"/>
        <v/>
      </c>
      <c r="BX33" s="82" t="str">
        <f t="shared" si="15"/>
        <v/>
      </c>
      <c r="BY33" s="82" t="str">
        <f t="shared" si="16"/>
        <v/>
      </c>
      <c r="BZ33" s="82" t="str">
        <f t="shared" si="17"/>
        <v/>
      </c>
      <c r="CA33" s="82" t="str">
        <f t="shared" si="18"/>
        <v/>
      </c>
      <c r="CB33" s="82" t="str">
        <f t="shared" si="19"/>
        <v/>
      </c>
      <c r="CC33" s="82" t="str">
        <f t="shared" si="20"/>
        <v/>
      </c>
      <c r="CD33" s="82" t="str">
        <f t="shared" si="21"/>
        <v/>
      </c>
      <c r="CE33" s="82" t="str">
        <f t="shared" si="22"/>
        <v/>
      </c>
      <c r="CF33" s="82" t="str">
        <f t="shared" si="23"/>
        <v/>
      </c>
      <c r="CG33" s="82" t="str">
        <f t="shared" si="24"/>
        <v/>
      </c>
      <c r="CH33" s="82" t="str">
        <f t="shared" si="25"/>
        <v/>
      </c>
      <c r="CI33" s="82" t="str">
        <f t="shared" si="26"/>
        <v/>
      </c>
      <c r="CJ33" s="82" t="str">
        <f t="shared" si="27"/>
        <v/>
      </c>
      <c r="CK33" s="82" t="str">
        <f t="shared" si="28"/>
        <v/>
      </c>
      <c r="CL33" s="82" t="str">
        <f t="shared" si="29"/>
        <v/>
      </c>
      <c r="CM33" s="82" t="str">
        <f t="shared" si="30"/>
        <v/>
      </c>
      <c r="CN33" s="82" t="str">
        <f t="shared" si="31"/>
        <v/>
      </c>
      <c r="CO33" s="82" t="str">
        <f t="shared" si="32"/>
        <v/>
      </c>
      <c r="CP33" s="82" t="str">
        <f t="shared" si="33"/>
        <v/>
      </c>
      <c r="CQ33" s="82" t="str">
        <f t="shared" si="34"/>
        <v/>
      </c>
      <c r="CR33" s="82" t="str">
        <f t="shared" si="35"/>
        <v/>
      </c>
      <c r="CS33" s="82" t="str">
        <f t="shared" si="36"/>
        <v/>
      </c>
      <c r="CT33" s="82" t="str">
        <f t="shared" si="37"/>
        <v/>
      </c>
      <c r="CU33" s="82" t="str">
        <f t="shared" si="38"/>
        <v/>
      </c>
      <c r="CV33" s="82" t="str">
        <f t="shared" si="39"/>
        <v/>
      </c>
      <c r="CW33" s="82" t="str">
        <f t="shared" si="40"/>
        <v/>
      </c>
      <c r="CX33" s="82" t="str">
        <f t="shared" si="41"/>
        <v/>
      </c>
      <c r="CY33" s="82" t="str">
        <f t="shared" si="42"/>
        <v/>
      </c>
      <c r="CZ33" s="82" t="str">
        <f t="shared" si="43"/>
        <v/>
      </c>
      <c r="DA33" s="82" t="str">
        <f t="shared" si="44"/>
        <v/>
      </c>
      <c r="DB33" s="82" t="str">
        <f t="shared" si="45"/>
        <v/>
      </c>
      <c r="DC33" s="82" t="str">
        <f t="shared" si="46"/>
        <v/>
      </c>
      <c r="DD33" s="82" t="str">
        <f t="shared" si="47"/>
        <v/>
      </c>
      <c r="DE33" s="82" t="str">
        <f t="shared" si="48"/>
        <v/>
      </c>
      <c r="DF33" s="82" t="str">
        <f t="shared" si="49"/>
        <v/>
      </c>
      <c r="DG33" s="82" t="str">
        <f t="shared" si="50"/>
        <v/>
      </c>
      <c r="DH33" s="82" t="str">
        <f t="shared" si="51"/>
        <v/>
      </c>
      <c r="DI33" s="82" t="str">
        <f t="shared" si="52"/>
        <v/>
      </c>
      <c r="DJ33" s="82" t="str">
        <f t="shared" si="53"/>
        <v/>
      </c>
      <c r="DK33" s="82" t="str">
        <f t="shared" si="54"/>
        <v/>
      </c>
      <c r="DL33" s="82" t="str">
        <f t="shared" si="55"/>
        <v/>
      </c>
      <c r="DM33" s="82" t="str">
        <f t="shared" si="56"/>
        <v/>
      </c>
      <c r="DN33" s="82" t="str">
        <f t="shared" si="57"/>
        <v/>
      </c>
      <c r="DO33" s="82" t="str">
        <f t="shared" si="58"/>
        <v/>
      </c>
      <c r="DP33" s="82" t="str">
        <f t="shared" si="59"/>
        <v/>
      </c>
      <c r="DQ33" s="82" t="str">
        <f t="shared" si="60"/>
        <v/>
      </c>
      <c r="DR33" s="82" t="str">
        <f t="shared" si="61"/>
        <v/>
      </c>
      <c r="DS33" s="82" t="str">
        <f t="shared" si="62"/>
        <v/>
      </c>
      <c r="DT33" s="82" t="str">
        <f t="shared" si="63"/>
        <v/>
      </c>
      <c r="DU33" s="82" t="str">
        <f t="shared" si="64"/>
        <v/>
      </c>
      <c r="DV33" s="82" t="str">
        <f t="shared" si="65"/>
        <v/>
      </c>
      <c r="DW33" s="82" t="str">
        <f t="shared" si="66"/>
        <v/>
      </c>
      <c r="DX33" s="82" t="str">
        <f t="shared" si="67"/>
        <v/>
      </c>
      <c r="DY33" s="82" t="str">
        <f t="shared" si="68"/>
        <v/>
      </c>
      <c r="DZ33" s="82" t="str">
        <f t="shared" si="69"/>
        <v/>
      </c>
      <c r="EA33" s="82" t="str">
        <f t="shared" si="70"/>
        <v/>
      </c>
      <c r="EB33" s="82" t="str">
        <f t="shared" si="71"/>
        <v/>
      </c>
      <c r="EC33" s="82" t="str">
        <f t="shared" si="72"/>
        <v/>
      </c>
      <c r="ED33" s="82" t="str">
        <f t="shared" si="73"/>
        <v/>
      </c>
      <c r="EE33" s="82" t="str">
        <f t="shared" si="74"/>
        <v/>
      </c>
      <c r="EF33" s="82" t="str">
        <f t="shared" si="75"/>
        <v/>
      </c>
      <c r="EG33" s="82" t="str">
        <f t="shared" si="76"/>
        <v/>
      </c>
      <c r="EH33" s="82" t="str">
        <f t="shared" si="77"/>
        <v/>
      </c>
      <c r="EI33" s="82" t="str">
        <f t="shared" si="78"/>
        <v/>
      </c>
      <c r="EJ33" s="82" t="str">
        <f t="shared" si="79"/>
        <v/>
      </c>
      <c r="EK33" s="82" t="str">
        <f t="shared" si="80"/>
        <v/>
      </c>
      <c r="EL33" s="82" t="str">
        <f t="shared" si="81"/>
        <v/>
      </c>
      <c r="EM33" s="82" t="str">
        <f t="shared" si="82"/>
        <v/>
      </c>
      <c r="EN33" s="82" t="str">
        <f t="shared" si="83"/>
        <v/>
      </c>
      <c r="EO33" s="82" t="str">
        <f t="shared" si="84"/>
        <v/>
      </c>
      <c r="EP33" s="82" t="str">
        <f t="shared" si="85"/>
        <v/>
      </c>
      <c r="EQ33" s="82" t="str">
        <f t="shared" si="86"/>
        <v/>
      </c>
      <c r="ER33" s="82" t="str">
        <f t="shared" si="87"/>
        <v/>
      </c>
      <c r="ES33" s="82" t="str">
        <f t="shared" si="88"/>
        <v/>
      </c>
      <c r="ET33" s="82" t="str">
        <f t="shared" si="89"/>
        <v/>
      </c>
      <c r="EU33" s="82" t="str">
        <f t="shared" si="90"/>
        <v/>
      </c>
      <c r="EV33" s="82" t="str">
        <f t="shared" si="91"/>
        <v/>
      </c>
      <c r="EW33" s="82" t="str">
        <f t="shared" si="92"/>
        <v/>
      </c>
      <c r="EX33" s="82" t="str">
        <f t="shared" si="93"/>
        <v/>
      </c>
      <c r="EY33" s="82" t="str">
        <f t="shared" si="94"/>
        <v/>
      </c>
      <c r="EZ33" s="82" t="str">
        <f t="shared" si="95"/>
        <v/>
      </c>
      <c r="FA33" s="82" t="str">
        <f t="shared" si="96"/>
        <v/>
      </c>
      <c r="FB33" s="82" t="str">
        <f t="shared" si="97"/>
        <v/>
      </c>
      <c r="FC33" s="82" t="str">
        <f t="shared" si="11"/>
        <v/>
      </c>
      <c r="FD33" s="116"/>
      <c r="FE33" s="82"/>
      <c r="FF33" s="82" t="str">
        <f t="shared" si="3"/>
        <v/>
      </c>
    </row>
    <row r="34" spans="1:162" ht="15" thickBot="1" x14ac:dyDescent="0.4">
      <c r="A34" s="18"/>
      <c r="B34" s="18" t="s">
        <v>145</v>
      </c>
      <c r="C34" s="77" t="s">
        <v>333</v>
      </c>
      <c r="D34" s="77" t="s">
        <v>333</v>
      </c>
      <c r="E34" s="77" t="s">
        <v>333</v>
      </c>
      <c r="F34" s="77" t="s">
        <v>333</v>
      </c>
      <c r="G34" s="77" t="s">
        <v>333</v>
      </c>
      <c r="H34" s="77" t="s">
        <v>333</v>
      </c>
      <c r="I34" s="77" t="s">
        <v>333</v>
      </c>
      <c r="J34" s="77" t="s">
        <v>333</v>
      </c>
      <c r="K34" s="77" t="s">
        <v>333</v>
      </c>
      <c r="L34" s="77" t="s">
        <v>333</v>
      </c>
      <c r="M34" s="77" t="s">
        <v>333</v>
      </c>
      <c r="N34" s="77" t="s">
        <v>333</v>
      </c>
      <c r="O34" s="77" t="s">
        <v>333</v>
      </c>
      <c r="P34" s="77" t="s">
        <v>333</v>
      </c>
      <c r="Q34" s="77" t="s">
        <v>333</v>
      </c>
      <c r="R34" s="77" t="s">
        <v>333</v>
      </c>
      <c r="S34" s="77" t="s">
        <v>333</v>
      </c>
      <c r="T34" s="77" t="s">
        <v>333</v>
      </c>
      <c r="U34" s="77" t="s">
        <v>333</v>
      </c>
      <c r="V34" s="77" t="s">
        <v>333</v>
      </c>
      <c r="W34" s="77" t="s">
        <v>333</v>
      </c>
      <c r="X34" s="77" t="s">
        <v>333</v>
      </c>
      <c r="Y34" s="77" t="s">
        <v>333</v>
      </c>
      <c r="Z34" s="77" t="s">
        <v>333</v>
      </c>
      <c r="AA34" s="77" t="s">
        <v>333</v>
      </c>
      <c r="AB34" s="77" t="s">
        <v>333</v>
      </c>
      <c r="AC34" s="77" t="s">
        <v>333</v>
      </c>
      <c r="AD34" s="77" t="s">
        <v>333</v>
      </c>
      <c r="AE34" s="77" t="s">
        <v>333</v>
      </c>
      <c r="AF34" s="77" t="s">
        <v>333</v>
      </c>
      <c r="AG34" s="77" t="s">
        <v>333</v>
      </c>
      <c r="AH34" s="77" t="s">
        <v>333</v>
      </c>
      <c r="AI34" s="77" t="s">
        <v>333</v>
      </c>
      <c r="AJ34" s="77" t="s">
        <v>333</v>
      </c>
      <c r="AK34" s="77" t="s">
        <v>333</v>
      </c>
      <c r="AL34" s="77" t="s">
        <v>333</v>
      </c>
      <c r="AM34" s="77" t="s">
        <v>333</v>
      </c>
      <c r="AN34" s="77" t="s">
        <v>333</v>
      </c>
      <c r="AO34" s="77" t="s">
        <v>333</v>
      </c>
      <c r="AP34" s="77" t="s">
        <v>333</v>
      </c>
      <c r="AQ34" s="77" t="s">
        <v>333</v>
      </c>
      <c r="AR34" s="77" t="s">
        <v>333</v>
      </c>
      <c r="AS34" s="77" t="s">
        <v>333</v>
      </c>
      <c r="AT34" s="77" t="s">
        <v>333</v>
      </c>
      <c r="AU34" s="77" t="s">
        <v>333</v>
      </c>
      <c r="AV34" s="77" t="s">
        <v>333</v>
      </c>
      <c r="AW34" s="77" t="s">
        <v>333</v>
      </c>
      <c r="AX34" s="77" t="s">
        <v>333</v>
      </c>
      <c r="AY34" s="77" t="s">
        <v>333</v>
      </c>
      <c r="AZ34" s="77" t="s">
        <v>333</v>
      </c>
      <c r="BA34" s="77" t="s">
        <v>333</v>
      </c>
      <c r="BB34" s="77" t="s">
        <v>333</v>
      </c>
      <c r="BC34" s="77" t="s">
        <v>333</v>
      </c>
      <c r="BD34" s="77" t="s">
        <v>333</v>
      </c>
      <c r="BE34" s="77" t="s">
        <v>333</v>
      </c>
      <c r="BF34" s="77" t="s">
        <v>333</v>
      </c>
      <c r="BG34" s="117"/>
      <c r="BH34" s="117"/>
      <c r="BI34" s="117"/>
      <c r="BJ34" s="82" t="str">
        <f t="shared" si="4"/>
        <v/>
      </c>
      <c r="BK34" s="82" t="str">
        <f t="shared" si="98"/>
        <v/>
      </c>
      <c r="BL34" s="82" t="str">
        <f t="shared" si="99"/>
        <v/>
      </c>
      <c r="BM34" s="82" t="str">
        <f t="shared" si="100"/>
        <v/>
      </c>
      <c r="BN34" s="82" t="str">
        <f t="shared" si="101"/>
        <v/>
      </c>
      <c r="BO34" s="82" t="str">
        <f t="shared" si="102"/>
        <v/>
      </c>
      <c r="BP34" s="82" t="str">
        <f t="shared" si="103"/>
        <v/>
      </c>
      <c r="BQ34" s="82" t="str">
        <f t="shared" si="104"/>
        <v/>
      </c>
      <c r="BR34" s="82" t="str">
        <f t="shared" si="105"/>
        <v/>
      </c>
      <c r="BS34" s="82" t="str">
        <f t="shared" si="106"/>
        <v/>
      </c>
      <c r="BT34" s="82" t="str">
        <f t="shared" si="107"/>
        <v/>
      </c>
      <c r="BU34" s="82" t="str">
        <f t="shared" si="108"/>
        <v/>
      </c>
      <c r="BV34" s="82" t="str">
        <f t="shared" si="13"/>
        <v/>
      </c>
      <c r="BW34" s="82" t="str">
        <f t="shared" si="14"/>
        <v/>
      </c>
      <c r="BX34" s="82" t="str">
        <f t="shared" si="15"/>
        <v/>
      </c>
      <c r="BY34" s="82" t="str">
        <f t="shared" si="16"/>
        <v/>
      </c>
      <c r="BZ34" s="82" t="str">
        <f t="shared" si="17"/>
        <v/>
      </c>
      <c r="CA34" s="82" t="str">
        <f t="shared" si="18"/>
        <v/>
      </c>
      <c r="CB34" s="82" t="str">
        <f t="shared" si="19"/>
        <v/>
      </c>
      <c r="CC34" s="82" t="str">
        <f t="shared" si="20"/>
        <v/>
      </c>
      <c r="CD34" s="82" t="str">
        <f t="shared" si="21"/>
        <v/>
      </c>
      <c r="CE34" s="82" t="str">
        <f t="shared" si="22"/>
        <v/>
      </c>
      <c r="CF34" s="82" t="str">
        <f t="shared" si="23"/>
        <v/>
      </c>
      <c r="CG34" s="82" t="str">
        <f t="shared" si="24"/>
        <v/>
      </c>
      <c r="CH34" s="82" t="str">
        <f t="shared" si="25"/>
        <v/>
      </c>
      <c r="CI34" s="82" t="str">
        <f t="shared" si="26"/>
        <v/>
      </c>
      <c r="CJ34" s="82" t="str">
        <f t="shared" si="27"/>
        <v/>
      </c>
      <c r="CK34" s="82" t="str">
        <f t="shared" si="28"/>
        <v/>
      </c>
      <c r="CL34" s="82" t="str">
        <f t="shared" si="29"/>
        <v/>
      </c>
      <c r="CM34" s="82" t="str">
        <f t="shared" si="30"/>
        <v/>
      </c>
      <c r="CN34" s="82" t="str">
        <f t="shared" si="31"/>
        <v/>
      </c>
      <c r="CO34" s="82" t="str">
        <f t="shared" si="32"/>
        <v/>
      </c>
      <c r="CP34" s="82" t="str">
        <f t="shared" si="33"/>
        <v/>
      </c>
      <c r="CQ34" s="82" t="str">
        <f t="shared" si="34"/>
        <v/>
      </c>
      <c r="CR34" s="82" t="str">
        <f t="shared" si="35"/>
        <v/>
      </c>
      <c r="CS34" s="82" t="str">
        <f t="shared" si="36"/>
        <v/>
      </c>
      <c r="CT34" s="82" t="str">
        <f t="shared" si="37"/>
        <v/>
      </c>
      <c r="CU34" s="82" t="str">
        <f t="shared" si="38"/>
        <v/>
      </c>
      <c r="CV34" s="82" t="str">
        <f t="shared" si="39"/>
        <v/>
      </c>
      <c r="CW34" s="82" t="str">
        <f t="shared" si="40"/>
        <v/>
      </c>
      <c r="CX34" s="82" t="str">
        <f t="shared" si="41"/>
        <v/>
      </c>
      <c r="CY34" s="82" t="str">
        <f t="shared" si="42"/>
        <v/>
      </c>
      <c r="CZ34" s="82" t="str">
        <f t="shared" si="43"/>
        <v/>
      </c>
      <c r="DA34" s="82" t="str">
        <f t="shared" si="44"/>
        <v/>
      </c>
      <c r="DB34" s="82" t="str">
        <f t="shared" si="45"/>
        <v/>
      </c>
      <c r="DC34" s="82" t="str">
        <f t="shared" si="46"/>
        <v/>
      </c>
      <c r="DD34" s="82" t="str">
        <f t="shared" si="47"/>
        <v/>
      </c>
      <c r="DE34" s="82" t="str">
        <f t="shared" si="48"/>
        <v/>
      </c>
      <c r="DF34" s="82" t="str">
        <f t="shared" si="49"/>
        <v/>
      </c>
      <c r="DG34" s="82" t="str">
        <f t="shared" si="50"/>
        <v/>
      </c>
      <c r="DH34" s="82" t="str">
        <f t="shared" si="51"/>
        <v/>
      </c>
      <c r="DI34" s="82" t="str">
        <f t="shared" si="52"/>
        <v/>
      </c>
      <c r="DJ34" s="82" t="str">
        <f t="shared" si="53"/>
        <v/>
      </c>
      <c r="DK34" s="82" t="str">
        <f t="shared" si="54"/>
        <v/>
      </c>
      <c r="DL34" s="82" t="str">
        <f t="shared" si="55"/>
        <v/>
      </c>
      <c r="DM34" s="82" t="str">
        <f t="shared" si="56"/>
        <v/>
      </c>
      <c r="DN34" s="82" t="str">
        <f t="shared" si="57"/>
        <v/>
      </c>
      <c r="DO34" s="82" t="str">
        <f t="shared" si="58"/>
        <v/>
      </c>
      <c r="DP34" s="82" t="str">
        <f t="shared" si="59"/>
        <v/>
      </c>
      <c r="DQ34" s="82" t="str">
        <f t="shared" si="60"/>
        <v/>
      </c>
      <c r="DR34" s="82" t="str">
        <f t="shared" si="61"/>
        <v/>
      </c>
      <c r="DS34" s="82" t="str">
        <f t="shared" si="62"/>
        <v/>
      </c>
      <c r="DT34" s="82" t="str">
        <f t="shared" si="63"/>
        <v/>
      </c>
      <c r="DU34" s="82" t="str">
        <f t="shared" si="64"/>
        <v/>
      </c>
      <c r="DV34" s="82" t="str">
        <f t="shared" si="65"/>
        <v/>
      </c>
      <c r="DW34" s="82" t="str">
        <f t="shared" si="66"/>
        <v/>
      </c>
      <c r="DX34" s="82" t="str">
        <f t="shared" si="67"/>
        <v/>
      </c>
      <c r="DY34" s="82" t="str">
        <f t="shared" si="68"/>
        <v/>
      </c>
      <c r="DZ34" s="82" t="str">
        <f t="shared" si="69"/>
        <v/>
      </c>
      <c r="EA34" s="82" t="str">
        <f t="shared" si="70"/>
        <v/>
      </c>
      <c r="EB34" s="82" t="str">
        <f t="shared" si="71"/>
        <v/>
      </c>
      <c r="EC34" s="82" t="str">
        <f t="shared" si="72"/>
        <v/>
      </c>
      <c r="ED34" s="82" t="str">
        <f t="shared" si="73"/>
        <v/>
      </c>
      <c r="EE34" s="82" t="str">
        <f t="shared" si="74"/>
        <v/>
      </c>
      <c r="EF34" s="82" t="str">
        <f t="shared" si="75"/>
        <v/>
      </c>
      <c r="EG34" s="82" t="str">
        <f t="shared" si="76"/>
        <v/>
      </c>
      <c r="EH34" s="82" t="str">
        <f t="shared" si="77"/>
        <v/>
      </c>
      <c r="EI34" s="82" t="str">
        <f t="shared" si="78"/>
        <v/>
      </c>
      <c r="EJ34" s="82" t="str">
        <f t="shared" si="79"/>
        <v/>
      </c>
      <c r="EK34" s="82" t="str">
        <f t="shared" si="80"/>
        <v/>
      </c>
      <c r="EL34" s="82" t="str">
        <f t="shared" si="81"/>
        <v/>
      </c>
      <c r="EM34" s="82" t="str">
        <f t="shared" si="82"/>
        <v/>
      </c>
      <c r="EN34" s="82" t="str">
        <f t="shared" si="83"/>
        <v/>
      </c>
      <c r="EO34" s="82" t="str">
        <f t="shared" si="84"/>
        <v/>
      </c>
      <c r="EP34" s="82" t="str">
        <f t="shared" si="85"/>
        <v/>
      </c>
      <c r="EQ34" s="82" t="str">
        <f t="shared" si="86"/>
        <v/>
      </c>
      <c r="ER34" s="82" t="str">
        <f t="shared" si="87"/>
        <v/>
      </c>
      <c r="ES34" s="82" t="str">
        <f t="shared" si="88"/>
        <v/>
      </c>
      <c r="ET34" s="82" t="str">
        <f t="shared" si="89"/>
        <v/>
      </c>
      <c r="EU34" s="82" t="str">
        <f t="shared" si="90"/>
        <v/>
      </c>
      <c r="EV34" s="82" t="str">
        <f t="shared" si="91"/>
        <v/>
      </c>
      <c r="EW34" s="82" t="str">
        <f t="shared" si="92"/>
        <v/>
      </c>
      <c r="EX34" s="82" t="str">
        <f t="shared" si="93"/>
        <v/>
      </c>
      <c r="EY34" s="82" t="str">
        <f t="shared" si="94"/>
        <v/>
      </c>
      <c r="EZ34" s="82" t="str">
        <f t="shared" si="95"/>
        <v/>
      </c>
      <c r="FA34" s="82" t="str">
        <f t="shared" si="96"/>
        <v/>
      </c>
      <c r="FB34" s="82" t="str">
        <f t="shared" si="97"/>
        <v/>
      </c>
      <c r="FC34" s="82" t="str">
        <f t="shared" si="11"/>
        <v/>
      </c>
      <c r="FD34" s="116"/>
      <c r="FE34" s="82"/>
      <c r="FF34" s="82" t="str">
        <f t="shared" si="3"/>
        <v/>
      </c>
    </row>
    <row r="35" spans="1:162" ht="15" thickBot="1" x14ac:dyDescent="0.4">
      <c r="A35" s="19" t="s">
        <v>96</v>
      </c>
      <c r="B35" s="20" t="s">
        <v>97</v>
      </c>
      <c r="C35" s="81">
        <v>236.83633130581299</v>
      </c>
      <c r="D35" s="81">
        <v>251.13060601963801</v>
      </c>
      <c r="E35" s="81">
        <v>199.80963558740299</v>
      </c>
      <c r="F35" s="81">
        <v>207.80377122927999</v>
      </c>
      <c r="G35" s="81">
        <v>247.77099355869501</v>
      </c>
      <c r="H35" s="81">
        <v>201.79081590902999</v>
      </c>
      <c r="I35" s="81">
        <v>234.776601853724</v>
      </c>
      <c r="J35" s="81">
        <v>235.595636747409</v>
      </c>
      <c r="K35" s="81">
        <v>233.27889059979299</v>
      </c>
      <c r="L35" s="81">
        <v>196.703630476954</v>
      </c>
      <c r="M35" s="81">
        <v>228.58436465541499</v>
      </c>
      <c r="N35" s="81">
        <v>316.11775412930598</v>
      </c>
      <c r="O35" s="81">
        <v>320.95242692010299</v>
      </c>
      <c r="P35" s="81">
        <v>287.88723150057899</v>
      </c>
      <c r="Q35" s="81">
        <v>284.73892400979599</v>
      </c>
      <c r="R35" s="81">
        <v>312.06514658390103</v>
      </c>
      <c r="S35" s="81">
        <v>315.49334145814902</v>
      </c>
      <c r="T35" s="81">
        <v>293.545696877637</v>
      </c>
      <c r="U35" s="81">
        <v>308.027030439501</v>
      </c>
      <c r="V35" s="81">
        <v>311.83093397963302</v>
      </c>
      <c r="W35" s="81">
        <v>314.590740035311</v>
      </c>
      <c r="X35" s="81">
        <v>304.67199804046601</v>
      </c>
      <c r="Y35" s="81">
        <v>280.50910215723297</v>
      </c>
      <c r="Z35" s="81">
        <v>329.28251313227901</v>
      </c>
      <c r="AA35" s="81">
        <v>304.27719534656097</v>
      </c>
      <c r="AB35" s="81">
        <v>293.85805859534997</v>
      </c>
      <c r="AC35" s="81">
        <v>290.35764899660097</v>
      </c>
      <c r="AD35" s="81">
        <v>308.47524746393998</v>
      </c>
      <c r="AE35" s="81">
        <v>325.95260439853701</v>
      </c>
      <c r="AF35" s="81">
        <v>314.66216759442398</v>
      </c>
      <c r="AG35" s="81">
        <v>320.50210814830501</v>
      </c>
      <c r="AH35" s="81">
        <v>304.33803522203601</v>
      </c>
      <c r="AI35" s="81">
        <v>346.51750002277498</v>
      </c>
      <c r="AJ35" s="81">
        <v>312.27675693184398</v>
      </c>
      <c r="AK35" s="81">
        <v>318.10232207371303</v>
      </c>
      <c r="AL35" s="81">
        <v>286.89966511979998</v>
      </c>
      <c r="AM35" s="81">
        <v>300.73394138657699</v>
      </c>
      <c r="AN35" s="81">
        <v>287.00613396042303</v>
      </c>
      <c r="AO35" s="81">
        <v>323.73531851992198</v>
      </c>
      <c r="AP35" s="81">
        <v>310.39254980294203</v>
      </c>
      <c r="AQ35" s="81">
        <v>290.60155143984298</v>
      </c>
      <c r="AR35" s="81">
        <v>246.09563727167199</v>
      </c>
      <c r="AS35" s="81">
        <v>247.60841570186901</v>
      </c>
      <c r="AT35" s="81">
        <v>244.886096426883</v>
      </c>
      <c r="AU35" s="81">
        <v>149.54905736428501</v>
      </c>
      <c r="AV35" s="81">
        <v>203.88750763602101</v>
      </c>
      <c r="AW35" s="81">
        <v>214.72419732361999</v>
      </c>
      <c r="AX35" s="81">
        <v>223.26433467876899</v>
      </c>
      <c r="AY35" s="81">
        <v>191.76266226371499</v>
      </c>
      <c r="AZ35" s="81">
        <v>217.09890174521701</v>
      </c>
      <c r="BA35" s="81">
        <v>192.86846823040199</v>
      </c>
      <c r="BB35" s="81">
        <v>217.033048592406</v>
      </c>
      <c r="BC35" s="81">
        <v>230.30947027710599</v>
      </c>
      <c r="BD35" s="81">
        <v>222.82372378787099</v>
      </c>
      <c r="BE35" s="81">
        <v>297.84720347943102</v>
      </c>
      <c r="BF35" s="81">
        <v>270.98142800881499</v>
      </c>
      <c r="BG35" s="115"/>
      <c r="BH35" s="115"/>
      <c r="BI35" s="115"/>
      <c r="BJ35" s="82" t="str">
        <f t="shared" si="4"/>
        <v/>
      </c>
      <c r="BK35" s="82" t="str">
        <f t="shared" si="98"/>
        <v/>
      </c>
      <c r="BL35" s="82" t="str">
        <f t="shared" si="99"/>
        <v/>
      </c>
      <c r="BM35" s="82" t="str">
        <f t="shared" si="100"/>
        <v/>
      </c>
      <c r="BN35" s="82" t="str">
        <f t="shared" si="101"/>
        <v/>
      </c>
      <c r="BO35" s="82" t="str">
        <f t="shared" si="102"/>
        <v/>
      </c>
      <c r="BP35" s="82" t="str">
        <f t="shared" si="103"/>
        <v/>
      </c>
      <c r="BQ35" s="82" t="str">
        <f t="shared" si="104"/>
        <v/>
      </c>
      <c r="BR35" s="82" t="str">
        <f t="shared" si="105"/>
        <v/>
      </c>
      <c r="BS35" s="82" t="str">
        <f t="shared" si="106"/>
        <v/>
      </c>
      <c r="BT35" s="82" t="str">
        <f t="shared" si="107"/>
        <v/>
      </c>
      <c r="BU35" s="82" t="str">
        <f t="shared" si="108"/>
        <v/>
      </c>
      <c r="BV35" s="82" t="str">
        <f t="shared" si="13"/>
        <v/>
      </c>
      <c r="BW35" s="82" t="str">
        <f t="shared" si="14"/>
        <v/>
      </c>
      <c r="BX35" s="82" t="str">
        <f t="shared" si="15"/>
        <v/>
      </c>
      <c r="BY35" s="82" t="str">
        <f t="shared" si="16"/>
        <v/>
      </c>
      <c r="BZ35" s="82" t="str">
        <f t="shared" si="17"/>
        <v/>
      </c>
      <c r="CA35" s="82" t="str">
        <f t="shared" si="18"/>
        <v/>
      </c>
      <c r="CB35" s="82" t="str">
        <f t="shared" si="19"/>
        <v/>
      </c>
      <c r="CC35" s="82" t="str">
        <f t="shared" si="20"/>
        <v/>
      </c>
      <c r="CD35" s="82" t="str">
        <f t="shared" si="21"/>
        <v/>
      </c>
      <c r="CE35" s="82" t="str">
        <f t="shared" si="22"/>
        <v/>
      </c>
      <c r="CF35" s="82" t="str">
        <f t="shared" si="23"/>
        <v/>
      </c>
      <c r="CG35" s="82" t="str">
        <f t="shared" si="24"/>
        <v/>
      </c>
      <c r="CH35" s="82" t="str">
        <f t="shared" si="25"/>
        <v/>
      </c>
      <c r="CI35" s="82" t="str">
        <f t="shared" si="26"/>
        <v/>
      </c>
      <c r="CJ35" s="82" t="str">
        <f t="shared" si="27"/>
        <v/>
      </c>
      <c r="CK35" s="82" t="str">
        <f t="shared" si="28"/>
        <v/>
      </c>
      <c r="CL35" s="82" t="str">
        <f t="shared" si="29"/>
        <v/>
      </c>
      <c r="CM35" s="82" t="str">
        <f t="shared" si="30"/>
        <v/>
      </c>
      <c r="CN35" s="82" t="str">
        <f t="shared" si="31"/>
        <v/>
      </c>
      <c r="CO35" s="82" t="str">
        <f t="shared" si="32"/>
        <v/>
      </c>
      <c r="CP35" s="82" t="str">
        <f t="shared" si="33"/>
        <v/>
      </c>
      <c r="CQ35" s="82" t="str">
        <f t="shared" si="34"/>
        <v/>
      </c>
      <c r="CR35" s="82" t="str">
        <f t="shared" si="35"/>
        <v/>
      </c>
      <c r="CS35" s="82" t="str">
        <f t="shared" si="36"/>
        <v/>
      </c>
      <c r="CT35" s="82" t="str">
        <f t="shared" si="37"/>
        <v/>
      </c>
      <c r="CU35" s="82" t="str">
        <f t="shared" si="38"/>
        <v/>
      </c>
      <c r="CV35" s="82" t="str">
        <f t="shared" si="39"/>
        <v/>
      </c>
      <c r="CW35" s="82" t="str">
        <f t="shared" si="40"/>
        <v/>
      </c>
      <c r="CX35" s="82" t="str">
        <f t="shared" si="41"/>
        <v/>
      </c>
      <c r="CY35" s="82" t="str">
        <f t="shared" si="42"/>
        <v/>
      </c>
      <c r="CZ35" s="82" t="str">
        <f t="shared" si="43"/>
        <v/>
      </c>
      <c r="DA35" s="82" t="str">
        <f t="shared" si="44"/>
        <v/>
      </c>
      <c r="DB35" s="82" t="str">
        <f t="shared" si="45"/>
        <v/>
      </c>
      <c r="DC35" s="82" t="str">
        <f t="shared" si="46"/>
        <v/>
      </c>
      <c r="DD35" s="82" t="str">
        <f t="shared" si="47"/>
        <v/>
      </c>
      <c r="DE35" s="82" t="str">
        <f t="shared" si="48"/>
        <v/>
      </c>
      <c r="DF35" s="82" t="str">
        <f t="shared" si="49"/>
        <v/>
      </c>
      <c r="DG35" s="82" t="str">
        <f t="shared" si="50"/>
        <v/>
      </c>
      <c r="DH35" s="82" t="str">
        <f t="shared" si="51"/>
        <v/>
      </c>
      <c r="DI35" s="82" t="str">
        <f t="shared" si="52"/>
        <v/>
      </c>
      <c r="DJ35" s="82" t="str">
        <f t="shared" si="53"/>
        <v/>
      </c>
      <c r="DK35" s="82" t="str">
        <f t="shared" si="54"/>
        <v/>
      </c>
      <c r="DL35" s="82" t="str">
        <f t="shared" si="55"/>
        <v/>
      </c>
      <c r="DM35" s="82" t="str">
        <f t="shared" si="56"/>
        <v/>
      </c>
      <c r="DN35" s="82" t="str">
        <f t="shared" si="57"/>
        <v/>
      </c>
      <c r="DO35" s="82" t="str">
        <f t="shared" si="58"/>
        <v/>
      </c>
      <c r="DP35" s="82" t="str">
        <f t="shared" si="59"/>
        <v/>
      </c>
      <c r="DQ35" s="82" t="str">
        <f t="shared" si="60"/>
        <v/>
      </c>
      <c r="DR35" s="82" t="str">
        <f t="shared" si="61"/>
        <v/>
      </c>
      <c r="DS35" s="82" t="str">
        <f t="shared" si="62"/>
        <v/>
      </c>
      <c r="DT35" s="82" t="str">
        <f t="shared" si="63"/>
        <v/>
      </c>
      <c r="DU35" s="82" t="str">
        <f t="shared" si="64"/>
        <v/>
      </c>
      <c r="DV35" s="82" t="str">
        <f t="shared" si="65"/>
        <v/>
      </c>
      <c r="DW35" s="82" t="str">
        <f t="shared" si="66"/>
        <v/>
      </c>
      <c r="DX35" s="82" t="str">
        <f t="shared" si="67"/>
        <v/>
      </c>
      <c r="DY35" s="82" t="str">
        <f t="shared" si="68"/>
        <v/>
      </c>
      <c r="DZ35" s="82" t="str">
        <f t="shared" si="69"/>
        <v/>
      </c>
      <c r="EA35" s="82" t="str">
        <f t="shared" si="70"/>
        <v/>
      </c>
      <c r="EB35" s="82" t="str">
        <f t="shared" si="71"/>
        <v/>
      </c>
      <c r="EC35" s="82" t="str">
        <f t="shared" si="72"/>
        <v/>
      </c>
      <c r="ED35" s="82" t="str">
        <f t="shared" si="73"/>
        <v/>
      </c>
      <c r="EE35" s="82" t="str">
        <f t="shared" si="74"/>
        <v/>
      </c>
      <c r="EF35" s="82" t="str">
        <f t="shared" si="75"/>
        <v/>
      </c>
      <c r="EG35" s="82" t="str">
        <f t="shared" si="76"/>
        <v/>
      </c>
      <c r="EH35" s="82" t="str">
        <f t="shared" si="77"/>
        <v/>
      </c>
      <c r="EI35" s="82" t="str">
        <f t="shared" si="78"/>
        <v/>
      </c>
      <c r="EJ35" s="82" t="str">
        <f t="shared" si="79"/>
        <v/>
      </c>
      <c r="EK35" s="82" t="str">
        <f t="shared" si="80"/>
        <v/>
      </c>
      <c r="EL35" s="82" t="str">
        <f t="shared" si="81"/>
        <v/>
      </c>
      <c r="EM35" s="82" t="str">
        <f t="shared" si="82"/>
        <v/>
      </c>
      <c r="EN35" s="82" t="str">
        <f t="shared" si="83"/>
        <v/>
      </c>
      <c r="EO35" s="82" t="str">
        <f t="shared" si="84"/>
        <v/>
      </c>
      <c r="EP35" s="82" t="str">
        <f t="shared" si="85"/>
        <v/>
      </c>
      <c r="EQ35" s="82" t="str">
        <f t="shared" si="86"/>
        <v/>
      </c>
      <c r="ER35" s="82" t="str">
        <f t="shared" si="87"/>
        <v/>
      </c>
      <c r="ES35" s="82" t="str">
        <f t="shared" si="88"/>
        <v/>
      </c>
      <c r="ET35" s="82" t="str">
        <f t="shared" si="89"/>
        <v/>
      </c>
      <c r="EU35" s="82" t="str">
        <f t="shared" si="90"/>
        <v/>
      </c>
      <c r="EV35" s="82" t="str">
        <f t="shared" si="91"/>
        <v/>
      </c>
      <c r="EW35" s="82" t="str">
        <f t="shared" si="92"/>
        <v/>
      </c>
      <c r="EX35" s="82" t="str">
        <f t="shared" si="93"/>
        <v/>
      </c>
      <c r="EY35" s="82" t="str">
        <f t="shared" si="94"/>
        <v/>
      </c>
      <c r="EZ35" s="82" t="str">
        <f t="shared" si="95"/>
        <v/>
      </c>
      <c r="FA35" s="82" t="str">
        <f t="shared" si="96"/>
        <v/>
      </c>
      <c r="FB35" s="82" t="str">
        <f t="shared" si="97"/>
        <v/>
      </c>
      <c r="FC35" s="82" t="str">
        <f t="shared" si="11"/>
        <v/>
      </c>
      <c r="FD35" s="116"/>
      <c r="FE35" s="82"/>
      <c r="FF35" s="82" t="str">
        <f t="shared" si="3"/>
        <v/>
      </c>
    </row>
    <row r="36" spans="1:162" ht="15" thickBot="1" x14ac:dyDescent="0.4">
      <c r="A36" s="19" t="s">
        <v>98</v>
      </c>
      <c r="B36" s="20" t="s">
        <v>99</v>
      </c>
      <c r="C36" s="81">
        <v>33.532855154727599</v>
      </c>
      <c r="D36" s="81">
        <v>38.065942277656497</v>
      </c>
      <c r="E36" s="81">
        <v>31.0226347209443</v>
      </c>
      <c r="F36" s="81">
        <v>29.758963126380301</v>
      </c>
      <c r="G36" s="81">
        <v>31.318043268806498</v>
      </c>
      <c r="H36" s="81">
        <v>31.163729842912499</v>
      </c>
      <c r="I36" s="81">
        <v>31.7883481694236</v>
      </c>
      <c r="J36" s="81">
        <v>25.5147343553623</v>
      </c>
      <c r="K36" s="81">
        <v>38.869230379031002</v>
      </c>
      <c r="L36" s="81">
        <v>30.280413963716999</v>
      </c>
      <c r="M36" s="81">
        <v>24.5688471560794</v>
      </c>
      <c r="N36" s="81">
        <v>28.951543547560899</v>
      </c>
      <c r="O36" s="81">
        <v>27.226420428819299</v>
      </c>
      <c r="P36" s="81">
        <v>21.669683855461901</v>
      </c>
      <c r="Q36" s="81">
        <v>21.6124281089064</v>
      </c>
      <c r="R36" s="81">
        <v>20.362706263998898</v>
      </c>
      <c r="S36" s="81">
        <v>19.997048676370198</v>
      </c>
      <c r="T36" s="81">
        <v>22.5777476412519</v>
      </c>
      <c r="U36" s="81">
        <v>22.0785797214266</v>
      </c>
      <c r="V36" s="81">
        <v>26.022002774049898</v>
      </c>
      <c r="W36" s="81">
        <v>23.665900674452601</v>
      </c>
      <c r="X36" s="81">
        <v>17.306742841012198</v>
      </c>
      <c r="Y36" s="81">
        <v>20.1291805833729</v>
      </c>
      <c r="Z36" s="81">
        <v>20.261037188695902</v>
      </c>
      <c r="AA36" s="81">
        <v>18.550981719359701</v>
      </c>
      <c r="AB36" s="81">
        <v>13.7751254552446</v>
      </c>
      <c r="AC36" s="81">
        <v>18.939140129744999</v>
      </c>
      <c r="AD36" s="81">
        <v>16.196234979167802</v>
      </c>
      <c r="AE36" s="81">
        <v>19.128383342416701</v>
      </c>
      <c r="AF36" s="81">
        <v>26.5122742953079</v>
      </c>
      <c r="AG36" s="81">
        <v>27.299486229509501</v>
      </c>
      <c r="AH36" s="81">
        <v>29.3364772160221</v>
      </c>
      <c r="AI36" s="81">
        <v>30.067348101687699</v>
      </c>
      <c r="AJ36" s="81">
        <v>25.519330552736399</v>
      </c>
      <c r="AK36" s="81">
        <v>20.180597091195899</v>
      </c>
      <c r="AL36" s="81">
        <v>17.295616914180901</v>
      </c>
      <c r="AM36" s="81">
        <v>16.193777101992499</v>
      </c>
      <c r="AN36" s="81">
        <v>16.970339279457701</v>
      </c>
      <c r="AO36" s="81">
        <v>19.4934964412382</v>
      </c>
      <c r="AP36" s="81">
        <v>20.519489204921101</v>
      </c>
      <c r="AQ36" s="81">
        <v>16.314171285373099</v>
      </c>
      <c r="AR36" s="81">
        <v>17.6487464785931</v>
      </c>
      <c r="AS36" s="81">
        <v>17.9269718117081</v>
      </c>
      <c r="AT36" s="81">
        <v>11.5378494265111</v>
      </c>
      <c r="AU36" s="81">
        <v>15.690866476624</v>
      </c>
      <c r="AV36" s="81">
        <v>15.1955867769323</v>
      </c>
      <c r="AW36" s="81">
        <v>17.416880196158001</v>
      </c>
      <c r="AX36" s="81">
        <v>18.581730339663501</v>
      </c>
      <c r="AY36" s="81">
        <v>21.063570579684001</v>
      </c>
      <c r="AZ36" s="81">
        <v>19.605372399523699</v>
      </c>
      <c r="BA36" s="81">
        <v>16.800142541125702</v>
      </c>
      <c r="BB36" s="81">
        <v>16.819780581279598</v>
      </c>
      <c r="BC36" s="81">
        <v>13.930645330383101</v>
      </c>
      <c r="BD36" s="81">
        <v>13.096746160527299</v>
      </c>
      <c r="BE36" s="81">
        <v>9.5601400361492406</v>
      </c>
      <c r="BF36" s="81">
        <v>15.836289366777001</v>
      </c>
      <c r="BG36" s="115"/>
      <c r="BH36" s="115"/>
      <c r="BI36" s="115"/>
      <c r="BJ36" s="82" t="str">
        <f t="shared" si="4"/>
        <v/>
      </c>
      <c r="BK36" s="82" t="str">
        <f t="shared" si="98"/>
        <v/>
      </c>
      <c r="BL36" s="82" t="str">
        <f t="shared" si="99"/>
        <v/>
      </c>
      <c r="BM36" s="82" t="str">
        <f t="shared" si="100"/>
        <v/>
      </c>
      <c r="BN36" s="82" t="str">
        <f t="shared" si="101"/>
        <v/>
      </c>
      <c r="BO36" s="82" t="str">
        <f t="shared" si="102"/>
        <v/>
      </c>
      <c r="BP36" s="82" t="str">
        <f t="shared" si="103"/>
        <v/>
      </c>
      <c r="BQ36" s="82" t="str">
        <f t="shared" si="104"/>
        <v/>
      </c>
      <c r="BR36" s="82" t="str">
        <f t="shared" si="105"/>
        <v/>
      </c>
      <c r="BS36" s="82" t="str">
        <f t="shared" si="106"/>
        <v/>
      </c>
      <c r="BT36" s="82" t="str">
        <f t="shared" si="107"/>
        <v/>
      </c>
      <c r="BU36" s="82" t="str">
        <f t="shared" si="108"/>
        <v/>
      </c>
      <c r="BV36" s="82" t="str">
        <f t="shared" si="13"/>
        <v/>
      </c>
      <c r="BW36" s="82" t="str">
        <f t="shared" si="14"/>
        <v/>
      </c>
      <c r="BX36" s="82" t="str">
        <f t="shared" si="15"/>
        <v/>
      </c>
      <c r="BY36" s="82" t="str">
        <f t="shared" si="16"/>
        <v/>
      </c>
      <c r="BZ36" s="82" t="str">
        <f t="shared" si="17"/>
        <v/>
      </c>
      <c r="CA36" s="82" t="str">
        <f t="shared" si="18"/>
        <v/>
      </c>
      <c r="CB36" s="82" t="str">
        <f t="shared" si="19"/>
        <v/>
      </c>
      <c r="CC36" s="82" t="str">
        <f t="shared" si="20"/>
        <v/>
      </c>
      <c r="CD36" s="82" t="str">
        <f t="shared" si="21"/>
        <v/>
      </c>
      <c r="CE36" s="82" t="str">
        <f t="shared" si="22"/>
        <v/>
      </c>
      <c r="CF36" s="82" t="str">
        <f t="shared" si="23"/>
        <v/>
      </c>
      <c r="CG36" s="82" t="str">
        <f t="shared" si="24"/>
        <v/>
      </c>
      <c r="CH36" s="82" t="str">
        <f t="shared" si="25"/>
        <v/>
      </c>
      <c r="CI36" s="82" t="str">
        <f t="shared" si="26"/>
        <v/>
      </c>
      <c r="CJ36" s="82" t="str">
        <f t="shared" si="27"/>
        <v/>
      </c>
      <c r="CK36" s="82" t="str">
        <f t="shared" si="28"/>
        <v/>
      </c>
      <c r="CL36" s="82" t="str">
        <f t="shared" si="29"/>
        <v/>
      </c>
      <c r="CM36" s="82" t="str">
        <f t="shared" si="30"/>
        <v/>
      </c>
      <c r="CN36" s="82" t="str">
        <f t="shared" si="31"/>
        <v/>
      </c>
      <c r="CO36" s="82" t="str">
        <f t="shared" si="32"/>
        <v/>
      </c>
      <c r="CP36" s="82" t="str">
        <f t="shared" si="33"/>
        <v/>
      </c>
      <c r="CQ36" s="82" t="str">
        <f t="shared" si="34"/>
        <v/>
      </c>
      <c r="CR36" s="82" t="str">
        <f t="shared" si="35"/>
        <v/>
      </c>
      <c r="CS36" s="82" t="str">
        <f t="shared" si="36"/>
        <v/>
      </c>
      <c r="CT36" s="82" t="str">
        <f t="shared" si="37"/>
        <v/>
      </c>
      <c r="CU36" s="82" t="str">
        <f t="shared" si="38"/>
        <v/>
      </c>
      <c r="CV36" s="82" t="str">
        <f t="shared" si="39"/>
        <v/>
      </c>
      <c r="CW36" s="82" t="str">
        <f t="shared" si="40"/>
        <v/>
      </c>
      <c r="CX36" s="82" t="str">
        <f t="shared" si="41"/>
        <v/>
      </c>
      <c r="CY36" s="82" t="str">
        <f t="shared" si="42"/>
        <v/>
      </c>
      <c r="CZ36" s="82" t="str">
        <f t="shared" si="43"/>
        <v/>
      </c>
      <c r="DA36" s="82" t="str">
        <f t="shared" si="44"/>
        <v/>
      </c>
      <c r="DB36" s="82" t="str">
        <f t="shared" si="45"/>
        <v/>
      </c>
      <c r="DC36" s="82" t="str">
        <f t="shared" si="46"/>
        <v/>
      </c>
      <c r="DD36" s="82" t="str">
        <f t="shared" si="47"/>
        <v/>
      </c>
      <c r="DE36" s="82" t="str">
        <f t="shared" si="48"/>
        <v/>
      </c>
      <c r="DF36" s="82" t="str">
        <f t="shared" si="49"/>
        <v/>
      </c>
      <c r="DG36" s="82" t="str">
        <f t="shared" si="50"/>
        <v/>
      </c>
      <c r="DH36" s="82" t="str">
        <f t="shared" si="51"/>
        <v/>
      </c>
      <c r="DI36" s="82" t="str">
        <f t="shared" si="52"/>
        <v/>
      </c>
      <c r="DJ36" s="82" t="str">
        <f t="shared" si="53"/>
        <v/>
      </c>
      <c r="DK36" s="82" t="str">
        <f t="shared" si="54"/>
        <v/>
      </c>
      <c r="DL36" s="82" t="str">
        <f t="shared" si="55"/>
        <v/>
      </c>
      <c r="DM36" s="82" t="str">
        <f t="shared" si="56"/>
        <v/>
      </c>
      <c r="DN36" s="82" t="str">
        <f t="shared" si="57"/>
        <v/>
      </c>
      <c r="DO36" s="82" t="str">
        <f t="shared" si="58"/>
        <v/>
      </c>
      <c r="DP36" s="82" t="str">
        <f t="shared" si="59"/>
        <v/>
      </c>
      <c r="DQ36" s="82" t="str">
        <f t="shared" si="60"/>
        <v/>
      </c>
      <c r="DR36" s="82" t="str">
        <f t="shared" si="61"/>
        <v/>
      </c>
      <c r="DS36" s="82" t="str">
        <f t="shared" si="62"/>
        <v/>
      </c>
      <c r="DT36" s="82" t="str">
        <f t="shared" si="63"/>
        <v/>
      </c>
      <c r="DU36" s="82" t="str">
        <f t="shared" si="64"/>
        <v/>
      </c>
      <c r="DV36" s="82" t="str">
        <f t="shared" si="65"/>
        <v/>
      </c>
      <c r="DW36" s="82" t="str">
        <f t="shared" si="66"/>
        <v/>
      </c>
      <c r="DX36" s="82" t="str">
        <f t="shared" si="67"/>
        <v/>
      </c>
      <c r="DY36" s="82" t="str">
        <f t="shared" si="68"/>
        <v/>
      </c>
      <c r="DZ36" s="82" t="str">
        <f t="shared" si="69"/>
        <v/>
      </c>
      <c r="EA36" s="82" t="str">
        <f t="shared" si="70"/>
        <v/>
      </c>
      <c r="EB36" s="82" t="str">
        <f t="shared" si="71"/>
        <v/>
      </c>
      <c r="EC36" s="82" t="str">
        <f t="shared" si="72"/>
        <v/>
      </c>
      <c r="ED36" s="82" t="str">
        <f t="shared" si="73"/>
        <v/>
      </c>
      <c r="EE36" s="82" t="str">
        <f t="shared" si="74"/>
        <v/>
      </c>
      <c r="EF36" s="82" t="str">
        <f t="shared" si="75"/>
        <v/>
      </c>
      <c r="EG36" s="82" t="str">
        <f t="shared" si="76"/>
        <v/>
      </c>
      <c r="EH36" s="82" t="str">
        <f t="shared" si="77"/>
        <v/>
      </c>
      <c r="EI36" s="82" t="str">
        <f t="shared" si="78"/>
        <v/>
      </c>
      <c r="EJ36" s="82" t="str">
        <f t="shared" si="79"/>
        <v/>
      </c>
      <c r="EK36" s="82" t="str">
        <f t="shared" si="80"/>
        <v/>
      </c>
      <c r="EL36" s="82" t="str">
        <f t="shared" si="81"/>
        <v/>
      </c>
      <c r="EM36" s="82" t="str">
        <f t="shared" si="82"/>
        <v/>
      </c>
      <c r="EN36" s="82" t="str">
        <f t="shared" si="83"/>
        <v/>
      </c>
      <c r="EO36" s="82" t="str">
        <f t="shared" si="84"/>
        <v/>
      </c>
      <c r="EP36" s="82" t="str">
        <f t="shared" si="85"/>
        <v/>
      </c>
      <c r="EQ36" s="82" t="str">
        <f t="shared" si="86"/>
        <v/>
      </c>
      <c r="ER36" s="82" t="str">
        <f t="shared" si="87"/>
        <v/>
      </c>
      <c r="ES36" s="82" t="str">
        <f t="shared" si="88"/>
        <v/>
      </c>
      <c r="ET36" s="82" t="str">
        <f t="shared" si="89"/>
        <v/>
      </c>
      <c r="EU36" s="82" t="str">
        <f t="shared" si="90"/>
        <v/>
      </c>
      <c r="EV36" s="82" t="str">
        <f t="shared" si="91"/>
        <v/>
      </c>
      <c r="EW36" s="82" t="str">
        <f t="shared" si="92"/>
        <v/>
      </c>
      <c r="EX36" s="82" t="str">
        <f t="shared" si="93"/>
        <v/>
      </c>
      <c r="EY36" s="82" t="str">
        <f t="shared" si="94"/>
        <v/>
      </c>
      <c r="EZ36" s="82" t="str">
        <f t="shared" si="95"/>
        <v/>
      </c>
      <c r="FA36" s="82" t="str">
        <f t="shared" si="96"/>
        <v/>
      </c>
      <c r="FB36" s="82" t="str">
        <f t="shared" si="97"/>
        <v/>
      </c>
      <c r="FC36" s="82" t="str">
        <f t="shared" si="11"/>
        <v/>
      </c>
      <c r="FD36" s="116"/>
      <c r="FE36" s="82"/>
      <c r="FF36" s="82" t="str">
        <f t="shared" si="3"/>
        <v/>
      </c>
    </row>
    <row r="37" spans="1:162" ht="15" thickBot="1" x14ac:dyDescent="0.4">
      <c r="A37" s="19" t="s">
        <v>100</v>
      </c>
      <c r="B37" s="20" t="s">
        <v>101</v>
      </c>
      <c r="C37" s="81">
        <v>252.47332460092801</v>
      </c>
      <c r="D37" s="81">
        <v>282.50295961732098</v>
      </c>
      <c r="E37" s="81">
        <v>352.67370312865302</v>
      </c>
      <c r="F37" s="81">
        <v>394.75967646038703</v>
      </c>
      <c r="G37" s="81">
        <v>274.61464504278399</v>
      </c>
      <c r="H37" s="81">
        <v>196.444907073092</v>
      </c>
      <c r="I37" s="81">
        <v>254.28063410216799</v>
      </c>
      <c r="J37" s="81">
        <v>228.65523419497799</v>
      </c>
      <c r="K37" s="81">
        <v>302.651645004719</v>
      </c>
      <c r="L37" s="81">
        <v>342.514823844891</v>
      </c>
      <c r="M37" s="81">
        <v>418.24549181769601</v>
      </c>
      <c r="N37" s="81">
        <v>387.39765664214099</v>
      </c>
      <c r="O37" s="81">
        <v>309.37433661332199</v>
      </c>
      <c r="P37" s="81">
        <v>470.46310818132599</v>
      </c>
      <c r="Q37" s="81">
        <v>462.97312112623098</v>
      </c>
      <c r="R37" s="81">
        <v>417.38862222833802</v>
      </c>
      <c r="S37" s="81">
        <v>425.16851983823398</v>
      </c>
      <c r="T37" s="81">
        <v>450.52906257897899</v>
      </c>
      <c r="U37" s="81">
        <v>405.592717955566</v>
      </c>
      <c r="V37" s="81">
        <v>363.35982953032101</v>
      </c>
      <c r="W37" s="81">
        <v>351.32176228831298</v>
      </c>
      <c r="X37" s="81">
        <v>347.10307904066502</v>
      </c>
      <c r="Y37" s="81">
        <v>303.28920574482999</v>
      </c>
      <c r="Z37" s="81">
        <v>281.23093321303998</v>
      </c>
      <c r="AA37" s="81">
        <v>128.95361096361299</v>
      </c>
      <c r="AB37" s="81">
        <v>134.78517473194299</v>
      </c>
      <c r="AC37" s="81">
        <v>138.71645640085899</v>
      </c>
      <c r="AD37" s="81">
        <v>183.20008078578201</v>
      </c>
      <c r="AE37" s="81">
        <v>168.93478045819401</v>
      </c>
      <c r="AF37" s="81">
        <v>202.56748021618699</v>
      </c>
      <c r="AG37" s="81">
        <v>203.05260605027399</v>
      </c>
      <c r="AH37" s="81">
        <v>179.91979634695301</v>
      </c>
      <c r="AI37" s="81">
        <v>187.137526416242</v>
      </c>
      <c r="AJ37" s="81">
        <v>182.00785454902601</v>
      </c>
      <c r="AK37" s="81">
        <v>157.46512563254001</v>
      </c>
      <c r="AL37" s="81">
        <v>127.23375432002901</v>
      </c>
      <c r="AM37" s="81">
        <v>50.581123310971101</v>
      </c>
      <c r="AN37" s="81">
        <v>75.968190161933705</v>
      </c>
      <c r="AO37" s="81">
        <v>86.366897053268005</v>
      </c>
      <c r="AP37" s="81">
        <v>85.107127622866102</v>
      </c>
      <c r="AQ37" s="81">
        <v>103.29313272469</v>
      </c>
      <c r="AR37" s="81">
        <v>124.952659228456</v>
      </c>
      <c r="AS37" s="81">
        <v>134.66365686773901</v>
      </c>
      <c r="AT37" s="81">
        <v>163.54223122576701</v>
      </c>
      <c r="AU37" s="81">
        <v>171.51010311546901</v>
      </c>
      <c r="AV37" s="81">
        <v>156.836973463715</v>
      </c>
      <c r="AW37" s="81">
        <v>179.92847247827299</v>
      </c>
      <c r="AX37" s="81">
        <v>185.339935330721</v>
      </c>
      <c r="AY37" s="81">
        <v>183.67099152155299</v>
      </c>
      <c r="AZ37" s="81">
        <v>175.92363394704199</v>
      </c>
      <c r="BA37" s="81">
        <v>151.185610682299</v>
      </c>
      <c r="BB37" s="81">
        <v>184.95703123280501</v>
      </c>
      <c r="BC37" s="81">
        <v>184.24497776843</v>
      </c>
      <c r="BD37" s="81">
        <v>183.416214216225</v>
      </c>
      <c r="BE37" s="81">
        <v>151.65957309624599</v>
      </c>
      <c r="BF37" s="81">
        <v>141.810777452823</v>
      </c>
      <c r="BG37" s="115"/>
      <c r="BH37" s="115"/>
      <c r="BI37" s="115"/>
      <c r="BJ37" s="82" t="str">
        <f t="shared" si="4"/>
        <v/>
      </c>
      <c r="BK37" s="82" t="str">
        <f t="shared" si="98"/>
        <v/>
      </c>
      <c r="BL37" s="82" t="str">
        <f t="shared" si="99"/>
        <v/>
      </c>
      <c r="BM37" s="82" t="str">
        <f t="shared" si="100"/>
        <v/>
      </c>
      <c r="BN37" s="82" t="str">
        <f t="shared" si="101"/>
        <v/>
      </c>
      <c r="BO37" s="82" t="str">
        <f t="shared" si="102"/>
        <v/>
      </c>
      <c r="BP37" s="82" t="str">
        <f t="shared" si="103"/>
        <v/>
      </c>
      <c r="BQ37" s="82" t="str">
        <f t="shared" si="104"/>
        <v/>
      </c>
      <c r="BR37" s="82" t="str">
        <f t="shared" si="105"/>
        <v/>
      </c>
      <c r="BS37" s="82" t="str">
        <f t="shared" si="106"/>
        <v/>
      </c>
      <c r="BT37" s="82" t="str">
        <f t="shared" si="107"/>
        <v/>
      </c>
      <c r="BU37" s="82" t="str">
        <f t="shared" si="108"/>
        <v/>
      </c>
      <c r="BV37" s="82" t="str">
        <f t="shared" si="13"/>
        <v/>
      </c>
      <c r="BW37" s="82" t="str">
        <f t="shared" si="14"/>
        <v/>
      </c>
      <c r="BX37" s="82" t="str">
        <f t="shared" si="15"/>
        <v/>
      </c>
      <c r="BY37" s="82" t="str">
        <f t="shared" si="16"/>
        <v/>
      </c>
      <c r="BZ37" s="82" t="str">
        <f t="shared" si="17"/>
        <v/>
      </c>
      <c r="CA37" s="82" t="str">
        <f t="shared" si="18"/>
        <v/>
      </c>
      <c r="CB37" s="82" t="str">
        <f t="shared" si="19"/>
        <v/>
      </c>
      <c r="CC37" s="82" t="str">
        <f t="shared" si="20"/>
        <v/>
      </c>
      <c r="CD37" s="82" t="str">
        <f t="shared" si="21"/>
        <v/>
      </c>
      <c r="CE37" s="82" t="str">
        <f t="shared" si="22"/>
        <v/>
      </c>
      <c r="CF37" s="82" t="str">
        <f t="shared" si="23"/>
        <v/>
      </c>
      <c r="CG37" s="82" t="str">
        <f t="shared" si="24"/>
        <v/>
      </c>
      <c r="CH37" s="82" t="str">
        <f t="shared" si="25"/>
        <v/>
      </c>
      <c r="CI37" s="82" t="str">
        <f t="shared" si="26"/>
        <v/>
      </c>
      <c r="CJ37" s="82" t="str">
        <f t="shared" si="27"/>
        <v/>
      </c>
      <c r="CK37" s="82" t="str">
        <f t="shared" si="28"/>
        <v/>
      </c>
      <c r="CL37" s="82" t="str">
        <f t="shared" si="29"/>
        <v/>
      </c>
      <c r="CM37" s="82" t="str">
        <f t="shared" si="30"/>
        <v/>
      </c>
      <c r="CN37" s="82" t="str">
        <f t="shared" si="31"/>
        <v/>
      </c>
      <c r="CO37" s="82" t="str">
        <f t="shared" si="32"/>
        <v/>
      </c>
      <c r="CP37" s="82" t="str">
        <f t="shared" si="33"/>
        <v/>
      </c>
      <c r="CQ37" s="82" t="str">
        <f t="shared" si="34"/>
        <v/>
      </c>
      <c r="CR37" s="82" t="str">
        <f t="shared" si="35"/>
        <v/>
      </c>
      <c r="CS37" s="82" t="str">
        <f t="shared" si="36"/>
        <v/>
      </c>
      <c r="CT37" s="82" t="str">
        <f t="shared" si="37"/>
        <v/>
      </c>
      <c r="CU37" s="82" t="str">
        <f t="shared" si="38"/>
        <v/>
      </c>
      <c r="CV37" s="82" t="str">
        <f t="shared" si="39"/>
        <v/>
      </c>
      <c r="CW37" s="82" t="str">
        <f t="shared" si="40"/>
        <v/>
      </c>
      <c r="CX37" s="82" t="str">
        <f t="shared" si="41"/>
        <v/>
      </c>
      <c r="CY37" s="82" t="str">
        <f t="shared" si="42"/>
        <v/>
      </c>
      <c r="CZ37" s="82" t="str">
        <f t="shared" si="43"/>
        <v/>
      </c>
      <c r="DA37" s="82" t="str">
        <f t="shared" si="44"/>
        <v/>
      </c>
      <c r="DB37" s="82" t="str">
        <f t="shared" si="45"/>
        <v/>
      </c>
      <c r="DC37" s="82" t="str">
        <f t="shared" si="46"/>
        <v/>
      </c>
      <c r="DD37" s="82" t="str">
        <f t="shared" si="47"/>
        <v/>
      </c>
      <c r="DE37" s="82" t="str">
        <f t="shared" si="48"/>
        <v/>
      </c>
      <c r="DF37" s="82" t="str">
        <f t="shared" si="49"/>
        <v/>
      </c>
      <c r="DG37" s="82" t="str">
        <f t="shared" si="50"/>
        <v/>
      </c>
      <c r="DH37" s="82" t="str">
        <f t="shared" si="51"/>
        <v/>
      </c>
      <c r="DI37" s="82" t="str">
        <f t="shared" si="52"/>
        <v/>
      </c>
      <c r="DJ37" s="82" t="str">
        <f t="shared" si="53"/>
        <v/>
      </c>
      <c r="DK37" s="82" t="str">
        <f t="shared" si="54"/>
        <v/>
      </c>
      <c r="DL37" s="82" t="str">
        <f t="shared" si="55"/>
        <v/>
      </c>
      <c r="DM37" s="82" t="str">
        <f t="shared" si="56"/>
        <v/>
      </c>
      <c r="DN37" s="82" t="str">
        <f t="shared" si="57"/>
        <v/>
      </c>
      <c r="DO37" s="82" t="str">
        <f t="shared" si="58"/>
        <v/>
      </c>
      <c r="DP37" s="82" t="str">
        <f t="shared" si="59"/>
        <v/>
      </c>
      <c r="DQ37" s="82" t="str">
        <f t="shared" si="60"/>
        <v/>
      </c>
      <c r="DR37" s="82" t="str">
        <f t="shared" si="61"/>
        <v/>
      </c>
      <c r="DS37" s="82" t="str">
        <f t="shared" si="62"/>
        <v/>
      </c>
      <c r="DT37" s="82" t="str">
        <f t="shared" si="63"/>
        <v/>
      </c>
      <c r="DU37" s="82" t="str">
        <f t="shared" si="64"/>
        <v/>
      </c>
      <c r="DV37" s="82" t="str">
        <f t="shared" si="65"/>
        <v/>
      </c>
      <c r="DW37" s="82" t="str">
        <f t="shared" si="66"/>
        <v/>
      </c>
      <c r="DX37" s="82" t="str">
        <f t="shared" si="67"/>
        <v/>
      </c>
      <c r="DY37" s="82" t="str">
        <f t="shared" si="68"/>
        <v/>
      </c>
      <c r="DZ37" s="82" t="str">
        <f t="shared" si="69"/>
        <v/>
      </c>
      <c r="EA37" s="82" t="str">
        <f t="shared" si="70"/>
        <v/>
      </c>
      <c r="EB37" s="82" t="str">
        <f t="shared" si="71"/>
        <v/>
      </c>
      <c r="EC37" s="82" t="str">
        <f t="shared" si="72"/>
        <v/>
      </c>
      <c r="ED37" s="82" t="str">
        <f t="shared" si="73"/>
        <v/>
      </c>
      <c r="EE37" s="82" t="str">
        <f t="shared" si="74"/>
        <v/>
      </c>
      <c r="EF37" s="82" t="str">
        <f t="shared" si="75"/>
        <v/>
      </c>
      <c r="EG37" s="82" t="str">
        <f t="shared" si="76"/>
        <v/>
      </c>
      <c r="EH37" s="82" t="str">
        <f t="shared" si="77"/>
        <v/>
      </c>
      <c r="EI37" s="82" t="str">
        <f t="shared" si="78"/>
        <v/>
      </c>
      <c r="EJ37" s="82" t="str">
        <f t="shared" si="79"/>
        <v/>
      </c>
      <c r="EK37" s="82" t="str">
        <f t="shared" si="80"/>
        <v/>
      </c>
      <c r="EL37" s="82" t="str">
        <f t="shared" si="81"/>
        <v/>
      </c>
      <c r="EM37" s="82" t="str">
        <f t="shared" si="82"/>
        <v/>
      </c>
      <c r="EN37" s="82" t="str">
        <f t="shared" si="83"/>
        <v/>
      </c>
      <c r="EO37" s="82" t="str">
        <f t="shared" si="84"/>
        <v/>
      </c>
      <c r="EP37" s="82" t="str">
        <f t="shared" si="85"/>
        <v/>
      </c>
      <c r="EQ37" s="82" t="str">
        <f t="shared" si="86"/>
        <v/>
      </c>
      <c r="ER37" s="82" t="str">
        <f t="shared" si="87"/>
        <v/>
      </c>
      <c r="ES37" s="82" t="str">
        <f t="shared" si="88"/>
        <v/>
      </c>
      <c r="ET37" s="82" t="str">
        <f t="shared" si="89"/>
        <v/>
      </c>
      <c r="EU37" s="82" t="str">
        <f t="shared" si="90"/>
        <v/>
      </c>
      <c r="EV37" s="82" t="str">
        <f t="shared" si="91"/>
        <v/>
      </c>
      <c r="EW37" s="82" t="str">
        <f t="shared" si="92"/>
        <v/>
      </c>
      <c r="EX37" s="82" t="str">
        <f t="shared" si="93"/>
        <v/>
      </c>
      <c r="EY37" s="82" t="str">
        <f t="shared" si="94"/>
        <v/>
      </c>
      <c r="EZ37" s="82" t="str">
        <f t="shared" si="95"/>
        <v/>
      </c>
      <c r="FA37" s="82" t="str">
        <f t="shared" si="96"/>
        <v/>
      </c>
      <c r="FB37" s="82" t="str">
        <f t="shared" si="97"/>
        <v/>
      </c>
      <c r="FC37" s="82" t="str">
        <f t="shared" si="11"/>
        <v/>
      </c>
      <c r="FD37" s="116"/>
      <c r="FE37" s="82"/>
      <c r="FF37" s="82" t="str">
        <f t="shared" si="3"/>
        <v/>
      </c>
    </row>
    <row r="38" spans="1:162" ht="15" thickBot="1" x14ac:dyDescent="0.4">
      <c r="A38" s="19" t="s">
        <v>102</v>
      </c>
      <c r="B38" s="20" t="s">
        <v>103</v>
      </c>
      <c r="C38" s="81">
        <v>229.61142147160601</v>
      </c>
      <c r="D38" s="81">
        <v>206.01483867847199</v>
      </c>
      <c r="E38" s="81">
        <v>322.03658030905001</v>
      </c>
      <c r="F38" s="81">
        <v>324.46495367049602</v>
      </c>
      <c r="G38" s="81">
        <v>209.52107429458599</v>
      </c>
      <c r="H38" s="81">
        <v>349.01695907807698</v>
      </c>
      <c r="I38" s="81">
        <v>337.63815677845599</v>
      </c>
      <c r="J38" s="81">
        <v>244.08322888429001</v>
      </c>
      <c r="K38" s="81">
        <v>457.23316638017599</v>
      </c>
      <c r="L38" s="81">
        <v>337.11612809387401</v>
      </c>
      <c r="M38" s="81">
        <v>324.112457883101</v>
      </c>
      <c r="N38" s="81">
        <v>244.615105821443</v>
      </c>
      <c r="O38" s="81">
        <v>181.918744007139</v>
      </c>
      <c r="P38" s="81">
        <v>591.971449166262</v>
      </c>
      <c r="Q38" s="81">
        <v>744.25991173193995</v>
      </c>
      <c r="R38" s="81">
        <v>720.45934941682003</v>
      </c>
      <c r="S38" s="81">
        <v>646.93999536127706</v>
      </c>
      <c r="T38" s="81">
        <v>569.81719870560801</v>
      </c>
      <c r="U38" s="81">
        <v>515.90889114282299</v>
      </c>
      <c r="V38" s="81">
        <v>382.31904213564798</v>
      </c>
      <c r="W38" s="81">
        <v>280.244190607154</v>
      </c>
      <c r="X38" s="81">
        <v>351.15102546719999</v>
      </c>
      <c r="Y38" s="81">
        <v>335.22458954649397</v>
      </c>
      <c r="Z38" s="81">
        <v>238.71421216790699</v>
      </c>
      <c r="AA38" s="81">
        <v>607.421044413186</v>
      </c>
      <c r="AB38" s="81">
        <v>646.56758948994695</v>
      </c>
      <c r="AC38" s="81">
        <v>663.56325034775602</v>
      </c>
      <c r="AD38" s="81">
        <v>542.07387859235098</v>
      </c>
      <c r="AE38" s="81">
        <v>466.02638008387498</v>
      </c>
      <c r="AF38" s="81">
        <v>589.17465326140996</v>
      </c>
      <c r="AG38" s="81">
        <v>494.03315627056702</v>
      </c>
      <c r="AH38" s="81">
        <v>407.80436673664201</v>
      </c>
      <c r="AI38" s="81">
        <v>447.122947928955</v>
      </c>
      <c r="AJ38" s="81">
        <v>625.87574559221196</v>
      </c>
      <c r="AK38" s="81">
        <v>508.210646751132</v>
      </c>
      <c r="AL38" s="81">
        <v>547.97206039456</v>
      </c>
      <c r="AM38" s="81">
        <v>246.12306288001901</v>
      </c>
      <c r="AN38" s="81">
        <v>389.66587452560702</v>
      </c>
      <c r="AO38" s="81">
        <v>353.68477913820698</v>
      </c>
      <c r="AP38" s="81">
        <v>225.37306185494199</v>
      </c>
      <c r="AQ38" s="81">
        <v>302.183464094344</v>
      </c>
      <c r="AR38" s="81">
        <v>281.68218585907198</v>
      </c>
      <c r="AS38" s="81">
        <v>300.44251188955099</v>
      </c>
      <c r="AT38" s="81">
        <v>319.35799274235302</v>
      </c>
      <c r="AU38" s="81">
        <v>311.28739128975099</v>
      </c>
      <c r="AV38" s="81">
        <v>342.15700769872802</v>
      </c>
      <c r="AW38" s="81">
        <v>399.828039098359</v>
      </c>
      <c r="AX38" s="81">
        <v>354.68708252266902</v>
      </c>
      <c r="AY38" s="81">
        <v>337.13199390104899</v>
      </c>
      <c r="AZ38" s="81">
        <v>327.905590880207</v>
      </c>
      <c r="BA38" s="81">
        <v>328.99941247926802</v>
      </c>
      <c r="BB38" s="81">
        <v>357.99355794007602</v>
      </c>
      <c r="BC38" s="81">
        <v>361.18617200786503</v>
      </c>
      <c r="BD38" s="81">
        <v>406.120670957855</v>
      </c>
      <c r="BE38" s="81">
        <v>539.50946332536796</v>
      </c>
      <c r="BF38" s="81">
        <v>702.95972472480003</v>
      </c>
      <c r="BG38" s="115"/>
      <c r="BH38" s="115"/>
      <c r="BI38" s="115"/>
      <c r="BJ38" s="82" t="str">
        <f t="shared" si="4"/>
        <v/>
      </c>
      <c r="BK38" s="82" t="str">
        <f t="shared" si="98"/>
        <v/>
      </c>
      <c r="BL38" s="82" t="str">
        <f t="shared" si="99"/>
        <v/>
      </c>
      <c r="BM38" s="82" t="str">
        <f t="shared" si="100"/>
        <v/>
      </c>
      <c r="BN38" s="82" t="str">
        <f t="shared" si="101"/>
        <v/>
      </c>
      <c r="BO38" s="82" t="str">
        <f t="shared" si="102"/>
        <v/>
      </c>
      <c r="BP38" s="82" t="str">
        <f t="shared" si="103"/>
        <v/>
      </c>
      <c r="BQ38" s="82" t="str">
        <f t="shared" si="104"/>
        <v/>
      </c>
      <c r="BR38" s="82" t="str">
        <f t="shared" si="105"/>
        <v/>
      </c>
      <c r="BS38" s="82" t="str">
        <f t="shared" si="106"/>
        <v/>
      </c>
      <c r="BT38" s="82" t="str">
        <f t="shared" si="107"/>
        <v/>
      </c>
      <c r="BU38" s="82" t="str">
        <f t="shared" si="108"/>
        <v/>
      </c>
      <c r="BV38" s="82" t="str">
        <f t="shared" si="13"/>
        <v/>
      </c>
      <c r="BW38" s="82" t="str">
        <f t="shared" si="14"/>
        <v/>
      </c>
      <c r="BX38" s="82" t="str">
        <f t="shared" si="15"/>
        <v/>
      </c>
      <c r="BY38" s="82" t="str">
        <f t="shared" si="16"/>
        <v/>
      </c>
      <c r="BZ38" s="82" t="str">
        <f t="shared" si="17"/>
        <v/>
      </c>
      <c r="CA38" s="82" t="str">
        <f t="shared" si="18"/>
        <v/>
      </c>
      <c r="CB38" s="82" t="str">
        <f t="shared" si="19"/>
        <v/>
      </c>
      <c r="CC38" s="82" t="str">
        <f t="shared" si="20"/>
        <v/>
      </c>
      <c r="CD38" s="82" t="str">
        <f t="shared" si="21"/>
        <v/>
      </c>
      <c r="CE38" s="82" t="str">
        <f t="shared" si="22"/>
        <v/>
      </c>
      <c r="CF38" s="82" t="str">
        <f t="shared" si="23"/>
        <v/>
      </c>
      <c r="CG38" s="82" t="str">
        <f t="shared" si="24"/>
        <v/>
      </c>
      <c r="CH38" s="82" t="str">
        <f t="shared" si="25"/>
        <v/>
      </c>
      <c r="CI38" s="82" t="str">
        <f t="shared" si="26"/>
        <v/>
      </c>
      <c r="CJ38" s="82" t="str">
        <f t="shared" si="27"/>
        <v/>
      </c>
      <c r="CK38" s="82" t="str">
        <f t="shared" si="28"/>
        <v/>
      </c>
      <c r="CL38" s="82" t="str">
        <f t="shared" si="29"/>
        <v/>
      </c>
      <c r="CM38" s="82" t="str">
        <f t="shared" si="30"/>
        <v/>
      </c>
      <c r="CN38" s="82" t="str">
        <f t="shared" si="31"/>
        <v/>
      </c>
      <c r="CO38" s="82" t="str">
        <f t="shared" si="32"/>
        <v/>
      </c>
      <c r="CP38" s="82" t="str">
        <f t="shared" si="33"/>
        <v/>
      </c>
      <c r="CQ38" s="82" t="str">
        <f t="shared" si="34"/>
        <v/>
      </c>
      <c r="CR38" s="82" t="str">
        <f t="shared" si="35"/>
        <v/>
      </c>
      <c r="CS38" s="82" t="str">
        <f t="shared" si="36"/>
        <v/>
      </c>
      <c r="CT38" s="82" t="str">
        <f t="shared" si="37"/>
        <v/>
      </c>
      <c r="CU38" s="82" t="str">
        <f t="shared" si="38"/>
        <v/>
      </c>
      <c r="CV38" s="82" t="str">
        <f t="shared" si="39"/>
        <v/>
      </c>
      <c r="CW38" s="82" t="str">
        <f t="shared" si="40"/>
        <v/>
      </c>
      <c r="CX38" s="82" t="str">
        <f t="shared" si="41"/>
        <v/>
      </c>
      <c r="CY38" s="82" t="str">
        <f t="shared" si="42"/>
        <v/>
      </c>
      <c r="CZ38" s="82" t="str">
        <f t="shared" si="43"/>
        <v/>
      </c>
      <c r="DA38" s="82" t="str">
        <f t="shared" si="44"/>
        <v/>
      </c>
      <c r="DB38" s="82" t="str">
        <f t="shared" si="45"/>
        <v/>
      </c>
      <c r="DC38" s="82" t="str">
        <f t="shared" si="46"/>
        <v/>
      </c>
      <c r="DD38" s="82" t="str">
        <f t="shared" si="47"/>
        <v/>
      </c>
      <c r="DE38" s="82" t="str">
        <f t="shared" si="48"/>
        <v/>
      </c>
      <c r="DF38" s="82" t="str">
        <f t="shared" si="49"/>
        <v/>
      </c>
      <c r="DG38" s="82" t="str">
        <f t="shared" si="50"/>
        <v/>
      </c>
      <c r="DH38" s="82" t="str">
        <f t="shared" si="51"/>
        <v/>
      </c>
      <c r="DI38" s="82" t="str">
        <f t="shared" si="52"/>
        <v/>
      </c>
      <c r="DJ38" s="82" t="str">
        <f t="shared" si="53"/>
        <v/>
      </c>
      <c r="DK38" s="82" t="str">
        <f t="shared" si="54"/>
        <v/>
      </c>
      <c r="DL38" s="82" t="str">
        <f t="shared" si="55"/>
        <v/>
      </c>
      <c r="DM38" s="82" t="str">
        <f t="shared" si="56"/>
        <v/>
      </c>
      <c r="DN38" s="82" t="str">
        <f t="shared" si="57"/>
        <v/>
      </c>
      <c r="DO38" s="82" t="str">
        <f t="shared" si="58"/>
        <v/>
      </c>
      <c r="DP38" s="82" t="str">
        <f t="shared" si="59"/>
        <v/>
      </c>
      <c r="DQ38" s="82" t="str">
        <f t="shared" si="60"/>
        <v/>
      </c>
      <c r="DR38" s="82" t="str">
        <f t="shared" si="61"/>
        <v/>
      </c>
      <c r="DS38" s="82" t="str">
        <f t="shared" si="62"/>
        <v/>
      </c>
      <c r="DT38" s="82" t="str">
        <f t="shared" si="63"/>
        <v/>
      </c>
      <c r="DU38" s="82" t="str">
        <f t="shared" si="64"/>
        <v/>
      </c>
      <c r="DV38" s="82" t="str">
        <f t="shared" si="65"/>
        <v/>
      </c>
      <c r="DW38" s="82" t="str">
        <f t="shared" si="66"/>
        <v/>
      </c>
      <c r="DX38" s="82" t="str">
        <f t="shared" si="67"/>
        <v/>
      </c>
      <c r="DY38" s="82" t="str">
        <f t="shared" si="68"/>
        <v/>
      </c>
      <c r="DZ38" s="82" t="str">
        <f t="shared" si="69"/>
        <v/>
      </c>
      <c r="EA38" s="82" t="str">
        <f t="shared" si="70"/>
        <v/>
      </c>
      <c r="EB38" s="82" t="str">
        <f t="shared" si="71"/>
        <v/>
      </c>
      <c r="EC38" s="82" t="str">
        <f t="shared" si="72"/>
        <v/>
      </c>
      <c r="ED38" s="82" t="str">
        <f t="shared" si="73"/>
        <v/>
      </c>
      <c r="EE38" s="82" t="str">
        <f t="shared" si="74"/>
        <v/>
      </c>
      <c r="EF38" s="82" t="str">
        <f t="shared" si="75"/>
        <v/>
      </c>
      <c r="EG38" s="82" t="str">
        <f t="shared" si="76"/>
        <v/>
      </c>
      <c r="EH38" s="82" t="str">
        <f t="shared" si="77"/>
        <v/>
      </c>
      <c r="EI38" s="82" t="str">
        <f t="shared" si="78"/>
        <v/>
      </c>
      <c r="EJ38" s="82" t="str">
        <f t="shared" si="79"/>
        <v/>
      </c>
      <c r="EK38" s="82" t="str">
        <f t="shared" si="80"/>
        <v/>
      </c>
      <c r="EL38" s="82" t="str">
        <f t="shared" si="81"/>
        <v/>
      </c>
      <c r="EM38" s="82" t="str">
        <f t="shared" si="82"/>
        <v/>
      </c>
      <c r="EN38" s="82" t="str">
        <f t="shared" si="83"/>
        <v/>
      </c>
      <c r="EO38" s="82" t="str">
        <f t="shared" si="84"/>
        <v/>
      </c>
      <c r="EP38" s="82" t="str">
        <f t="shared" si="85"/>
        <v/>
      </c>
      <c r="EQ38" s="82" t="str">
        <f t="shared" si="86"/>
        <v/>
      </c>
      <c r="ER38" s="82" t="str">
        <f t="shared" si="87"/>
        <v/>
      </c>
      <c r="ES38" s="82" t="str">
        <f t="shared" si="88"/>
        <v/>
      </c>
      <c r="ET38" s="82" t="str">
        <f t="shared" si="89"/>
        <v/>
      </c>
      <c r="EU38" s="82" t="str">
        <f t="shared" si="90"/>
        <v/>
      </c>
      <c r="EV38" s="82" t="str">
        <f t="shared" si="91"/>
        <v/>
      </c>
      <c r="EW38" s="82" t="str">
        <f t="shared" si="92"/>
        <v/>
      </c>
      <c r="EX38" s="82" t="str">
        <f t="shared" si="93"/>
        <v/>
      </c>
      <c r="EY38" s="82" t="str">
        <f t="shared" si="94"/>
        <v/>
      </c>
      <c r="EZ38" s="82" t="str">
        <f t="shared" si="95"/>
        <v/>
      </c>
      <c r="FA38" s="82" t="str">
        <f t="shared" si="96"/>
        <v/>
      </c>
      <c r="FB38" s="82" t="str">
        <f t="shared" si="97"/>
        <v/>
      </c>
      <c r="FC38" s="82" t="str">
        <f t="shared" si="11"/>
        <v/>
      </c>
      <c r="FD38" s="116"/>
      <c r="FE38" s="82"/>
      <c r="FF38" s="82" t="str">
        <f t="shared" si="3"/>
        <v/>
      </c>
    </row>
    <row r="39" spans="1:162" ht="15" thickBot="1" x14ac:dyDescent="0.4">
      <c r="A39" s="19" t="s">
        <v>104</v>
      </c>
      <c r="B39" s="20" t="s">
        <v>8</v>
      </c>
      <c r="C39" s="81">
        <v>534.24246158365099</v>
      </c>
      <c r="D39" s="81">
        <v>496.07486219066197</v>
      </c>
      <c r="E39" s="81">
        <v>460.95820694696698</v>
      </c>
      <c r="F39" s="81">
        <v>464.13218077349802</v>
      </c>
      <c r="G39" s="81">
        <v>453.61361758318799</v>
      </c>
      <c r="H39" s="81">
        <v>425.62625042894098</v>
      </c>
      <c r="I39" s="81">
        <v>386.17450090985602</v>
      </c>
      <c r="J39" s="81">
        <v>356.95073552930597</v>
      </c>
      <c r="K39" s="81">
        <v>367.088894611679</v>
      </c>
      <c r="L39" s="81">
        <v>393.30728867244102</v>
      </c>
      <c r="M39" s="81">
        <v>415.99967637477101</v>
      </c>
      <c r="N39" s="81">
        <v>462.06281834945401</v>
      </c>
      <c r="O39" s="81">
        <v>493.60291299043803</v>
      </c>
      <c r="P39" s="81">
        <v>445.35479730059598</v>
      </c>
      <c r="Q39" s="81">
        <v>377.02537064954998</v>
      </c>
      <c r="R39" s="81">
        <v>434.401321840565</v>
      </c>
      <c r="S39" s="81">
        <v>468.86734428555701</v>
      </c>
      <c r="T39" s="81">
        <v>435.84106727879998</v>
      </c>
      <c r="U39" s="81">
        <v>436.38537139437</v>
      </c>
      <c r="V39" s="81">
        <v>457.62378254318702</v>
      </c>
      <c r="W39" s="81">
        <v>389.27070091561598</v>
      </c>
      <c r="X39" s="81">
        <v>424.71143057868699</v>
      </c>
      <c r="Y39" s="81">
        <v>462.54303811810797</v>
      </c>
      <c r="Z39" s="81">
        <v>573.98025551132696</v>
      </c>
      <c r="AA39" s="81">
        <v>589.06171512385095</v>
      </c>
      <c r="AB39" s="81">
        <v>565.70987775826404</v>
      </c>
      <c r="AC39" s="81">
        <v>627.185028431207</v>
      </c>
      <c r="AD39" s="81">
        <v>660.12244491072704</v>
      </c>
      <c r="AE39" s="81">
        <v>719.40106223352097</v>
      </c>
      <c r="AF39" s="81">
        <v>611.16957716201</v>
      </c>
      <c r="AG39" s="81">
        <v>602.64858061464201</v>
      </c>
      <c r="AH39" s="81">
        <v>672.51388598349695</v>
      </c>
      <c r="AI39" s="81">
        <v>668.73787534533506</v>
      </c>
      <c r="AJ39" s="81">
        <v>613.95168519787796</v>
      </c>
      <c r="AK39" s="81">
        <v>627.85035910263696</v>
      </c>
      <c r="AL39" s="81">
        <v>582.61215739372096</v>
      </c>
      <c r="AM39" s="81">
        <v>339.34192090930901</v>
      </c>
      <c r="AN39" s="81">
        <v>391.23448538006801</v>
      </c>
      <c r="AO39" s="81">
        <v>495.95029578916001</v>
      </c>
      <c r="AP39" s="81">
        <v>512.49251434111397</v>
      </c>
      <c r="AQ39" s="81">
        <v>556.39996079126502</v>
      </c>
      <c r="AR39" s="81">
        <v>499.54844016713599</v>
      </c>
      <c r="AS39" s="81">
        <v>498.28067795912699</v>
      </c>
      <c r="AT39" s="81">
        <v>532.68385293373501</v>
      </c>
      <c r="AU39" s="81">
        <v>538.55284990971802</v>
      </c>
      <c r="AV39" s="81">
        <v>514.56832858947405</v>
      </c>
      <c r="AW39" s="81">
        <v>537.80405238412504</v>
      </c>
      <c r="AX39" s="81">
        <v>472.75742418702299</v>
      </c>
      <c r="AY39" s="81">
        <v>473.41315291028502</v>
      </c>
      <c r="AZ39" s="81">
        <v>481.77188586060799</v>
      </c>
      <c r="BA39" s="81">
        <v>459.229120627692</v>
      </c>
      <c r="BB39" s="81">
        <v>497.71619966526401</v>
      </c>
      <c r="BC39" s="81">
        <v>446.56389377730198</v>
      </c>
      <c r="BD39" s="81">
        <v>395.40313051714998</v>
      </c>
      <c r="BE39" s="81">
        <v>384.48953390927397</v>
      </c>
      <c r="BF39" s="81">
        <v>424.171466338453</v>
      </c>
      <c r="BG39" s="115"/>
      <c r="BH39" s="115"/>
      <c r="BI39" s="115"/>
      <c r="BJ39" s="82" t="str">
        <f t="shared" si="4"/>
        <v/>
      </c>
      <c r="BK39" s="82" t="str">
        <f t="shared" si="98"/>
        <v/>
      </c>
      <c r="BL39" s="82" t="str">
        <f t="shared" si="99"/>
        <v/>
      </c>
      <c r="BM39" s="82" t="str">
        <f t="shared" si="100"/>
        <v/>
      </c>
      <c r="BN39" s="82" t="str">
        <f t="shared" si="101"/>
        <v/>
      </c>
      <c r="BO39" s="82" t="str">
        <f t="shared" si="102"/>
        <v/>
      </c>
      <c r="BP39" s="82" t="str">
        <f t="shared" si="103"/>
        <v/>
      </c>
      <c r="BQ39" s="82" t="str">
        <f t="shared" si="104"/>
        <v/>
      </c>
      <c r="BR39" s="82" t="str">
        <f t="shared" si="105"/>
        <v/>
      </c>
      <c r="BS39" s="82" t="str">
        <f t="shared" si="106"/>
        <v/>
      </c>
      <c r="BT39" s="82" t="str">
        <f t="shared" si="107"/>
        <v/>
      </c>
      <c r="BU39" s="82" t="str">
        <f t="shared" si="108"/>
        <v/>
      </c>
      <c r="BV39" s="82" t="str">
        <f t="shared" si="13"/>
        <v/>
      </c>
      <c r="BW39" s="82" t="str">
        <f t="shared" si="14"/>
        <v/>
      </c>
      <c r="BX39" s="82" t="str">
        <f t="shared" si="15"/>
        <v/>
      </c>
      <c r="BY39" s="82" t="str">
        <f t="shared" si="16"/>
        <v/>
      </c>
      <c r="BZ39" s="82" t="str">
        <f t="shared" si="17"/>
        <v/>
      </c>
      <c r="CA39" s="82" t="str">
        <f t="shared" si="18"/>
        <v/>
      </c>
      <c r="CB39" s="82" t="str">
        <f t="shared" si="19"/>
        <v/>
      </c>
      <c r="CC39" s="82" t="str">
        <f t="shared" si="20"/>
        <v/>
      </c>
      <c r="CD39" s="82" t="str">
        <f t="shared" si="21"/>
        <v/>
      </c>
      <c r="CE39" s="82" t="str">
        <f t="shared" si="22"/>
        <v/>
      </c>
      <c r="CF39" s="82" t="str">
        <f t="shared" si="23"/>
        <v/>
      </c>
      <c r="CG39" s="82" t="str">
        <f t="shared" si="24"/>
        <v/>
      </c>
      <c r="CH39" s="82" t="str">
        <f t="shared" si="25"/>
        <v/>
      </c>
      <c r="CI39" s="82" t="str">
        <f t="shared" si="26"/>
        <v/>
      </c>
      <c r="CJ39" s="82" t="str">
        <f t="shared" si="27"/>
        <v/>
      </c>
      <c r="CK39" s="82" t="str">
        <f t="shared" si="28"/>
        <v/>
      </c>
      <c r="CL39" s="82" t="str">
        <f t="shared" si="29"/>
        <v/>
      </c>
      <c r="CM39" s="82" t="str">
        <f t="shared" si="30"/>
        <v/>
      </c>
      <c r="CN39" s="82" t="str">
        <f t="shared" si="31"/>
        <v/>
      </c>
      <c r="CO39" s="82" t="str">
        <f t="shared" si="32"/>
        <v/>
      </c>
      <c r="CP39" s="82" t="str">
        <f t="shared" si="33"/>
        <v/>
      </c>
      <c r="CQ39" s="82" t="str">
        <f t="shared" si="34"/>
        <v/>
      </c>
      <c r="CR39" s="82" t="str">
        <f t="shared" si="35"/>
        <v/>
      </c>
      <c r="CS39" s="82" t="str">
        <f t="shared" si="36"/>
        <v/>
      </c>
      <c r="CT39" s="82" t="str">
        <f t="shared" si="37"/>
        <v/>
      </c>
      <c r="CU39" s="82" t="str">
        <f t="shared" si="38"/>
        <v/>
      </c>
      <c r="CV39" s="82" t="str">
        <f t="shared" si="39"/>
        <v/>
      </c>
      <c r="CW39" s="82" t="str">
        <f t="shared" si="40"/>
        <v/>
      </c>
      <c r="CX39" s="82" t="str">
        <f t="shared" si="41"/>
        <v/>
      </c>
      <c r="CY39" s="82" t="str">
        <f t="shared" si="42"/>
        <v/>
      </c>
      <c r="CZ39" s="82" t="str">
        <f t="shared" si="43"/>
        <v/>
      </c>
      <c r="DA39" s="82" t="str">
        <f t="shared" si="44"/>
        <v/>
      </c>
      <c r="DB39" s="82" t="str">
        <f t="shared" si="45"/>
        <v/>
      </c>
      <c r="DC39" s="82" t="str">
        <f t="shared" si="46"/>
        <v/>
      </c>
      <c r="DD39" s="82" t="str">
        <f t="shared" si="47"/>
        <v/>
      </c>
      <c r="DE39" s="82" t="str">
        <f t="shared" si="48"/>
        <v/>
      </c>
      <c r="DF39" s="82" t="str">
        <f t="shared" si="49"/>
        <v/>
      </c>
      <c r="DG39" s="82" t="str">
        <f t="shared" si="50"/>
        <v/>
      </c>
      <c r="DH39" s="82" t="str">
        <f t="shared" si="51"/>
        <v/>
      </c>
      <c r="DI39" s="82" t="str">
        <f t="shared" si="52"/>
        <v/>
      </c>
      <c r="DJ39" s="82" t="str">
        <f t="shared" si="53"/>
        <v/>
      </c>
      <c r="DK39" s="82" t="str">
        <f t="shared" si="54"/>
        <v/>
      </c>
      <c r="DL39" s="82" t="str">
        <f t="shared" si="55"/>
        <v/>
      </c>
      <c r="DM39" s="82" t="str">
        <f t="shared" si="56"/>
        <v/>
      </c>
      <c r="DN39" s="82" t="str">
        <f t="shared" si="57"/>
        <v/>
      </c>
      <c r="DO39" s="82" t="str">
        <f t="shared" si="58"/>
        <v/>
      </c>
      <c r="DP39" s="82" t="str">
        <f t="shared" si="59"/>
        <v/>
      </c>
      <c r="DQ39" s="82" t="str">
        <f t="shared" si="60"/>
        <v/>
      </c>
      <c r="DR39" s="82" t="str">
        <f t="shared" si="61"/>
        <v/>
      </c>
      <c r="DS39" s="82" t="str">
        <f t="shared" si="62"/>
        <v/>
      </c>
      <c r="DT39" s="82" t="str">
        <f t="shared" si="63"/>
        <v/>
      </c>
      <c r="DU39" s="82" t="str">
        <f t="shared" si="64"/>
        <v/>
      </c>
      <c r="DV39" s="82" t="str">
        <f t="shared" si="65"/>
        <v/>
      </c>
      <c r="DW39" s="82" t="str">
        <f t="shared" si="66"/>
        <v/>
      </c>
      <c r="DX39" s="82" t="str">
        <f t="shared" si="67"/>
        <v/>
      </c>
      <c r="DY39" s="82" t="str">
        <f t="shared" si="68"/>
        <v/>
      </c>
      <c r="DZ39" s="82" t="str">
        <f t="shared" si="69"/>
        <v/>
      </c>
      <c r="EA39" s="82" t="str">
        <f t="shared" si="70"/>
        <v/>
      </c>
      <c r="EB39" s="82" t="str">
        <f t="shared" si="71"/>
        <v/>
      </c>
      <c r="EC39" s="82" t="str">
        <f t="shared" si="72"/>
        <v/>
      </c>
      <c r="ED39" s="82" t="str">
        <f t="shared" si="73"/>
        <v/>
      </c>
      <c r="EE39" s="82" t="str">
        <f t="shared" si="74"/>
        <v/>
      </c>
      <c r="EF39" s="82" t="str">
        <f t="shared" si="75"/>
        <v/>
      </c>
      <c r="EG39" s="82" t="str">
        <f t="shared" si="76"/>
        <v/>
      </c>
      <c r="EH39" s="82" t="str">
        <f t="shared" si="77"/>
        <v/>
      </c>
      <c r="EI39" s="82" t="str">
        <f t="shared" si="78"/>
        <v/>
      </c>
      <c r="EJ39" s="82" t="str">
        <f t="shared" si="79"/>
        <v/>
      </c>
      <c r="EK39" s="82" t="str">
        <f t="shared" si="80"/>
        <v/>
      </c>
      <c r="EL39" s="82" t="str">
        <f t="shared" si="81"/>
        <v/>
      </c>
      <c r="EM39" s="82" t="str">
        <f t="shared" si="82"/>
        <v/>
      </c>
      <c r="EN39" s="82" t="str">
        <f t="shared" si="83"/>
        <v/>
      </c>
      <c r="EO39" s="82" t="str">
        <f t="shared" si="84"/>
        <v/>
      </c>
      <c r="EP39" s="82" t="str">
        <f t="shared" si="85"/>
        <v/>
      </c>
      <c r="EQ39" s="82" t="str">
        <f t="shared" si="86"/>
        <v/>
      </c>
      <c r="ER39" s="82" t="str">
        <f t="shared" si="87"/>
        <v/>
      </c>
      <c r="ES39" s="82" t="str">
        <f t="shared" si="88"/>
        <v/>
      </c>
      <c r="ET39" s="82" t="str">
        <f t="shared" si="89"/>
        <v/>
      </c>
      <c r="EU39" s="82" t="str">
        <f t="shared" si="90"/>
        <v/>
      </c>
      <c r="EV39" s="82" t="str">
        <f t="shared" si="91"/>
        <v/>
      </c>
      <c r="EW39" s="82" t="str">
        <f t="shared" si="92"/>
        <v/>
      </c>
      <c r="EX39" s="82" t="str">
        <f t="shared" si="93"/>
        <v/>
      </c>
      <c r="EY39" s="82" t="str">
        <f t="shared" si="94"/>
        <v/>
      </c>
      <c r="EZ39" s="82" t="str">
        <f t="shared" si="95"/>
        <v/>
      </c>
      <c r="FA39" s="82" t="str">
        <f t="shared" si="96"/>
        <v/>
      </c>
      <c r="FB39" s="82" t="str">
        <f t="shared" si="97"/>
        <v/>
      </c>
      <c r="FC39" s="82" t="str">
        <f t="shared" si="11"/>
        <v/>
      </c>
      <c r="FD39" s="116"/>
      <c r="FE39" s="82"/>
      <c r="FF39" s="82" t="str">
        <f t="shared" si="3"/>
        <v/>
      </c>
    </row>
    <row r="40" spans="1:162" ht="15" thickBot="1" x14ac:dyDescent="0.4">
      <c r="A40" s="18"/>
      <c r="B40" s="18" t="s">
        <v>146</v>
      </c>
      <c r="C40" s="77">
        <v>1286.6963941167255</v>
      </c>
      <c r="D40" s="77">
        <v>1273.7892087837495</v>
      </c>
      <c r="E40" s="77">
        <v>1366.5007606930174</v>
      </c>
      <c r="F40" s="77">
        <v>1420.9195452600413</v>
      </c>
      <c r="G40" s="77">
        <v>1216.8383737480594</v>
      </c>
      <c r="H40" s="77">
        <v>1204.0426623320525</v>
      </c>
      <c r="I40" s="77">
        <v>1244.6582418136277</v>
      </c>
      <c r="J40" s="77">
        <v>1090.7995697113454</v>
      </c>
      <c r="K40" s="77">
        <v>1399.1218269753981</v>
      </c>
      <c r="L40" s="77">
        <v>1299.922285051877</v>
      </c>
      <c r="M40" s="77">
        <v>1411.5108378870623</v>
      </c>
      <c r="N40" s="77">
        <v>1439.1448784899048</v>
      </c>
      <c r="O40" s="77">
        <v>1333.0748409598214</v>
      </c>
      <c r="P40" s="77">
        <v>1817.3462700042248</v>
      </c>
      <c r="Q40" s="77">
        <v>1890.6097556264235</v>
      </c>
      <c r="R40" s="77">
        <v>1904.6771463336231</v>
      </c>
      <c r="S40" s="77">
        <v>1876.4662496195874</v>
      </c>
      <c r="T40" s="77">
        <v>1772.3107730822758</v>
      </c>
      <c r="U40" s="77">
        <v>1687.9925906536864</v>
      </c>
      <c r="V40" s="77">
        <v>1541.1555909628389</v>
      </c>
      <c r="W40" s="77">
        <v>1359.0932945208465</v>
      </c>
      <c r="X40" s="77">
        <v>1444.9442759680303</v>
      </c>
      <c r="Y40" s="77">
        <v>1401.6951161500376</v>
      </c>
      <c r="Z40" s="77">
        <v>1443.4689512132491</v>
      </c>
      <c r="AA40" s="77">
        <v>1648.2645475665706</v>
      </c>
      <c r="AB40" s="77">
        <v>1654.6958260307488</v>
      </c>
      <c r="AC40" s="77">
        <v>1738.761524306168</v>
      </c>
      <c r="AD40" s="77">
        <v>1710.067886731968</v>
      </c>
      <c r="AE40" s="77">
        <v>1699.4432105165438</v>
      </c>
      <c r="AF40" s="77">
        <v>1744.0861525293387</v>
      </c>
      <c r="AG40" s="77">
        <v>1647.5359373132974</v>
      </c>
      <c r="AH40" s="77">
        <v>1593.9125615051501</v>
      </c>
      <c r="AI40" s="77">
        <v>1679.5831978149947</v>
      </c>
      <c r="AJ40" s="77">
        <v>1759.6313728236964</v>
      </c>
      <c r="AK40" s="77">
        <v>1631.8090506512181</v>
      </c>
      <c r="AL40" s="77">
        <v>1562.0132541422909</v>
      </c>
      <c r="AM40" s="77">
        <v>952.97382558886864</v>
      </c>
      <c r="AN40" s="77">
        <v>1160.8450233074896</v>
      </c>
      <c r="AO40" s="77">
        <v>1279.2307869417953</v>
      </c>
      <c r="AP40" s="77">
        <v>1153.8847428267852</v>
      </c>
      <c r="AQ40" s="77">
        <v>1268.792280335515</v>
      </c>
      <c r="AR40" s="77">
        <v>1169.9276690049292</v>
      </c>
      <c r="AS40" s="77">
        <v>1198.922234229994</v>
      </c>
      <c r="AT40" s="77">
        <v>1272.0080227552492</v>
      </c>
      <c r="AU40" s="77">
        <v>1186.5902681558468</v>
      </c>
      <c r="AV40" s="77">
        <v>1232.6454041648703</v>
      </c>
      <c r="AW40" s="77">
        <v>1349.701641480535</v>
      </c>
      <c r="AX40" s="77">
        <v>1254.6305070588455</v>
      </c>
      <c r="AY40" s="77">
        <v>1207.042371176286</v>
      </c>
      <c r="AZ40" s="77">
        <v>1222.3053848325976</v>
      </c>
      <c r="BA40" s="77">
        <v>1149.0827545607867</v>
      </c>
      <c r="BB40" s="77">
        <v>1274.5196180118305</v>
      </c>
      <c r="BC40" s="77">
        <v>1236.2351591610861</v>
      </c>
      <c r="BD40" s="77">
        <v>1220.8604856396282</v>
      </c>
      <c r="BE40" s="77">
        <v>1383.065913846468</v>
      </c>
      <c r="BF40" s="77">
        <v>1555.7596858916679</v>
      </c>
      <c r="BG40" s="117"/>
      <c r="BH40" s="117"/>
      <c r="BI40" s="117"/>
      <c r="BJ40" s="82" t="str">
        <f t="shared" si="4"/>
        <v/>
      </c>
      <c r="BK40" s="82" t="str">
        <f t="shared" si="98"/>
        <v/>
      </c>
      <c r="BL40" s="82" t="str">
        <f t="shared" si="99"/>
        <v/>
      </c>
      <c r="BM40" s="82" t="str">
        <f t="shared" si="100"/>
        <v/>
      </c>
      <c r="BN40" s="82" t="str">
        <f t="shared" si="101"/>
        <v/>
      </c>
      <c r="BO40" s="82" t="str">
        <f t="shared" si="102"/>
        <v/>
      </c>
      <c r="BP40" s="82" t="str">
        <f t="shared" si="103"/>
        <v/>
      </c>
      <c r="BQ40" s="82" t="str">
        <f t="shared" si="104"/>
        <v/>
      </c>
      <c r="BR40" s="82" t="str">
        <f t="shared" si="105"/>
        <v/>
      </c>
      <c r="BS40" s="82" t="str">
        <f t="shared" si="106"/>
        <v/>
      </c>
      <c r="BT40" s="82" t="str">
        <f t="shared" si="107"/>
        <v/>
      </c>
      <c r="BU40" s="82" t="str">
        <f t="shared" si="108"/>
        <v/>
      </c>
      <c r="BV40" s="82" t="str">
        <f t="shared" si="13"/>
        <v/>
      </c>
      <c r="BW40" s="82" t="str">
        <f t="shared" si="14"/>
        <v/>
      </c>
      <c r="BX40" s="82" t="str">
        <f t="shared" si="15"/>
        <v/>
      </c>
      <c r="BY40" s="82" t="str">
        <f t="shared" si="16"/>
        <v/>
      </c>
      <c r="BZ40" s="82" t="str">
        <f t="shared" si="17"/>
        <v/>
      </c>
      <c r="CA40" s="82" t="str">
        <f t="shared" si="18"/>
        <v/>
      </c>
      <c r="CB40" s="82" t="str">
        <f t="shared" si="19"/>
        <v/>
      </c>
      <c r="CC40" s="82" t="str">
        <f t="shared" si="20"/>
        <v/>
      </c>
      <c r="CD40" s="82" t="str">
        <f t="shared" si="21"/>
        <v/>
      </c>
      <c r="CE40" s="82" t="str">
        <f t="shared" si="22"/>
        <v/>
      </c>
      <c r="CF40" s="82" t="str">
        <f t="shared" si="23"/>
        <v/>
      </c>
      <c r="CG40" s="82" t="str">
        <f t="shared" si="24"/>
        <v/>
      </c>
      <c r="CH40" s="82" t="str">
        <f t="shared" si="25"/>
        <v/>
      </c>
      <c r="CI40" s="82" t="str">
        <f t="shared" si="26"/>
        <v/>
      </c>
      <c r="CJ40" s="82" t="str">
        <f t="shared" si="27"/>
        <v/>
      </c>
      <c r="CK40" s="82" t="str">
        <f t="shared" si="28"/>
        <v/>
      </c>
      <c r="CL40" s="82" t="str">
        <f t="shared" si="29"/>
        <v/>
      </c>
      <c r="CM40" s="82" t="str">
        <f t="shared" si="30"/>
        <v/>
      </c>
      <c r="CN40" s="82" t="str">
        <f t="shared" si="31"/>
        <v/>
      </c>
      <c r="CO40" s="82" t="str">
        <f t="shared" si="32"/>
        <v/>
      </c>
      <c r="CP40" s="82" t="str">
        <f t="shared" si="33"/>
        <v/>
      </c>
      <c r="CQ40" s="82" t="str">
        <f t="shared" si="34"/>
        <v/>
      </c>
      <c r="CR40" s="82" t="str">
        <f t="shared" si="35"/>
        <v/>
      </c>
      <c r="CS40" s="82" t="str">
        <f t="shared" si="36"/>
        <v/>
      </c>
      <c r="CT40" s="82" t="str">
        <f t="shared" si="37"/>
        <v/>
      </c>
      <c r="CU40" s="82" t="str">
        <f t="shared" si="38"/>
        <v/>
      </c>
      <c r="CV40" s="82" t="str">
        <f t="shared" si="39"/>
        <v/>
      </c>
      <c r="CW40" s="82" t="str">
        <f t="shared" si="40"/>
        <v/>
      </c>
      <c r="CX40" s="82" t="str">
        <f t="shared" si="41"/>
        <v/>
      </c>
      <c r="CY40" s="82" t="str">
        <f t="shared" si="42"/>
        <v/>
      </c>
      <c r="CZ40" s="82" t="str">
        <f t="shared" si="43"/>
        <v/>
      </c>
      <c r="DA40" s="82" t="str">
        <f t="shared" si="44"/>
        <v/>
      </c>
      <c r="DB40" s="82" t="str">
        <f t="shared" si="45"/>
        <v/>
      </c>
      <c r="DC40" s="82" t="str">
        <f t="shared" si="46"/>
        <v/>
      </c>
      <c r="DD40" s="82" t="str">
        <f t="shared" si="47"/>
        <v/>
      </c>
      <c r="DE40" s="82" t="str">
        <f t="shared" si="48"/>
        <v/>
      </c>
      <c r="DF40" s="82" t="str">
        <f t="shared" si="49"/>
        <v/>
      </c>
      <c r="DG40" s="82" t="str">
        <f t="shared" si="50"/>
        <v/>
      </c>
      <c r="DH40" s="82" t="str">
        <f t="shared" si="51"/>
        <v/>
      </c>
      <c r="DI40" s="82" t="str">
        <f t="shared" si="52"/>
        <v/>
      </c>
      <c r="DJ40" s="82" t="str">
        <f t="shared" si="53"/>
        <v/>
      </c>
      <c r="DK40" s="82" t="str">
        <f t="shared" si="54"/>
        <v/>
      </c>
      <c r="DL40" s="82" t="str">
        <f t="shared" si="55"/>
        <v/>
      </c>
      <c r="DM40" s="82" t="str">
        <f t="shared" si="56"/>
        <v/>
      </c>
      <c r="DN40" s="82" t="str">
        <f t="shared" si="57"/>
        <v/>
      </c>
      <c r="DO40" s="82" t="str">
        <f t="shared" si="58"/>
        <v/>
      </c>
      <c r="DP40" s="82" t="str">
        <f t="shared" si="59"/>
        <v/>
      </c>
      <c r="DQ40" s="82" t="str">
        <f t="shared" si="60"/>
        <v/>
      </c>
      <c r="DR40" s="82" t="str">
        <f t="shared" si="61"/>
        <v/>
      </c>
      <c r="DS40" s="82" t="str">
        <f t="shared" si="62"/>
        <v/>
      </c>
      <c r="DT40" s="82" t="str">
        <f t="shared" si="63"/>
        <v/>
      </c>
      <c r="DU40" s="82" t="str">
        <f t="shared" si="64"/>
        <v/>
      </c>
      <c r="DV40" s="82" t="str">
        <f t="shared" si="65"/>
        <v/>
      </c>
      <c r="DW40" s="82" t="str">
        <f t="shared" si="66"/>
        <v/>
      </c>
      <c r="DX40" s="82" t="str">
        <f t="shared" si="67"/>
        <v/>
      </c>
      <c r="DY40" s="82" t="str">
        <f t="shared" si="68"/>
        <v/>
      </c>
      <c r="DZ40" s="82" t="str">
        <f t="shared" si="69"/>
        <v/>
      </c>
      <c r="EA40" s="82" t="str">
        <f t="shared" si="70"/>
        <v/>
      </c>
      <c r="EB40" s="82" t="str">
        <f t="shared" si="71"/>
        <v/>
      </c>
      <c r="EC40" s="82" t="str">
        <f t="shared" si="72"/>
        <v/>
      </c>
      <c r="ED40" s="82" t="str">
        <f t="shared" si="73"/>
        <v/>
      </c>
      <c r="EE40" s="82" t="str">
        <f t="shared" si="74"/>
        <v/>
      </c>
      <c r="EF40" s="82" t="str">
        <f t="shared" si="75"/>
        <v/>
      </c>
      <c r="EG40" s="82" t="str">
        <f t="shared" si="76"/>
        <v/>
      </c>
      <c r="EH40" s="82" t="str">
        <f t="shared" si="77"/>
        <v/>
      </c>
      <c r="EI40" s="82" t="str">
        <f t="shared" si="78"/>
        <v/>
      </c>
      <c r="EJ40" s="82" t="str">
        <f t="shared" si="79"/>
        <v/>
      </c>
      <c r="EK40" s="82" t="str">
        <f t="shared" si="80"/>
        <v/>
      </c>
      <c r="EL40" s="82" t="str">
        <f t="shared" si="81"/>
        <v/>
      </c>
      <c r="EM40" s="82" t="str">
        <f t="shared" si="82"/>
        <v/>
      </c>
      <c r="EN40" s="82" t="str">
        <f t="shared" si="83"/>
        <v/>
      </c>
      <c r="EO40" s="82" t="str">
        <f t="shared" si="84"/>
        <v/>
      </c>
      <c r="EP40" s="82" t="str">
        <f t="shared" si="85"/>
        <v/>
      </c>
      <c r="EQ40" s="82" t="str">
        <f t="shared" si="86"/>
        <v/>
      </c>
      <c r="ER40" s="82" t="str">
        <f t="shared" si="87"/>
        <v/>
      </c>
      <c r="ES40" s="82" t="str">
        <f t="shared" si="88"/>
        <v/>
      </c>
      <c r="ET40" s="82" t="str">
        <f t="shared" si="89"/>
        <v/>
      </c>
      <c r="EU40" s="82" t="str">
        <f t="shared" si="90"/>
        <v/>
      </c>
      <c r="EV40" s="82" t="str">
        <f t="shared" si="91"/>
        <v/>
      </c>
      <c r="EW40" s="82" t="str">
        <f t="shared" si="92"/>
        <v/>
      </c>
      <c r="EX40" s="82" t="str">
        <f t="shared" si="93"/>
        <v/>
      </c>
      <c r="EY40" s="82" t="str">
        <f t="shared" si="94"/>
        <v/>
      </c>
      <c r="EZ40" s="82" t="str">
        <f t="shared" si="95"/>
        <v/>
      </c>
      <c r="FA40" s="82" t="str">
        <f t="shared" si="96"/>
        <v/>
      </c>
      <c r="FB40" s="82" t="str">
        <f t="shared" si="97"/>
        <v/>
      </c>
      <c r="FC40" s="82" t="str">
        <f t="shared" si="11"/>
        <v/>
      </c>
      <c r="FD40" s="116"/>
      <c r="FE40" s="82"/>
      <c r="FF40" s="82" t="str">
        <f t="shared" si="3"/>
        <v/>
      </c>
    </row>
    <row r="41" spans="1:162" ht="15" thickBot="1" x14ac:dyDescent="0.4">
      <c r="A41" s="16" t="s">
        <v>105</v>
      </c>
      <c r="B41" s="17" t="s">
        <v>10</v>
      </c>
      <c r="C41" s="81">
        <v>280.67273952766101</v>
      </c>
      <c r="D41" s="81">
        <v>255.52292404430901</v>
      </c>
      <c r="E41" s="81">
        <v>255.641527526857</v>
      </c>
      <c r="F41" s="81">
        <v>263.577898962745</v>
      </c>
      <c r="G41" s="81">
        <v>272.62740907966497</v>
      </c>
      <c r="H41" s="81">
        <v>242.619919407265</v>
      </c>
      <c r="I41" s="81">
        <v>234.59824994615099</v>
      </c>
      <c r="J41" s="81">
        <v>262.10948771893499</v>
      </c>
      <c r="K41" s="81">
        <v>243.764168612818</v>
      </c>
      <c r="L41" s="81">
        <v>231.10299607893501</v>
      </c>
      <c r="M41" s="81">
        <v>220.09658236507599</v>
      </c>
      <c r="N41" s="81">
        <v>227.821757113449</v>
      </c>
      <c r="O41" s="81">
        <v>241.08569612892299</v>
      </c>
      <c r="P41" s="81">
        <v>219.89913502146601</v>
      </c>
      <c r="Q41" s="81">
        <v>203.82217424267</v>
      </c>
      <c r="R41" s="81">
        <v>188.319496588471</v>
      </c>
      <c r="S41" s="81">
        <v>171.62615749013301</v>
      </c>
      <c r="T41" s="81">
        <v>157.66548471159001</v>
      </c>
      <c r="U41" s="81">
        <v>170.92531624082699</v>
      </c>
      <c r="V41" s="81">
        <v>198.57324576448099</v>
      </c>
      <c r="W41" s="81">
        <v>163.33760690056201</v>
      </c>
      <c r="X41" s="81">
        <v>184.282444110402</v>
      </c>
      <c r="Y41" s="81">
        <v>199.65106633729701</v>
      </c>
      <c r="Z41" s="81">
        <v>209.35104639105001</v>
      </c>
      <c r="AA41" s="81">
        <v>241.825667455359</v>
      </c>
      <c r="AB41" s="81">
        <v>217.738715345797</v>
      </c>
      <c r="AC41" s="81">
        <v>232.237325305621</v>
      </c>
      <c r="AD41" s="81">
        <v>264.83539150943801</v>
      </c>
      <c r="AE41" s="81">
        <v>255.36145769228301</v>
      </c>
      <c r="AF41" s="81">
        <v>250.359814691271</v>
      </c>
      <c r="AG41" s="81">
        <v>284.74003271553897</v>
      </c>
      <c r="AH41" s="81">
        <v>313.03862637614799</v>
      </c>
      <c r="AI41" s="81">
        <v>340.70207315028301</v>
      </c>
      <c r="AJ41" s="81">
        <v>360.76847517518502</v>
      </c>
      <c r="AK41" s="81">
        <v>342.39301893922601</v>
      </c>
      <c r="AL41" s="81">
        <v>314.02998095399602</v>
      </c>
      <c r="AM41" s="81">
        <v>87.035226013434297</v>
      </c>
      <c r="AN41" s="81">
        <v>196.240322146529</v>
      </c>
      <c r="AO41" s="81">
        <v>254.48211521605799</v>
      </c>
      <c r="AP41" s="81">
        <v>262.82319637377299</v>
      </c>
      <c r="AQ41" s="81">
        <v>220.24207418653199</v>
      </c>
      <c r="AR41" s="81">
        <v>198.66727091533099</v>
      </c>
      <c r="AS41" s="81">
        <v>195.56265115974199</v>
      </c>
      <c r="AT41" s="81">
        <v>187.51174651980801</v>
      </c>
      <c r="AU41" s="81">
        <v>198.71054502393099</v>
      </c>
      <c r="AV41" s="81">
        <v>182.54127659231199</v>
      </c>
      <c r="AW41" s="81">
        <v>212.97027734456199</v>
      </c>
      <c r="AX41" s="81">
        <v>226.51356883929199</v>
      </c>
      <c r="AY41" s="81">
        <v>213.631070775213</v>
      </c>
      <c r="AZ41" s="81">
        <v>197.83040993195399</v>
      </c>
      <c r="BA41" s="81">
        <v>180.238280444531</v>
      </c>
      <c r="BB41" s="81">
        <v>177.93421784813299</v>
      </c>
      <c r="BC41" s="81">
        <v>169.84741426467201</v>
      </c>
      <c r="BD41" s="81">
        <v>163.60394636790801</v>
      </c>
      <c r="BE41" s="81">
        <v>176.07519811383301</v>
      </c>
      <c r="BF41" s="81">
        <v>155.86194473522201</v>
      </c>
      <c r="BG41" s="115"/>
      <c r="BH41" s="115"/>
      <c r="BI41" s="115"/>
      <c r="BJ41" s="82" t="str">
        <f t="shared" si="4"/>
        <v/>
      </c>
      <c r="BK41" s="82" t="str">
        <f t="shared" si="98"/>
        <v/>
      </c>
      <c r="BL41" s="82" t="str">
        <f t="shared" si="99"/>
        <v/>
      </c>
      <c r="BM41" s="82" t="str">
        <f t="shared" si="100"/>
        <v/>
      </c>
      <c r="BN41" s="82" t="str">
        <f t="shared" si="101"/>
        <v/>
      </c>
      <c r="BO41" s="82" t="str">
        <f t="shared" si="102"/>
        <v/>
      </c>
      <c r="BP41" s="82" t="str">
        <f t="shared" si="103"/>
        <v/>
      </c>
      <c r="BQ41" s="82" t="str">
        <f t="shared" si="104"/>
        <v/>
      </c>
      <c r="BR41" s="82" t="str">
        <f t="shared" si="105"/>
        <v/>
      </c>
      <c r="BS41" s="82" t="str">
        <f t="shared" si="106"/>
        <v/>
      </c>
      <c r="BT41" s="82" t="str">
        <f t="shared" si="107"/>
        <v/>
      </c>
      <c r="BU41" s="82" t="str">
        <f t="shared" si="108"/>
        <v/>
      </c>
      <c r="BV41" s="82" t="str">
        <f t="shared" si="13"/>
        <v/>
      </c>
      <c r="BW41" s="82" t="str">
        <f t="shared" si="14"/>
        <v/>
      </c>
      <c r="BX41" s="82" t="str">
        <f t="shared" si="15"/>
        <v/>
      </c>
      <c r="BY41" s="82" t="str">
        <f t="shared" si="16"/>
        <v/>
      </c>
      <c r="BZ41" s="82" t="str">
        <f t="shared" si="17"/>
        <v/>
      </c>
      <c r="CA41" s="82" t="str">
        <f t="shared" si="18"/>
        <v/>
      </c>
      <c r="CB41" s="82" t="str">
        <f t="shared" si="19"/>
        <v/>
      </c>
      <c r="CC41" s="82" t="str">
        <f t="shared" si="20"/>
        <v/>
      </c>
      <c r="CD41" s="82" t="str">
        <f t="shared" si="21"/>
        <v/>
      </c>
      <c r="CE41" s="82" t="str">
        <f t="shared" si="22"/>
        <v/>
      </c>
      <c r="CF41" s="82" t="str">
        <f t="shared" si="23"/>
        <v/>
      </c>
      <c r="CG41" s="82" t="str">
        <f t="shared" si="24"/>
        <v/>
      </c>
      <c r="CH41" s="82" t="str">
        <f t="shared" si="25"/>
        <v/>
      </c>
      <c r="CI41" s="82" t="str">
        <f t="shared" si="26"/>
        <v/>
      </c>
      <c r="CJ41" s="82" t="str">
        <f t="shared" si="27"/>
        <v/>
      </c>
      <c r="CK41" s="82" t="str">
        <f t="shared" si="28"/>
        <v/>
      </c>
      <c r="CL41" s="82" t="str">
        <f t="shared" si="29"/>
        <v/>
      </c>
      <c r="CM41" s="82" t="str">
        <f t="shared" si="30"/>
        <v/>
      </c>
      <c r="CN41" s="82" t="str">
        <f t="shared" si="31"/>
        <v/>
      </c>
      <c r="CO41" s="82" t="str">
        <f t="shared" si="32"/>
        <v/>
      </c>
      <c r="CP41" s="82" t="str">
        <f t="shared" si="33"/>
        <v/>
      </c>
      <c r="CQ41" s="82" t="str">
        <f t="shared" si="34"/>
        <v/>
      </c>
      <c r="CR41" s="82" t="str">
        <f t="shared" si="35"/>
        <v/>
      </c>
      <c r="CS41" s="82" t="str">
        <f t="shared" si="36"/>
        <v/>
      </c>
      <c r="CT41" s="82" t="str">
        <f t="shared" si="37"/>
        <v/>
      </c>
      <c r="CU41" s="82" t="str">
        <f t="shared" si="38"/>
        <v/>
      </c>
      <c r="CV41" s="82" t="str">
        <f t="shared" si="39"/>
        <v/>
      </c>
      <c r="CW41" s="82" t="str">
        <f t="shared" si="40"/>
        <v/>
      </c>
      <c r="CX41" s="82" t="str">
        <f t="shared" si="41"/>
        <v/>
      </c>
      <c r="CY41" s="82" t="str">
        <f t="shared" si="42"/>
        <v/>
      </c>
      <c r="CZ41" s="82" t="str">
        <f t="shared" si="43"/>
        <v/>
      </c>
      <c r="DA41" s="82" t="str">
        <f t="shared" si="44"/>
        <v/>
      </c>
      <c r="DB41" s="82" t="str">
        <f t="shared" si="45"/>
        <v/>
      </c>
      <c r="DC41" s="82" t="str">
        <f t="shared" si="46"/>
        <v/>
      </c>
      <c r="DD41" s="82" t="str">
        <f t="shared" si="47"/>
        <v/>
      </c>
      <c r="DE41" s="82" t="str">
        <f t="shared" si="48"/>
        <v/>
      </c>
      <c r="DF41" s="82" t="str">
        <f t="shared" si="49"/>
        <v/>
      </c>
      <c r="DG41" s="82" t="str">
        <f t="shared" si="50"/>
        <v/>
      </c>
      <c r="DH41" s="82" t="str">
        <f t="shared" si="51"/>
        <v/>
      </c>
      <c r="DI41" s="82" t="str">
        <f t="shared" si="52"/>
        <v/>
      </c>
      <c r="DJ41" s="82" t="str">
        <f t="shared" si="53"/>
        <v/>
      </c>
      <c r="DK41" s="82" t="str">
        <f t="shared" si="54"/>
        <v/>
      </c>
      <c r="DL41" s="82" t="str">
        <f t="shared" si="55"/>
        <v/>
      </c>
      <c r="DM41" s="82" t="str">
        <f t="shared" si="56"/>
        <v/>
      </c>
      <c r="DN41" s="82" t="str">
        <f t="shared" si="57"/>
        <v/>
      </c>
      <c r="DO41" s="82" t="str">
        <f t="shared" si="58"/>
        <v/>
      </c>
      <c r="DP41" s="82" t="str">
        <f t="shared" si="59"/>
        <v/>
      </c>
      <c r="DQ41" s="82" t="str">
        <f t="shared" si="60"/>
        <v/>
      </c>
      <c r="DR41" s="82" t="str">
        <f t="shared" si="61"/>
        <v/>
      </c>
      <c r="DS41" s="82" t="str">
        <f t="shared" si="62"/>
        <v/>
      </c>
      <c r="DT41" s="82" t="str">
        <f t="shared" si="63"/>
        <v/>
      </c>
      <c r="DU41" s="82" t="str">
        <f t="shared" si="64"/>
        <v/>
      </c>
      <c r="DV41" s="82" t="str">
        <f t="shared" si="65"/>
        <v/>
      </c>
      <c r="DW41" s="82" t="str">
        <f t="shared" si="66"/>
        <v/>
      </c>
      <c r="DX41" s="82" t="str">
        <f t="shared" si="67"/>
        <v/>
      </c>
      <c r="DY41" s="82" t="str">
        <f t="shared" si="68"/>
        <v/>
      </c>
      <c r="DZ41" s="82" t="str">
        <f t="shared" si="69"/>
        <v/>
      </c>
      <c r="EA41" s="82" t="str">
        <f t="shared" si="70"/>
        <v/>
      </c>
      <c r="EB41" s="82" t="str">
        <f t="shared" si="71"/>
        <v/>
      </c>
      <c r="EC41" s="82" t="str">
        <f t="shared" si="72"/>
        <v/>
      </c>
      <c r="ED41" s="82" t="str">
        <f t="shared" si="73"/>
        <v/>
      </c>
      <c r="EE41" s="82" t="str">
        <f t="shared" si="74"/>
        <v/>
      </c>
      <c r="EF41" s="82" t="str">
        <f t="shared" si="75"/>
        <v/>
      </c>
      <c r="EG41" s="82" t="str">
        <f t="shared" si="76"/>
        <v/>
      </c>
      <c r="EH41" s="82" t="str">
        <f t="shared" si="77"/>
        <v/>
      </c>
      <c r="EI41" s="82" t="str">
        <f t="shared" si="78"/>
        <v/>
      </c>
      <c r="EJ41" s="82" t="str">
        <f t="shared" si="79"/>
        <v/>
      </c>
      <c r="EK41" s="82" t="str">
        <f t="shared" si="80"/>
        <v/>
      </c>
      <c r="EL41" s="82" t="str">
        <f t="shared" si="81"/>
        <v/>
      </c>
      <c r="EM41" s="82" t="str">
        <f t="shared" si="82"/>
        <v/>
      </c>
      <c r="EN41" s="82" t="str">
        <f t="shared" si="83"/>
        <v/>
      </c>
      <c r="EO41" s="82" t="str">
        <f t="shared" si="84"/>
        <v/>
      </c>
      <c r="EP41" s="82" t="str">
        <f t="shared" si="85"/>
        <v/>
      </c>
      <c r="EQ41" s="82" t="str">
        <f t="shared" si="86"/>
        <v/>
      </c>
      <c r="ER41" s="82" t="str">
        <f t="shared" si="87"/>
        <v/>
      </c>
      <c r="ES41" s="82" t="str">
        <f t="shared" si="88"/>
        <v/>
      </c>
      <c r="ET41" s="82" t="str">
        <f t="shared" si="89"/>
        <v/>
      </c>
      <c r="EU41" s="82" t="str">
        <f t="shared" si="90"/>
        <v/>
      </c>
      <c r="EV41" s="82" t="str">
        <f t="shared" si="91"/>
        <v/>
      </c>
      <c r="EW41" s="82" t="str">
        <f t="shared" si="92"/>
        <v/>
      </c>
      <c r="EX41" s="82" t="str">
        <f t="shared" si="93"/>
        <v/>
      </c>
      <c r="EY41" s="82" t="str">
        <f t="shared" si="94"/>
        <v/>
      </c>
      <c r="EZ41" s="82" t="str">
        <f t="shared" si="95"/>
        <v/>
      </c>
      <c r="FA41" s="82" t="str">
        <f t="shared" si="96"/>
        <v/>
      </c>
      <c r="FB41" s="82" t="str">
        <f t="shared" si="97"/>
        <v/>
      </c>
      <c r="FC41" s="82" t="str">
        <f t="shared" si="11"/>
        <v/>
      </c>
      <c r="FD41" s="116"/>
      <c r="FE41" s="82"/>
      <c r="FF41" s="82" t="str">
        <f t="shared" si="3"/>
        <v/>
      </c>
    </row>
    <row r="42" spans="1:162" ht="15" thickBot="1" x14ac:dyDescent="0.4">
      <c r="A42" s="18"/>
      <c r="B42" s="21" t="s">
        <v>147</v>
      </c>
      <c r="C42" s="77">
        <v>280.67273952766101</v>
      </c>
      <c r="D42" s="77">
        <v>255.52292404430901</v>
      </c>
      <c r="E42" s="77">
        <v>255.641527526857</v>
      </c>
      <c r="F42" s="77">
        <v>263.577898962745</v>
      </c>
      <c r="G42" s="77">
        <v>272.62740907966497</v>
      </c>
      <c r="H42" s="77">
        <v>242.619919407265</v>
      </c>
      <c r="I42" s="77">
        <v>234.59824994615099</v>
      </c>
      <c r="J42" s="77">
        <v>262.10948771893499</v>
      </c>
      <c r="K42" s="77">
        <v>243.764168612818</v>
      </c>
      <c r="L42" s="77">
        <v>231.10299607893501</v>
      </c>
      <c r="M42" s="77">
        <v>220.09658236507599</v>
      </c>
      <c r="N42" s="77">
        <v>227.821757113449</v>
      </c>
      <c r="O42" s="77">
        <v>241.08569612892299</v>
      </c>
      <c r="P42" s="77">
        <v>219.89913502146601</v>
      </c>
      <c r="Q42" s="77">
        <v>203.82217424267</v>
      </c>
      <c r="R42" s="77">
        <v>188.319496588471</v>
      </c>
      <c r="S42" s="77">
        <v>171.62615749013301</v>
      </c>
      <c r="T42" s="77">
        <v>157.66548471159001</v>
      </c>
      <c r="U42" s="77">
        <v>170.92531624082699</v>
      </c>
      <c r="V42" s="77">
        <v>198.57324576448099</v>
      </c>
      <c r="W42" s="77">
        <v>163.33760690056201</v>
      </c>
      <c r="X42" s="77">
        <v>184.282444110402</v>
      </c>
      <c r="Y42" s="77">
        <v>199.65106633729701</v>
      </c>
      <c r="Z42" s="77">
        <v>209.35104639105001</v>
      </c>
      <c r="AA42" s="77">
        <v>241.825667455359</v>
      </c>
      <c r="AB42" s="77">
        <v>217.738715345797</v>
      </c>
      <c r="AC42" s="77">
        <v>232.237325305621</v>
      </c>
      <c r="AD42" s="77">
        <v>264.83539150943801</v>
      </c>
      <c r="AE42" s="77">
        <v>255.36145769228301</v>
      </c>
      <c r="AF42" s="77">
        <v>250.359814691271</v>
      </c>
      <c r="AG42" s="77">
        <v>284.74003271553897</v>
      </c>
      <c r="AH42" s="77">
        <v>313.03862637614799</v>
      </c>
      <c r="AI42" s="77">
        <v>340.70207315028301</v>
      </c>
      <c r="AJ42" s="77">
        <v>360.76847517518502</v>
      </c>
      <c r="AK42" s="77">
        <v>342.39301893922601</v>
      </c>
      <c r="AL42" s="77">
        <v>314.02998095399602</v>
      </c>
      <c r="AM42" s="77">
        <v>87.035226013434297</v>
      </c>
      <c r="AN42" s="77">
        <v>196.240322146529</v>
      </c>
      <c r="AO42" s="77">
        <v>254.48211521605799</v>
      </c>
      <c r="AP42" s="77">
        <v>262.82319637377299</v>
      </c>
      <c r="AQ42" s="77">
        <v>220.24207418653199</v>
      </c>
      <c r="AR42" s="77">
        <v>198.66727091533099</v>
      </c>
      <c r="AS42" s="77">
        <v>195.56265115974199</v>
      </c>
      <c r="AT42" s="77">
        <v>187.51174651980801</v>
      </c>
      <c r="AU42" s="77">
        <v>198.71054502393099</v>
      </c>
      <c r="AV42" s="77">
        <v>182.54127659231199</v>
      </c>
      <c r="AW42" s="77">
        <v>212.97027734456199</v>
      </c>
      <c r="AX42" s="77">
        <v>226.51356883929199</v>
      </c>
      <c r="AY42" s="77">
        <v>213.631070775213</v>
      </c>
      <c r="AZ42" s="77">
        <v>197.83040993195399</v>
      </c>
      <c r="BA42" s="77">
        <v>180.238280444531</v>
      </c>
      <c r="BB42" s="77">
        <v>177.93421784813299</v>
      </c>
      <c r="BC42" s="77">
        <v>169.84741426467201</v>
      </c>
      <c r="BD42" s="77">
        <v>163.60394636790801</v>
      </c>
      <c r="BE42" s="77">
        <v>176.07519811383301</v>
      </c>
      <c r="BF42" s="77">
        <v>155.86194473522201</v>
      </c>
      <c r="BG42" s="117"/>
      <c r="BH42" s="117"/>
      <c r="BI42" s="117"/>
      <c r="BJ42" s="82" t="str">
        <f t="shared" si="4"/>
        <v/>
      </c>
      <c r="BK42" s="82" t="str">
        <f t="shared" si="98"/>
        <v/>
      </c>
      <c r="BL42" s="82" t="str">
        <f t="shared" si="99"/>
        <v/>
      </c>
      <c r="BM42" s="82" t="str">
        <f t="shared" si="100"/>
        <v/>
      </c>
      <c r="BN42" s="82" t="str">
        <f t="shared" si="101"/>
        <v/>
      </c>
      <c r="BO42" s="82" t="str">
        <f t="shared" si="102"/>
        <v/>
      </c>
      <c r="BP42" s="82" t="str">
        <f t="shared" si="103"/>
        <v/>
      </c>
      <c r="BQ42" s="82" t="str">
        <f t="shared" si="104"/>
        <v/>
      </c>
      <c r="BR42" s="82" t="str">
        <f t="shared" si="105"/>
        <v/>
      </c>
      <c r="BS42" s="82" t="str">
        <f t="shared" si="106"/>
        <v/>
      </c>
      <c r="BT42" s="82" t="str">
        <f t="shared" si="107"/>
        <v/>
      </c>
      <c r="BU42" s="82" t="str">
        <f t="shared" si="108"/>
        <v/>
      </c>
      <c r="BV42" s="82" t="str">
        <f t="shared" si="13"/>
        <v/>
      </c>
      <c r="BW42" s="82" t="str">
        <f t="shared" si="14"/>
        <v/>
      </c>
      <c r="BX42" s="82" t="str">
        <f t="shared" si="15"/>
        <v/>
      </c>
      <c r="BY42" s="82" t="str">
        <f t="shared" si="16"/>
        <v/>
      </c>
      <c r="BZ42" s="82" t="str">
        <f t="shared" si="17"/>
        <v/>
      </c>
      <c r="CA42" s="82" t="str">
        <f t="shared" si="18"/>
        <v/>
      </c>
      <c r="CB42" s="82" t="str">
        <f t="shared" si="19"/>
        <v/>
      </c>
      <c r="CC42" s="82" t="str">
        <f t="shared" si="20"/>
        <v/>
      </c>
      <c r="CD42" s="82" t="str">
        <f t="shared" si="21"/>
        <v/>
      </c>
      <c r="CE42" s="82" t="str">
        <f t="shared" si="22"/>
        <v/>
      </c>
      <c r="CF42" s="82" t="str">
        <f t="shared" si="23"/>
        <v/>
      </c>
      <c r="CG42" s="82" t="str">
        <f t="shared" si="24"/>
        <v/>
      </c>
      <c r="CH42" s="82" t="str">
        <f t="shared" si="25"/>
        <v/>
      </c>
      <c r="CI42" s="82" t="str">
        <f t="shared" si="26"/>
        <v/>
      </c>
      <c r="CJ42" s="82" t="str">
        <f t="shared" si="27"/>
        <v/>
      </c>
      <c r="CK42" s="82" t="str">
        <f t="shared" si="28"/>
        <v/>
      </c>
      <c r="CL42" s="82" t="str">
        <f t="shared" si="29"/>
        <v/>
      </c>
      <c r="CM42" s="82" t="str">
        <f t="shared" si="30"/>
        <v/>
      </c>
      <c r="CN42" s="82" t="str">
        <f t="shared" si="31"/>
        <v/>
      </c>
      <c r="CO42" s="82" t="str">
        <f t="shared" si="32"/>
        <v/>
      </c>
      <c r="CP42" s="82" t="str">
        <f t="shared" si="33"/>
        <v/>
      </c>
      <c r="CQ42" s="82" t="str">
        <f t="shared" si="34"/>
        <v/>
      </c>
      <c r="CR42" s="82" t="str">
        <f t="shared" si="35"/>
        <v/>
      </c>
      <c r="CS42" s="82" t="str">
        <f t="shared" si="36"/>
        <v/>
      </c>
      <c r="CT42" s="82" t="str">
        <f t="shared" si="37"/>
        <v/>
      </c>
      <c r="CU42" s="82" t="str">
        <f t="shared" si="38"/>
        <v/>
      </c>
      <c r="CV42" s="82" t="str">
        <f t="shared" si="39"/>
        <v/>
      </c>
      <c r="CW42" s="82" t="str">
        <f t="shared" si="40"/>
        <v/>
      </c>
      <c r="CX42" s="82" t="str">
        <f t="shared" si="41"/>
        <v/>
      </c>
      <c r="CY42" s="82" t="str">
        <f t="shared" si="42"/>
        <v/>
      </c>
      <c r="CZ42" s="82" t="str">
        <f t="shared" si="43"/>
        <v/>
      </c>
      <c r="DA42" s="82" t="str">
        <f t="shared" si="44"/>
        <v/>
      </c>
      <c r="DB42" s="82" t="str">
        <f t="shared" si="45"/>
        <v/>
      </c>
      <c r="DC42" s="82" t="str">
        <f t="shared" si="46"/>
        <v/>
      </c>
      <c r="DD42" s="82" t="str">
        <f t="shared" si="47"/>
        <v/>
      </c>
      <c r="DE42" s="82" t="str">
        <f t="shared" si="48"/>
        <v/>
      </c>
      <c r="DF42" s="82" t="str">
        <f t="shared" si="49"/>
        <v/>
      </c>
      <c r="DG42" s="82" t="str">
        <f t="shared" si="50"/>
        <v/>
      </c>
      <c r="DH42" s="82" t="str">
        <f t="shared" si="51"/>
        <v/>
      </c>
      <c r="DI42" s="82" t="str">
        <f t="shared" si="52"/>
        <v/>
      </c>
      <c r="DJ42" s="82" t="str">
        <f t="shared" si="53"/>
        <v/>
      </c>
      <c r="DK42" s="82" t="str">
        <f t="shared" si="54"/>
        <v/>
      </c>
      <c r="DL42" s="82" t="str">
        <f t="shared" si="55"/>
        <v/>
      </c>
      <c r="DM42" s="82" t="str">
        <f t="shared" si="56"/>
        <v/>
      </c>
      <c r="DN42" s="82" t="str">
        <f t="shared" si="57"/>
        <v/>
      </c>
      <c r="DO42" s="82" t="str">
        <f t="shared" si="58"/>
        <v/>
      </c>
      <c r="DP42" s="82" t="str">
        <f t="shared" si="59"/>
        <v/>
      </c>
      <c r="DQ42" s="82" t="str">
        <f t="shared" si="60"/>
        <v/>
      </c>
      <c r="DR42" s="82" t="str">
        <f t="shared" si="61"/>
        <v/>
      </c>
      <c r="DS42" s="82" t="str">
        <f t="shared" si="62"/>
        <v/>
      </c>
      <c r="DT42" s="82" t="str">
        <f t="shared" si="63"/>
        <v/>
      </c>
      <c r="DU42" s="82" t="str">
        <f t="shared" si="64"/>
        <v/>
      </c>
      <c r="DV42" s="82" t="str">
        <f t="shared" si="65"/>
        <v/>
      </c>
      <c r="DW42" s="82" t="str">
        <f t="shared" si="66"/>
        <v/>
      </c>
      <c r="DX42" s="82" t="str">
        <f t="shared" si="67"/>
        <v/>
      </c>
      <c r="DY42" s="82" t="str">
        <f t="shared" si="68"/>
        <v/>
      </c>
      <c r="DZ42" s="82" t="str">
        <f t="shared" si="69"/>
        <v/>
      </c>
      <c r="EA42" s="82" t="str">
        <f t="shared" si="70"/>
        <v/>
      </c>
      <c r="EB42" s="82" t="str">
        <f t="shared" si="71"/>
        <v/>
      </c>
      <c r="EC42" s="82" t="str">
        <f t="shared" si="72"/>
        <v/>
      </c>
      <c r="ED42" s="82" t="str">
        <f t="shared" si="73"/>
        <v/>
      </c>
      <c r="EE42" s="82" t="str">
        <f t="shared" si="74"/>
        <v/>
      </c>
      <c r="EF42" s="82" t="str">
        <f t="shared" si="75"/>
        <v/>
      </c>
      <c r="EG42" s="82" t="str">
        <f t="shared" si="76"/>
        <v/>
      </c>
      <c r="EH42" s="82" t="str">
        <f t="shared" si="77"/>
        <v/>
      </c>
      <c r="EI42" s="82" t="str">
        <f t="shared" si="78"/>
        <v/>
      </c>
      <c r="EJ42" s="82" t="str">
        <f t="shared" si="79"/>
        <v/>
      </c>
      <c r="EK42" s="82" t="str">
        <f t="shared" si="80"/>
        <v/>
      </c>
      <c r="EL42" s="82" t="str">
        <f t="shared" si="81"/>
        <v/>
      </c>
      <c r="EM42" s="82" t="str">
        <f t="shared" si="82"/>
        <v/>
      </c>
      <c r="EN42" s="82" t="str">
        <f t="shared" si="83"/>
        <v/>
      </c>
      <c r="EO42" s="82" t="str">
        <f t="shared" si="84"/>
        <v/>
      </c>
      <c r="EP42" s="82" t="str">
        <f t="shared" si="85"/>
        <v/>
      </c>
      <c r="EQ42" s="82" t="str">
        <f t="shared" si="86"/>
        <v/>
      </c>
      <c r="ER42" s="82" t="str">
        <f t="shared" si="87"/>
        <v/>
      </c>
      <c r="ES42" s="82" t="str">
        <f t="shared" si="88"/>
        <v/>
      </c>
      <c r="ET42" s="82" t="str">
        <f t="shared" si="89"/>
        <v/>
      </c>
      <c r="EU42" s="82" t="str">
        <f t="shared" si="90"/>
        <v/>
      </c>
      <c r="EV42" s="82" t="str">
        <f t="shared" si="91"/>
        <v/>
      </c>
      <c r="EW42" s="82" t="str">
        <f t="shared" si="92"/>
        <v/>
      </c>
      <c r="EX42" s="82" t="str">
        <f t="shared" si="93"/>
        <v/>
      </c>
      <c r="EY42" s="82" t="str">
        <f t="shared" si="94"/>
        <v/>
      </c>
      <c r="EZ42" s="82" t="str">
        <f t="shared" si="95"/>
        <v/>
      </c>
      <c r="FA42" s="82" t="str">
        <f t="shared" si="96"/>
        <v/>
      </c>
      <c r="FB42" s="82" t="str">
        <f t="shared" si="97"/>
        <v/>
      </c>
      <c r="FC42" s="82" t="str">
        <f t="shared" si="11"/>
        <v/>
      </c>
      <c r="FD42" s="116"/>
      <c r="FE42" s="82"/>
      <c r="FF42" s="82" t="str">
        <f t="shared" si="3"/>
        <v/>
      </c>
    </row>
    <row r="43" spans="1:162" ht="15" thickBot="1" x14ac:dyDescent="0.4">
      <c r="A43" s="19" t="s">
        <v>106</v>
      </c>
      <c r="B43" s="20" t="s">
        <v>107</v>
      </c>
      <c r="C43" s="81">
        <v>82.438270488546095</v>
      </c>
      <c r="D43" s="81">
        <v>88.552016965676799</v>
      </c>
      <c r="E43" s="81">
        <v>94.019269621267796</v>
      </c>
      <c r="F43" s="81">
        <v>89.3181068161051</v>
      </c>
      <c r="G43" s="81">
        <v>118.95251953686299</v>
      </c>
      <c r="H43" s="81">
        <v>98.399223031389198</v>
      </c>
      <c r="I43" s="81">
        <v>100.712968664166</v>
      </c>
      <c r="J43" s="81">
        <v>107.951300302693</v>
      </c>
      <c r="K43" s="81">
        <v>94.087271614656103</v>
      </c>
      <c r="L43" s="81">
        <v>82.199709416431105</v>
      </c>
      <c r="M43" s="81">
        <v>96.534537660050404</v>
      </c>
      <c r="N43" s="81">
        <v>106.43247573500599</v>
      </c>
      <c r="O43" s="81">
        <v>102.02524720601301</v>
      </c>
      <c r="P43" s="81">
        <v>97.026684904108606</v>
      </c>
      <c r="Q43" s="81">
        <v>85.456643997472696</v>
      </c>
      <c r="R43" s="81">
        <v>92.952543817434801</v>
      </c>
      <c r="S43" s="81">
        <v>111.26818974439099</v>
      </c>
      <c r="T43" s="81">
        <v>104.04598735414</v>
      </c>
      <c r="U43" s="81">
        <v>98.137515705812802</v>
      </c>
      <c r="V43" s="81">
        <v>112.79841240615301</v>
      </c>
      <c r="W43" s="81">
        <v>116.79933495570801</v>
      </c>
      <c r="X43" s="81">
        <v>106.32784997407499</v>
      </c>
      <c r="Y43" s="81">
        <v>115.388131919728</v>
      </c>
      <c r="Z43" s="81">
        <v>127.40590373014901</v>
      </c>
      <c r="AA43" s="81">
        <v>125.47035195669901</v>
      </c>
      <c r="AB43" s="81">
        <v>101.727194843197</v>
      </c>
      <c r="AC43" s="81">
        <v>108.502036533807</v>
      </c>
      <c r="AD43" s="81">
        <v>114.527639037612</v>
      </c>
      <c r="AE43" s="81">
        <v>109.709990302989</v>
      </c>
      <c r="AF43" s="81">
        <v>113.050816151468</v>
      </c>
      <c r="AG43" s="81">
        <v>106.02405874104799</v>
      </c>
      <c r="AH43" s="81">
        <v>126.610439165467</v>
      </c>
      <c r="AI43" s="81">
        <v>106.80315764058</v>
      </c>
      <c r="AJ43" s="81">
        <v>116.75666993710099</v>
      </c>
      <c r="AK43" s="81">
        <v>126.161738591081</v>
      </c>
      <c r="AL43" s="81">
        <v>123.681646852941</v>
      </c>
      <c r="AM43" s="81">
        <v>71.638187402968498</v>
      </c>
      <c r="AN43" s="81">
        <v>105.84958253313</v>
      </c>
      <c r="AO43" s="81">
        <v>111.821784980231</v>
      </c>
      <c r="AP43" s="81">
        <v>103.893898052772</v>
      </c>
      <c r="AQ43" s="81">
        <v>109.929976068725</v>
      </c>
      <c r="AR43" s="81">
        <v>100.79815963625001</v>
      </c>
      <c r="AS43" s="81">
        <v>128.15832120659201</v>
      </c>
      <c r="AT43" s="81">
        <v>120.800543715326</v>
      </c>
      <c r="AU43" s="81">
        <v>125.660603230474</v>
      </c>
      <c r="AV43" s="81">
        <v>139.65831045648201</v>
      </c>
      <c r="AW43" s="81">
        <v>125.936209326124</v>
      </c>
      <c r="AX43" s="81">
        <v>119.581654142746</v>
      </c>
      <c r="AY43" s="81">
        <v>112.60120003473899</v>
      </c>
      <c r="AZ43" s="81">
        <v>99.498714140417107</v>
      </c>
      <c r="BA43" s="81">
        <v>111.017707120308</v>
      </c>
      <c r="BB43" s="81">
        <v>119.17181408138499</v>
      </c>
      <c r="BC43" s="81">
        <v>127.980028882661</v>
      </c>
      <c r="BD43" s="81">
        <v>111.014643780135</v>
      </c>
      <c r="BE43" s="81">
        <v>128.81792195597501</v>
      </c>
      <c r="BF43" s="81">
        <v>129.88548557821301</v>
      </c>
      <c r="BG43" s="115"/>
      <c r="BH43" s="115"/>
      <c r="BI43" s="115"/>
      <c r="BJ43" s="82" t="str">
        <f t="shared" si="4"/>
        <v/>
      </c>
      <c r="BK43" s="82" t="str">
        <f t="shared" si="98"/>
        <v/>
      </c>
      <c r="BL43" s="82" t="str">
        <f t="shared" si="99"/>
        <v/>
      </c>
      <c r="BM43" s="82" t="str">
        <f t="shared" si="100"/>
        <v/>
      </c>
      <c r="BN43" s="82" t="str">
        <f t="shared" si="101"/>
        <v/>
      </c>
      <c r="BO43" s="82" t="str">
        <f t="shared" si="102"/>
        <v/>
      </c>
      <c r="BP43" s="82" t="str">
        <f t="shared" si="103"/>
        <v/>
      </c>
      <c r="BQ43" s="82" t="str">
        <f t="shared" si="104"/>
        <v/>
      </c>
      <c r="BR43" s="82" t="str">
        <f t="shared" si="105"/>
        <v/>
      </c>
      <c r="BS43" s="82" t="str">
        <f t="shared" si="106"/>
        <v/>
      </c>
      <c r="BT43" s="82" t="str">
        <f t="shared" si="107"/>
        <v/>
      </c>
      <c r="BU43" s="82" t="str">
        <f t="shared" si="108"/>
        <v/>
      </c>
      <c r="BV43" s="82" t="str">
        <f t="shared" si="13"/>
        <v/>
      </c>
      <c r="BW43" s="82" t="str">
        <f t="shared" si="14"/>
        <v/>
      </c>
      <c r="BX43" s="82" t="str">
        <f t="shared" si="15"/>
        <v/>
      </c>
      <c r="BY43" s="82" t="str">
        <f t="shared" si="16"/>
        <v/>
      </c>
      <c r="BZ43" s="82" t="str">
        <f t="shared" si="17"/>
        <v/>
      </c>
      <c r="CA43" s="82" t="str">
        <f t="shared" si="18"/>
        <v/>
      </c>
      <c r="CB43" s="82" t="str">
        <f t="shared" si="19"/>
        <v/>
      </c>
      <c r="CC43" s="82" t="str">
        <f t="shared" si="20"/>
        <v/>
      </c>
      <c r="CD43" s="82" t="str">
        <f t="shared" si="21"/>
        <v/>
      </c>
      <c r="CE43" s="82" t="str">
        <f t="shared" si="22"/>
        <v/>
      </c>
      <c r="CF43" s="82" t="str">
        <f t="shared" si="23"/>
        <v/>
      </c>
      <c r="CG43" s="82" t="str">
        <f t="shared" si="24"/>
        <v/>
      </c>
      <c r="CH43" s="82" t="str">
        <f t="shared" si="25"/>
        <v/>
      </c>
      <c r="CI43" s="82" t="str">
        <f t="shared" si="26"/>
        <v/>
      </c>
      <c r="CJ43" s="82" t="str">
        <f t="shared" si="27"/>
        <v/>
      </c>
      <c r="CK43" s="82" t="str">
        <f t="shared" si="28"/>
        <v/>
      </c>
      <c r="CL43" s="82" t="str">
        <f t="shared" si="29"/>
        <v/>
      </c>
      <c r="CM43" s="82" t="str">
        <f t="shared" si="30"/>
        <v/>
      </c>
      <c r="CN43" s="82" t="str">
        <f t="shared" si="31"/>
        <v/>
      </c>
      <c r="CO43" s="82" t="str">
        <f t="shared" si="32"/>
        <v/>
      </c>
      <c r="CP43" s="82" t="str">
        <f t="shared" si="33"/>
        <v/>
      </c>
      <c r="CQ43" s="82" t="str">
        <f t="shared" si="34"/>
        <v/>
      </c>
      <c r="CR43" s="82" t="str">
        <f t="shared" si="35"/>
        <v/>
      </c>
      <c r="CS43" s="82" t="str">
        <f t="shared" si="36"/>
        <v/>
      </c>
      <c r="CT43" s="82" t="str">
        <f t="shared" si="37"/>
        <v/>
      </c>
      <c r="CU43" s="82" t="str">
        <f t="shared" si="38"/>
        <v/>
      </c>
      <c r="CV43" s="82" t="str">
        <f t="shared" si="39"/>
        <v/>
      </c>
      <c r="CW43" s="82" t="str">
        <f t="shared" si="40"/>
        <v/>
      </c>
      <c r="CX43" s="82" t="str">
        <f t="shared" si="41"/>
        <v/>
      </c>
      <c r="CY43" s="82" t="str">
        <f t="shared" si="42"/>
        <v/>
      </c>
      <c r="CZ43" s="82" t="str">
        <f t="shared" si="43"/>
        <v/>
      </c>
      <c r="DA43" s="82" t="str">
        <f t="shared" si="44"/>
        <v/>
      </c>
      <c r="DB43" s="82" t="str">
        <f t="shared" si="45"/>
        <v/>
      </c>
      <c r="DC43" s="82" t="str">
        <f t="shared" si="46"/>
        <v/>
      </c>
      <c r="DD43" s="82" t="str">
        <f t="shared" si="47"/>
        <v/>
      </c>
      <c r="DE43" s="82" t="str">
        <f t="shared" si="48"/>
        <v/>
      </c>
      <c r="DF43" s="82" t="str">
        <f t="shared" si="49"/>
        <v/>
      </c>
      <c r="DG43" s="82" t="str">
        <f t="shared" si="50"/>
        <v/>
      </c>
      <c r="DH43" s="82" t="str">
        <f t="shared" si="51"/>
        <v/>
      </c>
      <c r="DI43" s="82" t="str">
        <f t="shared" si="52"/>
        <v/>
      </c>
      <c r="DJ43" s="82" t="str">
        <f t="shared" si="53"/>
        <v/>
      </c>
      <c r="DK43" s="82" t="str">
        <f t="shared" si="54"/>
        <v/>
      </c>
      <c r="DL43" s="82" t="str">
        <f t="shared" si="55"/>
        <v/>
      </c>
      <c r="DM43" s="82" t="str">
        <f t="shared" si="56"/>
        <v/>
      </c>
      <c r="DN43" s="82" t="str">
        <f t="shared" si="57"/>
        <v/>
      </c>
      <c r="DO43" s="82" t="str">
        <f t="shared" si="58"/>
        <v/>
      </c>
      <c r="DP43" s="82" t="str">
        <f t="shared" si="59"/>
        <v/>
      </c>
      <c r="DQ43" s="82" t="str">
        <f t="shared" si="60"/>
        <v/>
      </c>
      <c r="DR43" s="82" t="str">
        <f t="shared" si="61"/>
        <v/>
      </c>
      <c r="DS43" s="82" t="str">
        <f t="shared" si="62"/>
        <v/>
      </c>
      <c r="DT43" s="82" t="str">
        <f t="shared" si="63"/>
        <v/>
      </c>
      <c r="DU43" s="82" t="str">
        <f t="shared" si="64"/>
        <v/>
      </c>
      <c r="DV43" s="82" t="str">
        <f t="shared" si="65"/>
        <v/>
      </c>
      <c r="DW43" s="82" t="str">
        <f t="shared" si="66"/>
        <v/>
      </c>
      <c r="DX43" s="82" t="str">
        <f t="shared" si="67"/>
        <v/>
      </c>
      <c r="DY43" s="82" t="str">
        <f t="shared" si="68"/>
        <v/>
      </c>
      <c r="DZ43" s="82" t="str">
        <f t="shared" si="69"/>
        <v/>
      </c>
      <c r="EA43" s="82" t="str">
        <f t="shared" si="70"/>
        <v/>
      </c>
      <c r="EB43" s="82" t="str">
        <f t="shared" si="71"/>
        <v/>
      </c>
      <c r="EC43" s="82" t="str">
        <f t="shared" si="72"/>
        <v/>
      </c>
      <c r="ED43" s="82" t="str">
        <f t="shared" si="73"/>
        <v/>
      </c>
      <c r="EE43" s="82" t="str">
        <f t="shared" si="74"/>
        <v/>
      </c>
      <c r="EF43" s="82" t="str">
        <f t="shared" si="75"/>
        <v/>
      </c>
      <c r="EG43" s="82" t="str">
        <f t="shared" si="76"/>
        <v/>
      </c>
      <c r="EH43" s="82" t="str">
        <f t="shared" si="77"/>
        <v/>
      </c>
      <c r="EI43" s="82" t="str">
        <f t="shared" si="78"/>
        <v/>
      </c>
      <c r="EJ43" s="82" t="str">
        <f t="shared" si="79"/>
        <v/>
      </c>
      <c r="EK43" s="82" t="str">
        <f t="shared" si="80"/>
        <v/>
      </c>
      <c r="EL43" s="82" t="str">
        <f t="shared" si="81"/>
        <v/>
      </c>
      <c r="EM43" s="82" t="str">
        <f t="shared" si="82"/>
        <v/>
      </c>
      <c r="EN43" s="82" t="str">
        <f t="shared" si="83"/>
        <v/>
      </c>
      <c r="EO43" s="82" t="str">
        <f t="shared" si="84"/>
        <v/>
      </c>
      <c r="EP43" s="82" t="str">
        <f t="shared" si="85"/>
        <v/>
      </c>
      <c r="EQ43" s="82" t="str">
        <f t="shared" si="86"/>
        <v/>
      </c>
      <c r="ER43" s="82" t="str">
        <f t="shared" si="87"/>
        <v/>
      </c>
      <c r="ES43" s="82" t="str">
        <f t="shared" si="88"/>
        <v/>
      </c>
      <c r="ET43" s="82" t="str">
        <f t="shared" si="89"/>
        <v/>
      </c>
      <c r="EU43" s="82" t="str">
        <f t="shared" si="90"/>
        <v/>
      </c>
      <c r="EV43" s="82" t="str">
        <f t="shared" si="91"/>
        <v/>
      </c>
      <c r="EW43" s="82" t="str">
        <f t="shared" si="92"/>
        <v/>
      </c>
      <c r="EX43" s="82" t="str">
        <f t="shared" si="93"/>
        <v/>
      </c>
      <c r="EY43" s="82" t="str">
        <f t="shared" si="94"/>
        <v/>
      </c>
      <c r="EZ43" s="82" t="str">
        <f t="shared" si="95"/>
        <v/>
      </c>
      <c r="FA43" s="82" t="str">
        <f t="shared" si="96"/>
        <v/>
      </c>
      <c r="FB43" s="82" t="str">
        <f t="shared" si="97"/>
        <v/>
      </c>
      <c r="FC43" s="82" t="str">
        <f t="shared" si="11"/>
        <v/>
      </c>
      <c r="FD43" s="116"/>
      <c r="FE43" s="82"/>
      <c r="FF43" s="82" t="str">
        <f t="shared" si="3"/>
        <v/>
      </c>
    </row>
    <row r="44" spans="1:162" ht="15" thickBot="1" x14ac:dyDescent="0.4">
      <c r="A44" s="19" t="s">
        <v>108</v>
      </c>
      <c r="B44" s="20" t="s">
        <v>12</v>
      </c>
      <c r="C44" s="81">
        <v>93.808370530089107</v>
      </c>
      <c r="D44" s="81">
        <v>71.530500932847602</v>
      </c>
      <c r="E44" s="81">
        <v>84.223027260723796</v>
      </c>
      <c r="F44" s="81">
        <v>73.410702893041702</v>
      </c>
      <c r="G44" s="81">
        <v>67.106709896731203</v>
      </c>
      <c r="H44" s="81">
        <v>50.495920969805901</v>
      </c>
      <c r="I44" s="81">
        <v>64.273542420335303</v>
      </c>
      <c r="J44" s="81">
        <v>34.566580734414401</v>
      </c>
      <c r="K44" s="81">
        <v>47.557261964077398</v>
      </c>
      <c r="L44" s="81">
        <v>28.163092039407999</v>
      </c>
      <c r="M44" s="81">
        <v>23.735898839559301</v>
      </c>
      <c r="N44" s="81">
        <v>33.6718274955225</v>
      </c>
      <c r="O44" s="81">
        <v>22.753324741725699</v>
      </c>
      <c r="P44" s="81">
        <v>25.0369272829445</v>
      </c>
      <c r="Q44" s="81">
        <v>21.150073614386901</v>
      </c>
      <c r="R44" s="81">
        <v>28.334430753064499</v>
      </c>
      <c r="S44" s="81">
        <v>34.150832748546598</v>
      </c>
      <c r="T44" s="81">
        <v>43.854764797687501</v>
      </c>
      <c r="U44" s="81">
        <v>42.124556153005202</v>
      </c>
      <c r="V44" s="81">
        <v>46.823460710833302</v>
      </c>
      <c r="W44" s="81">
        <v>32.674726337163101</v>
      </c>
      <c r="X44" s="81">
        <v>28.2255732669976</v>
      </c>
      <c r="Y44" s="81">
        <v>37.624911530119597</v>
      </c>
      <c r="Z44" s="81">
        <v>47.972929136284698</v>
      </c>
      <c r="AA44" s="81">
        <v>80.014789668653805</v>
      </c>
      <c r="AB44" s="81">
        <v>71.536177053157502</v>
      </c>
      <c r="AC44" s="81">
        <v>76.512695738633496</v>
      </c>
      <c r="AD44" s="81">
        <v>62.918111064054301</v>
      </c>
      <c r="AE44" s="81">
        <v>62.659340292050501</v>
      </c>
      <c r="AF44" s="81">
        <v>75.125819576556694</v>
      </c>
      <c r="AG44" s="81">
        <v>81.830067403299793</v>
      </c>
      <c r="AH44" s="81">
        <v>70.408330852022701</v>
      </c>
      <c r="AI44" s="81">
        <v>66.428819685736698</v>
      </c>
      <c r="AJ44" s="81">
        <v>61.260739136311898</v>
      </c>
      <c r="AK44" s="81">
        <v>65.761453204130305</v>
      </c>
      <c r="AL44" s="81">
        <v>70.273185483709497</v>
      </c>
      <c r="AM44" s="81">
        <v>38.600223785349598</v>
      </c>
      <c r="AN44" s="81">
        <v>55.127244643557503</v>
      </c>
      <c r="AO44" s="81">
        <v>62.349718144892897</v>
      </c>
      <c r="AP44" s="81">
        <v>62.1678029476681</v>
      </c>
      <c r="AQ44" s="81">
        <v>60.493045717386899</v>
      </c>
      <c r="AR44" s="81">
        <v>64.287683780509994</v>
      </c>
      <c r="AS44" s="81">
        <v>60.2798605671872</v>
      </c>
      <c r="AT44" s="81">
        <v>91.329356950208407</v>
      </c>
      <c r="AU44" s="81">
        <v>80.022275861705296</v>
      </c>
      <c r="AV44" s="81">
        <v>70.891332921572499</v>
      </c>
      <c r="AW44" s="81">
        <v>80.040038139845194</v>
      </c>
      <c r="AX44" s="81">
        <v>85.402877309376393</v>
      </c>
      <c r="AY44" s="81">
        <v>91.240859735990199</v>
      </c>
      <c r="AZ44" s="81">
        <v>91.878752868389995</v>
      </c>
      <c r="BA44" s="81">
        <v>79.9738788316469</v>
      </c>
      <c r="BB44" s="81">
        <v>91.937604498825195</v>
      </c>
      <c r="BC44" s="81">
        <v>71.555235853257997</v>
      </c>
      <c r="BD44" s="81">
        <v>51.634934251711798</v>
      </c>
      <c r="BE44" s="81">
        <v>50.361003724416598</v>
      </c>
      <c r="BF44" s="81">
        <v>37.891012359709499</v>
      </c>
      <c r="BG44" s="115"/>
      <c r="BH44" s="115"/>
      <c r="BI44" s="115"/>
      <c r="BJ44" s="82" t="str">
        <f t="shared" si="4"/>
        <v/>
      </c>
      <c r="BK44" s="82" t="str">
        <f t="shared" si="98"/>
        <v/>
      </c>
      <c r="BL44" s="82" t="str">
        <f t="shared" si="99"/>
        <v/>
      </c>
      <c r="BM44" s="82" t="str">
        <f t="shared" si="100"/>
        <v/>
      </c>
      <c r="BN44" s="82" t="str">
        <f t="shared" si="101"/>
        <v/>
      </c>
      <c r="BO44" s="82" t="str">
        <f t="shared" si="102"/>
        <v/>
      </c>
      <c r="BP44" s="82" t="str">
        <f t="shared" si="103"/>
        <v/>
      </c>
      <c r="BQ44" s="82" t="str">
        <f t="shared" si="104"/>
        <v/>
      </c>
      <c r="BR44" s="82" t="str">
        <f t="shared" si="105"/>
        <v/>
      </c>
      <c r="BS44" s="82" t="str">
        <f t="shared" si="106"/>
        <v/>
      </c>
      <c r="BT44" s="82" t="str">
        <f t="shared" si="107"/>
        <v/>
      </c>
      <c r="BU44" s="82" t="str">
        <f t="shared" si="108"/>
        <v/>
      </c>
      <c r="BV44" s="82" t="str">
        <f t="shared" si="13"/>
        <v/>
      </c>
      <c r="BW44" s="82" t="str">
        <f t="shared" si="14"/>
        <v/>
      </c>
      <c r="BX44" s="82" t="str">
        <f t="shared" si="15"/>
        <v/>
      </c>
      <c r="BY44" s="82" t="str">
        <f t="shared" si="16"/>
        <v/>
      </c>
      <c r="BZ44" s="82" t="str">
        <f t="shared" si="17"/>
        <v/>
      </c>
      <c r="CA44" s="82" t="str">
        <f t="shared" si="18"/>
        <v/>
      </c>
      <c r="CB44" s="82" t="str">
        <f t="shared" si="19"/>
        <v/>
      </c>
      <c r="CC44" s="82" t="str">
        <f t="shared" si="20"/>
        <v/>
      </c>
      <c r="CD44" s="82" t="str">
        <f t="shared" si="21"/>
        <v/>
      </c>
      <c r="CE44" s="82" t="str">
        <f t="shared" si="22"/>
        <v/>
      </c>
      <c r="CF44" s="82" t="str">
        <f t="shared" si="23"/>
        <v/>
      </c>
      <c r="CG44" s="82" t="str">
        <f t="shared" si="24"/>
        <v/>
      </c>
      <c r="CH44" s="82" t="str">
        <f t="shared" si="25"/>
        <v/>
      </c>
      <c r="CI44" s="82" t="str">
        <f t="shared" si="26"/>
        <v/>
      </c>
      <c r="CJ44" s="82" t="str">
        <f t="shared" si="27"/>
        <v/>
      </c>
      <c r="CK44" s="82" t="str">
        <f t="shared" si="28"/>
        <v/>
      </c>
      <c r="CL44" s="82" t="str">
        <f t="shared" si="29"/>
        <v/>
      </c>
      <c r="CM44" s="82" t="str">
        <f t="shared" si="30"/>
        <v/>
      </c>
      <c r="CN44" s="82" t="str">
        <f t="shared" si="31"/>
        <v/>
      </c>
      <c r="CO44" s="82" t="str">
        <f t="shared" si="32"/>
        <v/>
      </c>
      <c r="CP44" s="82" t="str">
        <f t="shared" si="33"/>
        <v/>
      </c>
      <c r="CQ44" s="82" t="str">
        <f t="shared" si="34"/>
        <v/>
      </c>
      <c r="CR44" s="82" t="str">
        <f t="shared" si="35"/>
        <v/>
      </c>
      <c r="CS44" s="82" t="str">
        <f t="shared" si="36"/>
        <v/>
      </c>
      <c r="CT44" s="82" t="str">
        <f t="shared" si="37"/>
        <v/>
      </c>
      <c r="CU44" s="82" t="str">
        <f t="shared" si="38"/>
        <v/>
      </c>
      <c r="CV44" s="82" t="str">
        <f t="shared" si="39"/>
        <v/>
      </c>
      <c r="CW44" s="82" t="str">
        <f t="shared" si="40"/>
        <v/>
      </c>
      <c r="CX44" s="82" t="str">
        <f t="shared" si="41"/>
        <v/>
      </c>
      <c r="CY44" s="82" t="str">
        <f t="shared" si="42"/>
        <v/>
      </c>
      <c r="CZ44" s="82" t="str">
        <f t="shared" si="43"/>
        <v/>
      </c>
      <c r="DA44" s="82" t="str">
        <f t="shared" si="44"/>
        <v/>
      </c>
      <c r="DB44" s="82" t="str">
        <f t="shared" si="45"/>
        <v/>
      </c>
      <c r="DC44" s="82" t="str">
        <f t="shared" si="46"/>
        <v/>
      </c>
      <c r="DD44" s="82" t="str">
        <f t="shared" si="47"/>
        <v/>
      </c>
      <c r="DE44" s="82" t="str">
        <f t="shared" si="48"/>
        <v/>
      </c>
      <c r="DF44" s="82" t="str">
        <f t="shared" si="49"/>
        <v/>
      </c>
      <c r="DG44" s="82" t="str">
        <f t="shared" si="50"/>
        <v/>
      </c>
      <c r="DH44" s="82" t="str">
        <f t="shared" si="51"/>
        <v/>
      </c>
      <c r="DI44" s="82" t="str">
        <f t="shared" si="52"/>
        <v/>
      </c>
      <c r="DJ44" s="82" t="str">
        <f t="shared" si="53"/>
        <v/>
      </c>
      <c r="DK44" s="82" t="str">
        <f t="shared" si="54"/>
        <v/>
      </c>
      <c r="DL44" s="82" t="str">
        <f t="shared" si="55"/>
        <v/>
      </c>
      <c r="DM44" s="82" t="str">
        <f t="shared" si="56"/>
        <v/>
      </c>
      <c r="DN44" s="82" t="str">
        <f t="shared" si="57"/>
        <v/>
      </c>
      <c r="DO44" s="82" t="str">
        <f t="shared" si="58"/>
        <v/>
      </c>
      <c r="DP44" s="82" t="str">
        <f t="shared" si="59"/>
        <v/>
      </c>
      <c r="DQ44" s="82" t="str">
        <f t="shared" si="60"/>
        <v/>
      </c>
      <c r="DR44" s="82" t="str">
        <f t="shared" si="61"/>
        <v/>
      </c>
      <c r="DS44" s="82" t="str">
        <f t="shared" si="62"/>
        <v/>
      </c>
      <c r="DT44" s="82" t="str">
        <f t="shared" si="63"/>
        <v/>
      </c>
      <c r="DU44" s="82" t="str">
        <f t="shared" si="64"/>
        <v/>
      </c>
      <c r="DV44" s="82" t="str">
        <f t="shared" si="65"/>
        <v/>
      </c>
      <c r="DW44" s="82" t="str">
        <f t="shared" si="66"/>
        <v/>
      </c>
      <c r="DX44" s="82" t="str">
        <f t="shared" si="67"/>
        <v/>
      </c>
      <c r="DY44" s="82" t="str">
        <f t="shared" si="68"/>
        <v/>
      </c>
      <c r="DZ44" s="82" t="str">
        <f t="shared" si="69"/>
        <v/>
      </c>
      <c r="EA44" s="82" t="str">
        <f t="shared" si="70"/>
        <v/>
      </c>
      <c r="EB44" s="82" t="str">
        <f t="shared" si="71"/>
        <v/>
      </c>
      <c r="EC44" s="82" t="str">
        <f t="shared" si="72"/>
        <v/>
      </c>
      <c r="ED44" s="82" t="str">
        <f t="shared" si="73"/>
        <v/>
      </c>
      <c r="EE44" s="82" t="str">
        <f t="shared" si="74"/>
        <v/>
      </c>
      <c r="EF44" s="82" t="str">
        <f t="shared" si="75"/>
        <v/>
      </c>
      <c r="EG44" s="82" t="str">
        <f t="shared" si="76"/>
        <v/>
      </c>
      <c r="EH44" s="82" t="str">
        <f t="shared" si="77"/>
        <v/>
      </c>
      <c r="EI44" s="82" t="str">
        <f t="shared" si="78"/>
        <v/>
      </c>
      <c r="EJ44" s="82" t="str">
        <f t="shared" si="79"/>
        <v/>
      </c>
      <c r="EK44" s="82" t="str">
        <f t="shared" si="80"/>
        <v/>
      </c>
      <c r="EL44" s="82" t="str">
        <f t="shared" si="81"/>
        <v/>
      </c>
      <c r="EM44" s="82" t="str">
        <f t="shared" si="82"/>
        <v/>
      </c>
      <c r="EN44" s="82" t="str">
        <f t="shared" si="83"/>
        <v/>
      </c>
      <c r="EO44" s="82" t="str">
        <f t="shared" si="84"/>
        <v/>
      </c>
      <c r="EP44" s="82" t="str">
        <f t="shared" si="85"/>
        <v/>
      </c>
      <c r="EQ44" s="82" t="str">
        <f t="shared" si="86"/>
        <v/>
      </c>
      <c r="ER44" s="82" t="str">
        <f t="shared" si="87"/>
        <v/>
      </c>
      <c r="ES44" s="82" t="str">
        <f t="shared" si="88"/>
        <v/>
      </c>
      <c r="ET44" s="82" t="str">
        <f t="shared" si="89"/>
        <v/>
      </c>
      <c r="EU44" s="82" t="str">
        <f t="shared" si="90"/>
        <v/>
      </c>
      <c r="EV44" s="82" t="str">
        <f t="shared" si="91"/>
        <v/>
      </c>
      <c r="EW44" s="82" t="str">
        <f t="shared" si="92"/>
        <v/>
      </c>
      <c r="EX44" s="82" t="str">
        <f t="shared" si="93"/>
        <v/>
      </c>
      <c r="EY44" s="82" t="str">
        <f t="shared" si="94"/>
        <v/>
      </c>
      <c r="EZ44" s="82" t="str">
        <f t="shared" si="95"/>
        <v/>
      </c>
      <c r="FA44" s="82" t="str">
        <f t="shared" si="96"/>
        <v/>
      </c>
      <c r="FB44" s="82" t="str">
        <f t="shared" si="97"/>
        <v/>
      </c>
      <c r="FC44" s="82" t="str">
        <f t="shared" si="11"/>
        <v/>
      </c>
      <c r="FD44" s="116"/>
      <c r="FE44" s="82"/>
      <c r="FF44" s="82" t="str">
        <f t="shared" si="3"/>
        <v/>
      </c>
    </row>
    <row r="45" spans="1:162" ht="15" thickBot="1" x14ac:dyDescent="0.4">
      <c r="A45" s="19" t="s">
        <v>109</v>
      </c>
      <c r="B45" s="20" t="s">
        <v>13</v>
      </c>
      <c r="C45" s="81" t="s">
        <v>333</v>
      </c>
      <c r="D45" s="81">
        <v>9.6178196385167798</v>
      </c>
      <c r="E45" s="81">
        <v>10.455756239328201</v>
      </c>
      <c r="F45" s="81">
        <v>12.875703539211599</v>
      </c>
      <c r="G45" s="81">
        <v>18.733108252001401</v>
      </c>
      <c r="H45" s="81">
        <v>14.047374280843201</v>
      </c>
      <c r="I45" s="81">
        <v>12.7925946512977</v>
      </c>
      <c r="J45" s="81">
        <v>12.879011835682199</v>
      </c>
      <c r="K45" s="81">
        <v>12.1656839280518</v>
      </c>
      <c r="L45" s="81">
        <v>12.6074139947868</v>
      </c>
      <c r="M45" s="81">
        <v>12.432969773630299</v>
      </c>
      <c r="N45" s="81">
        <v>15.870493196875399</v>
      </c>
      <c r="O45" s="81">
        <v>13.8893638931109</v>
      </c>
      <c r="P45" s="81">
        <v>11.292461836344501</v>
      </c>
      <c r="Q45" s="81">
        <v>19.545869535660302</v>
      </c>
      <c r="R45" s="81">
        <v>15.5409024610823</v>
      </c>
      <c r="S45" s="81">
        <v>23.256099047491301</v>
      </c>
      <c r="T45" s="81">
        <v>16.178897843064501</v>
      </c>
      <c r="U45" s="81">
        <v>20.0450517159179</v>
      </c>
      <c r="V45" s="81">
        <v>18.386782502351402</v>
      </c>
      <c r="W45" s="81">
        <v>25.047163694716598</v>
      </c>
      <c r="X45" s="81">
        <v>34.615169326238203</v>
      </c>
      <c r="Y45" s="81">
        <v>20.312809444602799</v>
      </c>
      <c r="Z45" s="81">
        <v>27.840658353796101</v>
      </c>
      <c r="AA45" s="81">
        <v>22.842669726364502</v>
      </c>
      <c r="AB45" s="81">
        <v>19.254663033023199</v>
      </c>
      <c r="AC45" s="81">
        <v>19.866622385547601</v>
      </c>
      <c r="AD45" s="81">
        <v>23.713792826579301</v>
      </c>
      <c r="AE45" s="81">
        <v>25.771772389055901</v>
      </c>
      <c r="AF45" s="81">
        <v>19.112025779751299</v>
      </c>
      <c r="AG45" s="81">
        <v>20.676459190043701</v>
      </c>
      <c r="AH45" s="81">
        <v>27.527789098759602</v>
      </c>
      <c r="AI45" s="81">
        <v>22.4442041724086</v>
      </c>
      <c r="AJ45" s="81">
        <v>25.192606816284702</v>
      </c>
      <c r="AK45" s="81">
        <v>26.660781164105501</v>
      </c>
      <c r="AL45" s="81">
        <v>19.020324291559501</v>
      </c>
      <c r="AM45" s="81" t="s">
        <v>333</v>
      </c>
      <c r="AN45" s="81">
        <v>6.28693724912379</v>
      </c>
      <c r="AO45" s="81">
        <v>13.7350637911976</v>
      </c>
      <c r="AP45" s="81">
        <v>13.2858810141009</v>
      </c>
      <c r="AQ45" s="81">
        <v>16.264122343448602</v>
      </c>
      <c r="AR45" s="81">
        <v>18.346393910278401</v>
      </c>
      <c r="AS45" s="81">
        <v>24.5536630891737</v>
      </c>
      <c r="AT45" s="81">
        <v>19.884303845130098</v>
      </c>
      <c r="AU45" s="81">
        <v>14.137370773251501</v>
      </c>
      <c r="AV45" s="81">
        <v>20.2901388404917</v>
      </c>
      <c r="AW45" s="81">
        <v>16.785480154726098</v>
      </c>
      <c r="AX45" s="81">
        <v>22.3821570587914</v>
      </c>
      <c r="AY45" s="81">
        <v>25.841109488351002</v>
      </c>
      <c r="AZ45" s="81">
        <v>18.020417301014199</v>
      </c>
      <c r="BA45" s="81">
        <v>13.667334125264301</v>
      </c>
      <c r="BB45" s="81">
        <v>16.005793332090501</v>
      </c>
      <c r="BC45" s="81">
        <v>14.5892375790727</v>
      </c>
      <c r="BD45" s="81">
        <v>21.982003070402101</v>
      </c>
      <c r="BE45" s="81">
        <v>20.054125377420601</v>
      </c>
      <c r="BF45" s="81">
        <v>19.9845995232285</v>
      </c>
      <c r="BG45" s="115"/>
      <c r="BH45" s="115"/>
      <c r="BI45" s="115"/>
      <c r="BJ45" s="82" t="str">
        <f t="shared" si="4"/>
        <v/>
      </c>
      <c r="BK45" s="82" t="str">
        <f t="shared" si="98"/>
        <v/>
      </c>
      <c r="BL45" s="82" t="str">
        <f t="shared" si="99"/>
        <v/>
      </c>
      <c r="BM45" s="82" t="str">
        <f t="shared" si="100"/>
        <v/>
      </c>
      <c r="BN45" s="82" t="str">
        <f t="shared" si="101"/>
        <v/>
      </c>
      <c r="BO45" s="82" t="str">
        <f t="shared" si="102"/>
        <v/>
      </c>
      <c r="BP45" s="82" t="str">
        <f t="shared" si="103"/>
        <v/>
      </c>
      <c r="BQ45" s="82" t="str">
        <f t="shared" si="104"/>
        <v/>
      </c>
      <c r="BR45" s="82" t="str">
        <f t="shared" si="105"/>
        <v/>
      </c>
      <c r="BS45" s="82" t="str">
        <f t="shared" si="106"/>
        <v/>
      </c>
      <c r="BT45" s="82" t="str">
        <f t="shared" si="107"/>
        <v/>
      </c>
      <c r="BU45" s="82" t="str">
        <f t="shared" si="108"/>
        <v/>
      </c>
      <c r="BV45" s="82" t="str">
        <f t="shared" si="13"/>
        <v/>
      </c>
      <c r="BW45" s="82" t="str">
        <f t="shared" si="14"/>
        <v/>
      </c>
      <c r="BX45" s="82" t="str">
        <f t="shared" si="15"/>
        <v/>
      </c>
      <c r="BY45" s="82" t="str">
        <f t="shared" si="16"/>
        <v/>
      </c>
      <c r="BZ45" s="82" t="str">
        <f t="shared" si="17"/>
        <v/>
      </c>
      <c r="CA45" s="82" t="str">
        <f t="shared" si="18"/>
        <v/>
      </c>
      <c r="CB45" s="82" t="str">
        <f t="shared" si="19"/>
        <v/>
      </c>
      <c r="CC45" s="82" t="str">
        <f t="shared" si="20"/>
        <v/>
      </c>
      <c r="CD45" s="82" t="str">
        <f t="shared" si="21"/>
        <v/>
      </c>
      <c r="CE45" s="82" t="str">
        <f t="shared" si="22"/>
        <v/>
      </c>
      <c r="CF45" s="82" t="str">
        <f t="shared" si="23"/>
        <v/>
      </c>
      <c r="CG45" s="82" t="str">
        <f t="shared" si="24"/>
        <v/>
      </c>
      <c r="CH45" s="82" t="str">
        <f t="shared" si="25"/>
        <v/>
      </c>
      <c r="CI45" s="82" t="str">
        <f t="shared" si="26"/>
        <v/>
      </c>
      <c r="CJ45" s="82" t="str">
        <f t="shared" si="27"/>
        <v/>
      </c>
      <c r="CK45" s="82" t="str">
        <f t="shared" si="28"/>
        <v/>
      </c>
      <c r="CL45" s="82" t="str">
        <f t="shared" si="29"/>
        <v/>
      </c>
      <c r="CM45" s="82" t="str">
        <f t="shared" si="30"/>
        <v/>
      </c>
      <c r="CN45" s="82" t="str">
        <f t="shared" si="31"/>
        <v/>
      </c>
      <c r="CO45" s="82" t="str">
        <f t="shared" si="32"/>
        <v/>
      </c>
      <c r="CP45" s="82" t="str">
        <f t="shared" si="33"/>
        <v/>
      </c>
      <c r="CQ45" s="82" t="str">
        <f t="shared" si="34"/>
        <v/>
      </c>
      <c r="CR45" s="82" t="str">
        <f t="shared" si="35"/>
        <v/>
      </c>
      <c r="CS45" s="82" t="str">
        <f t="shared" si="36"/>
        <v/>
      </c>
      <c r="CT45" s="82" t="str">
        <f t="shared" si="37"/>
        <v/>
      </c>
      <c r="CU45" s="82" t="str">
        <f t="shared" si="38"/>
        <v/>
      </c>
      <c r="CV45" s="82" t="str">
        <f t="shared" si="39"/>
        <v/>
      </c>
      <c r="CW45" s="82" t="str">
        <f t="shared" si="40"/>
        <v/>
      </c>
      <c r="CX45" s="82" t="str">
        <f t="shared" si="41"/>
        <v/>
      </c>
      <c r="CY45" s="82" t="str">
        <f t="shared" si="42"/>
        <v/>
      </c>
      <c r="CZ45" s="82" t="str">
        <f t="shared" si="43"/>
        <v/>
      </c>
      <c r="DA45" s="82" t="str">
        <f t="shared" si="44"/>
        <v/>
      </c>
      <c r="DB45" s="82" t="str">
        <f t="shared" si="45"/>
        <v/>
      </c>
      <c r="DC45" s="82" t="str">
        <f t="shared" si="46"/>
        <v/>
      </c>
      <c r="DD45" s="82" t="str">
        <f t="shared" si="47"/>
        <v/>
      </c>
      <c r="DE45" s="82" t="str">
        <f t="shared" si="48"/>
        <v/>
      </c>
      <c r="DF45" s="82" t="str">
        <f t="shared" si="49"/>
        <v/>
      </c>
      <c r="DG45" s="82" t="str">
        <f t="shared" si="50"/>
        <v/>
      </c>
      <c r="DH45" s="82" t="str">
        <f t="shared" si="51"/>
        <v/>
      </c>
      <c r="DI45" s="82" t="str">
        <f t="shared" si="52"/>
        <v/>
      </c>
      <c r="DJ45" s="82" t="str">
        <f t="shared" si="53"/>
        <v/>
      </c>
      <c r="DK45" s="82" t="str">
        <f t="shared" si="54"/>
        <v/>
      </c>
      <c r="DL45" s="82" t="str">
        <f t="shared" si="55"/>
        <v/>
      </c>
      <c r="DM45" s="82" t="str">
        <f t="shared" si="56"/>
        <v/>
      </c>
      <c r="DN45" s="82" t="str">
        <f t="shared" si="57"/>
        <v/>
      </c>
      <c r="DO45" s="82" t="str">
        <f t="shared" si="58"/>
        <v/>
      </c>
      <c r="DP45" s="82" t="str">
        <f t="shared" si="59"/>
        <v/>
      </c>
      <c r="DQ45" s="82" t="str">
        <f t="shared" si="60"/>
        <v/>
      </c>
      <c r="DR45" s="82" t="str">
        <f t="shared" si="61"/>
        <v/>
      </c>
      <c r="DS45" s="82" t="str">
        <f t="shared" si="62"/>
        <v/>
      </c>
      <c r="DT45" s="82" t="str">
        <f t="shared" si="63"/>
        <v/>
      </c>
      <c r="DU45" s="82" t="str">
        <f t="shared" si="64"/>
        <v/>
      </c>
      <c r="DV45" s="82" t="str">
        <f t="shared" si="65"/>
        <v/>
      </c>
      <c r="DW45" s="82" t="str">
        <f t="shared" si="66"/>
        <v/>
      </c>
      <c r="DX45" s="82" t="str">
        <f t="shared" si="67"/>
        <v/>
      </c>
      <c r="DY45" s="82" t="str">
        <f t="shared" si="68"/>
        <v/>
      </c>
      <c r="DZ45" s="82" t="str">
        <f t="shared" si="69"/>
        <v/>
      </c>
      <c r="EA45" s="82" t="str">
        <f t="shared" si="70"/>
        <v/>
      </c>
      <c r="EB45" s="82" t="str">
        <f t="shared" si="71"/>
        <v/>
      </c>
      <c r="EC45" s="82" t="str">
        <f t="shared" si="72"/>
        <v/>
      </c>
      <c r="ED45" s="82" t="str">
        <f t="shared" si="73"/>
        <v/>
      </c>
      <c r="EE45" s="82" t="str">
        <f t="shared" si="74"/>
        <v/>
      </c>
      <c r="EF45" s="82" t="str">
        <f t="shared" si="75"/>
        <v/>
      </c>
      <c r="EG45" s="82" t="str">
        <f t="shared" si="76"/>
        <v/>
      </c>
      <c r="EH45" s="82" t="str">
        <f t="shared" si="77"/>
        <v/>
      </c>
      <c r="EI45" s="82" t="str">
        <f t="shared" si="78"/>
        <v/>
      </c>
      <c r="EJ45" s="82" t="str">
        <f t="shared" si="79"/>
        <v/>
      </c>
      <c r="EK45" s="82" t="str">
        <f t="shared" si="80"/>
        <v/>
      </c>
      <c r="EL45" s="82" t="str">
        <f t="shared" si="81"/>
        <v/>
      </c>
      <c r="EM45" s="82" t="str">
        <f t="shared" si="82"/>
        <v/>
      </c>
      <c r="EN45" s="82" t="str">
        <f t="shared" si="83"/>
        <v/>
      </c>
      <c r="EO45" s="82" t="str">
        <f t="shared" si="84"/>
        <v/>
      </c>
      <c r="EP45" s="82" t="str">
        <f t="shared" si="85"/>
        <v/>
      </c>
      <c r="EQ45" s="82" t="str">
        <f t="shared" si="86"/>
        <v/>
      </c>
      <c r="ER45" s="82" t="str">
        <f t="shared" si="87"/>
        <v/>
      </c>
      <c r="ES45" s="82" t="str">
        <f t="shared" si="88"/>
        <v/>
      </c>
      <c r="ET45" s="82" t="str">
        <f t="shared" si="89"/>
        <v/>
      </c>
      <c r="EU45" s="82" t="str">
        <f t="shared" si="90"/>
        <v/>
      </c>
      <c r="EV45" s="82" t="str">
        <f t="shared" si="91"/>
        <v/>
      </c>
      <c r="EW45" s="82" t="str">
        <f t="shared" si="92"/>
        <v/>
      </c>
      <c r="EX45" s="82" t="str">
        <f t="shared" si="93"/>
        <v/>
      </c>
      <c r="EY45" s="82" t="str">
        <f t="shared" si="94"/>
        <v/>
      </c>
      <c r="EZ45" s="82" t="str">
        <f t="shared" si="95"/>
        <v/>
      </c>
      <c r="FA45" s="82" t="str">
        <f t="shared" si="96"/>
        <v/>
      </c>
      <c r="FB45" s="82" t="str">
        <f t="shared" si="97"/>
        <v/>
      </c>
      <c r="FC45" s="82" t="str">
        <f t="shared" si="11"/>
        <v/>
      </c>
      <c r="FD45" s="116"/>
      <c r="FE45" s="82"/>
      <c r="FF45" s="82" t="str">
        <f t="shared" si="3"/>
        <v/>
      </c>
    </row>
    <row r="46" spans="1:162" ht="15" thickBot="1" x14ac:dyDescent="0.4">
      <c r="A46" s="19" t="s">
        <v>110</v>
      </c>
      <c r="B46" s="20" t="s">
        <v>14</v>
      </c>
      <c r="C46" s="81" t="s">
        <v>333</v>
      </c>
      <c r="D46" s="81" t="s">
        <v>333</v>
      </c>
      <c r="E46" s="81" t="s">
        <v>333</v>
      </c>
      <c r="F46" s="81" t="s">
        <v>333</v>
      </c>
      <c r="G46" s="81" t="s">
        <v>333</v>
      </c>
      <c r="H46" s="81" t="s">
        <v>333</v>
      </c>
      <c r="I46" s="81" t="s">
        <v>333</v>
      </c>
      <c r="J46" s="81" t="s">
        <v>333</v>
      </c>
      <c r="K46" s="81" t="s">
        <v>333</v>
      </c>
      <c r="L46" s="81" t="s">
        <v>333</v>
      </c>
      <c r="M46" s="81" t="s">
        <v>333</v>
      </c>
      <c r="N46" s="81" t="s">
        <v>333</v>
      </c>
      <c r="O46" s="81" t="s">
        <v>333</v>
      </c>
      <c r="P46" s="81" t="s">
        <v>333</v>
      </c>
      <c r="Q46" s="81" t="s">
        <v>333</v>
      </c>
      <c r="R46" s="81" t="s">
        <v>333</v>
      </c>
      <c r="S46" s="81" t="s">
        <v>333</v>
      </c>
      <c r="T46" s="81" t="s">
        <v>333</v>
      </c>
      <c r="U46" s="81" t="s">
        <v>333</v>
      </c>
      <c r="V46" s="81" t="s">
        <v>333</v>
      </c>
      <c r="W46" s="81" t="s">
        <v>333</v>
      </c>
      <c r="X46" s="81" t="s">
        <v>333</v>
      </c>
      <c r="Y46" s="81" t="s">
        <v>333</v>
      </c>
      <c r="Z46" s="81" t="s">
        <v>333</v>
      </c>
      <c r="AA46" s="81" t="s">
        <v>333</v>
      </c>
      <c r="AB46" s="81" t="s">
        <v>333</v>
      </c>
      <c r="AC46" s="81" t="s">
        <v>333</v>
      </c>
      <c r="AD46" s="81" t="s">
        <v>333</v>
      </c>
      <c r="AE46" s="81" t="s">
        <v>333</v>
      </c>
      <c r="AF46" s="81" t="s">
        <v>333</v>
      </c>
      <c r="AG46" s="81" t="s">
        <v>333</v>
      </c>
      <c r="AH46" s="81" t="s">
        <v>333</v>
      </c>
      <c r="AI46" s="81" t="s">
        <v>333</v>
      </c>
      <c r="AJ46" s="81" t="s">
        <v>333</v>
      </c>
      <c r="AK46" s="81" t="s">
        <v>333</v>
      </c>
      <c r="AL46" s="81" t="s">
        <v>333</v>
      </c>
      <c r="AM46" s="81" t="s">
        <v>333</v>
      </c>
      <c r="AN46" s="81" t="s">
        <v>333</v>
      </c>
      <c r="AO46" s="81" t="s">
        <v>333</v>
      </c>
      <c r="AP46" s="81" t="s">
        <v>333</v>
      </c>
      <c r="AQ46" s="81" t="s">
        <v>333</v>
      </c>
      <c r="AR46" s="81" t="s">
        <v>333</v>
      </c>
      <c r="AS46" s="81" t="s">
        <v>333</v>
      </c>
      <c r="AT46" s="81" t="s">
        <v>333</v>
      </c>
      <c r="AU46" s="81" t="s">
        <v>333</v>
      </c>
      <c r="AV46" s="81" t="s">
        <v>333</v>
      </c>
      <c r="AW46" s="81" t="s">
        <v>333</v>
      </c>
      <c r="AX46" s="81" t="s">
        <v>333</v>
      </c>
      <c r="AY46" s="81" t="s">
        <v>333</v>
      </c>
      <c r="AZ46" s="81" t="s">
        <v>333</v>
      </c>
      <c r="BA46" s="81" t="s">
        <v>333</v>
      </c>
      <c r="BB46" s="81" t="s">
        <v>333</v>
      </c>
      <c r="BC46" s="81" t="s">
        <v>333</v>
      </c>
      <c r="BD46" s="81" t="s">
        <v>333</v>
      </c>
      <c r="BE46" s="81" t="s">
        <v>333</v>
      </c>
      <c r="BF46" s="81" t="s">
        <v>333</v>
      </c>
      <c r="BG46" s="115"/>
      <c r="BH46" s="115"/>
      <c r="BI46" s="115"/>
      <c r="BJ46" s="82" t="str">
        <f t="shared" si="4"/>
        <v/>
      </c>
      <c r="BK46" s="82" t="str">
        <f t="shared" si="98"/>
        <v/>
      </c>
      <c r="BL46" s="82" t="str">
        <f t="shared" si="99"/>
        <v/>
      </c>
      <c r="BM46" s="82" t="str">
        <f t="shared" si="100"/>
        <v/>
      </c>
      <c r="BN46" s="82" t="str">
        <f t="shared" si="101"/>
        <v/>
      </c>
      <c r="BO46" s="82" t="str">
        <f t="shared" si="102"/>
        <v/>
      </c>
      <c r="BP46" s="82" t="str">
        <f t="shared" si="103"/>
        <v/>
      </c>
      <c r="BQ46" s="82" t="str">
        <f t="shared" si="104"/>
        <v/>
      </c>
      <c r="BR46" s="82" t="str">
        <f t="shared" si="105"/>
        <v/>
      </c>
      <c r="BS46" s="82" t="str">
        <f t="shared" si="106"/>
        <v/>
      </c>
      <c r="BT46" s="82" t="str">
        <f t="shared" si="107"/>
        <v/>
      </c>
      <c r="BU46" s="82" t="str">
        <f t="shared" si="108"/>
        <v/>
      </c>
      <c r="BV46" s="82" t="str">
        <f t="shared" si="13"/>
        <v/>
      </c>
      <c r="BW46" s="82" t="str">
        <f t="shared" si="14"/>
        <v/>
      </c>
      <c r="BX46" s="82" t="str">
        <f t="shared" si="15"/>
        <v/>
      </c>
      <c r="BY46" s="82" t="str">
        <f t="shared" si="16"/>
        <v/>
      </c>
      <c r="BZ46" s="82" t="str">
        <f t="shared" si="17"/>
        <v/>
      </c>
      <c r="CA46" s="82" t="str">
        <f t="shared" si="18"/>
        <v/>
      </c>
      <c r="CB46" s="82" t="str">
        <f t="shared" si="19"/>
        <v/>
      </c>
      <c r="CC46" s="82" t="str">
        <f t="shared" si="20"/>
        <v/>
      </c>
      <c r="CD46" s="82" t="str">
        <f t="shared" si="21"/>
        <v/>
      </c>
      <c r="CE46" s="82" t="str">
        <f t="shared" si="22"/>
        <v/>
      </c>
      <c r="CF46" s="82" t="str">
        <f t="shared" si="23"/>
        <v/>
      </c>
      <c r="CG46" s="82" t="str">
        <f t="shared" si="24"/>
        <v/>
      </c>
      <c r="CH46" s="82" t="str">
        <f t="shared" si="25"/>
        <v/>
      </c>
      <c r="CI46" s="82" t="str">
        <f t="shared" si="26"/>
        <v/>
      </c>
      <c r="CJ46" s="82" t="str">
        <f t="shared" si="27"/>
        <v/>
      </c>
      <c r="CK46" s="82" t="str">
        <f t="shared" si="28"/>
        <v/>
      </c>
      <c r="CL46" s="82" t="str">
        <f t="shared" si="29"/>
        <v/>
      </c>
      <c r="CM46" s="82" t="str">
        <f t="shared" si="30"/>
        <v/>
      </c>
      <c r="CN46" s="82" t="str">
        <f t="shared" si="31"/>
        <v/>
      </c>
      <c r="CO46" s="82" t="str">
        <f t="shared" si="32"/>
        <v/>
      </c>
      <c r="CP46" s="82" t="str">
        <f t="shared" si="33"/>
        <v/>
      </c>
      <c r="CQ46" s="82" t="str">
        <f t="shared" si="34"/>
        <v/>
      </c>
      <c r="CR46" s="82" t="str">
        <f t="shared" si="35"/>
        <v/>
      </c>
      <c r="CS46" s="82" t="str">
        <f t="shared" si="36"/>
        <v/>
      </c>
      <c r="CT46" s="82" t="str">
        <f t="shared" si="37"/>
        <v/>
      </c>
      <c r="CU46" s="82" t="str">
        <f t="shared" si="38"/>
        <v/>
      </c>
      <c r="CV46" s="82" t="str">
        <f t="shared" si="39"/>
        <v/>
      </c>
      <c r="CW46" s="82" t="str">
        <f t="shared" si="40"/>
        <v/>
      </c>
      <c r="CX46" s="82" t="str">
        <f t="shared" si="41"/>
        <v/>
      </c>
      <c r="CY46" s="82" t="str">
        <f t="shared" si="42"/>
        <v/>
      </c>
      <c r="CZ46" s="82" t="str">
        <f t="shared" si="43"/>
        <v/>
      </c>
      <c r="DA46" s="82" t="str">
        <f t="shared" si="44"/>
        <v/>
      </c>
      <c r="DB46" s="82" t="str">
        <f t="shared" si="45"/>
        <v/>
      </c>
      <c r="DC46" s="82" t="str">
        <f t="shared" si="46"/>
        <v/>
      </c>
      <c r="DD46" s="82" t="str">
        <f t="shared" si="47"/>
        <v/>
      </c>
      <c r="DE46" s="82" t="str">
        <f t="shared" si="48"/>
        <v/>
      </c>
      <c r="DF46" s="82" t="str">
        <f t="shared" si="49"/>
        <v/>
      </c>
      <c r="DG46" s="82" t="str">
        <f t="shared" si="50"/>
        <v/>
      </c>
      <c r="DH46" s="82" t="str">
        <f t="shared" si="51"/>
        <v/>
      </c>
      <c r="DI46" s="82" t="str">
        <f t="shared" si="52"/>
        <v/>
      </c>
      <c r="DJ46" s="82" t="str">
        <f t="shared" si="53"/>
        <v/>
      </c>
      <c r="DK46" s="82" t="str">
        <f t="shared" si="54"/>
        <v/>
      </c>
      <c r="DL46" s="82" t="str">
        <f t="shared" si="55"/>
        <v/>
      </c>
      <c r="DM46" s="82" t="str">
        <f t="shared" si="56"/>
        <v/>
      </c>
      <c r="DN46" s="82" t="str">
        <f t="shared" si="57"/>
        <v/>
      </c>
      <c r="DO46" s="82" t="str">
        <f t="shared" si="58"/>
        <v/>
      </c>
      <c r="DP46" s="82" t="str">
        <f t="shared" si="59"/>
        <v/>
      </c>
      <c r="DQ46" s="82" t="str">
        <f t="shared" si="60"/>
        <v/>
      </c>
      <c r="DR46" s="82" t="str">
        <f t="shared" si="61"/>
        <v/>
      </c>
      <c r="DS46" s="82" t="str">
        <f t="shared" si="62"/>
        <v/>
      </c>
      <c r="DT46" s="82" t="str">
        <f t="shared" si="63"/>
        <v/>
      </c>
      <c r="DU46" s="82" t="str">
        <f t="shared" si="64"/>
        <v/>
      </c>
      <c r="DV46" s="82" t="str">
        <f t="shared" si="65"/>
        <v/>
      </c>
      <c r="DW46" s="82" t="str">
        <f t="shared" si="66"/>
        <v/>
      </c>
      <c r="DX46" s="82" t="str">
        <f t="shared" si="67"/>
        <v/>
      </c>
      <c r="DY46" s="82" t="str">
        <f t="shared" si="68"/>
        <v/>
      </c>
      <c r="DZ46" s="82" t="str">
        <f t="shared" si="69"/>
        <v/>
      </c>
      <c r="EA46" s="82" t="str">
        <f t="shared" si="70"/>
        <v/>
      </c>
      <c r="EB46" s="82" t="str">
        <f t="shared" si="71"/>
        <v/>
      </c>
      <c r="EC46" s="82" t="str">
        <f t="shared" si="72"/>
        <v/>
      </c>
      <c r="ED46" s="82" t="str">
        <f t="shared" si="73"/>
        <v/>
      </c>
      <c r="EE46" s="82" t="str">
        <f t="shared" si="74"/>
        <v/>
      </c>
      <c r="EF46" s="82" t="str">
        <f t="shared" si="75"/>
        <v/>
      </c>
      <c r="EG46" s="82" t="str">
        <f t="shared" si="76"/>
        <v/>
      </c>
      <c r="EH46" s="82" t="str">
        <f t="shared" si="77"/>
        <v/>
      </c>
      <c r="EI46" s="82" t="str">
        <f t="shared" si="78"/>
        <v/>
      </c>
      <c r="EJ46" s="82" t="str">
        <f t="shared" si="79"/>
        <v/>
      </c>
      <c r="EK46" s="82" t="str">
        <f t="shared" si="80"/>
        <v/>
      </c>
      <c r="EL46" s="82" t="str">
        <f t="shared" si="81"/>
        <v/>
      </c>
      <c r="EM46" s="82" t="str">
        <f t="shared" si="82"/>
        <v/>
      </c>
      <c r="EN46" s="82" t="str">
        <f t="shared" si="83"/>
        <v/>
      </c>
      <c r="EO46" s="82" t="str">
        <f t="shared" si="84"/>
        <v/>
      </c>
      <c r="EP46" s="82" t="str">
        <f t="shared" si="85"/>
        <v/>
      </c>
      <c r="EQ46" s="82" t="str">
        <f t="shared" si="86"/>
        <v/>
      </c>
      <c r="ER46" s="82" t="str">
        <f t="shared" si="87"/>
        <v/>
      </c>
      <c r="ES46" s="82" t="str">
        <f t="shared" si="88"/>
        <v/>
      </c>
      <c r="ET46" s="82" t="str">
        <f t="shared" si="89"/>
        <v/>
      </c>
      <c r="EU46" s="82" t="str">
        <f t="shared" si="90"/>
        <v/>
      </c>
      <c r="EV46" s="82" t="str">
        <f t="shared" si="91"/>
        <v/>
      </c>
      <c r="EW46" s="82" t="str">
        <f t="shared" si="92"/>
        <v/>
      </c>
      <c r="EX46" s="82" t="str">
        <f t="shared" si="93"/>
        <v/>
      </c>
      <c r="EY46" s="82" t="str">
        <f t="shared" si="94"/>
        <v/>
      </c>
      <c r="EZ46" s="82" t="str">
        <f t="shared" si="95"/>
        <v/>
      </c>
      <c r="FA46" s="82" t="str">
        <f t="shared" si="96"/>
        <v/>
      </c>
      <c r="FB46" s="82" t="str">
        <f t="shared" si="97"/>
        <v/>
      </c>
      <c r="FC46" s="82" t="str">
        <f t="shared" si="11"/>
        <v/>
      </c>
      <c r="FD46" s="116"/>
      <c r="FE46" s="82"/>
      <c r="FF46" s="82" t="str">
        <f t="shared" si="3"/>
        <v/>
      </c>
    </row>
    <row r="47" spans="1:162" ht="15" thickBot="1" x14ac:dyDescent="0.4">
      <c r="A47" s="19" t="s">
        <v>111</v>
      </c>
      <c r="B47" s="20" t="s">
        <v>112</v>
      </c>
      <c r="C47" s="81">
        <v>11.4105065596177</v>
      </c>
      <c r="D47" s="81">
        <v>15.4368195494507</v>
      </c>
      <c r="E47" s="81">
        <v>11.4343605348382</v>
      </c>
      <c r="F47" s="81">
        <v>8.9962556470562607</v>
      </c>
      <c r="G47" s="81">
        <v>8.62144133460977</v>
      </c>
      <c r="H47" s="81">
        <v>7.2118784366323698</v>
      </c>
      <c r="I47" s="81">
        <v>5.5563053775939002</v>
      </c>
      <c r="J47" s="81">
        <v>11.6901959333516</v>
      </c>
      <c r="K47" s="81">
        <v>14.833517892210899</v>
      </c>
      <c r="L47" s="81">
        <v>14.077789313497</v>
      </c>
      <c r="M47" s="81">
        <v>10.5327309574326</v>
      </c>
      <c r="N47" s="81">
        <v>11.686718400036</v>
      </c>
      <c r="O47" s="81">
        <v>10.050759337411</v>
      </c>
      <c r="P47" s="81">
        <v>13.092575494988401</v>
      </c>
      <c r="Q47" s="81">
        <v>11.9469862931638</v>
      </c>
      <c r="R47" s="81">
        <v>14.2169577011101</v>
      </c>
      <c r="S47" s="81">
        <v>14.9662244454336</v>
      </c>
      <c r="T47" s="81">
        <v>15.180315235172101</v>
      </c>
      <c r="U47" s="81">
        <v>13.862475651622701</v>
      </c>
      <c r="V47" s="81">
        <v>12.871340713667299</v>
      </c>
      <c r="W47" s="81">
        <v>17.716586762521199</v>
      </c>
      <c r="X47" s="81">
        <v>15.1091421014918</v>
      </c>
      <c r="Y47" s="81">
        <v>8.4747789492091208</v>
      </c>
      <c r="Z47" s="81">
        <v>6.92421362734932</v>
      </c>
      <c r="AA47" s="81">
        <v>8.3672298672856105</v>
      </c>
      <c r="AB47" s="81">
        <v>22.2263302106998</v>
      </c>
      <c r="AC47" s="81">
        <v>16.231043533686101</v>
      </c>
      <c r="AD47" s="81">
        <v>14.80536813344</v>
      </c>
      <c r="AE47" s="81">
        <v>14.631290677219701</v>
      </c>
      <c r="AF47" s="81">
        <v>11.0023277919964</v>
      </c>
      <c r="AG47" s="81">
        <v>15.4204652757102</v>
      </c>
      <c r="AH47" s="81">
        <v>11.404365125711299</v>
      </c>
      <c r="AI47" s="81">
        <v>14.5246260521258</v>
      </c>
      <c r="AJ47" s="81">
        <v>21.288290666401799</v>
      </c>
      <c r="AK47" s="81">
        <v>15.5297371046947</v>
      </c>
      <c r="AL47" s="81">
        <v>15.5049401042873</v>
      </c>
      <c r="AM47" s="81">
        <v>15.2045135369896</v>
      </c>
      <c r="AN47" s="81">
        <v>12.2595749487727</v>
      </c>
      <c r="AO47" s="81">
        <v>13.6182258194029</v>
      </c>
      <c r="AP47" s="81" t="s">
        <v>333</v>
      </c>
      <c r="AQ47" s="81" t="s">
        <v>333</v>
      </c>
      <c r="AR47" s="81">
        <v>8.3723238861679299</v>
      </c>
      <c r="AS47" s="81">
        <v>6.6159620493812898</v>
      </c>
      <c r="AT47" s="81">
        <v>5.45911098704876</v>
      </c>
      <c r="AU47" s="81">
        <v>5.8220833782372496</v>
      </c>
      <c r="AV47" s="81" t="s">
        <v>333</v>
      </c>
      <c r="AW47" s="81">
        <v>5.6177389214401199</v>
      </c>
      <c r="AX47" s="81" t="s">
        <v>333</v>
      </c>
      <c r="AY47" s="81">
        <v>9.8928260580860208</v>
      </c>
      <c r="AZ47" s="81">
        <v>11.522028250975</v>
      </c>
      <c r="BA47" s="81">
        <v>8.6680173077090608</v>
      </c>
      <c r="BB47" s="81">
        <v>10.620089367154399</v>
      </c>
      <c r="BC47" s="81">
        <v>6.5775735662921404</v>
      </c>
      <c r="BD47" s="81">
        <v>7.4185977364666797</v>
      </c>
      <c r="BE47" s="81" t="s">
        <v>333</v>
      </c>
      <c r="BF47" s="81" t="s">
        <v>333</v>
      </c>
      <c r="BG47" s="115"/>
      <c r="BH47" s="115"/>
      <c r="BI47" s="115"/>
      <c r="BJ47" s="82" t="str">
        <f t="shared" si="4"/>
        <v/>
      </c>
      <c r="BK47" s="82" t="str">
        <f t="shared" si="98"/>
        <v/>
      </c>
      <c r="BL47" s="82" t="str">
        <f t="shared" si="99"/>
        <v/>
      </c>
      <c r="BM47" s="82" t="str">
        <f t="shared" si="100"/>
        <v/>
      </c>
      <c r="BN47" s="82" t="str">
        <f t="shared" si="101"/>
        <v/>
      </c>
      <c r="BO47" s="82" t="str">
        <f t="shared" si="102"/>
        <v/>
      </c>
      <c r="BP47" s="82" t="str">
        <f t="shared" si="103"/>
        <v/>
      </c>
      <c r="BQ47" s="82" t="str">
        <f t="shared" si="104"/>
        <v/>
      </c>
      <c r="BR47" s="82" t="str">
        <f t="shared" si="105"/>
        <v/>
      </c>
      <c r="BS47" s="82" t="str">
        <f t="shared" si="106"/>
        <v/>
      </c>
      <c r="BT47" s="82" t="str">
        <f t="shared" si="107"/>
        <v/>
      </c>
      <c r="BU47" s="82" t="str">
        <f t="shared" si="108"/>
        <v/>
      </c>
      <c r="BV47" s="82" t="str">
        <f t="shared" si="13"/>
        <v/>
      </c>
      <c r="BW47" s="82" t="str">
        <f t="shared" si="14"/>
        <v/>
      </c>
      <c r="BX47" s="82" t="str">
        <f t="shared" si="15"/>
        <v/>
      </c>
      <c r="BY47" s="82" t="str">
        <f t="shared" si="16"/>
        <v/>
      </c>
      <c r="BZ47" s="82" t="str">
        <f t="shared" si="17"/>
        <v/>
      </c>
      <c r="CA47" s="82" t="str">
        <f t="shared" si="18"/>
        <v/>
      </c>
      <c r="CB47" s="82" t="str">
        <f t="shared" si="19"/>
        <v/>
      </c>
      <c r="CC47" s="82" t="str">
        <f t="shared" si="20"/>
        <v/>
      </c>
      <c r="CD47" s="82" t="str">
        <f t="shared" si="21"/>
        <v/>
      </c>
      <c r="CE47" s="82" t="str">
        <f t="shared" si="22"/>
        <v/>
      </c>
      <c r="CF47" s="82" t="str">
        <f t="shared" si="23"/>
        <v/>
      </c>
      <c r="CG47" s="82" t="str">
        <f t="shared" si="24"/>
        <v/>
      </c>
      <c r="CH47" s="82" t="str">
        <f t="shared" si="25"/>
        <v/>
      </c>
      <c r="CI47" s="82" t="str">
        <f t="shared" si="26"/>
        <v/>
      </c>
      <c r="CJ47" s="82" t="str">
        <f t="shared" si="27"/>
        <v/>
      </c>
      <c r="CK47" s="82" t="str">
        <f t="shared" si="28"/>
        <v/>
      </c>
      <c r="CL47" s="82" t="str">
        <f t="shared" si="29"/>
        <v/>
      </c>
      <c r="CM47" s="82" t="str">
        <f t="shared" si="30"/>
        <v/>
      </c>
      <c r="CN47" s="82" t="str">
        <f t="shared" si="31"/>
        <v/>
      </c>
      <c r="CO47" s="82" t="str">
        <f t="shared" si="32"/>
        <v/>
      </c>
      <c r="CP47" s="82" t="str">
        <f t="shared" si="33"/>
        <v/>
      </c>
      <c r="CQ47" s="82" t="str">
        <f t="shared" si="34"/>
        <v/>
      </c>
      <c r="CR47" s="82" t="str">
        <f t="shared" si="35"/>
        <v/>
      </c>
      <c r="CS47" s="82" t="str">
        <f t="shared" si="36"/>
        <v/>
      </c>
      <c r="CT47" s="82" t="str">
        <f t="shared" si="37"/>
        <v/>
      </c>
      <c r="CU47" s="82" t="str">
        <f t="shared" si="38"/>
        <v/>
      </c>
      <c r="CV47" s="82" t="str">
        <f t="shared" si="39"/>
        <v/>
      </c>
      <c r="CW47" s="82" t="str">
        <f t="shared" si="40"/>
        <v/>
      </c>
      <c r="CX47" s="82" t="str">
        <f t="shared" si="41"/>
        <v/>
      </c>
      <c r="CY47" s="82" t="str">
        <f t="shared" si="42"/>
        <v/>
      </c>
      <c r="CZ47" s="82" t="str">
        <f t="shared" si="43"/>
        <v/>
      </c>
      <c r="DA47" s="82" t="str">
        <f t="shared" si="44"/>
        <v/>
      </c>
      <c r="DB47" s="82" t="str">
        <f t="shared" si="45"/>
        <v/>
      </c>
      <c r="DC47" s="82" t="str">
        <f t="shared" si="46"/>
        <v/>
      </c>
      <c r="DD47" s="82" t="str">
        <f t="shared" si="47"/>
        <v/>
      </c>
      <c r="DE47" s="82" t="str">
        <f t="shared" si="48"/>
        <v/>
      </c>
      <c r="DF47" s="82" t="str">
        <f t="shared" si="49"/>
        <v/>
      </c>
      <c r="DG47" s="82" t="str">
        <f t="shared" si="50"/>
        <v/>
      </c>
      <c r="DH47" s="82" t="str">
        <f t="shared" si="51"/>
        <v/>
      </c>
      <c r="DI47" s="82" t="str">
        <f t="shared" si="52"/>
        <v/>
      </c>
      <c r="DJ47" s="82" t="str">
        <f t="shared" si="53"/>
        <v/>
      </c>
      <c r="DK47" s="82" t="str">
        <f t="shared" si="54"/>
        <v/>
      </c>
      <c r="DL47" s="82" t="str">
        <f t="shared" si="55"/>
        <v/>
      </c>
      <c r="DM47" s="82" t="str">
        <f t="shared" si="56"/>
        <v/>
      </c>
      <c r="DN47" s="82" t="str">
        <f t="shared" si="57"/>
        <v/>
      </c>
      <c r="DO47" s="82" t="str">
        <f t="shared" si="58"/>
        <v/>
      </c>
      <c r="DP47" s="82" t="str">
        <f t="shared" si="59"/>
        <v/>
      </c>
      <c r="DQ47" s="82" t="str">
        <f t="shared" si="60"/>
        <v/>
      </c>
      <c r="DR47" s="82" t="str">
        <f t="shared" si="61"/>
        <v/>
      </c>
      <c r="DS47" s="82" t="str">
        <f t="shared" si="62"/>
        <v/>
      </c>
      <c r="DT47" s="82" t="str">
        <f t="shared" si="63"/>
        <v/>
      </c>
      <c r="DU47" s="82" t="str">
        <f t="shared" si="64"/>
        <v/>
      </c>
      <c r="DV47" s="82" t="str">
        <f t="shared" si="65"/>
        <v/>
      </c>
      <c r="DW47" s="82" t="str">
        <f t="shared" si="66"/>
        <v/>
      </c>
      <c r="DX47" s="82" t="str">
        <f t="shared" si="67"/>
        <v/>
      </c>
      <c r="DY47" s="82" t="str">
        <f t="shared" si="68"/>
        <v/>
      </c>
      <c r="DZ47" s="82" t="str">
        <f t="shared" si="69"/>
        <v/>
      </c>
      <c r="EA47" s="82" t="str">
        <f t="shared" si="70"/>
        <v/>
      </c>
      <c r="EB47" s="82" t="str">
        <f t="shared" si="71"/>
        <v/>
      </c>
      <c r="EC47" s="82" t="str">
        <f t="shared" si="72"/>
        <v/>
      </c>
      <c r="ED47" s="82" t="str">
        <f t="shared" si="73"/>
        <v/>
      </c>
      <c r="EE47" s="82" t="str">
        <f t="shared" si="74"/>
        <v/>
      </c>
      <c r="EF47" s="82" t="str">
        <f t="shared" si="75"/>
        <v/>
      </c>
      <c r="EG47" s="82" t="str">
        <f t="shared" si="76"/>
        <v/>
      </c>
      <c r="EH47" s="82" t="str">
        <f t="shared" si="77"/>
        <v/>
      </c>
      <c r="EI47" s="82" t="str">
        <f t="shared" si="78"/>
        <v/>
      </c>
      <c r="EJ47" s="82" t="str">
        <f t="shared" si="79"/>
        <v/>
      </c>
      <c r="EK47" s="82" t="str">
        <f t="shared" si="80"/>
        <v/>
      </c>
      <c r="EL47" s="82" t="str">
        <f t="shared" si="81"/>
        <v/>
      </c>
      <c r="EM47" s="82" t="str">
        <f t="shared" si="82"/>
        <v/>
      </c>
      <c r="EN47" s="82" t="str">
        <f t="shared" si="83"/>
        <v/>
      </c>
      <c r="EO47" s="82" t="str">
        <f t="shared" si="84"/>
        <v/>
      </c>
      <c r="EP47" s="82" t="str">
        <f t="shared" si="85"/>
        <v/>
      </c>
      <c r="EQ47" s="82" t="str">
        <f t="shared" si="86"/>
        <v/>
      </c>
      <c r="ER47" s="82" t="str">
        <f t="shared" si="87"/>
        <v/>
      </c>
      <c r="ES47" s="82" t="str">
        <f t="shared" si="88"/>
        <v/>
      </c>
      <c r="ET47" s="82" t="str">
        <f t="shared" si="89"/>
        <v/>
      </c>
      <c r="EU47" s="82" t="str">
        <f t="shared" si="90"/>
        <v/>
      </c>
      <c r="EV47" s="82" t="str">
        <f t="shared" si="91"/>
        <v/>
      </c>
      <c r="EW47" s="82" t="str">
        <f t="shared" si="92"/>
        <v/>
      </c>
      <c r="EX47" s="82" t="str">
        <f t="shared" si="93"/>
        <v/>
      </c>
      <c r="EY47" s="82" t="str">
        <f t="shared" si="94"/>
        <v/>
      </c>
      <c r="EZ47" s="82" t="str">
        <f t="shared" si="95"/>
        <v/>
      </c>
      <c r="FA47" s="82" t="str">
        <f t="shared" si="96"/>
        <v/>
      </c>
      <c r="FB47" s="82" t="str">
        <f t="shared" si="97"/>
        <v/>
      </c>
      <c r="FC47" s="82" t="str">
        <f t="shared" si="11"/>
        <v/>
      </c>
      <c r="FD47" s="116"/>
      <c r="FE47" s="82"/>
      <c r="FF47" s="82" t="str">
        <f t="shared" si="3"/>
        <v/>
      </c>
    </row>
    <row r="48" spans="1:162" ht="15" thickBot="1" x14ac:dyDescent="0.4">
      <c r="A48" s="19" t="s">
        <v>113</v>
      </c>
      <c r="B48" s="20" t="s">
        <v>114</v>
      </c>
      <c r="C48" s="81" t="s">
        <v>333</v>
      </c>
      <c r="D48" s="81" t="s">
        <v>333</v>
      </c>
      <c r="E48" s="81" t="s">
        <v>333</v>
      </c>
      <c r="F48" s="81" t="s">
        <v>333</v>
      </c>
      <c r="G48" s="81" t="s">
        <v>333</v>
      </c>
      <c r="H48" s="81" t="s">
        <v>333</v>
      </c>
      <c r="I48" s="81" t="s">
        <v>333</v>
      </c>
      <c r="J48" s="81" t="s">
        <v>333</v>
      </c>
      <c r="K48" s="81" t="s">
        <v>333</v>
      </c>
      <c r="L48" s="81" t="s">
        <v>333</v>
      </c>
      <c r="M48" s="81" t="s">
        <v>333</v>
      </c>
      <c r="N48" s="81" t="s">
        <v>333</v>
      </c>
      <c r="O48" s="81" t="s">
        <v>333</v>
      </c>
      <c r="P48" s="81" t="s">
        <v>333</v>
      </c>
      <c r="Q48" s="81" t="s">
        <v>333</v>
      </c>
      <c r="R48" s="81" t="s">
        <v>333</v>
      </c>
      <c r="S48" s="81" t="s">
        <v>333</v>
      </c>
      <c r="T48" s="81" t="s">
        <v>333</v>
      </c>
      <c r="U48" s="81" t="s">
        <v>333</v>
      </c>
      <c r="V48" s="81" t="s">
        <v>333</v>
      </c>
      <c r="W48" s="81" t="s">
        <v>333</v>
      </c>
      <c r="X48" s="81" t="s">
        <v>333</v>
      </c>
      <c r="Y48" s="81" t="s">
        <v>333</v>
      </c>
      <c r="Z48" s="81" t="s">
        <v>333</v>
      </c>
      <c r="AA48" s="81" t="s">
        <v>333</v>
      </c>
      <c r="AB48" s="81" t="s">
        <v>333</v>
      </c>
      <c r="AC48" s="81" t="s">
        <v>333</v>
      </c>
      <c r="AD48" s="81" t="s">
        <v>333</v>
      </c>
      <c r="AE48" s="81" t="s">
        <v>333</v>
      </c>
      <c r="AF48" s="81" t="s">
        <v>333</v>
      </c>
      <c r="AG48" s="81" t="s">
        <v>333</v>
      </c>
      <c r="AH48" s="81" t="s">
        <v>333</v>
      </c>
      <c r="AI48" s="81" t="s">
        <v>333</v>
      </c>
      <c r="AJ48" s="81" t="s">
        <v>333</v>
      </c>
      <c r="AK48" s="81" t="s">
        <v>333</v>
      </c>
      <c r="AL48" s="81" t="s">
        <v>333</v>
      </c>
      <c r="AM48" s="81" t="s">
        <v>333</v>
      </c>
      <c r="AN48" s="81" t="s">
        <v>333</v>
      </c>
      <c r="AO48" s="81" t="s">
        <v>333</v>
      </c>
      <c r="AP48" s="81" t="s">
        <v>333</v>
      </c>
      <c r="AQ48" s="81" t="s">
        <v>333</v>
      </c>
      <c r="AR48" s="81" t="s">
        <v>333</v>
      </c>
      <c r="AS48" s="81" t="s">
        <v>333</v>
      </c>
      <c r="AT48" s="81" t="s">
        <v>333</v>
      </c>
      <c r="AU48" s="81" t="s">
        <v>333</v>
      </c>
      <c r="AV48" s="81" t="s">
        <v>333</v>
      </c>
      <c r="AW48" s="81" t="s">
        <v>333</v>
      </c>
      <c r="AX48" s="81" t="s">
        <v>333</v>
      </c>
      <c r="AY48" s="81" t="s">
        <v>333</v>
      </c>
      <c r="AZ48" s="81" t="s">
        <v>333</v>
      </c>
      <c r="BA48" s="81" t="s">
        <v>333</v>
      </c>
      <c r="BB48" s="81" t="s">
        <v>333</v>
      </c>
      <c r="BC48" s="81" t="s">
        <v>333</v>
      </c>
      <c r="BD48" s="81" t="s">
        <v>333</v>
      </c>
      <c r="BE48" s="81" t="s">
        <v>333</v>
      </c>
      <c r="BF48" s="81" t="s">
        <v>333</v>
      </c>
      <c r="BG48" s="115"/>
      <c r="BH48" s="115"/>
      <c r="BI48" s="115"/>
      <c r="BJ48" s="82" t="str">
        <f t="shared" si="4"/>
        <v/>
      </c>
      <c r="BK48" s="82" t="str">
        <f t="shared" si="98"/>
        <v/>
      </c>
      <c r="BL48" s="82" t="str">
        <f t="shared" si="99"/>
        <v/>
      </c>
      <c r="BM48" s="82" t="str">
        <f t="shared" si="100"/>
        <v/>
      </c>
      <c r="BN48" s="82" t="str">
        <f t="shared" si="101"/>
        <v/>
      </c>
      <c r="BO48" s="82" t="str">
        <f t="shared" si="102"/>
        <v/>
      </c>
      <c r="BP48" s="82" t="str">
        <f t="shared" si="103"/>
        <v/>
      </c>
      <c r="BQ48" s="82" t="str">
        <f t="shared" si="104"/>
        <v/>
      </c>
      <c r="BR48" s="82" t="str">
        <f t="shared" si="105"/>
        <v/>
      </c>
      <c r="BS48" s="82" t="str">
        <f t="shared" si="106"/>
        <v/>
      </c>
      <c r="BT48" s="82" t="str">
        <f t="shared" si="107"/>
        <v/>
      </c>
      <c r="BU48" s="82" t="str">
        <f t="shared" si="108"/>
        <v/>
      </c>
      <c r="BV48" s="82" t="str">
        <f t="shared" si="13"/>
        <v/>
      </c>
      <c r="BW48" s="82" t="str">
        <f t="shared" si="14"/>
        <v/>
      </c>
      <c r="BX48" s="82" t="str">
        <f t="shared" si="15"/>
        <v/>
      </c>
      <c r="BY48" s="82" t="str">
        <f t="shared" si="16"/>
        <v/>
      </c>
      <c r="BZ48" s="82" t="str">
        <f t="shared" si="17"/>
        <v/>
      </c>
      <c r="CA48" s="82" t="str">
        <f t="shared" si="18"/>
        <v/>
      </c>
      <c r="CB48" s="82" t="str">
        <f t="shared" si="19"/>
        <v/>
      </c>
      <c r="CC48" s="82" t="str">
        <f t="shared" si="20"/>
        <v/>
      </c>
      <c r="CD48" s="82" t="str">
        <f t="shared" si="21"/>
        <v/>
      </c>
      <c r="CE48" s="82" t="str">
        <f t="shared" si="22"/>
        <v/>
      </c>
      <c r="CF48" s="82" t="str">
        <f t="shared" si="23"/>
        <v/>
      </c>
      <c r="CG48" s="82" t="str">
        <f t="shared" si="24"/>
        <v/>
      </c>
      <c r="CH48" s="82" t="str">
        <f t="shared" si="25"/>
        <v/>
      </c>
      <c r="CI48" s="82" t="str">
        <f t="shared" si="26"/>
        <v/>
      </c>
      <c r="CJ48" s="82" t="str">
        <f t="shared" si="27"/>
        <v/>
      </c>
      <c r="CK48" s="82" t="str">
        <f t="shared" si="28"/>
        <v/>
      </c>
      <c r="CL48" s="82" t="str">
        <f t="shared" si="29"/>
        <v/>
      </c>
      <c r="CM48" s="82" t="str">
        <f t="shared" si="30"/>
        <v/>
      </c>
      <c r="CN48" s="82" t="str">
        <f t="shared" si="31"/>
        <v/>
      </c>
      <c r="CO48" s="82" t="str">
        <f t="shared" si="32"/>
        <v/>
      </c>
      <c r="CP48" s="82" t="str">
        <f t="shared" si="33"/>
        <v/>
      </c>
      <c r="CQ48" s="82" t="str">
        <f t="shared" si="34"/>
        <v/>
      </c>
      <c r="CR48" s="82" t="str">
        <f t="shared" si="35"/>
        <v/>
      </c>
      <c r="CS48" s="82" t="str">
        <f t="shared" si="36"/>
        <v/>
      </c>
      <c r="CT48" s="82" t="str">
        <f t="shared" si="37"/>
        <v/>
      </c>
      <c r="CU48" s="82" t="str">
        <f t="shared" si="38"/>
        <v/>
      </c>
      <c r="CV48" s="82" t="str">
        <f t="shared" si="39"/>
        <v/>
      </c>
      <c r="CW48" s="82" t="str">
        <f t="shared" si="40"/>
        <v/>
      </c>
      <c r="CX48" s="82" t="str">
        <f t="shared" si="41"/>
        <v/>
      </c>
      <c r="CY48" s="82" t="str">
        <f t="shared" si="42"/>
        <v/>
      </c>
      <c r="CZ48" s="82" t="str">
        <f t="shared" si="43"/>
        <v/>
      </c>
      <c r="DA48" s="82" t="str">
        <f t="shared" si="44"/>
        <v/>
      </c>
      <c r="DB48" s="82" t="str">
        <f t="shared" si="45"/>
        <v/>
      </c>
      <c r="DC48" s="82" t="str">
        <f t="shared" si="46"/>
        <v/>
      </c>
      <c r="DD48" s="82" t="str">
        <f t="shared" si="47"/>
        <v/>
      </c>
      <c r="DE48" s="82" t="str">
        <f t="shared" si="48"/>
        <v/>
      </c>
      <c r="DF48" s="82" t="str">
        <f t="shared" si="49"/>
        <v/>
      </c>
      <c r="DG48" s="82" t="str">
        <f t="shared" si="50"/>
        <v/>
      </c>
      <c r="DH48" s="82" t="str">
        <f t="shared" si="51"/>
        <v/>
      </c>
      <c r="DI48" s="82" t="str">
        <f t="shared" si="52"/>
        <v/>
      </c>
      <c r="DJ48" s="82" t="str">
        <f t="shared" si="53"/>
        <v/>
      </c>
      <c r="DK48" s="82" t="str">
        <f t="shared" si="54"/>
        <v/>
      </c>
      <c r="DL48" s="82" t="str">
        <f t="shared" si="55"/>
        <v/>
      </c>
      <c r="DM48" s="82" t="str">
        <f t="shared" si="56"/>
        <v/>
      </c>
      <c r="DN48" s="82" t="str">
        <f t="shared" si="57"/>
        <v/>
      </c>
      <c r="DO48" s="82" t="str">
        <f t="shared" si="58"/>
        <v/>
      </c>
      <c r="DP48" s="82" t="str">
        <f t="shared" si="59"/>
        <v/>
      </c>
      <c r="DQ48" s="82" t="str">
        <f t="shared" si="60"/>
        <v/>
      </c>
      <c r="DR48" s="82" t="str">
        <f t="shared" si="61"/>
        <v/>
      </c>
      <c r="DS48" s="82" t="str">
        <f t="shared" si="62"/>
        <v/>
      </c>
      <c r="DT48" s="82" t="str">
        <f t="shared" si="63"/>
        <v/>
      </c>
      <c r="DU48" s="82" t="str">
        <f t="shared" si="64"/>
        <v/>
      </c>
      <c r="DV48" s="82" t="str">
        <f t="shared" si="65"/>
        <v/>
      </c>
      <c r="DW48" s="82" t="str">
        <f t="shared" si="66"/>
        <v/>
      </c>
      <c r="DX48" s="82" t="str">
        <f t="shared" si="67"/>
        <v/>
      </c>
      <c r="DY48" s="82" t="str">
        <f t="shared" si="68"/>
        <v/>
      </c>
      <c r="DZ48" s="82" t="str">
        <f t="shared" si="69"/>
        <v/>
      </c>
      <c r="EA48" s="82" t="str">
        <f t="shared" si="70"/>
        <v/>
      </c>
      <c r="EB48" s="82" t="str">
        <f t="shared" si="71"/>
        <v/>
      </c>
      <c r="EC48" s="82" t="str">
        <f t="shared" si="72"/>
        <v/>
      </c>
      <c r="ED48" s="82" t="str">
        <f t="shared" si="73"/>
        <v/>
      </c>
      <c r="EE48" s="82" t="str">
        <f t="shared" si="74"/>
        <v/>
      </c>
      <c r="EF48" s="82" t="str">
        <f t="shared" si="75"/>
        <v/>
      </c>
      <c r="EG48" s="82" t="str">
        <f t="shared" si="76"/>
        <v/>
      </c>
      <c r="EH48" s="82" t="str">
        <f t="shared" si="77"/>
        <v/>
      </c>
      <c r="EI48" s="82" t="str">
        <f t="shared" si="78"/>
        <v/>
      </c>
      <c r="EJ48" s="82" t="str">
        <f t="shared" si="79"/>
        <v/>
      </c>
      <c r="EK48" s="82" t="str">
        <f t="shared" si="80"/>
        <v/>
      </c>
      <c r="EL48" s="82" t="str">
        <f t="shared" si="81"/>
        <v/>
      </c>
      <c r="EM48" s="82" t="str">
        <f t="shared" si="82"/>
        <v/>
      </c>
      <c r="EN48" s="82" t="str">
        <f t="shared" si="83"/>
        <v/>
      </c>
      <c r="EO48" s="82" t="str">
        <f t="shared" si="84"/>
        <v/>
      </c>
      <c r="EP48" s="82" t="str">
        <f t="shared" si="85"/>
        <v/>
      </c>
      <c r="EQ48" s="82" t="str">
        <f t="shared" si="86"/>
        <v/>
      </c>
      <c r="ER48" s="82" t="str">
        <f t="shared" si="87"/>
        <v/>
      </c>
      <c r="ES48" s="82" t="str">
        <f t="shared" si="88"/>
        <v/>
      </c>
      <c r="ET48" s="82" t="str">
        <f t="shared" si="89"/>
        <v/>
      </c>
      <c r="EU48" s="82" t="str">
        <f t="shared" si="90"/>
        <v/>
      </c>
      <c r="EV48" s="82" t="str">
        <f t="shared" si="91"/>
        <v/>
      </c>
      <c r="EW48" s="82" t="str">
        <f t="shared" si="92"/>
        <v/>
      </c>
      <c r="EX48" s="82" t="str">
        <f t="shared" si="93"/>
        <v/>
      </c>
      <c r="EY48" s="82" t="str">
        <f t="shared" si="94"/>
        <v/>
      </c>
      <c r="EZ48" s="82" t="str">
        <f t="shared" si="95"/>
        <v/>
      </c>
      <c r="FA48" s="82" t="str">
        <f t="shared" si="96"/>
        <v/>
      </c>
      <c r="FB48" s="82" t="str">
        <f t="shared" si="97"/>
        <v/>
      </c>
      <c r="FC48" s="82" t="str">
        <f t="shared" si="11"/>
        <v/>
      </c>
      <c r="FD48" s="116"/>
      <c r="FE48" s="82"/>
      <c r="FF48" s="82" t="str">
        <f t="shared" si="3"/>
        <v/>
      </c>
    </row>
    <row r="49" spans="1:162" ht="15" thickBot="1" x14ac:dyDescent="0.4">
      <c r="A49" s="19" t="s">
        <v>115</v>
      </c>
      <c r="B49" s="20" t="s">
        <v>17</v>
      </c>
      <c r="C49" s="81">
        <v>25.2259243589825</v>
      </c>
      <c r="D49" s="81">
        <v>37.328882222566399</v>
      </c>
      <c r="E49" s="81">
        <v>23.0650116582156</v>
      </c>
      <c r="F49" s="81">
        <v>31.8265475753259</v>
      </c>
      <c r="G49" s="81">
        <v>34.608971711283701</v>
      </c>
      <c r="H49" s="81">
        <v>33.902888836378999</v>
      </c>
      <c r="I49" s="81">
        <v>22.529706178432502</v>
      </c>
      <c r="J49" s="81">
        <v>28.6428960763416</v>
      </c>
      <c r="K49" s="81">
        <v>36.6959023450285</v>
      </c>
      <c r="L49" s="81">
        <v>26.1622835347384</v>
      </c>
      <c r="M49" s="81">
        <v>24.323447972278501</v>
      </c>
      <c r="N49" s="81">
        <v>20.025558391744699</v>
      </c>
      <c r="O49" s="81">
        <v>24.884726584009702</v>
      </c>
      <c r="P49" s="81">
        <v>23.890161321569099</v>
      </c>
      <c r="Q49" s="81">
        <v>26.150825920447801</v>
      </c>
      <c r="R49" s="81">
        <v>35.496218470301301</v>
      </c>
      <c r="S49" s="81">
        <v>44.4936880719521</v>
      </c>
      <c r="T49" s="81">
        <v>31.4545338373261</v>
      </c>
      <c r="U49" s="81">
        <v>37.287690503002601</v>
      </c>
      <c r="V49" s="81">
        <v>46.846869131583901</v>
      </c>
      <c r="W49" s="81">
        <v>44.188032074335098</v>
      </c>
      <c r="X49" s="81">
        <v>54.475776984904499</v>
      </c>
      <c r="Y49" s="81">
        <v>56.053551487899199</v>
      </c>
      <c r="Z49" s="81">
        <v>86.274392677138707</v>
      </c>
      <c r="AA49" s="81">
        <v>93.337584208547298</v>
      </c>
      <c r="AB49" s="81">
        <v>94.246200923532101</v>
      </c>
      <c r="AC49" s="81">
        <v>134.894190582786</v>
      </c>
      <c r="AD49" s="81">
        <v>142.688065788828</v>
      </c>
      <c r="AE49" s="81">
        <v>158.367460863227</v>
      </c>
      <c r="AF49" s="81">
        <v>155.997391433193</v>
      </c>
      <c r="AG49" s="81">
        <v>185.01588469934001</v>
      </c>
      <c r="AH49" s="81">
        <v>176.275797706156</v>
      </c>
      <c r="AI49" s="81">
        <v>167.90818003957801</v>
      </c>
      <c r="AJ49" s="81">
        <v>180.64025198360099</v>
      </c>
      <c r="AK49" s="81">
        <v>194.602427668323</v>
      </c>
      <c r="AL49" s="81">
        <v>226.344806190821</v>
      </c>
      <c r="AM49" s="81">
        <v>219.39392133636301</v>
      </c>
      <c r="AN49" s="81">
        <v>227.36150846795701</v>
      </c>
      <c r="AO49" s="81">
        <v>226.35877630092301</v>
      </c>
      <c r="AP49" s="81">
        <v>233.85872603839101</v>
      </c>
      <c r="AQ49" s="81">
        <v>237.72227242643501</v>
      </c>
      <c r="AR49" s="81">
        <v>227.496259800611</v>
      </c>
      <c r="AS49" s="81">
        <v>226.59137517168699</v>
      </c>
      <c r="AT49" s="81">
        <v>226.11147336967699</v>
      </c>
      <c r="AU49" s="81">
        <v>244.548310522397</v>
      </c>
      <c r="AV49" s="81">
        <v>241.58248439502</v>
      </c>
      <c r="AW49" s="81">
        <v>224.609340265215</v>
      </c>
      <c r="AX49" s="81">
        <v>225.59502051863399</v>
      </c>
      <c r="AY49" s="81">
        <v>206.020926635905</v>
      </c>
      <c r="AZ49" s="81">
        <v>190.460869970803</v>
      </c>
      <c r="BA49" s="81">
        <v>206.64962401102599</v>
      </c>
      <c r="BB49" s="81">
        <v>198.97075787294801</v>
      </c>
      <c r="BC49" s="81">
        <v>194.136285308015</v>
      </c>
      <c r="BD49" s="81">
        <v>191.67358012806099</v>
      </c>
      <c r="BE49" s="81">
        <v>199.01614958263499</v>
      </c>
      <c r="BF49" s="81">
        <v>196.267745108734</v>
      </c>
      <c r="BG49" s="115"/>
      <c r="BH49" s="115"/>
      <c r="BI49" s="115"/>
      <c r="BJ49" s="82" t="str">
        <f t="shared" si="4"/>
        <v/>
      </c>
      <c r="BK49" s="82" t="str">
        <f t="shared" si="98"/>
        <v/>
      </c>
      <c r="BL49" s="82" t="str">
        <f t="shared" si="99"/>
        <v/>
      </c>
      <c r="BM49" s="82" t="str">
        <f t="shared" si="100"/>
        <v/>
      </c>
      <c r="BN49" s="82" t="str">
        <f t="shared" si="101"/>
        <v/>
      </c>
      <c r="BO49" s="82" t="str">
        <f t="shared" si="102"/>
        <v/>
      </c>
      <c r="BP49" s="82" t="str">
        <f t="shared" si="103"/>
        <v/>
      </c>
      <c r="BQ49" s="82" t="str">
        <f t="shared" si="104"/>
        <v/>
      </c>
      <c r="BR49" s="82" t="str">
        <f t="shared" si="105"/>
        <v/>
      </c>
      <c r="BS49" s="82" t="str">
        <f t="shared" si="106"/>
        <v/>
      </c>
      <c r="BT49" s="82" t="str">
        <f t="shared" si="107"/>
        <v/>
      </c>
      <c r="BU49" s="82" t="str">
        <f t="shared" si="108"/>
        <v/>
      </c>
      <c r="BV49" s="82" t="str">
        <f t="shared" si="13"/>
        <v/>
      </c>
      <c r="BW49" s="82" t="str">
        <f t="shared" si="14"/>
        <v/>
      </c>
      <c r="BX49" s="82" t="str">
        <f t="shared" si="15"/>
        <v/>
      </c>
      <c r="BY49" s="82" t="str">
        <f t="shared" si="16"/>
        <v/>
      </c>
      <c r="BZ49" s="82" t="str">
        <f t="shared" si="17"/>
        <v/>
      </c>
      <c r="CA49" s="82" t="str">
        <f t="shared" si="18"/>
        <v/>
      </c>
      <c r="CB49" s="82" t="str">
        <f t="shared" si="19"/>
        <v/>
      </c>
      <c r="CC49" s="82" t="str">
        <f t="shared" si="20"/>
        <v/>
      </c>
      <c r="CD49" s="82" t="str">
        <f t="shared" si="21"/>
        <v/>
      </c>
      <c r="CE49" s="82" t="str">
        <f t="shared" si="22"/>
        <v/>
      </c>
      <c r="CF49" s="82" t="str">
        <f t="shared" si="23"/>
        <v/>
      </c>
      <c r="CG49" s="82" t="str">
        <f t="shared" si="24"/>
        <v/>
      </c>
      <c r="CH49" s="82" t="str">
        <f t="shared" si="25"/>
        <v/>
      </c>
      <c r="CI49" s="82" t="str">
        <f t="shared" si="26"/>
        <v/>
      </c>
      <c r="CJ49" s="82" t="str">
        <f t="shared" si="27"/>
        <v/>
      </c>
      <c r="CK49" s="82" t="str">
        <f t="shared" si="28"/>
        <v/>
      </c>
      <c r="CL49" s="82" t="str">
        <f t="shared" si="29"/>
        <v/>
      </c>
      <c r="CM49" s="82" t="str">
        <f t="shared" si="30"/>
        <v/>
      </c>
      <c r="CN49" s="82" t="str">
        <f t="shared" si="31"/>
        <v/>
      </c>
      <c r="CO49" s="82" t="str">
        <f t="shared" si="32"/>
        <v/>
      </c>
      <c r="CP49" s="82" t="str">
        <f t="shared" si="33"/>
        <v/>
      </c>
      <c r="CQ49" s="82" t="str">
        <f t="shared" si="34"/>
        <v/>
      </c>
      <c r="CR49" s="82" t="str">
        <f t="shared" si="35"/>
        <v/>
      </c>
      <c r="CS49" s="82" t="str">
        <f t="shared" si="36"/>
        <v/>
      </c>
      <c r="CT49" s="82" t="str">
        <f t="shared" si="37"/>
        <v/>
      </c>
      <c r="CU49" s="82" t="str">
        <f t="shared" si="38"/>
        <v/>
      </c>
      <c r="CV49" s="82" t="str">
        <f t="shared" si="39"/>
        <v/>
      </c>
      <c r="CW49" s="82" t="str">
        <f t="shared" si="40"/>
        <v/>
      </c>
      <c r="CX49" s="82" t="str">
        <f t="shared" si="41"/>
        <v/>
      </c>
      <c r="CY49" s="82" t="str">
        <f t="shared" si="42"/>
        <v/>
      </c>
      <c r="CZ49" s="82" t="str">
        <f t="shared" si="43"/>
        <v/>
      </c>
      <c r="DA49" s="82" t="str">
        <f t="shared" si="44"/>
        <v/>
      </c>
      <c r="DB49" s="82" t="str">
        <f t="shared" si="45"/>
        <v/>
      </c>
      <c r="DC49" s="82" t="str">
        <f t="shared" si="46"/>
        <v/>
      </c>
      <c r="DD49" s="82" t="str">
        <f t="shared" si="47"/>
        <v/>
      </c>
      <c r="DE49" s="82" t="str">
        <f t="shared" si="48"/>
        <v/>
      </c>
      <c r="DF49" s="82" t="str">
        <f t="shared" si="49"/>
        <v/>
      </c>
      <c r="DG49" s="82" t="str">
        <f t="shared" si="50"/>
        <v/>
      </c>
      <c r="DH49" s="82" t="str">
        <f t="shared" si="51"/>
        <v/>
      </c>
      <c r="DI49" s="82" t="str">
        <f t="shared" si="52"/>
        <v/>
      </c>
      <c r="DJ49" s="82" t="str">
        <f t="shared" si="53"/>
        <v/>
      </c>
      <c r="DK49" s="82" t="str">
        <f t="shared" si="54"/>
        <v/>
      </c>
      <c r="DL49" s="82" t="str">
        <f t="shared" si="55"/>
        <v/>
      </c>
      <c r="DM49" s="82" t="str">
        <f t="shared" si="56"/>
        <v/>
      </c>
      <c r="DN49" s="82" t="str">
        <f t="shared" si="57"/>
        <v/>
      </c>
      <c r="DO49" s="82" t="str">
        <f t="shared" si="58"/>
        <v/>
      </c>
      <c r="DP49" s="82" t="str">
        <f t="shared" si="59"/>
        <v/>
      </c>
      <c r="DQ49" s="82" t="str">
        <f t="shared" si="60"/>
        <v/>
      </c>
      <c r="DR49" s="82" t="str">
        <f t="shared" si="61"/>
        <v/>
      </c>
      <c r="DS49" s="82" t="str">
        <f t="shared" si="62"/>
        <v/>
      </c>
      <c r="DT49" s="82" t="str">
        <f t="shared" si="63"/>
        <v/>
      </c>
      <c r="DU49" s="82" t="str">
        <f t="shared" si="64"/>
        <v/>
      </c>
      <c r="DV49" s="82" t="str">
        <f t="shared" si="65"/>
        <v/>
      </c>
      <c r="DW49" s="82" t="str">
        <f t="shared" si="66"/>
        <v/>
      </c>
      <c r="DX49" s="82" t="str">
        <f t="shared" si="67"/>
        <v/>
      </c>
      <c r="DY49" s="82" t="str">
        <f t="shared" si="68"/>
        <v/>
      </c>
      <c r="DZ49" s="82" t="str">
        <f t="shared" si="69"/>
        <v/>
      </c>
      <c r="EA49" s="82" t="str">
        <f t="shared" si="70"/>
        <v/>
      </c>
      <c r="EB49" s="82" t="str">
        <f t="shared" si="71"/>
        <v/>
      </c>
      <c r="EC49" s="82" t="str">
        <f t="shared" si="72"/>
        <v/>
      </c>
      <c r="ED49" s="82" t="str">
        <f t="shared" si="73"/>
        <v/>
      </c>
      <c r="EE49" s="82" t="str">
        <f t="shared" si="74"/>
        <v/>
      </c>
      <c r="EF49" s="82" t="str">
        <f t="shared" si="75"/>
        <v/>
      </c>
      <c r="EG49" s="82" t="str">
        <f t="shared" si="76"/>
        <v/>
      </c>
      <c r="EH49" s="82" t="str">
        <f t="shared" si="77"/>
        <v/>
      </c>
      <c r="EI49" s="82" t="str">
        <f t="shared" si="78"/>
        <v/>
      </c>
      <c r="EJ49" s="82" t="str">
        <f t="shared" si="79"/>
        <v/>
      </c>
      <c r="EK49" s="82" t="str">
        <f t="shared" si="80"/>
        <v/>
      </c>
      <c r="EL49" s="82" t="str">
        <f t="shared" si="81"/>
        <v/>
      </c>
      <c r="EM49" s="82" t="str">
        <f t="shared" si="82"/>
        <v/>
      </c>
      <c r="EN49" s="82" t="str">
        <f t="shared" si="83"/>
        <v/>
      </c>
      <c r="EO49" s="82" t="str">
        <f t="shared" si="84"/>
        <v/>
      </c>
      <c r="EP49" s="82" t="str">
        <f t="shared" si="85"/>
        <v/>
      </c>
      <c r="EQ49" s="82" t="str">
        <f t="shared" si="86"/>
        <v/>
      </c>
      <c r="ER49" s="82" t="str">
        <f t="shared" si="87"/>
        <v/>
      </c>
      <c r="ES49" s="82" t="str">
        <f t="shared" si="88"/>
        <v/>
      </c>
      <c r="ET49" s="82" t="str">
        <f t="shared" si="89"/>
        <v/>
      </c>
      <c r="EU49" s="82" t="str">
        <f t="shared" si="90"/>
        <v/>
      </c>
      <c r="EV49" s="82" t="str">
        <f t="shared" si="91"/>
        <v/>
      </c>
      <c r="EW49" s="82" t="str">
        <f t="shared" si="92"/>
        <v/>
      </c>
      <c r="EX49" s="82" t="str">
        <f t="shared" si="93"/>
        <v/>
      </c>
      <c r="EY49" s="82" t="str">
        <f t="shared" si="94"/>
        <v/>
      </c>
      <c r="EZ49" s="82" t="str">
        <f t="shared" si="95"/>
        <v/>
      </c>
      <c r="FA49" s="82" t="str">
        <f t="shared" si="96"/>
        <v/>
      </c>
      <c r="FB49" s="82" t="str">
        <f t="shared" si="97"/>
        <v/>
      </c>
      <c r="FC49" s="82" t="str">
        <f t="shared" si="11"/>
        <v/>
      </c>
      <c r="FD49" s="116"/>
      <c r="FE49" s="82"/>
      <c r="FF49" s="82" t="str">
        <f t="shared" si="3"/>
        <v/>
      </c>
    </row>
    <row r="50" spans="1:162" ht="15" thickBot="1" x14ac:dyDescent="0.4">
      <c r="A50" s="19" t="s">
        <v>118</v>
      </c>
      <c r="B50" s="20" t="s">
        <v>119</v>
      </c>
      <c r="C50" s="81" t="s">
        <v>333</v>
      </c>
      <c r="D50" s="81" t="s">
        <v>333</v>
      </c>
      <c r="E50" s="81" t="s">
        <v>333</v>
      </c>
      <c r="F50" s="81" t="s">
        <v>333</v>
      </c>
      <c r="G50" s="81" t="s">
        <v>333</v>
      </c>
      <c r="H50" s="81" t="s">
        <v>333</v>
      </c>
      <c r="I50" s="81" t="s">
        <v>333</v>
      </c>
      <c r="J50" s="81" t="s">
        <v>333</v>
      </c>
      <c r="K50" s="81" t="s">
        <v>333</v>
      </c>
      <c r="L50" s="81" t="s">
        <v>333</v>
      </c>
      <c r="M50" s="81" t="s">
        <v>333</v>
      </c>
      <c r="N50" s="81" t="s">
        <v>333</v>
      </c>
      <c r="O50" s="81" t="s">
        <v>333</v>
      </c>
      <c r="P50" s="81" t="s">
        <v>333</v>
      </c>
      <c r="Q50" s="81" t="s">
        <v>333</v>
      </c>
      <c r="R50" s="81" t="s">
        <v>333</v>
      </c>
      <c r="S50" s="81" t="s">
        <v>333</v>
      </c>
      <c r="T50" s="81" t="s">
        <v>333</v>
      </c>
      <c r="U50" s="81" t="s">
        <v>333</v>
      </c>
      <c r="V50" s="81" t="s">
        <v>333</v>
      </c>
      <c r="W50" s="81" t="s">
        <v>333</v>
      </c>
      <c r="X50" s="81" t="s">
        <v>333</v>
      </c>
      <c r="Y50" s="81" t="s">
        <v>333</v>
      </c>
      <c r="Z50" s="81" t="s">
        <v>333</v>
      </c>
      <c r="AA50" s="81" t="s">
        <v>333</v>
      </c>
      <c r="AB50" s="81" t="s">
        <v>333</v>
      </c>
      <c r="AC50" s="81" t="s">
        <v>333</v>
      </c>
      <c r="AD50" s="81" t="s">
        <v>333</v>
      </c>
      <c r="AE50" s="81" t="s">
        <v>333</v>
      </c>
      <c r="AF50" s="81" t="s">
        <v>333</v>
      </c>
      <c r="AG50" s="81" t="s">
        <v>333</v>
      </c>
      <c r="AH50" s="81" t="s">
        <v>333</v>
      </c>
      <c r="AI50" s="81" t="s">
        <v>333</v>
      </c>
      <c r="AJ50" s="81" t="s">
        <v>333</v>
      </c>
      <c r="AK50" s="81" t="s">
        <v>333</v>
      </c>
      <c r="AL50" s="81" t="s">
        <v>333</v>
      </c>
      <c r="AM50" s="81" t="s">
        <v>333</v>
      </c>
      <c r="AN50" s="81" t="s">
        <v>333</v>
      </c>
      <c r="AO50" s="81" t="s">
        <v>333</v>
      </c>
      <c r="AP50" s="81" t="s">
        <v>333</v>
      </c>
      <c r="AQ50" s="81" t="s">
        <v>333</v>
      </c>
      <c r="AR50" s="81" t="s">
        <v>333</v>
      </c>
      <c r="AS50" s="81" t="s">
        <v>333</v>
      </c>
      <c r="AT50" s="81" t="s">
        <v>333</v>
      </c>
      <c r="AU50" s="81" t="s">
        <v>333</v>
      </c>
      <c r="AV50" s="81" t="s">
        <v>333</v>
      </c>
      <c r="AW50" s="81" t="s">
        <v>333</v>
      </c>
      <c r="AX50" s="81" t="s">
        <v>333</v>
      </c>
      <c r="AY50" s="81" t="s">
        <v>333</v>
      </c>
      <c r="AZ50" s="81" t="s">
        <v>333</v>
      </c>
      <c r="BA50" s="81" t="s">
        <v>333</v>
      </c>
      <c r="BB50" s="81" t="s">
        <v>333</v>
      </c>
      <c r="BC50" s="81" t="s">
        <v>333</v>
      </c>
      <c r="BD50" s="81" t="s">
        <v>333</v>
      </c>
      <c r="BE50" s="81" t="s">
        <v>333</v>
      </c>
      <c r="BF50" s="81" t="s">
        <v>333</v>
      </c>
      <c r="BG50" s="115"/>
      <c r="BH50" s="115"/>
      <c r="BI50" s="115"/>
      <c r="BJ50" s="82" t="str">
        <f t="shared" si="4"/>
        <v/>
      </c>
      <c r="BK50" s="82" t="str">
        <f t="shared" si="98"/>
        <v/>
      </c>
      <c r="BL50" s="82" t="str">
        <f t="shared" si="99"/>
        <v/>
      </c>
      <c r="BM50" s="82" t="str">
        <f t="shared" si="100"/>
        <v/>
      </c>
      <c r="BN50" s="82" t="str">
        <f t="shared" si="101"/>
        <v/>
      </c>
      <c r="BO50" s="82" t="str">
        <f t="shared" si="102"/>
        <v/>
      </c>
      <c r="BP50" s="82" t="str">
        <f t="shared" si="103"/>
        <v/>
      </c>
      <c r="BQ50" s="82" t="str">
        <f t="shared" si="104"/>
        <v/>
      </c>
      <c r="BR50" s="82" t="str">
        <f t="shared" si="105"/>
        <v/>
      </c>
      <c r="BS50" s="82" t="str">
        <f t="shared" si="106"/>
        <v/>
      </c>
      <c r="BT50" s="82" t="str">
        <f t="shared" si="107"/>
        <v/>
      </c>
      <c r="BU50" s="82" t="str">
        <f t="shared" si="108"/>
        <v/>
      </c>
      <c r="BV50" s="82" t="str">
        <f t="shared" si="13"/>
        <v/>
      </c>
      <c r="BW50" s="82" t="str">
        <f t="shared" si="14"/>
        <v/>
      </c>
      <c r="BX50" s="82" t="str">
        <f t="shared" si="15"/>
        <v/>
      </c>
      <c r="BY50" s="82" t="str">
        <f t="shared" si="16"/>
        <v/>
      </c>
      <c r="BZ50" s="82" t="str">
        <f t="shared" si="17"/>
        <v/>
      </c>
      <c r="CA50" s="82" t="str">
        <f t="shared" si="18"/>
        <v/>
      </c>
      <c r="CB50" s="82" t="str">
        <f t="shared" si="19"/>
        <v/>
      </c>
      <c r="CC50" s="82" t="str">
        <f t="shared" si="20"/>
        <v/>
      </c>
      <c r="CD50" s="82" t="str">
        <f t="shared" si="21"/>
        <v/>
      </c>
      <c r="CE50" s="82" t="str">
        <f t="shared" si="22"/>
        <v/>
      </c>
      <c r="CF50" s="82" t="str">
        <f t="shared" si="23"/>
        <v/>
      </c>
      <c r="CG50" s="82" t="str">
        <f t="shared" si="24"/>
        <v/>
      </c>
      <c r="CH50" s="82" t="str">
        <f t="shared" si="25"/>
        <v/>
      </c>
      <c r="CI50" s="82" t="str">
        <f t="shared" si="26"/>
        <v/>
      </c>
      <c r="CJ50" s="82" t="str">
        <f t="shared" si="27"/>
        <v/>
      </c>
      <c r="CK50" s="82" t="str">
        <f t="shared" si="28"/>
        <v/>
      </c>
      <c r="CL50" s="82" t="str">
        <f t="shared" si="29"/>
        <v/>
      </c>
      <c r="CM50" s="82" t="str">
        <f t="shared" si="30"/>
        <v/>
      </c>
      <c r="CN50" s="82" t="str">
        <f t="shared" si="31"/>
        <v/>
      </c>
      <c r="CO50" s="82" t="str">
        <f t="shared" si="32"/>
        <v/>
      </c>
      <c r="CP50" s="82" t="str">
        <f t="shared" si="33"/>
        <v/>
      </c>
      <c r="CQ50" s="82" t="str">
        <f t="shared" si="34"/>
        <v/>
      </c>
      <c r="CR50" s="82" t="str">
        <f t="shared" si="35"/>
        <v/>
      </c>
      <c r="CS50" s="82" t="str">
        <f t="shared" si="36"/>
        <v/>
      </c>
      <c r="CT50" s="82" t="str">
        <f t="shared" si="37"/>
        <v/>
      </c>
      <c r="CU50" s="82" t="str">
        <f t="shared" si="38"/>
        <v/>
      </c>
      <c r="CV50" s="82" t="str">
        <f t="shared" si="39"/>
        <v/>
      </c>
      <c r="CW50" s="82" t="str">
        <f t="shared" si="40"/>
        <v/>
      </c>
      <c r="CX50" s="82" t="str">
        <f t="shared" si="41"/>
        <v/>
      </c>
      <c r="CY50" s="82" t="str">
        <f t="shared" si="42"/>
        <v/>
      </c>
      <c r="CZ50" s="82" t="str">
        <f t="shared" si="43"/>
        <v/>
      </c>
      <c r="DA50" s="82" t="str">
        <f t="shared" si="44"/>
        <v/>
      </c>
      <c r="DB50" s="82" t="str">
        <f t="shared" si="45"/>
        <v/>
      </c>
      <c r="DC50" s="82" t="str">
        <f t="shared" si="46"/>
        <v/>
      </c>
      <c r="DD50" s="82" t="str">
        <f t="shared" si="47"/>
        <v/>
      </c>
      <c r="DE50" s="82" t="str">
        <f t="shared" si="48"/>
        <v/>
      </c>
      <c r="DF50" s="82" t="str">
        <f t="shared" si="49"/>
        <v/>
      </c>
      <c r="DG50" s="82" t="str">
        <f t="shared" si="50"/>
        <v/>
      </c>
      <c r="DH50" s="82" t="str">
        <f t="shared" si="51"/>
        <v/>
      </c>
      <c r="DI50" s="82" t="str">
        <f t="shared" si="52"/>
        <v/>
      </c>
      <c r="DJ50" s="82" t="str">
        <f t="shared" si="53"/>
        <v/>
      </c>
      <c r="DK50" s="82" t="str">
        <f t="shared" si="54"/>
        <v/>
      </c>
      <c r="DL50" s="82" t="str">
        <f t="shared" si="55"/>
        <v/>
      </c>
      <c r="DM50" s="82" t="str">
        <f t="shared" si="56"/>
        <v/>
      </c>
      <c r="DN50" s="82" t="str">
        <f t="shared" si="57"/>
        <v/>
      </c>
      <c r="DO50" s="82" t="str">
        <f t="shared" si="58"/>
        <v/>
      </c>
      <c r="DP50" s="82" t="str">
        <f t="shared" si="59"/>
        <v/>
      </c>
      <c r="DQ50" s="82" t="str">
        <f t="shared" si="60"/>
        <v/>
      </c>
      <c r="DR50" s="82" t="str">
        <f t="shared" si="61"/>
        <v/>
      </c>
      <c r="DS50" s="82" t="str">
        <f t="shared" si="62"/>
        <v/>
      </c>
      <c r="DT50" s="82" t="str">
        <f t="shared" si="63"/>
        <v/>
      </c>
      <c r="DU50" s="82" t="str">
        <f t="shared" si="64"/>
        <v/>
      </c>
      <c r="DV50" s="82" t="str">
        <f t="shared" si="65"/>
        <v/>
      </c>
      <c r="DW50" s="82" t="str">
        <f t="shared" si="66"/>
        <v/>
      </c>
      <c r="DX50" s="82" t="str">
        <f t="shared" si="67"/>
        <v/>
      </c>
      <c r="DY50" s="82" t="str">
        <f t="shared" si="68"/>
        <v/>
      </c>
      <c r="DZ50" s="82" t="str">
        <f t="shared" si="69"/>
        <v/>
      </c>
      <c r="EA50" s="82" t="str">
        <f t="shared" si="70"/>
        <v/>
      </c>
      <c r="EB50" s="82" t="str">
        <f t="shared" si="71"/>
        <v/>
      </c>
      <c r="EC50" s="82" t="str">
        <f t="shared" si="72"/>
        <v/>
      </c>
      <c r="ED50" s="82" t="str">
        <f t="shared" si="73"/>
        <v/>
      </c>
      <c r="EE50" s="82" t="str">
        <f t="shared" si="74"/>
        <v/>
      </c>
      <c r="EF50" s="82" t="str">
        <f t="shared" si="75"/>
        <v/>
      </c>
      <c r="EG50" s="82" t="str">
        <f t="shared" si="76"/>
        <v/>
      </c>
      <c r="EH50" s="82" t="str">
        <f t="shared" si="77"/>
        <v/>
      </c>
      <c r="EI50" s="82" t="str">
        <f t="shared" si="78"/>
        <v/>
      </c>
      <c r="EJ50" s="82" t="str">
        <f t="shared" si="79"/>
        <v/>
      </c>
      <c r="EK50" s="82" t="str">
        <f t="shared" si="80"/>
        <v/>
      </c>
      <c r="EL50" s="82" t="str">
        <f t="shared" si="81"/>
        <v/>
      </c>
      <c r="EM50" s="82" t="str">
        <f t="shared" si="82"/>
        <v/>
      </c>
      <c r="EN50" s="82" t="str">
        <f t="shared" si="83"/>
        <v/>
      </c>
      <c r="EO50" s="82" t="str">
        <f t="shared" si="84"/>
        <v/>
      </c>
      <c r="EP50" s="82" t="str">
        <f t="shared" si="85"/>
        <v/>
      </c>
      <c r="EQ50" s="82" t="str">
        <f t="shared" si="86"/>
        <v/>
      </c>
      <c r="ER50" s="82" t="str">
        <f t="shared" si="87"/>
        <v/>
      </c>
      <c r="ES50" s="82" t="str">
        <f t="shared" si="88"/>
        <v/>
      </c>
      <c r="ET50" s="82" t="str">
        <f t="shared" si="89"/>
        <v/>
      </c>
      <c r="EU50" s="82" t="str">
        <f t="shared" si="90"/>
        <v/>
      </c>
      <c r="EV50" s="82" t="str">
        <f t="shared" si="91"/>
        <v/>
      </c>
      <c r="EW50" s="82" t="str">
        <f t="shared" si="92"/>
        <v/>
      </c>
      <c r="EX50" s="82" t="str">
        <f t="shared" si="93"/>
        <v/>
      </c>
      <c r="EY50" s="82" t="str">
        <f t="shared" si="94"/>
        <v/>
      </c>
      <c r="EZ50" s="82" t="str">
        <f t="shared" si="95"/>
        <v/>
      </c>
      <c r="FA50" s="82" t="str">
        <f t="shared" si="96"/>
        <v/>
      </c>
      <c r="FB50" s="82" t="str">
        <f t="shared" si="97"/>
        <v/>
      </c>
      <c r="FC50" s="82" t="str">
        <f t="shared" si="11"/>
        <v/>
      </c>
      <c r="FD50" s="116"/>
      <c r="FE50" s="82"/>
      <c r="FF50" s="82" t="str">
        <f t="shared" si="3"/>
        <v/>
      </c>
    </row>
    <row r="51" spans="1:162" ht="15" thickBot="1" x14ac:dyDescent="0.4">
      <c r="A51" s="18"/>
      <c r="B51" s="18" t="s">
        <v>148</v>
      </c>
      <c r="C51" s="77">
        <v>231.93257107398816</v>
      </c>
      <c r="D51" s="77">
        <v>244.19193348976668</v>
      </c>
      <c r="E51" s="77">
        <v>232.94474904898976</v>
      </c>
      <c r="F51" s="77">
        <v>231.62099267465777</v>
      </c>
      <c r="G51" s="77">
        <v>264.062641586577</v>
      </c>
      <c r="H51" s="77">
        <v>219.61976007620368</v>
      </c>
      <c r="I51" s="77">
        <v>219.57067055655702</v>
      </c>
      <c r="J51" s="77">
        <v>208.42795632733021</v>
      </c>
      <c r="K51" s="77">
        <v>217.56726735787424</v>
      </c>
      <c r="L51" s="77">
        <v>180.29133933257097</v>
      </c>
      <c r="M51" s="77">
        <v>176.24446862399199</v>
      </c>
      <c r="N51" s="77">
        <v>200.98575277784622</v>
      </c>
      <c r="O51" s="77">
        <v>187.47346964789745</v>
      </c>
      <c r="P51" s="77">
        <v>176.51102500187827</v>
      </c>
      <c r="Q51" s="77">
        <v>168.73051922106794</v>
      </c>
      <c r="R51" s="77">
        <v>200.55777206324242</v>
      </c>
      <c r="S51" s="77">
        <v>243.1012585032482</v>
      </c>
      <c r="T51" s="77">
        <v>231.07833657798699</v>
      </c>
      <c r="U51" s="77">
        <v>221.94781184410272</v>
      </c>
      <c r="V51" s="77">
        <v>253.21269726071989</v>
      </c>
      <c r="W51" s="77">
        <v>252.53183179037234</v>
      </c>
      <c r="X51" s="77">
        <v>257.86748660137738</v>
      </c>
      <c r="Y51" s="77">
        <v>256.12204017763167</v>
      </c>
      <c r="Z51" s="77">
        <v>319.51797053138995</v>
      </c>
      <c r="AA51" s="77">
        <v>363.50154489669256</v>
      </c>
      <c r="AB51" s="77">
        <v>333.76745875750441</v>
      </c>
      <c r="AC51" s="77">
        <v>378.15718936160829</v>
      </c>
      <c r="AD51" s="77">
        <v>392.60662110320277</v>
      </c>
      <c r="AE51" s="77">
        <v>399.21611501326095</v>
      </c>
      <c r="AF51" s="77">
        <v>396.10966418709165</v>
      </c>
      <c r="AG51" s="77">
        <v>435.56723791004191</v>
      </c>
      <c r="AH51" s="77">
        <v>448.01283320465893</v>
      </c>
      <c r="AI51" s="77">
        <v>394.00756475559393</v>
      </c>
      <c r="AJ51" s="77">
        <v>420.50315093371199</v>
      </c>
      <c r="AK51" s="77">
        <v>439.3928319918121</v>
      </c>
      <c r="AL51" s="77">
        <v>469.74104783377186</v>
      </c>
      <c r="AM51" s="77">
        <v>355.40792082713904</v>
      </c>
      <c r="AN51" s="77">
        <v>418.01276971911926</v>
      </c>
      <c r="AO51" s="77">
        <v>441.30724877291601</v>
      </c>
      <c r="AP51" s="77">
        <v>432.23258046366254</v>
      </c>
      <c r="AQ51" s="77">
        <v>442.25336950636756</v>
      </c>
      <c r="AR51" s="77">
        <v>437.34783027955706</v>
      </c>
      <c r="AS51" s="77">
        <v>461.76615161197719</v>
      </c>
      <c r="AT51" s="77">
        <v>473.33320134426305</v>
      </c>
      <c r="AU51" s="77">
        <v>481.05853273877449</v>
      </c>
      <c r="AV51" s="77">
        <v>487.23344667285357</v>
      </c>
      <c r="AW51" s="77">
        <v>462.86827870367614</v>
      </c>
      <c r="AX51" s="77">
        <v>467.4980648706408</v>
      </c>
      <c r="AY51" s="77">
        <v>454.32588612197065</v>
      </c>
      <c r="AZ51" s="77">
        <v>420.44729656515341</v>
      </c>
      <c r="BA51" s="77">
        <v>428.45195609682531</v>
      </c>
      <c r="BB51" s="77">
        <v>450.99490666457444</v>
      </c>
      <c r="BC51" s="77">
        <v>425.67201176907412</v>
      </c>
      <c r="BD51" s="77">
        <v>395.32720670842951</v>
      </c>
      <c r="BE51" s="77">
        <v>411.5442552723938</v>
      </c>
      <c r="BF51" s="77">
        <v>396.35133569023208</v>
      </c>
      <c r="BG51" s="117"/>
      <c r="BH51" s="117"/>
      <c r="BI51" s="117"/>
      <c r="BJ51" s="82" t="str">
        <f t="shared" si="4"/>
        <v/>
      </c>
      <c r="BK51" s="82" t="str">
        <f t="shared" si="98"/>
        <v/>
      </c>
      <c r="BL51" s="82" t="str">
        <f t="shared" si="99"/>
        <v/>
      </c>
      <c r="BM51" s="82" t="str">
        <f t="shared" si="100"/>
        <v/>
      </c>
      <c r="BN51" s="82" t="str">
        <f t="shared" si="101"/>
        <v/>
      </c>
      <c r="BO51" s="82" t="str">
        <f t="shared" si="102"/>
        <v/>
      </c>
      <c r="BP51" s="82" t="str">
        <f t="shared" si="103"/>
        <v/>
      </c>
      <c r="BQ51" s="82" t="str">
        <f t="shared" si="104"/>
        <v/>
      </c>
      <c r="BR51" s="82" t="str">
        <f t="shared" si="105"/>
        <v/>
      </c>
      <c r="BS51" s="82" t="str">
        <f t="shared" si="106"/>
        <v/>
      </c>
      <c r="BT51" s="82" t="str">
        <f t="shared" si="107"/>
        <v/>
      </c>
      <c r="BU51" s="82" t="str">
        <f t="shared" si="108"/>
        <v/>
      </c>
      <c r="BV51" s="82" t="str">
        <f t="shared" si="13"/>
        <v/>
      </c>
      <c r="BW51" s="82" t="str">
        <f t="shared" si="14"/>
        <v/>
      </c>
      <c r="BX51" s="82" t="str">
        <f t="shared" si="15"/>
        <v/>
      </c>
      <c r="BY51" s="82" t="str">
        <f t="shared" si="16"/>
        <v/>
      </c>
      <c r="BZ51" s="82" t="str">
        <f t="shared" si="17"/>
        <v/>
      </c>
      <c r="CA51" s="82" t="str">
        <f t="shared" si="18"/>
        <v/>
      </c>
      <c r="CB51" s="82" t="str">
        <f t="shared" si="19"/>
        <v/>
      </c>
      <c r="CC51" s="82" t="str">
        <f t="shared" si="20"/>
        <v/>
      </c>
      <c r="CD51" s="82" t="str">
        <f t="shared" si="21"/>
        <v/>
      </c>
      <c r="CE51" s="82" t="str">
        <f t="shared" si="22"/>
        <v/>
      </c>
      <c r="CF51" s="82" t="str">
        <f t="shared" si="23"/>
        <v/>
      </c>
      <c r="CG51" s="82" t="str">
        <f t="shared" si="24"/>
        <v/>
      </c>
      <c r="CH51" s="82" t="str">
        <f t="shared" si="25"/>
        <v/>
      </c>
      <c r="CI51" s="82" t="str">
        <f t="shared" si="26"/>
        <v/>
      </c>
      <c r="CJ51" s="82" t="str">
        <f t="shared" si="27"/>
        <v/>
      </c>
      <c r="CK51" s="82" t="str">
        <f t="shared" si="28"/>
        <v/>
      </c>
      <c r="CL51" s="82" t="str">
        <f t="shared" si="29"/>
        <v/>
      </c>
      <c r="CM51" s="82" t="str">
        <f t="shared" si="30"/>
        <v/>
      </c>
      <c r="CN51" s="82" t="str">
        <f t="shared" si="31"/>
        <v/>
      </c>
      <c r="CO51" s="82" t="str">
        <f t="shared" si="32"/>
        <v/>
      </c>
      <c r="CP51" s="82" t="str">
        <f t="shared" si="33"/>
        <v/>
      </c>
      <c r="CQ51" s="82" t="str">
        <f t="shared" si="34"/>
        <v/>
      </c>
      <c r="CR51" s="82" t="str">
        <f t="shared" si="35"/>
        <v/>
      </c>
      <c r="CS51" s="82" t="str">
        <f t="shared" si="36"/>
        <v/>
      </c>
      <c r="CT51" s="82" t="str">
        <f t="shared" si="37"/>
        <v/>
      </c>
      <c r="CU51" s="82" t="str">
        <f t="shared" si="38"/>
        <v/>
      </c>
      <c r="CV51" s="82" t="str">
        <f t="shared" si="39"/>
        <v/>
      </c>
      <c r="CW51" s="82" t="str">
        <f t="shared" si="40"/>
        <v/>
      </c>
      <c r="CX51" s="82" t="str">
        <f t="shared" si="41"/>
        <v/>
      </c>
      <c r="CY51" s="82" t="str">
        <f t="shared" si="42"/>
        <v/>
      </c>
      <c r="CZ51" s="82" t="str">
        <f t="shared" si="43"/>
        <v/>
      </c>
      <c r="DA51" s="82" t="str">
        <f t="shared" si="44"/>
        <v/>
      </c>
      <c r="DB51" s="82" t="str">
        <f t="shared" si="45"/>
        <v/>
      </c>
      <c r="DC51" s="82" t="str">
        <f t="shared" si="46"/>
        <v/>
      </c>
      <c r="DD51" s="82" t="str">
        <f t="shared" si="47"/>
        <v/>
      </c>
      <c r="DE51" s="82" t="str">
        <f t="shared" si="48"/>
        <v/>
      </c>
      <c r="DF51" s="82" t="str">
        <f t="shared" si="49"/>
        <v/>
      </c>
      <c r="DG51" s="82" t="str">
        <f t="shared" si="50"/>
        <v/>
      </c>
      <c r="DH51" s="82" t="str">
        <f t="shared" si="51"/>
        <v/>
      </c>
      <c r="DI51" s="82" t="str">
        <f t="shared" si="52"/>
        <v/>
      </c>
      <c r="DJ51" s="82" t="str">
        <f t="shared" si="53"/>
        <v/>
      </c>
      <c r="DK51" s="82" t="str">
        <f t="shared" si="54"/>
        <v/>
      </c>
      <c r="DL51" s="82" t="str">
        <f t="shared" si="55"/>
        <v/>
      </c>
      <c r="DM51" s="82" t="str">
        <f t="shared" si="56"/>
        <v/>
      </c>
      <c r="DN51" s="82" t="str">
        <f t="shared" si="57"/>
        <v/>
      </c>
      <c r="DO51" s="82" t="str">
        <f t="shared" si="58"/>
        <v/>
      </c>
      <c r="DP51" s="82" t="str">
        <f t="shared" si="59"/>
        <v/>
      </c>
      <c r="DQ51" s="82" t="str">
        <f t="shared" si="60"/>
        <v/>
      </c>
      <c r="DR51" s="82" t="str">
        <f t="shared" si="61"/>
        <v/>
      </c>
      <c r="DS51" s="82" t="str">
        <f t="shared" si="62"/>
        <v/>
      </c>
      <c r="DT51" s="82" t="str">
        <f t="shared" si="63"/>
        <v/>
      </c>
      <c r="DU51" s="82" t="str">
        <f t="shared" si="64"/>
        <v/>
      </c>
      <c r="DV51" s="82" t="str">
        <f t="shared" si="65"/>
        <v/>
      </c>
      <c r="DW51" s="82" t="str">
        <f t="shared" si="66"/>
        <v/>
      </c>
      <c r="DX51" s="82" t="str">
        <f t="shared" si="67"/>
        <v/>
      </c>
      <c r="DY51" s="82" t="str">
        <f t="shared" si="68"/>
        <v/>
      </c>
      <c r="DZ51" s="82" t="str">
        <f t="shared" si="69"/>
        <v/>
      </c>
      <c r="EA51" s="82" t="str">
        <f t="shared" si="70"/>
        <v/>
      </c>
      <c r="EB51" s="82" t="str">
        <f t="shared" si="71"/>
        <v/>
      </c>
      <c r="EC51" s="82" t="str">
        <f t="shared" si="72"/>
        <v/>
      </c>
      <c r="ED51" s="82" t="str">
        <f t="shared" si="73"/>
        <v/>
      </c>
      <c r="EE51" s="82" t="str">
        <f t="shared" si="74"/>
        <v/>
      </c>
      <c r="EF51" s="82" t="str">
        <f t="shared" si="75"/>
        <v/>
      </c>
      <c r="EG51" s="82" t="str">
        <f t="shared" si="76"/>
        <v/>
      </c>
      <c r="EH51" s="82" t="str">
        <f t="shared" si="77"/>
        <v/>
      </c>
      <c r="EI51" s="82" t="str">
        <f t="shared" si="78"/>
        <v/>
      </c>
      <c r="EJ51" s="82" t="str">
        <f t="shared" si="79"/>
        <v/>
      </c>
      <c r="EK51" s="82" t="str">
        <f t="shared" si="80"/>
        <v/>
      </c>
      <c r="EL51" s="82" t="str">
        <f t="shared" si="81"/>
        <v/>
      </c>
      <c r="EM51" s="82" t="str">
        <f t="shared" si="82"/>
        <v/>
      </c>
      <c r="EN51" s="82" t="str">
        <f t="shared" si="83"/>
        <v/>
      </c>
      <c r="EO51" s="82" t="str">
        <f t="shared" si="84"/>
        <v/>
      </c>
      <c r="EP51" s="82" t="str">
        <f t="shared" si="85"/>
        <v/>
      </c>
      <c r="EQ51" s="82" t="str">
        <f t="shared" si="86"/>
        <v/>
      </c>
      <c r="ER51" s="82" t="str">
        <f t="shared" si="87"/>
        <v/>
      </c>
      <c r="ES51" s="82" t="str">
        <f t="shared" si="88"/>
        <v/>
      </c>
      <c r="ET51" s="82" t="str">
        <f t="shared" si="89"/>
        <v/>
      </c>
      <c r="EU51" s="82" t="str">
        <f t="shared" si="90"/>
        <v/>
      </c>
      <c r="EV51" s="82" t="str">
        <f t="shared" si="91"/>
        <v/>
      </c>
      <c r="EW51" s="82" t="str">
        <f t="shared" si="92"/>
        <v/>
      </c>
      <c r="EX51" s="82" t="str">
        <f t="shared" si="93"/>
        <v/>
      </c>
      <c r="EY51" s="82" t="str">
        <f t="shared" si="94"/>
        <v/>
      </c>
      <c r="EZ51" s="82" t="str">
        <f t="shared" si="95"/>
        <v/>
      </c>
      <c r="FA51" s="82" t="str">
        <f t="shared" si="96"/>
        <v/>
      </c>
      <c r="FB51" s="82" t="str">
        <f t="shared" si="97"/>
        <v/>
      </c>
      <c r="FC51" s="82" t="str">
        <f t="shared" si="11"/>
        <v/>
      </c>
      <c r="FD51" s="116"/>
      <c r="FE51" s="82"/>
      <c r="FF51" s="82" t="str">
        <f t="shared" si="3"/>
        <v/>
      </c>
    </row>
    <row r="52" spans="1:162" ht="15" thickBot="1" x14ac:dyDescent="0.4">
      <c r="A52" s="16" t="s">
        <v>116</v>
      </c>
      <c r="B52" s="17" t="s">
        <v>117</v>
      </c>
      <c r="C52" s="81" t="s">
        <v>333</v>
      </c>
      <c r="D52" s="81" t="s">
        <v>333</v>
      </c>
      <c r="E52" s="81" t="s">
        <v>333</v>
      </c>
      <c r="F52" s="81" t="s">
        <v>333</v>
      </c>
      <c r="G52" s="81" t="s">
        <v>333</v>
      </c>
      <c r="H52" s="81" t="s">
        <v>333</v>
      </c>
      <c r="I52" s="81" t="s">
        <v>333</v>
      </c>
      <c r="J52" s="81" t="s">
        <v>333</v>
      </c>
      <c r="K52" s="81" t="s">
        <v>333</v>
      </c>
      <c r="L52" s="81" t="s">
        <v>333</v>
      </c>
      <c r="M52" s="81" t="s">
        <v>333</v>
      </c>
      <c r="N52" s="81" t="s">
        <v>333</v>
      </c>
      <c r="O52" s="81" t="s">
        <v>333</v>
      </c>
      <c r="P52" s="81" t="s">
        <v>333</v>
      </c>
      <c r="Q52" s="81" t="s">
        <v>333</v>
      </c>
      <c r="R52" s="81" t="s">
        <v>333</v>
      </c>
      <c r="S52" s="81" t="s">
        <v>333</v>
      </c>
      <c r="T52" s="81" t="s">
        <v>333</v>
      </c>
      <c r="U52" s="81" t="s">
        <v>333</v>
      </c>
      <c r="V52" s="81" t="s">
        <v>333</v>
      </c>
      <c r="W52" s="81" t="s">
        <v>333</v>
      </c>
      <c r="X52" s="81" t="s">
        <v>333</v>
      </c>
      <c r="Y52" s="81" t="s">
        <v>333</v>
      </c>
      <c r="Z52" s="81" t="s">
        <v>333</v>
      </c>
      <c r="AA52" s="81" t="s">
        <v>333</v>
      </c>
      <c r="AB52" s="81" t="s">
        <v>333</v>
      </c>
      <c r="AC52" s="81" t="s">
        <v>333</v>
      </c>
      <c r="AD52" s="81" t="s">
        <v>333</v>
      </c>
      <c r="AE52" s="81" t="s">
        <v>333</v>
      </c>
      <c r="AF52" s="81" t="s">
        <v>333</v>
      </c>
      <c r="AG52" s="81" t="s">
        <v>333</v>
      </c>
      <c r="AH52" s="81" t="s">
        <v>333</v>
      </c>
      <c r="AI52" s="81" t="s">
        <v>333</v>
      </c>
      <c r="AJ52" s="81" t="s">
        <v>333</v>
      </c>
      <c r="AK52" s="81" t="s">
        <v>333</v>
      </c>
      <c r="AL52" s="81" t="s">
        <v>333</v>
      </c>
      <c r="AM52" s="81" t="s">
        <v>333</v>
      </c>
      <c r="AN52" s="81" t="s">
        <v>333</v>
      </c>
      <c r="AO52" s="81" t="s">
        <v>333</v>
      </c>
      <c r="AP52" s="81" t="s">
        <v>333</v>
      </c>
      <c r="AQ52" s="81" t="s">
        <v>333</v>
      </c>
      <c r="AR52" s="81" t="s">
        <v>333</v>
      </c>
      <c r="AS52" s="81" t="s">
        <v>333</v>
      </c>
      <c r="AT52" s="81" t="s">
        <v>333</v>
      </c>
      <c r="AU52" s="81" t="s">
        <v>333</v>
      </c>
      <c r="AV52" s="81" t="s">
        <v>333</v>
      </c>
      <c r="AW52" s="81" t="s">
        <v>333</v>
      </c>
      <c r="AX52" s="81" t="s">
        <v>333</v>
      </c>
      <c r="AY52" s="81" t="s">
        <v>333</v>
      </c>
      <c r="AZ52" s="81" t="s">
        <v>333</v>
      </c>
      <c r="BA52" s="81" t="s">
        <v>333</v>
      </c>
      <c r="BB52" s="81" t="s">
        <v>333</v>
      </c>
      <c r="BC52" s="81" t="s">
        <v>333</v>
      </c>
      <c r="BD52" s="81" t="s">
        <v>333</v>
      </c>
      <c r="BE52" s="81" t="s">
        <v>333</v>
      </c>
      <c r="BF52" s="81" t="s">
        <v>333</v>
      </c>
      <c r="BG52" s="115"/>
      <c r="BH52" s="115"/>
      <c r="BI52" s="115"/>
      <c r="BJ52" s="82" t="str">
        <f t="shared" si="4"/>
        <v/>
      </c>
      <c r="BK52" s="82" t="str">
        <f t="shared" si="98"/>
        <v/>
      </c>
      <c r="BL52" s="82" t="str">
        <f t="shared" si="99"/>
        <v/>
      </c>
      <c r="BM52" s="82" t="str">
        <f t="shared" si="100"/>
        <v/>
      </c>
      <c r="BN52" s="82" t="str">
        <f t="shared" si="101"/>
        <v/>
      </c>
      <c r="BO52" s="82" t="str">
        <f t="shared" si="102"/>
        <v/>
      </c>
      <c r="BP52" s="82" t="str">
        <f t="shared" si="103"/>
        <v/>
      </c>
      <c r="BQ52" s="82" t="str">
        <f t="shared" si="104"/>
        <v/>
      </c>
      <c r="BR52" s="82" t="str">
        <f t="shared" si="105"/>
        <v/>
      </c>
      <c r="BS52" s="82" t="str">
        <f t="shared" si="106"/>
        <v/>
      </c>
      <c r="BT52" s="82" t="str">
        <f t="shared" si="107"/>
        <v/>
      </c>
      <c r="BU52" s="82" t="str">
        <f t="shared" si="108"/>
        <v/>
      </c>
      <c r="BV52" s="82" t="str">
        <f t="shared" si="13"/>
        <v/>
      </c>
      <c r="BW52" s="82" t="str">
        <f t="shared" si="14"/>
        <v/>
      </c>
      <c r="BX52" s="82" t="str">
        <f t="shared" si="15"/>
        <v/>
      </c>
      <c r="BY52" s="82" t="str">
        <f t="shared" si="16"/>
        <v/>
      </c>
      <c r="BZ52" s="82" t="str">
        <f t="shared" si="17"/>
        <v/>
      </c>
      <c r="CA52" s="82" t="str">
        <f t="shared" si="18"/>
        <v/>
      </c>
      <c r="CB52" s="82" t="str">
        <f t="shared" si="19"/>
        <v/>
      </c>
      <c r="CC52" s="82" t="str">
        <f t="shared" si="20"/>
        <v/>
      </c>
      <c r="CD52" s="82" t="str">
        <f t="shared" si="21"/>
        <v/>
      </c>
      <c r="CE52" s="82" t="str">
        <f t="shared" si="22"/>
        <v/>
      </c>
      <c r="CF52" s="82" t="str">
        <f t="shared" si="23"/>
        <v/>
      </c>
      <c r="CG52" s="82" t="str">
        <f t="shared" si="24"/>
        <v/>
      </c>
      <c r="CH52" s="82" t="str">
        <f t="shared" si="25"/>
        <v/>
      </c>
      <c r="CI52" s="82" t="str">
        <f t="shared" si="26"/>
        <v/>
      </c>
      <c r="CJ52" s="82" t="str">
        <f t="shared" si="27"/>
        <v/>
      </c>
      <c r="CK52" s="82" t="str">
        <f t="shared" si="28"/>
        <v/>
      </c>
      <c r="CL52" s="82" t="str">
        <f t="shared" si="29"/>
        <v/>
      </c>
      <c r="CM52" s="82" t="str">
        <f t="shared" si="30"/>
        <v/>
      </c>
      <c r="CN52" s="82" t="str">
        <f t="shared" si="31"/>
        <v/>
      </c>
      <c r="CO52" s="82" t="str">
        <f t="shared" si="32"/>
        <v/>
      </c>
      <c r="CP52" s="82" t="str">
        <f t="shared" si="33"/>
        <v/>
      </c>
      <c r="CQ52" s="82" t="str">
        <f t="shared" si="34"/>
        <v/>
      </c>
      <c r="CR52" s="82" t="str">
        <f t="shared" si="35"/>
        <v/>
      </c>
      <c r="CS52" s="82" t="str">
        <f t="shared" si="36"/>
        <v/>
      </c>
      <c r="CT52" s="82" t="str">
        <f t="shared" si="37"/>
        <v/>
      </c>
      <c r="CU52" s="82" t="str">
        <f t="shared" si="38"/>
        <v/>
      </c>
      <c r="CV52" s="82" t="str">
        <f t="shared" si="39"/>
        <v/>
      </c>
      <c r="CW52" s="82" t="str">
        <f t="shared" si="40"/>
        <v/>
      </c>
      <c r="CX52" s="82" t="str">
        <f t="shared" si="41"/>
        <v/>
      </c>
      <c r="CY52" s="82" t="str">
        <f t="shared" si="42"/>
        <v/>
      </c>
      <c r="CZ52" s="82" t="str">
        <f t="shared" si="43"/>
        <v/>
      </c>
      <c r="DA52" s="82" t="str">
        <f t="shared" si="44"/>
        <v/>
      </c>
      <c r="DB52" s="82" t="str">
        <f t="shared" si="45"/>
        <v/>
      </c>
      <c r="DC52" s="82" t="str">
        <f t="shared" si="46"/>
        <v/>
      </c>
      <c r="DD52" s="82" t="str">
        <f t="shared" si="47"/>
        <v/>
      </c>
      <c r="DE52" s="82" t="str">
        <f t="shared" si="48"/>
        <v/>
      </c>
      <c r="DF52" s="82" t="str">
        <f t="shared" si="49"/>
        <v/>
      </c>
      <c r="DG52" s="82" t="str">
        <f t="shared" si="50"/>
        <v/>
      </c>
      <c r="DH52" s="82" t="str">
        <f t="shared" si="51"/>
        <v/>
      </c>
      <c r="DI52" s="82" t="str">
        <f t="shared" si="52"/>
        <v/>
      </c>
      <c r="DJ52" s="82" t="str">
        <f t="shared" si="53"/>
        <v/>
      </c>
      <c r="DK52" s="82" t="str">
        <f t="shared" si="54"/>
        <v/>
      </c>
      <c r="DL52" s="82" t="str">
        <f t="shared" si="55"/>
        <v/>
      </c>
      <c r="DM52" s="82" t="str">
        <f t="shared" si="56"/>
        <v/>
      </c>
      <c r="DN52" s="82" t="str">
        <f t="shared" si="57"/>
        <v/>
      </c>
      <c r="DO52" s="82" t="str">
        <f t="shared" si="58"/>
        <v/>
      </c>
      <c r="DP52" s="82" t="str">
        <f t="shared" si="59"/>
        <v/>
      </c>
      <c r="DQ52" s="82" t="str">
        <f t="shared" si="60"/>
        <v/>
      </c>
      <c r="DR52" s="82" t="str">
        <f t="shared" si="61"/>
        <v/>
      </c>
      <c r="DS52" s="82" t="str">
        <f t="shared" si="62"/>
        <v/>
      </c>
      <c r="DT52" s="82" t="str">
        <f t="shared" si="63"/>
        <v/>
      </c>
      <c r="DU52" s="82" t="str">
        <f t="shared" si="64"/>
        <v/>
      </c>
      <c r="DV52" s="82" t="str">
        <f t="shared" si="65"/>
        <v/>
      </c>
      <c r="DW52" s="82" t="str">
        <f t="shared" si="66"/>
        <v/>
      </c>
      <c r="DX52" s="82" t="str">
        <f t="shared" si="67"/>
        <v/>
      </c>
      <c r="DY52" s="82" t="str">
        <f t="shared" si="68"/>
        <v/>
      </c>
      <c r="DZ52" s="82" t="str">
        <f t="shared" si="69"/>
        <v/>
      </c>
      <c r="EA52" s="82" t="str">
        <f t="shared" si="70"/>
        <v/>
      </c>
      <c r="EB52" s="82" t="str">
        <f t="shared" si="71"/>
        <v/>
      </c>
      <c r="EC52" s="82" t="str">
        <f t="shared" si="72"/>
        <v/>
      </c>
      <c r="ED52" s="82" t="str">
        <f t="shared" si="73"/>
        <v/>
      </c>
      <c r="EE52" s="82" t="str">
        <f t="shared" si="74"/>
        <v/>
      </c>
      <c r="EF52" s="82" t="str">
        <f t="shared" si="75"/>
        <v/>
      </c>
      <c r="EG52" s="82" t="str">
        <f t="shared" si="76"/>
        <v/>
      </c>
      <c r="EH52" s="82" t="str">
        <f t="shared" si="77"/>
        <v/>
      </c>
      <c r="EI52" s="82" t="str">
        <f t="shared" si="78"/>
        <v/>
      </c>
      <c r="EJ52" s="82" t="str">
        <f t="shared" si="79"/>
        <v/>
      </c>
      <c r="EK52" s="82" t="str">
        <f t="shared" si="80"/>
        <v/>
      </c>
      <c r="EL52" s="82" t="str">
        <f t="shared" si="81"/>
        <v/>
      </c>
      <c r="EM52" s="82" t="str">
        <f t="shared" si="82"/>
        <v/>
      </c>
      <c r="EN52" s="82" t="str">
        <f t="shared" si="83"/>
        <v/>
      </c>
      <c r="EO52" s="82" t="str">
        <f t="shared" si="84"/>
        <v/>
      </c>
      <c r="EP52" s="82" t="str">
        <f t="shared" si="85"/>
        <v/>
      </c>
      <c r="EQ52" s="82" t="str">
        <f t="shared" si="86"/>
        <v/>
      </c>
      <c r="ER52" s="82" t="str">
        <f t="shared" si="87"/>
        <v/>
      </c>
      <c r="ES52" s="82" t="str">
        <f t="shared" si="88"/>
        <v/>
      </c>
      <c r="ET52" s="82" t="str">
        <f t="shared" si="89"/>
        <v/>
      </c>
      <c r="EU52" s="82" t="str">
        <f t="shared" si="90"/>
        <v/>
      </c>
      <c r="EV52" s="82" t="str">
        <f t="shared" si="91"/>
        <v/>
      </c>
      <c r="EW52" s="82" t="str">
        <f t="shared" si="92"/>
        <v/>
      </c>
      <c r="EX52" s="82" t="str">
        <f t="shared" si="93"/>
        <v/>
      </c>
      <c r="EY52" s="82" t="str">
        <f t="shared" si="94"/>
        <v/>
      </c>
      <c r="EZ52" s="82" t="str">
        <f t="shared" si="95"/>
        <v/>
      </c>
      <c r="FA52" s="82" t="str">
        <f t="shared" si="96"/>
        <v/>
      </c>
      <c r="FB52" s="82" t="str">
        <f t="shared" si="97"/>
        <v/>
      </c>
      <c r="FC52" s="82" t="str">
        <f t="shared" si="11"/>
        <v/>
      </c>
      <c r="FD52" s="116"/>
      <c r="FE52" s="82"/>
      <c r="FF52" s="82" t="str">
        <f t="shared" si="3"/>
        <v/>
      </c>
    </row>
    <row r="53" spans="1:162" ht="15" thickBot="1" x14ac:dyDescent="0.4">
      <c r="A53" s="18"/>
      <c r="B53" s="21" t="s">
        <v>149</v>
      </c>
      <c r="C53" s="77" t="s">
        <v>333</v>
      </c>
      <c r="D53" s="77" t="s">
        <v>333</v>
      </c>
      <c r="E53" s="77" t="s">
        <v>333</v>
      </c>
      <c r="F53" s="77" t="s">
        <v>333</v>
      </c>
      <c r="G53" s="77" t="s">
        <v>333</v>
      </c>
      <c r="H53" s="77" t="s">
        <v>333</v>
      </c>
      <c r="I53" s="77" t="s">
        <v>333</v>
      </c>
      <c r="J53" s="77" t="s">
        <v>333</v>
      </c>
      <c r="K53" s="77" t="s">
        <v>333</v>
      </c>
      <c r="L53" s="77" t="s">
        <v>333</v>
      </c>
      <c r="M53" s="77" t="s">
        <v>333</v>
      </c>
      <c r="N53" s="77" t="s">
        <v>333</v>
      </c>
      <c r="O53" s="77" t="s">
        <v>333</v>
      </c>
      <c r="P53" s="77" t="s">
        <v>333</v>
      </c>
      <c r="Q53" s="77" t="s">
        <v>333</v>
      </c>
      <c r="R53" s="77" t="s">
        <v>333</v>
      </c>
      <c r="S53" s="77" t="s">
        <v>333</v>
      </c>
      <c r="T53" s="77" t="s">
        <v>333</v>
      </c>
      <c r="U53" s="77" t="s">
        <v>333</v>
      </c>
      <c r="V53" s="77" t="s">
        <v>333</v>
      </c>
      <c r="W53" s="77" t="s">
        <v>333</v>
      </c>
      <c r="X53" s="77" t="s">
        <v>333</v>
      </c>
      <c r="Y53" s="77" t="s">
        <v>333</v>
      </c>
      <c r="Z53" s="77" t="s">
        <v>333</v>
      </c>
      <c r="AA53" s="77" t="s">
        <v>333</v>
      </c>
      <c r="AB53" s="77" t="s">
        <v>333</v>
      </c>
      <c r="AC53" s="77" t="s">
        <v>333</v>
      </c>
      <c r="AD53" s="77" t="s">
        <v>333</v>
      </c>
      <c r="AE53" s="77" t="s">
        <v>333</v>
      </c>
      <c r="AF53" s="77" t="s">
        <v>333</v>
      </c>
      <c r="AG53" s="77" t="s">
        <v>333</v>
      </c>
      <c r="AH53" s="77" t="s">
        <v>333</v>
      </c>
      <c r="AI53" s="77" t="s">
        <v>333</v>
      </c>
      <c r="AJ53" s="77" t="s">
        <v>333</v>
      </c>
      <c r="AK53" s="77" t="s">
        <v>333</v>
      </c>
      <c r="AL53" s="77" t="s">
        <v>333</v>
      </c>
      <c r="AM53" s="77" t="s">
        <v>333</v>
      </c>
      <c r="AN53" s="77" t="s">
        <v>333</v>
      </c>
      <c r="AO53" s="77" t="s">
        <v>333</v>
      </c>
      <c r="AP53" s="77" t="s">
        <v>333</v>
      </c>
      <c r="AQ53" s="77" t="s">
        <v>333</v>
      </c>
      <c r="AR53" s="77" t="s">
        <v>333</v>
      </c>
      <c r="AS53" s="77" t="s">
        <v>333</v>
      </c>
      <c r="AT53" s="77" t="s">
        <v>333</v>
      </c>
      <c r="AU53" s="77" t="s">
        <v>333</v>
      </c>
      <c r="AV53" s="77" t="s">
        <v>333</v>
      </c>
      <c r="AW53" s="77" t="s">
        <v>333</v>
      </c>
      <c r="AX53" s="77" t="s">
        <v>333</v>
      </c>
      <c r="AY53" s="77" t="s">
        <v>333</v>
      </c>
      <c r="AZ53" s="77" t="s">
        <v>333</v>
      </c>
      <c r="BA53" s="77" t="s">
        <v>333</v>
      </c>
      <c r="BB53" s="77" t="s">
        <v>333</v>
      </c>
      <c r="BC53" s="77" t="s">
        <v>333</v>
      </c>
      <c r="BD53" s="77" t="s">
        <v>333</v>
      </c>
      <c r="BE53" s="77" t="s">
        <v>333</v>
      </c>
      <c r="BF53" s="77" t="s">
        <v>333</v>
      </c>
      <c r="BG53" s="117"/>
      <c r="BH53" s="117"/>
      <c r="BI53" s="117"/>
      <c r="BJ53" s="82" t="str">
        <f t="shared" si="4"/>
        <v/>
      </c>
      <c r="BK53" s="82" t="str">
        <f t="shared" si="98"/>
        <v/>
      </c>
      <c r="BL53" s="82" t="str">
        <f t="shared" si="99"/>
        <v/>
      </c>
      <c r="BM53" s="82" t="str">
        <f t="shared" si="100"/>
        <v/>
      </c>
      <c r="BN53" s="82" t="str">
        <f t="shared" si="101"/>
        <v/>
      </c>
      <c r="BO53" s="82" t="str">
        <f t="shared" si="102"/>
        <v/>
      </c>
      <c r="BP53" s="82" t="str">
        <f t="shared" si="103"/>
        <v/>
      </c>
      <c r="BQ53" s="82" t="str">
        <f t="shared" si="104"/>
        <v/>
      </c>
      <c r="BR53" s="82" t="str">
        <f t="shared" si="105"/>
        <v/>
      </c>
      <c r="BS53" s="82" t="str">
        <f t="shared" si="106"/>
        <v/>
      </c>
      <c r="BT53" s="82" t="str">
        <f t="shared" si="107"/>
        <v/>
      </c>
      <c r="BU53" s="82" t="str">
        <f t="shared" si="108"/>
        <v/>
      </c>
      <c r="BV53" s="82" t="str">
        <f t="shared" si="13"/>
        <v/>
      </c>
      <c r="BW53" s="82" t="str">
        <f t="shared" si="14"/>
        <v/>
      </c>
      <c r="BX53" s="82" t="str">
        <f t="shared" si="15"/>
        <v/>
      </c>
      <c r="BY53" s="82" t="str">
        <f t="shared" si="16"/>
        <v/>
      </c>
      <c r="BZ53" s="82" t="str">
        <f t="shared" si="17"/>
        <v/>
      </c>
      <c r="CA53" s="82" t="str">
        <f t="shared" si="18"/>
        <v/>
      </c>
      <c r="CB53" s="82" t="str">
        <f t="shared" si="19"/>
        <v/>
      </c>
      <c r="CC53" s="82" t="str">
        <f t="shared" si="20"/>
        <v/>
      </c>
      <c r="CD53" s="82" t="str">
        <f t="shared" si="21"/>
        <v/>
      </c>
      <c r="CE53" s="82" t="str">
        <f t="shared" si="22"/>
        <v/>
      </c>
      <c r="CF53" s="82" t="str">
        <f t="shared" si="23"/>
        <v/>
      </c>
      <c r="CG53" s="82" t="str">
        <f t="shared" si="24"/>
        <v/>
      </c>
      <c r="CH53" s="82" t="str">
        <f t="shared" si="25"/>
        <v/>
      </c>
      <c r="CI53" s="82" t="str">
        <f t="shared" si="26"/>
        <v/>
      </c>
      <c r="CJ53" s="82" t="str">
        <f t="shared" si="27"/>
        <v/>
      </c>
      <c r="CK53" s="82" t="str">
        <f t="shared" si="28"/>
        <v/>
      </c>
      <c r="CL53" s="82" t="str">
        <f t="shared" si="29"/>
        <v/>
      </c>
      <c r="CM53" s="82" t="str">
        <f t="shared" si="30"/>
        <v/>
      </c>
      <c r="CN53" s="82" t="str">
        <f t="shared" si="31"/>
        <v/>
      </c>
      <c r="CO53" s="82" t="str">
        <f t="shared" si="32"/>
        <v/>
      </c>
      <c r="CP53" s="82" t="str">
        <f t="shared" si="33"/>
        <v/>
      </c>
      <c r="CQ53" s="82" t="str">
        <f t="shared" si="34"/>
        <v/>
      </c>
      <c r="CR53" s="82" t="str">
        <f t="shared" si="35"/>
        <v/>
      </c>
      <c r="CS53" s="82" t="str">
        <f t="shared" si="36"/>
        <v/>
      </c>
      <c r="CT53" s="82" t="str">
        <f t="shared" si="37"/>
        <v/>
      </c>
      <c r="CU53" s="82" t="str">
        <f t="shared" si="38"/>
        <v/>
      </c>
      <c r="CV53" s="82" t="str">
        <f t="shared" si="39"/>
        <v/>
      </c>
      <c r="CW53" s="82" t="str">
        <f t="shared" si="40"/>
        <v/>
      </c>
      <c r="CX53" s="82" t="str">
        <f t="shared" si="41"/>
        <v/>
      </c>
      <c r="CY53" s="82" t="str">
        <f t="shared" si="42"/>
        <v/>
      </c>
      <c r="CZ53" s="82" t="str">
        <f t="shared" si="43"/>
        <v/>
      </c>
      <c r="DA53" s="82" t="str">
        <f t="shared" si="44"/>
        <v/>
      </c>
      <c r="DB53" s="82" t="str">
        <f t="shared" si="45"/>
        <v/>
      </c>
      <c r="DC53" s="82" t="str">
        <f t="shared" si="46"/>
        <v/>
      </c>
      <c r="DD53" s="82" t="str">
        <f t="shared" si="47"/>
        <v/>
      </c>
      <c r="DE53" s="82" t="str">
        <f t="shared" si="48"/>
        <v/>
      </c>
      <c r="DF53" s="82" t="str">
        <f t="shared" si="49"/>
        <v/>
      </c>
      <c r="DG53" s="82" t="str">
        <f t="shared" si="50"/>
        <v/>
      </c>
      <c r="DH53" s="82" t="str">
        <f t="shared" si="51"/>
        <v/>
      </c>
      <c r="DI53" s="82" t="str">
        <f t="shared" si="52"/>
        <v/>
      </c>
      <c r="DJ53" s="82" t="str">
        <f t="shared" si="53"/>
        <v/>
      </c>
      <c r="DK53" s="82" t="str">
        <f t="shared" si="54"/>
        <v/>
      </c>
      <c r="DL53" s="82" t="str">
        <f t="shared" si="55"/>
        <v/>
      </c>
      <c r="DM53" s="82" t="str">
        <f t="shared" si="56"/>
        <v/>
      </c>
      <c r="DN53" s="82" t="str">
        <f t="shared" si="57"/>
        <v/>
      </c>
      <c r="DO53" s="82" t="str">
        <f t="shared" si="58"/>
        <v/>
      </c>
      <c r="DP53" s="82" t="str">
        <f t="shared" si="59"/>
        <v/>
      </c>
      <c r="DQ53" s="82" t="str">
        <f t="shared" si="60"/>
        <v/>
      </c>
      <c r="DR53" s="82" t="str">
        <f t="shared" si="61"/>
        <v/>
      </c>
      <c r="DS53" s="82" t="str">
        <f t="shared" si="62"/>
        <v/>
      </c>
      <c r="DT53" s="82" t="str">
        <f t="shared" si="63"/>
        <v/>
      </c>
      <c r="DU53" s="82" t="str">
        <f t="shared" si="64"/>
        <v/>
      </c>
      <c r="DV53" s="82" t="str">
        <f t="shared" si="65"/>
        <v/>
      </c>
      <c r="DW53" s="82" t="str">
        <f t="shared" si="66"/>
        <v/>
      </c>
      <c r="DX53" s="82" t="str">
        <f t="shared" si="67"/>
        <v/>
      </c>
      <c r="DY53" s="82" t="str">
        <f t="shared" si="68"/>
        <v/>
      </c>
      <c r="DZ53" s="82" t="str">
        <f t="shared" si="69"/>
        <v/>
      </c>
      <c r="EA53" s="82" t="str">
        <f t="shared" si="70"/>
        <v/>
      </c>
      <c r="EB53" s="82" t="str">
        <f t="shared" si="71"/>
        <v/>
      </c>
      <c r="EC53" s="82" t="str">
        <f t="shared" si="72"/>
        <v/>
      </c>
      <c r="ED53" s="82" t="str">
        <f t="shared" si="73"/>
        <v/>
      </c>
      <c r="EE53" s="82" t="str">
        <f t="shared" si="74"/>
        <v/>
      </c>
      <c r="EF53" s="82" t="str">
        <f t="shared" si="75"/>
        <v/>
      </c>
      <c r="EG53" s="82" t="str">
        <f t="shared" si="76"/>
        <v/>
      </c>
      <c r="EH53" s="82" t="str">
        <f t="shared" si="77"/>
        <v/>
      </c>
      <c r="EI53" s="82" t="str">
        <f t="shared" si="78"/>
        <v/>
      </c>
      <c r="EJ53" s="82" t="str">
        <f t="shared" si="79"/>
        <v/>
      </c>
      <c r="EK53" s="82" t="str">
        <f t="shared" si="80"/>
        <v/>
      </c>
      <c r="EL53" s="82" t="str">
        <f t="shared" si="81"/>
        <v/>
      </c>
      <c r="EM53" s="82" t="str">
        <f t="shared" si="82"/>
        <v/>
      </c>
      <c r="EN53" s="82" t="str">
        <f t="shared" si="83"/>
        <v/>
      </c>
      <c r="EO53" s="82" t="str">
        <f t="shared" si="84"/>
        <v/>
      </c>
      <c r="EP53" s="82" t="str">
        <f t="shared" si="85"/>
        <v/>
      </c>
      <c r="EQ53" s="82" t="str">
        <f t="shared" si="86"/>
        <v/>
      </c>
      <c r="ER53" s="82" t="str">
        <f t="shared" si="87"/>
        <v/>
      </c>
      <c r="ES53" s="82" t="str">
        <f t="shared" si="88"/>
        <v/>
      </c>
      <c r="ET53" s="82" t="str">
        <f t="shared" si="89"/>
        <v/>
      </c>
      <c r="EU53" s="82" t="str">
        <f t="shared" si="90"/>
        <v/>
      </c>
      <c r="EV53" s="82" t="str">
        <f t="shared" si="91"/>
        <v/>
      </c>
      <c r="EW53" s="82" t="str">
        <f t="shared" si="92"/>
        <v/>
      </c>
      <c r="EX53" s="82" t="str">
        <f t="shared" si="93"/>
        <v/>
      </c>
      <c r="EY53" s="82" t="str">
        <f t="shared" si="94"/>
        <v/>
      </c>
      <c r="EZ53" s="82" t="str">
        <f t="shared" si="95"/>
        <v/>
      </c>
      <c r="FA53" s="82" t="str">
        <f t="shared" si="96"/>
        <v/>
      </c>
      <c r="FB53" s="82" t="str">
        <f t="shared" si="97"/>
        <v/>
      </c>
      <c r="FC53" s="82" t="str">
        <f t="shared" si="11"/>
        <v/>
      </c>
      <c r="FD53" s="116"/>
      <c r="FE53" s="82"/>
      <c r="FF53" s="82" t="str">
        <f t="shared" si="3"/>
        <v/>
      </c>
    </row>
    <row r="54" spans="1:162" ht="15" thickBot="1" x14ac:dyDescent="0.4">
      <c r="A54" s="124" t="s">
        <v>150</v>
      </c>
      <c r="B54" s="124"/>
      <c r="C54" s="78">
        <v>1814.7158977901388</v>
      </c>
      <c r="D54" s="78">
        <v>1786.6539496377277</v>
      </c>
      <c r="E54" s="78">
        <v>1868.5833316706403</v>
      </c>
      <c r="F54" s="78">
        <v>1927.5136940503819</v>
      </c>
      <c r="G54" s="78">
        <v>1760.5458766634022</v>
      </c>
      <c r="H54" s="78">
        <v>1675.3920829986359</v>
      </c>
      <c r="I54" s="78">
        <v>1711.0510341470422</v>
      </c>
      <c r="J54" s="78">
        <v>1571.8178790771672</v>
      </c>
      <c r="K54" s="78">
        <v>1865.0636806693449</v>
      </c>
      <c r="L54" s="78">
        <v>1722.9542596292072</v>
      </c>
      <c r="M54" s="78">
        <v>1817.0911265580887</v>
      </c>
      <c r="N54" s="78">
        <v>1882.2585436640027</v>
      </c>
      <c r="O54" s="78">
        <v>1790.5801936283854</v>
      </c>
      <c r="P54" s="78">
        <v>2241.0638017742594</v>
      </c>
      <c r="Q54" s="78">
        <v>2282.2029584948914</v>
      </c>
      <c r="R54" s="78">
        <v>2306.7701784821429</v>
      </c>
      <c r="S54" s="78">
        <v>2307.3571880140371</v>
      </c>
      <c r="T54" s="78">
        <v>2173.0877710826599</v>
      </c>
      <c r="U54" s="78">
        <v>2096.6015019107285</v>
      </c>
      <c r="V54" s="78">
        <v>2007.6229069895664</v>
      </c>
      <c r="W54" s="78">
        <v>1788.4514981332457</v>
      </c>
      <c r="X54" s="78">
        <v>1893.6475695190106</v>
      </c>
      <c r="Y54" s="78">
        <v>1867.4496289829235</v>
      </c>
      <c r="Z54" s="78">
        <v>1981.9115089136671</v>
      </c>
      <c r="AA54" s="78">
        <v>2264.3496268908466</v>
      </c>
      <c r="AB54" s="78">
        <v>2222.051924136762</v>
      </c>
      <c r="AC54" s="78">
        <v>2361.1861065336584</v>
      </c>
      <c r="AD54" s="78">
        <v>2382.1178625696034</v>
      </c>
      <c r="AE54" s="78">
        <v>2375.3745588050569</v>
      </c>
      <c r="AF54" s="78">
        <v>2410.9099378228948</v>
      </c>
      <c r="AG54" s="78">
        <v>2383.2636732145884</v>
      </c>
      <c r="AH54" s="78">
        <v>2376.1997354579712</v>
      </c>
      <c r="AI54" s="78">
        <v>2431.3690852686414</v>
      </c>
      <c r="AJ54" s="78">
        <v>2549.9736619121904</v>
      </c>
      <c r="AK54" s="78">
        <v>2447.3720797849674</v>
      </c>
      <c r="AL54" s="78">
        <v>2361.2892230343459</v>
      </c>
      <c r="AM54" s="78">
        <v>1403.0192291979367</v>
      </c>
      <c r="AN54" s="78">
        <v>1785.8488193589847</v>
      </c>
      <c r="AO54" s="78">
        <v>1984.5529090043512</v>
      </c>
      <c r="AP54" s="78">
        <v>1867.9667920749512</v>
      </c>
      <c r="AQ54" s="78">
        <v>1954.5624452680302</v>
      </c>
      <c r="AR54" s="78">
        <v>1817.4779719985374</v>
      </c>
      <c r="AS54" s="78">
        <v>1872.4017678869677</v>
      </c>
      <c r="AT54" s="78">
        <v>1965.2177000425377</v>
      </c>
      <c r="AU54" s="78">
        <v>1895.0816239178559</v>
      </c>
      <c r="AV54" s="78">
        <v>1928.6677882945962</v>
      </c>
      <c r="AW54" s="78">
        <v>2038.9065418590963</v>
      </c>
      <c r="AX54" s="78">
        <v>1970.5435835693584</v>
      </c>
      <c r="AY54" s="78">
        <v>1900.7982666171056</v>
      </c>
      <c r="AZ54" s="78">
        <v>1861.1716336142342</v>
      </c>
      <c r="BA54" s="78">
        <v>1774.1459126833713</v>
      </c>
      <c r="BB54" s="78">
        <v>1921.0201631138298</v>
      </c>
      <c r="BC54" s="78">
        <v>1861.1602081970796</v>
      </c>
      <c r="BD54" s="78">
        <v>1812.5095569383316</v>
      </c>
      <c r="BE54" s="78">
        <v>1994.9632930823363</v>
      </c>
      <c r="BF54" s="78">
        <v>2129.5373292777294</v>
      </c>
      <c r="BG54" s="117"/>
      <c r="BH54" s="117"/>
      <c r="BI54" s="117"/>
      <c r="BJ54" s="82" t="str">
        <f t="shared" si="4"/>
        <v/>
      </c>
      <c r="BK54" s="82" t="str">
        <f t="shared" si="98"/>
        <v/>
      </c>
      <c r="BL54" s="82" t="str">
        <f t="shared" si="99"/>
        <v/>
      </c>
      <c r="BM54" s="82" t="str">
        <f t="shared" si="100"/>
        <v/>
      </c>
      <c r="BN54" s="82" t="str">
        <f t="shared" si="101"/>
        <v/>
      </c>
      <c r="BO54" s="82" t="str">
        <f t="shared" si="102"/>
        <v/>
      </c>
      <c r="BP54" s="82" t="str">
        <f t="shared" si="103"/>
        <v/>
      </c>
      <c r="BQ54" s="82" t="str">
        <f t="shared" si="104"/>
        <v/>
      </c>
      <c r="BR54" s="82" t="str">
        <f t="shared" si="105"/>
        <v/>
      </c>
      <c r="BS54" s="82" t="str">
        <f t="shared" si="106"/>
        <v/>
      </c>
      <c r="BT54" s="82" t="str">
        <f t="shared" si="107"/>
        <v/>
      </c>
      <c r="BU54" s="82" t="str">
        <f t="shared" si="108"/>
        <v/>
      </c>
      <c r="BV54" s="82" t="str">
        <f t="shared" si="13"/>
        <v/>
      </c>
      <c r="BW54" s="82" t="str">
        <f t="shared" si="14"/>
        <v/>
      </c>
      <c r="BX54" s="82" t="str">
        <f t="shared" si="15"/>
        <v/>
      </c>
      <c r="BY54" s="82" t="str">
        <f t="shared" si="16"/>
        <v/>
      </c>
      <c r="BZ54" s="82" t="str">
        <f t="shared" si="17"/>
        <v/>
      </c>
      <c r="CA54" s="82" t="str">
        <f t="shared" si="18"/>
        <v/>
      </c>
      <c r="CB54" s="82" t="str">
        <f t="shared" si="19"/>
        <v/>
      </c>
      <c r="CC54" s="82" t="str">
        <f t="shared" si="20"/>
        <v/>
      </c>
      <c r="CD54" s="82" t="str">
        <f t="shared" si="21"/>
        <v/>
      </c>
      <c r="CE54" s="82" t="str">
        <f t="shared" si="22"/>
        <v/>
      </c>
      <c r="CF54" s="82" t="str">
        <f t="shared" si="23"/>
        <v/>
      </c>
      <c r="CG54" s="82" t="str">
        <f t="shared" si="24"/>
        <v/>
      </c>
      <c r="CH54" s="82" t="str">
        <f t="shared" si="25"/>
        <v/>
      </c>
      <c r="CI54" s="82" t="str">
        <f t="shared" si="26"/>
        <v/>
      </c>
      <c r="CJ54" s="82" t="str">
        <f t="shared" si="27"/>
        <v/>
      </c>
      <c r="CK54" s="82" t="str">
        <f t="shared" si="28"/>
        <v/>
      </c>
      <c r="CL54" s="82" t="str">
        <f t="shared" si="29"/>
        <v/>
      </c>
      <c r="CM54" s="82" t="str">
        <f t="shared" si="30"/>
        <v/>
      </c>
      <c r="CN54" s="82" t="str">
        <f t="shared" si="31"/>
        <v/>
      </c>
      <c r="CO54" s="82" t="str">
        <f t="shared" si="32"/>
        <v/>
      </c>
      <c r="CP54" s="82" t="str">
        <f t="shared" si="33"/>
        <v/>
      </c>
      <c r="CQ54" s="82" t="str">
        <f t="shared" si="34"/>
        <v/>
      </c>
      <c r="CR54" s="82" t="str">
        <f t="shared" si="35"/>
        <v/>
      </c>
      <c r="CS54" s="82" t="str">
        <f t="shared" si="36"/>
        <v/>
      </c>
      <c r="CT54" s="82" t="str">
        <f t="shared" si="37"/>
        <v/>
      </c>
      <c r="CU54" s="82" t="str">
        <f t="shared" si="38"/>
        <v/>
      </c>
      <c r="CV54" s="82" t="str">
        <f t="shared" si="39"/>
        <v/>
      </c>
      <c r="CW54" s="82" t="str">
        <f t="shared" si="40"/>
        <v/>
      </c>
      <c r="CX54" s="82" t="str">
        <f t="shared" si="41"/>
        <v/>
      </c>
      <c r="CY54" s="82" t="str">
        <f t="shared" si="42"/>
        <v/>
      </c>
      <c r="CZ54" s="82" t="str">
        <f t="shared" si="43"/>
        <v/>
      </c>
      <c r="DA54" s="82" t="str">
        <f t="shared" si="44"/>
        <v/>
      </c>
      <c r="DB54" s="82" t="str">
        <f t="shared" si="45"/>
        <v/>
      </c>
      <c r="DC54" s="82" t="str">
        <f t="shared" si="46"/>
        <v/>
      </c>
      <c r="DD54" s="82" t="str">
        <f t="shared" si="47"/>
        <v/>
      </c>
      <c r="DE54" s="82" t="str">
        <f t="shared" si="48"/>
        <v/>
      </c>
      <c r="DF54" s="82" t="str">
        <f t="shared" si="49"/>
        <v/>
      </c>
      <c r="DG54" s="82" t="str">
        <f t="shared" si="50"/>
        <v/>
      </c>
      <c r="DH54" s="82" t="str">
        <f t="shared" si="51"/>
        <v/>
      </c>
      <c r="DI54" s="82" t="str">
        <f t="shared" si="52"/>
        <v/>
      </c>
      <c r="DJ54" s="82" t="str">
        <f t="shared" si="53"/>
        <v/>
      </c>
      <c r="DK54" s="82" t="str">
        <f t="shared" si="54"/>
        <v/>
      </c>
      <c r="DL54" s="82" t="str">
        <f t="shared" si="55"/>
        <v/>
      </c>
      <c r="DM54" s="82" t="str">
        <f t="shared" si="56"/>
        <v/>
      </c>
      <c r="DN54" s="82" t="str">
        <f t="shared" si="57"/>
        <v/>
      </c>
      <c r="DO54" s="82" t="str">
        <f t="shared" si="58"/>
        <v/>
      </c>
      <c r="DP54" s="82" t="str">
        <f t="shared" si="59"/>
        <v/>
      </c>
      <c r="DQ54" s="82" t="str">
        <f t="shared" si="60"/>
        <v/>
      </c>
      <c r="DR54" s="82" t="str">
        <f t="shared" si="61"/>
        <v/>
      </c>
      <c r="DS54" s="82" t="str">
        <f t="shared" si="62"/>
        <v/>
      </c>
      <c r="DT54" s="82" t="str">
        <f t="shared" si="63"/>
        <v/>
      </c>
      <c r="DU54" s="82" t="str">
        <f t="shared" si="64"/>
        <v/>
      </c>
      <c r="DV54" s="82" t="str">
        <f t="shared" si="65"/>
        <v/>
      </c>
      <c r="DW54" s="82" t="str">
        <f t="shared" si="66"/>
        <v/>
      </c>
      <c r="DX54" s="82" t="str">
        <f t="shared" si="67"/>
        <v/>
      </c>
      <c r="DY54" s="82" t="str">
        <f t="shared" si="68"/>
        <v/>
      </c>
      <c r="DZ54" s="82" t="str">
        <f t="shared" si="69"/>
        <v/>
      </c>
      <c r="EA54" s="82" t="str">
        <f t="shared" si="70"/>
        <v/>
      </c>
      <c r="EB54" s="82" t="str">
        <f t="shared" si="71"/>
        <v/>
      </c>
      <c r="EC54" s="82" t="str">
        <f t="shared" si="72"/>
        <v/>
      </c>
      <c r="ED54" s="82" t="str">
        <f t="shared" si="73"/>
        <v/>
      </c>
      <c r="EE54" s="82" t="str">
        <f t="shared" si="74"/>
        <v/>
      </c>
      <c r="EF54" s="82" t="str">
        <f t="shared" si="75"/>
        <v/>
      </c>
      <c r="EG54" s="82" t="str">
        <f t="shared" si="76"/>
        <v/>
      </c>
      <c r="EH54" s="82" t="str">
        <f t="shared" si="77"/>
        <v/>
      </c>
      <c r="EI54" s="82" t="str">
        <f t="shared" si="78"/>
        <v/>
      </c>
      <c r="EJ54" s="82" t="str">
        <f t="shared" si="79"/>
        <v/>
      </c>
      <c r="EK54" s="82" t="str">
        <f t="shared" si="80"/>
        <v/>
      </c>
      <c r="EL54" s="82" t="str">
        <f t="shared" si="81"/>
        <v/>
      </c>
      <c r="EM54" s="82" t="str">
        <f t="shared" si="82"/>
        <v/>
      </c>
      <c r="EN54" s="82" t="str">
        <f t="shared" si="83"/>
        <v/>
      </c>
      <c r="EO54" s="82" t="str">
        <f t="shared" si="84"/>
        <v/>
      </c>
      <c r="EP54" s="82" t="str">
        <f t="shared" si="85"/>
        <v/>
      </c>
      <c r="EQ54" s="82" t="str">
        <f t="shared" si="86"/>
        <v/>
      </c>
      <c r="ER54" s="82" t="str">
        <f t="shared" si="87"/>
        <v/>
      </c>
      <c r="ES54" s="82" t="str">
        <f t="shared" si="88"/>
        <v/>
      </c>
      <c r="ET54" s="82" t="str">
        <f t="shared" si="89"/>
        <v/>
      </c>
      <c r="EU54" s="82" t="str">
        <f t="shared" si="90"/>
        <v/>
      </c>
      <c r="EV54" s="82" t="str">
        <f t="shared" si="91"/>
        <v/>
      </c>
      <c r="EW54" s="82" t="str">
        <f t="shared" si="92"/>
        <v/>
      </c>
      <c r="EX54" s="82" t="str">
        <f t="shared" si="93"/>
        <v/>
      </c>
      <c r="EY54" s="82" t="str">
        <f t="shared" si="94"/>
        <v/>
      </c>
      <c r="EZ54" s="82" t="str">
        <f t="shared" si="95"/>
        <v/>
      </c>
      <c r="FA54" s="82" t="str">
        <f t="shared" si="96"/>
        <v/>
      </c>
      <c r="FB54" s="82" t="str">
        <f t="shared" si="97"/>
        <v/>
      </c>
      <c r="FC54" s="82" t="str">
        <f t="shared" si="11"/>
        <v/>
      </c>
      <c r="FD54" s="116"/>
      <c r="FE54" s="82"/>
      <c r="FF54" s="82" t="str">
        <f t="shared" si="3"/>
        <v/>
      </c>
    </row>
    <row r="55" spans="1:162"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FD55" s="86"/>
    </row>
    <row r="56" spans="1:162" s="7" customFormat="1" ht="15" thickBot="1" x14ac:dyDescent="0.4">
      <c r="A56" s="88" t="s">
        <v>164</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c r="FD56" s="86"/>
    </row>
    <row r="57" spans="1:162"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62" s="93" customFormat="1" ht="15" thickBot="1" x14ac:dyDescent="0.4">
      <c r="A58" s="97" t="s">
        <v>94</v>
      </c>
      <c r="B58" s="98" t="s">
        <v>95</v>
      </c>
      <c r="C58" s="23">
        <v>1.0510638533170275E-2</v>
      </c>
      <c r="D58" s="23">
        <v>6.9253054647916137E-3</v>
      </c>
      <c r="E58" s="23">
        <v>3.7539654339277372E-3</v>
      </c>
      <c r="F58" s="23">
        <v>5.9487261406606347E-3</v>
      </c>
      <c r="G58" s="23">
        <v>3.6010589182226623E-3</v>
      </c>
      <c r="H58" s="23">
        <v>4.9051465080165325E-3</v>
      </c>
      <c r="I58" s="23">
        <v>3.5123079766523498E-3</v>
      </c>
      <c r="J58" s="23">
        <v>2.4079926414082328E-3</v>
      </c>
      <c r="K58" s="23">
        <v>1.7401791281646266E-3</v>
      </c>
      <c r="L58" s="23">
        <v>5.0873805310781301E-3</v>
      </c>
      <c r="M58" s="23">
        <v>3.5763967316703852E-3</v>
      </c>
      <c r="N58" s="23">
        <v>5.323315080253823E-3</v>
      </c>
      <c r="O58" s="23">
        <v>6.1650877390267509E-3</v>
      </c>
      <c r="P58" s="23">
        <v>1.153674814296171E-2</v>
      </c>
      <c r="Q58" s="23">
        <v>1.0473683257039023E-2</v>
      </c>
      <c r="R58" s="23">
        <v>4.5949922251198498E-3</v>
      </c>
      <c r="S58" s="23">
        <v>5.2573959586664342E-3</v>
      </c>
      <c r="T58" s="23">
        <v>3.5490643783238781E-3</v>
      </c>
      <c r="U58" s="23">
        <v>2.7632743361901582E-3</v>
      </c>
      <c r="V58" s="23">
        <v>1.8250757404652603E-3</v>
      </c>
      <c r="W58" s="23">
        <v>3.7911406052268861E-3</v>
      </c>
      <c r="X58" s="23">
        <v>1.7366276251126289E-3</v>
      </c>
      <c r="Y58" s="23">
        <v>4.4381524840822932E-3</v>
      </c>
      <c r="Z58" s="23">
        <v>2.4864127878313842E-3</v>
      </c>
      <c r="AA58" s="23">
        <v>2.9003868283927802E-3</v>
      </c>
      <c r="AB58" s="23">
        <v>5.0230619318334998E-3</v>
      </c>
      <c r="AC58" s="23">
        <v>1.9625807391181094E-3</v>
      </c>
      <c r="AD58" s="23">
        <v>9.0669686353484467E-4</v>
      </c>
      <c r="AE58" s="23">
        <v>5.7890648578858232E-3</v>
      </c>
      <c r="AF58" s="23">
        <v>6.2432831676186313E-3</v>
      </c>
      <c r="AG58" s="23">
        <v>4.9371663492721318E-3</v>
      </c>
      <c r="AH58" s="23">
        <v>2.4387868155579828E-3</v>
      </c>
      <c r="AI58" s="23">
        <v>5.7552654867888816E-3</v>
      </c>
      <c r="AJ58" s="23">
        <v>1.5016283557344088E-3</v>
      </c>
      <c r="AK58" s="23">
        <v>9.7368413912945415E-3</v>
      </c>
      <c r="AL58" s="23">
        <v>2.6222354651418739E-3</v>
      </c>
      <c r="AM58" s="23">
        <v>1.5030991806803467E-3</v>
      </c>
      <c r="AN58" s="23">
        <v>2.6253449986400309E-3</v>
      </c>
      <c r="AO58" s="23">
        <v>2.2428136356041494E-3</v>
      </c>
      <c r="AP58" s="23">
        <v>3.8009623068699485E-3</v>
      </c>
      <c r="AQ58" s="23">
        <v>5.4032561820838744E-3</v>
      </c>
      <c r="AR58" s="23">
        <v>1.3526953302892455E-3</v>
      </c>
      <c r="AS58" s="23">
        <v>3.1530140562698152E-3</v>
      </c>
      <c r="AT58" s="23">
        <v>4.4825145861597552E-3</v>
      </c>
      <c r="AU58" s="23">
        <v>3.8047223818685888E-3</v>
      </c>
      <c r="AV58" s="23">
        <v>4.1629052850476423E-3</v>
      </c>
      <c r="AW58" s="23">
        <v>1.7284470119573055E-3</v>
      </c>
      <c r="AX58" s="23">
        <v>3.4493877315368987E-3</v>
      </c>
      <c r="AY58" s="23">
        <v>3.5036185504869156E-3</v>
      </c>
      <c r="AZ58" s="23">
        <v>2.4525705449480197E-3</v>
      </c>
      <c r="BA58" s="23">
        <v>2.3144863283648892E-3</v>
      </c>
      <c r="BB58" s="23">
        <v>5.9266976122694301E-4</v>
      </c>
      <c r="BC58" s="23">
        <v>1.1909643828541218E-3</v>
      </c>
      <c r="BD58" s="23">
        <v>5.4389247778855636E-3</v>
      </c>
      <c r="BE58" s="23">
        <v>3.6015001540846249E-3</v>
      </c>
      <c r="BF58" s="23">
        <v>3.7608583745215494E-3</v>
      </c>
      <c r="BG58" s="111"/>
      <c r="BH58" s="111"/>
      <c r="BI58" s="111"/>
      <c r="FD58" s="114"/>
    </row>
    <row r="59" spans="1:162" s="93" customFormat="1" ht="15" thickBot="1" x14ac:dyDescent="0.4">
      <c r="A59" s="99"/>
      <c r="B59" s="99" t="s">
        <v>145</v>
      </c>
      <c r="C59" s="24">
        <v>1.0510638533170275E-2</v>
      </c>
      <c r="D59" s="24">
        <v>6.9253054647916137E-3</v>
      </c>
      <c r="E59" s="24">
        <v>3.7539654339277372E-3</v>
      </c>
      <c r="F59" s="24">
        <v>5.9487261406606347E-3</v>
      </c>
      <c r="G59" s="24">
        <v>3.6010589182226623E-3</v>
      </c>
      <c r="H59" s="24">
        <v>4.9051465080165325E-3</v>
      </c>
      <c r="I59" s="24">
        <v>3.5123079766523498E-3</v>
      </c>
      <c r="J59" s="24">
        <v>2.4079926414082328E-3</v>
      </c>
      <c r="K59" s="24">
        <v>1.7401791281646266E-3</v>
      </c>
      <c r="L59" s="24">
        <v>5.0873805310781301E-3</v>
      </c>
      <c r="M59" s="24">
        <v>3.5763967316703852E-3</v>
      </c>
      <c r="N59" s="24">
        <v>5.323315080253823E-3</v>
      </c>
      <c r="O59" s="24">
        <v>6.1650877390267509E-3</v>
      </c>
      <c r="P59" s="24">
        <v>1.153674814296171E-2</v>
      </c>
      <c r="Q59" s="24">
        <v>1.0473683257039023E-2</v>
      </c>
      <c r="R59" s="24">
        <v>4.5949922251198498E-3</v>
      </c>
      <c r="S59" s="24">
        <v>5.2573959586664342E-3</v>
      </c>
      <c r="T59" s="24">
        <v>3.5490643783238781E-3</v>
      </c>
      <c r="U59" s="24">
        <v>2.7632743361901582E-3</v>
      </c>
      <c r="V59" s="24">
        <v>1.8250757404652603E-3</v>
      </c>
      <c r="W59" s="24">
        <v>3.7911406052268861E-3</v>
      </c>
      <c r="X59" s="24">
        <v>1.7366276251126289E-3</v>
      </c>
      <c r="Y59" s="24">
        <v>4.4381524840822932E-3</v>
      </c>
      <c r="Z59" s="24">
        <v>2.4864127878313842E-3</v>
      </c>
      <c r="AA59" s="24">
        <v>2.9003868283927802E-3</v>
      </c>
      <c r="AB59" s="24">
        <v>5.0230619318334998E-3</v>
      </c>
      <c r="AC59" s="24">
        <v>1.9625807391181094E-3</v>
      </c>
      <c r="AD59" s="24">
        <v>9.0669686353484467E-4</v>
      </c>
      <c r="AE59" s="24">
        <v>5.7890648578858232E-3</v>
      </c>
      <c r="AF59" s="24">
        <v>6.2432831676186313E-3</v>
      </c>
      <c r="AG59" s="24">
        <v>4.9371663492721318E-3</v>
      </c>
      <c r="AH59" s="24">
        <v>2.4387868155579828E-3</v>
      </c>
      <c r="AI59" s="24">
        <v>5.7552654867888816E-3</v>
      </c>
      <c r="AJ59" s="24">
        <v>1.5016283557344088E-3</v>
      </c>
      <c r="AK59" s="24">
        <v>9.7368413912945415E-3</v>
      </c>
      <c r="AL59" s="24">
        <v>2.6222354651418739E-3</v>
      </c>
      <c r="AM59" s="24">
        <v>1.5030991806803467E-3</v>
      </c>
      <c r="AN59" s="24">
        <v>2.6253449986400309E-3</v>
      </c>
      <c r="AO59" s="24">
        <v>2.2428136356041494E-3</v>
      </c>
      <c r="AP59" s="24">
        <v>3.8009623068699485E-3</v>
      </c>
      <c r="AQ59" s="24">
        <v>5.4032561820838744E-3</v>
      </c>
      <c r="AR59" s="24">
        <v>1.3526953302892455E-3</v>
      </c>
      <c r="AS59" s="24">
        <v>3.1530140562698152E-3</v>
      </c>
      <c r="AT59" s="24">
        <v>4.4825145861597552E-3</v>
      </c>
      <c r="AU59" s="24">
        <v>3.8047223818685888E-3</v>
      </c>
      <c r="AV59" s="24">
        <v>4.1629052850476423E-3</v>
      </c>
      <c r="AW59" s="24">
        <v>1.7284470119573055E-3</v>
      </c>
      <c r="AX59" s="24">
        <v>3.4493877315368987E-3</v>
      </c>
      <c r="AY59" s="24">
        <v>3.5036185504869156E-3</v>
      </c>
      <c r="AZ59" s="24">
        <v>2.4525705449480197E-3</v>
      </c>
      <c r="BA59" s="24">
        <v>2.3144863283648892E-3</v>
      </c>
      <c r="BB59" s="24">
        <v>5.9266976122694301E-4</v>
      </c>
      <c r="BC59" s="24">
        <v>1.1909643828541218E-3</v>
      </c>
      <c r="BD59" s="24">
        <v>5.4389247778855636E-3</v>
      </c>
      <c r="BE59" s="24">
        <v>3.6015001540846249E-3</v>
      </c>
      <c r="BF59" s="24">
        <v>3.7608583745215494E-3</v>
      </c>
      <c r="BG59" s="113"/>
      <c r="BH59" s="113"/>
      <c r="BI59" s="113"/>
      <c r="FD59" s="114"/>
    </row>
    <row r="60" spans="1:162" s="93" customFormat="1" ht="15" thickBot="1" x14ac:dyDescent="0.4">
      <c r="A60" s="100" t="s">
        <v>96</v>
      </c>
      <c r="B60" s="101" t="s">
        <v>97</v>
      </c>
      <c r="C60" s="23">
        <v>8.7168263532085732E-2</v>
      </c>
      <c r="D60" s="23">
        <v>9.285259127990575E-2</v>
      </c>
      <c r="E60" s="23">
        <v>7.5745745551129742E-2</v>
      </c>
      <c r="F60" s="23">
        <v>7.8101866223219935E-2</v>
      </c>
      <c r="G60" s="23">
        <v>9.1685064203874511E-2</v>
      </c>
      <c r="H60" s="23">
        <v>7.6408337917044405E-2</v>
      </c>
      <c r="I60" s="23">
        <v>8.8359821557402712E-2</v>
      </c>
      <c r="J60" s="23">
        <v>8.8793767880219324E-2</v>
      </c>
      <c r="K60" s="23">
        <v>8.7253468531433481E-2</v>
      </c>
      <c r="L60" s="23">
        <v>7.446018765861423E-2</v>
      </c>
      <c r="M60" s="23">
        <v>8.6150623738457305E-2</v>
      </c>
      <c r="N60" s="23">
        <v>0.11329192073690508</v>
      </c>
      <c r="O60" s="23">
        <v>0.11393641070569399</v>
      </c>
      <c r="P60" s="23">
        <v>0.10219173572568566</v>
      </c>
      <c r="Q60" s="23">
        <v>9.9570036313859467E-2</v>
      </c>
      <c r="R60" s="23">
        <v>0.10721907773825323</v>
      </c>
      <c r="S60" s="23">
        <v>0.10753179987319604</v>
      </c>
      <c r="T60" s="23">
        <v>0.10068948462250901</v>
      </c>
      <c r="U60" s="23">
        <v>0.10466100335164631</v>
      </c>
      <c r="V60" s="23">
        <v>0.10590231248599064</v>
      </c>
      <c r="W60" s="23">
        <v>0.10594877866313913</v>
      </c>
      <c r="X60" s="23">
        <v>0.10127723211361585</v>
      </c>
      <c r="Y60" s="23">
        <v>9.3751539562157107E-2</v>
      </c>
      <c r="Z60" s="23">
        <v>0.1089671494570405</v>
      </c>
      <c r="AA60" s="23">
        <v>0.10091360183610046</v>
      </c>
      <c r="AB60" s="23">
        <v>9.7597759745421328E-2</v>
      </c>
      <c r="AC60" s="23">
        <v>9.6401887936052186E-2</v>
      </c>
      <c r="AD60" s="23">
        <v>9.9932987446437374E-2</v>
      </c>
      <c r="AE60" s="23">
        <v>0.10467601711328457</v>
      </c>
      <c r="AF60" s="23">
        <v>0.10264863840583391</v>
      </c>
      <c r="AG60" s="23">
        <v>0.1045691362438763</v>
      </c>
      <c r="AH60" s="23">
        <v>9.9989958455588848E-2</v>
      </c>
      <c r="AI60" s="23">
        <v>0.11154773072759409</v>
      </c>
      <c r="AJ60" s="23">
        <v>0.10059653094291382</v>
      </c>
      <c r="AK60" s="23">
        <v>0.10288940075667347</v>
      </c>
      <c r="AL60" s="23">
        <v>9.2330667868849428E-2</v>
      </c>
      <c r="AM60" s="23">
        <v>9.5823913219658399E-2</v>
      </c>
      <c r="AN60" s="23">
        <v>8.933568813997636E-2</v>
      </c>
      <c r="AO60" s="23">
        <v>9.8519913755383812E-2</v>
      </c>
      <c r="AP60" s="23">
        <v>9.3727845108186381E-2</v>
      </c>
      <c r="AQ60" s="23">
        <v>8.5890889110188287E-2</v>
      </c>
      <c r="AR60" s="23">
        <v>7.4369300626510274E-2</v>
      </c>
      <c r="AS60" s="23">
        <v>7.3167959146012845E-2</v>
      </c>
      <c r="AT60" s="23">
        <v>7.2169668974341836E-2</v>
      </c>
      <c r="AU60" s="23">
        <v>4.6456566185036401E-2</v>
      </c>
      <c r="AV60" s="23">
        <v>6.2164444127842833E-2</v>
      </c>
      <c r="AW60" s="23">
        <v>6.4357394544211549E-2</v>
      </c>
      <c r="AX60" s="23">
        <v>6.6509617843189331E-2</v>
      </c>
      <c r="AY60" s="23">
        <v>5.8287039442594592E-2</v>
      </c>
      <c r="AZ60" s="23">
        <v>6.6062978719267029E-2</v>
      </c>
      <c r="BA60" s="23">
        <v>5.9093722051173934E-2</v>
      </c>
      <c r="BB60" s="23">
        <v>6.6321362456679314E-2</v>
      </c>
      <c r="BC60" s="23">
        <v>6.8798023026669958E-2</v>
      </c>
      <c r="BD60" s="23">
        <v>6.7112859471229649E-2</v>
      </c>
      <c r="BE60" s="23">
        <v>8.8695654773453453E-2</v>
      </c>
      <c r="BF60" s="23">
        <v>8.0606525895981496E-2</v>
      </c>
      <c r="BG60" s="111"/>
      <c r="BH60" s="111"/>
      <c r="BI60" s="111"/>
      <c r="FD60" s="114"/>
    </row>
    <row r="61" spans="1:162" s="93" customFormat="1" ht="15" thickBot="1" x14ac:dyDescent="0.4">
      <c r="A61" s="100" t="s">
        <v>98</v>
      </c>
      <c r="B61" s="101" t="s">
        <v>99</v>
      </c>
      <c r="C61" s="23">
        <v>1.6265994795368787E-2</v>
      </c>
      <c r="D61" s="23">
        <v>1.8095889967554811E-2</v>
      </c>
      <c r="E61" s="23">
        <v>1.4614921518457962E-2</v>
      </c>
      <c r="F61" s="23">
        <v>1.3645039946151143E-2</v>
      </c>
      <c r="G61" s="23">
        <v>1.4140573137641126E-2</v>
      </c>
      <c r="H61" s="23">
        <v>1.3920508972372601E-2</v>
      </c>
      <c r="I61" s="23">
        <v>1.3873289875543935E-2</v>
      </c>
      <c r="J61" s="23">
        <v>1.1220620634249967E-2</v>
      </c>
      <c r="K61" s="23">
        <v>1.6648177873829412E-2</v>
      </c>
      <c r="L61" s="23">
        <v>1.3080321836600803E-2</v>
      </c>
      <c r="M61" s="23">
        <v>1.0525800170152207E-2</v>
      </c>
      <c r="N61" s="23">
        <v>1.2395051089616083E-2</v>
      </c>
      <c r="O61" s="23">
        <v>1.1572818100459865E-2</v>
      </c>
      <c r="P61" s="23">
        <v>9.2109606955293449E-3</v>
      </c>
      <c r="Q61" s="23">
        <v>9.3867665818707889E-3</v>
      </c>
      <c r="R61" s="23">
        <v>8.755667574935155E-3</v>
      </c>
      <c r="S61" s="23">
        <v>8.5865501121122831E-3</v>
      </c>
      <c r="T61" s="23">
        <v>9.7090139051299769E-3</v>
      </c>
      <c r="U61" s="23">
        <v>9.4592834632414788E-3</v>
      </c>
      <c r="V61" s="23">
        <v>1.1293819961054552E-2</v>
      </c>
      <c r="W61" s="23">
        <v>1.0298266846395241E-2</v>
      </c>
      <c r="X61" s="23">
        <v>7.5226229722706664E-3</v>
      </c>
      <c r="Y61" s="23">
        <v>8.7554480800268522E-3</v>
      </c>
      <c r="Z61" s="23">
        <v>8.8158532571932114E-3</v>
      </c>
      <c r="AA61" s="23">
        <v>8.1564506564287698E-3</v>
      </c>
      <c r="AB61" s="23">
        <v>6.1184107090113665E-3</v>
      </c>
      <c r="AC61" s="23">
        <v>8.4233126186094801E-3</v>
      </c>
      <c r="AD61" s="23">
        <v>7.2457334955242309E-3</v>
      </c>
      <c r="AE61" s="23">
        <v>8.6801967090297753E-3</v>
      </c>
      <c r="AF61" s="23">
        <v>1.1987470966602366E-2</v>
      </c>
      <c r="AG61" s="23">
        <v>1.2278539451724425E-2</v>
      </c>
      <c r="AH61" s="23">
        <v>1.3148808195108108E-2</v>
      </c>
      <c r="AI61" s="23">
        <v>1.3374022008429283E-2</v>
      </c>
      <c r="AJ61" s="23">
        <v>1.1382113870821799E-2</v>
      </c>
      <c r="AK61" s="23">
        <v>9.0563317453639589E-3</v>
      </c>
      <c r="AL61" s="23">
        <v>7.6338811251090146E-3</v>
      </c>
      <c r="AM61" s="23">
        <v>7.0396818637576131E-3</v>
      </c>
      <c r="AN61" s="23">
        <v>7.3700229828901212E-3</v>
      </c>
      <c r="AO61" s="23">
        <v>8.3707776787254815E-3</v>
      </c>
      <c r="AP61" s="23">
        <v>8.8109508500098226E-3</v>
      </c>
      <c r="AQ61" s="23">
        <v>6.9909048378321587E-3</v>
      </c>
      <c r="AR61" s="23">
        <v>7.4688662185027951E-3</v>
      </c>
      <c r="AS61" s="23">
        <v>7.5305124149475282E-3</v>
      </c>
      <c r="AT61" s="23">
        <v>4.8812507223118095E-3</v>
      </c>
      <c r="AU61" s="23">
        <v>6.5599966848127892E-3</v>
      </c>
      <c r="AV61" s="23">
        <v>6.2971445103908305E-3</v>
      </c>
      <c r="AW61" s="23">
        <v>7.1069239820828519E-3</v>
      </c>
      <c r="AX61" s="23">
        <v>7.5425105770917837E-3</v>
      </c>
      <c r="AY61" s="23">
        <v>8.4882467831974701E-3</v>
      </c>
      <c r="AZ61" s="23">
        <v>7.8700539216601511E-3</v>
      </c>
      <c r="BA61" s="23">
        <v>6.6478280645382009E-3</v>
      </c>
      <c r="BB61" s="23">
        <v>6.5940956911173416E-3</v>
      </c>
      <c r="BC61" s="23">
        <v>5.4221274239224021E-3</v>
      </c>
      <c r="BD61" s="23">
        <v>5.0669999315320164E-3</v>
      </c>
      <c r="BE61" s="23">
        <v>3.6108461066706415E-3</v>
      </c>
      <c r="BF61" s="23">
        <v>5.998639695510637E-3</v>
      </c>
      <c r="BG61" s="111"/>
      <c r="BH61" s="111"/>
      <c r="BI61" s="111"/>
      <c r="FD61" s="114"/>
    </row>
    <row r="62" spans="1:162" s="93" customFormat="1" ht="15" thickBot="1" x14ac:dyDescent="0.4">
      <c r="A62" s="100" t="s">
        <v>100</v>
      </c>
      <c r="B62" s="101" t="s">
        <v>101</v>
      </c>
      <c r="C62" s="23">
        <v>0.13518128878066746</v>
      </c>
      <c r="D62" s="23">
        <v>0.15227934690411141</v>
      </c>
      <c r="E62" s="23">
        <v>0.18527477910478782</v>
      </c>
      <c r="F62" s="23">
        <v>0.20342812624248305</v>
      </c>
      <c r="G62" s="23">
        <v>0.15232510412867378</v>
      </c>
      <c r="H62" s="23">
        <v>0.11439712259320543</v>
      </c>
      <c r="I62" s="23">
        <v>0.14330853279695102</v>
      </c>
      <c r="J62" s="23">
        <v>0.1312186115816735</v>
      </c>
      <c r="K62" s="23">
        <v>0.16707557495642414</v>
      </c>
      <c r="L62" s="23">
        <v>0.18708628302870825</v>
      </c>
      <c r="M62" s="23">
        <v>0.2230064823806843</v>
      </c>
      <c r="N62" s="23">
        <v>0.21083765420143355</v>
      </c>
      <c r="O62" s="23">
        <v>0.17659078169334572</v>
      </c>
      <c r="P62" s="23">
        <v>0.24585516218624096</v>
      </c>
      <c r="Q62" s="23">
        <v>0.24629027288676106</v>
      </c>
      <c r="R62" s="23">
        <v>0.2278896403437333</v>
      </c>
      <c r="S62" s="23">
        <v>0.23405264207969592</v>
      </c>
      <c r="T62" s="23">
        <v>0.24340419820822531</v>
      </c>
      <c r="U62" s="23">
        <v>0.22275663063660886</v>
      </c>
      <c r="V62" s="23">
        <v>0.20498312250761808</v>
      </c>
      <c r="W62" s="23">
        <v>0.19995773826193028</v>
      </c>
      <c r="X62" s="23">
        <v>0.1994445246564896</v>
      </c>
      <c r="Y62" s="23">
        <v>0.17862171696753371</v>
      </c>
      <c r="Z62" s="23">
        <v>0.16804206912112513</v>
      </c>
      <c r="AA62" s="23">
        <v>8.5059751900178324E-2</v>
      </c>
      <c r="AB62" s="23">
        <v>8.896479041543133E-2</v>
      </c>
      <c r="AC62" s="23">
        <v>9.1015450932113523E-2</v>
      </c>
      <c r="AD62" s="23">
        <v>0.11901261103922406</v>
      </c>
      <c r="AE62" s="23">
        <v>0.11044746417151516</v>
      </c>
      <c r="AF62" s="23">
        <v>0.12969781044282933</v>
      </c>
      <c r="AG62" s="23">
        <v>0.128626304427504</v>
      </c>
      <c r="AH62" s="23">
        <v>0.1145496449930077</v>
      </c>
      <c r="AI62" s="23">
        <v>0.1184693156805109</v>
      </c>
      <c r="AJ62" s="23">
        <v>0.11508901332719906</v>
      </c>
      <c r="AK62" s="23">
        <v>9.8525166836677516E-2</v>
      </c>
      <c r="AL62" s="23">
        <v>8.1009556884623218E-2</v>
      </c>
      <c r="AM62" s="23">
        <v>3.4275411789287107E-2</v>
      </c>
      <c r="AN62" s="23">
        <v>5.0914557021381333E-2</v>
      </c>
      <c r="AO62" s="23">
        <v>5.7570349687205223E-2</v>
      </c>
      <c r="AP62" s="23">
        <v>5.6873868331703742E-2</v>
      </c>
      <c r="AQ62" s="23">
        <v>6.7843003982747077E-2</v>
      </c>
      <c r="AR62" s="23">
        <v>8.1261318083423476E-2</v>
      </c>
      <c r="AS62" s="23">
        <v>8.5344409233882076E-2</v>
      </c>
      <c r="AT62" s="23">
        <v>0.10223815595407944</v>
      </c>
      <c r="AU62" s="23">
        <v>0.10587393605664917</v>
      </c>
      <c r="AV62" s="23">
        <v>9.673880999123359E-2</v>
      </c>
      <c r="AW62" s="23">
        <v>0.10873345314804048</v>
      </c>
      <c r="AX62" s="23">
        <v>0.11243214548578774</v>
      </c>
      <c r="AY62" s="23">
        <v>0.11130420827368917</v>
      </c>
      <c r="AZ62" s="23">
        <v>0.10659292541939815</v>
      </c>
      <c r="BA62" s="23">
        <v>9.1182109689563487E-2</v>
      </c>
      <c r="BB62" s="23">
        <v>0.10950861350910127</v>
      </c>
      <c r="BC62" s="23">
        <v>0.10921685374366361</v>
      </c>
      <c r="BD62" s="23">
        <v>0.10878793101292317</v>
      </c>
      <c r="BE62" s="23">
        <v>9.1474703932723792E-2</v>
      </c>
      <c r="BF62" s="23">
        <v>8.5096793397396647E-2</v>
      </c>
      <c r="BG62" s="111"/>
      <c r="BH62" s="111"/>
      <c r="BI62" s="111"/>
      <c r="FD62" s="114"/>
    </row>
    <row r="63" spans="1:162" s="93" customFormat="1" ht="15" thickBot="1" x14ac:dyDescent="0.4">
      <c r="A63" s="100" t="s">
        <v>102</v>
      </c>
      <c r="B63" s="101" t="s">
        <v>103</v>
      </c>
      <c r="C63" s="23">
        <v>5.9233789944580582E-2</v>
      </c>
      <c r="D63" s="23">
        <v>5.3908609792739481E-2</v>
      </c>
      <c r="E63" s="23">
        <v>8.1484120633390097E-2</v>
      </c>
      <c r="F63" s="23">
        <v>8.1191287480631813E-2</v>
      </c>
      <c r="G63" s="23">
        <v>5.4417194653800599E-2</v>
      </c>
      <c r="H63" s="23">
        <v>8.8166808242083769E-2</v>
      </c>
      <c r="I63" s="23">
        <v>8.6068883082763545E-2</v>
      </c>
      <c r="J63" s="23">
        <v>6.3489864464207568E-2</v>
      </c>
      <c r="K63" s="23">
        <v>0.11311113476259828</v>
      </c>
      <c r="L63" s="23">
        <v>8.5472683542624939E-2</v>
      </c>
      <c r="M63" s="23">
        <v>8.3445485128652214E-2</v>
      </c>
      <c r="N63" s="23">
        <v>6.4108859131665405E-2</v>
      </c>
      <c r="O63" s="23">
        <v>4.7931171672504276E-2</v>
      </c>
      <c r="P63" s="23">
        <v>0.14037523230704393</v>
      </c>
      <c r="Q63" s="23">
        <v>0.17183040162180549</v>
      </c>
      <c r="R63" s="23">
        <v>0.16635838329879149</v>
      </c>
      <c r="S63" s="23">
        <v>0.15134251492098022</v>
      </c>
      <c r="T63" s="23">
        <v>0.13424022245970493</v>
      </c>
      <c r="U63" s="23">
        <v>0.1256573198536915</v>
      </c>
      <c r="V63" s="23">
        <v>9.4582305603642086E-2</v>
      </c>
      <c r="W63" s="23">
        <v>7.1314160802560672E-2</v>
      </c>
      <c r="X63" s="23">
        <v>8.7046346938051661E-2</v>
      </c>
      <c r="Y63" s="23">
        <v>8.3016293618317916E-2</v>
      </c>
      <c r="Z63" s="23">
        <v>6.0635636993280936E-2</v>
      </c>
      <c r="AA63" s="23">
        <v>0.14282713731048319</v>
      </c>
      <c r="AB63" s="23">
        <v>0.1522258432857492</v>
      </c>
      <c r="AC63" s="23">
        <v>0.15505200816836562</v>
      </c>
      <c r="AD63" s="23">
        <v>0.12981674186863101</v>
      </c>
      <c r="AE63" s="23">
        <v>0.11348724263078007</v>
      </c>
      <c r="AF63" s="23">
        <v>0.13909186184761343</v>
      </c>
      <c r="AG63" s="23">
        <v>0.11953915799091119</v>
      </c>
      <c r="AH63" s="23">
        <v>9.9819860475708136E-2</v>
      </c>
      <c r="AI63" s="23">
        <v>0.1076678138078925</v>
      </c>
      <c r="AJ63" s="23">
        <v>0.1451201920806231</v>
      </c>
      <c r="AK63" s="23">
        <v>0.11914718700496815</v>
      </c>
      <c r="AL63" s="23">
        <v>0.12712549315177407</v>
      </c>
      <c r="AM63" s="23">
        <v>6.1097304049162068E-2</v>
      </c>
      <c r="AN63" s="23">
        <v>9.4132867703169393E-2</v>
      </c>
      <c r="AO63" s="23">
        <v>8.662291076058988E-2</v>
      </c>
      <c r="AP63" s="23">
        <v>5.6784432783971488E-2</v>
      </c>
      <c r="AQ63" s="23">
        <v>7.4899028102720769E-2</v>
      </c>
      <c r="AR63" s="23">
        <v>6.9769736481539613E-2</v>
      </c>
      <c r="AS63" s="23">
        <v>7.5085097122099251E-2</v>
      </c>
      <c r="AT63" s="23">
        <v>7.9035153577469985E-2</v>
      </c>
      <c r="AU63" s="23">
        <v>7.7693762342128408E-2</v>
      </c>
      <c r="AV63" s="23">
        <v>8.5096220429611541E-2</v>
      </c>
      <c r="AW63" s="23">
        <v>9.8372053084001362E-2</v>
      </c>
      <c r="AX63" s="23">
        <v>8.7835193762785632E-2</v>
      </c>
      <c r="AY63" s="23">
        <v>8.3648632554721963E-2</v>
      </c>
      <c r="AZ63" s="23">
        <v>8.0920689932175049E-2</v>
      </c>
      <c r="BA63" s="23">
        <v>8.0999943620906359E-2</v>
      </c>
      <c r="BB63" s="23">
        <v>8.6563091542519358E-2</v>
      </c>
      <c r="BC63" s="23">
        <v>8.6519986494471929E-2</v>
      </c>
      <c r="BD63" s="23">
        <v>9.6853448478140799E-2</v>
      </c>
      <c r="BE63" s="23">
        <v>0.12453074628249765</v>
      </c>
      <c r="BF63" s="23">
        <v>0.15589051774184526</v>
      </c>
      <c r="BG63" s="111"/>
      <c r="BH63" s="111"/>
      <c r="BI63" s="111"/>
      <c r="FD63" s="114"/>
    </row>
    <row r="64" spans="1:162" s="93" customFormat="1" ht="15" thickBot="1" x14ac:dyDescent="0.4">
      <c r="A64" s="100" t="s">
        <v>104</v>
      </c>
      <c r="B64" s="101" t="s">
        <v>8</v>
      </c>
      <c r="C64" s="23">
        <v>5.3336380625991157E-2</v>
      </c>
      <c r="D64" s="23">
        <v>4.9943452591634588E-2</v>
      </c>
      <c r="E64" s="23">
        <v>4.7257889386703944E-2</v>
      </c>
      <c r="F64" s="23">
        <v>4.9320293696359388E-2</v>
      </c>
      <c r="G64" s="23">
        <v>4.9377965438850882E-2</v>
      </c>
      <c r="H64" s="23">
        <v>4.6732153070446321E-2</v>
      </c>
      <c r="I64" s="23">
        <v>4.2624577198170741E-2</v>
      </c>
      <c r="J64" s="23">
        <v>3.9515609253205908E-2</v>
      </c>
      <c r="K64" s="23">
        <v>4.1303582495790019E-2</v>
      </c>
      <c r="L64" s="23">
        <v>4.3722030999173433E-2</v>
      </c>
      <c r="M64" s="23">
        <v>4.6839647212905428E-2</v>
      </c>
      <c r="N64" s="23">
        <v>5.2021858219238742E-2</v>
      </c>
      <c r="O64" s="23">
        <v>5.5123068775423105E-2</v>
      </c>
      <c r="P64" s="23">
        <v>5.0935301361941902E-2</v>
      </c>
      <c r="Q64" s="23">
        <v>4.3706109236650768E-2</v>
      </c>
      <c r="R64" s="23">
        <v>5.0657037198190827E-2</v>
      </c>
      <c r="S64" s="23">
        <v>5.4431154215665314E-2</v>
      </c>
      <c r="T64" s="23">
        <v>5.0580648260266751E-2</v>
      </c>
      <c r="U64" s="23">
        <v>5.0975252918785657E-2</v>
      </c>
      <c r="V64" s="23">
        <v>5.3297571163388693E-2</v>
      </c>
      <c r="W64" s="23">
        <v>4.6238763890364423E-2</v>
      </c>
      <c r="X64" s="23">
        <v>5.0671199037781972E-2</v>
      </c>
      <c r="Y64" s="23">
        <v>5.4943292938402812E-2</v>
      </c>
      <c r="Z64" s="23">
        <v>6.7498534947016714E-2</v>
      </c>
      <c r="AA64" s="23">
        <v>6.9287156448132853E-2</v>
      </c>
      <c r="AB64" s="23">
        <v>6.6535891944167827E-2</v>
      </c>
      <c r="AC64" s="23">
        <v>7.3740305067896098E-2</v>
      </c>
      <c r="AD64" s="23">
        <v>7.7117619039063362E-2</v>
      </c>
      <c r="AE64" s="23">
        <v>8.3286353220770659E-2</v>
      </c>
      <c r="AF64" s="23">
        <v>7.1571251473389427E-2</v>
      </c>
      <c r="AG64" s="23">
        <v>7.0694854357536238E-2</v>
      </c>
      <c r="AH64" s="23">
        <v>7.7778943340435086E-2</v>
      </c>
      <c r="AI64" s="23">
        <v>7.682066289636455E-2</v>
      </c>
      <c r="AJ64" s="23">
        <v>7.0407084407576592E-2</v>
      </c>
      <c r="AK64" s="23">
        <v>7.1632803238458026E-2</v>
      </c>
      <c r="AL64" s="23">
        <v>6.6878932129845484E-2</v>
      </c>
      <c r="AM64" s="23">
        <v>4.0108282127993555E-2</v>
      </c>
      <c r="AN64" s="23">
        <v>4.6168036693842174E-2</v>
      </c>
      <c r="AO64" s="23">
        <v>5.761863098093771E-2</v>
      </c>
      <c r="AP64" s="23">
        <v>5.9202195701595163E-2</v>
      </c>
      <c r="AQ64" s="23">
        <v>6.3482587427144882E-2</v>
      </c>
      <c r="AR64" s="23">
        <v>5.7112820128715228E-2</v>
      </c>
      <c r="AS64" s="23">
        <v>5.6562404793462383E-2</v>
      </c>
      <c r="AT64" s="23">
        <v>6.0097609213000155E-2</v>
      </c>
      <c r="AU64" s="23">
        <v>6.1712146498064328E-2</v>
      </c>
      <c r="AV64" s="23">
        <v>5.9121713305694115E-2</v>
      </c>
      <c r="AW64" s="23">
        <v>6.1626954579717966E-2</v>
      </c>
      <c r="AX64" s="23">
        <v>5.4248700184329375E-2</v>
      </c>
      <c r="AY64" s="23">
        <v>5.4327638314438292E-2</v>
      </c>
      <c r="AZ64" s="23">
        <v>5.4851932806212783E-2</v>
      </c>
      <c r="BA64" s="23">
        <v>5.2150515864426823E-2</v>
      </c>
      <c r="BB64" s="23">
        <v>5.5985485938660137E-2</v>
      </c>
      <c r="BC64" s="23">
        <v>5.0655566698905037E-2</v>
      </c>
      <c r="BD64" s="23">
        <v>4.5666081936649311E-2</v>
      </c>
      <c r="BE64" s="23">
        <v>4.4382652821531032E-2</v>
      </c>
      <c r="BF64" s="23">
        <v>4.9358284091491768E-2</v>
      </c>
      <c r="BG64" s="111"/>
      <c r="BH64" s="111"/>
      <c r="BI64" s="111"/>
      <c r="FD64" s="114"/>
    </row>
    <row r="65" spans="1:160" s="93" customFormat="1" ht="15" thickBot="1" x14ac:dyDescent="0.4">
      <c r="A65" s="99"/>
      <c r="B65" s="99" t="s">
        <v>146</v>
      </c>
      <c r="C65" s="24">
        <v>6.2646404090881708E-2</v>
      </c>
      <c r="D65" s="24">
        <v>6.2386716656521325E-2</v>
      </c>
      <c r="E65" s="24">
        <v>6.7082915768538018E-2</v>
      </c>
      <c r="F65" s="24">
        <v>7.0380795926450065E-2</v>
      </c>
      <c r="G65" s="24">
        <v>6.1590767286647453E-2</v>
      </c>
      <c r="H65" s="24">
        <v>6.1233166604424488E-2</v>
      </c>
      <c r="I65" s="24">
        <v>6.3162893388899286E-2</v>
      </c>
      <c r="J65" s="24">
        <v>5.5802913832386912E-2</v>
      </c>
      <c r="K65" s="24">
        <v>7.0842679544154338E-2</v>
      </c>
      <c r="L65" s="24">
        <v>6.5894773439724483E-2</v>
      </c>
      <c r="M65" s="24">
        <v>7.1911545454551265E-2</v>
      </c>
      <c r="N65" s="24">
        <v>7.3197352128748006E-2</v>
      </c>
      <c r="O65" s="24">
        <v>6.7766924840658757E-2</v>
      </c>
      <c r="P65" s="24">
        <v>9.0668260120299229E-2</v>
      </c>
      <c r="Q65" s="24">
        <v>9.4532154063379489E-2</v>
      </c>
      <c r="R65" s="24">
        <v>9.5358573309760372E-2</v>
      </c>
      <c r="S65" s="24">
        <v>9.3973615795470242E-2</v>
      </c>
      <c r="T65" s="24">
        <v>8.882311381071388E-2</v>
      </c>
      <c r="U65" s="24">
        <v>8.5405894799888263E-2</v>
      </c>
      <c r="V65" s="24">
        <v>7.8431799157253346E-2</v>
      </c>
      <c r="W65" s="24">
        <v>7.015500216035267E-2</v>
      </c>
      <c r="X65" s="24">
        <v>7.4232737392574244E-2</v>
      </c>
      <c r="Y65" s="24">
        <v>7.2082720567059264E-2</v>
      </c>
      <c r="Z65" s="24">
        <v>7.427492628217687E-2</v>
      </c>
      <c r="AA65" s="24">
        <v>8.4266071541243687E-2</v>
      </c>
      <c r="AB65" s="24">
        <v>8.473833886372073E-2</v>
      </c>
      <c r="AC65" s="24">
        <v>8.8851010494576582E-2</v>
      </c>
      <c r="AD65" s="24">
        <v>8.7261442028805605E-2</v>
      </c>
      <c r="AE65" s="24">
        <v>8.6745005170907774E-2</v>
      </c>
      <c r="AF65" s="24">
        <v>8.8919925834775315E-2</v>
      </c>
      <c r="AG65" s="24">
        <v>8.438338304320471E-2</v>
      </c>
      <c r="AH65" s="24">
        <v>8.1416152665836544E-2</v>
      </c>
      <c r="AI65" s="24">
        <v>8.4860639951131522E-2</v>
      </c>
      <c r="AJ65" s="24">
        <v>8.8155257601718828E-2</v>
      </c>
      <c r="AK65" s="24">
        <v>8.1801083865993204E-2</v>
      </c>
      <c r="AL65" s="24">
        <v>7.8235723395532572E-2</v>
      </c>
      <c r="AM65" s="24">
        <v>4.9113482634406784E-2</v>
      </c>
      <c r="AN65" s="24">
        <v>5.9163301945584376E-2</v>
      </c>
      <c r="AO65" s="24">
        <v>6.4589851225245548E-2</v>
      </c>
      <c r="AP65" s="24">
        <v>5.8387625804245703E-2</v>
      </c>
      <c r="AQ65" s="24">
        <v>6.3317119932706459E-2</v>
      </c>
      <c r="AR65" s="24">
        <v>5.8514670038618481E-2</v>
      </c>
      <c r="AS65" s="24">
        <v>5.949003177073911E-2</v>
      </c>
      <c r="AT65" s="24">
        <v>6.2781478182983144E-2</v>
      </c>
      <c r="AU65" s="24">
        <v>5.9435274626343237E-2</v>
      </c>
      <c r="AV65" s="24">
        <v>6.1513827150952535E-2</v>
      </c>
      <c r="AW65" s="24">
        <v>6.6707584115860197E-2</v>
      </c>
      <c r="AX65" s="24">
        <v>6.2043885575777169E-2</v>
      </c>
      <c r="AY65" s="24">
        <v>5.9855277676653933E-2</v>
      </c>
      <c r="AZ65" s="24">
        <v>6.0321673542650993E-2</v>
      </c>
      <c r="BA65" s="24">
        <v>5.6558918156764004E-2</v>
      </c>
      <c r="BB65" s="24">
        <v>6.2057012508286678E-2</v>
      </c>
      <c r="BC65" s="24">
        <v>6.0028625406074732E-2</v>
      </c>
      <c r="BD65" s="24">
        <v>5.9721488477161834E-2</v>
      </c>
      <c r="BE65" s="24">
        <v>6.6947259189050645E-2</v>
      </c>
      <c r="BF65" s="24">
        <v>7.4899610251488641E-2</v>
      </c>
      <c r="BG65" s="113"/>
      <c r="BH65" s="113"/>
      <c r="BI65" s="113"/>
      <c r="FD65" s="114"/>
    </row>
    <row r="66" spans="1:160" s="93" customFormat="1" ht="15" thickBot="1" x14ac:dyDescent="0.4">
      <c r="A66" s="97" t="s">
        <v>105</v>
      </c>
      <c r="B66" s="98" t="s">
        <v>10</v>
      </c>
      <c r="C66" s="23">
        <v>4.0526863778096937E-2</v>
      </c>
      <c r="D66" s="23">
        <v>3.7267993388198729E-2</v>
      </c>
      <c r="E66" s="23">
        <v>3.7381173486105271E-2</v>
      </c>
      <c r="F66" s="23">
        <v>3.8861422181291058E-2</v>
      </c>
      <c r="G66" s="23">
        <v>4.0487920530126537E-2</v>
      </c>
      <c r="H66" s="23">
        <v>3.5988858441901063E-2</v>
      </c>
      <c r="I66" s="23">
        <v>3.5150028775593624E-2</v>
      </c>
      <c r="J66" s="23">
        <v>3.9108807460196807E-2</v>
      </c>
      <c r="K66" s="23">
        <v>3.6490910617951962E-2</v>
      </c>
      <c r="L66" s="23">
        <v>3.4812760864370101E-2</v>
      </c>
      <c r="M66" s="23">
        <v>3.3191474209852238E-2</v>
      </c>
      <c r="N66" s="23">
        <v>3.4367752927440237E-2</v>
      </c>
      <c r="O66" s="23">
        <v>3.6417402496793254E-2</v>
      </c>
      <c r="P66" s="23">
        <v>3.3652841986654469E-2</v>
      </c>
      <c r="Q66" s="23">
        <v>3.1581547788947076E-2</v>
      </c>
      <c r="R66" s="23">
        <v>2.9444981526025954E-2</v>
      </c>
      <c r="S66" s="23">
        <v>2.7141174310286353E-2</v>
      </c>
      <c r="T66" s="23">
        <v>2.5170016721817047E-2</v>
      </c>
      <c r="U66" s="23">
        <v>2.7348853352624092E-2</v>
      </c>
      <c r="V66" s="23">
        <v>3.179500934205079E-2</v>
      </c>
      <c r="W66" s="23">
        <v>2.6674029390084342E-2</v>
      </c>
      <c r="X66" s="23">
        <v>2.9761427550720664E-2</v>
      </c>
      <c r="Y66" s="23">
        <v>3.2328290488823241E-2</v>
      </c>
      <c r="Z66" s="23">
        <v>3.4177453961672349E-2</v>
      </c>
      <c r="AA66" s="23">
        <v>4.003217351479995E-2</v>
      </c>
      <c r="AB66" s="23">
        <v>3.6257817706616249E-2</v>
      </c>
      <c r="AC66" s="23">
        <v>3.8439770878333133E-2</v>
      </c>
      <c r="AD66" s="23">
        <v>4.363460192045579E-2</v>
      </c>
      <c r="AE66" s="23">
        <v>4.2270923142028911E-2</v>
      </c>
      <c r="AF66" s="23">
        <v>4.1803382393044902E-2</v>
      </c>
      <c r="AG66" s="23">
        <v>4.7171982428887142E-2</v>
      </c>
      <c r="AH66" s="23">
        <v>5.1563406017911026E-2</v>
      </c>
      <c r="AI66" s="23">
        <v>5.5303876327473092E-2</v>
      </c>
      <c r="AJ66" s="23">
        <v>5.8550624502762577E-2</v>
      </c>
      <c r="AK66" s="23">
        <v>5.5421626678618587E-2</v>
      </c>
      <c r="AL66" s="23">
        <v>5.0348827823118759E-2</v>
      </c>
      <c r="AM66" s="23">
        <v>1.4477795972983057E-2</v>
      </c>
      <c r="AN66" s="23">
        <v>3.1496415435185179E-2</v>
      </c>
      <c r="AO66" s="23">
        <v>4.0434046710788311E-2</v>
      </c>
      <c r="AP66" s="23">
        <v>4.136263197242835E-2</v>
      </c>
      <c r="AQ66" s="23">
        <v>3.4528507258155892E-2</v>
      </c>
      <c r="AR66" s="23">
        <v>3.0677536069448567E-2</v>
      </c>
      <c r="AS66" s="23">
        <v>3.0228761164363606E-2</v>
      </c>
      <c r="AT66" s="23">
        <v>2.8864582839384558E-2</v>
      </c>
      <c r="AU66" s="23">
        <v>3.0277950964538999E-2</v>
      </c>
      <c r="AV66" s="23">
        <v>2.7911014294228563E-2</v>
      </c>
      <c r="AW66" s="23">
        <v>3.2217659084809593E-2</v>
      </c>
      <c r="AX66" s="23">
        <v>3.435481207907809E-2</v>
      </c>
      <c r="AY66" s="23">
        <v>3.2691702707766133E-2</v>
      </c>
      <c r="AZ66" s="23">
        <v>3.0416434913543684E-2</v>
      </c>
      <c r="BA66" s="23">
        <v>2.8033476987935142E-2</v>
      </c>
      <c r="BB66" s="23">
        <v>2.7349215759569879E-2</v>
      </c>
      <c r="BC66" s="23">
        <v>2.6231592382804599E-2</v>
      </c>
      <c r="BD66" s="23">
        <v>2.5681677822251156E-2</v>
      </c>
      <c r="BE66" s="23">
        <v>2.7312382818347945E-2</v>
      </c>
      <c r="BF66" s="23">
        <v>2.4525016236956798E-2</v>
      </c>
      <c r="BG66" s="111"/>
      <c r="BH66" s="111"/>
      <c r="BI66" s="111"/>
      <c r="FD66" s="114"/>
    </row>
    <row r="67" spans="1:160" s="93" customFormat="1" ht="15" thickBot="1" x14ac:dyDescent="0.4">
      <c r="A67" s="99"/>
      <c r="B67" s="102" t="s">
        <v>147</v>
      </c>
      <c r="C67" s="24">
        <v>4.0526863778096937E-2</v>
      </c>
      <c r="D67" s="24">
        <v>3.7267993388198729E-2</v>
      </c>
      <c r="E67" s="24">
        <v>3.7381173486105271E-2</v>
      </c>
      <c r="F67" s="24">
        <v>3.8861422181291058E-2</v>
      </c>
      <c r="G67" s="24">
        <v>4.0487920530126537E-2</v>
      </c>
      <c r="H67" s="24">
        <v>3.5988858441901063E-2</v>
      </c>
      <c r="I67" s="24">
        <v>3.5150028775593624E-2</v>
      </c>
      <c r="J67" s="24">
        <v>3.9108807460196807E-2</v>
      </c>
      <c r="K67" s="24">
        <v>3.6490910617951962E-2</v>
      </c>
      <c r="L67" s="24">
        <v>3.4812760864370101E-2</v>
      </c>
      <c r="M67" s="24">
        <v>3.3191474209852238E-2</v>
      </c>
      <c r="N67" s="24">
        <v>3.4367752927440237E-2</v>
      </c>
      <c r="O67" s="24">
        <v>3.6417402496793254E-2</v>
      </c>
      <c r="P67" s="24">
        <v>3.3652841986654469E-2</v>
      </c>
      <c r="Q67" s="24">
        <v>3.1581547788947076E-2</v>
      </c>
      <c r="R67" s="24">
        <v>2.9444981526025954E-2</v>
      </c>
      <c r="S67" s="24">
        <v>2.7141174310286353E-2</v>
      </c>
      <c r="T67" s="24">
        <v>2.5170016721817047E-2</v>
      </c>
      <c r="U67" s="24">
        <v>2.7348853352624092E-2</v>
      </c>
      <c r="V67" s="24">
        <v>3.179500934205079E-2</v>
      </c>
      <c r="W67" s="24">
        <v>2.6674029390084342E-2</v>
      </c>
      <c r="X67" s="24">
        <v>2.9761427550720664E-2</v>
      </c>
      <c r="Y67" s="24">
        <v>3.2328290488823241E-2</v>
      </c>
      <c r="Z67" s="24">
        <v>3.4177453961672349E-2</v>
      </c>
      <c r="AA67" s="24">
        <v>4.003217351479995E-2</v>
      </c>
      <c r="AB67" s="24">
        <v>3.6257817706616249E-2</v>
      </c>
      <c r="AC67" s="24">
        <v>3.8439770878333133E-2</v>
      </c>
      <c r="AD67" s="24">
        <v>4.363460192045579E-2</v>
      </c>
      <c r="AE67" s="24">
        <v>4.2270923142028911E-2</v>
      </c>
      <c r="AF67" s="24">
        <v>4.1803382393044902E-2</v>
      </c>
      <c r="AG67" s="24">
        <v>4.7171982428887142E-2</v>
      </c>
      <c r="AH67" s="24">
        <v>5.1563406017911026E-2</v>
      </c>
      <c r="AI67" s="24">
        <v>5.5303876327473092E-2</v>
      </c>
      <c r="AJ67" s="24">
        <v>5.8550624502762577E-2</v>
      </c>
      <c r="AK67" s="24">
        <v>5.5421626678618587E-2</v>
      </c>
      <c r="AL67" s="24">
        <v>5.0348827823118759E-2</v>
      </c>
      <c r="AM67" s="24">
        <v>1.4477795972983057E-2</v>
      </c>
      <c r="AN67" s="24">
        <v>3.1496415435185179E-2</v>
      </c>
      <c r="AO67" s="24">
        <v>4.0434046710788311E-2</v>
      </c>
      <c r="AP67" s="24">
        <v>4.136263197242835E-2</v>
      </c>
      <c r="AQ67" s="24">
        <v>3.4528507258155892E-2</v>
      </c>
      <c r="AR67" s="24">
        <v>3.0677536069448567E-2</v>
      </c>
      <c r="AS67" s="24">
        <v>3.0228761164363606E-2</v>
      </c>
      <c r="AT67" s="24">
        <v>2.8864582839384558E-2</v>
      </c>
      <c r="AU67" s="24">
        <v>3.0277950964538999E-2</v>
      </c>
      <c r="AV67" s="24">
        <v>2.7911014294228563E-2</v>
      </c>
      <c r="AW67" s="24">
        <v>3.2217659084809593E-2</v>
      </c>
      <c r="AX67" s="24">
        <v>3.435481207907809E-2</v>
      </c>
      <c r="AY67" s="24">
        <v>3.2691702707766133E-2</v>
      </c>
      <c r="AZ67" s="24">
        <v>3.0416434913543684E-2</v>
      </c>
      <c r="BA67" s="24">
        <v>2.8033476987935142E-2</v>
      </c>
      <c r="BB67" s="24">
        <v>2.7349215759569879E-2</v>
      </c>
      <c r="BC67" s="24">
        <v>2.6231592382804599E-2</v>
      </c>
      <c r="BD67" s="24">
        <v>2.5681677822251156E-2</v>
      </c>
      <c r="BE67" s="24">
        <v>2.7312382818347945E-2</v>
      </c>
      <c r="BF67" s="24">
        <v>2.4525016236956798E-2</v>
      </c>
      <c r="BG67" s="113"/>
      <c r="BH67" s="113"/>
      <c r="BI67" s="113"/>
      <c r="FD67" s="114"/>
    </row>
    <row r="68" spans="1:160" s="93" customFormat="1" ht="15" thickBot="1" x14ac:dyDescent="0.4">
      <c r="A68" s="100" t="s">
        <v>106</v>
      </c>
      <c r="B68" s="101" t="s">
        <v>107</v>
      </c>
      <c r="C68" s="23">
        <v>8.2749171970783152E-3</v>
      </c>
      <c r="D68" s="23">
        <v>8.8373790278946512E-3</v>
      </c>
      <c r="E68" s="23">
        <v>9.4508717966648708E-3</v>
      </c>
      <c r="F68" s="23">
        <v>8.9133935629102396E-3</v>
      </c>
      <c r="G68" s="23">
        <v>1.1824630231200154E-2</v>
      </c>
      <c r="H68" s="23">
        <v>9.7868417935176987E-3</v>
      </c>
      <c r="I68" s="23">
        <v>9.9451256713996815E-3</v>
      </c>
      <c r="J68" s="23">
        <v>1.082335263309369E-2</v>
      </c>
      <c r="K68" s="23">
        <v>9.4547160739404876E-3</v>
      </c>
      <c r="L68" s="23">
        <v>8.3399904576122973E-3</v>
      </c>
      <c r="M68" s="23">
        <v>9.8186585944294372E-3</v>
      </c>
      <c r="N68" s="23">
        <v>1.0619047596374579E-2</v>
      </c>
      <c r="O68" s="23">
        <v>1.0202627657329339E-2</v>
      </c>
      <c r="P68" s="23">
        <v>9.7550445583548823E-3</v>
      </c>
      <c r="Q68" s="23">
        <v>8.7240242888938155E-3</v>
      </c>
      <c r="R68" s="23">
        <v>9.5720729440514508E-3</v>
      </c>
      <c r="S68" s="23">
        <v>1.1278973101094743E-2</v>
      </c>
      <c r="T68" s="23">
        <v>1.0504618558516175E-2</v>
      </c>
      <c r="U68" s="23">
        <v>9.7720712002146767E-3</v>
      </c>
      <c r="V68" s="23">
        <v>1.1171462462228859E-2</v>
      </c>
      <c r="W68" s="23">
        <v>1.1669726224928269E-2</v>
      </c>
      <c r="X68" s="23">
        <v>1.0524419216099895E-2</v>
      </c>
      <c r="Y68" s="23">
        <v>1.1420892368737853E-2</v>
      </c>
      <c r="Z68" s="23">
        <v>1.2585545455589202E-2</v>
      </c>
      <c r="AA68" s="23">
        <v>1.2349575433555641E-2</v>
      </c>
      <c r="AB68" s="23">
        <v>9.9408753731182915E-3</v>
      </c>
      <c r="AC68" s="23">
        <v>1.057897977122876E-2</v>
      </c>
      <c r="AD68" s="23">
        <v>1.1057193485985203E-2</v>
      </c>
      <c r="AE68" s="23">
        <v>1.048988635577037E-2</v>
      </c>
      <c r="AF68" s="23">
        <v>1.0732408058788952E-2</v>
      </c>
      <c r="AG68" s="23">
        <v>1.0106520803093086E-2</v>
      </c>
      <c r="AH68" s="23">
        <v>1.2022796825273767E-2</v>
      </c>
      <c r="AI68" s="23">
        <v>1.0059929274577229E-2</v>
      </c>
      <c r="AJ68" s="23">
        <v>1.1012655038378711E-2</v>
      </c>
      <c r="AK68" s="23">
        <v>1.1807352901091991E-2</v>
      </c>
      <c r="AL68" s="23">
        <v>1.149886680421078E-2</v>
      </c>
      <c r="AM68" s="23">
        <v>6.7400041758431326E-3</v>
      </c>
      <c r="AN68" s="23">
        <v>1.0021647635498072E-2</v>
      </c>
      <c r="AO68" s="23">
        <v>1.027116391134681E-2</v>
      </c>
      <c r="AP68" s="23">
        <v>9.6017768421127348E-3</v>
      </c>
      <c r="AQ68" s="23">
        <v>9.9859228144003297E-3</v>
      </c>
      <c r="AR68" s="23">
        <v>9.0882756642914342E-3</v>
      </c>
      <c r="AS68" s="23">
        <v>1.1405547574163597E-2</v>
      </c>
      <c r="AT68" s="23">
        <v>1.0654674282002612E-2</v>
      </c>
      <c r="AU68" s="23">
        <v>1.1118720668760407E-2</v>
      </c>
      <c r="AV68" s="23">
        <v>1.2271610698108714E-2</v>
      </c>
      <c r="AW68" s="23">
        <v>1.1060417672972295E-2</v>
      </c>
      <c r="AX68" s="23">
        <v>1.051054855300417E-2</v>
      </c>
      <c r="AY68" s="23">
        <v>9.8552045162145427E-3</v>
      </c>
      <c r="AZ68" s="23">
        <v>8.6425960049935028E-3</v>
      </c>
      <c r="BA68" s="23">
        <v>9.6327336687561955E-3</v>
      </c>
      <c r="BB68" s="23">
        <v>1.0352285228777059E-2</v>
      </c>
      <c r="BC68" s="23">
        <v>1.110770385874341E-2</v>
      </c>
      <c r="BD68" s="23">
        <v>9.7280817797357408E-3</v>
      </c>
      <c r="BE68" s="23">
        <v>1.1108510421279008E-2</v>
      </c>
      <c r="BF68" s="23">
        <v>1.1206280661072914E-2</v>
      </c>
      <c r="BG68" s="111"/>
      <c r="BH68" s="111"/>
      <c r="BI68" s="111"/>
      <c r="FD68" s="114"/>
    </row>
    <row r="69" spans="1:160" s="93" customFormat="1" ht="15" thickBot="1" x14ac:dyDescent="0.4">
      <c r="A69" s="100" t="s">
        <v>108</v>
      </c>
      <c r="B69" s="101" t="s">
        <v>12</v>
      </c>
      <c r="C69" s="23">
        <v>3.0855735329428872E-2</v>
      </c>
      <c r="D69" s="23">
        <v>2.3632654815668667E-2</v>
      </c>
      <c r="E69" s="23">
        <v>2.8500573575487558E-2</v>
      </c>
      <c r="F69" s="23">
        <v>2.4758991506730058E-2</v>
      </c>
      <c r="G69" s="23">
        <v>2.2883660330325222E-2</v>
      </c>
      <c r="H69" s="23">
        <v>1.704719680475331E-2</v>
      </c>
      <c r="I69" s="23">
        <v>2.1944527731560776E-2</v>
      </c>
      <c r="J69" s="23">
        <v>1.1927605486435596E-2</v>
      </c>
      <c r="K69" s="23">
        <v>1.647220257942713E-2</v>
      </c>
      <c r="L69" s="23">
        <v>9.7493092762520068E-3</v>
      </c>
      <c r="M69" s="23">
        <v>8.3177968336470773E-3</v>
      </c>
      <c r="N69" s="23">
        <v>1.1791832844234526E-2</v>
      </c>
      <c r="O69" s="23">
        <v>8.1962262776457944E-3</v>
      </c>
      <c r="P69" s="23">
        <v>8.9172182872640053E-3</v>
      </c>
      <c r="Q69" s="23">
        <v>7.4773736550127539E-3</v>
      </c>
      <c r="R69" s="23">
        <v>9.9431342450709611E-3</v>
      </c>
      <c r="S69" s="23">
        <v>1.2072349062344818E-2</v>
      </c>
      <c r="T69" s="23">
        <v>1.5224501460427314E-2</v>
      </c>
      <c r="U69" s="23">
        <v>1.4510129251687563E-2</v>
      </c>
      <c r="V69" s="23">
        <v>1.5987518000393823E-2</v>
      </c>
      <c r="W69" s="23">
        <v>1.1338500312752731E-2</v>
      </c>
      <c r="X69" s="23">
        <v>9.5765005701146672E-3</v>
      </c>
      <c r="Y69" s="23">
        <v>1.2933307246543173E-2</v>
      </c>
      <c r="Z69" s="23">
        <v>1.6348513902455113E-2</v>
      </c>
      <c r="AA69" s="23">
        <v>2.6708687580260706E-2</v>
      </c>
      <c r="AB69" s="23">
        <v>2.3493531522515296E-2</v>
      </c>
      <c r="AC69" s="23">
        <v>2.5081957619203413E-2</v>
      </c>
      <c r="AD69" s="23">
        <v>2.0827668996064735E-2</v>
      </c>
      <c r="AE69" s="23">
        <v>2.0382424026134608E-2</v>
      </c>
      <c r="AF69" s="23">
        <v>2.416268527420681E-2</v>
      </c>
      <c r="AG69" s="23">
        <v>2.6278062421259626E-2</v>
      </c>
      <c r="AH69" s="23">
        <v>2.2831952199616184E-2</v>
      </c>
      <c r="AI69" s="23">
        <v>2.1143338148941523E-2</v>
      </c>
      <c r="AJ69" s="23">
        <v>1.9352650604484531E-2</v>
      </c>
      <c r="AK69" s="23">
        <v>2.0719387468595727E-2</v>
      </c>
      <c r="AL69" s="23">
        <v>2.1952950820359789E-2</v>
      </c>
      <c r="AM69" s="23">
        <v>1.2173072277208893E-2</v>
      </c>
      <c r="AN69" s="23">
        <v>1.7198325607632261E-2</v>
      </c>
      <c r="AO69" s="23">
        <v>1.948164793126856E-2</v>
      </c>
      <c r="AP69" s="23">
        <v>1.942108552091304E-2</v>
      </c>
      <c r="AQ69" s="23">
        <v>1.8759205443590114E-2</v>
      </c>
      <c r="AR69" s="23">
        <v>1.9931353547227571E-2</v>
      </c>
      <c r="AS69" s="23">
        <v>1.9103875279455302E-2</v>
      </c>
      <c r="AT69" s="23">
        <v>2.8236306417898229E-2</v>
      </c>
      <c r="AU69" s="23">
        <v>2.5249934313337968E-2</v>
      </c>
      <c r="AV69" s="23">
        <v>2.2576101700472612E-2</v>
      </c>
      <c r="AW69" s="23">
        <v>2.5571820476038547E-2</v>
      </c>
      <c r="AX69" s="23">
        <v>2.7214595380117113E-2</v>
      </c>
      <c r="AY69" s="23">
        <v>2.914512716253978E-2</v>
      </c>
      <c r="AZ69" s="23">
        <v>2.9494208397193921E-2</v>
      </c>
      <c r="BA69" s="23">
        <v>2.5575228019172089E-2</v>
      </c>
      <c r="BB69" s="23">
        <v>3.0053991679355067E-2</v>
      </c>
      <c r="BC69" s="23">
        <v>2.3351242294780236E-2</v>
      </c>
      <c r="BD69" s="23">
        <v>1.6868344750682673E-2</v>
      </c>
      <c r="BE69" s="23">
        <v>1.6088491118277971E-2</v>
      </c>
      <c r="BF69" s="23">
        <v>1.2400406523916479E-2</v>
      </c>
      <c r="BG69" s="111"/>
      <c r="BH69" s="111"/>
      <c r="BI69" s="111"/>
      <c r="FD69" s="114"/>
    </row>
    <row r="70" spans="1:160" s="93" customFormat="1" ht="15" thickBot="1" x14ac:dyDescent="0.4">
      <c r="A70" s="100" t="s">
        <v>109</v>
      </c>
      <c r="B70" s="101" t="s">
        <v>13</v>
      </c>
      <c r="C70" s="23" t="s">
        <v>333</v>
      </c>
      <c r="D70" s="23">
        <v>2.9920873565360525E-3</v>
      </c>
      <c r="E70" s="23">
        <v>3.3781919900045857E-3</v>
      </c>
      <c r="F70" s="23">
        <v>3.9247444868547414E-3</v>
      </c>
      <c r="G70" s="23">
        <v>5.5668241911851699E-3</v>
      </c>
      <c r="H70" s="23">
        <v>4.2445429238558837E-3</v>
      </c>
      <c r="I70" s="23">
        <v>3.8576180652957421E-3</v>
      </c>
      <c r="J70" s="23">
        <v>3.9895436866585806E-3</v>
      </c>
      <c r="K70" s="23">
        <v>3.7800304935265263E-3</v>
      </c>
      <c r="L70" s="23">
        <v>3.8754769570797758E-3</v>
      </c>
      <c r="M70" s="23">
        <v>3.8457553785436185E-3</v>
      </c>
      <c r="N70" s="23">
        <v>4.7791251494562368E-3</v>
      </c>
      <c r="O70" s="23">
        <v>4.1831426445984683E-3</v>
      </c>
      <c r="P70" s="23">
        <v>3.314193408430588E-3</v>
      </c>
      <c r="Q70" s="23">
        <v>5.7430577734392729E-3</v>
      </c>
      <c r="R70" s="23">
        <v>4.5977244743685697E-3</v>
      </c>
      <c r="S70" s="23">
        <v>6.8385416771405997E-3</v>
      </c>
      <c r="T70" s="23">
        <v>4.7307189008958398E-3</v>
      </c>
      <c r="U70" s="23">
        <v>5.9054885167260773E-3</v>
      </c>
      <c r="V70" s="23">
        <v>5.3902387636759795E-3</v>
      </c>
      <c r="W70" s="23">
        <v>7.1230660832079145E-3</v>
      </c>
      <c r="X70" s="23">
        <v>1.0182679950934111E-2</v>
      </c>
      <c r="Y70" s="23">
        <v>5.8624698282917064E-3</v>
      </c>
      <c r="Z70" s="23">
        <v>8.0935381432158896E-3</v>
      </c>
      <c r="AA70" s="23">
        <v>6.4481180332754172E-3</v>
      </c>
      <c r="AB70" s="23">
        <v>5.4201437467076728E-3</v>
      </c>
      <c r="AC70" s="23">
        <v>5.7968016079182252E-3</v>
      </c>
      <c r="AD70" s="23">
        <v>6.562286177936129E-3</v>
      </c>
      <c r="AE70" s="23">
        <v>6.6647300275218214E-3</v>
      </c>
      <c r="AF70" s="23">
        <v>5.1940986022151157E-3</v>
      </c>
      <c r="AG70" s="23">
        <v>5.7764847725674416E-3</v>
      </c>
      <c r="AH70" s="23">
        <v>7.4384735362513906E-3</v>
      </c>
      <c r="AI70" s="23">
        <v>5.7279708779500917E-3</v>
      </c>
      <c r="AJ70" s="23">
        <v>6.5671542851169183E-3</v>
      </c>
      <c r="AK70" s="23">
        <v>7.189834700995385E-3</v>
      </c>
      <c r="AL70" s="23">
        <v>4.866476186563674E-3</v>
      </c>
      <c r="AM70" s="23" t="s">
        <v>333</v>
      </c>
      <c r="AN70" s="23">
        <v>2.0067057109440624E-3</v>
      </c>
      <c r="AO70" s="23">
        <v>3.7561958664193654E-3</v>
      </c>
      <c r="AP70" s="23">
        <v>3.5822552943421122E-3</v>
      </c>
      <c r="AQ70" s="23">
        <v>4.5351212704470758E-3</v>
      </c>
      <c r="AR70" s="23">
        <v>4.7446554716877015E-3</v>
      </c>
      <c r="AS70" s="23">
        <v>6.1690901767282244E-3</v>
      </c>
      <c r="AT70" s="23">
        <v>4.6538280412319827E-3</v>
      </c>
      <c r="AU70" s="23">
        <v>3.2233905203894785E-3</v>
      </c>
      <c r="AV70" s="23">
        <v>4.7261489529899919E-3</v>
      </c>
      <c r="AW70" s="23">
        <v>3.9198872953765066E-3</v>
      </c>
      <c r="AX70" s="23">
        <v>5.0866497662518783E-3</v>
      </c>
      <c r="AY70" s="23">
        <v>5.910880776162657E-3</v>
      </c>
      <c r="AZ70" s="23">
        <v>4.0977309678443498E-3</v>
      </c>
      <c r="BA70" s="23">
        <v>3.0486074544131313E-3</v>
      </c>
      <c r="BB70" s="23">
        <v>3.6940250988199909E-3</v>
      </c>
      <c r="BC70" s="23">
        <v>3.3336157145235439E-3</v>
      </c>
      <c r="BD70" s="23">
        <v>5.1053845895577986E-3</v>
      </c>
      <c r="BE70" s="23">
        <v>4.6045794067658651E-3</v>
      </c>
      <c r="BF70" s="23">
        <v>4.5511390182488981E-3</v>
      </c>
      <c r="BG70" s="111"/>
      <c r="BH70" s="111"/>
      <c r="BI70" s="111"/>
      <c r="FD70" s="114"/>
    </row>
    <row r="71" spans="1:160" s="93" customFormat="1" ht="15" thickBot="1" x14ac:dyDescent="0.4">
      <c r="A71" s="100" t="s">
        <v>110</v>
      </c>
      <c r="B71" s="101" t="s">
        <v>14</v>
      </c>
      <c r="C71" s="23" t="s">
        <v>333</v>
      </c>
      <c r="D71" s="23" t="s">
        <v>333</v>
      </c>
      <c r="E71" s="23" t="s">
        <v>333</v>
      </c>
      <c r="F71" s="23" t="s">
        <v>333</v>
      </c>
      <c r="G71" s="23" t="s">
        <v>333</v>
      </c>
      <c r="H71" s="23" t="s">
        <v>333</v>
      </c>
      <c r="I71" s="23" t="s">
        <v>333</v>
      </c>
      <c r="J71" s="23" t="s">
        <v>333</v>
      </c>
      <c r="K71" s="23" t="s">
        <v>333</v>
      </c>
      <c r="L71" s="23" t="s">
        <v>333</v>
      </c>
      <c r="M71" s="23" t="s">
        <v>333</v>
      </c>
      <c r="N71" s="23" t="s">
        <v>333</v>
      </c>
      <c r="O71" s="23" t="s">
        <v>333</v>
      </c>
      <c r="P71" s="23" t="s">
        <v>333</v>
      </c>
      <c r="Q71" s="23" t="s">
        <v>333</v>
      </c>
      <c r="R71" s="23" t="s">
        <v>333</v>
      </c>
      <c r="S71" s="23" t="s">
        <v>333</v>
      </c>
      <c r="T71" s="23" t="s">
        <v>333</v>
      </c>
      <c r="U71" s="23" t="s">
        <v>333</v>
      </c>
      <c r="V71" s="23" t="s">
        <v>333</v>
      </c>
      <c r="W71" s="23" t="s">
        <v>333</v>
      </c>
      <c r="X71" s="23" t="s">
        <v>333</v>
      </c>
      <c r="Y71" s="23" t="s">
        <v>333</v>
      </c>
      <c r="Z71" s="23" t="s">
        <v>333</v>
      </c>
      <c r="AA71" s="23" t="s">
        <v>333</v>
      </c>
      <c r="AB71" s="23" t="s">
        <v>333</v>
      </c>
      <c r="AC71" s="23" t="s">
        <v>333</v>
      </c>
      <c r="AD71" s="23" t="s">
        <v>333</v>
      </c>
      <c r="AE71" s="23" t="s">
        <v>333</v>
      </c>
      <c r="AF71" s="23" t="s">
        <v>333</v>
      </c>
      <c r="AG71" s="23" t="s">
        <v>333</v>
      </c>
      <c r="AH71" s="23" t="s">
        <v>333</v>
      </c>
      <c r="AI71" s="23" t="s">
        <v>333</v>
      </c>
      <c r="AJ71" s="23" t="s">
        <v>333</v>
      </c>
      <c r="AK71" s="23" t="s">
        <v>333</v>
      </c>
      <c r="AL71" s="23" t="s">
        <v>333</v>
      </c>
      <c r="AM71" s="23" t="s">
        <v>333</v>
      </c>
      <c r="AN71" s="23" t="s">
        <v>333</v>
      </c>
      <c r="AO71" s="23" t="s">
        <v>333</v>
      </c>
      <c r="AP71" s="23" t="s">
        <v>333</v>
      </c>
      <c r="AQ71" s="23" t="s">
        <v>333</v>
      </c>
      <c r="AR71" s="23" t="s">
        <v>333</v>
      </c>
      <c r="AS71" s="23" t="s">
        <v>333</v>
      </c>
      <c r="AT71" s="23" t="s">
        <v>333</v>
      </c>
      <c r="AU71" s="23" t="s">
        <v>333</v>
      </c>
      <c r="AV71" s="23" t="s">
        <v>333</v>
      </c>
      <c r="AW71" s="23" t="s">
        <v>333</v>
      </c>
      <c r="AX71" s="23" t="s">
        <v>333</v>
      </c>
      <c r="AY71" s="23" t="s">
        <v>333</v>
      </c>
      <c r="AZ71" s="23" t="s">
        <v>333</v>
      </c>
      <c r="BA71" s="23" t="s">
        <v>333</v>
      </c>
      <c r="BB71" s="23" t="s">
        <v>333</v>
      </c>
      <c r="BC71" s="23" t="s">
        <v>333</v>
      </c>
      <c r="BD71" s="23" t="s">
        <v>333</v>
      </c>
      <c r="BE71" s="23" t="s">
        <v>333</v>
      </c>
      <c r="BF71" s="23" t="s">
        <v>333</v>
      </c>
      <c r="BG71" s="111"/>
      <c r="BH71" s="111"/>
      <c r="BI71" s="111"/>
      <c r="FD71" s="114"/>
    </row>
    <row r="72" spans="1:160" s="93" customFormat="1" ht="15" thickBot="1" x14ac:dyDescent="0.4">
      <c r="A72" s="100" t="s">
        <v>111</v>
      </c>
      <c r="B72" s="101" t="s">
        <v>112</v>
      </c>
      <c r="C72" s="23">
        <v>6.8843806338009387E-3</v>
      </c>
      <c r="D72" s="23">
        <v>9.2886075301110461E-3</v>
      </c>
      <c r="E72" s="23">
        <v>6.8120050781477594E-3</v>
      </c>
      <c r="F72" s="23">
        <v>5.290165271540726E-3</v>
      </c>
      <c r="G72" s="23">
        <v>5.0937025505788805E-3</v>
      </c>
      <c r="H72" s="23">
        <v>4.2615661313098628E-3</v>
      </c>
      <c r="I72" s="23">
        <v>3.247877835325829E-3</v>
      </c>
      <c r="J72" s="23">
        <v>6.7603327942224994E-3</v>
      </c>
      <c r="K72" s="23">
        <v>8.5913839402895903E-3</v>
      </c>
      <c r="L72" s="23">
        <v>8.1935493445611726E-3</v>
      </c>
      <c r="M72" s="23">
        <v>6.0039161643914377E-3</v>
      </c>
      <c r="N72" s="23">
        <v>6.6422219810457388E-3</v>
      </c>
      <c r="O72" s="23">
        <v>5.7138977848801087E-3</v>
      </c>
      <c r="P72" s="23">
        <v>7.369451054705595E-3</v>
      </c>
      <c r="Q72" s="23">
        <v>6.7836817139099266E-3</v>
      </c>
      <c r="R72" s="23">
        <v>8.1075575483486907E-3</v>
      </c>
      <c r="S72" s="23">
        <v>8.5466848400555066E-3</v>
      </c>
      <c r="T72" s="23">
        <v>8.7683854229246017E-3</v>
      </c>
      <c r="U72" s="23">
        <v>8.0949402382540173E-3</v>
      </c>
      <c r="V72" s="23">
        <v>7.616391403818726E-3</v>
      </c>
      <c r="W72" s="23">
        <v>1.0264206227228624E-2</v>
      </c>
      <c r="X72" s="23">
        <v>8.7726191742713757E-3</v>
      </c>
      <c r="Y72" s="23">
        <v>4.8959141792170773E-3</v>
      </c>
      <c r="Z72" s="23">
        <v>3.9407652166943384E-3</v>
      </c>
      <c r="AA72" s="23">
        <v>4.7307011001359372E-3</v>
      </c>
      <c r="AB72" s="23">
        <v>1.2205123654698996E-2</v>
      </c>
      <c r="AC72" s="23">
        <v>8.9026710627824832E-3</v>
      </c>
      <c r="AD72" s="23">
        <v>8.0406683216105099E-3</v>
      </c>
      <c r="AE72" s="23">
        <v>8.0592323366031546E-3</v>
      </c>
      <c r="AF72" s="23">
        <v>6.1056238491262677E-3</v>
      </c>
      <c r="AG72" s="23">
        <v>8.5767838654132282E-3</v>
      </c>
      <c r="AH72" s="23">
        <v>6.3514973661190615E-3</v>
      </c>
      <c r="AI72" s="23">
        <v>8.0465595470981949E-3</v>
      </c>
      <c r="AJ72" s="23">
        <v>1.2048196164032637E-2</v>
      </c>
      <c r="AK72" s="23">
        <v>8.9105625912647094E-3</v>
      </c>
      <c r="AL72" s="23">
        <v>8.9503904737662527E-3</v>
      </c>
      <c r="AM72" s="23">
        <v>8.7057390081186833E-3</v>
      </c>
      <c r="AN72" s="23">
        <v>7.0270758245643637E-3</v>
      </c>
      <c r="AO72" s="23" t="s">
        <v>333</v>
      </c>
      <c r="AP72" s="23" t="s">
        <v>333</v>
      </c>
      <c r="AQ72" s="23">
        <v>2.7259710636553078E-3</v>
      </c>
      <c r="AR72" s="23">
        <v>4.8527565854694895E-3</v>
      </c>
      <c r="AS72" s="23">
        <v>3.8770132492186365E-3</v>
      </c>
      <c r="AT72" s="23">
        <v>3.2079176307221063E-3</v>
      </c>
      <c r="AU72" s="23">
        <v>3.4263285402666393E-3</v>
      </c>
      <c r="AV72" s="23" t="s">
        <v>333</v>
      </c>
      <c r="AW72" s="23">
        <v>3.4305127039363386E-3</v>
      </c>
      <c r="AX72" s="23" t="s">
        <v>333</v>
      </c>
      <c r="AY72" s="23">
        <v>5.9383606544880403E-3</v>
      </c>
      <c r="AZ72" s="23">
        <v>6.9016404406677086E-3</v>
      </c>
      <c r="BA72" s="23">
        <v>5.1063657309259282E-3</v>
      </c>
      <c r="BB72" s="23">
        <v>6.2118334068554095E-3</v>
      </c>
      <c r="BC72" s="23">
        <v>3.842770323614633E-3</v>
      </c>
      <c r="BD72" s="23">
        <v>4.3633110167529262E-3</v>
      </c>
      <c r="BE72" s="23">
        <v>2.8269375195381151E-3</v>
      </c>
      <c r="BF72" s="23" t="s">
        <v>333</v>
      </c>
      <c r="BG72" s="111"/>
      <c r="BH72" s="111"/>
      <c r="BI72" s="111"/>
      <c r="FD72" s="114"/>
    </row>
    <row r="73" spans="1:160" s="93" customFormat="1" ht="15" thickBot="1" x14ac:dyDescent="0.4">
      <c r="A73" s="100" t="s">
        <v>113</v>
      </c>
      <c r="B73" s="101" t="s">
        <v>114</v>
      </c>
      <c r="C73" s="23" t="s">
        <v>333</v>
      </c>
      <c r="D73" s="23" t="s">
        <v>333</v>
      </c>
      <c r="E73" s="23" t="s">
        <v>333</v>
      </c>
      <c r="F73" s="23" t="s">
        <v>333</v>
      </c>
      <c r="G73" s="23" t="s">
        <v>333</v>
      </c>
      <c r="H73" s="23" t="s">
        <v>333</v>
      </c>
      <c r="I73" s="23" t="s">
        <v>333</v>
      </c>
      <c r="J73" s="23" t="s">
        <v>333</v>
      </c>
      <c r="K73" s="23" t="s">
        <v>333</v>
      </c>
      <c r="L73" s="23" t="s">
        <v>333</v>
      </c>
      <c r="M73" s="23" t="s">
        <v>333</v>
      </c>
      <c r="N73" s="23" t="s">
        <v>333</v>
      </c>
      <c r="O73" s="23" t="s">
        <v>333</v>
      </c>
      <c r="P73" s="23" t="s">
        <v>333</v>
      </c>
      <c r="Q73" s="23" t="s">
        <v>333</v>
      </c>
      <c r="R73" s="23" t="s">
        <v>333</v>
      </c>
      <c r="S73" s="23" t="s">
        <v>333</v>
      </c>
      <c r="T73" s="23" t="s">
        <v>333</v>
      </c>
      <c r="U73" s="23" t="s">
        <v>333</v>
      </c>
      <c r="V73" s="23" t="s">
        <v>333</v>
      </c>
      <c r="W73" s="23" t="s">
        <v>333</v>
      </c>
      <c r="X73" s="23" t="s">
        <v>333</v>
      </c>
      <c r="Y73" s="23" t="s">
        <v>333</v>
      </c>
      <c r="Z73" s="23" t="s">
        <v>333</v>
      </c>
      <c r="AA73" s="23" t="s">
        <v>333</v>
      </c>
      <c r="AB73" s="23" t="s">
        <v>333</v>
      </c>
      <c r="AC73" s="23" t="s">
        <v>333</v>
      </c>
      <c r="AD73" s="23" t="s">
        <v>333</v>
      </c>
      <c r="AE73" s="23" t="s">
        <v>333</v>
      </c>
      <c r="AF73" s="23" t="s">
        <v>333</v>
      </c>
      <c r="AG73" s="23" t="s">
        <v>333</v>
      </c>
      <c r="AH73" s="23" t="s">
        <v>333</v>
      </c>
      <c r="AI73" s="23" t="s">
        <v>333</v>
      </c>
      <c r="AJ73" s="23" t="s">
        <v>333</v>
      </c>
      <c r="AK73" s="23" t="s">
        <v>333</v>
      </c>
      <c r="AL73" s="23" t="s">
        <v>333</v>
      </c>
      <c r="AM73" s="23" t="s">
        <v>333</v>
      </c>
      <c r="AN73" s="23" t="s">
        <v>333</v>
      </c>
      <c r="AO73" s="23" t="s">
        <v>333</v>
      </c>
      <c r="AP73" s="23" t="s">
        <v>333</v>
      </c>
      <c r="AQ73" s="23" t="s">
        <v>333</v>
      </c>
      <c r="AR73" s="23" t="s">
        <v>333</v>
      </c>
      <c r="AS73" s="23" t="s">
        <v>333</v>
      </c>
      <c r="AT73" s="23" t="s">
        <v>333</v>
      </c>
      <c r="AU73" s="23" t="s">
        <v>333</v>
      </c>
      <c r="AV73" s="23" t="s">
        <v>333</v>
      </c>
      <c r="AW73" s="23" t="s">
        <v>333</v>
      </c>
      <c r="AX73" s="23" t="s">
        <v>333</v>
      </c>
      <c r="AY73" s="23" t="s">
        <v>333</v>
      </c>
      <c r="AZ73" s="23" t="s">
        <v>333</v>
      </c>
      <c r="BA73" s="23" t="s">
        <v>333</v>
      </c>
      <c r="BB73" s="23" t="s">
        <v>333</v>
      </c>
      <c r="BC73" s="23" t="s">
        <v>333</v>
      </c>
      <c r="BD73" s="23" t="s">
        <v>333</v>
      </c>
      <c r="BE73" s="23" t="s">
        <v>333</v>
      </c>
      <c r="BF73" s="23" t="s">
        <v>333</v>
      </c>
      <c r="BG73" s="111"/>
      <c r="BH73" s="111"/>
      <c r="BI73" s="111"/>
      <c r="FD73" s="114"/>
    </row>
    <row r="74" spans="1:160" s="93" customFormat="1" ht="15" thickBot="1" x14ac:dyDescent="0.4">
      <c r="A74" s="100" t="s">
        <v>115</v>
      </c>
      <c r="B74" s="101" t="s">
        <v>17</v>
      </c>
      <c r="C74" s="23">
        <v>5.9661298195420884E-3</v>
      </c>
      <c r="D74" s="23">
        <v>8.5402944503050887E-3</v>
      </c>
      <c r="E74" s="23">
        <v>5.3948572368621031E-3</v>
      </c>
      <c r="F74" s="23">
        <v>7.3795595033414353E-3</v>
      </c>
      <c r="G74" s="23">
        <v>8.0617224079067608E-3</v>
      </c>
      <c r="H74" s="23">
        <v>8.1508263476431381E-3</v>
      </c>
      <c r="I74" s="23">
        <v>5.4273783521080927E-3</v>
      </c>
      <c r="J74" s="23">
        <v>6.8916862397426469E-3</v>
      </c>
      <c r="K74" s="23">
        <v>8.5771625889670272E-3</v>
      </c>
      <c r="L74" s="23">
        <v>6.1937166667282431E-3</v>
      </c>
      <c r="M74" s="23">
        <v>5.6963151458121709E-3</v>
      </c>
      <c r="N74" s="23">
        <v>4.8042858533162269E-3</v>
      </c>
      <c r="O74" s="23">
        <v>5.9229477904221188E-3</v>
      </c>
      <c r="P74" s="23">
        <v>5.558683471819148E-3</v>
      </c>
      <c r="Q74" s="23">
        <v>6.0927185568260744E-3</v>
      </c>
      <c r="R74" s="23">
        <v>8.2810957661022117E-3</v>
      </c>
      <c r="S74" s="23">
        <v>1.045697875571708E-2</v>
      </c>
      <c r="T74" s="23">
        <v>7.3328832523964667E-3</v>
      </c>
      <c r="U74" s="23">
        <v>8.9350831782498696E-3</v>
      </c>
      <c r="V74" s="23">
        <v>1.1129859082252988E-2</v>
      </c>
      <c r="W74" s="23">
        <v>1.0551669847068616E-2</v>
      </c>
      <c r="X74" s="23">
        <v>1.3001441662362726E-2</v>
      </c>
      <c r="Y74" s="23">
        <v>1.3036597014209306E-2</v>
      </c>
      <c r="Z74" s="23">
        <v>1.9647342448745671E-2</v>
      </c>
      <c r="AA74" s="23">
        <v>2.1825365713848861E-2</v>
      </c>
      <c r="AB74" s="23">
        <v>2.1493555043169316E-2</v>
      </c>
      <c r="AC74" s="23">
        <v>3.0434614673292178E-2</v>
      </c>
      <c r="AD74" s="23">
        <v>3.1826670144962099E-2</v>
      </c>
      <c r="AE74" s="23">
        <v>3.5012929539126283E-2</v>
      </c>
      <c r="AF74" s="23">
        <v>3.4552363074263612E-2</v>
      </c>
      <c r="AG74" s="23">
        <v>4.1017600270018564E-2</v>
      </c>
      <c r="AH74" s="23">
        <v>3.940310897867326E-2</v>
      </c>
      <c r="AI74" s="23">
        <v>3.6159413501119238E-2</v>
      </c>
      <c r="AJ74" s="23">
        <v>3.8599793294869636E-2</v>
      </c>
      <c r="AK74" s="23">
        <v>4.0779837525257455E-2</v>
      </c>
      <c r="AL74" s="23">
        <v>4.6633227716801819E-2</v>
      </c>
      <c r="AM74" s="23">
        <v>4.5653887808696232E-2</v>
      </c>
      <c r="AN74" s="23">
        <v>4.7510597039673794E-2</v>
      </c>
      <c r="AO74" s="23">
        <v>4.5726216022341663E-2</v>
      </c>
      <c r="AP74" s="23">
        <v>4.6360063660211559E-2</v>
      </c>
      <c r="AQ74" s="23">
        <v>4.6363282664234895E-2</v>
      </c>
      <c r="AR74" s="23">
        <v>4.369309757858638E-2</v>
      </c>
      <c r="AS74" s="23">
        <v>4.3130536232330423E-2</v>
      </c>
      <c r="AT74" s="23">
        <v>4.2835224107163151E-2</v>
      </c>
      <c r="AU74" s="23">
        <v>4.6198453527350913E-2</v>
      </c>
      <c r="AV74" s="23">
        <v>4.4949158340940529E-2</v>
      </c>
      <c r="AW74" s="23">
        <v>4.1711067962805187E-2</v>
      </c>
      <c r="AX74" s="23">
        <v>4.1257094808737599E-2</v>
      </c>
      <c r="AY74" s="23">
        <v>3.7049945496777308E-2</v>
      </c>
      <c r="AZ74" s="23">
        <v>3.4595377308078115E-2</v>
      </c>
      <c r="BA74" s="23">
        <v>3.7122295187322088E-2</v>
      </c>
      <c r="BB74" s="23">
        <v>3.5290996968497551E-2</v>
      </c>
      <c r="BC74" s="23">
        <v>3.432611696475555E-2</v>
      </c>
      <c r="BD74" s="23">
        <v>3.365715853816801E-2</v>
      </c>
      <c r="BE74" s="23">
        <v>3.4565082304945281E-2</v>
      </c>
      <c r="BF74" s="23">
        <v>3.4222343398570582E-2</v>
      </c>
      <c r="BG74" s="111"/>
      <c r="BH74" s="111"/>
      <c r="BI74" s="111"/>
      <c r="FD74" s="114"/>
    </row>
    <row r="75" spans="1:160" s="93" customFormat="1" ht="15" thickBot="1" x14ac:dyDescent="0.4">
      <c r="A75" s="100" t="s">
        <v>118</v>
      </c>
      <c r="B75" s="101" t="s">
        <v>119</v>
      </c>
      <c r="C75" s="23" t="s">
        <v>333</v>
      </c>
      <c r="D75" s="23" t="s">
        <v>333</v>
      </c>
      <c r="E75" s="23" t="s">
        <v>333</v>
      </c>
      <c r="F75" s="23" t="s">
        <v>333</v>
      </c>
      <c r="G75" s="23" t="s">
        <v>333</v>
      </c>
      <c r="H75" s="23" t="s">
        <v>333</v>
      </c>
      <c r="I75" s="23" t="s">
        <v>333</v>
      </c>
      <c r="J75" s="23" t="s">
        <v>333</v>
      </c>
      <c r="K75" s="23" t="s">
        <v>333</v>
      </c>
      <c r="L75" s="23" t="s">
        <v>333</v>
      </c>
      <c r="M75" s="23" t="s">
        <v>333</v>
      </c>
      <c r="N75" s="23" t="s">
        <v>333</v>
      </c>
      <c r="O75" s="23" t="s">
        <v>333</v>
      </c>
      <c r="P75" s="23" t="s">
        <v>333</v>
      </c>
      <c r="Q75" s="23" t="s">
        <v>333</v>
      </c>
      <c r="R75" s="23" t="s">
        <v>333</v>
      </c>
      <c r="S75" s="23" t="s">
        <v>333</v>
      </c>
      <c r="T75" s="23" t="s">
        <v>333</v>
      </c>
      <c r="U75" s="23" t="s">
        <v>333</v>
      </c>
      <c r="V75" s="23" t="s">
        <v>333</v>
      </c>
      <c r="W75" s="23" t="s">
        <v>333</v>
      </c>
      <c r="X75" s="23" t="s">
        <v>333</v>
      </c>
      <c r="Y75" s="23" t="s">
        <v>333</v>
      </c>
      <c r="Z75" s="23" t="s">
        <v>333</v>
      </c>
      <c r="AA75" s="23" t="s">
        <v>333</v>
      </c>
      <c r="AB75" s="23" t="s">
        <v>333</v>
      </c>
      <c r="AC75" s="23" t="s">
        <v>333</v>
      </c>
      <c r="AD75" s="23" t="s">
        <v>333</v>
      </c>
      <c r="AE75" s="23" t="s">
        <v>333</v>
      </c>
      <c r="AF75" s="23" t="s">
        <v>333</v>
      </c>
      <c r="AG75" s="23" t="s">
        <v>333</v>
      </c>
      <c r="AH75" s="23" t="s">
        <v>333</v>
      </c>
      <c r="AI75" s="23" t="s">
        <v>333</v>
      </c>
      <c r="AJ75" s="23" t="s">
        <v>333</v>
      </c>
      <c r="AK75" s="23" t="s">
        <v>333</v>
      </c>
      <c r="AL75" s="23" t="s">
        <v>333</v>
      </c>
      <c r="AM75" s="23" t="s">
        <v>333</v>
      </c>
      <c r="AN75" s="23" t="s">
        <v>333</v>
      </c>
      <c r="AO75" s="23" t="s">
        <v>333</v>
      </c>
      <c r="AP75" s="23" t="s">
        <v>333</v>
      </c>
      <c r="AQ75" s="23" t="s">
        <v>333</v>
      </c>
      <c r="AR75" s="23" t="s">
        <v>333</v>
      </c>
      <c r="AS75" s="23" t="s">
        <v>333</v>
      </c>
      <c r="AT75" s="23" t="s">
        <v>333</v>
      </c>
      <c r="AU75" s="23" t="s">
        <v>333</v>
      </c>
      <c r="AV75" s="23" t="s">
        <v>333</v>
      </c>
      <c r="AW75" s="23" t="s">
        <v>333</v>
      </c>
      <c r="AX75" s="23" t="s">
        <v>333</v>
      </c>
      <c r="AY75" s="23" t="s">
        <v>333</v>
      </c>
      <c r="AZ75" s="23" t="s">
        <v>333</v>
      </c>
      <c r="BA75" s="23" t="s">
        <v>333</v>
      </c>
      <c r="BB75" s="23" t="s">
        <v>333</v>
      </c>
      <c r="BC75" s="23" t="s">
        <v>333</v>
      </c>
      <c r="BD75" s="23" t="s">
        <v>333</v>
      </c>
      <c r="BE75" s="23" t="s">
        <v>333</v>
      </c>
      <c r="BF75" s="23" t="s">
        <v>333</v>
      </c>
      <c r="BG75" s="111"/>
      <c r="BH75" s="111"/>
      <c r="BI75" s="111"/>
      <c r="FD75" s="114"/>
    </row>
    <row r="76" spans="1:160" s="93" customFormat="1" ht="15" thickBot="1" x14ac:dyDescent="0.4">
      <c r="A76" s="99"/>
      <c r="B76" s="99" t="s">
        <v>148</v>
      </c>
      <c r="C76" s="24">
        <v>8.3539807868488001E-3</v>
      </c>
      <c r="D76" s="24">
        <v>8.7353221499098955E-3</v>
      </c>
      <c r="E76" s="24">
        <v>8.4518509810145061E-3</v>
      </c>
      <c r="F76" s="24">
        <v>8.2820677587207032E-3</v>
      </c>
      <c r="G76" s="24">
        <v>9.4352049842748933E-3</v>
      </c>
      <c r="H76" s="24">
        <v>7.8695910222706736E-3</v>
      </c>
      <c r="I76" s="24">
        <v>7.8599688658432636E-3</v>
      </c>
      <c r="J76" s="24">
        <v>7.5468197019903606E-3</v>
      </c>
      <c r="K76" s="24">
        <v>7.8425759878568112E-3</v>
      </c>
      <c r="L76" s="24">
        <v>6.4879088344245656E-3</v>
      </c>
      <c r="M76" s="24">
        <v>6.3545439197963439E-3</v>
      </c>
      <c r="N76" s="24">
        <v>7.1787379203945888E-3</v>
      </c>
      <c r="O76" s="24">
        <v>6.6998385295147277E-3</v>
      </c>
      <c r="P76" s="24">
        <v>6.280446200510886E-3</v>
      </c>
      <c r="Q76" s="24">
        <v>6.0202878273228049E-3</v>
      </c>
      <c r="R76" s="24">
        <v>7.1625983280540848E-3</v>
      </c>
      <c r="S76" s="24">
        <v>8.6346068695733261E-3</v>
      </c>
      <c r="T76" s="24">
        <v>8.1122973055643213E-3</v>
      </c>
      <c r="U76" s="24">
        <v>7.7776151926317715E-3</v>
      </c>
      <c r="V76" s="24">
        <v>8.8572929958422291E-3</v>
      </c>
      <c r="W76" s="24">
        <v>8.8379698081371659E-3</v>
      </c>
      <c r="X76" s="24">
        <v>8.9961599945221175E-3</v>
      </c>
      <c r="Y76" s="24">
        <v>8.8843433441131991E-3</v>
      </c>
      <c r="Z76" s="24">
        <v>1.1028958168159009E-2</v>
      </c>
      <c r="AA76" s="24">
        <v>1.2495879979322673E-2</v>
      </c>
      <c r="AB76" s="24">
        <v>1.1357832613955754E-2</v>
      </c>
      <c r="AC76" s="24">
        <v>1.2884759968955193E-2</v>
      </c>
      <c r="AD76" s="24">
        <v>1.3232313893222348E-2</v>
      </c>
      <c r="AE76" s="24">
        <v>1.325217480976547E-2</v>
      </c>
      <c r="AF76" s="24">
        <v>1.3185277452315573E-2</v>
      </c>
      <c r="AG76" s="24">
        <v>1.456312554746618E-2</v>
      </c>
      <c r="AH76" s="24">
        <v>1.4952071699583859E-2</v>
      </c>
      <c r="AI76" s="24">
        <v>1.2953573906605139E-2</v>
      </c>
      <c r="AJ76" s="24">
        <v>1.3895015578688788E-2</v>
      </c>
      <c r="AK76" s="24">
        <v>1.455863137278114E-2</v>
      </c>
      <c r="AL76" s="24">
        <v>1.528158227261322E-2</v>
      </c>
      <c r="AM76" s="24">
        <v>1.182336694016556E-2</v>
      </c>
      <c r="AN76" s="24">
        <v>1.4264487785968803E-2</v>
      </c>
      <c r="AO76" s="24">
        <v>1.433061298040202E-2</v>
      </c>
      <c r="AP76" s="24">
        <v>1.4027100638717763E-2</v>
      </c>
      <c r="AQ76" s="24">
        <v>1.4222088462634357E-2</v>
      </c>
      <c r="AR76" s="24">
        <v>1.3808157523092784E-2</v>
      </c>
      <c r="AS76" s="24">
        <v>1.4413345515324298E-2</v>
      </c>
      <c r="AT76" s="24">
        <v>1.4560631360444016E-2</v>
      </c>
      <c r="AU76" s="24">
        <v>1.4783023923998174E-2</v>
      </c>
      <c r="AV76" s="24">
        <v>1.4995383004634573E-2</v>
      </c>
      <c r="AW76" s="24">
        <v>1.4227776974956462E-2</v>
      </c>
      <c r="AX76" s="24">
        <v>1.4260677934266055E-2</v>
      </c>
      <c r="AY76" s="24">
        <v>1.3845867493838888E-2</v>
      </c>
      <c r="AZ76" s="24">
        <v>1.2756275697721172E-2</v>
      </c>
      <c r="BA76" s="24">
        <v>1.2985510727139816E-2</v>
      </c>
      <c r="BB76" s="24">
        <v>1.3743840067546559E-2</v>
      </c>
      <c r="BC76" s="24">
        <v>1.2974293061943528E-2</v>
      </c>
      <c r="BD76" s="24">
        <v>1.2117884293309549E-2</v>
      </c>
      <c r="BE76" s="24">
        <v>1.2478760279029602E-2</v>
      </c>
      <c r="BF76" s="24">
        <v>1.2070651781075248E-2</v>
      </c>
      <c r="BG76" s="113"/>
      <c r="BH76" s="113"/>
      <c r="BI76" s="113"/>
      <c r="FD76" s="114"/>
    </row>
    <row r="77" spans="1:160" s="93" customFormat="1" ht="15" thickBot="1" x14ac:dyDescent="0.4">
      <c r="A77" s="97" t="s">
        <v>116</v>
      </c>
      <c r="B77" s="98" t="s">
        <v>117</v>
      </c>
      <c r="C77" s="23" t="s">
        <v>333</v>
      </c>
      <c r="D77" s="23" t="s">
        <v>333</v>
      </c>
      <c r="E77" s="23" t="s">
        <v>333</v>
      </c>
      <c r="F77" s="23" t="s">
        <v>333</v>
      </c>
      <c r="G77" s="23" t="s">
        <v>333</v>
      </c>
      <c r="H77" s="23" t="s">
        <v>333</v>
      </c>
      <c r="I77" s="23" t="s">
        <v>333</v>
      </c>
      <c r="J77" s="23" t="s">
        <v>333</v>
      </c>
      <c r="K77" s="23" t="s">
        <v>333</v>
      </c>
      <c r="L77" s="23" t="s">
        <v>333</v>
      </c>
      <c r="M77" s="23" t="s">
        <v>333</v>
      </c>
      <c r="N77" s="23" t="s">
        <v>333</v>
      </c>
      <c r="O77" s="23" t="s">
        <v>333</v>
      </c>
      <c r="P77" s="23" t="s">
        <v>333</v>
      </c>
      <c r="Q77" s="23" t="s">
        <v>333</v>
      </c>
      <c r="R77" s="23" t="s">
        <v>333</v>
      </c>
      <c r="S77" s="23" t="s">
        <v>333</v>
      </c>
      <c r="T77" s="23" t="s">
        <v>333</v>
      </c>
      <c r="U77" s="23" t="s">
        <v>333</v>
      </c>
      <c r="V77" s="23" t="s">
        <v>333</v>
      </c>
      <c r="W77" s="23" t="s">
        <v>333</v>
      </c>
      <c r="X77" s="23" t="s">
        <v>333</v>
      </c>
      <c r="Y77" s="23" t="s">
        <v>333</v>
      </c>
      <c r="Z77" s="23" t="s">
        <v>333</v>
      </c>
      <c r="AA77" s="23" t="s">
        <v>333</v>
      </c>
      <c r="AB77" s="23" t="s">
        <v>333</v>
      </c>
      <c r="AC77" s="23" t="s">
        <v>333</v>
      </c>
      <c r="AD77" s="23" t="s">
        <v>333</v>
      </c>
      <c r="AE77" s="23" t="s">
        <v>333</v>
      </c>
      <c r="AF77" s="23" t="s">
        <v>333</v>
      </c>
      <c r="AG77" s="23" t="s">
        <v>333</v>
      </c>
      <c r="AH77" s="23" t="s">
        <v>333</v>
      </c>
      <c r="AI77" s="23" t="s">
        <v>333</v>
      </c>
      <c r="AJ77" s="23" t="s">
        <v>333</v>
      </c>
      <c r="AK77" s="23" t="s">
        <v>333</v>
      </c>
      <c r="AL77" s="23" t="s">
        <v>333</v>
      </c>
      <c r="AM77" s="23" t="s">
        <v>333</v>
      </c>
      <c r="AN77" s="23" t="s">
        <v>333</v>
      </c>
      <c r="AO77" s="23" t="s">
        <v>333</v>
      </c>
      <c r="AP77" s="23" t="s">
        <v>333</v>
      </c>
      <c r="AQ77" s="23" t="s">
        <v>333</v>
      </c>
      <c r="AR77" s="23" t="s">
        <v>333</v>
      </c>
      <c r="AS77" s="23" t="s">
        <v>333</v>
      </c>
      <c r="AT77" s="23" t="s">
        <v>333</v>
      </c>
      <c r="AU77" s="23" t="s">
        <v>333</v>
      </c>
      <c r="AV77" s="23" t="s">
        <v>333</v>
      </c>
      <c r="AW77" s="23" t="s">
        <v>333</v>
      </c>
      <c r="AX77" s="23" t="s">
        <v>333</v>
      </c>
      <c r="AY77" s="23" t="s">
        <v>333</v>
      </c>
      <c r="AZ77" s="23" t="s">
        <v>333</v>
      </c>
      <c r="BA77" s="23" t="s">
        <v>333</v>
      </c>
      <c r="BB77" s="23" t="s">
        <v>333</v>
      </c>
      <c r="BC77" s="23" t="s">
        <v>333</v>
      </c>
      <c r="BD77" s="23" t="s">
        <v>333</v>
      </c>
      <c r="BE77" s="23" t="s">
        <v>333</v>
      </c>
      <c r="BF77" s="23" t="s">
        <v>333</v>
      </c>
      <c r="BG77" s="111"/>
      <c r="BH77" s="111"/>
      <c r="BI77" s="111"/>
      <c r="FD77" s="114"/>
    </row>
    <row r="78" spans="1:160" s="93" customFormat="1" ht="15" thickBot="1" x14ac:dyDescent="0.4">
      <c r="A78" s="99"/>
      <c r="B78" s="102" t="s">
        <v>149</v>
      </c>
      <c r="C78" s="24" t="s">
        <v>333</v>
      </c>
      <c r="D78" s="24" t="s">
        <v>333</v>
      </c>
      <c r="E78" s="24" t="s">
        <v>333</v>
      </c>
      <c r="F78" s="24" t="s">
        <v>333</v>
      </c>
      <c r="G78" s="24" t="s">
        <v>333</v>
      </c>
      <c r="H78" s="24" t="s">
        <v>333</v>
      </c>
      <c r="I78" s="24" t="s">
        <v>333</v>
      </c>
      <c r="J78" s="24" t="s">
        <v>333</v>
      </c>
      <c r="K78" s="24" t="s">
        <v>333</v>
      </c>
      <c r="L78" s="24" t="s">
        <v>333</v>
      </c>
      <c r="M78" s="24" t="s">
        <v>333</v>
      </c>
      <c r="N78" s="24" t="s">
        <v>333</v>
      </c>
      <c r="O78" s="24" t="s">
        <v>333</v>
      </c>
      <c r="P78" s="24" t="s">
        <v>333</v>
      </c>
      <c r="Q78" s="24" t="s">
        <v>333</v>
      </c>
      <c r="R78" s="24" t="s">
        <v>333</v>
      </c>
      <c r="S78" s="24" t="s">
        <v>333</v>
      </c>
      <c r="T78" s="24" t="s">
        <v>333</v>
      </c>
      <c r="U78" s="24" t="s">
        <v>333</v>
      </c>
      <c r="V78" s="24" t="s">
        <v>333</v>
      </c>
      <c r="W78" s="24" t="s">
        <v>333</v>
      </c>
      <c r="X78" s="24" t="s">
        <v>333</v>
      </c>
      <c r="Y78" s="24" t="s">
        <v>333</v>
      </c>
      <c r="Z78" s="24" t="s">
        <v>333</v>
      </c>
      <c r="AA78" s="24" t="s">
        <v>333</v>
      </c>
      <c r="AB78" s="24" t="s">
        <v>333</v>
      </c>
      <c r="AC78" s="24" t="s">
        <v>333</v>
      </c>
      <c r="AD78" s="24" t="s">
        <v>333</v>
      </c>
      <c r="AE78" s="24" t="s">
        <v>333</v>
      </c>
      <c r="AF78" s="24" t="s">
        <v>333</v>
      </c>
      <c r="AG78" s="24" t="s">
        <v>333</v>
      </c>
      <c r="AH78" s="24" t="s">
        <v>333</v>
      </c>
      <c r="AI78" s="24" t="s">
        <v>333</v>
      </c>
      <c r="AJ78" s="24" t="s">
        <v>333</v>
      </c>
      <c r="AK78" s="24" t="s">
        <v>333</v>
      </c>
      <c r="AL78" s="24" t="s">
        <v>333</v>
      </c>
      <c r="AM78" s="24" t="s">
        <v>333</v>
      </c>
      <c r="AN78" s="24" t="s">
        <v>333</v>
      </c>
      <c r="AO78" s="24" t="s">
        <v>333</v>
      </c>
      <c r="AP78" s="24" t="s">
        <v>333</v>
      </c>
      <c r="AQ78" s="24" t="s">
        <v>333</v>
      </c>
      <c r="AR78" s="24" t="s">
        <v>333</v>
      </c>
      <c r="AS78" s="24" t="s">
        <v>333</v>
      </c>
      <c r="AT78" s="24" t="s">
        <v>333</v>
      </c>
      <c r="AU78" s="24" t="s">
        <v>333</v>
      </c>
      <c r="AV78" s="24" t="s">
        <v>333</v>
      </c>
      <c r="AW78" s="24" t="s">
        <v>333</v>
      </c>
      <c r="AX78" s="24" t="s">
        <v>333</v>
      </c>
      <c r="AY78" s="24" t="s">
        <v>333</v>
      </c>
      <c r="AZ78" s="24" t="s">
        <v>333</v>
      </c>
      <c r="BA78" s="24" t="s">
        <v>333</v>
      </c>
      <c r="BB78" s="24" t="s">
        <v>333</v>
      </c>
      <c r="BC78" s="24" t="s">
        <v>333</v>
      </c>
      <c r="BD78" s="24" t="s">
        <v>333</v>
      </c>
      <c r="BE78" s="24" t="s">
        <v>333</v>
      </c>
      <c r="BF78" s="24" t="s">
        <v>333</v>
      </c>
      <c r="BG78" s="113"/>
      <c r="BH78" s="113"/>
      <c r="BI78" s="113"/>
      <c r="FD78" s="114"/>
    </row>
    <row r="79" spans="1:160" s="93" customFormat="1" ht="15" thickBot="1" x14ac:dyDescent="0.4">
      <c r="A79" s="125" t="s">
        <v>150</v>
      </c>
      <c r="B79" s="125"/>
      <c r="C79" s="25">
        <v>1.9847045927495605E-2</v>
      </c>
      <c r="D79" s="25">
        <v>1.9507186048967659E-2</v>
      </c>
      <c r="E79" s="25">
        <v>2.0497972526178042E-2</v>
      </c>
      <c r="F79" s="25">
        <v>2.1080891275382142E-2</v>
      </c>
      <c r="G79" s="25">
        <v>1.9343810402809837E-2</v>
      </c>
      <c r="H79" s="25">
        <v>1.8431427987754424E-2</v>
      </c>
      <c r="I79" s="25">
        <v>1.8781956379687124E-2</v>
      </c>
      <c r="J79" s="25">
        <v>1.7311972026530641E-2</v>
      </c>
      <c r="K79" s="25">
        <v>2.0520553618974074E-2</v>
      </c>
      <c r="L79" s="25">
        <v>1.8935025245568109E-2</v>
      </c>
      <c r="M79" s="25">
        <v>2.0043463311196528E-2</v>
      </c>
      <c r="N79" s="25">
        <v>2.0634600386179338E-2</v>
      </c>
      <c r="O79" s="25">
        <v>1.9599646953479512E-2</v>
      </c>
      <c r="P79" s="25">
        <v>2.4386739606789276E-2</v>
      </c>
      <c r="Q79" s="25">
        <v>2.4850068245063989E-2</v>
      </c>
      <c r="R79" s="25">
        <v>2.517201865398809E-2</v>
      </c>
      <c r="S79" s="25">
        <v>2.5085722372611443E-2</v>
      </c>
      <c r="T79" s="25">
        <v>2.3539596127458429E-2</v>
      </c>
      <c r="U79" s="25">
        <v>2.2832298602394774E-2</v>
      </c>
      <c r="V79" s="25">
        <v>2.1791748011642745E-2</v>
      </c>
      <c r="W79" s="25">
        <v>1.9500522887377757E-2</v>
      </c>
      <c r="X79" s="25">
        <v>2.0605428506800447E-2</v>
      </c>
      <c r="Y79" s="25">
        <v>2.0174540469127599E-2</v>
      </c>
      <c r="Z79" s="25">
        <v>2.1459511920827939E-2</v>
      </c>
      <c r="AA79" s="25">
        <v>2.444058807031774E-2</v>
      </c>
      <c r="AB79" s="25">
        <v>2.3891817026088228E-2</v>
      </c>
      <c r="AC79" s="25">
        <v>2.5442285655072304E-2</v>
      </c>
      <c r="AD79" s="25">
        <v>2.5560194203998576E-2</v>
      </c>
      <c r="AE79" s="25">
        <v>2.542249664773566E-2</v>
      </c>
      <c r="AF79" s="25">
        <v>2.5788010852360526E-2</v>
      </c>
      <c r="AG79" s="25">
        <v>2.5632600028076043E-2</v>
      </c>
      <c r="AH79" s="25">
        <v>2.5472354739285767E-2</v>
      </c>
      <c r="AI79" s="25">
        <v>2.5813704868830514E-2</v>
      </c>
      <c r="AJ79" s="25">
        <v>2.7071013507337243E-2</v>
      </c>
      <c r="AK79" s="25">
        <v>2.5937484404102162E-2</v>
      </c>
      <c r="AL79" s="25">
        <v>2.4928926036973314E-2</v>
      </c>
      <c r="AM79" s="25">
        <v>1.5016429102749007E-2</v>
      </c>
      <c r="AN79" s="25">
        <v>1.9273507505422182E-2</v>
      </c>
      <c r="AO79" s="25">
        <v>2.0991704207739652E-2</v>
      </c>
      <c r="AP79" s="25">
        <v>1.9649160822996212E-2</v>
      </c>
      <c r="AQ79" s="25">
        <v>2.0394977836380942E-2</v>
      </c>
      <c r="AR79" s="25">
        <v>1.8897698771087421E-2</v>
      </c>
      <c r="AS79" s="25">
        <v>1.9174456449783751E-2</v>
      </c>
      <c r="AT79" s="25">
        <v>2.0115919258851395E-2</v>
      </c>
      <c r="AU79" s="25">
        <v>1.9425614651954224E-2</v>
      </c>
      <c r="AV79" s="25">
        <v>1.9815693201407841E-2</v>
      </c>
      <c r="AW79" s="25">
        <v>2.094298728182566E-2</v>
      </c>
      <c r="AX79" s="25">
        <v>2.011995929450331E-2</v>
      </c>
      <c r="AY79" s="25">
        <v>1.9454878782469237E-2</v>
      </c>
      <c r="AZ79" s="25">
        <v>1.896519839055899E-2</v>
      </c>
      <c r="BA79" s="25">
        <v>1.8039786523771011E-2</v>
      </c>
      <c r="BB79" s="25">
        <v>1.9455590288403705E-2</v>
      </c>
      <c r="BC79" s="25">
        <v>1.8842812452737875E-2</v>
      </c>
      <c r="BD79" s="25">
        <v>1.8402645034730093E-2</v>
      </c>
      <c r="BE79" s="25">
        <v>2.0045789235262901E-2</v>
      </c>
      <c r="BF79" s="25">
        <v>2.1526738509951425E-2</v>
      </c>
      <c r="BG79" s="113"/>
      <c r="BH79" s="113"/>
      <c r="BI79" s="113"/>
      <c r="FD79" s="114"/>
    </row>
    <row r="80" spans="1:160"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160"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160"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160" x14ac:dyDescent="0.35">
      <c r="A83" s="7"/>
      <c r="B83" s="7" t="s">
        <v>165</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160"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160"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160" s="93" customFormat="1" x14ac:dyDescent="0.35">
      <c r="A86" s="90"/>
      <c r="B86" s="90" t="str">
        <f>MID(B59,7,50)</f>
        <v>Agriculture</v>
      </c>
      <c r="C86" s="93">
        <v>1.0510638533170275E-2</v>
      </c>
      <c r="D86" s="93">
        <v>6.9253054647916137E-3</v>
      </c>
      <c r="E86" s="93">
        <v>3.7539654339277372E-3</v>
      </c>
      <c r="F86" s="93">
        <v>5.9487261406606347E-3</v>
      </c>
      <c r="G86" s="93">
        <v>3.6010589182226623E-3</v>
      </c>
      <c r="H86" s="93">
        <v>4.9051465080165325E-3</v>
      </c>
      <c r="I86" s="93">
        <v>3.5123079766523498E-3</v>
      </c>
      <c r="J86" s="93">
        <v>2.4079926414082328E-3</v>
      </c>
      <c r="K86" s="93">
        <v>1.7401791281646266E-3</v>
      </c>
      <c r="L86" s="93">
        <v>5.0873805310781301E-3</v>
      </c>
      <c r="M86" s="93">
        <v>3.5763967316703852E-3</v>
      </c>
      <c r="N86" s="93">
        <v>5.323315080253823E-3</v>
      </c>
      <c r="O86" s="93">
        <v>6.1650877390267509E-3</v>
      </c>
      <c r="P86" s="93">
        <v>1.153674814296171E-2</v>
      </c>
      <c r="Q86" s="93">
        <v>1.0473683257039023E-2</v>
      </c>
      <c r="R86" s="93">
        <v>4.5949922251198498E-3</v>
      </c>
      <c r="S86" s="93">
        <v>5.2573959586664342E-3</v>
      </c>
      <c r="T86" s="93">
        <v>3.5490643783238781E-3</v>
      </c>
      <c r="U86" s="93">
        <v>2.7632743361901582E-3</v>
      </c>
      <c r="V86" s="93">
        <v>1.8250757404652603E-3</v>
      </c>
      <c r="W86" s="93">
        <v>3.7911406052268861E-3</v>
      </c>
      <c r="X86" s="93">
        <v>1.7366276251126289E-3</v>
      </c>
      <c r="Y86" s="93">
        <v>4.4381524840822932E-3</v>
      </c>
      <c r="Z86" s="93">
        <v>2.4864127878313842E-3</v>
      </c>
      <c r="AA86" s="93">
        <v>2.9003868283927802E-3</v>
      </c>
      <c r="AB86" s="93">
        <v>5.0230619318334998E-3</v>
      </c>
      <c r="AC86" s="93">
        <v>1.9625807391181094E-3</v>
      </c>
      <c r="AD86" s="93">
        <v>9.0669686353484467E-4</v>
      </c>
      <c r="AE86" s="93">
        <v>5.7890648578858232E-3</v>
      </c>
      <c r="AF86" s="93">
        <v>6.2432831676186313E-3</v>
      </c>
      <c r="AG86" s="93">
        <v>4.9371663492721318E-3</v>
      </c>
      <c r="AH86" s="93">
        <v>2.4387868155579828E-3</v>
      </c>
      <c r="AI86" s="93">
        <v>5.7552654867888816E-3</v>
      </c>
      <c r="AJ86" s="93">
        <v>1.5016283557344088E-3</v>
      </c>
      <c r="AK86" s="93">
        <v>9.7368413912945415E-3</v>
      </c>
      <c r="AL86" s="93">
        <v>2.6222354651418739E-3</v>
      </c>
      <c r="AM86" s="93">
        <v>1.5030991806803467E-3</v>
      </c>
      <c r="AN86" s="93">
        <v>2.6253449986400309E-3</v>
      </c>
      <c r="AO86" s="93">
        <v>2.2428136356041494E-3</v>
      </c>
      <c r="AP86" s="93">
        <v>3.8009623068699485E-3</v>
      </c>
      <c r="AQ86" s="93">
        <v>5.4032561820838744E-3</v>
      </c>
      <c r="AR86" s="93">
        <v>1.3526953302892455E-3</v>
      </c>
      <c r="AS86" s="93">
        <v>3.1530140562698152E-3</v>
      </c>
      <c r="AT86" s="93">
        <v>4.4825145861597552E-3</v>
      </c>
      <c r="AU86" s="93">
        <v>3.8047223818685888E-3</v>
      </c>
      <c r="AV86" s="93">
        <v>4.1629052850476423E-3</v>
      </c>
      <c r="AW86" s="93">
        <v>1.7284470119573055E-3</v>
      </c>
      <c r="AX86" s="93">
        <v>3.4493877315368987E-3</v>
      </c>
      <c r="AY86" s="93">
        <v>3.5036185504869156E-3</v>
      </c>
      <c r="AZ86" s="93">
        <v>2.4525705449480197E-3</v>
      </c>
      <c r="BA86" s="93">
        <v>2.3144863283648892E-3</v>
      </c>
      <c r="BB86" s="93">
        <v>5.9266976122694301E-4</v>
      </c>
      <c r="BC86" s="93">
        <v>1.1909643828541218E-3</v>
      </c>
      <c r="BD86" s="93">
        <v>5.4389247778855636E-3</v>
      </c>
      <c r="BE86" s="93">
        <v>3.6015001540846249E-3</v>
      </c>
      <c r="BF86" s="93">
        <v>3.7608583745215494E-3</v>
      </c>
      <c r="BG86" s="114"/>
      <c r="BH86" s="114"/>
      <c r="BI86" s="114"/>
      <c r="FD86" s="114"/>
    </row>
    <row r="87" spans="1:160" s="93" customFormat="1" x14ac:dyDescent="0.35">
      <c r="A87" s="90"/>
      <c r="B87" s="90" t="str">
        <f>MID(B65,7,50)</f>
        <v>Industrie</v>
      </c>
      <c r="C87" s="93">
        <v>6.2646404090881708E-2</v>
      </c>
      <c r="D87" s="93">
        <v>6.2386716656521325E-2</v>
      </c>
      <c r="E87" s="93">
        <v>6.7082915768538018E-2</v>
      </c>
      <c r="F87" s="93">
        <v>7.0380795926450065E-2</v>
      </c>
      <c r="G87" s="93">
        <v>6.1590767286647453E-2</v>
      </c>
      <c r="H87" s="93">
        <v>6.1233166604424488E-2</v>
      </c>
      <c r="I87" s="93">
        <v>6.3162893388899286E-2</v>
      </c>
      <c r="J87" s="93">
        <v>5.5802913832386912E-2</v>
      </c>
      <c r="K87" s="93">
        <v>7.0842679544154338E-2</v>
      </c>
      <c r="L87" s="93">
        <v>6.5894773439724483E-2</v>
      </c>
      <c r="M87" s="93">
        <v>7.1911545454551265E-2</v>
      </c>
      <c r="N87" s="93">
        <v>7.3197352128748006E-2</v>
      </c>
      <c r="O87" s="93">
        <v>6.7766924840658757E-2</v>
      </c>
      <c r="P87" s="93">
        <v>9.0668260120299229E-2</v>
      </c>
      <c r="Q87" s="93">
        <v>9.4532154063379489E-2</v>
      </c>
      <c r="R87" s="93">
        <v>9.5358573309760372E-2</v>
      </c>
      <c r="S87" s="93">
        <v>9.3973615795470242E-2</v>
      </c>
      <c r="T87" s="93">
        <v>8.882311381071388E-2</v>
      </c>
      <c r="U87" s="93">
        <v>8.5405894799888263E-2</v>
      </c>
      <c r="V87" s="93">
        <v>7.8431799157253346E-2</v>
      </c>
      <c r="W87" s="93">
        <v>7.015500216035267E-2</v>
      </c>
      <c r="X87" s="93">
        <v>7.4232737392574244E-2</v>
      </c>
      <c r="Y87" s="93">
        <v>7.2082720567059264E-2</v>
      </c>
      <c r="Z87" s="93">
        <v>7.427492628217687E-2</v>
      </c>
      <c r="AA87" s="93">
        <v>8.4266071541243687E-2</v>
      </c>
      <c r="AB87" s="93">
        <v>8.473833886372073E-2</v>
      </c>
      <c r="AC87" s="93">
        <v>8.8851010494576582E-2</v>
      </c>
      <c r="AD87" s="93">
        <v>8.7261442028805605E-2</v>
      </c>
      <c r="AE87" s="93">
        <v>8.6745005170907774E-2</v>
      </c>
      <c r="AF87" s="93">
        <v>8.8919925834775315E-2</v>
      </c>
      <c r="AG87" s="93">
        <v>8.438338304320471E-2</v>
      </c>
      <c r="AH87" s="93">
        <v>8.1416152665836544E-2</v>
      </c>
      <c r="AI87" s="93">
        <v>8.4860639951131522E-2</v>
      </c>
      <c r="AJ87" s="93">
        <v>8.8155257601718828E-2</v>
      </c>
      <c r="AK87" s="93">
        <v>8.1801083865993204E-2</v>
      </c>
      <c r="AL87" s="93">
        <v>7.8235723395532572E-2</v>
      </c>
      <c r="AM87" s="93">
        <v>4.9113482634406784E-2</v>
      </c>
      <c r="AN87" s="93">
        <v>5.9163301945584376E-2</v>
      </c>
      <c r="AO87" s="93">
        <v>6.4589851225245548E-2</v>
      </c>
      <c r="AP87" s="93">
        <v>5.8387625804245703E-2</v>
      </c>
      <c r="AQ87" s="93">
        <v>6.3317119932706459E-2</v>
      </c>
      <c r="AR87" s="93">
        <v>5.8514670038618481E-2</v>
      </c>
      <c r="AS87" s="93">
        <v>5.949003177073911E-2</v>
      </c>
      <c r="AT87" s="93">
        <v>6.2781478182983144E-2</v>
      </c>
      <c r="AU87" s="93">
        <v>5.9435274626343237E-2</v>
      </c>
      <c r="AV87" s="93">
        <v>6.1513827150952535E-2</v>
      </c>
      <c r="AW87" s="93">
        <v>6.6707584115860197E-2</v>
      </c>
      <c r="AX87" s="93">
        <v>6.2043885575777169E-2</v>
      </c>
      <c r="AY87" s="93">
        <v>5.9855277676653933E-2</v>
      </c>
      <c r="AZ87" s="93">
        <v>6.0321673542650993E-2</v>
      </c>
      <c r="BA87" s="93">
        <v>5.6558918156764004E-2</v>
      </c>
      <c r="BB87" s="93">
        <v>6.2057012508286678E-2</v>
      </c>
      <c r="BC87" s="93">
        <v>6.0028625406074732E-2</v>
      </c>
      <c r="BD87" s="93">
        <v>5.9721488477161834E-2</v>
      </c>
      <c r="BE87" s="93">
        <v>6.6947259189050645E-2</v>
      </c>
      <c r="BF87" s="93">
        <v>7.4899610251488641E-2</v>
      </c>
      <c r="BG87" s="114"/>
      <c r="BH87" s="114"/>
      <c r="BI87" s="114"/>
      <c r="FD87" s="114"/>
    </row>
    <row r="88" spans="1:160" s="93" customFormat="1" x14ac:dyDescent="0.35">
      <c r="A88" s="90"/>
      <c r="B88" s="90" t="str">
        <f>MID(B67,7,50)</f>
        <v>Construction</v>
      </c>
      <c r="C88" s="93">
        <v>4.0526863778096937E-2</v>
      </c>
      <c r="D88" s="93">
        <v>3.7267993388198729E-2</v>
      </c>
      <c r="E88" s="93">
        <v>3.7381173486105271E-2</v>
      </c>
      <c r="F88" s="93">
        <v>3.8861422181291058E-2</v>
      </c>
      <c r="G88" s="93">
        <v>4.0487920530126537E-2</v>
      </c>
      <c r="H88" s="93">
        <v>3.5988858441901063E-2</v>
      </c>
      <c r="I88" s="93">
        <v>3.5150028775593624E-2</v>
      </c>
      <c r="J88" s="93">
        <v>3.9108807460196807E-2</v>
      </c>
      <c r="K88" s="93">
        <v>3.6490910617951962E-2</v>
      </c>
      <c r="L88" s="93">
        <v>3.4812760864370101E-2</v>
      </c>
      <c r="M88" s="93">
        <v>3.3191474209852238E-2</v>
      </c>
      <c r="N88" s="93">
        <v>3.4367752927440237E-2</v>
      </c>
      <c r="O88" s="93">
        <v>3.6417402496793254E-2</v>
      </c>
      <c r="P88" s="93">
        <v>3.3652841986654469E-2</v>
      </c>
      <c r="Q88" s="93">
        <v>3.1581547788947076E-2</v>
      </c>
      <c r="R88" s="93">
        <v>2.9444981526025954E-2</v>
      </c>
      <c r="S88" s="93">
        <v>2.7141174310286353E-2</v>
      </c>
      <c r="T88" s="93">
        <v>2.5170016721817047E-2</v>
      </c>
      <c r="U88" s="93">
        <v>2.7348853352624092E-2</v>
      </c>
      <c r="V88" s="93">
        <v>3.179500934205079E-2</v>
      </c>
      <c r="W88" s="93">
        <v>2.6674029390084342E-2</v>
      </c>
      <c r="X88" s="93">
        <v>2.9761427550720664E-2</v>
      </c>
      <c r="Y88" s="93">
        <v>3.2328290488823241E-2</v>
      </c>
      <c r="Z88" s="93">
        <v>3.4177453961672349E-2</v>
      </c>
      <c r="AA88" s="93">
        <v>4.003217351479995E-2</v>
      </c>
      <c r="AB88" s="93">
        <v>3.6257817706616249E-2</v>
      </c>
      <c r="AC88" s="93">
        <v>3.8439770878333133E-2</v>
      </c>
      <c r="AD88" s="93">
        <v>4.363460192045579E-2</v>
      </c>
      <c r="AE88" s="93">
        <v>4.2270923142028911E-2</v>
      </c>
      <c r="AF88" s="93">
        <v>4.1803382393044902E-2</v>
      </c>
      <c r="AG88" s="93">
        <v>4.7171982428887142E-2</v>
      </c>
      <c r="AH88" s="93">
        <v>5.1563406017911026E-2</v>
      </c>
      <c r="AI88" s="93">
        <v>5.5303876327473092E-2</v>
      </c>
      <c r="AJ88" s="93">
        <v>5.8550624502762577E-2</v>
      </c>
      <c r="AK88" s="93">
        <v>5.5421626678618587E-2</v>
      </c>
      <c r="AL88" s="93">
        <v>5.0348827823118759E-2</v>
      </c>
      <c r="AM88" s="93">
        <v>1.4477795972983057E-2</v>
      </c>
      <c r="AN88" s="93">
        <v>3.1496415435185179E-2</v>
      </c>
      <c r="AO88" s="93">
        <v>4.0434046710788311E-2</v>
      </c>
      <c r="AP88" s="93">
        <v>4.136263197242835E-2</v>
      </c>
      <c r="AQ88" s="93">
        <v>3.4528507258155892E-2</v>
      </c>
      <c r="AR88" s="93">
        <v>3.0677536069448567E-2</v>
      </c>
      <c r="AS88" s="93">
        <v>3.0228761164363606E-2</v>
      </c>
      <c r="AT88" s="93">
        <v>2.8864582839384558E-2</v>
      </c>
      <c r="AU88" s="93">
        <v>3.0277950964538999E-2</v>
      </c>
      <c r="AV88" s="93">
        <v>2.7911014294228563E-2</v>
      </c>
      <c r="AW88" s="93">
        <v>3.2217659084809593E-2</v>
      </c>
      <c r="AX88" s="93">
        <v>3.435481207907809E-2</v>
      </c>
      <c r="AY88" s="93">
        <v>3.2691702707766133E-2</v>
      </c>
      <c r="AZ88" s="93">
        <v>3.0416434913543684E-2</v>
      </c>
      <c r="BA88" s="93">
        <v>2.8033476987935142E-2</v>
      </c>
      <c r="BB88" s="93">
        <v>2.7349215759569879E-2</v>
      </c>
      <c r="BC88" s="93">
        <v>2.6231592382804599E-2</v>
      </c>
      <c r="BD88" s="93">
        <v>2.5681677822251156E-2</v>
      </c>
      <c r="BE88" s="93">
        <v>2.7312382818347945E-2</v>
      </c>
      <c r="BF88" s="93">
        <v>2.4525016236956798E-2</v>
      </c>
      <c r="BG88" s="114"/>
      <c r="BH88" s="114"/>
      <c r="BI88" s="114"/>
      <c r="FD88" s="114"/>
    </row>
    <row r="89" spans="1:160" s="93" customFormat="1" x14ac:dyDescent="0.35">
      <c r="A89" s="90"/>
      <c r="B89" s="90" t="str">
        <f>MID(B76,7,50)</f>
        <v>Tertiaire marchand</v>
      </c>
      <c r="C89" s="93">
        <v>8.3539807868488001E-3</v>
      </c>
      <c r="D89" s="93">
        <v>8.7353221499098955E-3</v>
      </c>
      <c r="E89" s="93">
        <v>8.4518509810145061E-3</v>
      </c>
      <c r="F89" s="93">
        <v>8.2820677587207032E-3</v>
      </c>
      <c r="G89" s="93">
        <v>9.4352049842748933E-3</v>
      </c>
      <c r="H89" s="93">
        <v>7.8695910222706736E-3</v>
      </c>
      <c r="I89" s="93">
        <v>7.8599688658432636E-3</v>
      </c>
      <c r="J89" s="93">
        <v>7.5468197019903606E-3</v>
      </c>
      <c r="K89" s="93">
        <v>7.8425759878568112E-3</v>
      </c>
      <c r="L89" s="93">
        <v>6.4879088344245656E-3</v>
      </c>
      <c r="M89" s="93">
        <v>6.3545439197963439E-3</v>
      </c>
      <c r="N89" s="93">
        <v>7.1787379203945888E-3</v>
      </c>
      <c r="O89" s="93">
        <v>6.6998385295147277E-3</v>
      </c>
      <c r="P89" s="93">
        <v>6.280446200510886E-3</v>
      </c>
      <c r="Q89" s="93">
        <v>6.0202878273228049E-3</v>
      </c>
      <c r="R89" s="93">
        <v>7.1625983280540848E-3</v>
      </c>
      <c r="S89" s="93">
        <v>8.6346068695733261E-3</v>
      </c>
      <c r="T89" s="93">
        <v>8.1122973055643213E-3</v>
      </c>
      <c r="U89" s="93">
        <v>7.7776151926317715E-3</v>
      </c>
      <c r="V89" s="93">
        <v>8.8572929958422291E-3</v>
      </c>
      <c r="W89" s="93">
        <v>8.8379698081371659E-3</v>
      </c>
      <c r="X89" s="93">
        <v>8.9961599945221175E-3</v>
      </c>
      <c r="Y89" s="93">
        <v>8.8843433441131991E-3</v>
      </c>
      <c r="Z89" s="93">
        <v>1.1028958168159009E-2</v>
      </c>
      <c r="AA89" s="93">
        <v>1.2495879979322673E-2</v>
      </c>
      <c r="AB89" s="93">
        <v>1.1357832613955754E-2</v>
      </c>
      <c r="AC89" s="93">
        <v>1.2884759968955193E-2</v>
      </c>
      <c r="AD89" s="93">
        <v>1.3232313893222348E-2</v>
      </c>
      <c r="AE89" s="93">
        <v>1.325217480976547E-2</v>
      </c>
      <c r="AF89" s="93">
        <v>1.3185277452315573E-2</v>
      </c>
      <c r="AG89" s="93">
        <v>1.456312554746618E-2</v>
      </c>
      <c r="AH89" s="93">
        <v>1.4952071699583859E-2</v>
      </c>
      <c r="AI89" s="93">
        <v>1.2953573906605139E-2</v>
      </c>
      <c r="AJ89" s="93">
        <v>1.3895015578688788E-2</v>
      </c>
      <c r="AK89" s="93">
        <v>1.455863137278114E-2</v>
      </c>
      <c r="AL89" s="93">
        <v>1.528158227261322E-2</v>
      </c>
      <c r="AM89" s="93">
        <v>1.182336694016556E-2</v>
      </c>
      <c r="AN89" s="93">
        <v>1.4264487785968803E-2</v>
      </c>
      <c r="AO89" s="93">
        <v>1.433061298040202E-2</v>
      </c>
      <c r="AP89" s="93">
        <v>1.4027100638717763E-2</v>
      </c>
      <c r="AQ89" s="93">
        <v>1.4222088462634357E-2</v>
      </c>
      <c r="AR89" s="93">
        <v>1.3808157523092784E-2</v>
      </c>
      <c r="AS89" s="93">
        <v>1.4413345515324298E-2</v>
      </c>
      <c r="AT89" s="93">
        <v>1.4560631360444016E-2</v>
      </c>
      <c r="AU89" s="93">
        <v>1.4783023923998174E-2</v>
      </c>
      <c r="AV89" s="93">
        <v>1.4995383004634573E-2</v>
      </c>
      <c r="AW89" s="93">
        <v>1.4227776974956462E-2</v>
      </c>
      <c r="AX89" s="93">
        <v>1.4260677934266055E-2</v>
      </c>
      <c r="AY89" s="93">
        <v>1.3845867493838888E-2</v>
      </c>
      <c r="AZ89" s="93">
        <v>1.2756275697721172E-2</v>
      </c>
      <c r="BA89" s="93">
        <v>1.2985510727139816E-2</v>
      </c>
      <c r="BB89" s="93">
        <v>1.3743840067546559E-2</v>
      </c>
      <c r="BC89" s="93">
        <v>1.2974293061943528E-2</v>
      </c>
      <c r="BD89" s="93">
        <v>1.2117884293309549E-2</v>
      </c>
      <c r="BE89" s="93">
        <v>1.2478760279029602E-2</v>
      </c>
      <c r="BF89" s="93">
        <v>1.2070651781075248E-2</v>
      </c>
      <c r="BG89" s="114"/>
      <c r="BH89" s="114"/>
      <c r="BI89" s="114"/>
      <c r="FD89" s="114"/>
    </row>
    <row r="90" spans="1:160" s="93" customFormat="1" x14ac:dyDescent="0.35">
      <c r="A90" s="90"/>
      <c r="B90" s="90" t="str">
        <f>MID(B78,7,50)</f>
        <v>Tertiaire non marchand</v>
      </c>
      <c r="C90" s="93">
        <v>1.2525828167129764E-4</v>
      </c>
      <c r="D90" s="93">
        <v>1.3022580538603348E-4</v>
      </c>
      <c r="E90" s="93">
        <v>2.6558009908712708E-4</v>
      </c>
      <c r="F90" s="93">
        <v>1.3558641451674787E-4</v>
      </c>
      <c r="G90" s="93">
        <v>8.4903064284188673E-5</v>
      </c>
      <c r="H90" s="93">
        <v>1.0691238924349889E-4</v>
      </c>
      <c r="I90" s="93">
        <v>2.238792216313956E-4</v>
      </c>
      <c r="J90" s="93">
        <v>2.1421368855865648E-4</v>
      </c>
      <c r="K90" s="93">
        <v>7.3273137405592805E-5</v>
      </c>
      <c r="L90" s="93">
        <v>1.7823952327830191E-4</v>
      </c>
      <c r="M90" s="93">
        <v>1.6054226994146532E-4</v>
      </c>
      <c r="N90" s="93">
        <v>2.1999843166840998E-4</v>
      </c>
      <c r="O90" s="93">
        <v>5.9443001018706903E-4</v>
      </c>
      <c r="P90" s="93">
        <v>3.3864107055110032E-4</v>
      </c>
      <c r="Q90" s="93">
        <v>1.3480386093890927E-4</v>
      </c>
      <c r="R90" s="93">
        <v>2.1107067054917483E-4</v>
      </c>
      <c r="S90" s="93">
        <v>2.5877905618484724E-4</v>
      </c>
      <c r="T90" s="93">
        <v>1.9912676028992397E-4</v>
      </c>
      <c r="U90" s="93">
        <v>3.5198420694097473E-4</v>
      </c>
      <c r="V90" s="93">
        <v>3.37754504160405E-4</v>
      </c>
      <c r="W90" s="93">
        <v>2.38032812774409E-4</v>
      </c>
      <c r="X90" s="93">
        <v>1.1560668358959185E-4</v>
      </c>
      <c r="Y90" s="93">
        <v>8.2453825006017269E-5</v>
      </c>
      <c r="Z90" s="93">
        <v>1.7228135708297347E-4</v>
      </c>
      <c r="AA90" s="93">
        <v>1.8004776362627047E-4</v>
      </c>
      <c r="AB90" s="93">
        <v>2.1946043419421326E-4</v>
      </c>
      <c r="AC90" s="93">
        <v>2.4731735573605736E-4</v>
      </c>
      <c r="AD90" s="93">
        <v>3.6399902272366079E-4</v>
      </c>
      <c r="AE90" s="93">
        <v>3.5492028447306099E-4</v>
      </c>
      <c r="AF90" s="93">
        <v>2.640511921040421E-4</v>
      </c>
      <c r="AG90" s="93">
        <v>2.3999918452381337E-4</v>
      </c>
      <c r="AH90" s="93">
        <v>4.8419564063366844E-4</v>
      </c>
      <c r="AI90" s="93">
        <v>2.3238615908981099E-4</v>
      </c>
      <c r="AJ90" s="93">
        <v>1.8852283614854458E-4</v>
      </c>
      <c r="AK90" s="93">
        <v>4.5996927591957805E-4</v>
      </c>
      <c r="AL90" s="93">
        <v>3.0961224956852613E-4</v>
      </c>
      <c r="AM90" s="93">
        <v>1.3176144565735042E-4</v>
      </c>
      <c r="AN90" s="93">
        <v>1.8376954417269179E-4</v>
      </c>
      <c r="AO90" s="93">
        <v>1.8199480914022793E-4</v>
      </c>
      <c r="AP90" s="93">
        <v>3.5433215907311526E-4</v>
      </c>
      <c r="AQ90" s="93">
        <v>3.8648386157200381E-4</v>
      </c>
      <c r="AR90" s="93">
        <v>2.6392990994138026E-4</v>
      </c>
      <c r="AS90" s="93">
        <v>2.5359792105429755E-4</v>
      </c>
      <c r="AT90" s="93">
        <v>6.6955640022419989E-4</v>
      </c>
      <c r="AU90" s="93">
        <v>6.0196244189301062E-4</v>
      </c>
      <c r="AV90" s="93">
        <v>5.3218474893322186E-4</v>
      </c>
      <c r="AW90" s="93">
        <v>3.0140738045471586E-4</v>
      </c>
      <c r="AX90" s="93">
        <v>4.3885258871159579E-4</v>
      </c>
      <c r="AY90" s="93">
        <v>5.5590110571715912E-4</v>
      </c>
      <c r="AZ90" s="93">
        <v>4.5596567187339168E-4</v>
      </c>
      <c r="BA90" s="93">
        <v>3.389295799524189E-4</v>
      </c>
      <c r="BB90" s="93">
        <v>4.4577960733852066E-4</v>
      </c>
      <c r="BC90" s="93">
        <v>7.3706847229593067E-4</v>
      </c>
      <c r="BD90" s="93">
        <v>6.3556726194013112E-4</v>
      </c>
      <c r="BE90" s="93">
        <v>4.6679727502263013E-4</v>
      </c>
      <c r="BF90" s="93">
        <v>4.1726702508157969E-4</v>
      </c>
      <c r="BG90" s="114"/>
      <c r="BH90" s="114"/>
      <c r="BI90" s="114"/>
      <c r="FD90" s="114"/>
    </row>
    <row r="91" spans="1:160" x14ac:dyDescent="0.35">
      <c r="A91" s="7"/>
      <c r="B91" s="7"/>
    </row>
    <row r="92" spans="1:160" x14ac:dyDescent="0.35">
      <c r="A92" s="7"/>
      <c r="B92" s="7"/>
    </row>
    <row r="93" spans="1:160" x14ac:dyDescent="0.35">
      <c r="A93" s="7"/>
      <c r="B93" s="7"/>
    </row>
    <row r="94" spans="1:160" x14ac:dyDescent="0.35">
      <c r="A94" s="7"/>
      <c r="B94" s="7"/>
    </row>
    <row r="95" spans="1:160" x14ac:dyDescent="0.35">
      <c r="A95" s="7"/>
      <c r="B95" s="7"/>
    </row>
    <row r="96" spans="1:160"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160" x14ac:dyDescent="0.35">
      <c r="A113" s="7"/>
      <c r="B113" s="7"/>
    </row>
    <row r="114" spans="1:160" x14ac:dyDescent="0.35">
      <c r="A114" s="7"/>
      <c r="B114" s="7"/>
    </row>
    <row r="115" spans="1:160" x14ac:dyDescent="0.35">
      <c r="A115" s="7"/>
      <c r="B115" s="7"/>
    </row>
    <row r="116" spans="1:160" x14ac:dyDescent="0.35">
      <c r="A116" s="7"/>
      <c r="B116" s="7"/>
    </row>
    <row r="117" spans="1:160" x14ac:dyDescent="0.35">
      <c r="A117" s="7"/>
      <c r="B117" s="7"/>
    </row>
    <row r="118" spans="1:160" x14ac:dyDescent="0.35">
      <c r="A118" s="7"/>
      <c r="B118" s="7"/>
    </row>
    <row r="119" spans="1:160" x14ac:dyDescent="0.35">
      <c r="A119" s="7"/>
      <c r="B119" s="7"/>
    </row>
    <row r="120" spans="1:160" x14ac:dyDescent="0.35">
      <c r="A120" s="7"/>
      <c r="B120" s="7"/>
    </row>
    <row r="124" spans="1:160" s="85" customFormat="1" hidden="1" x14ac:dyDescent="0.35">
      <c r="BE124" s="86"/>
      <c r="BF124" s="86"/>
      <c r="BG124" s="86"/>
      <c r="BH124" s="86"/>
      <c r="BI124" s="86"/>
      <c r="FD124" s="86"/>
    </row>
    <row r="125" spans="1:160" s="7" customFormat="1" hidden="1" x14ac:dyDescent="0.35">
      <c r="C125" s="104" t="str">
        <f t="shared" ref="C125:AH125" si="109">IF(C33="s","s",C58)</f>
        <v>s</v>
      </c>
      <c r="D125" s="104" t="str">
        <f t="shared" si="109"/>
        <v>s</v>
      </c>
      <c r="E125" s="104" t="str">
        <f t="shared" si="109"/>
        <v>s</v>
      </c>
      <c r="F125" s="104" t="str">
        <f t="shared" si="109"/>
        <v>s</v>
      </c>
      <c r="G125" s="104" t="str">
        <f t="shared" si="109"/>
        <v>s</v>
      </c>
      <c r="H125" s="104" t="str">
        <f t="shared" si="109"/>
        <v>s</v>
      </c>
      <c r="I125" s="104" t="str">
        <f t="shared" si="109"/>
        <v>s</v>
      </c>
      <c r="J125" s="104" t="str">
        <f t="shared" si="109"/>
        <v>s</v>
      </c>
      <c r="K125" s="104" t="str">
        <f t="shared" si="109"/>
        <v>s</v>
      </c>
      <c r="L125" s="104" t="str">
        <f t="shared" si="109"/>
        <v>s</v>
      </c>
      <c r="M125" s="104" t="str">
        <f t="shared" si="109"/>
        <v>s</v>
      </c>
      <c r="N125" s="104" t="str">
        <f t="shared" si="109"/>
        <v>s</v>
      </c>
      <c r="O125" s="104" t="str">
        <f t="shared" si="109"/>
        <v>s</v>
      </c>
      <c r="P125" s="104" t="str">
        <f t="shared" si="109"/>
        <v>s</v>
      </c>
      <c r="Q125" s="104" t="str">
        <f t="shared" si="109"/>
        <v>s</v>
      </c>
      <c r="R125" s="104" t="str">
        <f t="shared" si="109"/>
        <v>s</v>
      </c>
      <c r="S125" s="104" t="str">
        <f t="shared" si="109"/>
        <v>s</v>
      </c>
      <c r="T125" s="104" t="str">
        <f t="shared" si="109"/>
        <v>s</v>
      </c>
      <c r="U125" s="104" t="str">
        <f t="shared" si="109"/>
        <v>s</v>
      </c>
      <c r="V125" s="104" t="str">
        <f t="shared" si="109"/>
        <v>s</v>
      </c>
      <c r="W125" s="104" t="str">
        <f t="shared" si="109"/>
        <v>s</v>
      </c>
      <c r="X125" s="104" t="str">
        <f t="shared" si="109"/>
        <v>s</v>
      </c>
      <c r="Y125" s="104" t="str">
        <f t="shared" si="109"/>
        <v>s</v>
      </c>
      <c r="Z125" s="104" t="str">
        <f t="shared" si="109"/>
        <v>s</v>
      </c>
      <c r="AA125" s="104" t="str">
        <f t="shared" si="109"/>
        <v>s</v>
      </c>
      <c r="AB125" s="104" t="str">
        <f t="shared" si="109"/>
        <v>s</v>
      </c>
      <c r="AC125" s="104" t="str">
        <f t="shared" si="109"/>
        <v>s</v>
      </c>
      <c r="AD125" s="104" t="str">
        <f t="shared" si="109"/>
        <v>s</v>
      </c>
      <c r="AE125" s="104" t="str">
        <f t="shared" si="109"/>
        <v>s</v>
      </c>
      <c r="AF125" s="104" t="str">
        <f t="shared" si="109"/>
        <v>s</v>
      </c>
      <c r="AG125" s="104" t="str">
        <f t="shared" si="109"/>
        <v>s</v>
      </c>
      <c r="AH125" s="104" t="str">
        <f t="shared" si="109"/>
        <v>s</v>
      </c>
      <c r="AI125" s="104" t="str">
        <f t="shared" ref="AI125:BC125" si="110">IF(AI33="s","s",AI58)</f>
        <v>s</v>
      </c>
      <c r="AJ125" s="104" t="str">
        <f t="shared" si="110"/>
        <v>s</v>
      </c>
      <c r="AK125" s="104" t="str">
        <f t="shared" si="110"/>
        <v>s</v>
      </c>
      <c r="AL125" s="104" t="str">
        <f t="shared" si="110"/>
        <v>s</v>
      </c>
      <c r="AM125" s="104" t="str">
        <f t="shared" si="110"/>
        <v>s</v>
      </c>
      <c r="AN125" s="104" t="str">
        <f t="shared" si="110"/>
        <v>s</v>
      </c>
      <c r="AO125" s="104" t="str">
        <f t="shared" si="110"/>
        <v>s</v>
      </c>
      <c r="AP125" s="104" t="str">
        <f t="shared" si="110"/>
        <v>s</v>
      </c>
      <c r="AQ125" s="104" t="str">
        <f t="shared" si="110"/>
        <v>s</v>
      </c>
      <c r="AR125" s="104" t="str">
        <f t="shared" si="110"/>
        <v>s</v>
      </c>
      <c r="AS125" s="104" t="str">
        <f t="shared" si="110"/>
        <v>s</v>
      </c>
      <c r="AT125" s="104" t="str">
        <f t="shared" si="110"/>
        <v>s</v>
      </c>
      <c r="AU125" s="104" t="str">
        <f t="shared" si="110"/>
        <v>s</v>
      </c>
      <c r="AV125" s="104" t="str">
        <f t="shared" si="110"/>
        <v>s</v>
      </c>
      <c r="AW125" s="104" t="str">
        <f t="shared" si="110"/>
        <v>s</v>
      </c>
      <c r="AX125" s="104" t="str">
        <f t="shared" si="110"/>
        <v>s</v>
      </c>
      <c r="AY125" s="104" t="str">
        <f t="shared" si="110"/>
        <v>s</v>
      </c>
      <c r="AZ125" s="104" t="str">
        <f t="shared" si="110"/>
        <v>s</v>
      </c>
      <c r="BA125" s="104" t="str">
        <f t="shared" si="110"/>
        <v>s</v>
      </c>
      <c r="BB125" s="104" t="str">
        <f t="shared" si="110"/>
        <v>s</v>
      </c>
      <c r="BC125" s="104" t="str">
        <f t="shared" si="110"/>
        <v>s</v>
      </c>
      <c r="BE125" s="86"/>
      <c r="BF125" s="86"/>
      <c r="BG125" s="86"/>
      <c r="BH125" s="86"/>
      <c r="BI125" s="86"/>
      <c r="FD125" s="86"/>
    </row>
    <row r="126" spans="1:160" hidden="1" x14ac:dyDescent="0.35">
      <c r="C126" s="103" t="str">
        <f t="shared" ref="C126:AH126" si="111">IF(C34="s","s",C59)</f>
        <v>s</v>
      </c>
      <c r="D126" s="103" t="str">
        <f t="shared" si="111"/>
        <v>s</v>
      </c>
      <c r="E126" s="103" t="str">
        <f t="shared" si="111"/>
        <v>s</v>
      </c>
      <c r="F126" s="103" t="str">
        <f t="shared" si="111"/>
        <v>s</v>
      </c>
      <c r="G126" s="103" t="str">
        <f t="shared" si="111"/>
        <v>s</v>
      </c>
      <c r="H126" s="103" t="str">
        <f t="shared" si="111"/>
        <v>s</v>
      </c>
      <c r="I126" s="103" t="str">
        <f t="shared" si="111"/>
        <v>s</v>
      </c>
      <c r="J126" s="103" t="str">
        <f t="shared" si="111"/>
        <v>s</v>
      </c>
      <c r="K126" s="103" t="str">
        <f t="shared" si="111"/>
        <v>s</v>
      </c>
      <c r="L126" s="103" t="str">
        <f t="shared" si="111"/>
        <v>s</v>
      </c>
      <c r="M126" s="103" t="str">
        <f t="shared" si="111"/>
        <v>s</v>
      </c>
      <c r="N126" s="103" t="str">
        <f t="shared" si="111"/>
        <v>s</v>
      </c>
      <c r="O126" s="103" t="str">
        <f t="shared" si="111"/>
        <v>s</v>
      </c>
      <c r="P126" s="103" t="str">
        <f t="shared" si="111"/>
        <v>s</v>
      </c>
      <c r="Q126" s="103" t="str">
        <f t="shared" si="111"/>
        <v>s</v>
      </c>
      <c r="R126" s="103" t="str">
        <f t="shared" si="111"/>
        <v>s</v>
      </c>
      <c r="S126" s="103" t="str">
        <f t="shared" si="111"/>
        <v>s</v>
      </c>
      <c r="T126" s="103" t="str">
        <f t="shared" si="111"/>
        <v>s</v>
      </c>
      <c r="U126" s="103" t="str">
        <f t="shared" si="111"/>
        <v>s</v>
      </c>
      <c r="V126" s="103" t="str">
        <f t="shared" si="111"/>
        <v>s</v>
      </c>
      <c r="W126" s="103" t="str">
        <f t="shared" si="111"/>
        <v>s</v>
      </c>
      <c r="X126" s="103" t="str">
        <f t="shared" si="111"/>
        <v>s</v>
      </c>
      <c r="Y126" s="103" t="str">
        <f t="shared" si="111"/>
        <v>s</v>
      </c>
      <c r="Z126" s="103" t="str">
        <f t="shared" si="111"/>
        <v>s</v>
      </c>
      <c r="AA126" s="103" t="str">
        <f t="shared" si="111"/>
        <v>s</v>
      </c>
      <c r="AB126" s="103" t="str">
        <f t="shared" si="111"/>
        <v>s</v>
      </c>
      <c r="AC126" s="103" t="str">
        <f t="shared" si="111"/>
        <v>s</v>
      </c>
      <c r="AD126" s="103" t="str">
        <f t="shared" si="111"/>
        <v>s</v>
      </c>
      <c r="AE126" s="103" t="str">
        <f t="shared" si="111"/>
        <v>s</v>
      </c>
      <c r="AF126" s="103" t="str">
        <f t="shared" si="111"/>
        <v>s</v>
      </c>
      <c r="AG126" s="103" t="str">
        <f t="shared" si="111"/>
        <v>s</v>
      </c>
      <c r="AH126" s="103" t="str">
        <f t="shared" si="111"/>
        <v>s</v>
      </c>
      <c r="AI126" s="103" t="str">
        <f t="shared" ref="AI126:BC126" si="112">IF(AI34="s","s",AI59)</f>
        <v>s</v>
      </c>
      <c r="AJ126" s="103" t="str">
        <f t="shared" si="112"/>
        <v>s</v>
      </c>
      <c r="AK126" s="103" t="str">
        <f t="shared" si="112"/>
        <v>s</v>
      </c>
      <c r="AL126" s="103" t="str">
        <f t="shared" si="112"/>
        <v>s</v>
      </c>
      <c r="AM126" s="103" t="str">
        <f t="shared" si="112"/>
        <v>s</v>
      </c>
      <c r="AN126" s="103" t="str">
        <f t="shared" si="112"/>
        <v>s</v>
      </c>
      <c r="AO126" s="103" t="str">
        <f t="shared" si="112"/>
        <v>s</v>
      </c>
      <c r="AP126" s="103" t="str">
        <f t="shared" si="112"/>
        <v>s</v>
      </c>
      <c r="AQ126" s="103" t="str">
        <f t="shared" si="112"/>
        <v>s</v>
      </c>
      <c r="AR126" s="103" t="str">
        <f t="shared" si="112"/>
        <v>s</v>
      </c>
      <c r="AS126" s="103" t="str">
        <f t="shared" si="112"/>
        <v>s</v>
      </c>
      <c r="AT126" s="103" t="str">
        <f t="shared" si="112"/>
        <v>s</v>
      </c>
      <c r="AU126" s="103" t="str">
        <f t="shared" si="112"/>
        <v>s</v>
      </c>
      <c r="AV126" s="103" t="str">
        <f t="shared" si="112"/>
        <v>s</v>
      </c>
      <c r="AW126" s="103" t="str">
        <f t="shared" si="112"/>
        <v>s</v>
      </c>
      <c r="AX126" s="103" t="str">
        <f t="shared" si="112"/>
        <v>s</v>
      </c>
      <c r="AY126" s="103" t="str">
        <f t="shared" si="112"/>
        <v>s</v>
      </c>
      <c r="AZ126" s="103" t="str">
        <f t="shared" si="112"/>
        <v>s</v>
      </c>
      <c r="BA126" s="103" t="str">
        <f t="shared" si="112"/>
        <v>s</v>
      </c>
      <c r="BB126" s="103" t="str">
        <f t="shared" si="112"/>
        <v>s</v>
      </c>
      <c r="BC126" s="103" t="str">
        <f t="shared" si="112"/>
        <v>s</v>
      </c>
    </row>
    <row r="127" spans="1:160" hidden="1" x14ac:dyDescent="0.35">
      <c r="C127" s="103">
        <f t="shared" ref="C127:AH127" si="113">IF(C35="s","s",C60)</f>
        <v>8.7168263532085732E-2</v>
      </c>
      <c r="D127" s="103">
        <f t="shared" si="113"/>
        <v>9.285259127990575E-2</v>
      </c>
      <c r="E127" s="103">
        <f t="shared" si="113"/>
        <v>7.5745745551129742E-2</v>
      </c>
      <c r="F127" s="103">
        <f t="shared" si="113"/>
        <v>7.8101866223219935E-2</v>
      </c>
      <c r="G127" s="103">
        <f t="shared" si="113"/>
        <v>9.1685064203874511E-2</v>
      </c>
      <c r="H127" s="103">
        <f t="shared" si="113"/>
        <v>7.6408337917044405E-2</v>
      </c>
      <c r="I127" s="103">
        <f t="shared" si="113"/>
        <v>8.8359821557402712E-2</v>
      </c>
      <c r="J127" s="103">
        <f t="shared" si="113"/>
        <v>8.8793767880219324E-2</v>
      </c>
      <c r="K127" s="103">
        <f t="shared" si="113"/>
        <v>8.7253468531433481E-2</v>
      </c>
      <c r="L127" s="103">
        <f t="shared" si="113"/>
        <v>7.446018765861423E-2</v>
      </c>
      <c r="M127" s="103">
        <f t="shared" si="113"/>
        <v>8.6150623738457305E-2</v>
      </c>
      <c r="N127" s="103">
        <f t="shared" si="113"/>
        <v>0.11329192073690508</v>
      </c>
      <c r="O127" s="103">
        <f t="shared" si="113"/>
        <v>0.11393641070569399</v>
      </c>
      <c r="P127" s="103">
        <f t="shared" si="113"/>
        <v>0.10219173572568566</v>
      </c>
      <c r="Q127" s="103">
        <f t="shared" si="113"/>
        <v>9.9570036313859467E-2</v>
      </c>
      <c r="R127" s="103">
        <f t="shared" si="113"/>
        <v>0.10721907773825323</v>
      </c>
      <c r="S127" s="103">
        <f t="shared" si="113"/>
        <v>0.10753179987319604</v>
      </c>
      <c r="T127" s="103">
        <f t="shared" si="113"/>
        <v>0.10068948462250901</v>
      </c>
      <c r="U127" s="103">
        <f t="shared" si="113"/>
        <v>0.10466100335164631</v>
      </c>
      <c r="V127" s="103">
        <f t="shared" si="113"/>
        <v>0.10590231248599064</v>
      </c>
      <c r="W127" s="103">
        <f t="shared" si="113"/>
        <v>0.10594877866313913</v>
      </c>
      <c r="X127" s="103">
        <f t="shared" si="113"/>
        <v>0.10127723211361585</v>
      </c>
      <c r="Y127" s="103">
        <f t="shared" si="113"/>
        <v>9.3751539562157107E-2</v>
      </c>
      <c r="Z127" s="103">
        <f t="shared" si="113"/>
        <v>0.1089671494570405</v>
      </c>
      <c r="AA127" s="103">
        <f t="shared" si="113"/>
        <v>0.10091360183610046</v>
      </c>
      <c r="AB127" s="103">
        <f t="shared" si="113"/>
        <v>9.7597759745421328E-2</v>
      </c>
      <c r="AC127" s="103">
        <f t="shared" si="113"/>
        <v>9.6401887936052186E-2</v>
      </c>
      <c r="AD127" s="103">
        <f t="shared" si="113"/>
        <v>9.9932987446437374E-2</v>
      </c>
      <c r="AE127" s="103">
        <f t="shared" si="113"/>
        <v>0.10467601711328457</v>
      </c>
      <c r="AF127" s="103">
        <f t="shared" si="113"/>
        <v>0.10264863840583391</v>
      </c>
      <c r="AG127" s="103">
        <f t="shared" si="113"/>
        <v>0.1045691362438763</v>
      </c>
      <c r="AH127" s="103">
        <f t="shared" si="113"/>
        <v>9.9989958455588848E-2</v>
      </c>
      <c r="AI127" s="103">
        <f t="shared" ref="AI127:BC127" si="114">IF(AI35="s","s",AI60)</f>
        <v>0.11154773072759409</v>
      </c>
      <c r="AJ127" s="103">
        <f t="shared" si="114"/>
        <v>0.10059653094291382</v>
      </c>
      <c r="AK127" s="103">
        <f t="shared" si="114"/>
        <v>0.10288940075667347</v>
      </c>
      <c r="AL127" s="103">
        <f t="shared" si="114"/>
        <v>9.2330667868849428E-2</v>
      </c>
      <c r="AM127" s="103">
        <f t="shared" si="114"/>
        <v>9.5823913219658399E-2</v>
      </c>
      <c r="AN127" s="103">
        <f t="shared" si="114"/>
        <v>8.933568813997636E-2</v>
      </c>
      <c r="AO127" s="103">
        <f t="shared" si="114"/>
        <v>9.8519913755383812E-2</v>
      </c>
      <c r="AP127" s="103">
        <f t="shared" si="114"/>
        <v>9.3727845108186381E-2</v>
      </c>
      <c r="AQ127" s="103">
        <f t="shared" si="114"/>
        <v>8.5890889110188287E-2</v>
      </c>
      <c r="AR127" s="103">
        <f t="shared" si="114"/>
        <v>7.4369300626510274E-2</v>
      </c>
      <c r="AS127" s="103">
        <f t="shared" si="114"/>
        <v>7.3167959146012845E-2</v>
      </c>
      <c r="AT127" s="103">
        <f t="shared" si="114"/>
        <v>7.2169668974341836E-2</v>
      </c>
      <c r="AU127" s="103">
        <f t="shared" si="114"/>
        <v>4.6456566185036401E-2</v>
      </c>
      <c r="AV127" s="103">
        <f t="shared" si="114"/>
        <v>6.2164444127842833E-2</v>
      </c>
      <c r="AW127" s="103">
        <f t="shared" si="114"/>
        <v>6.4357394544211549E-2</v>
      </c>
      <c r="AX127" s="103">
        <f t="shared" si="114"/>
        <v>6.6509617843189331E-2</v>
      </c>
      <c r="AY127" s="103">
        <f t="shared" si="114"/>
        <v>5.8287039442594592E-2</v>
      </c>
      <c r="AZ127" s="103">
        <f t="shared" si="114"/>
        <v>6.6062978719267029E-2</v>
      </c>
      <c r="BA127" s="103">
        <f t="shared" si="114"/>
        <v>5.9093722051173934E-2</v>
      </c>
      <c r="BB127" s="103">
        <f t="shared" si="114"/>
        <v>6.6321362456679314E-2</v>
      </c>
      <c r="BC127" s="103">
        <f t="shared" si="114"/>
        <v>6.8798023026669958E-2</v>
      </c>
    </row>
    <row r="128" spans="1:160" hidden="1" x14ac:dyDescent="0.35">
      <c r="C128" s="103">
        <f t="shared" ref="C128:AH128" si="115">IF(C36="s","s",C61)</f>
        <v>1.6265994795368787E-2</v>
      </c>
      <c r="D128" s="103">
        <f t="shared" si="115"/>
        <v>1.8095889967554811E-2</v>
      </c>
      <c r="E128" s="103">
        <f t="shared" si="115"/>
        <v>1.4614921518457962E-2</v>
      </c>
      <c r="F128" s="103">
        <f t="shared" si="115"/>
        <v>1.3645039946151143E-2</v>
      </c>
      <c r="G128" s="103">
        <f t="shared" si="115"/>
        <v>1.4140573137641126E-2</v>
      </c>
      <c r="H128" s="103">
        <f t="shared" si="115"/>
        <v>1.3920508972372601E-2</v>
      </c>
      <c r="I128" s="103">
        <f t="shared" si="115"/>
        <v>1.3873289875543935E-2</v>
      </c>
      <c r="J128" s="103">
        <f t="shared" si="115"/>
        <v>1.1220620634249967E-2</v>
      </c>
      <c r="K128" s="103">
        <f t="shared" si="115"/>
        <v>1.6648177873829412E-2</v>
      </c>
      <c r="L128" s="103">
        <f t="shared" si="115"/>
        <v>1.3080321836600803E-2</v>
      </c>
      <c r="M128" s="103">
        <f t="shared" si="115"/>
        <v>1.0525800170152207E-2</v>
      </c>
      <c r="N128" s="103">
        <f t="shared" si="115"/>
        <v>1.2395051089616083E-2</v>
      </c>
      <c r="O128" s="103">
        <f t="shared" si="115"/>
        <v>1.1572818100459865E-2</v>
      </c>
      <c r="P128" s="103">
        <f t="shared" si="115"/>
        <v>9.2109606955293449E-3</v>
      </c>
      <c r="Q128" s="103">
        <f t="shared" si="115"/>
        <v>9.3867665818707889E-3</v>
      </c>
      <c r="R128" s="103">
        <f t="shared" si="115"/>
        <v>8.755667574935155E-3</v>
      </c>
      <c r="S128" s="103">
        <f t="shared" si="115"/>
        <v>8.5865501121122831E-3</v>
      </c>
      <c r="T128" s="103">
        <f t="shared" si="115"/>
        <v>9.7090139051299769E-3</v>
      </c>
      <c r="U128" s="103">
        <f t="shared" si="115"/>
        <v>9.4592834632414788E-3</v>
      </c>
      <c r="V128" s="103">
        <f t="shared" si="115"/>
        <v>1.1293819961054552E-2</v>
      </c>
      <c r="W128" s="103">
        <f t="shared" si="115"/>
        <v>1.0298266846395241E-2</v>
      </c>
      <c r="X128" s="103">
        <f t="shared" si="115"/>
        <v>7.5226229722706664E-3</v>
      </c>
      <c r="Y128" s="103">
        <f t="shared" si="115"/>
        <v>8.7554480800268522E-3</v>
      </c>
      <c r="Z128" s="103">
        <f t="shared" si="115"/>
        <v>8.8158532571932114E-3</v>
      </c>
      <c r="AA128" s="103">
        <f t="shared" si="115"/>
        <v>8.1564506564287698E-3</v>
      </c>
      <c r="AB128" s="103">
        <f t="shared" si="115"/>
        <v>6.1184107090113665E-3</v>
      </c>
      <c r="AC128" s="103">
        <f t="shared" si="115"/>
        <v>8.4233126186094801E-3</v>
      </c>
      <c r="AD128" s="103">
        <f t="shared" si="115"/>
        <v>7.2457334955242309E-3</v>
      </c>
      <c r="AE128" s="103">
        <f t="shared" si="115"/>
        <v>8.6801967090297753E-3</v>
      </c>
      <c r="AF128" s="103">
        <f t="shared" si="115"/>
        <v>1.1987470966602366E-2</v>
      </c>
      <c r="AG128" s="103">
        <f t="shared" si="115"/>
        <v>1.2278539451724425E-2</v>
      </c>
      <c r="AH128" s="103">
        <f t="shared" si="115"/>
        <v>1.3148808195108108E-2</v>
      </c>
      <c r="AI128" s="103">
        <f t="shared" ref="AI128:BC128" si="116">IF(AI36="s","s",AI61)</f>
        <v>1.3374022008429283E-2</v>
      </c>
      <c r="AJ128" s="103">
        <f t="shared" si="116"/>
        <v>1.1382113870821799E-2</v>
      </c>
      <c r="AK128" s="103">
        <f t="shared" si="116"/>
        <v>9.0563317453639589E-3</v>
      </c>
      <c r="AL128" s="103">
        <f t="shared" si="116"/>
        <v>7.6338811251090146E-3</v>
      </c>
      <c r="AM128" s="103">
        <f t="shared" si="116"/>
        <v>7.0396818637576131E-3</v>
      </c>
      <c r="AN128" s="103">
        <f t="shared" si="116"/>
        <v>7.3700229828901212E-3</v>
      </c>
      <c r="AO128" s="103">
        <f t="shared" si="116"/>
        <v>8.3707776787254815E-3</v>
      </c>
      <c r="AP128" s="103">
        <f t="shared" si="116"/>
        <v>8.8109508500098226E-3</v>
      </c>
      <c r="AQ128" s="103">
        <f t="shared" si="116"/>
        <v>6.9909048378321587E-3</v>
      </c>
      <c r="AR128" s="103">
        <f t="shared" si="116"/>
        <v>7.4688662185027951E-3</v>
      </c>
      <c r="AS128" s="103">
        <f t="shared" si="116"/>
        <v>7.5305124149475282E-3</v>
      </c>
      <c r="AT128" s="103">
        <f t="shared" si="116"/>
        <v>4.8812507223118095E-3</v>
      </c>
      <c r="AU128" s="103">
        <f t="shared" si="116"/>
        <v>6.5599966848127892E-3</v>
      </c>
      <c r="AV128" s="103">
        <f t="shared" si="116"/>
        <v>6.2971445103908305E-3</v>
      </c>
      <c r="AW128" s="103">
        <f t="shared" si="116"/>
        <v>7.1069239820828519E-3</v>
      </c>
      <c r="AX128" s="103">
        <f t="shared" si="116"/>
        <v>7.5425105770917837E-3</v>
      </c>
      <c r="AY128" s="103">
        <f t="shared" si="116"/>
        <v>8.4882467831974701E-3</v>
      </c>
      <c r="AZ128" s="103">
        <f t="shared" si="116"/>
        <v>7.8700539216601511E-3</v>
      </c>
      <c r="BA128" s="103">
        <f t="shared" si="116"/>
        <v>6.6478280645382009E-3</v>
      </c>
      <c r="BB128" s="103">
        <f t="shared" si="116"/>
        <v>6.5940956911173416E-3</v>
      </c>
      <c r="BC128" s="103">
        <f t="shared" si="116"/>
        <v>5.4221274239224021E-3</v>
      </c>
    </row>
    <row r="129" spans="3:55" hidden="1" x14ac:dyDescent="0.35">
      <c r="C129" s="103">
        <f t="shared" ref="C129:AH129" si="117">IF(C37="s","s",C62)</f>
        <v>0.13518128878066746</v>
      </c>
      <c r="D129" s="103">
        <f t="shared" si="117"/>
        <v>0.15227934690411141</v>
      </c>
      <c r="E129" s="103">
        <f t="shared" si="117"/>
        <v>0.18527477910478782</v>
      </c>
      <c r="F129" s="103">
        <f t="shared" si="117"/>
        <v>0.20342812624248305</v>
      </c>
      <c r="G129" s="103">
        <f t="shared" si="117"/>
        <v>0.15232510412867378</v>
      </c>
      <c r="H129" s="103">
        <f t="shared" si="117"/>
        <v>0.11439712259320543</v>
      </c>
      <c r="I129" s="103">
        <f t="shared" si="117"/>
        <v>0.14330853279695102</v>
      </c>
      <c r="J129" s="103">
        <f t="shared" si="117"/>
        <v>0.1312186115816735</v>
      </c>
      <c r="K129" s="103">
        <f t="shared" si="117"/>
        <v>0.16707557495642414</v>
      </c>
      <c r="L129" s="103">
        <f t="shared" si="117"/>
        <v>0.18708628302870825</v>
      </c>
      <c r="M129" s="103">
        <f t="shared" si="117"/>
        <v>0.2230064823806843</v>
      </c>
      <c r="N129" s="103">
        <f t="shared" si="117"/>
        <v>0.21083765420143355</v>
      </c>
      <c r="O129" s="103">
        <f t="shared" si="117"/>
        <v>0.17659078169334572</v>
      </c>
      <c r="P129" s="103">
        <f t="shared" si="117"/>
        <v>0.24585516218624096</v>
      </c>
      <c r="Q129" s="103">
        <f t="shared" si="117"/>
        <v>0.24629027288676106</v>
      </c>
      <c r="R129" s="103">
        <f t="shared" si="117"/>
        <v>0.2278896403437333</v>
      </c>
      <c r="S129" s="103">
        <f t="shared" si="117"/>
        <v>0.23405264207969592</v>
      </c>
      <c r="T129" s="103">
        <f t="shared" si="117"/>
        <v>0.24340419820822531</v>
      </c>
      <c r="U129" s="103">
        <f t="shared" si="117"/>
        <v>0.22275663063660886</v>
      </c>
      <c r="V129" s="103">
        <f t="shared" si="117"/>
        <v>0.20498312250761808</v>
      </c>
      <c r="W129" s="103">
        <f t="shared" si="117"/>
        <v>0.19995773826193028</v>
      </c>
      <c r="X129" s="103">
        <f t="shared" si="117"/>
        <v>0.1994445246564896</v>
      </c>
      <c r="Y129" s="103">
        <f t="shared" si="117"/>
        <v>0.17862171696753371</v>
      </c>
      <c r="Z129" s="103">
        <f t="shared" si="117"/>
        <v>0.16804206912112513</v>
      </c>
      <c r="AA129" s="103">
        <f t="shared" si="117"/>
        <v>8.5059751900178324E-2</v>
      </c>
      <c r="AB129" s="103">
        <f t="shared" si="117"/>
        <v>8.896479041543133E-2</v>
      </c>
      <c r="AC129" s="103">
        <f t="shared" si="117"/>
        <v>9.1015450932113523E-2</v>
      </c>
      <c r="AD129" s="103">
        <f t="shared" si="117"/>
        <v>0.11901261103922406</v>
      </c>
      <c r="AE129" s="103">
        <f t="shared" si="117"/>
        <v>0.11044746417151516</v>
      </c>
      <c r="AF129" s="103">
        <f t="shared" si="117"/>
        <v>0.12969781044282933</v>
      </c>
      <c r="AG129" s="103">
        <f t="shared" si="117"/>
        <v>0.128626304427504</v>
      </c>
      <c r="AH129" s="103">
        <f t="shared" si="117"/>
        <v>0.1145496449930077</v>
      </c>
      <c r="AI129" s="103">
        <f t="shared" ref="AI129:BC129" si="118">IF(AI37="s","s",AI62)</f>
        <v>0.1184693156805109</v>
      </c>
      <c r="AJ129" s="103">
        <f t="shared" si="118"/>
        <v>0.11508901332719906</v>
      </c>
      <c r="AK129" s="103">
        <f t="shared" si="118"/>
        <v>9.8525166836677516E-2</v>
      </c>
      <c r="AL129" s="103">
        <f t="shared" si="118"/>
        <v>8.1009556884623218E-2</v>
      </c>
      <c r="AM129" s="103">
        <f t="shared" si="118"/>
        <v>3.4275411789287107E-2</v>
      </c>
      <c r="AN129" s="103">
        <f t="shared" si="118"/>
        <v>5.0914557021381333E-2</v>
      </c>
      <c r="AO129" s="103">
        <f t="shared" si="118"/>
        <v>5.7570349687205223E-2</v>
      </c>
      <c r="AP129" s="103">
        <f t="shared" si="118"/>
        <v>5.6873868331703742E-2</v>
      </c>
      <c r="AQ129" s="103">
        <f t="shared" si="118"/>
        <v>6.7843003982747077E-2</v>
      </c>
      <c r="AR129" s="103">
        <f t="shared" si="118"/>
        <v>8.1261318083423476E-2</v>
      </c>
      <c r="AS129" s="103">
        <f t="shared" si="118"/>
        <v>8.5344409233882076E-2</v>
      </c>
      <c r="AT129" s="103">
        <f t="shared" si="118"/>
        <v>0.10223815595407944</v>
      </c>
      <c r="AU129" s="103">
        <f t="shared" si="118"/>
        <v>0.10587393605664917</v>
      </c>
      <c r="AV129" s="103">
        <f t="shared" si="118"/>
        <v>9.673880999123359E-2</v>
      </c>
      <c r="AW129" s="103">
        <f t="shared" si="118"/>
        <v>0.10873345314804048</v>
      </c>
      <c r="AX129" s="103">
        <f t="shared" si="118"/>
        <v>0.11243214548578774</v>
      </c>
      <c r="AY129" s="103">
        <f t="shared" si="118"/>
        <v>0.11130420827368917</v>
      </c>
      <c r="AZ129" s="103">
        <f t="shared" si="118"/>
        <v>0.10659292541939815</v>
      </c>
      <c r="BA129" s="103">
        <f t="shared" si="118"/>
        <v>9.1182109689563487E-2</v>
      </c>
      <c r="BB129" s="103">
        <f t="shared" si="118"/>
        <v>0.10950861350910127</v>
      </c>
      <c r="BC129" s="103">
        <f t="shared" si="118"/>
        <v>0.10921685374366361</v>
      </c>
    </row>
    <row r="130" spans="3:55" hidden="1" x14ac:dyDescent="0.35">
      <c r="C130" s="103">
        <f t="shared" ref="C130:AH130" si="119">IF(C38="s","s",C63)</f>
        <v>5.9233789944580582E-2</v>
      </c>
      <c r="D130" s="103">
        <f t="shared" si="119"/>
        <v>5.3908609792739481E-2</v>
      </c>
      <c r="E130" s="103">
        <f t="shared" si="119"/>
        <v>8.1484120633390097E-2</v>
      </c>
      <c r="F130" s="103">
        <f t="shared" si="119"/>
        <v>8.1191287480631813E-2</v>
      </c>
      <c r="G130" s="103">
        <f t="shared" si="119"/>
        <v>5.4417194653800599E-2</v>
      </c>
      <c r="H130" s="103">
        <f t="shared" si="119"/>
        <v>8.8166808242083769E-2</v>
      </c>
      <c r="I130" s="103">
        <f t="shared" si="119"/>
        <v>8.6068883082763545E-2</v>
      </c>
      <c r="J130" s="103">
        <f t="shared" si="119"/>
        <v>6.3489864464207568E-2</v>
      </c>
      <c r="K130" s="103">
        <f t="shared" si="119"/>
        <v>0.11311113476259828</v>
      </c>
      <c r="L130" s="103">
        <f t="shared" si="119"/>
        <v>8.5472683542624939E-2</v>
      </c>
      <c r="M130" s="103">
        <f t="shared" si="119"/>
        <v>8.3445485128652214E-2</v>
      </c>
      <c r="N130" s="103">
        <f t="shared" si="119"/>
        <v>6.4108859131665405E-2</v>
      </c>
      <c r="O130" s="103">
        <f t="shared" si="119"/>
        <v>4.7931171672504276E-2</v>
      </c>
      <c r="P130" s="103">
        <f t="shared" si="119"/>
        <v>0.14037523230704393</v>
      </c>
      <c r="Q130" s="103">
        <f t="shared" si="119"/>
        <v>0.17183040162180549</v>
      </c>
      <c r="R130" s="103">
        <f t="shared" si="119"/>
        <v>0.16635838329879149</v>
      </c>
      <c r="S130" s="103">
        <f t="shared" si="119"/>
        <v>0.15134251492098022</v>
      </c>
      <c r="T130" s="103">
        <f t="shared" si="119"/>
        <v>0.13424022245970493</v>
      </c>
      <c r="U130" s="103">
        <f t="shared" si="119"/>
        <v>0.1256573198536915</v>
      </c>
      <c r="V130" s="103">
        <f t="shared" si="119"/>
        <v>9.4582305603642086E-2</v>
      </c>
      <c r="W130" s="103">
        <f t="shared" si="119"/>
        <v>7.1314160802560672E-2</v>
      </c>
      <c r="X130" s="103">
        <f t="shared" si="119"/>
        <v>8.7046346938051661E-2</v>
      </c>
      <c r="Y130" s="103">
        <f t="shared" si="119"/>
        <v>8.3016293618317916E-2</v>
      </c>
      <c r="Z130" s="103">
        <f t="shared" si="119"/>
        <v>6.0635636993280936E-2</v>
      </c>
      <c r="AA130" s="103">
        <f t="shared" si="119"/>
        <v>0.14282713731048319</v>
      </c>
      <c r="AB130" s="103">
        <f t="shared" si="119"/>
        <v>0.1522258432857492</v>
      </c>
      <c r="AC130" s="103">
        <f t="shared" si="119"/>
        <v>0.15505200816836562</v>
      </c>
      <c r="AD130" s="103">
        <f t="shared" si="119"/>
        <v>0.12981674186863101</v>
      </c>
      <c r="AE130" s="103">
        <f t="shared" si="119"/>
        <v>0.11348724263078007</v>
      </c>
      <c r="AF130" s="103">
        <f t="shared" si="119"/>
        <v>0.13909186184761343</v>
      </c>
      <c r="AG130" s="103">
        <f t="shared" si="119"/>
        <v>0.11953915799091119</v>
      </c>
      <c r="AH130" s="103">
        <f t="shared" si="119"/>
        <v>9.9819860475708136E-2</v>
      </c>
      <c r="AI130" s="103">
        <f t="shared" ref="AI130:BC130" si="120">IF(AI38="s","s",AI63)</f>
        <v>0.1076678138078925</v>
      </c>
      <c r="AJ130" s="103">
        <f t="shared" si="120"/>
        <v>0.1451201920806231</v>
      </c>
      <c r="AK130" s="103">
        <f t="shared" si="120"/>
        <v>0.11914718700496815</v>
      </c>
      <c r="AL130" s="103">
        <f t="shared" si="120"/>
        <v>0.12712549315177407</v>
      </c>
      <c r="AM130" s="103">
        <f t="shared" si="120"/>
        <v>6.1097304049162068E-2</v>
      </c>
      <c r="AN130" s="103">
        <f t="shared" si="120"/>
        <v>9.4132867703169393E-2</v>
      </c>
      <c r="AO130" s="103">
        <f t="shared" si="120"/>
        <v>8.662291076058988E-2</v>
      </c>
      <c r="AP130" s="103">
        <f t="shared" si="120"/>
        <v>5.6784432783971488E-2</v>
      </c>
      <c r="AQ130" s="103">
        <f t="shared" si="120"/>
        <v>7.4899028102720769E-2</v>
      </c>
      <c r="AR130" s="103">
        <f t="shared" si="120"/>
        <v>6.9769736481539613E-2</v>
      </c>
      <c r="AS130" s="103">
        <f t="shared" si="120"/>
        <v>7.5085097122099251E-2</v>
      </c>
      <c r="AT130" s="103">
        <f t="shared" si="120"/>
        <v>7.9035153577469985E-2</v>
      </c>
      <c r="AU130" s="103">
        <f t="shared" si="120"/>
        <v>7.7693762342128408E-2</v>
      </c>
      <c r="AV130" s="103">
        <f t="shared" si="120"/>
        <v>8.5096220429611541E-2</v>
      </c>
      <c r="AW130" s="103">
        <f t="shared" si="120"/>
        <v>9.8372053084001362E-2</v>
      </c>
      <c r="AX130" s="103">
        <f t="shared" si="120"/>
        <v>8.7835193762785632E-2</v>
      </c>
      <c r="AY130" s="103">
        <f t="shared" si="120"/>
        <v>8.3648632554721963E-2</v>
      </c>
      <c r="AZ130" s="103">
        <f t="shared" si="120"/>
        <v>8.0920689932175049E-2</v>
      </c>
      <c r="BA130" s="103">
        <f t="shared" si="120"/>
        <v>8.0999943620906359E-2</v>
      </c>
      <c r="BB130" s="103">
        <f t="shared" si="120"/>
        <v>8.6563091542519358E-2</v>
      </c>
      <c r="BC130" s="103">
        <f t="shared" si="120"/>
        <v>8.6519986494471929E-2</v>
      </c>
    </row>
    <row r="131" spans="3:55" hidden="1" x14ac:dyDescent="0.35">
      <c r="C131" s="103">
        <f t="shared" ref="C131:AH131" si="121">IF(C39="s","s",C64)</f>
        <v>5.3336380625991157E-2</v>
      </c>
      <c r="D131" s="103">
        <f t="shared" si="121"/>
        <v>4.9943452591634588E-2</v>
      </c>
      <c r="E131" s="103">
        <f t="shared" si="121"/>
        <v>4.7257889386703944E-2</v>
      </c>
      <c r="F131" s="103">
        <f t="shared" si="121"/>
        <v>4.9320293696359388E-2</v>
      </c>
      <c r="G131" s="103">
        <f t="shared" si="121"/>
        <v>4.9377965438850882E-2</v>
      </c>
      <c r="H131" s="103">
        <f t="shared" si="121"/>
        <v>4.6732153070446321E-2</v>
      </c>
      <c r="I131" s="103">
        <f t="shared" si="121"/>
        <v>4.2624577198170741E-2</v>
      </c>
      <c r="J131" s="103">
        <f t="shared" si="121"/>
        <v>3.9515609253205908E-2</v>
      </c>
      <c r="K131" s="103">
        <f t="shared" si="121"/>
        <v>4.1303582495790019E-2</v>
      </c>
      <c r="L131" s="103">
        <f t="shared" si="121"/>
        <v>4.3722030999173433E-2</v>
      </c>
      <c r="M131" s="103">
        <f t="shared" si="121"/>
        <v>4.6839647212905428E-2</v>
      </c>
      <c r="N131" s="103">
        <f t="shared" si="121"/>
        <v>5.2021858219238742E-2</v>
      </c>
      <c r="O131" s="103">
        <f t="shared" si="121"/>
        <v>5.5123068775423105E-2</v>
      </c>
      <c r="P131" s="103">
        <f t="shared" si="121"/>
        <v>5.0935301361941902E-2</v>
      </c>
      <c r="Q131" s="103">
        <f t="shared" si="121"/>
        <v>4.3706109236650768E-2</v>
      </c>
      <c r="R131" s="103">
        <f t="shared" si="121"/>
        <v>5.0657037198190827E-2</v>
      </c>
      <c r="S131" s="103">
        <f t="shared" si="121"/>
        <v>5.4431154215665314E-2</v>
      </c>
      <c r="T131" s="103">
        <f t="shared" si="121"/>
        <v>5.0580648260266751E-2</v>
      </c>
      <c r="U131" s="103">
        <f t="shared" si="121"/>
        <v>5.0975252918785657E-2</v>
      </c>
      <c r="V131" s="103">
        <f t="shared" si="121"/>
        <v>5.3297571163388693E-2</v>
      </c>
      <c r="W131" s="103">
        <f t="shared" si="121"/>
        <v>4.6238763890364423E-2</v>
      </c>
      <c r="X131" s="103">
        <f t="shared" si="121"/>
        <v>5.0671199037781972E-2</v>
      </c>
      <c r="Y131" s="103">
        <f t="shared" si="121"/>
        <v>5.4943292938402812E-2</v>
      </c>
      <c r="Z131" s="103">
        <f t="shared" si="121"/>
        <v>6.7498534947016714E-2</v>
      </c>
      <c r="AA131" s="103">
        <f t="shared" si="121"/>
        <v>6.9287156448132853E-2</v>
      </c>
      <c r="AB131" s="103">
        <f t="shared" si="121"/>
        <v>6.6535891944167827E-2</v>
      </c>
      <c r="AC131" s="103">
        <f t="shared" si="121"/>
        <v>7.3740305067896098E-2</v>
      </c>
      <c r="AD131" s="103">
        <f t="shared" si="121"/>
        <v>7.7117619039063362E-2</v>
      </c>
      <c r="AE131" s="103">
        <f t="shared" si="121"/>
        <v>8.3286353220770659E-2</v>
      </c>
      <c r="AF131" s="103">
        <f t="shared" si="121"/>
        <v>7.1571251473389427E-2</v>
      </c>
      <c r="AG131" s="103">
        <f t="shared" si="121"/>
        <v>7.0694854357536238E-2</v>
      </c>
      <c r="AH131" s="103">
        <f t="shared" si="121"/>
        <v>7.7778943340435086E-2</v>
      </c>
      <c r="AI131" s="103">
        <f t="shared" ref="AI131:BC131" si="122">IF(AI39="s","s",AI64)</f>
        <v>7.682066289636455E-2</v>
      </c>
      <c r="AJ131" s="103">
        <f t="shared" si="122"/>
        <v>7.0407084407576592E-2</v>
      </c>
      <c r="AK131" s="103">
        <f t="shared" si="122"/>
        <v>7.1632803238458026E-2</v>
      </c>
      <c r="AL131" s="103">
        <f t="shared" si="122"/>
        <v>6.6878932129845484E-2</v>
      </c>
      <c r="AM131" s="103">
        <f t="shared" si="122"/>
        <v>4.0108282127993555E-2</v>
      </c>
      <c r="AN131" s="103">
        <f t="shared" si="122"/>
        <v>4.6168036693842174E-2</v>
      </c>
      <c r="AO131" s="103">
        <f t="shared" si="122"/>
        <v>5.761863098093771E-2</v>
      </c>
      <c r="AP131" s="103">
        <f t="shared" si="122"/>
        <v>5.9202195701595163E-2</v>
      </c>
      <c r="AQ131" s="103">
        <f t="shared" si="122"/>
        <v>6.3482587427144882E-2</v>
      </c>
      <c r="AR131" s="103">
        <f t="shared" si="122"/>
        <v>5.7112820128715228E-2</v>
      </c>
      <c r="AS131" s="103">
        <f t="shared" si="122"/>
        <v>5.6562404793462383E-2</v>
      </c>
      <c r="AT131" s="103">
        <f t="shared" si="122"/>
        <v>6.0097609213000155E-2</v>
      </c>
      <c r="AU131" s="103">
        <f t="shared" si="122"/>
        <v>6.1712146498064328E-2</v>
      </c>
      <c r="AV131" s="103">
        <f t="shared" si="122"/>
        <v>5.9121713305694115E-2</v>
      </c>
      <c r="AW131" s="103">
        <f t="shared" si="122"/>
        <v>6.1626954579717966E-2</v>
      </c>
      <c r="AX131" s="103">
        <f t="shared" si="122"/>
        <v>5.4248700184329375E-2</v>
      </c>
      <c r="AY131" s="103">
        <f t="shared" si="122"/>
        <v>5.4327638314438292E-2</v>
      </c>
      <c r="AZ131" s="103">
        <f t="shared" si="122"/>
        <v>5.4851932806212783E-2</v>
      </c>
      <c r="BA131" s="103">
        <f t="shared" si="122"/>
        <v>5.2150515864426823E-2</v>
      </c>
      <c r="BB131" s="103">
        <f t="shared" si="122"/>
        <v>5.5985485938660137E-2</v>
      </c>
      <c r="BC131" s="103">
        <f t="shared" si="122"/>
        <v>5.0655566698905037E-2</v>
      </c>
    </row>
    <row r="132" spans="3:55" hidden="1" x14ac:dyDescent="0.35">
      <c r="C132" s="103">
        <f t="shared" ref="C132:AH132" si="123">IF(C40="s","s",C65)</f>
        <v>6.2646404090881708E-2</v>
      </c>
      <c r="D132" s="103">
        <f t="shared" si="123"/>
        <v>6.2386716656521325E-2</v>
      </c>
      <c r="E132" s="103">
        <f t="shared" si="123"/>
        <v>6.7082915768538018E-2</v>
      </c>
      <c r="F132" s="103">
        <f t="shared" si="123"/>
        <v>7.0380795926450065E-2</v>
      </c>
      <c r="G132" s="103">
        <f t="shared" si="123"/>
        <v>6.1590767286647453E-2</v>
      </c>
      <c r="H132" s="103">
        <f t="shared" si="123"/>
        <v>6.1233166604424488E-2</v>
      </c>
      <c r="I132" s="103">
        <f t="shared" si="123"/>
        <v>6.3162893388899286E-2</v>
      </c>
      <c r="J132" s="103">
        <f t="shared" si="123"/>
        <v>5.5802913832386912E-2</v>
      </c>
      <c r="K132" s="103">
        <f t="shared" si="123"/>
        <v>7.0842679544154338E-2</v>
      </c>
      <c r="L132" s="103">
        <f t="shared" si="123"/>
        <v>6.5894773439724483E-2</v>
      </c>
      <c r="M132" s="103">
        <f t="shared" si="123"/>
        <v>7.1911545454551265E-2</v>
      </c>
      <c r="N132" s="103">
        <f t="shared" si="123"/>
        <v>7.3197352128748006E-2</v>
      </c>
      <c r="O132" s="103">
        <f t="shared" si="123"/>
        <v>6.7766924840658757E-2</v>
      </c>
      <c r="P132" s="103">
        <f t="shared" si="123"/>
        <v>9.0668260120299229E-2</v>
      </c>
      <c r="Q132" s="103">
        <f t="shared" si="123"/>
        <v>9.4532154063379489E-2</v>
      </c>
      <c r="R132" s="103">
        <f t="shared" si="123"/>
        <v>9.5358573309760372E-2</v>
      </c>
      <c r="S132" s="103">
        <f t="shared" si="123"/>
        <v>9.3973615795470242E-2</v>
      </c>
      <c r="T132" s="103">
        <f t="shared" si="123"/>
        <v>8.882311381071388E-2</v>
      </c>
      <c r="U132" s="103">
        <f t="shared" si="123"/>
        <v>8.5405894799888263E-2</v>
      </c>
      <c r="V132" s="103">
        <f t="shared" si="123"/>
        <v>7.8431799157253346E-2</v>
      </c>
      <c r="W132" s="103">
        <f t="shared" si="123"/>
        <v>7.015500216035267E-2</v>
      </c>
      <c r="X132" s="103">
        <f t="shared" si="123"/>
        <v>7.4232737392574244E-2</v>
      </c>
      <c r="Y132" s="103">
        <f t="shared" si="123"/>
        <v>7.2082720567059264E-2</v>
      </c>
      <c r="Z132" s="103">
        <f t="shared" si="123"/>
        <v>7.427492628217687E-2</v>
      </c>
      <c r="AA132" s="103">
        <f t="shared" si="123"/>
        <v>8.4266071541243687E-2</v>
      </c>
      <c r="AB132" s="103">
        <f t="shared" si="123"/>
        <v>8.473833886372073E-2</v>
      </c>
      <c r="AC132" s="103">
        <f t="shared" si="123"/>
        <v>8.8851010494576582E-2</v>
      </c>
      <c r="AD132" s="103">
        <f t="shared" si="123"/>
        <v>8.7261442028805605E-2</v>
      </c>
      <c r="AE132" s="103">
        <f t="shared" si="123"/>
        <v>8.6745005170907774E-2</v>
      </c>
      <c r="AF132" s="103">
        <f t="shared" si="123"/>
        <v>8.8919925834775315E-2</v>
      </c>
      <c r="AG132" s="103">
        <f t="shared" si="123"/>
        <v>8.438338304320471E-2</v>
      </c>
      <c r="AH132" s="103">
        <f t="shared" si="123"/>
        <v>8.1416152665836544E-2</v>
      </c>
      <c r="AI132" s="103">
        <f t="shared" ref="AI132:BC132" si="124">IF(AI40="s","s",AI65)</f>
        <v>8.4860639951131522E-2</v>
      </c>
      <c r="AJ132" s="103">
        <f t="shared" si="124"/>
        <v>8.8155257601718828E-2</v>
      </c>
      <c r="AK132" s="103">
        <f t="shared" si="124"/>
        <v>8.1801083865993204E-2</v>
      </c>
      <c r="AL132" s="103">
        <f t="shared" si="124"/>
        <v>7.8235723395532572E-2</v>
      </c>
      <c r="AM132" s="103">
        <f t="shared" si="124"/>
        <v>4.9113482634406784E-2</v>
      </c>
      <c r="AN132" s="103">
        <f t="shared" si="124"/>
        <v>5.9163301945584376E-2</v>
      </c>
      <c r="AO132" s="103">
        <f t="shared" si="124"/>
        <v>6.4589851225245548E-2</v>
      </c>
      <c r="AP132" s="103">
        <f t="shared" si="124"/>
        <v>5.8387625804245703E-2</v>
      </c>
      <c r="AQ132" s="103">
        <f t="shared" si="124"/>
        <v>6.3317119932706459E-2</v>
      </c>
      <c r="AR132" s="103">
        <f t="shared" si="124"/>
        <v>5.8514670038618481E-2</v>
      </c>
      <c r="AS132" s="103">
        <f t="shared" si="124"/>
        <v>5.949003177073911E-2</v>
      </c>
      <c r="AT132" s="103">
        <f t="shared" si="124"/>
        <v>6.2781478182983144E-2</v>
      </c>
      <c r="AU132" s="103">
        <f t="shared" si="124"/>
        <v>5.9435274626343237E-2</v>
      </c>
      <c r="AV132" s="103">
        <f t="shared" si="124"/>
        <v>6.1513827150952535E-2</v>
      </c>
      <c r="AW132" s="103">
        <f t="shared" si="124"/>
        <v>6.6707584115860197E-2</v>
      </c>
      <c r="AX132" s="103">
        <f t="shared" si="124"/>
        <v>6.2043885575777169E-2</v>
      </c>
      <c r="AY132" s="103">
        <f t="shared" si="124"/>
        <v>5.9855277676653933E-2</v>
      </c>
      <c r="AZ132" s="103">
        <f t="shared" si="124"/>
        <v>6.0321673542650993E-2</v>
      </c>
      <c r="BA132" s="103">
        <f t="shared" si="124"/>
        <v>5.6558918156764004E-2</v>
      </c>
      <c r="BB132" s="103">
        <f t="shared" si="124"/>
        <v>6.2057012508286678E-2</v>
      </c>
      <c r="BC132" s="103">
        <f t="shared" si="124"/>
        <v>6.0028625406074732E-2</v>
      </c>
    </row>
    <row r="133" spans="3:55" hidden="1" x14ac:dyDescent="0.35">
      <c r="C133" s="103">
        <f t="shared" ref="C133:AH133" si="125">IF(C41="s","s",C66)</f>
        <v>4.0526863778096937E-2</v>
      </c>
      <c r="D133" s="103">
        <f t="shared" si="125"/>
        <v>3.7267993388198729E-2</v>
      </c>
      <c r="E133" s="103">
        <f t="shared" si="125"/>
        <v>3.7381173486105271E-2</v>
      </c>
      <c r="F133" s="103">
        <f t="shared" si="125"/>
        <v>3.8861422181291058E-2</v>
      </c>
      <c r="G133" s="103">
        <f t="shared" si="125"/>
        <v>4.0487920530126537E-2</v>
      </c>
      <c r="H133" s="103">
        <f t="shared" si="125"/>
        <v>3.5988858441901063E-2</v>
      </c>
      <c r="I133" s="103">
        <f t="shared" si="125"/>
        <v>3.5150028775593624E-2</v>
      </c>
      <c r="J133" s="103">
        <f t="shared" si="125"/>
        <v>3.9108807460196807E-2</v>
      </c>
      <c r="K133" s="103">
        <f t="shared" si="125"/>
        <v>3.6490910617951962E-2</v>
      </c>
      <c r="L133" s="103">
        <f t="shared" si="125"/>
        <v>3.4812760864370101E-2</v>
      </c>
      <c r="M133" s="103">
        <f t="shared" si="125"/>
        <v>3.3191474209852238E-2</v>
      </c>
      <c r="N133" s="103">
        <f t="shared" si="125"/>
        <v>3.4367752927440237E-2</v>
      </c>
      <c r="O133" s="103">
        <f t="shared" si="125"/>
        <v>3.6417402496793254E-2</v>
      </c>
      <c r="P133" s="103">
        <f t="shared" si="125"/>
        <v>3.3652841986654469E-2</v>
      </c>
      <c r="Q133" s="103">
        <f t="shared" si="125"/>
        <v>3.1581547788947076E-2</v>
      </c>
      <c r="R133" s="103">
        <f t="shared" si="125"/>
        <v>2.9444981526025954E-2</v>
      </c>
      <c r="S133" s="103">
        <f t="shared" si="125"/>
        <v>2.7141174310286353E-2</v>
      </c>
      <c r="T133" s="103">
        <f t="shared" si="125"/>
        <v>2.5170016721817047E-2</v>
      </c>
      <c r="U133" s="103">
        <f t="shared" si="125"/>
        <v>2.7348853352624092E-2</v>
      </c>
      <c r="V133" s="103">
        <f t="shared" si="125"/>
        <v>3.179500934205079E-2</v>
      </c>
      <c r="W133" s="103">
        <f t="shared" si="125"/>
        <v>2.6674029390084342E-2</v>
      </c>
      <c r="X133" s="103">
        <f t="shared" si="125"/>
        <v>2.9761427550720664E-2</v>
      </c>
      <c r="Y133" s="103">
        <f t="shared" si="125"/>
        <v>3.2328290488823241E-2</v>
      </c>
      <c r="Z133" s="103">
        <f t="shared" si="125"/>
        <v>3.4177453961672349E-2</v>
      </c>
      <c r="AA133" s="103">
        <f t="shared" si="125"/>
        <v>4.003217351479995E-2</v>
      </c>
      <c r="AB133" s="103">
        <f t="shared" si="125"/>
        <v>3.6257817706616249E-2</v>
      </c>
      <c r="AC133" s="103">
        <f t="shared" si="125"/>
        <v>3.8439770878333133E-2</v>
      </c>
      <c r="AD133" s="103">
        <f t="shared" si="125"/>
        <v>4.363460192045579E-2</v>
      </c>
      <c r="AE133" s="103">
        <f t="shared" si="125"/>
        <v>4.2270923142028911E-2</v>
      </c>
      <c r="AF133" s="103">
        <f t="shared" si="125"/>
        <v>4.1803382393044902E-2</v>
      </c>
      <c r="AG133" s="103">
        <f t="shared" si="125"/>
        <v>4.7171982428887142E-2</v>
      </c>
      <c r="AH133" s="103">
        <f t="shared" si="125"/>
        <v>5.1563406017911026E-2</v>
      </c>
      <c r="AI133" s="103">
        <f t="shared" ref="AI133:BC133" si="126">IF(AI41="s","s",AI66)</f>
        <v>5.5303876327473092E-2</v>
      </c>
      <c r="AJ133" s="103">
        <f t="shared" si="126"/>
        <v>5.8550624502762577E-2</v>
      </c>
      <c r="AK133" s="103">
        <f t="shared" si="126"/>
        <v>5.5421626678618587E-2</v>
      </c>
      <c r="AL133" s="103">
        <f t="shared" si="126"/>
        <v>5.0348827823118759E-2</v>
      </c>
      <c r="AM133" s="103">
        <f t="shared" si="126"/>
        <v>1.4477795972983057E-2</v>
      </c>
      <c r="AN133" s="103">
        <f t="shared" si="126"/>
        <v>3.1496415435185179E-2</v>
      </c>
      <c r="AO133" s="103">
        <f t="shared" si="126"/>
        <v>4.0434046710788311E-2</v>
      </c>
      <c r="AP133" s="103">
        <f t="shared" si="126"/>
        <v>4.136263197242835E-2</v>
      </c>
      <c r="AQ133" s="103">
        <f t="shared" si="126"/>
        <v>3.4528507258155892E-2</v>
      </c>
      <c r="AR133" s="103">
        <f t="shared" si="126"/>
        <v>3.0677536069448567E-2</v>
      </c>
      <c r="AS133" s="103">
        <f t="shared" si="126"/>
        <v>3.0228761164363606E-2</v>
      </c>
      <c r="AT133" s="103">
        <f t="shared" si="126"/>
        <v>2.8864582839384558E-2</v>
      </c>
      <c r="AU133" s="103">
        <f t="shared" si="126"/>
        <v>3.0277950964538999E-2</v>
      </c>
      <c r="AV133" s="103">
        <f t="shared" si="126"/>
        <v>2.7911014294228563E-2</v>
      </c>
      <c r="AW133" s="103">
        <f t="shared" si="126"/>
        <v>3.2217659084809593E-2</v>
      </c>
      <c r="AX133" s="103">
        <f t="shared" si="126"/>
        <v>3.435481207907809E-2</v>
      </c>
      <c r="AY133" s="103">
        <f t="shared" si="126"/>
        <v>3.2691702707766133E-2</v>
      </c>
      <c r="AZ133" s="103">
        <f t="shared" si="126"/>
        <v>3.0416434913543684E-2</v>
      </c>
      <c r="BA133" s="103">
        <f t="shared" si="126"/>
        <v>2.8033476987935142E-2</v>
      </c>
      <c r="BB133" s="103">
        <f t="shared" si="126"/>
        <v>2.7349215759569879E-2</v>
      </c>
      <c r="BC133" s="103">
        <f t="shared" si="126"/>
        <v>2.6231592382804599E-2</v>
      </c>
    </row>
    <row r="134" spans="3:55" hidden="1" x14ac:dyDescent="0.35">
      <c r="C134" s="103">
        <f t="shared" ref="C134:AH134" si="127">IF(C42="s","s",C67)</f>
        <v>4.0526863778096937E-2</v>
      </c>
      <c r="D134" s="103">
        <f t="shared" si="127"/>
        <v>3.7267993388198729E-2</v>
      </c>
      <c r="E134" s="103">
        <f t="shared" si="127"/>
        <v>3.7381173486105271E-2</v>
      </c>
      <c r="F134" s="103">
        <f t="shared" si="127"/>
        <v>3.8861422181291058E-2</v>
      </c>
      <c r="G134" s="103">
        <f t="shared" si="127"/>
        <v>4.0487920530126537E-2</v>
      </c>
      <c r="H134" s="103">
        <f t="shared" si="127"/>
        <v>3.5988858441901063E-2</v>
      </c>
      <c r="I134" s="103">
        <f t="shared" si="127"/>
        <v>3.5150028775593624E-2</v>
      </c>
      <c r="J134" s="103">
        <f t="shared" si="127"/>
        <v>3.9108807460196807E-2</v>
      </c>
      <c r="K134" s="103">
        <f t="shared" si="127"/>
        <v>3.6490910617951962E-2</v>
      </c>
      <c r="L134" s="103">
        <f t="shared" si="127"/>
        <v>3.4812760864370101E-2</v>
      </c>
      <c r="M134" s="103">
        <f t="shared" si="127"/>
        <v>3.3191474209852238E-2</v>
      </c>
      <c r="N134" s="103">
        <f t="shared" si="127"/>
        <v>3.4367752927440237E-2</v>
      </c>
      <c r="O134" s="103">
        <f t="shared" si="127"/>
        <v>3.6417402496793254E-2</v>
      </c>
      <c r="P134" s="103">
        <f t="shared" si="127"/>
        <v>3.3652841986654469E-2</v>
      </c>
      <c r="Q134" s="103">
        <f t="shared" si="127"/>
        <v>3.1581547788947076E-2</v>
      </c>
      <c r="R134" s="103">
        <f t="shared" si="127"/>
        <v>2.9444981526025954E-2</v>
      </c>
      <c r="S134" s="103">
        <f t="shared" si="127"/>
        <v>2.7141174310286353E-2</v>
      </c>
      <c r="T134" s="103">
        <f t="shared" si="127"/>
        <v>2.5170016721817047E-2</v>
      </c>
      <c r="U134" s="103">
        <f t="shared" si="127"/>
        <v>2.7348853352624092E-2</v>
      </c>
      <c r="V134" s="103">
        <f t="shared" si="127"/>
        <v>3.179500934205079E-2</v>
      </c>
      <c r="W134" s="103">
        <f t="shared" si="127"/>
        <v>2.6674029390084342E-2</v>
      </c>
      <c r="X134" s="103">
        <f t="shared" si="127"/>
        <v>2.9761427550720664E-2</v>
      </c>
      <c r="Y134" s="103">
        <f t="shared" si="127"/>
        <v>3.2328290488823241E-2</v>
      </c>
      <c r="Z134" s="103">
        <f t="shared" si="127"/>
        <v>3.4177453961672349E-2</v>
      </c>
      <c r="AA134" s="103">
        <f t="shared" si="127"/>
        <v>4.003217351479995E-2</v>
      </c>
      <c r="AB134" s="103">
        <f t="shared" si="127"/>
        <v>3.6257817706616249E-2</v>
      </c>
      <c r="AC134" s="103">
        <f t="shared" si="127"/>
        <v>3.8439770878333133E-2</v>
      </c>
      <c r="AD134" s="103">
        <f t="shared" si="127"/>
        <v>4.363460192045579E-2</v>
      </c>
      <c r="AE134" s="103">
        <f t="shared" si="127"/>
        <v>4.2270923142028911E-2</v>
      </c>
      <c r="AF134" s="103">
        <f t="shared" si="127"/>
        <v>4.1803382393044902E-2</v>
      </c>
      <c r="AG134" s="103">
        <f t="shared" si="127"/>
        <v>4.7171982428887142E-2</v>
      </c>
      <c r="AH134" s="103">
        <f t="shared" si="127"/>
        <v>5.1563406017911026E-2</v>
      </c>
      <c r="AI134" s="103">
        <f t="shared" ref="AI134:BC134" si="128">IF(AI42="s","s",AI67)</f>
        <v>5.5303876327473092E-2</v>
      </c>
      <c r="AJ134" s="103">
        <f t="shared" si="128"/>
        <v>5.8550624502762577E-2</v>
      </c>
      <c r="AK134" s="103">
        <f t="shared" si="128"/>
        <v>5.5421626678618587E-2</v>
      </c>
      <c r="AL134" s="103">
        <f t="shared" si="128"/>
        <v>5.0348827823118759E-2</v>
      </c>
      <c r="AM134" s="103">
        <f t="shared" si="128"/>
        <v>1.4477795972983057E-2</v>
      </c>
      <c r="AN134" s="103">
        <f t="shared" si="128"/>
        <v>3.1496415435185179E-2</v>
      </c>
      <c r="AO134" s="103">
        <f t="shared" si="128"/>
        <v>4.0434046710788311E-2</v>
      </c>
      <c r="AP134" s="103">
        <f t="shared" si="128"/>
        <v>4.136263197242835E-2</v>
      </c>
      <c r="AQ134" s="103">
        <f t="shared" si="128"/>
        <v>3.4528507258155892E-2</v>
      </c>
      <c r="AR134" s="103">
        <f t="shared" si="128"/>
        <v>3.0677536069448567E-2</v>
      </c>
      <c r="AS134" s="103">
        <f t="shared" si="128"/>
        <v>3.0228761164363606E-2</v>
      </c>
      <c r="AT134" s="103">
        <f t="shared" si="128"/>
        <v>2.8864582839384558E-2</v>
      </c>
      <c r="AU134" s="103">
        <f t="shared" si="128"/>
        <v>3.0277950964538999E-2</v>
      </c>
      <c r="AV134" s="103">
        <f t="shared" si="128"/>
        <v>2.7911014294228563E-2</v>
      </c>
      <c r="AW134" s="103">
        <f t="shared" si="128"/>
        <v>3.2217659084809593E-2</v>
      </c>
      <c r="AX134" s="103">
        <f t="shared" si="128"/>
        <v>3.435481207907809E-2</v>
      </c>
      <c r="AY134" s="103">
        <f t="shared" si="128"/>
        <v>3.2691702707766133E-2</v>
      </c>
      <c r="AZ134" s="103">
        <f t="shared" si="128"/>
        <v>3.0416434913543684E-2</v>
      </c>
      <c r="BA134" s="103">
        <f t="shared" si="128"/>
        <v>2.8033476987935142E-2</v>
      </c>
      <c r="BB134" s="103">
        <f t="shared" si="128"/>
        <v>2.7349215759569879E-2</v>
      </c>
      <c r="BC134" s="103">
        <f t="shared" si="128"/>
        <v>2.6231592382804599E-2</v>
      </c>
    </row>
    <row r="135" spans="3:55" hidden="1" x14ac:dyDescent="0.35">
      <c r="C135" s="103">
        <f t="shared" ref="C135:AH135" si="129">IF(C43="s","s",C68)</f>
        <v>8.2749171970783152E-3</v>
      </c>
      <c r="D135" s="103">
        <f t="shared" si="129"/>
        <v>8.8373790278946512E-3</v>
      </c>
      <c r="E135" s="103">
        <f t="shared" si="129"/>
        <v>9.4508717966648708E-3</v>
      </c>
      <c r="F135" s="103">
        <f t="shared" si="129"/>
        <v>8.9133935629102396E-3</v>
      </c>
      <c r="G135" s="103">
        <f t="shared" si="129"/>
        <v>1.1824630231200154E-2</v>
      </c>
      <c r="H135" s="103">
        <f t="shared" si="129"/>
        <v>9.7868417935176987E-3</v>
      </c>
      <c r="I135" s="103">
        <f t="shared" si="129"/>
        <v>9.9451256713996815E-3</v>
      </c>
      <c r="J135" s="103">
        <f t="shared" si="129"/>
        <v>1.082335263309369E-2</v>
      </c>
      <c r="K135" s="103">
        <f t="shared" si="129"/>
        <v>9.4547160739404876E-3</v>
      </c>
      <c r="L135" s="103">
        <f t="shared" si="129"/>
        <v>8.3399904576122973E-3</v>
      </c>
      <c r="M135" s="103">
        <f t="shared" si="129"/>
        <v>9.8186585944294372E-3</v>
      </c>
      <c r="N135" s="103">
        <f t="shared" si="129"/>
        <v>1.0619047596374579E-2</v>
      </c>
      <c r="O135" s="103">
        <f t="shared" si="129"/>
        <v>1.0202627657329339E-2</v>
      </c>
      <c r="P135" s="103">
        <f t="shared" si="129"/>
        <v>9.7550445583548823E-3</v>
      </c>
      <c r="Q135" s="103">
        <f t="shared" si="129"/>
        <v>8.7240242888938155E-3</v>
      </c>
      <c r="R135" s="103">
        <f t="shared" si="129"/>
        <v>9.5720729440514508E-3</v>
      </c>
      <c r="S135" s="103">
        <f t="shared" si="129"/>
        <v>1.1278973101094743E-2</v>
      </c>
      <c r="T135" s="103">
        <f t="shared" si="129"/>
        <v>1.0504618558516175E-2</v>
      </c>
      <c r="U135" s="103">
        <f t="shared" si="129"/>
        <v>9.7720712002146767E-3</v>
      </c>
      <c r="V135" s="103">
        <f t="shared" si="129"/>
        <v>1.1171462462228859E-2</v>
      </c>
      <c r="W135" s="103">
        <f t="shared" si="129"/>
        <v>1.1669726224928269E-2</v>
      </c>
      <c r="X135" s="103">
        <f t="shared" si="129"/>
        <v>1.0524419216099895E-2</v>
      </c>
      <c r="Y135" s="103">
        <f t="shared" si="129"/>
        <v>1.1420892368737853E-2</v>
      </c>
      <c r="Z135" s="103">
        <f t="shared" si="129"/>
        <v>1.2585545455589202E-2</v>
      </c>
      <c r="AA135" s="103">
        <f t="shared" si="129"/>
        <v>1.2349575433555641E-2</v>
      </c>
      <c r="AB135" s="103">
        <f t="shared" si="129"/>
        <v>9.9408753731182915E-3</v>
      </c>
      <c r="AC135" s="103">
        <f t="shared" si="129"/>
        <v>1.057897977122876E-2</v>
      </c>
      <c r="AD135" s="103">
        <f t="shared" si="129"/>
        <v>1.1057193485985203E-2</v>
      </c>
      <c r="AE135" s="103">
        <f t="shared" si="129"/>
        <v>1.048988635577037E-2</v>
      </c>
      <c r="AF135" s="103">
        <f t="shared" si="129"/>
        <v>1.0732408058788952E-2</v>
      </c>
      <c r="AG135" s="103">
        <f t="shared" si="129"/>
        <v>1.0106520803093086E-2</v>
      </c>
      <c r="AH135" s="103">
        <f t="shared" si="129"/>
        <v>1.2022796825273767E-2</v>
      </c>
      <c r="AI135" s="103">
        <f t="shared" ref="AI135:BC135" si="130">IF(AI43="s","s",AI68)</f>
        <v>1.0059929274577229E-2</v>
      </c>
      <c r="AJ135" s="103">
        <f t="shared" si="130"/>
        <v>1.1012655038378711E-2</v>
      </c>
      <c r="AK135" s="103">
        <f t="shared" si="130"/>
        <v>1.1807352901091991E-2</v>
      </c>
      <c r="AL135" s="103">
        <f t="shared" si="130"/>
        <v>1.149886680421078E-2</v>
      </c>
      <c r="AM135" s="103">
        <f t="shared" si="130"/>
        <v>6.7400041758431326E-3</v>
      </c>
      <c r="AN135" s="103">
        <f t="shared" si="130"/>
        <v>1.0021647635498072E-2</v>
      </c>
      <c r="AO135" s="103">
        <f t="shared" si="130"/>
        <v>1.027116391134681E-2</v>
      </c>
      <c r="AP135" s="103">
        <f t="shared" si="130"/>
        <v>9.6017768421127348E-3</v>
      </c>
      <c r="AQ135" s="103">
        <f t="shared" si="130"/>
        <v>9.9859228144003297E-3</v>
      </c>
      <c r="AR135" s="103">
        <f t="shared" si="130"/>
        <v>9.0882756642914342E-3</v>
      </c>
      <c r="AS135" s="103">
        <f t="shared" si="130"/>
        <v>1.1405547574163597E-2</v>
      </c>
      <c r="AT135" s="103">
        <f t="shared" si="130"/>
        <v>1.0654674282002612E-2</v>
      </c>
      <c r="AU135" s="103">
        <f t="shared" si="130"/>
        <v>1.1118720668760407E-2</v>
      </c>
      <c r="AV135" s="103">
        <f t="shared" si="130"/>
        <v>1.2271610698108714E-2</v>
      </c>
      <c r="AW135" s="103">
        <f t="shared" si="130"/>
        <v>1.1060417672972295E-2</v>
      </c>
      <c r="AX135" s="103">
        <f t="shared" si="130"/>
        <v>1.051054855300417E-2</v>
      </c>
      <c r="AY135" s="103">
        <f t="shared" si="130"/>
        <v>9.8552045162145427E-3</v>
      </c>
      <c r="AZ135" s="103">
        <f t="shared" si="130"/>
        <v>8.6425960049935028E-3</v>
      </c>
      <c r="BA135" s="103">
        <f t="shared" si="130"/>
        <v>9.6327336687561955E-3</v>
      </c>
      <c r="BB135" s="103">
        <f t="shared" si="130"/>
        <v>1.0352285228777059E-2</v>
      </c>
      <c r="BC135" s="103">
        <f t="shared" si="130"/>
        <v>1.110770385874341E-2</v>
      </c>
    </row>
    <row r="136" spans="3:55" hidden="1" x14ac:dyDescent="0.35">
      <c r="C136" s="103">
        <f t="shared" ref="C136:AH136" si="131">IF(C44="s","s",C69)</f>
        <v>3.0855735329428872E-2</v>
      </c>
      <c r="D136" s="103">
        <f t="shared" si="131"/>
        <v>2.3632654815668667E-2</v>
      </c>
      <c r="E136" s="103">
        <f t="shared" si="131"/>
        <v>2.8500573575487558E-2</v>
      </c>
      <c r="F136" s="103">
        <f t="shared" si="131"/>
        <v>2.4758991506730058E-2</v>
      </c>
      <c r="G136" s="103">
        <f t="shared" si="131"/>
        <v>2.2883660330325222E-2</v>
      </c>
      <c r="H136" s="103">
        <f t="shared" si="131"/>
        <v>1.704719680475331E-2</v>
      </c>
      <c r="I136" s="103">
        <f t="shared" si="131"/>
        <v>2.1944527731560776E-2</v>
      </c>
      <c r="J136" s="103">
        <f t="shared" si="131"/>
        <v>1.1927605486435596E-2</v>
      </c>
      <c r="K136" s="103">
        <f t="shared" si="131"/>
        <v>1.647220257942713E-2</v>
      </c>
      <c r="L136" s="103">
        <f t="shared" si="131"/>
        <v>9.7493092762520068E-3</v>
      </c>
      <c r="M136" s="103">
        <f t="shared" si="131"/>
        <v>8.3177968336470773E-3</v>
      </c>
      <c r="N136" s="103">
        <f t="shared" si="131"/>
        <v>1.1791832844234526E-2</v>
      </c>
      <c r="O136" s="103">
        <f t="shared" si="131"/>
        <v>8.1962262776457944E-3</v>
      </c>
      <c r="P136" s="103">
        <f t="shared" si="131"/>
        <v>8.9172182872640053E-3</v>
      </c>
      <c r="Q136" s="103">
        <f t="shared" si="131"/>
        <v>7.4773736550127539E-3</v>
      </c>
      <c r="R136" s="103">
        <f t="shared" si="131"/>
        <v>9.9431342450709611E-3</v>
      </c>
      <c r="S136" s="103">
        <f t="shared" si="131"/>
        <v>1.2072349062344818E-2</v>
      </c>
      <c r="T136" s="103">
        <f t="shared" si="131"/>
        <v>1.5224501460427314E-2</v>
      </c>
      <c r="U136" s="103">
        <f t="shared" si="131"/>
        <v>1.4510129251687563E-2</v>
      </c>
      <c r="V136" s="103">
        <f t="shared" si="131"/>
        <v>1.5987518000393823E-2</v>
      </c>
      <c r="W136" s="103">
        <f t="shared" si="131"/>
        <v>1.1338500312752731E-2</v>
      </c>
      <c r="X136" s="103">
        <f t="shared" si="131"/>
        <v>9.5765005701146672E-3</v>
      </c>
      <c r="Y136" s="103">
        <f t="shared" si="131"/>
        <v>1.2933307246543173E-2</v>
      </c>
      <c r="Z136" s="103">
        <f t="shared" si="131"/>
        <v>1.6348513902455113E-2</v>
      </c>
      <c r="AA136" s="103">
        <f t="shared" si="131"/>
        <v>2.6708687580260706E-2</v>
      </c>
      <c r="AB136" s="103">
        <f t="shared" si="131"/>
        <v>2.3493531522515296E-2</v>
      </c>
      <c r="AC136" s="103">
        <f t="shared" si="131"/>
        <v>2.5081957619203413E-2</v>
      </c>
      <c r="AD136" s="103">
        <f t="shared" si="131"/>
        <v>2.0827668996064735E-2</v>
      </c>
      <c r="AE136" s="103">
        <f t="shared" si="131"/>
        <v>2.0382424026134608E-2</v>
      </c>
      <c r="AF136" s="103">
        <f t="shared" si="131"/>
        <v>2.416268527420681E-2</v>
      </c>
      <c r="AG136" s="103">
        <f t="shared" si="131"/>
        <v>2.6278062421259626E-2</v>
      </c>
      <c r="AH136" s="103">
        <f t="shared" si="131"/>
        <v>2.2831952199616184E-2</v>
      </c>
      <c r="AI136" s="103">
        <f t="shared" ref="AI136:BC136" si="132">IF(AI44="s","s",AI69)</f>
        <v>2.1143338148941523E-2</v>
      </c>
      <c r="AJ136" s="103">
        <f t="shared" si="132"/>
        <v>1.9352650604484531E-2</v>
      </c>
      <c r="AK136" s="103">
        <f t="shared" si="132"/>
        <v>2.0719387468595727E-2</v>
      </c>
      <c r="AL136" s="103">
        <f t="shared" si="132"/>
        <v>2.1952950820359789E-2</v>
      </c>
      <c r="AM136" s="103">
        <f t="shared" si="132"/>
        <v>1.2173072277208893E-2</v>
      </c>
      <c r="AN136" s="103">
        <f t="shared" si="132"/>
        <v>1.7198325607632261E-2</v>
      </c>
      <c r="AO136" s="103">
        <f t="shared" si="132"/>
        <v>1.948164793126856E-2</v>
      </c>
      <c r="AP136" s="103">
        <f t="shared" si="132"/>
        <v>1.942108552091304E-2</v>
      </c>
      <c r="AQ136" s="103">
        <f t="shared" si="132"/>
        <v>1.8759205443590114E-2</v>
      </c>
      <c r="AR136" s="103">
        <f t="shared" si="132"/>
        <v>1.9931353547227571E-2</v>
      </c>
      <c r="AS136" s="103">
        <f t="shared" si="132"/>
        <v>1.9103875279455302E-2</v>
      </c>
      <c r="AT136" s="103">
        <f t="shared" si="132"/>
        <v>2.8236306417898229E-2</v>
      </c>
      <c r="AU136" s="103">
        <f t="shared" si="132"/>
        <v>2.5249934313337968E-2</v>
      </c>
      <c r="AV136" s="103">
        <f t="shared" si="132"/>
        <v>2.2576101700472612E-2</v>
      </c>
      <c r="AW136" s="103">
        <f t="shared" si="132"/>
        <v>2.5571820476038547E-2</v>
      </c>
      <c r="AX136" s="103">
        <f t="shared" si="132"/>
        <v>2.7214595380117113E-2</v>
      </c>
      <c r="AY136" s="103">
        <f t="shared" si="132"/>
        <v>2.914512716253978E-2</v>
      </c>
      <c r="AZ136" s="103">
        <f t="shared" si="132"/>
        <v>2.9494208397193921E-2</v>
      </c>
      <c r="BA136" s="103">
        <f t="shared" si="132"/>
        <v>2.5575228019172089E-2</v>
      </c>
      <c r="BB136" s="103">
        <f t="shared" si="132"/>
        <v>3.0053991679355067E-2</v>
      </c>
      <c r="BC136" s="103">
        <f t="shared" si="132"/>
        <v>2.3351242294780236E-2</v>
      </c>
    </row>
    <row r="137" spans="3:55" hidden="1" x14ac:dyDescent="0.35">
      <c r="C137" s="103" t="str">
        <f t="shared" ref="C137:AH137" si="133">IF(C45="s","s",C70)</f>
        <v>s</v>
      </c>
      <c r="D137" s="103">
        <f t="shared" si="133"/>
        <v>2.9920873565360525E-3</v>
      </c>
      <c r="E137" s="103">
        <f t="shared" si="133"/>
        <v>3.3781919900045857E-3</v>
      </c>
      <c r="F137" s="103">
        <f t="shared" si="133"/>
        <v>3.9247444868547414E-3</v>
      </c>
      <c r="G137" s="103">
        <f t="shared" si="133"/>
        <v>5.5668241911851699E-3</v>
      </c>
      <c r="H137" s="103">
        <f t="shared" si="133"/>
        <v>4.2445429238558837E-3</v>
      </c>
      <c r="I137" s="103">
        <f t="shared" si="133"/>
        <v>3.8576180652957421E-3</v>
      </c>
      <c r="J137" s="103">
        <f t="shared" si="133"/>
        <v>3.9895436866585806E-3</v>
      </c>
      <c r="K137" s="103">
        <f t="shared" si="133"/>
        <v>3.7800304935265263E-3</v>
      </c>
      <c r="L137" s="103">
        <f t="shared" si="133"/>
        <v>3.8754769570797758E-3</v>
      </c>
      <c r="M137" s="103">
        <f t="shared" si="133"/>
        <v>3.8457553785436185E-3</v>
      </c>
      <c r="N137" s="103">
        <f t="shared" si="133"/>
        <v>4.7791251494562368E-3</v>
      </c>
      <c r="O137" s="103">
        <f t="shared" si="133"/>
        <v>4.1831426445984683E-3</v>
      </c>
      <c r="P137" s="103">
        <f t="shared" si="133"/>
        <v>3.314193408430588E-3</v>
      </c>
      <c r="Q137" s="103">
        <f t="shared" si="133"/>
        <v>5.7430577734392729E-3</v>
      </c>
      <c r="R137" s="103">
        <f t="shared" si="133"/>
        <v>4.5977244743685697E-3</v>
      </c>
      <c r="S137" s="103">
        <f t="shared" si="133"/>
        <v>6.8385416771405997E-3</v>
      </c>
      <c r="T137" s="103">
        <f t="shared" si="133"/>
        <v>4.7307189008958398E-3</v>
      </c>
      <c r="U137" s="103">
        <f t="shared" si="133"/>
        <v>5.9054885167260773E-3</v>
      </c>
      <c r="V137" s="103">
        <f t="shared" si="133"/>
        <v>5.3902387636759795E-3</v>
      </c>
      <c r="W137" s="103">
        <f t="shared" si="133"/>
        <v>7.1230660832079145E-3</v>
      </c>
      <c r="X137" s="103">
        <f t="shared" si="133"/>
        <v>1.0182679950934111E-2</v>
      </c>
      <c r="Y137" s="103">
        <f t="shared" si="133"/>
        <v>5.8624698282917064E-3</v>
      </c>
      <c r="Z137" s="103">
        <f t="shared" si="133"/>
        <v>8.0935381432158896E-3</v>
      </c>
      <c r="AA137" s="103">
        <f t="shared" si="133"/>
        <v>6.4481180332754172E-3</v>
      </c>
      <c r="AB137" s="103">
        <f t="shared" si="133"/>
        <v>5.4201437467076728E-3</v>
      </c>
      <c r="AC137" s="103">
        <f t="shared" si="133"/>
        <v>5.7968016079182252E-3</v>
      </c>
      <c r="AD137" s="103">
        <f t="shared" si="133"/>
        <v>6.562286177936129E-3</v>
      </c>
      <c r="AE137" s="103">
        <f t="shared" si="133"/>
        <v>6.6647300275218214E-3</v>
      </c>
      <c r="AF137" s="103">
        <f t="shared" si="133"/>
        <v>5.1940986022151157E-3</v>
      </c>
      <c r="AG137" s="103">
        <f t="shared" si="133"/>
        <v>5.7764847725674416E-3</v>
      </c>
      <c r="AH137" s="103">
        <f t="shared" si="133"/>
        <v>7.4384735362513906E-3</v>
      </c>
      <c r="AI137" s="103">
        <f t="shared" ref="AI137:BC137" si="134">IF(AI45="s","s",AI70)</f>
        <v>5.7279708779500917E-3</v>
      </c>
      <c r="AJ137" s="103">
        <f t="shared" si="134"/>
        <v>6.5671542851169183E-3</v>
      </c>
      <c r="AK137" s="103">
        <f t="shared" si="134"/>
        <v>7.189834700995385E-3</v>
      </c>
      <c r="AL137" s="103">
        <f t="shared" si="134"/>
        <v>4.866476186563674E-3</v>
      </c>
      <c r="AM137" s="103" t="str">
        <f t="shared" si="134"/>
        <v>s</v>
      </c>
      <c r="AN137" s="103">
        <f t="shared" si="134"/>
        <v>2.0067057109440624E-3</v>
      </c>
      <c r="AO137" s="103">
        <f t="shared" si="134"/>
        <v>3.7561958664193654E-3</v>
      </c>
      <c r="AP137" s="103">
        <f t="shared" si="134"/>
        <v>3.5822552943421122E-3</v>
      </c>
      <c r="AQ137" s="103">
        <f t="shared" si="134"/>
        <v>4.5351212704470758E-3</v>
      </c>
      <c r="AR137" s="103">
        <f t="shared" si="134"/>
        <v>4.7446554716877015E-3</v>
      </c>
      <c r="AS137" s="103">
        <f t="shared" si="134"/>
        <v>6.1690901767282244E-3</v>
      </c>
      <c r="AT137" s="103">
        <f t="shared" si="134"/>
        <v>4.6538280412319827E-3</v>
      </c>
      <c r="AU137" s="103">
        <f t="shared" si="134"/>
        <v>3.2233905203894785E-3</v>
      </c>
      <c r="AV137" s="103">
        <f t="shared" si="134"/>
        <v>4.7261489529899919E-3</v>
      </c>
      <c r="AW137" s="103">
        <f t="shared" si="134"/>
        <v>3.9198872953765066E-3</v>
      </c>
      <c r="AX137" s="103">
        <f t="shared" si="134"/>
        <v>5.0866497662518783E-3</v>
      </c>
      <c r="AY137" s="103">
        <f t="shared" si="134"/>
        <v>5.910880776162657E-3</v>
      </c>
      <c r="AZ137" s="103">
        <f t="shared" si="134"/>
        <v>4.0977309678443498E-3</v>
      </c>
      <c r="BA137" s="103">
        <f t="shared" si="134"/>
        <v>3.0486074544131313E-3</v>
      </c>
      <c r="BB137" s="103">
        <f t="shared" si="134"/>
        <v>3.6940250988199909E-3</v>
      </c>
      <c r="BC137" s="103">
        <f t="shared" si="134"/>
        <v>3.3336157145235439E-3</v>
      </c>
    </row>
    <row r="138" spans="3:55" hidden="1" x14ac:dyDescent="0.35">
      <c r="C138" s="103" t="str">
        <f t="shared" ref="C138:AH138" si="135">IF(C46="s","s",C71)</f>
        <v>s</v>
      </c>
      <c r="D138" s="103" t="str">
        <f t="shared" si="135"/>
        <v>s</v>
      </c>
      <c r="E138" s="103" t="str">
        <f t="shared" si="135"/>
        <v>s</v>
      </c>
      <c r="F138" s="103" t="str">
        <f t="shared" si="135"/>
        <v>s</v>
      </c>
      <c r="G138" s="103" t="str">
        <f t="shared" si="135"/>
        <v>s</v>
      </c>
      <c r="H138" s="103" t="str">
        <f t="shared" si="135"/>
        <v>s</v>
      </c>
      <c r="I138" s="103" t="str">
        <f t="shared" si="135"/>
        <v>s</v>
      </c>
      <c r="J138" s="103" t="str">
        <f t="shared" si="135"/>
        <v>s</v>
      </c>
      <c r="K138" s="103" t="str">
        <f t="shared" si="135"/>
        <v>s</v>
      </c>
      <c r="L138" s="103" t="str">
        <f t="shared" si="135"/>
        <v>s</v>
      </c>
      <c r="M138" s="103" t="str">
        <f t="shared" si="135"/>
        <v>s</v>
      </c>
      <c r="N138" s="103" t="str">
        <f t="shared" si="135"/>
        <v>s</v>
      </c>
      <c r="O138" s="103" t="str">
        <f t="shared" si="135"/>
        <v>s</v>
      </c>
      <c r="P138" s="103" t="str">
        <f t="shared" si="135"/>
        <v>s</v>
      </c>
      <c r="Q138" s="103" t="str">
        <f t="shared" si="135"/>
        <v>s</v>
      </c>
      <c r="R138" s="103" t="str">
        <f t="shared" si="135"/>
        <v>s</v>
      </c>
      <c r="S138" s="103" t="str">
        <f t="shared" si="135"/>
        <v>s</v>
      </c>
      <c r="T138" s="103" t="str">
        <f t="shared" si="135"/>
        <v>s</v>
      </c>
      <c r="U138" s="103" t="str">
        <f t="shared" si="135"/>
        <v>s</v>
      </c>
      <c r="V138" s="103" t="str">
        <f t="shared" si="135"/>
        <v>s</v>
      </c>
      <c r="W138" s="103" t="str">
        <f t="shared" si="135"/>
        <v>s</v>
      </c>
      <c r="X138" s="103" t="str">
        <f t="shared" si="135"/>
        <v>s</v>
      </c>
      <c r="Y138" s="103" t="str">
        <f t="shared" si="135"/>
        <v>s</v>
      </c>
      <c r="Z138" s="103" t="str">
        <f t="shared" si="135"/>
        <v>s</v>
      </c>
      <c r="AA138" s="103" t="str">
        <f t="shared" si="135"/>
        <v>s</v>
      </c>
      <c r="AB138" s="103" t="str">
        <f t="shared" si="135"/>
        <v>s</v>
      </c>
      <c r="AC138" s="103" t="str">
        <f t="shared" si="135"/>
        <v>s</v>
      </c>
      <c r="AD138" s="103" t="str">
        <f t="shared" si="135"/>
        <v>s</v>
      </c>
      <c r="AE138" s="103" t="str">
        <f t="shared" si="135"/>
        <v>s</v>
      </c>
      <c r="AF138" s="103" t="str">
        <f t="shared" si="135"/>
        <v>s</v>
      </c>
      <c r="AG138" s="103" t="str">
        <f t="shared" si="135"/>
        <v>s</v>
      </c>
      <c r="AH138" s="103" t="str">
        <f t="shared" si="135"/>
        <v>s</v>
      </c>
      <c r="AI138" s="103" t="str">
        <f t="shared" ref="AI138:BC138" si="136">IF(AI46="s","s",AI71)</f>
        <v>s</v>
      </c>
      <c r="AJ138" s="103" t="str">
        <f t="shared" si="136"/>
        <v>s</v>
      </c>
      <c r="AK138" s="103" t="str">
        <f t="shared" si="136"/>
        <v>s</v>
      </c>
      <c r="AL138" s="103" t="str">
        <f t="shared" si="136"/>
        <v>s</v>
      </c>
      <c r="AM138" s="103" t="str">
        <f t="shared" si="136"/>
        <v>s</v>
      </c>
      <c r="AN138" s="103" t="str">
        <f t="shared" si="136"/>
        <v>s</v>
      </c>
      <c r="AO138" s="103" t="str">
        <f t="shared" si="136"/>
        <v>s</v>
      </c>
      <c r="AP138" s="103" t="str">
        <f t="shared" si="136"/>
        <v>s</v>
      </c>
      <c r="AQ138" s="103" t="str">
        <f t="shared" si="136"/>
        <v>s</v>
      </c>
      <c r="AR138" s="103" t="str">
        <f t="shared" si="136"/>
        <v>s</v>
      </c>
      <c r="AS138" s="103" t="str">
        <f t="shared" si="136"/>
        <v>s</v>
      </c>
      <c r="AT138" s="103" t="str">
        <f t="shared" si="136"/>
        <v>s</v>
      </c>
      <c r="AU138" s="103" t="str">
        <f t="shared" si="136"/>
        <v>s</v>
      </c>
      <c r="AV138" s="103" t="str">
        <f t="shared" si="136"/>
        <v>s</v>
      </c>
      <c r="AW138" s="103" t="str">
        <f t="shared" si="136"/>
        <v>s</v>
      </c>
      <c r="AX138" s="103" t="str">
        <f t="shared" si="136"/>
        <v>s</v>
      </c>
      <c r="AY138" s="103" t="str">
        <f t="shared" si="136"/>
        <v>s</v>
      </c>
      <c r="AZ138" s="103" t="str">
        <f t="shared" si="136"/>
        <v>s</v>
      </c>
      <c r="BA138" s="103" t="str">
        <f t="shared" si="136"/>
        <v>s</v>
      </c>
      <c r="BB138" s="103" t="str">
        <f t="shared" si="136"/>
        <v>s</v>
      </c>
      <c r="BC138" s="103" t="str">
        <f t="shared" si="136"/>
        <v>s</v>
      </c>
    </row>
    <row r="139" spans="3:55" hidden="1" x14ac:dyDescent="0.35">
      <c r="C139" s="103">
        <f t="shared" ref="C139:AH139" si="137">IF(C47="s","s",C72)</f>
        <v>6.8843806338009387E-3</v>
      </c>
      <c r="D139" s="103">
        <f t="shared" si="137"/>
        <v>9.2886075301110461E-3</v>
      </c>
      <c r="E139" s="103">
        <f t="shared" si="137"/>
        <v>6.8120050781477594E-3</v>
      </c>
      <c r="F139" s="103">
        <f t="shared" si="137"/>
        <v>5.290165271540726E-3</v>
      </c>
      <c r="G139" s="103">
        <f t="shared" si="137"/>
        <v>5.0937025505788805E-3</v>
      </c>
      <c r="H139" s="103">
        <f t="shared" si="137"/>
        <v>4.2615661313098628E-3</v>
      </c>
      <c r="I139" s="103">
        <f t="shared" si="137"/>
        <v>3.247877835325829E-3</v>
      </c>
      <c r="J139" s="103">
        <f t="shared" si="137"/>
        <v>6.7603327942224994E-3</v>
      </c>
      <c r="K139" s="103">
        <f t="shared" si="137"/>
        <v>8.5913839402895903E-3</v>
      </c>
      <c r="L139" s="103">
        <f t="shared" si="137"/>
        <v>8.1935493445611726E-3</v>
      </c>
      <c r="M139" s="103">
        <f t="shared" si="137"/>
        <v>6.0039161643914377E-3</v>
      </c>
      <c r="N139" s="103">
        <f t="shared" si="137"/>
        <v>6.6422219810457388E-3</v>
      </c>
      <c r="O139" s="103">
        <f t="shared" si="137"/>
        <v>5.7138977848801087E-3</v>
      </c>
      <c r="P139" s="103">
        <f t="shared" si="137"/>
        <v>7.369451054705595E-3</v>
      </c>
      <c r="Q139" s="103">
        <f t="shared" si="137"/>
        <v>6.7836817139099266E-3</v>
      </c>
      <c r="R139" s="103">
        <f t="shared" si="137"/>
        <v>8.1075575483486907E-3</v>
      </c>
      <c r="S139" s="103">
        <f t="shared" si="137"/>
        <v>8.5466848400555066E-3</v>
      </c>
      <c r="T139" s="103">
        <f t="shared" si="137"/>
        <v>8.7683854229246017E-3</v>
      </c>
      <c r="U139" s="103">
        <f t="shared" si="137"/>
        <v>8.0949402382540173E-3</v>
      </c>
      <c r="V139" s="103">
        <f t="shared" si="137"/>
        <v>7.616391403818726E-3</v>
      </c>
      <c r="W139" s="103">
        <f t="shared" si="137"/>
        <v>1.0264206227228624E-2</v>
      </c>
      <c r="X139" s="103">
        <f t="shared" si="137"/>
        <v>8.7726191742713757E-3</v>
      </c>
      <c r="Y139" s="103">
        <f t="shared" si="137"/>
        <v>4.8959141792170773E-3</v>
      </c>
      <c r="Z139" s="103">
        <f t="shared" si="137"/>
        <v>3.9407652166943384E-3</v>
      </c>
      <c r="AA139" s="103">
        <f t="shared" si="137"/>
        <v>4.7307011001359372E-3</v>
      </c>
      <c r="AB139" s="103">
        <f t="shared" si="137"/>
        <v>1.2205123654698996E-2</v>
      </c>
      <c r="AC139" s="103">
        <f t="shared" si="137"/>
        <v>8.9026710627824832E-3</v>
      </c>
      <c r="AD139" s="103">
        <f t="shared" si="137"/>
        <v>8.0406683216105099E-3</v>
      </c>
      <c r="AE139" s="103">
        <f t="shared" si="137"/>
        <v>8.0592323366031546E-3</v>
      </c>
      <c r="AF139" s="103">
        <f t="shared" si="137"/>
        <v>6.1056238491262677E-3</v>
      </c>
      <c r="AG139" s="103">
        <f t="shared" si="137"/>
        <v>8.5767838654132282E-3</v>
      </c>
      <c r="AH139" s="103">
        <f t="shared" si="137"/>
        <v>6.3514973661190615E-3</v>
      </c>
      <c r="AI139" s="103">
        <f t="shared" ref="AI139:BC139" si="138">IF(AI47="s","s",AI72)</f>
        <v>8.0465595470981949E-3</v>
      </c>
      <c r="AJ139" s="103">
        <f t="shared" si="138"/>
        <v>1.2048196164032637E-2</v>
      </c>
      <c r="AK139" s="103">
        <f t="shared" si="138"/>
        <v>8.9105625912647094E-3</v>
      </c>
      <c r="AL139" s="103">
        <f t="shared" si="138"/>
        <v>8.9503904737662527E-3</v>
      </c>
      <c r="AM139" s="103">
        <f t="shared" si="138"/>
        <v>8.7057390081186833E-3</v>
      </c>
      <c r="AN139" s="103">
        <f t="shared" si="138"/>
        <v>7.0270758245643637E-3</v>
      </c>
      <c r="AO139" s="103" t="str">
        <f t="shared" si="138"/>
        <v>s</v>
      </c>
      <c r="AP139" s="103" t="str">
        <f t="shared" si="138"/>
        <v>s</v>
      </c>
      <c r="AQ139" s="103" t="str">
        <f t="shared" si="138"/>
        <v>s</v>
      </c>
      <c r="AR139" s="103">
        <f t="shared" si="138"/>
        <v>4.8527565854694895E-3</v>
      </c>
      <c r="AS139" s="103">
        <f t="shared" si="138"/>
        <v>3.8770132492186365E-3</v>
      </c>
      <c r="AT139" s="103">
        <f t="shared" si="138"/>
        <v>3.2079176307221063E-3</v>
      </c>
      <c r="AU139" s="103">
        <f t="shared" si="138"/>
        <v>3.4263285402666393E-3</v>
      </c>
      <c r="AV139" s="103" t="str">
        <f t="shared" si="138"/>
        <v>s</v>
      </c>
      <c r="AW139" s="103">
        <f t="shared" si="138"/>
        <v>3.4305127039363386E-3</v>
      </c>
      <c r="AX139" s="103" t="str">
        <f t="shared" si="138"/>
        <v>s</v>
      </c>
      <c r="AY139" s="103">
        <f t="shared" si="138"/>
        <v>5.9383606544880403E-3</v>
      </c>
      <c r="AZ139" s="103">
        <f t="shared" si="138"/>
        <v>6.9016404406677086E-3</v>
      </c>
      <c r="BA139" s="103">
        <f t="shared" si="138"/>
        <v>5.1063657309259282E-3</v>
      </c>
      <c r="BB139" s="103">
        <f t="shared" si="138"/>
        <v>6.2118334068554095E-3</v>
      </c>
      <c r="BC139" s="103">
        <f t="shared" si="138"/>
        <v>3.842770323614633E-3</v>
      </c>
    </row>
    <row r="140" spans="3:55" hidden="1" x14ac:dyDescent="0.35">
      <c r="C140" s="103" t="str">
        <f t="shared" ref="C140:AH140" si="139">IF(C48="s","s",C73)</f>
        <v>s</v>
      </c>
      <c r="D140" s="103" t="str">
        <f t="shared" si="139"/>
        <v>s</v>
      </c>
      <c r="E140" s="103" t="str">
        <f t="shared" si="139"/>
        <v>s</v>
      </c>
      <c r="F140" s="103" t="str">
        <f t="shared" si="139"/>
        <v>s</v>
      </c>
      <c r="G140" s="103" t="str">
        <f t="shared" si="139"/>
        <v>s</v>
      </c>
      <c r="H140" s="103" t="str">
        <f t="shared" si="139"/>
        <v>s</v>
      </c>
      <c r="I140" s="103" t="str">
        <f t="shared" si="139"/>
        <v>s</v>
      </c>
      <c r="J140" s="103" t="str">
        <f t="shared" si="139"/>
        <v>s</v>
      </c>
      <c r="K140" s="103" t="str">
        <f t="shared" si="139"/>
        <v>s</v>
      </c>
      <c r="L140" s="103" t="str">
        <f t="shared" si="139"/>
        <v>s</v>
      </c>
      <c r="M140" s="103" t="str">
        <f t="shared" si="139"/>
        <v>s</v>
      </c>
      <c r="N140" s="103" t="str">
        <f t="shared" si="139"/>
        <v>s</v>
      </c>
      <c r="O140" s="103" t="str">
        <f t="shared" si="139"/>
        <v>s</v>
      </c>
      <c r="P140" s="103" t="str">
        <f t="shared" si="139"/>
        <v>s</v>
      </c>
      <c r="Q140" s="103" t="str">
        <f t="shared" si="139"/>
        <v>s</v>
      </c>
      <c r="R140" s="103" t="str">
        <f t="shared" si="139"/>
        <v>s</v>
      </c>
      <c r="S140" s="103" t="str">
        <f t="shared" si="139"/>
        <v>s</v>
      </c>
      <c r="T140" s="103" t="str">
        <f t="shared" si="139"/>
        <v>s</v>
      </c>
      <c r="U140" s="103" t="str">
        <f t="shared" si="139"/>
        <v>s</v>
      </c>
      <c r="V140" s="103" t="str">
        <f t="shared" si="139"/>
        <v>s</v>
      </c>
      <c r="W140" s="103" t="str">
        <f t="shared" si="139"/>
        <v>s</v>
      </c>
      <c r="X140" s="103" t="str">
        <f t="shared" si="139"/>
        <v>s</v>
      </c>
      <c r="Y140" s="103" t="str">
        <f t="shared" si="139"/>
        <v>s</v>
      </c>
      <c r="Z140" s="103" t="str">
        <f t="shared" si="139"/>
        <v>s</v>
      </c>
      <c r="AA140" s="103" t="str">
        <f t="shared" si="139"/>
        <v>s</v>
      </c>
      <c r="AB140" s="103" t="str">
        <f t="shared" si="139"/>
        <v>s</v>
      </c>
      <c r="AC140" s="103" t="str">
        <f t="shared" si="139"/>
        <v>s</v>
      </c>
      <c r="AD140" s="103" t="str">
        <f t="shared" si="139"/>
        <v>s</v>
      </c>
      <c r="AE140" s="103" t="str">
        <f t="shared" si="139"/>
        <v>s</v>
      </c>
      <c r="AF140" s="103" t="str">
        <f t="shared" si="139"/>
        <v>s</v>
      </c>
      <c r="AG140" s="103" t="str">
        <f t="shared" si="139"/>
        <v>s</v>
      </c>
      <c r="AH140" s="103" t="str">
        <f t="shared" si="139"/>
        <v>s</v>
      </c>
      <c r="AI140" s="103" t="str">
        <f t="shared" ref="AI140:BC140" si="140">IF(AI48="s","s",AI73)</f>
        <v>s</v>
      </c>
      <c r="AJ140" s="103" t="str">
        <f t="shared" si="140"/>
        <v>s</v>
      </c>
      <c r="AK140" s="103" t="str">
        <f t="shared" si="140"/>
        <v>s</v>
      </c>
      <c r="AL140" s="103" t="str">
        <f t="shared" si="140"/>
        <v>s</v>
      </c>
      <c r="AM140" s="103" t="str">
        <f t="shared" si="140"/>
        <v>s</v>
      </c>
      <c r="AN140" s="103" t="str">
        <f t="shared" si="140"/>
        <v>s</v>
      </c>
      <c r="AO140" s="103" t="str">
        <f t="shared" si="140"/>
        <v>s</v>
      </c>
      <c r="AP140" s="103" t="str">
        <f t="shared" si="140"/>
        <v>s</v>
      </c>
      <c r="AQ140" s="103" t="str">
        <f t="shared" si="140"/>
        <v>s</v>
      </c>
      <c r="AR140" s="103" t="str">
        <f t="shared" si="140"/>
        <v>s</v>
      </c>
      <c r="AS140" s="103" t="str">
        <f t="shared" si="140"/>
        <v>s</v>
      </c>
      <c r="AT140" s="103" t="str">
        <f t="shared" si="140"/>
        <v>s</v>
      </c>
      <c r="AU140" s="103" t="str">
        <f t="shared" si="140"/>
        <v>s</v>
      </c>
      <c r="AV140" s="103" t="str">
        <f t="shared" si="140"/>
        <v>s</v>
      </c>
      <c r="AW140" s="103" t="str">
        <f t="shared" si="140"/>
        <v>s</v>
      </c>
      <c r="AX140" s="103" t="str">
        <f t="shared" si="140"/>
        <v>s</v>
      </c>
      <c r="AY140" s="103" t="str">
        <f t="shared" si="140"/>
        <v>s</v>
      </c>
      <c r="AZ140" s="103" t="str">
        <f t="shared" si="140"/>
        <v>s</v>
      </c>
      <c r="BA140" s="103" t="str">
        <f t="shared" si="140"/>
        <v>s</v>
      </c>
      <c r="BB140" s="103" t="str">
        <f t="shared" si="140"/>
        <v>s</v>
      </c>
      <c r="BC140" s="103" t="str">
        <f t="shared" si="140"/>
        <v>s</v>
      </c>
    </row>
    <row r="141" spans="3:55" hidden="1" x14ac:dyDescent="0.35">
      <c r="C141" s="103">
        <f t="shared" ref="C141:AH141" si="141">IF(C49="s","s",C74)</f>
        <v>5.9661298195420884E-3</v>
      </c>
      <c r="D141" s="103">
        <f t="shared" si="141"/>
        <v>8.5402944503050887E-3</v>
      </c>
      <c r="E141" s="103">
        <f t="shared" si="141"/>
        <v>5.3948572368621031E-3</v>
      </c>
      <c r="F141" s="103">
        <f t="shared" si="141"/>
        <v>7.3795595033414353E-3</v>
      </c>
      <c r="G141" s="103">
        <f t="shared" si="141"/>
        <v>8.0617224079067608E-3</v>
      </c>
      <c r="H141" s="103">
        <f t="shared" si="141"/>
        <v>8.1508263476431381E-3</v>
      </c>
      <c r="I141" s="103">
        <f t="shared" si="141"/>
        <v>5.4273783521080927E-3</v>
      </c>
      <c r="J141" s="103">
        <f t="shared" si="141"/>
        <v>6.8916862397426469E-3</v>
      </c>
      <c r="K141" s="103">
        <f t="shared" si="141"/>
        <v>8.5771625889670272E-3</v>
      </c>
      <c r="L141" s="103">
        <f t="shared" si="141"/>
        <v>6.1937166667282431E-3</v>
      </c>
      <c r="M141" s="103">
        <f t="shared" si="141"/>
        <v>5.6963151458121709E-3</v>
      </c>
      <c r="N141" s="103">
        <f t="shared" si="141"/>
        <v>4.8042858533162269E-3</v>
      </c>
      <c r="O141" s="103">
        <f t="shared" si="141"/>
        <v>5.9229477904221188E-3</v>
      </c>
      <c r="P141" s="103">
        <f t="shared" si="141"/>
        <v>5.558683471819148E-3</v>
      </c>
      <c r="Q141" s="103">
        <f t="shared" si="141"/>
        <v>6.0927185568260744E-3</v>
      </c>
      <c r="R141" s="103">
        <f t="shared" si="141"/>
        <v>8.2810957661022117E-3</v>
      </c>
      <c r="S141" s="103">
        <f t="shared" si="141"/>
        <v>1.045697875571708E-2</v>
      </c>
      <c r="T141" s="103">
        <f t="shared" si="141"/>
        <v>7.3328832523964667E-3</v>
      </c>
      <c r="U141" s="103">
        <f t="shared" si="141"/>
        <v>8.9350831782498696E-3</v>
      </c>
      <c r="V141" s="103">
        <f t="shared" si="141"/>
        <v>1.1129859082252988E-2</v>
      </c>
      <c r="W141" s="103">
        <f t="shared" si="141"/>
        <v>1.0551669847068616E-2</v>
      </c>
      <c r="X141" s="103">
        <f t="shared" si="141"/>
        <v>1.3001441662362726E-2</v>
      </c>
      <c r="Y141" s="103">
        <f t="shared" si="141"/>
        <v>1.3036597014209306E-2</v>
      </c>
      <c r="Z141" s="103">
        <f t="shared" si="141"/>
        <v>1.9647342448745671E-2</v>
      </c>
      <c r="AA141" s="103">
        <f t="shared" si="141"/>
        <v>2.1825365713848861E-2</v>
      </c>
      <c r="AB141" s="103">
        <f t="shared" si="141"/>
        <v>2.1493555043169316E-2</v>
      </c>
      <c r="AC141" s="103">
        <f t="shared" si="141"/>
        <v>3.0434614673292178E-2</v>
      </c>
      <c r="AD141" s="103">
        <f t="shared" si="141"/>
        <v>3.1826670144962099E-2</v>
      </c>
      <c r="AE141" s="103">
        <f t="shared" si="141"/>
        <v>3.5012929539126283E-2</v>
      </c>
      <c r="AF141" s="103">
        <f t="shared" si="141"/>
        <v>3.4552363074263612E-2</v>
      </c>
      <c r="AG141" s="103">
        <f t="shared" si="141"/>
        <v>4.1017600270018564E-2</v>
      </c>
      <c r="AH141" s="103">
        <f t="shared" si="141"/>
        <v>3.940310897867326E-2</v>
      </c>
      <c r="AI141" s="103">
        <f t="shared" ref="AI141:BC141" si="142">IF(AI49="s","s",AI74)</f>
        <v>3.6159413501119238E-2</v>
      </c>
      <c r="AJ141" s="103">
        <f t="shared" si="142"/>
        <v>3.8599793294869636E-2</v>
      </c>
      <c r="AK141" s="103">
        <f t="shared" si="142"/>
        <v>4.0779837525257455E-2</v>
      </c>
      <c r="AL141" s="103">
        <f t="shared" si="142"/>
        <v>4.6633227716801819E-2</v>
      </c>
      <c r="AM141" s="103">
        <f t="shared" si="142"/>
        <v>4.5653887808696232E-2</v>
      </c>
      <c r="AN141" s="103">
        <f t="shared" si="142"/>
        <v>4.7510597039673794E-2</v>
      </c>
      <c r="AO141" s="103">
        <f t="shared" si="142"/>
        <v>4.5726216022341663E-2</v>
      </c>
      <c r="AP141" s="103">
        <f t="shared" si="142"/>
        <v>4.6360063660211559E-2</v>
      </c>
      <c r="AQ141" s="103">
        <f t="shared" si="142"/>
        <v>4.6363282664234895E-2</v>
      </c>
      <c r="AR141" s="103">
        <f t="shared" si="142"/>
        <v>4.369309757858638E-2</v>
      </c>
      <c r="AS141" s="103">
        <f t="shared" si="142"/>
        <v>4.3130536232330423E-2</v>
      </c>
      <c r="AT141" s="103">
        <f t="shared" si="142"/>
        <v>4.2835224107163151E-2</v>
      </c>
      <c r="AU141" s="103">
        <f t="shared" si="142"/>
        <v>4.6198453527350913E-2</v>
      </c>
      <c r="AV141" s="103">
        <f t="shared" si="142"/>
        <v>4.4949158340940529E-2</v>
      </c>
      <c r="AW141" s="103">
        <f t="shared" si="142"/>
        <v>4.1711067962805187E-2</v>
      </c>
      <c r="AX141" s="103">
        <f t="shared" si="142"/>
        <v>4.1257094808737599E-2</v>
      </c>
      <c r="AY141" s="103">
        <f t="shared" si="142"/>
        <v>3.7049945496777308E-2</v>
      </c>
      <c r="AZ141" s="103">
        <f t="shared" si="142"/>
        <v>3.4595377308078115E-2</v>
      </c>
      <c r="BA141" s="103">
        <f t="shared" si="142"/>
        <v>3.7122295187322088E-2</v>
      </c>
      <c r="BB141" s="103">
        <f t="shared" si="142"/>
        <v>3.5290996968497551E-2</v>
      </c>
      <c r="BC141" s="103">
        <f t="shared" si="142"/>
        <v>3.432611696475555E-2</v>
      </c>
    </row>
    <row r="142" spans="3:55" hidden="1" x14ac:dyDescent="0.35">
      <c r="C142" s="103" t="str">
        <f t="shared" ref="C142:AH142" si="143">IF(C50="s","s",C75)</f>
        <v>s</v>
      </c>
      <c r="D142" s="103" t="str">
        <f t="shared" si="143"/>
        <v>s</v>
      </c>
      <c r="E142" s="103" t="str">
        <f t="shared" si="143"/>
        <v>s</v>
      </c>
      <c r="F142" s="103" t="str">
        <f t="shared" si="143"/>
        <v>s</v>
      </c>
      <c r="G142" s="103" t="str">
        <f t="shared" si="143"/>
        <v>s</v>
      </c>
      <c r="H142" s="103" t="str">
        <f t="shared" si="143"/>
        <v>s</v>
      </c>
      <c r="I142" s="103" t="str">
        <f t="shared" si="143"/>
        <v>s</v>
      </c>
      <c r="J142" s="103" t="str">
        <f t="shared" si="143"/>
        <v>s</v>
      </c>
      <c r="K142" s="103" t="str">
        <f t="shared" si="143"/>
        <v>s</v>
      </c>
      <c r="L142" s="103" t="str">
        <f t="shared" si="143"/>
        <v>s</v>
      </c>
      <c r="M142" s="103" t="str">
        <f t="shared" si="143"/>
        <v>s</v>
      </c>
      <c r="N142" s="103" t="str">
        <f t="shared" si="143"/>
        <v>s</v>
      </c>
      <c r="O142" s="103" t="str">
        <f t="shared" si="143"/>
        <v>s</v>
      </c>
      <c r="P142" s="103" t="str">
        <f t="shared" si="143"/>
        <v>s</v>
      </c>
      <c r="Q142" s="103" t="str">
        <f t="shared" si="143"/>
        <v>s</v>
      </c>
      <c r="R142" s="103" t="str">
        <f t="shared" si="143"/>
        <v>s</v>
      </c>
      <c r="S142" s="103" t="str">
        <f t="shared" si="143"/>
        <v>s</v>
      </c>
      <c r="T142" s="103" t="str">
        <f t="shared" si="143"/>
        <v>s</v>
      </c>
      <c r="U142" s="103" t="str">
        <f t="shared" si="143"/>
        <v>s</v>
      </c>
      <c r="V142" s="103" t="str">
        <f t="shared" si="143"/>
        <v>s</v>
      </c>
      <c r="W142" s="103" t="str">
        <f t="shared" si="143"/>
        <v>s</v>
      </c>
      <c r="X142" s="103" t="str">
        <f t="shared" si="143"/>
        <v>s</v>
      </c>
      <c r="Y142" s="103" t="str">
        <f t="shared" si="143"/>
        <v>s</v>
      </c>
      <c r="Z142" s="103" t="str">
        <f t="shared" si="143"/>
        <v>s</v>
      </c>
      <c r="AA142" s="103" t="str">
        <f t="shared" si="143"/>
        <v>s</v>
      </c>
      <c r="AB142" s="103" t="str">
        <f t="shared" si="143"/>
        <v>s</v>
      </c>
      <c r="AC142" s="103" t="str">
        <f t="shared" si="143"/>
        <v>s</v>
      </c>
      <c r="AD142" s="103" t="str">
        <f t="shared" si="143"/>
        <v>s</v>
      </c>
      <c r="AE142" s="103" t="str">
        <f t="shared" si="143"/>
        <v>s</v>
      </c>
      <c r="AF142" s="103" t="str">
        <f t="shared" si="143"/>
        <v>s</v>
      </c>
      <c r="AG142" s="103" t="str">
        <f t="shared" si="143"/>
        <v>s</v>
      </c>
      <c r="AH142" s="103" t="str">
        <f t="shared" si="143"/>
        <v>s</v>
      </c>
      <c r="AI142" s="103" t="str">
        <f t="shared" ref="AI142:BC142" si="144">IF(AI50="s","s",AI75)</f>
        <v>s</v>
      </c>
      <c r="AJ142" s="103" t="str">
        <f t="shared" si="144"/>
        <v>s</v>
      </c>
      <c r="AK142" s="103" t="str">
        <f t="shared" si="144"/>
        <v>s</v>
      </c>
      <c r="AL142" s="103" t="str">
        <f t="shared" si="144"/>
        <v>s</v>
      </c>
      <c r="AM142" s="103" t="str">
        <f t="shared" si="144"/>
        <v>s</v>
      </c>
      <c r="AN142" s="103" t="str">
        <f t="shared" si="144"/>
        <v>s</v>
      </c>
      <c r="AO142" s="103" t="str">
        <f t="shared" si="144"/>
        <v>s</v>
      </c>
      <c r="AP142" s="103" t="str">
        <f t="shared" si="144"/>
        <v>s</v>
      </c>
      <c r="AQ142" s="103" t="str">
        <f t="shared" si="144"/>
        <v>s</v>
      </c>
      <c r="AR142" s="103" t="str">
        <f t="shared" si="144"/>
        <v>s</v>
      </c>
      <c r="AS142" s="103" t="str">
        <f t="shared" si="144"/>
        <v>s</v>
      </c>
      <c r="AT142" s="103" t="str">
        <f t="shared" si="144"/>
        <v>s</v>
      </c>
      <c r="AU142" s="103" t="str">
        <f t="shared" si="144"/>
        <v>s</v>
      </c>
      <c r="AV142" s="103" t="str">
        <f t="shared" si="144"/>
        <v>s</v>
      </c>
      <c r="AW142" s="103" t="str">
        <f t="shared" si="144"/>
        <v>s</v>
      </c>
      <c r="AX142" s="103" t="str">
        <f t="shared" si="144"/>
        <v>s</v>
      </c>
      <c r="AY142" s="103" t="str">
        <f t="shared" si="144"/>
        <v>s</v>
      </c>
      <c r="AZ142" s="103" t="str">
        <f t="shared" si="144"/>
        <v>s</v>
      </c>
      <c r="BA142" s="103" t="str">
        <f t="shared" si="144"/>
        <v>s</v>
      </c>
      <c r="BB142" s="103" t="str">
        <f t="shared" si="144"/>
        <v>s</v>
      </c>
      <c r="BC142" s="103" t="str">
        <f t="shared" si="144"/>
        <v>s</v>
      </c>
    </row>
    <row r="143" spans="3:55" hidden="1" x14ac:dyDescent="0.35">
      <c r="C143" s="103">
        <f t="shared" ref="C143:AH143" si="145">IF(C51="s","s",C76)</f>
        <v>8.3539807868488001E-3</v>
      </c>
      <c r="D143" s="103">
        <f t="shared" si="145"/>
        <v>8.7353221499098955E-3</v>
      </c>
      <c r="E143" s="103">
        <f t="shared" si="145"/>
        <v>8.4518509810145061E-3</v>
      </c>
      <c r="F143" s="103">
        <f t="shared" si="145"/>
        <v>8.2820677587207032E-3</v>
      </c>
      <c r="G143" s="103">
        <f t="shared" si="145"/>
        <v>9.4352049842748933E-3</v>
      </c>
      <c r="H143" s="103">
        <f t="shared" si="145"/>
        <v>7.8695910222706736E-3</v>
      </c>
      <c r="I143" s="103">
        <f t="shared" si="145"/>
        <v>7.8599688658432636E-3</v>
      </c>
      <c r="J143" s="103">
        <f t="shared" si="145"/>
        <v>7.5468197019903606E-3</v>
      </c>
      <c r="K143" s="103">
        <f t="shared" si="145"/>
        <v>7.8425759878568112E-3</v>
      </c>
      <c r="L143" s="103">
        <f t="shared" si="145"/>
        <v>6.4879088344245656E-3</v>
      </c>
      <c r="M143" s="103">
        <f t="shared" si="145"/>
        <v>6.3545439197963439E-3</v>
      </c>
      <c r="N143" s="103">
        <f t="shared" si="145"/>
        <v>7.1787379203945888E-3</v>
      </c>
      <c r="O143" s="103">
        <f t="shared" si="145"/>
        <v>6.6998385295147277E-3</v>
      </c>
      <c r="P143" s="103">
        <f t="shared" si="145"/>
        <v>6.280446200510886E-3</v>
      </c>
      <c r="Q143" s="103">
        <f t="shared" si="145"/>
        <v>6.0202878273228049E-3</v>
      </c>
      <c r="R143" s="103">
        <f t="shared" si="145"/>
        <v>7.1625983280540848E-3</v>
      </c>
      <c r="S143" s="103">
        <f t="shared" si="145"/>
        <v>8.6346068695733261E-3</v>
      </c>
      <c r="T143" s="103">
        <f t="shared" si="145"/>
        <v>8.1122973055643213E-3</v>
      </c>
      <c r="U143" s="103">
        <f t="shared" si="145"/>
        <v>7.7776151926317715E-3</v>
      </c>
      <c r="V143" s="103">
        <f t="shared" si="145"/>
        <v>8.8572929958422291E-3</v>
      </c>
      <c r="W143" s="103">
        <f t="shared" si="145"/>
        <v>8.8379698081371659E-3</v>
      </c>
      <c r="X143" s="103">
        <f t="shared" si="145"/>
        <v>8.9961599945221175E-3</v>
      </c>
      <c r="Y143" s="103">
        <f t="shared" si="145"/>
        <v>8.8843433441131991E-3</v>
      </c>
      <c r="Z143" s="103">
        <f t="shared" si="145"/>
        <v>1.1028958168159009E-2</v>
      </c>
      <c r="AA143" s="103">
        <f t="shared" si="145"/>
        <v>1.2495879979322673E-2</v>
      </c>
      <c r="AB143" s="103">
        <f t="shared" si="145"/>
        <v>1.1357832613955754E-2</v>
      </c>
      <c r="AC143" s="103">
        <f t="shared" si="145"/>
        <v>1.2884759968955193E-2</v>
      </c>
      <c r="AD143" s="103">
        <f t="shared" si="145"/>
        <v>1.3232313893222348E-2</v>
      </c>
      <c r="AE143" s="103">
        <f t="shared" si="145"/>
        <v>1.325217480976547E-2</v>
      </c>
      <c r="AF143" s="103">
        <f t="shared" si="145"/>
        <v>1.3185277452315573E-2</v>
      </c>
      <c r="AG143" s="103">
        <f t="shared" si="145"/>
        <v>1.456312554746618E-2</v>
      </c>
      <c r="AH143" s="103">
        <f t="shared" si="145"/>
        <v>1.4952071699583859E-2</v>
      </c>
      <c r="AI143" s="103">
        <f t="shared" ref="AI143:BC143" si="146">IF(AI51="s","s",AI76)</f>
        <v>1.2953573906605139E-2</v>
      </c>
      <c r="AJ143" s="103">
        <f t="shared" si="146"/>
        <v>1.3895015578688788E-2</v>
      </c>
      <c r="AK143" s="103">
        <f t="shared" si="146"/>
        <v>1.455863137278114E-2</v>
      </c>
      <c r="AL143" s="103">
        <f t="shared" si="146"/>
        <v>1.528158227261322E-2</v>
      </c>
      <c r="AM143" s="103">
        <f t="shared" si="146"/>
        <v>1.182336694016556E-2</v>
      </c>
      <c r="AN143" s="103">
        <f t="shared" si="146"/>
        <v>1.4264487785968803E-2</v>
      </c>
      <c r="AO143" s="103">
        <f t="shared" si="146"/>
        <v>1.433061298040202E-2</v>
      </c>
      <c r="AP143" s="103">
        <f t="shared" si="146"/>
        <v>1.4027100638717763E-2</v>
      </c>
      <c r="AQ143" s="103">
        <f t="shared" si="146"/>
        <v>1.4222088462634357E-2</v>
      </c>
      <c r="AR143" s="103">
        <f t="shared" si="146"/>
        <v>1.3808157523092784E-2</v>
      </c>
      <c r="AS143" s="103">
        <f t="shared" si="146"/>
        <v>1.4413345515324298E-2</v>
      </c>
      <c r="AT143" s="103">
        <f t="shared" si="146"/>
        <v>1.4560631360444016E-2</v>
      </c>
      <c r="AU143" s="103">
        <f t="shared" si="146"/>
        <v>1.4783023923998174E-2</v>
      </c>
      <c r="AV143" s="103">
        <f t="shared" si="146"/>
        <v>1.4995383004634573E-2</v>
      </c>
      <c r="AW143" s="103">
        <f t="shared" si="146"/>
        <v>1.4227776974956462E-2</v>
      </c>
      <c r="AX143" s="103">
        <f t="shared" si="146"/>
        <v>1.4260677934266055E-2</v>
      </c>
      <c r="AY143" s="103">
        <f t="shared" si="146"/>
        <v>1.3845867493838888E-2</v>
      </c>
      <c r="AZ143" s="103">
        <f t="shared" si="146"/>
        <v>1.2756275697721172E-2</v>
      </c>
      <c r="BA143" s="103">
        <f t="shared" si="146"/>
        <v>1.2985510727139816E-2</v>
      </c>
      <c r="BB143" s="103">
        <f t="shared" si="146"/>
        <v>1.3743840067546559E-2</v>
      </c>
      <c r="BC143" s="103">
        <f t="shared" si="146"/>
        <v>1.2974293061943528E-2</v>
      </c>
    </row>
    <row r="144" spans="3:55" hidden="1" x14ac:dyDescent="0.35">
      <c r="C144" s="103" t="str">
        <f t="shared" ref="C144:AH144" si="147">IF(C52="s","s",C77)</f>
        <v>s</v>
      </c>
      <c r="D144" s="103" t="str">
        <f t="shared" si="147"/>
        <v>s</v>
      </c>
      <c r="E144" s="103" t="str">
        <f t="shared" si="147"/>
        <v>s</v>
      </c>
      <c r="F144" s="103" t="str">
        <f t="shared" si="147"/>
        <v>s</v>
      </c>
      <c r="G144" s="103" t="str">
        <f t="shared" si="147"/>
        <v>s</v>
      </c>
      <c r="H144" s="103" t="str">
        <f t="shared" si="147"/>
        <v>s</v>
      </c>
      <c r="I144" s="103" t="str">
        <f t="shared" si="147"/>
        <v>s</v>
      </c>
      <c r="J144" s="103" t="str">
        <f t="shared" si="147"/>
        <v>s</v>
      </c>
      <c r="K144" s="103" t="str">
        <f t="shared" si="147"/>
        <v>s</v>
      </c>
      <c r="L144" s="103" t="str">
        <f t="shared" si="147"/>
        <v>s</v>
      </c>
      <c r="M144" s="103" t="str">
        <f t="shared" si="147"/>
        <v>s</v>
      </c>
      <c r="N144" s="103" t="str">
        <f t="shared" si="147"/>
        <v>s</v>
      </c>
      <c r="O144" s="103" t="str">
        <f t="shared" si="147"/>
        <v>s</v>
      </c>
      <c r="P144" s="103" t="str">
        <f t="shared" si="147"/>
        <v>s</v>
      </c>
      <c r="Q144" s="103" t="str">
        <f t="shared" si="147"/>
        <v>s</v>
      </c>
      <c r="R144" s="103" t="str">
        <f t="shared" si="147"/>
        <v>s</v>
      </c>
      <c r="S144" s="103" t="str">
        <f t="shared" si="147"/>
        <v>s</v>
      </c>
      <c r="T144" s="103" t="str">
        <f t="shared" si="147"/>
        <v>s</v>
      </c>
      <c r="U144" s="103" t="str">
        <f t="shared" si="147"/>
        <v>s</v>
      </c>
      <c r="V144" s="103" t="str">
        <f t="shared" si="147"/>
        <v>s</v>
      </c>
      <c r="W144" s="103" t="str">
        <f t="shared" si="147"/>
        <v>s</v>
      </c>
      <c r="X144" s="103" t="str">
        <f t="shared" si="147"/>
        <v>s</v>
      </c>
      <c r="Y144" s="103" t="str">
        <f t="shared" si="147"/>
        <v>s</v>
      </c>
      <c r="Z144" s="103" t="str">
        <f t="shared" si="147"/>
        <v>s</v>
      </c>
      <c r="AA144" s="103" t="str">
        <f t="shared" si="147"/>
        <v>s</v>
      </c>
      <c r="AB144" s="103" t="str">
        <f t="shared" si="147"/>
        <v>s</v>
      </c>
      <c r="AC144" s="103" t="str">
        <f t="shared" si="147"/>
        <v>s</v>
      </c>
      <c r="AD144" s="103" t="str">
        <f t="shared" si="147"/>
        <v>s</v>
      </c>
      <c r="AE144" s="103" t="str">
        <f t="shared" si="147"/>
        <v>s</v>
      </c>
      <c r="AF144" s="103" t="str">
        <f t="shared" si="147"/>
        <v>s</v>
      </c>
      <c r="AG144" s="103" t="str">
        <f t="shared" si="147"/>
        <v>s</v>
      </c>
      <c r="AH144" s="103" t="str">
        <f t="shared" si="147"/>
        <v>s</v>
      </c>
      <c r="AI144" s="103" t="str">
        <f t="shared" ref="AI144:BC144" si="148">IF(AI52="s","s",AI77)</f>
        <v>s</v>
      </c>
      <c r="AJ144" s="103" t="str">
        <f t="shared" si="148"/>
        <v>s</v>
      </c>
      <c r="AK144" s="103" t="str">
        <f t="shared" si="148"/>
        <v>s</v>
      </c>
      <c r="AL144" s="103" t="str">
        <f t="shared" si="148"/>
        <v>s</v>
      </c>
      <c r="AM144" s="103" t="str">
        <f t="shared" si="148"/>
        <v>s</v>
      </c>
      <c r="AN144" s="103" t="str">
        <f t="shared" si="148"/>
        <v>s</v>
      </c>
      <c r="AO144" s="103" t="str">
        <f t="shared" si="148"/>
        <v>s</v>
      </c>
      <c r="AP144" s="103" t="str">
        <f t="shared" si="148"/>
        <v>s</v>
      </c>
      <c r="AQ144" s="103" t="str">
        <f t="shared" si="148"/>
        <v>s</v>
      </c>
      <c r="AR144" s="103" t="str">
        <f t="shared" si="148"/>
        <v>s</v>
      </c>
      <c r="AS144" s="103" t="str">
        <f t="shared" si="148"/>
        <v>s</v>
      </c>
      <c r="AT144" s="103" t="str">
        <f t="shared" si="148"/>
        <v>s</v>
      </c>
      <c r="AU144" s="103" t="str">
        <f t="shared" si="148"/>
        <v>s</v>
      </c>
      <c r="AV144" s="103" t="str">
        <f t="shared" si="148"/>
        <v>s</v>
      </c>
      <c r="AW144" s="103" t="str">
        <f t="shared" si="148"/>
        <v>s</v>
      </c>
      <c r="AX144" s="103" t="str">
        <f t="shared" si="148"/>
        <v>s</v>
      </c>
      <c r="AY144" s="103" t="str">
        <f t="shared" si="148"/>
        <v>s</v>
      </c>
      <c r="AZ144" s="103" t="str">
        <f t="shared" si="148"/>
        <v>s</v>
      </c>
      <c r="BA144" s="103" t="str">
        <f t="shared" si="148"/>
        <v>s</v>
      </c>
      <c r="BB144" s="103" t="str">
        <f t="shared" si="148"/>
        <v>s</v>
      </c>
      <c r="BC144" s="103" t="str">
        <f t="shared" si="148"/>
        <v>s</v>
      </c>
    </row>
    <row r="145" spans="3:55" hidden="1" x14ac:dyDescent="0.35">
      <c r="C145" s="103" t="str">
        <f t="shared" ref="C145:AH145" si="149">IF(C53="s","s",C78)</f>
        <v>s</v>
      </c>
      <c r="D145" s="103" t="str">
        <f t="shared" si="149"/>
        <v>s</v>
      </c>
      <c r="E145" s="103" t="str">
        <f t="shared" si="149"/>
        <v>s</v>
      </c>
      <c r="F145" s="103" t="str">
        <f t="shared" si="149"/>
        <v>s</v>
      </c>
      <c r="G145" s="103" t="str">
        <f t="shared" si="149"/>
        <v>s</v>
      </c>
      <c r="H145" s="103" t="str">
        <f t="shared" si="149"/>
        <v>s</v>
      </c>
      <c r="I145" s="103" t="str">
        <f t="shared" si="149"/>
        <v>s</v>
      </c>
      <c r="J145" s="103" t="str">
        <f t="shared" si="149"/>
        <v>s</v>
      </c>
      <c r="K145" s="103" t="str">
        <f t="shared" si="149"/>
        <v>s</v>
      </c>
      <c r="L145" s="103" t="str">
        <f t="shared" si="149"/>
        <v>s</v>
      </c>
      <c r="M145" s="103" t="str">
        <f t="shared" si="149"/>
        <v>s</v>
      </c>
      <c r="N145" s="103" t="str">
        <f t="shared" si="149"/>
        <v>s</v>
      </c>
      <c r="O145" s="103" t="str">
        <f t="shared" si="149"/>
        <v>s</v>
      </c>
      <c r="P145" s="103" t="str">
        <f t="shared" si="149"/>
        <v>s</v>
      </c>
      <c r="Q145" s="103" t="str">
        <f t="shared" si="149"/>
        <v>s</v>
      </c>
      <c r="R145" s="103" t="str">
        <f t="shared" si="149"/>
        <v>s</v>
      </c>
      <c r="S145" s="103" t="str">
        <f t="shared" si="149"/>
        <v>s</v>
      </c>
      <c r="T145" s="103" t="str">
        <f t="shared" si="149"/>
        <v>s</v>
      </c>
      <c r="U145" s="103" t="str">
        <f t="shared" si="149"/>
        <v>s</v>
      </c>
      <c r="V145" s="103" t="str">
        <f t="shared" si="149"/>
        <v>s</v>
      </c>
      <c r="W145" s="103" t="str">
        <f t="shared" si="149"/>
        <v>s</v>
      </c>
      <c r="X145" s="103" t="str">
        <f t="shared" si="149"/>
        <v>s</v>
      </c>
      <c r="Y145" s="103" t="str">
        <f t="shared" si="149"/>
        <v>s</v>
      </c>
      <c r="Z145" s="103" t="str">
        <f t="shared" si="149"/>
        <v>s</v>
      </c>
      <c r="AA145" s="103" t="str">
        <f t="shared" si="149"/>
        <v>s</v>
      </c>
      <c r="AB145" s="103" t="str">
        <f t="shared" si="149"/>
        <v>s</v>
      </c>
      <c r="AC145" s="103" t="str">
        <f t="shared" si="149"/>
        <v>s</v>
      </c>
      <c r="AD145" s="103" t="str">
        <f t="shared" si="149"/>
        <v>s</v>
      </c>
      <c r="AE145" s="103" t="str">
        <f t="shared" si="149"/>
        <v>s</v>
      </c>
      <c r="AF145" s="103" t="str">
        <f t="shared" si="149"/>
        <v>s</v>
      </c>
      <c r="AG145" s="103" t="str">
        <f t="shared" si="149"/>
        <v>s</v>
      </c>
      <c r="AH145" s="103" t="str">
        <f t="shared" si="149"/>
        <v>s</v>
      </c>
      <c r="AI145" s="103" t="str">
        <f t="shared" ref="AI145:BC145" si="150">IF(AI53="s","s",AI78)</f>
        <v>s</v>
      </c>
      <c r="AJ145" s="103" t="str">
        <f t="shared" si="150"/>
        <v>s</v>
      </c>
      <c r="AK145" s="103" t="str">
        <f t="shared" si="150"/>
        <v>s</v>
      </c>
      <c r="AL145" s="103" t="str">
        <f t="shared" si="150"/>
        <v>s</v>
      </c>
      <c r="AM145" s="103" t="str">
        <f t="shared" si="150"/>
        <v>s</v>
      </c>
      <c r="AN145" s="103" t="str">
        <f t="shared" si="150"/>
        <v>s</v>
      </c>
      <c r="AO145" s="103" t="str">
        <f t="shared" si="150"/>
        <v>s</v>
      </c>
      <c r="AP145" s="103" t="str">
        <f t="shared" si="150"/>
        <v>s</v>
      </c>
      <c r="AQ145" s="103" t="str">
        <f t="shared" si="150"/>
        <v>s</v>
      </c>
      <c r="AR145" s="103" t="str">
        <f t="shared" si="150"/>
        <v>s</v>
      </c>
      <c r="AS145" s="103" t="str">
        <f t="shared" si="150"/>
        <v>s</v>
      </c>
      <c r="AT145" s="103" t="str">
        <f t="shared" si="150"/>
        <v>s</v>
      </c>
      <c r="AU145" s="103" t="str">
        <f t="shared" si="150"/>
        <v>s</v>
      </c>
      <c r="AV145" s="103" t="str">
        <f t="shared" si="150"/>
        <v>s</v>
      </c>
      <c r="AW145" s="103" t="str">
        <f t="shared" si="150"/>
        <v>s</v>
      </c>
      <c r="AX145" s="103" t="str">
        <f t="shared" si="150"/>
        <v>s</v>
      </c>
      <c r="AY145" s="103" t="str">
        <f t="shared" si="150"/>
        <v>s</v>
      </c>
      <c r="AZ145" s="103" t="str">
        <f t="shared" si="150"/>
        <v>s</v>
      </c>
      <c r="BA145" s="103" t="str">
        <f t="shared" si="150"/>
        <v>s</v>
      </c>
      <c r="BB145" s="103" t="str">
        <f t="shared" si="150"/>
        <v>s</v>
      </c>
      <c r="BC145" s="103" t="str">
        <f t="shared" si="150"/>
        <v>s</v>
      </c>
    </row>
    <row r="146" spans="3:55" hidden="1" x14ac:dyDescent="0.35">
      <c r="C146" s="103">
        <f t="shared" ref="C146:AH146" si="151">IF(C54="s","s",C79)</f>
        <v>1.9847045927495605E-2</v>
      </c>
      <c r="D146" s="103">
        <f t="shared" si="151"/>
        <v>1.9507186048967659E-2</v>
      </c>
      <c r="E146" s="103">
        <f t="shared" si="151"/>
        <v>2.0497972526178042E-2</v>
      </c>
      <c r="F146" s="103">
        <f t="shared" si="151"/>
        <v>2.1080891275382142E-2</v>
      </c>
      <c r="G146" s="103">
        <f t="shared" si="151"/>
        <v>1.9343810402809837E-2</v>
      </c>
      <c r="H146" s="103">
        <f t="shared" si="151"/>
        <v>1.8431427987754424E-2</v>
      </c>
      <c r="I146" s="103">
        <f t="shared" si="151"/>
        <v>1.8781956379687124E-2</v>
      </c>
      <c r="J146" s="103">
        <f t="shared" si="151"/>
        <v>1.7311972026530641E-2</v>
      </c>
      <c r="K146" s="103">
        <f t="shared" si="151"/>
        <v>2.0520553618974074E-2</v>
      </c>
      <c r="L146" s="103">
        <f t="shared" si="151"/>
        <v>1.8935025245568109E-2</v>
      </c>
      <c r="M146" s="103">
        <f t="shared" si="151"/>
        <v>2.0043463311196528E-2</v>
      </c>
      <c r="N146" s="103">
        <f t="shared" si="151"/>
        <v>2.0634600386179338E-2</v>
      </c>
      <c r="O146" s="103">
        <f t="shared" si="151"/>
        <v>1.9599646953479512E-2</v>
      </c>
      <c r="P146" s="103">
        <f t="shared" si="151"/>
        <v>2.4386739606789276E-2</v>
      </c>
      <c r="Q146" s="103">
        <f t="shared" si="151"/>
        <v>2.4850068245063989E-2</v>
      </c>
      <c r="R146" s="103">
        <f t="shared" si="151"/>
        <v>2.517201865398809E-2</v>
      </c>
      <c r="S146" s="103">
        <f t="shared" si="151"/>
        <v>2.5085722372611443E-2</v>
      </c>
      <c r="T146" s="103">
        <f t="shared" si="151"/>
        <v>2.3539596127458429E-2</v>
      </c>
      <c r="U146" s="103">
        <f t="shared" si="151"/>
        <v>2.2832298602394774E-2</v>
      </c>
      <c r="V146" s="103">
        <f t="shared" si="151"/>
        <v>2.1791748011642745E-2</v>
      </c>
      <c r="W146" s="103">
        <f t="shared" si="151"/>
        <v>1.9500522887377757E-2</v>
      </c>
      <c r="X146" s="103">
        <f t="shared" si="151"/>
        <v>2.0605428506800447E-2</v>
      </c>
      <c r="Y146" s="103">
        <f t="shared" si="151"/>
        <v>2.0174540469127599E-2</v>
      </c>
      <c r="Z146" s="103">
        <f t="shared" si="151"/>
        <v>2.1459511920827939E-2</v>
      </c>
      <c r="AA146" s="103">
        <f t="shared" si="151"/>
        <v>2.444058807031774E-2</v>
      </c>
      <c r="AB146" s="103">
        <f t="shared" si="151"/>
        <v>2.3891817026088228E-2</v>
      </c>
      <c r="AC146" s="103">
        <f t="shared" si="151"/>
        <v>2.5442285655072304E-2</v>
      </c>
      <c r="AD146" s="103">
        <f t="shared" si="151"/>
        <v>2.5560194203998576E-2</v>
      </c>
      <c r="AE146" s="103">
        <f t="shared" si="151"/>
        <v>2.542249664773566E-2</v>
      </c>
      <c r="AF146" s="103">
        <f t="shared" si="151"/>
        <v>2.5788010852360526E-2</v>
      </c>
      <c r="AG146" s="103">
        <f t="shared" si="151"/>
        <v>2.5632600028076043E-2</v>
      </c>
      <c r="AH146" s="103">
        <f t="shared" si="151"/>
        <v>2.5472354739285767E-2</v>
      </c>
      <c r="AI146" s="103">
        <f t="shared" ref="AI146:BC146" si="152">IF(AI54="s","s",AI79)</f>
        <v>2.5813704868830514E-2</v>
      </c>
      <c r="AJ146" s="103">
        <f t="shared" si="152"/>
        <v>2.7071013507337243E-2</v>
      </c>
      <c r="AK146" s="103">
        <f t="shared" si="152"/>
        <v>2.5937484404102162E-2</v>
      </c>
      <c r="AL146" s="103">
        <f t="shared" si="152"/>
        <v>2.4928926036973314E-2</v>
      </c>
      <c r="AM146" s="103">
        <f t="shared" si="152"/>
        <v>1.5016429102749007E-2</v>
      </c>
      <c r="AN146" s="103">
        <f t="shared" si="152"/>
        <v>1.9273507505422182E-2</v>
      </c>
      <c r="AO146" s="103">
        <f t="shared" si="152"/>
        <v>2.0991704207739652E-2</v>
      </c>
      <c r="AP146" s="103">
        <f t="shared" si="152"/>
        <v>1.9649160822996212E-2</v>
      </c>
      <c r="AQ146" s="103">
        <f t="shared" si="152"/>
        <v>2.0394977836380942E-2</v>
      </c>
      <c r="AR146" s="103">
        <f t="shared" si="152"/>
        <v>1.8897698771087421E-2</v>
      </c>
      <c r="AS146" s="103">
        <f t="shared" si="152"/>
        <v>1.9174456449783751E-2</v>
      </c>
      <c r="AT146" s="103">
        <f t="shared" si="152"/>
        <v>2.0115919258851395E-2</v>
      </c>
      <c r="AU146" s="103">
        <f t="shared" si="152"/>
        <v>1.9425614651954224E-2</v>
      </c>
      <c r="AV146" s="103">
        <f t="shared" si="152"/>
        <v>1.9815693201407841E-2</v>
      </c>
      <c r="AW146" s="103">
        <f t="shared" si="152"/>
        <v>2.094298728182566E-2</v>
      </c>
      <c r="AX146" s="103">
        <f t="shared" si="152"/>
        <v>2.011995929450331E-2</v>
      </c>
      <c r="AY146" s="103">
        <f t="shared" si="152"/>
        <v>1.9454878782469237E-2</v>
      </c>
      <c r="AZ146" s="103">
        <f t="shared" si="152"/>
        <v>1.896519839055899E-2</v>
      </c>
      <c r="BA146" s="103">
        <f t="shared" si="152"/>
        <v>1.8039786523771011E-2</v>
      </c>
      <c r="BB146" s="103">
        <f t="shared" si="152"/>
        <v>1.9455590288403705E-2</v>
      </c>
      <c r="BC146" s="103">
        <f t="shared" si="152"/>
        <v>1.8842812452737875E-2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pageSetup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14"/>
  <sheetViews>
    <sheetView view="pageBreakPreview" zoomScaleNormal="100" zoomScaleSheetLayoutView="100" workbookViewId="0">
      <selection activeCell="B5" sqref="B5"/>
    </sheetView>
  </sheetViews>
  <sheetFormatPr baseColWidth="10" defaultColWidth="11.453125" defaultRowHeight="14.5" x14ac:dyDescent="0.35"/>
  <cols>
    <col min="1" max="1" width="139.7265625" style="13" customWidth="1"/>
    <col min="2" max="16384" width="11.453125" style="13"/>
  </cols>
  <sheetData>
    <row r="1" spans="1:1" ht="37.5" customHeight="1" x14ac:dyDescent="0.35">
      <c r="A1" s="26" t="s">
        <v>197</v>
      </c>
    </row>
    <row r="2" spans="1:1" x14ac:dyDescent="0.35">
      <c r="A2" s="39"/>
    </row>
    <row r="3" spans="1:1" s="29" customFormat="1" ht="35.25" customHeight="1" x14ac:dyDescent="0.35">
      <c r="A3" s="28" t="s">
        <v>196</v>
      </c>
    </row>
    <row r="4" spans="1:1" s="31" customFormat="1" ht="93.75" customHeight="1" x14ac:dyDescent="0.35">
      <c r="A4" s="40" t="s">
        <v>322</v>
      </c>
    </row>
    <row r="5" spans="1:1" s="31" customFormat="1" ht="28.5" customHeight="1" x14ac:dyDescent="0.35">
      <c r="A5" s="41" t="s">
        <v>198</v>
      </c>
    </row>
    <row r="6" spans="1:1" s="31" customFormat="1" ht="37.5" x14ac:dyDescent="0.35">
      <c r="A6" s="42" t="s">
        <v>199</v>
      </c>
    </row>
    <row r="7" spans="1:1" s="31" customFormat="1" ht="37.5" x14ac:dyDescent="0.35">
      <c r="A7" s="42" t="s">
        <v>200</v>
      </c>
    </row>
    <row r="8" spans="1:1" s="31" customFormat="1" ht="36" customHeight="1" x14ac:dyDescent="0.35">
      <c r="A8" s="41" t="s">
        <v>201</v>
      </c>
    </row>
    <row r="9" spans="1:1" s="36" customFormat="1" ht="69.75" customHeight="1" x14ac:dyDescent="0.35">
      <c r="A9" s="43" t="s">
        <v>202</v>
      </c>
    </row>
    <row r="10" spans="1:1" s="36" customFormat="1" ht="57" customHeight="1" x14ac:dyDescent="0.35">
      <c r="A10" s="43" t="s">
        <v>203</v>
      </c>
    </row>
    <row r="11" spans="1:1" s="36" customFormat="1" ht="126" customHeight="1" x14ac:dyDescent="0.35">
      <c r="A11" s="44" t="s">
        <v>204</v>
      </c>
    </row>
    <row r="12" spans="1:1" s="36" customFormat="1" ht="33" customHeight="1" x14ac:dyDescent="0.35">
      <c r="A12" s="43" t="s">
        <v>205</v>
      </c>
    </row>
    <row r="13" spans="1:1" s="36" customFormat="1" ht="29.25" customHeight="1" x14ac:dyDescent="0.35">
      <c r="A13" s="45" t="s">
        <v>206</v>
      </c>
    </row>
    <row r="14" spans="1:1" s="36" customFormat="1" ht="10.5" x14ac:dyDescent="0.35">
      <c r="A14" s="38"/>
    </row>
  </sheetData>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61" ht="18.5" x14ac:dyDescent="0.45">
      <c r="A1" s="67" t="s">
        <v>166</v>
      </c>
      <c r="B1" s="7"/>
    </row>
    <row r="2" spans="1:161" x14ac:dyDescent="0.35">
      <c r="A2" s="7" t="s">
        <v>142</v>
      </c>
      <c r="B2" s="7"/>
    </row>
    <row r="3" spans="1:161" x14ac:dyDescent="0.35">
      <c r="A3" s="7" t="s">
        <v>143</v>
      </c>
      <c r="B3" s="7"/>
    </row>
    <row r="4" spans="1:161"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row>
    <row r="5" spans="1:161" x14ac:dyDescent="0.35">
      <c r="A5" s="7"/>
      <c r="B5" s="7"/>
      <c r="BJ5" s="13" t="s">
        <v>316</v>
      </c>
    </row>
    <row r="6" spans="1:161" ht="15" thickBot="1" x14ac:dyDescent="0.4">
      <c r="A6" s="88" t="s">
        <v>289</v>
      </c>
      <c r="B6" s="89"/>
      <c r="C6" s="94" t="s">
        <v>126</v>
      </c>
    </row>
    <row r="7" spans="1:161"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61" ht="15" thickBot="1" x14ac:dyDescent="0.4">
      <c r="A8" s="16" t="s">
        <v>94</v>
      </c>
      <c r="B8" s="17" t="s">
        <v>95</v>
      </c>
      <c r="C8" s="81">
        <v>719.31587339692499</v>
      </c>
      <c r="D8" s="81">
        <v>741.892383857342</v>
      </c>
      <c r="E8" s="81">
        <v>724.16004306628997</v>
      </c>
      <c r="F8" s="81">
        <v>716.48390347515601</v>
      </c>
      <c r="G8" s="81">
        <v>727.31496635016197</v>
      </c>
      <c r="H8" s="81">
        <v>722.73755242876905</v>
      </c>
      <c r="I8" s="81">
        <v>713.87293118529601</v>
      </c>
      <c r="J8" s="81">
        <v>754.22544449228496</v>
      </c>
      <c r="K8" s="81">
        <v>753.84403310311404</v>
      </c>
      <c r="L8" s="81">
        <v>752.32225699448895</v>
      </c>
      <c r="M8" s="81">
        <v>761.061181353184</v>
      </c>
      <c r="N8" s="81">
        <v>735.58594592911504</v>
      </c>
      <c r="O8" s="81">
        <v>716.46975891564705</v>
      </c>
      <c r="P8" s="81">
        <v>730.75986504744697</v>
      </c>
      <c r="Q8" s="81">
        <v>711.70058385026903</v>
      </c>
      <c r="R8" s="81">
        <v>721.53651839471104</v>
      </c>
      <c r="S8" s="81">
        <v>720.50859865565803</v>
      </c>
      <c r="T8" s="81">
        <v>717.01685069810901</v>
      </c>
      <c r="U8" s="81">
        <v>705.06537507891096</v>
      </c>
      <c r="V8" s="81">
        <v>731.29061394406403</v>
      </c>
      <c r="W8" s="81">
        <v>744.60452718871204</v>
      </c>
      <c r="X8" s="81">
        <v>730.40310438123004</v>
      </c>
      <c r="Y8" s="81">
        <v>728.96473053994202</v>
      </c>
      <c r="Z8" s="81">
        <v>739.15778845833097</v>
      </c>
      <c r="AA8" s="81">
        <v>770.17654946449704</v>
      </c>
      <c r="AB8" s="81">
        <v>787.20330987585703</v>
      </c>
      <c r="AC8" s="81">
        <v>756.56840179956396</v>
      </c>
      <c r="AD8" s="81">
        <v>760.56137721744005</v>
      </c>
      <c r="AE8" s="81">
        <v>776.05747205488206</v>
      </c>
      <c r="AF8" s="81">
        <v>790.14735485010306</v>
      </c>
      <c r="AG8" s="81">
        <v>824.512930369532</v>
      </c>
      <c r="AH8" s="81">
        <v>816.37611901845901</v>
      </c>
      <c r="AI8" s="81">
        <v>822.85988814341897</v>
      </c>
      <c r="AJ8" s="81">
        <v>816.85444507419004</v>
      </c>
      <c r="AK8" s="81">
        <v>804.33061136610399</v>
      </c>
      <c r="AL8" s="81">
        <v>824.44297086487802</v>
      </c>
      <c r="AM8" s="81">
        <v>821.27934776845598</v>
      </c>
      <c r="AN8" s="81">
        <v>827.05019768554303</v>
      </c>
      <c r="AO8" s="81">
        <v>838.87911370675897</v>
      </c>
      <c r="AP8" s="81">
        <v>822.20991429525998</v>
      </c>
      <c r="AQ8" s="81">
        <v>834.45791910564503</v>
      </c>
      <c r="AR8" s="81">
        <v>836.46609529836905</v>
      </c>
      <c r="AS8" s="81">
        <v>827.75775271812802</v>
      </c>
      <c r="AT8" s="81">
        <v>823.92134784038899</v>
      </c>
      <c r="AU8" s="81">
        <v>830.97079273636598</v>
      </c>
      <c r="AV8" s="81">
        <v>810.91055390667805</v>
      </c>
      <c r="AW8" s="81">
        <v>817.768382377992</v>
      </c>
      <c r="AX8" s="81">
        <v>814.07498313318899</v>
      </c>
      <c r="AY8" s="81">
        <v>788.98257951456605</v>
      </c>
      <c r="AZ8" s="81">
        <v>796.16550940215302</v>
      </c>
      <c r="BA8" s="81">
        <v>802.89596886589004</v>
      </c>
      <c r="BB8" s="81">
        <v>820.97200293782203</v>
      </c>
      <c r="BC8" s="81">
        <v>815.45425291239803</v>
      </c>
      <c r="BD8" s="81">
        <v>802.49559908692402</v>
      </c>
      <c r="BE8" s="81">
        <v>804.08851645769801</v>
      </c>
      <c r="BF8" s="81">
        <v>809.79620210436497</v>
      </c>
      <c r="BG8" s="115"/>
      <c r="BH8" s="115"/>
      <c r="BI8" s="115"/>
      <c r="BJ8" s="82" t="str">
        <f t="shared" ref="BJ8:BJ29" si="0">IF(C8&gt;0,IF(C8&lt;5,"SECRETTTTTTTT",""),"")</f>
        <v/>
      </c>
      <c r="BK8" s="82" t="str">
        <f t="shared" ref="BK8" si="1">IF(D8&gt;0,IF(D8&lt;5,"SECRETTTTTTTT",""),"")</f>
        <v/>
      </c>
      <c r="BL8" s="82" t="str">
        <f t="shared" ref="BL8:BL29" si="2">IF(E8&gt;0,IF(E8&lt;5,"SECRETTTTTTTT",""),"")</f>
        <v/>
      </c>
      <c r="BM8" s="82" t="str">
        <f t="shared" ref="BM8" si="3">IF(F8&gt;0,IF(F8&lt;5,"SECRETTTTTTTT",""),"")</f>
        <v/>
      </c>
      <c r="BN8" s="82" t="str">
        <f t="shared" ref="BN8" si="4">IF(G8&gt;0,IF(G8&lt;5,"SECRETTTTTTTT",""),"")</f>
        <v/>
      </c>
      <c r="BO8" s="82" t="str">
        <f t="shared" ref="BO8" si="5">IF(H8&gt;0,IF(H8&lt;5,"SECRETTTTTTTT",""),"")</f>
        <v/>
      </c>
      <c r="BP8" s="82" t="str">
        <f t="shared" ref="BP8" si="6">IF(I8&gt;0,IF(I8&lt;5,"SECRETTTTTTTT",""),"")</f>
        <v/>
      </c>
      <c r="BQ8" s="82" t="str">
        <f t="shared" ref="BQ8" si="7">IF(J8&gt;0,IF(J8&lt;5,"SECRETTTTTTTT",""),"")</f>
        <v/>
      </c>
      <c r="BR8" s="82" t="str">
        <f t="shared" ref="BR8" si="8">IF(K8&gt;0,IF(K8&lt;5,"SECRETTTTTTTT",""),"")</f>
        <v/>
      </c>
      <c r="BS8" s="82" t="str">
        <f t="shared" ref="BS8" si="9">IF(L8&gt;0,IF(L8&lt;5,"SECRETTTTTTTT",""),"")</f>
        <v/>
      </c>
      <c r="BT8" s="82" t="str">
        <f t="shared" ref="BT8" si="10">IF(M8&gt;0,IF(M8&lt;5,"SECRETTTTTTTT",""),"")</f>
        <v/>
      </c>
      <c r="BU8" s="82" t="str">
        <f t="shared" ref="BU8" si="11">IF(N8&gt;0,IF(N8&lt;5,"SECRETTTTTTTT",""),"")</f>
        <v/>
      </c>
      <c r="BV8" s="82" t="str">
        <f t="shared" ref="BV8" si="12">IF(O8&gt;0,IF(O8&lt;5,"SECRETTTTTTTT",""),"")</f>
        <v/>
      </c>
      <c r="BW8" s="82" t="str">
        <f t="shared" ref="BW8" si="13">IF(P8&gt;0,IF(P8&lt;5,"SECRETTTTTTTT",""),"")</f>
        <v/>
      </c>
      <c r="BX8" s="82" t="str">
        <f t="shared" ref="BX8" si="14">IF(Q8&gt;0,IF(Q8&lt;5,"SECRETTTTTTTT",""),"")</f>
        <v/>
      </c>
      <c r="BY8" s="82" t="str">
        <f t="shared" ref="BY8" si="15">IF(R8&gt;0,IF(R8&lt;5,"SECRETTTTTTTT",""),"")</f>
        <v/>
      </c>
      <c r="BZ8" s="82" t="str">
        <f t="shared" ref="BZ8" si="16">IF(S8&gt;0,IF(S8&lt;5,"SECRETTTTTTTT",""),"")</f>
        <v/>
      </c>
      <c r="CA8" s="82" t="str">
        <f t="shared" ref="CA8" si="17">IF(T8&gt;0,IF(T8&lt;5,"SECRETTTTTTTT",""),"")</f>
        <v/>
      </c>
      <c r="CB8" s="82" t="str">
        <f t="shared" ref="CB8:CB29" si="18">IF(U8&gt;0,IF(U8&lt;5,"SECRETTTTTTTT",""),"")</f>
        <v/>
      </c>
      <c r="CC8" s="82" t="str">
        <f t="shared" ref="CC8" si="19">IF(V8&gt;0,IF(V8&lt;5,"SECRETTTTTTTT",""),"")</f>
        <v/>
      </c>
      <c r="CD8" s="82" t="str">
        <f t="shared" ref="CD8" si="20">IF(W8&gt;0,IF(W8&lt;5,"SECRETTTTTTTT",""),"")</f>
        <v/>
      </c>
      <c r="CE8" s="82" t="str">
        <f t="shared" ref="CE8" si="21">IF(X8&gt;0,IF(X8&lt;5,"SECRETTTTTTTT",""),"")</f>
        <v/>
      </c>
      <c r="CF8" s="82" t="str">
        <f t="shared" ref="CF8" si="22">IF(Y8&gt;0,IF(Y8&lt;5,"SECRETTTTTTTT",""),"")</f>
        <v/>
      </c>
      <c r="CG8" s="82" t="str">
        <f t="shared" ref="CG8" si="23">IF(Z8&gt;0,IF(Z8&lt;5,"SECRETTTTTTTT",""),"")</f>
        <v/>
      </c>
      <c r="CH8" s="82" t="str">
        <f t="shared" ref="CH8" si="24">IF(AA8&gt;0,IF(AA8&lt;5,"SECRETTTTTTTT",""),"")</f>
        <v/>
      </c>
      <c r="CI8" s="82" t="str">
        <f t="shared" ref="CI8" si="25">IF(AB8&gt;0,IF(AB8&lt;5,"SECRETTTTTTTT",""),"")</f>
        <v/>
      </c>
      <c r="CJ8" s="82" t="str">
        <f t="shared" ref="CJ8" si="26">IF(AC8&gt;0,IF(AC8&lt;5,"SECRETTTTTTTT",""),"")</f>
        <v/>
      </c>
      <c r="CK8" s="82" t="str">
        <f t="shared" ref="CK8" si="27">IF(AD8&gt;0,IF(AD8&lt;5,"SECRETTTTTTTT",""),"")</f>
        <v/>
      </c>
      <c r="CL8" s="82" t="str">
        <f t="shared" ref="CL8" si="28">IF(AE8&gt;0,IF(AE8&lt;5,"SECRETTTTTTTT",""),"")</f>
        <v/>
      </c>
      <c r="CM8" s="82" t="str">
        <f t="shared" ref="CM8" si="29">IF(AF8&gt;0,IF(AF8&lt;5,"SECRETTTTTTTT",""),"")</f>
        <v/>
      </c>
      <c r="CN8" s="82" t="str">
        <f t="shared" ref="CN8" si="30">IF(AG8&gt;0,IF(AG8&lt;5,"SECRETTTTTTTT",""),"")</f>
        <v/>
      </c>
      <c r="CO8" s="82" t="str">
        <f t="shared" ref="CO8" si="31">IF(AH8&gt;0,IF(AH8&lt;5,"SECRETTTTTTTT",""),"")</f>
        <v/>
      </c>
      <c r="CP8" s="82" t="str">
        <f t="shared" ref="CP8" si="32">IF(AI8&gt;0,IF(AI8&lt;5,"SECRETTTTTTTT",""),"")</f>
        <v/>
      </c>
      <c r="CQ8" s="82" t="str">
        <f t="shared" ref="CQ8" si="33">IF(AJ8&gt;0,IF(AJ8&lt;5,"SECRETTTTTTTT",""),"")</f>
        <v/>
      </c>
      <c r="CR8" s="82" t="str">
        <f t="shared" ref="CR8:CR29" si="34">IF(AK8&gt;0,IF(AK8&lt;5,"SECRETTTTTTTT",""),"")</f>
        <v/>
      </c>
      <c r="CS8" s="82" t="str">
        <f t="shared" ref="CS8" si="35">IF(AL8&gt;0,IF(AL8&lt;5,"SECRETTTTTTTT",""),"")</f>
        <v/>
      </c>
      <c r="CT8" s="82" t="str">
        <f t="shared" ref="CT8" si="36">IF(AM8&gt;0,IF(AM8&lt;5,"SECRETTTTTTTT",""),"")</f>
        <v/>
      </c>
      <c r="CU8" s="82" t="str">
        <f t="shared" ref="CU8" si="37">IF(AN8&gt;0,IF(AN8&lt;5,"SECRETTTTTTTT",""),"")</f>
        <v/>
      </c>
      <c r="CV8" s="82" t="str">
        <f t="shared" ref="CV8" si="38">IF(AO8&gt;0,IF(AO8&lt;5,"SECRETTTTTTTT",""),"")</f>
        <v/>
      </c>
      <c r="CW8" s="82" t="str">
        <f t="shared" ref="CW8" si="39">IF(AP8&gt;0,IF(AP8&lt;5,"SECRETTTTTTTT",""),"")</f>
        <v/>
      </c>
      <c r="CX8" s="82" t="str">
        <f t="shared" ref="CX8" si="40">IF(AQ8&gt;0,IF(AQ8&lt;5,"SECRETTTTTTTT",""),"")</f>
        <v/>
      </c>
      <c r="CY8" s="82" t="str">
        <f t="shared" ref="CY8" si="41">IF(AR8&gt;0,IF(AR8&lt;5,"SECRETTTTTTTT",""),"")</f>
        <v/>
      </c>
      <c r="CZ8" s="82" t="str">
        <f t="shared" ref="CZ8" si="42">IF(AS8&gt;0,IF(AS8&lt;5,"SECRETTTTTTTT",""),"")</f>
        <v/>
      </c>
      <c r="DA8" s="82" t="str">
        <f t="shared" ref="DA8" si="43">IF(AT8&gt;0,IF(AT8&lt;5,"SECRETTTTTTTT",""),"")</f>
        <v/>
      </c>
      <c r="DB8" s="82" t="str">
        <f t="shared" ref="DB8" si="44">IF(AU8&gt;0,IF(AU8&lt;5,"SECRETTTTTTTT",""),"")</f>
        <v/>
      </c>
      <c r="DC8" s="82" t="str">
        <f t="shared" ref="DC8" si="45">IF(AV8&gt;0,IF(AV8&lt;5,"SECRETTTTTTTT",""),"")</f>
        <v/>
      </c>
      <c r="DD8" s="82" t="str">
        <f t="shared" ref="DD8" si="46">IF(AW8&gt;0,IF(AW8&lt;5,"SECRETTTTTTTT",""),"")</f>
        <v/>
      </c>
      <c r="DE8" s="82" t="str">
        <f t="shared" ref="DE8" si="47">IF(AX8&gt;0,IF(AX8&lt;5,"SECRETTTTTTTT",""),"")</f>
        <v/>
      </c>
      <c r="DF8" s="82" t="str">
        <f t="shared" ref="DF8" si="48">IF(AY8&gt;0,IF(AY8&lt;5,"SECRETTTTTTTT",""),"")</f>
        <v/>
      </c>
      <c r="DG8" s="82" t="str">
        <f t="shared" ref="DG8" si="49">IF(AZ8&gt;0,IF(AZ8&lt;5,"SECRETTTTTTTT",""),"")</f>
        <v/>
      </c>
      <c r="DH8" s="82" t="str">
        <f t="shared" ref="DH8:DH29" si="50">IF(BA8&gt;0,IF(BA8&lt;5,"SECRETTTTTTTT",""),"")</f>
        <v/>
      </c>
      <c r="DI8" s="82" t="str">
        <f t="shared" ref="DI8" si="51">IF(BB8&gt;0,IF(BB8&lt;5,"SECRETTTTTTTT",""),"")</f>
        <v/>
      </c>
      <c r="DJ8" s="82" t="str">
        <f t="shared" ref="DJ8" si="52">IF(BC8&gt;0,IF(BC8&lt;5,"SECRETTTTTTTT",""),"")</f>
        <v/>
      </c>
      <c r="DK8" s="82" t="str">
        <f t="shared" ref="DK8" si="53">IF(BD8&gt;0,IF(BD8&lt;5,"SECRETTTTTTTT",""),"")</f>
        <v/>
      </c>
      <c r="DL8" s="82" t="str">
        <f t="shared" ref="DL8" si="54">IF(BE8&gt;0,IF(BE8&lt;5,"SECRETTTTTTTT",""),"")</f>
        <v/>
      </c>
      <c r="DM8" s="82" t="str">
        <f t="shared" ref="DM8" si="55">IF(BF8&gt;0,IF(BF8&lt;5,"SECRETTTTTTTT",""),"")</f>
        <v/>
      </c>
      <c r="DN8" s="82" t="str">
        <f t="shared" ref="DN8" si="56">IF(BJ8&gt;0,IF(BJ8&lt;5,"SECRETTTTTTTT",""),"")</f>
        <v/>
      </c>
      <c r="DO8" s="82" t="str">
        <f t="shared" ref="DO8" si="57">IF(BK8&gt;0,IF(BK8&lt;5,"SECRETTTTTTTT",""),"")</f>
        <v/>
      </c>
      <c r="DP8" s="82" t="str">
        <f t="shared" ref="DP8" si="58">IF(BL8&gt;0,IF(BL8&lt;5,"SECRETTTTTTTT",""),"")</f>
        <v/>
      </c>
      <c r="DQ8" s="82" t="str">
        <f t="shared" ref="DQ8" si="59">IF(BM8&gt;0,IF(BM8&lt;5,"SECRETTTTTTTT",""),"")</f>
        <v/>
      </c>
      <c r="DR8" s="82" t="str">
        <f t="shared" ref="DR8" si="60">IF(BN8&gt;0,IF(BN8&lt;5,"SECRETTTTTTTT",""),"")</f>
        <v/>
      </c>
      <c r="DS8" s="82" t="str">
        <f t="shared" ref="DS8" si="61">IF(BO8&gt;0,IF(BO8&lt;5,"SECRETTTTTTTT",""),"")</f>
        <v/>
      </c>
      <c r="DT8" s="82" t="str">
        <f t="shared" ref="DT8" si="62">IF(BP8&gt;0,IF(BP8&lt;5,"SECRETTTTTTTT",""),"")</f>
        <v/>
      </c>
      <c r="DU8" s="82" t="str">
        <f t="shared" ref="DU8" si="63">IF(BQ8&gt;0,IF(BQ8&lt;5,"SECRETTTTTTTT",""),"")</f>
        <v/>
      </c>
      <c r="DV8" s="82" t="str">
        <f t="shared" ref="DV8" si="64">IF(BR8&gt;0,IF(BR8&lt;5,"SECRETTTTTTTT",""),"")</f>
        <v/>
      </c>
      <c r="DW8" s="82" t="str">
        <f t="shared" ref="DW8" si="65">IF(BS8&gt;0,IF(BS8&lt;5,"SECRETTTTTTTT",""),"")</f>
        <v/>
      </c>
      <c r="DX8" s="82" t="str">
        <f t="shared" ref="DX8:EM23" si="66">IF(BT8&gt;0,IF(BT8&lt;5,"SECRETTTTTTTT",""),"")</f>
        <v/>
      </c>
      <c r="DY8" s="82" t="str">
        <f t="shared" ref="DY8" si="67">IF(BU8&gt;0,IF(BU8&lt;5,"SECRETTTTTTTT",""),"")</f>
        <v/>
      </c>
      <c r="DZ8" s="82" t="str">
        <f t="shared" ref="DZ8" si="68">IF(BV8&gt;0,IF(BV8&lt;5,"SECRETTTTTTTT",""),"")</f>
        <v/>
      </c>
      <c r="EA8" s="82" t="str">
        <f t="shared" ref="EA8" si="69">IF(BW8&gt;0,IF(BW8&lt;5,"SECRETTTTTTTT",""),"")</f>
        <v/>
      </c>
      <c r="EB8" s="82" t="str">
        <f t="shared" ref="EB8" si="70">IF(BX8&gt;0,IF(BX8&lt;5,"SECRETTTTTTTT",""),"")</f>
        <v/>
      </c>
      <c r="EC8" s="82" t="str">
        <f t="shared" ref="EC8" si="71">IF(BY8&gt;0,IF(BY8&lt;5,"SECRETTTTTTTT",""),"")</f>
        <v/>
      </c>
      <c r="ED8" s="82" t="str">
        <f t="shared" ref="ED8" si="72">IF(BZ8&gt;0,IF(BZ8&lt;5,"SECRETTTTTTTT",""),"")</f>
        <v/>
      </c>
      <c r="EE8" s="82" t="str">
        <f t="shared" ref="EE8" si="73">IF(CA8&gt;0,IF(CA8&lt;5,"SECRETTTTTTTT",""),"")</f>
        <v/>
      </c>
      <c r="EF8" s="82" t="str">
        <f t="shared" ref="EF8" si="74">IF(CB8&gt;0,IF(CB8&lt;5,"SECRETTTTTTTT",""),"")</f>
        <v/>
      </c>
      <c r="EG8" s="82" t="str">
        <f t="shared" ref="EG8" si="75">IF(CC8&gt;0,IF(CC8&lt;5,"SECRETTTTTTTT",""),"")</f>
        <v/>
      </c>
      <c r="EH8" s="82" t="str">
        <f t="shared" ref="EH8" si="76">IF(CD8&gt;0,IF(CD8&lt;5,"SECRETTTTTTTT",""),"")</f>
        <v/>
      </c>
      <c r="EI8" s="82" t="str">
        <f t="shared" ref="EI8" si="77">IF(CE8&gt;0,IF(CE8&lt;5,"SECRETTTTTTTT",""),"")</f>
        <v/>
      </c>
      <c r="EJ8" s="82" t="str">
        <f t="shared" ref="EJ8" si="78">IF(CF8&gt;0,IF(CF8&lt;5,"SECRETTTTTTTT",""),"")</f>
        <v/>
      </c>
      <c r="EK8" s="82" t="str">
        <f t="shared" ref="EK8" si="79">IF(CG8&gt;0,IF(CG8&lt;5,"SECRETTTTTTTT",""),"")</f>
        <v/>
      </c>
      <c r="EL8" s="82" t="str">
        <f t="shared" ref="EL8" si="80">IF(CH8&gt;0,IF(CH8&lt;5,"SECRETTTTTTTT",""),"")</f>
        <v/>
      </c>
      <c r="EM8" s="82" t="str">
        <f t="shared" ref="EM8" si="81">IF(CI8&gt;0,IF(CI8&lt;5,"SECRETTTTTTTT",""),"")</f>
        <v/>
      </c>
      <c r="EN8" s="82" t="str">
        <f t="shared" ref="EN8:FC23" si="82">IF(CJ8&gt;0,IF(CJ8&lt;5,"SECRETTTTTTTT",""),"")</f>
        <v/>
      </c>
      <c r="EO8" s="82" t="str">
        <f t="shared" ref="EO8" si="83">IF(CK8&gt;0,IF(CK8&lt;5,"SECRETTTTTTTT",""),"")</f>
        <v/>
      </c>
      <c r="EP8" s="82" t="str">
        <f t="shared" ref="EP8" si="84">IF(CL8&gt;0,IF(CL8&lt;5,"SECRETTTTTTTT",""),"")</f>
        <v/>
      </c>
      <c r="EQ8" s="82" t="str">
        <f t="shared" ref="EQ8" si="85">IF(CM8&gt;0,IF(CM8&lt;5,"SECRETTTTTTTT",""),"")</f>
        <v/>
      </c>
      <c r="ER8" s="82" t="str">
        <f t="shared" ref="ER8" si="86">IF(CN8&gt;0,IF(CN8&lt;5,"SECRETTTTTTTT",""),"")</f>
        <v/>
      </c>
      <c r="ES8" s="82" t="str">
        <f t="shared" ref="ES8" si="87">IF(CO8&gt;0,IF(CO8&lt;5,"SECRETTTTTTTT",""),"")</f>
        <v/>
      </c>
      <c r="ET8" s="82" t="str">
        <f t="shared" ref="ET8" si="88">IF(CP8&gt;0,IF(CP8&lt;5,"SECRETTTTTTTT",""),"")</f>
        <v/>
      </c>
      <c r="EU8" s="82" t="str">
        <f t="shared" ref="EU8" si="89">IF(CQ8&gt;0,IF(CQ8&lt;5,"SECRETTTTTTTT",""),"")</f>
        <v/>
      </c>
      <c r="EV8" s="82" t="str">
        <f t="shared" ref="EV8" si="90">IF(CR8&gt;0,IF(CR8&lt;5,"SECRETTTTTTTT",""),"")</f>
        <v/>
      </c>
      <c r="EW8" s="82" t="str">
        <f t="shared" ref="EW8" si="91">IF(CS8&gt;0,IF(CS8&lt;5,"SECRETTTTTTTT",""),"")</f>
        <v/>
      </c>
      <c r="EX8" s="82" t="str">
        <f t="shared" ref="EX8" si="92">IF(CT8&gt;0,IF(CT8&lt;5,"SECRETTTTTTTT",""),"")</f>
        <v/>
      </c>
      <c r="EY8" s="82" t="str">
        <f t="shared" ref="EY8" si="93">IF(CU8&gt;0,IF(CU8&lt;5,"SECRETTTTTTTT",""),"")</f>
        <v/>
      </c>
      <c r="EZ8" s="82" t="str">
        <f t="shared" ref="EZ8" si="94">IF(CV8&gt;0,IF(CV8&lt;5,"SECRETTTTTTTT",""),"")</f>
        <v/>
      </c>
      <c r="FA8" s="82" t="str">
        <f t="shared" ref="FA8" si="95">IF(CW8&gt;0,IF(CW8&lt;5,"SECRETTTTTTTT",""),"")</f>
        <v/>
      </c>
      <c r="FB8" s="82" t="str">
        <f t="shared" ref="FB8" si="96">IF(CX8&gt;0,IF(CX8&lt;5,"SECRETTTTTTTT",""),"")</f>
        <v/>
      </c>
      <c r="FC8" s="82" t="str">
        <f t="shared" ref="FC8" si="97">IF(CY8&gt;0,IF(CY8&lt;5,"SECRETTTTTTTT",""),"")</f>
        <v/>
      </c>
      <c r="FD8" s="82" t="str">
        <f t="shared" ref="FD8:FE23" si="98">IF(CZ8&gt;0,IF(CZ8&lt;5,"SECRETTTTTTTT",""),"")</f>
        <v/>
      </c>
      <c r="FE8" s="82" t="str">
        <f t="shared" ref="FE8" si="99">IF(DA8&gt;0,IF(DA8&lt;5,"SECRETTTTTTTT",""),"")</f>
        <v/>
      </c>
    </row>
    <row r="9" spans="1:161" ht="15" thickBot="1" x14ac:dyDescent="0.4">
      <c r="A9" s="18"/>
      <c r="B9" s="18" t="s">
        <v>145</v>
      </c>
      <c r="C9" s="77">
        <v>719.31587339692499</v>
      </c>
      <c r="D9" s="77">
        <v>741.892383857342</v>
      </c>
      <c r="E9" s="77">
        <v>724.16004306628997</v>
      </c>
      <c r="F9" s="77">
        <v>716.48390347515601</v>
      </c>
      <c r="G9" s="77">
        <v>727.31496635016197</v>
      </c>
      <c r="H9" s="77">
        <v>722.73755242876905</v>
      </c>
      <c r="I9" s="77">
        <v>713.87293118529601</v>
      </c>
      <c r="J9" s="77">
        <v>754.22544449228496</v>
      </c>
      <c r="K9" s="77">
        <v>753.84403310311404</v>
      </c>
      <c r="L9" s="77">
        <v>752.32225699448895</v>
      </c>
      <c r="M9" s="77">
        <v>761.061181353184</v>
      </c>
      <c r="N9" s="77">
        <v>735.58594592911504</v>
      </c>
      <c r="O9" s="77">
        <v>716.46975891564705</v>
      </c>
      <c r="P9" s="77">
        <v>730.75986504744697</v>
      </c>
      <c r="Q9" s="77">
        <v>711.70058385026903</v>
      </c>
      <c r="R9" s="77">
        <v>721.53651839471104</v>
      </c>
      <c r="S9" s="77">
        <v>720.50859865565803</v>
      </c>
      <c r="T9" s="77">
        <v>717.01685069810901</v>
      </c>
      <c r="U9" s="77">
        <v>705.06537507891096</v>
      </c>
      <c r="V9" s="77">
        <v>731.29061394406403</v>
      </c>
      <c r="W9" s="77">
        <v>744.60452718871204</v>
      </c>
      <c r="X9" s="77">
        <v>730.40310438123004</v>
      </c>
      <c r="Y9" s="77">
        <v>728.96473053994202</v>
      </c>
      <c r="Z9" s="77">
        <v>739.15778845833097</v>
      </c>
      <c r="AA9" s="77">
        <v>770.17654946449704</v>
      </c>
      <c r="AB9" s="77">
        <v>787.20330987585703</v>
      </c>
      <c r="AC9" s="77">
        <v>756.56840179956396</v>
      </c>
      <c r="AD9" s="77">
        <v>760.56137721744005</v>
      </c>
      <c r="AE9" s="77">
        <v>776.05747205488206</v>
      </c>
      <c r="AF9" s="77">
        <v>790.14735485010306</v>
      </c>
      <c r="AG9" s="77">
        <v>824.512930369532</v>
      </c>
      <c r="AH9" s="77">
        <v>816.37611901845901</v>
      </c>
      <c r="AI9" s="77">
        <v>822.85988814341897</v>
      </c>
      <c r="AJ9" s="77">
        <v>816.85444507419004</v>
      </c>
      <c r="AK9" s="77">
        <v>804.33061136610399</v>
      </c>
      <c r="AL9" s="77">
        <v>824.44297086487802</v>
      </c>
      <c r="AM9" s="77">
        <v>821.27934776845598</v>
      </c>
      <c r="AN9" s="77">
        <v>827.05019768554303</v>
      </c>
      <c r="AO9" s="77">
        <v>838.87911370675897</v>
      </c>
      <c r="AP9" s="77">
        <v>822.20991429525998</v>
      </c>
      <c r="AQ9" s="77">
        <v>834.45791910564503</v>
      </c>
      <c r="AR9" s="77">
        <v>836.46609529836905</v>
      </c>
      <c r="AS9" s="77">
        <v>827.75775271812802</v>
      </c>
      <c r="AT9" s="77">
        <v>823.92134784038899</v>
      </c>
      <c r="AU9" s="77">
        <v>830.97079273636598</v>
      </c>
      <c r="AV9" s="77">
        <v>810.91055390667805</v>
      </c>
      <c r="AW9" s="77">
        <v>817.768382377992</v>
      </c>
      <c r="AX9" s="77">
        <v>814.07498313318899</v>
      </c>
      <c r="AY9" s="77">
        <v>788.98257951456605</v>
      </c>
      <c r="AZ9" s="77">
        <v>796.16550940215302</v>
      </c>
      <c r="BA9" s="77">
        <v>802.89596886589004</v>
      </c>
      <c r="BB9" s="77">
        <v>820.97200293782203</v>
      </c>
      <c r="BC9" s="77">
        <v>815.45425291239803</v>
      </c>
      <c r="BD9" s="77">
        <v>802.49559908692402</v>
      </c>
      <c r="BE9" s="77">
        <v>804.08851645769801</v>
      </c>
      <c r="BF9" s="77">
        <v>809.79620210436497</v>
      </c>
      <c r="BG9" s="117"/>
      <c r="BH9" s="117"/>
      <c r="BI9" s="117"/>
      <c r="BJ9" s="82" t="str">
        <f t="shared" si="0"/>
        <v/>
      </c>
      <c r="BK9" s="82" t="str">
        <f t="shared" ref="BK9:BK13" si="100">IF(D9&gt;0,IF(D9&lt;5,"SECRETTTTTTTT",""),"")</f>
        <v/>
      </c>
      <c r="BL9" s="82" t="str">
        <f t="shared" si="2"/>
        <v/>
      </c>
      <c r="BM9" s="82" t="str">
        <f t="shared" ref="BM9:BM29" si="101">IF(F9&gt;0,IF(F9&lt;5,"SECRETTTTTTTT",""),"")</f>
        <v/>
      </c>
      <c r="BN9" s="82" t="str">
        <f t="shared" ref="BN9:BN29" si="102">IF(G9&gt;0,IF(G9&lt;5,"SECRETTTTTTTT",""),"")</f>
        <v/>
      </c>
      <c r="BO9" s="82" t="str">
        <f t="shared" ref="BO9:BO29" si="103">IF(H9&gt;0,IF(H9&lt;5,"SECRETTTTTTTT",""),"")</f>
        <v/>
      </c>
      <c r="BP9" s="82" t="str">
        <f t="shared" ref="BP9:BP29" si="104">IF(I9&gt;0,IF(I9&lt;5,"SECRETTTTTTTT",""),"")</f>
        <v/>
      </c>
      <c r="BQ9" s="82" t="str">
        <f t="shared" ref="BQ9:BQ29" si="105">IF(J9&gt;0,IF(J9&lt;5,"SECRETTTTTTTT",""),"")</f>
        <v/>
      </c>
      <c r="BR9" s="82" t="str">
        <f t="shared" ref="BR9:BR29" si="106">IF(K9&gt;0,IF(K9&lt;5,"SECRETTTTTTTT",""),"")</f>
        <v/>
      </c>
      <c r="BS9" s="82" t="str">
        <f t="shared" ref="BS9:BS29" si="107">IF(L9&gt;0,IF(L9&lt;5,"SECRETTTTTTTT",""),"")</f>
        <v/>
      </c>
      <c r="BT9" s="82" t="str">
        <f t="shared" ref="BT9:BT29" si="108">IF(M9&gt;0,IF(M9&lt;5,"SECRETTTTTTTT",""),"")</f>
        <v/>
      </c>
      <c r="BU9" s="82" t="str">
        <f t="shared" ref="BU9:BU29" si="109">IF(N9&gt;0,IF(N9&lt;5,"SECRETTTTTTTT",""),"")</f>
        <v/>
      </c>
      <c r="BV9" s="82" t="str">
        <f t="shared" ref="BV9:BV29" si="110">IF(O9&gt;0,IF(O9&lt;5,"SECRETTTTTTTT",""),"")</f>
        <v/>
      </c>
      <c r="BW9" s="82" t="str">
        <f t="shared" ref="BW9:BW29" si="111">IF(P9&gt;0,IF(P9&lt;5,"SECRETTTTTTTT",""),"")</f>
        <v/>
      </c>
      <c r="BX9" s="82" t="str">
        <f t="shared" ref="BX9:BX29" si="112">IF(Q9&gt;0,IF(Q9&lt;5,"SECRETTTTTTTT",""),"")</f>
        <v/>
      </c>
      <c r="BY9" s="82" t="str">
        <f t="shared" ref="BY9:BY29" si="113">IF(R9&gt;0,IF(R9&lt;5,"SECRETTTTTTTT",""),"")</f>
        <v/>
      </c>
      <c r="BZ9" s="82" t="str">
        <f t="shared" ref="BZ9:BZ29" si="114">IF(S9&gt;0,IF(S9&lt;5,"SECRETTTTTTTT",""),"")</f>
        <v/>
      </c>
      <c r="CA9" s="82" t="str">
        <f t="shared" ref="CA9:CA29" si="115">IF(T9&gt;0,IF(T9&lt;5,"SECRETTTTTTTT",""),"")</f>
        <v/>
      </c>
      <c r="CB9" s="82" t="str">
        <f t="shared" si="18"/>
        <v/>
      </c>
      <c r="CC9" s="82" t="str">
        <f t="shared" ref="CC9:CC29" si="116">IF(V9&gt;0,IF(V9&lt;5,"SECRETTTTTTTT",""),"")</f>
        <v/>
      </c>
      <c r="CD9" s="82" t="str">
        <f t="shared" ref="CD9:CD29" si="117">IF(W9&gt;0,IF(W9&lt;5,"SECRETTTTTTTT",""),"")</f>
        <v/>
      </c>
      <c r="CE9" s="82" t="str">
        <f t="shared" ref="CE9:CE29" si="118">IF(X9&gt;0,IF(X9&lt;5,"SECRETTTTTTTT",""),"")</f>
        <v/>
      </c>
      <c r="CF9" s="82" t="str">
        <f t="shared" ref="CF9:CF29" si="119">IF(Y9&gt;0,IF(Y9&lt;5,"SECRETTTTTTTT",""),"")</f>
        <v/>
      </c>
      <c r="CG9" s="82" t="str">
        <f t="shared" ref="CG9:CG29" si="120">IF(Z9&gt;0,IF(Z9&lt;5,"SECRETTTTTTTT",""),"")</f>
        <v/>
      </c>
      <c r="CH9" s="82" t="str">
        <f t="shared" ref="CH9:CH29" si="121">IF(AA9&gt;0,IF(AA9&lt;5,"SECRETTTTTTTT",""),"")</f>
        <v/>
      </c>
      <c r="CI9" s="82" t="str">
        <f t="shared" ref="CI9:CI29" si="122">IF(AB9&gt;0,IF(AB9&lt;5,"SECRETTTTTTTT",""),"")</f>
        <v/>
      </c>
      <c r="CJ9" s="82" t="str">
        <f t="shared" ref="CJ9:CJ29" si="123">IF(AC9&gt;0,IF(AC9&lt;5,"SECRETTTTTTTT",""),"")</f>
        <v/>
      </c>
      <c r="CK9" s="82" t="str">
        <f t="shared" ref="CK9:CK29" si="124">IF(AD9&gt;0,IF(AD9&lt;5,"SECRETTTTTTTT",""),"")</f>
        <v/>
      </c>
      <c r="CL9" s="82" t="str">
        <f t="shared" ref="CL9:CL29" si="125">IF(AE9&gt;0,IF(AE9&lt;5,"SECRETTTTTTTT",""),"")</f>
        <v/>
      </c>
      <c r="CM9" s="82" t="str">
        <f t="shared" ref="CM9:CM29" si="126">IF(AF9&gt;0,IF(AF9&lt;5,"SECRETTTTTTTT",""),"")</f>
        <v/>
      </c>
      <c r="CN9" s="82" t="str">
        <f t="shared" ref="CN9:CN29" si="127">IF(AG9&gt;0,IF(AG9&lt;5,"SECRETTTTTTTT",""),"")</f>
        <v/>
      </c>
      <c r="CO9" s="82" t="str">
        <f t="shared" ref="CO9:CO29" si="128">IF(AH9&gt;0,IF(AH9&lt;5,"SECRETTTTTTTT",""),"")</f>
        <v/>
      </c>
      <c r="CP9" s="82" t="str">
        <f t="shared" ref="CP9:CP29" si="129">IF(AI9&gt;0,IF(AI9&lt;5,"SECRETTTTTTTT",""),"")</f>
        <v/>
      </c>
      <c r="CQ9" s="82" t="str">
        <f t="shared" ref="CQ9:CQ29" si="130">IF(AJ9&gt;0,IF(AJ9&lt;5,"SECRETTTTTTTT",""),"")</f>
        <v/>
      </c>
      <c r="CR9" s="82" t="str">
        <f t="shared" si="34"/>
        <v/>
      </c>
      <c r="CS9" s="82" t="str">
        <f t="shared" ref="CS9:CS29" si="131">IF(AL9&gt;0,IF(AL9&lt;5,"SECRETTTTTTTT",""),"")</f>
        <v/>
      </c>
      <c r="CT9" s="82" t="str">
        <f t="shared" ref="CT9:CT29" si="132">IF(AM9&gt;0,IF(AM9&lt;5,"SECRETTTTTTTT",""),"")</f>
        <v/>
      </c>
      <c r="CU9" s="82" t="str">
        <f t="shared" ref="CU9:CU29" si="133">IF(AN9&gt;0,IF(AN9&lt;5,"SECRETTTTTTTT",""),"")</f>
        <v/>
      </c>
      <c r="CV9" s="82" t="str">
        <f t="shared" ref="CV9:CV29" si="134">IF(AO9&gt;0,IF(AO9&lt;5,"SECRETTTTTTTT",""),"")</f>
        <v/>
      </c>
      <c r="CW9" s="82" t="str">
        <f t="shared" ref="CW9:CW29" si="135">IF(AP9&gt;0,IF(AP9&lt;5,"SECRETTTTTTTT",""),"")</f>
        <v/>
      </c>
      <c r="CX9" s="82" t="str">
        <f t="shared" ref="CX9:CX29" si="136">IF(AQ9&gt;0,IF(AQ9&lt;5,"SECRETTTTTTTT",""),"")</f>
        <v/>
      </c>
      <c r="CY9" s="82" t="str">
        <f t="shared" ref="CY9:CY29" si="137">IF(AR9&gt;0,IF(AR9&lt;5,"SECRETTTTTTTT",""),"")</f>
        <v/>
      </c>
      <c r="CZ9" s="82" t="str">
        <f t="shared" ref="CZ9:CZ29" si="138">IF(AS9&gt;0,IF(AS9&lt;5,"SECRETTTTTTTT",""),"")</f>
        <v/>
      </c>
      <c r="DA9" s="82" t="str">
        <f t="shared" ref="DA9:DA29" si="139">IF(AT9&gt;0,IF(AT9&lt;5,"SECRETTTTTTTT",""),"")</f>
        <v/>
      </c>
      <c r="DB9" s="82" t="str">
        <f t="shared" ref="DB9:DB29" si="140">IF(AU9&gt;0,IF(AU9&lt;5,"SECRETTTTTTTT",""),"")</f>
        <v/>
      </c>
      <c r="DC9" s="82" t="str">
        <f t="shared" ref="DC9:DC29" si="141">IF(AV9&gt;0,IF(AV9&lt;5,"SECRETTTTTTTT",""),"")</f>
        <v/>
      </c>
      <c r="DD9" s="82" t="str">
        <f t="shared" ref="DD9:DD29" si="142">IF(AW9&gt;0,IF(AW9&lt;5,"SECRETTTTTTTT",""),"")</f>
        <v/>
      </c>
      <c r="DE9" s="82" t="str">
        <f t="shared" ref="DE9:DE29" si="143">IF(AX9&gt;0,IF(AX9&lt;5,"SECRETTTTTTTT",""),"")</f>
        <v/>
      </c>
      <c r="DF9" s="82" t="str">
        <f t="shared" ref="DF9:DF29" si="144">IF(AY9&gt;0,IF(AY9&lt;5,"SECRETTTTTTTT",""),"")</f>
        <v/>
      </c>
      <c r="DG9" s="82" t="str">
        <f t="shared" ref="DG9:DG29" si="145">IF(AZ9&gt;0,IF(AZ9&lt;5,"SECRETTTTTTTT",""),"")</f>
        <v/>
      </c>
      <c r="DH9" s="82" t="str">
        <f t="shared" si="50"/>
        <v/>
      </c>
      <c r="DI9" s="82" t="str">
        <f t="shared" ref="DI9:DI29" si="146">IF(BB9&gt;0,IF(BB9&lt;5,"SECRETTTTTTTT",""),"")</f>
        <v/>
      </c>
      <c r="DJ9" s="82" t="str">
        <f t="shared" ref="DJ9:DJ29" si="147">IF(BC9&gt;0,IF(BC9&lt;5,"SECRETTTTTTTT",""),"")</f>
        <v/>
      </c>
      <c r="DK9" s="82" t="str">
        <f t="shared" ref="DK9:DK29" si="148">IF(BD9&gt;0,IF(BD9&lt;5,"SECRETTTTTTTT",""),"")</f>
        <v/>
      </c>
      <c r="DL9" s="82" t="str">
        <f t="shared" ref="DL9:DL29" si="149">IF(BE9&gt;0,IF(BE9&lt;5,"SECRETTTTTTTT",""),"")</f>
        <v/>
      </c>
      <c r="DM9" s="82" t="str">
        <f t="shared" ref="DM9:DM29" si="150">IF(BF9&gt;0,IF(BF9&lt;5,"SECRETTTTTTTT",""),"")</f>
        <v/>
      </c>
      <c r="DN9" s="82" t="str">
        <f t="shared" ref="DN9:DW23" si="151">IF(BJ9&gt;0,IF(BJ9&lt;5,"SECRETTTTTTTT",""),"")</f>
        <v/>
      </c>
      <c r="DO9" s="82" t="str">
        <f t="shared" si="151"/>
        <v/>
      </c>
      <c r="DP9" s="82" t="str">
        <f t="shared" si="151"/>
        <v/>
      </c>
      <c r="DQ9" s="82" t="str">
        <f t="shared" si="151"/>
        <v/>
      </c>
      <c r="DR9" s="82" t="str">
        <f t="shared" si="151"/>
        <v/>
      </c>
      <c r="DS9" s="82" t="str">
        <f t="shared" si="151"/>
        <v/>
      </c>
      <c r="DT9" s="82" t="str">
        <f t="shared" si="151"/>
        <v/>
      </c>
      <c r="DU9" s="82" t="str">
        <f t="shared" si="151"/>
        <v/>
      </c>
      <c r="DV9" s="82" t="str">
        <f t="shared" si="151"/>
        <v/>
      </c>
      <c r="DW9" s="82" t="str">
        <f t="shared" si="151"/>
        <v/>
      </c>
      <c r="DX9" s="82" t="str">
        <f t="shared" si="66"/>
        <v/>
      </c>
      <c r="DY9" s="82" t="str">
        <f t="shared" si="66"/>
        <v/>
      </c>
      <c r="DZ9" s="82" t="str">
        <f t="shared" si="66"/>
        <v/>
      </c>
      <c r="EA9" s="82" t="str">
        <f t="shared" si="66"/>
        <v/>
      </c>
      <c r="EB9" s="82" t="str">
        <f t="shared" si="66"/>
        <v/>
      </c>
      <c r="EC9" s="82" t="str">
        <f t="shared" si="66"/>
        <v/>
      </c>
      <c r="ED9" s="82" t="str">
        <f t="shared" si="66"/>
        <v/>
      </c>
      <c r="EE9" s="82" t="str">
        <f t="shared" si="66"/>
        <v/>
      </c>
      <c r="EF9" s="82" t="str">
        <f t="shared" si="66"/>
        <v/>
      </c>
      <c r="EG9" s="82" t="str">
        <f t="shared" si="66"/>
        <v/>
      </c>
      <c r="EH9" s="82" t="str">
        <f t="shared" si="66"/>
        <v/>
      </c>
      <c r="EI9" s="82" t="str">
        <f t="shared" si="66"/>
        <v/>
      </c>
      <c r="EJ9" s="82" t="str">
        <f t="shared" si="66"/>
        <v/>
      </c>
      <c r="EK9" s="82" t="str">
        <f t="shared" si="66"/>
        <v/>
      </c>
      <c r="EL9" s="82" t="str">
        <f t="shared" si="66"/>
        <v/>
      </c>
      <c r="EM9" s="82" t="str">
        <f t="shared" si="66"/>
        <v/>
      </c>
      <c r="EN9" s="82" t="str">
        <f t="shared" si="82"/>
        <v/>
      </c>
      <c r="EO9" s="82" t="str">
        <f t="shared" si="82"/>
        <v/>
      </c>
      <c r="EP9" s="82" t="str">
        <f t="shared" si="82"/>
        <v/>
      </c>
      <c r="EQ9" s="82" t="str">
        <f t="shared" si="82"/>
        <v/>
      </c>
      <c r="ER9" s="82" t="str">
        <f t="shared" si="82"/>
        <v/>
      </c>
      <c r="ES9" s="82" t="str">
        <f t="shared" si="82"/>
        <v/>
      </c>
      <c r="ET9" s="82" t="str">
        <f t="shared" si="82"/>
        <v/>
      </c>
      <c r="EU9" s="82" t="str">
        <f t="shared" si="82"/>
        <v/>
      </c>
      <c r="EV9" s="82" t="str">
        <f t="shared" si="82"/>
        <v/>
      </c>
      <c r="EW9" s="82" t="str">
        <f t="shared" si="82"/>
        <v/>
      </c>
      <c r="EX9" s="82" t="str">
        <f t="shared" si="82"/>
        <v/>
      </c>
      <c r="EY9" s="82" t="str">
        <f t="shared" si="82"/>
        <v/>
      </c>
      <c r="EZ9" s="82" t="str">
        <f t="shared" si="82"/>
        <v/>
      </c>
      <c r="FA9" s="82" t="str">
        <f t="shared" si="82"/>
        <v/>
      </c>
      <c r="FB9" s="82" t="str">
        <f t="shared" si="82"/>
        <v/>
      </c>
      <c r="FC9" s="82" t="str">
        <f t="shared" si="82"/>
        <v/>
      </c>
      <c r="FD9" s="82" t="str">
        <f t="shared" si="98"/>
        <v/>
      </c>
      <c r="FE9" s="82" t="str">
        <f t="shared" si="98"/>
        <v/>
      </c>
    </row>
    <row r="10" spans="1:161" ht="15" thickBot="1" x14ac:dyDescent="0.4">
      <c r="A10" s="19" t="s">
        <v>96</v>
      </c>
      <c r="B10" s="20" t="s">
        <v>97</v>
      </c>
      <c r="C10" s="81">
        <v>2082.1381557334598</v>
      </c>
      <c r="D10" s="81">
        <v>2159.2719138467801</v>
      </c>
      <c r="E10" s="81">
        <v>2172.0539654436002</v>
      </c>
      <c r="F10" s="81">
        <v>2087.5119280338099</v>
      </c>
      <c r="G10" s="81">
        <v>2109.7837734048999</v>
      </c>
      <c r="H10" s="81">
        <v>2103.7525383965799</v>
      </c>
      <c r="I10" s="81">
        <v>2051.4983984437699</v>
      </c>
      <c r="J10" s="81">
        <v>2100.6850752502301</v>
      </c>
      <c r="K10" s="81">
        <v>2086.6261140023798</v>
      </c>
      <c r="L10" s="81">
        <v>2012.4424409558001</v>
      </c>
      <c r="M10" s="81">
        <v>2125.1158420840302</v>
      </c>
      <c r="N10" s="81">
        <v>2148.6774884514898</v>
      </c>
      <c r="O10" s="81">
        <v>2129.9763413915798</v>
      </c>
      <c r="P10" s="81">
        <v>2149.8247019166001</v>
      </c>
      <c r="Q10" s="81">
        <v>2093.5243412415698</v>
      </c>
      <c r="R10" s="81">
        <v>2094.4567735402502</v>
      </c>
      <c r="S10" s="81">
        <v>2100.7878056087902</v>
      </c>
      <c r="T10" s="81">
        <v>2116.68812991811</v>
      </c>
      <c r="U10" s="81">
        <v>2134.4370992054401</v>
      </c>
      <c r="V10" s="81">
        <v>2098.2641416276201</v>
      </c>
      <c r="W10" s="81">
        <v>2138.41711877014</v>
      </c>
      <c r="X10" s="81">
        <v>2078.7102891782602</v>
      </c>
      <c r="Y10" s="81">
        <v>2096.0866786249999</v>
      </c>
      <c r="Z10" s="81">
        <v>2179.08650271228</v>
      </c>
      <c r="AA10" s="81">
        <v>2083.8740238829801</v>
      </c>
      <c r="AB10" s="81">
        <v>2075.1342800777502</v>
      </c>
      <c r="AC10" s="81">
        <v>2107.65522715719</v>
      </c>
      <c r="AD10" s="81">
        <v>2081.8293782475398</v>
      </c>
      <c r="AE10" s="81">
        <v>2223.49090601836</v>
      </c>
      <c r="AF10" s="81">
        <v>2158.4929539525301</v>
      </c>
      <c r="AG10" s="81">
        <v>2109.3499059447099</v>
      </c>
      <c r="AH10" s="81">
        <v>2116.5284153440002</v>
      </c>
      <c r="AI10" s="81">
        <v>2145.2577225465802</v>
      </c>
      <c r="AJ10" s="81">
        <v>2122.45569645457</v>
      </c>
      <c r="AK10" s="81">
        <v>2135.7407919857801</v>
      </c>
      <c r="AL10" s="81">
        <v>2154.5643808159498</v>
      </c>
      <c r="AM10" s="81">
        <v>2135.7036162982199</v>
      </c>
      <c r="AN10" s="81">
        <v>2089.7504251043702</v>
      </c>
      <c r="AO10" s="81">
        <v>2172.9418828388398</v>
      </c>
      <c r="AP10" s="81">
        <v>2175.4616892487102</v>
      </c>
      <c r="AQ10" s="81">
        <v>2202.2045559442499</v>
      </c>
      <c r="AR10" s="81">
        <v>2248.1886725034701</v>
      </c>
      <c r="AS10" s="81">
        <v>2239.9764360168301</v>
      </c>
      <c r="AT10" s="81">
        <v>2285.0574506425201</v>
      </c>
      <c r="AU10" s="81">
        <v>2312.79104675594</v>
      </c>
      <c r="AV10" s="81">
        <v>2314.1709278601802</v>
      </c>
      <c r="AW10" s="81">
        <v>2313.6576889917801</v>
      </c>
      <c r="AX10" s="81">
        <v>2343.4245762896899</v>
      </c>
      <c r="AY10" s="81">
        <v>2348.7362088923401</v>
      </c>
      <c r="AZ10" s="81">
        <v>2345.3749873317101</v>
      </c>
      <c r="BA10" s="81">
        <v>2323.9231367221901</v>
      </c>
      <c r="BB10" s="81">
        <v>2320.2365233186101</v>
      </c>
      <c r="BC10" s="81">
        <v>2291.9097001422901</v>
      </c>
      <c r="BD10" s="81">
        <v>2276.4760538241899</v>
      </c>
      <c r="BE10" s="81">
        <v>2316.0136279752101</v>
      </c>
      <c r="BF10" s="81">
        <v>2286.40175459683</v>
      </c>
      <c r="BG10" s="115"/>
      <c r="BH10" s="115"/>
      <c r="BI10" s="115"/>
      <c r="BJ10" s="82" t="str">
        <f t="shared" si="0"/>
        <v/>
      </c>
      <c r="BK10" s="82" t="str">
        <f t="shared" si="100"/>
        <v/>
      </c>
      <c r="BL10" s="82" t="str">
        <f t="shared" si="2"/>
        <v/>
      </c>
      <c r="BM10" s="82" t="str">
        <f t="shared" si="101"/>
        <v/>
      </c>
      <c r="BN10" s="82" t="str">
        <f t="shared" si="102"/>
        <v/>
      </c>
      <c r="BO10" s="82" t="str">
        <f t="shared" si="103"/>
        <v/>
      </c>
      <c r="BP10" s="82" t="str">
        <f t="shared" si="104"/>
        <v/>
      </c>
      <c r="BQ10" s="82" t="str">
        <f t="shared" si="105"/>
        <v/>
      </c>
      <c r="BR10" s="82" t="str">
        <f t="shared" si="106"/>
        <v/>
      </c>
      <c r="BS10" s="82" t="str">
        <f t="shared" si="107"/>
        <v/>
      </c>
      <c r="BT10" s="82" t="str">
        <f t="shared" si="108"/>
        <v/>
      </c>
      <c r="BU10" s="82" t="str">
        <f t="shared" si="109"/>
        <v/>
      </c>
      <c r="BV10" s="82" t="str">
        <f t="shared" si="110"/>
        <v/>
      </c>
      <c r="BW10" s="82" t="str">
        <f t="shared" si="111"/>
        <v/>
      </c>
      <c r="BX10" s="82" t="str">
        <f t="shared" si="112"/>
        <v/>
      </c>
      <c r="BY10" s="82" t="str">
        <f t="shared" si="113"/>
        <v/>
      </c>
      <c r="BZ10" s="82" t="str">
        <f t="shared" si="114"/>
        <v/>
      </c>
      <c r="CA10" s="82" t="str">
        <f t="shared" si="115"/>
        <v/>
      </c>
      <c r="CB10" s="82" t="str">
        <f t="shared" si="18"/>
        <v/>
      </c>
      <c r="CC10" s="82" t="str">
        <f t="shared" si="116"/>
        <v/>
      </c>
      <c r="CD10" s="82" t="str">
        <f t="shared" si="117"/>
        <v/>
      </c>
      <c r="CE10" s="82" t="str">
        <f t="shared" si="118"/>
        <v/>
      </c>
      <c r="CF10" s="82" t="str">
        <f t="shared" si="119"/>
        <v/>
      </c>
      <c r="CG10" s="82" t="str">
        <f t="shared" si="120"/>
        <v/>
      </c>
      <c r="CH10" s="82" t="str">
        <f t="shared" si="121"/>
        <v/>
      </c>
      <c r="CI10" s="82" t="str">
        <f t="shared" si="122"/>
        <v/>
      </c>
      <c r="CJ10" s="82" t="str">
        <f t="shared" si="123"/>
        <v/>
      </c>
      <c r="CK10" s="82" t="str">
        <f t="shared" si="124"/>
        <v/>
      </c>
      <c r="CL10" s="82" t="str">
        <f t="shared" si="125"/>
        <v/>
      </c>
      <c r="CM10" s="82" t="str">
        <f t="shared" si="126"/>
        <v/>
      </c>
      <c r="CN10" s="82" t="str">
        <f t="shared" si="127"/>
        <v/>
      </c>
      <c r="CO10" s="82" t="str">
        <f t="shared" si="128"/>
        <v/>
      </c>
      <c r="CP10" s="82" t="str">
        <f t="shared" si="129"/>
        <v/>
      </c>
      <c r="CQ10" s="82" t="str">
        <f t="shared" si="130"/>
        <v/>
      </c>
      <c r="CR10" s="82" t="str">
        <f t="shared" si="34"/>
        <v/>
      </c>
      <c r="CS10" s="82" t="str">
        <f t="shared" si="131"/>
        <v/>
      </c>
      <c r="CT10" s="82" t="str">
        <f t="shared" si="132"/>
        <v/>
      </c>
      <c r="CU10" s="82" t="str">
        <f t="shared" si="133"/>
        <v/>
      </c>
      <c r="CV10" s="82" t="str">
        <f t="shared" si="134"/>
        <v/>
      </c>
      <c r="CW10" s="82" t="str">
        <f t="shared" si="135"/>
        <v/>
      </c>
      <c r="CX10" s="82" t="str">
        <f t="shared" si="136"/>
        <v/>
      </c>
      <c r="CY10" s="82" t="str">
        <f t="shared" si="137"/>
        <v/>
      </c>
      <c r="CZ10" s="82" t="str">
        <f t="shared" si="138"/>
        <v/>
      </c>
      <c r="DA10" s="82" t="str">
        <f t="shared" si="139"/>
        <v/>
      </c>
      <c r="DB10" s="82" t="str">
        <f t="shared" si="140"/>
        <v/>
      </c>
      <c r="DC10" s="82" t="str">
        <f t="shared" si="141"/>
        <v/>
      </c>
      <c r="DD10" s="82" t="str">
        <f t="shared" si="142"/>
        <v/>
      </c>
      <c r="DE10" s="82" t="str">
        <f t="shared" si="143"/>
        <v/>
      </c>
      <c r="DF10" s="82" t="str">
        <f t="shared" si="144"/>
        <v/>
      </c>
      <c r="DG10" s="82" t="str">
        <f t="shared" si="145"/>
        <v/>
      </c>
      <c r="DH10" s="82" t="str">
        <f t="shared" si="50"/>
        <v/>
      </c>
      <c r="DI10" s="82" t="str">
        <f t="shared" si="146"/>
        <v/>
      </c>
      <c r="DJ10" s="82" t="str">
        <f t="shared" si="147"/>
        <v/>
      </c>
      <c r="DK10" s="82" t="str">
        <f t="shared" si="148"/>
        <v/>
      </c>
      <c r="DL10" s="82" t="str">
        <f t="shared" si="149"/>
        <v/>
      </c>
      <c r="DM10" s="82" t="str">
        <f t="shared" si="150"/>
        <v/>
      </c>
      <c r="DN10" s="82" t="str">
        <f t="shared" si="151"/>
        <v/>
      </c>
      <c r="DO10" s="82" t="str">
        <f t="shared" si="151"/>
        <v/>
      </c>
      <c r="DP10" s="82" t="str">
        <f t="shared" si="151"/>
        <v/>
      </c>
      <c r="DQ10" s="82" t="str">
        <f t="shared" si="151"/>
        <v/>
      </c>
      <c r="DR10" s="82" t="str">
        <f t="shared" si="151"/>
        <v/>
      </c>
      <c r="DS10" s="82" t="str">
        <f t="shared" si="151"/>
        <v/>
      </c>
      <c r="DT10" s="82" t="str">
        <f t="shared" si="151"/>
        <v/>
      </c>
      <c r="DU10" s="82" t="str">
        <f t="shared" si="151"/>
        <v/>
      </c>
      <c r="DV10" s="82" t="str">
        <f t="shared" si="151"/>
        <v/>
      </c>
      <c r="DW10" s="82" t="str">
        <f t="shared" si="151"/>
        <v/>
      </c>
      <c r="DX10" s="82" t="str">
        <f t="shared" si="66"/>
        <v/>
      </c>
      <c r="DY10" s="82" t="str">
        <f t="shared" si="66"/>
        <v/>
      </c>
      <c r="DZ10" s="82" t="str">
        <f t="shared" si="66"/>
        <v/>
      </c>
      <c r="EA10" s="82" t="str">
        <f t="shared" si="66"/>
        <v/>
      </c>
      <c r="EB10" s="82" t="str">
        <f t="shared" si="66"/>
        <v/>
      </c>
      <c r="EC10" s="82" t="str">
        <f t="shared" si="66"/>
        <v/>
      </c>
      <c r="ED10" s="82" t="str">
        <f t="shared" si="66"/>
        <v/>
      </c>
      <c r="EE10" s="82" t="str">
        <f t="shared" si="66"/>
        <v/>
      </c>
      <c r="EF10" s="82" t="str">
        <f t="shared" si="66"/>
        <v/>
      </c>
      <c r="EG10" s="82" t="str">
        <f t="shared" si="66"/>
        <v/>
      </c>
      <c r="EH10" s="82" t="str">
        <f t="shared" si="66"/>
        <v/>
      </c>
      <c r="EI10" s="82" t="str">
        <f t="shared" si="66"/>
        <v/>
      </c>
      <c r="EJ10" s="82" t="str">
        <f t="shared" si="66"/>
        <v/>
      </c>
      <c r="EK10" s="82" t="str">
        <f t="shared" si="66"/>
        <v/>
      </c>
      <c r="EL10" s="82" t="str">
        <f t="shared" si="66"/>
        <v/>
      </c>
      <c r="EM10" s="82" t="str">
        <f t="shared" si="66"/>
        <v/>
      </c>
      <c r="EN10" s="82" t="str">
        <f t="shared" si="82"/>
        <v/>
      </c>
      <c r="EO10" s="82" t="str">
        <f t="shared" si="82"/>
        <v/>
      </c>
      <c r="EP10" s="82" t="str">
        <f t="shared" si="82"/>
        <v/>
      </c>
      <c r="EQ10" s="82" t="str">
        <f t="shared" si="82"/>
        <v/>
      </c>
      <c r="ER10" s="82" t="str">
        <f t="shared" si="82"/>
        <v/>
      </c>
      <c r="ES10" s="82" t="str">
        <f t="shared" si="82"/>
        <v/>
      </c>
      <c r="ET10" s="82" t="str">
        <f t="shared" si="82"/>
        <v/>
      </c>
      <c r="EU10" s="82" t="str">
        <f t="shared" si="82"/>
        <v/>
      </c>
      <c r="EV10" s="82" t="str">
        <f t="shared" si="82"/>
        <v/>
      </c>
      <c r="EW10" s="82" t="str">
        <f t="shared" si="82"/>
        <v/>
      </c>
      <c r="EX10" s="82" t="str">
        <f t="shared" si="82"/>
        <v/>
      </c>
      <c r="EY10" s="82" t="str">
        <f t="shared" si="82"/>
        <v/>
      </c>
      <c r="EZ10" s="82" t="str">
        <f t="shared" si="82"/>
        <v/>
      </c>
      <c r="FA10" s="82" t="str">
        <f t="shared" si="82"/>
        <v/>
      </c>
      <c r="FB10" s="82" t="str">
        <f t="shared" si="82"/>
        <v/>
      </c>
      <c r="FC10" s="82" t="str">
        <f t="shared" si="82"/>
        <v/>
      </c>
      <c r="FD10" s="82" t="str">
        <f t="shared" si="98"/>
        <v/>
      </c>
      <c r="FE10" s="82" t="str">
        <f t="shared" si="98"/>
        <v/>
      </c>
    </row>
    <row r="11" spans="1:161" ht="15" thickBot="1" x14ac:dyDescent="0.4">
      <c r="A11" s="19" t="s">
        <v>98</v>
      </c>
      <c r="B11" s="20" t="s">
        <v>99</v>
      </c>
      <c r="C11" s="81">
        <v>718.60776674836904</v>
      </c>
      <c r="D11" s="81">
        <v>710.03517864173796</v>
      </c>
      <c r="E11" s="81">
        <v>717.26442389660804</v>
      </c>
      <c r="F11" s="81">
        <v>706.32294216154003</v>
      </c>
      <c r="G11" s="81">
        <v>695.88782088127402</v>
      </c>
      <c r="H11" s="81">
        <v>696.28673758097</v>
      </c>
      <c r="I11" s="81">
        <v>693.20517750988904</v>
      </c>
      <c r="J11" s="81">
        <v>662.35992445041904</v>
      </c>
      <c r="K11" s="81">
        <v>654.67447912388002</v>
      </c>
      <c r="L11" s="81">
        <v>672.859608308372</v>
      </c>
      <c r="M11" s="81">
        <v>668.86651146650604</v>
      </c>
      <c r="N11" s="81">
        <v>672.25476188720302</v>
      </c>
      <c r="O11" s="81">
        <v>652.74599117974401</v>
      </c>
      <c r="P11" s="81">
        <v>651.149185849991</v>
      </c>
      <c r="Q11" s="81">
        <v>652.31767447379502</v>
      </c>
      <c r="R11" s="81">
        <v>667.040477701854</v>
      </c>
      <c r="S11" s="81">
        <v>660.91593916245404</v>
      </c>
      <c r="T11" s="81">
        <v>650.05782434855701</v>
      </c>
      <c r="U11" s="81">
        <v>652.832045506452</v>
      </c>
      <c r="V11" s="81">
        <v>658.87677069984602</v>
      </c>
      <c r="W11" s="81">
        <v>646.97447321387995</v>
      </c>
      <c r="X11" s="81">
        <v>659.49798183796804</v>
      </c>
      <c r="Y11" s="81">
        <v>663.13547628198603</v>
      </c>
      <c r="Z11" s="81">
        <v>653.569224027838</v>
      </c>
      <c r="AA11" s="81">
        <v>625.11702196907504</v>
      </c>
      <c r="AB11" s="81">
        <v>620.78355867005098</v>
      </c>
      <c r="AC11" s="81">
        <v>602.47555997072402</v>
      </c>
      <c r="AD11" s="81">
        <v>618.19024971935698</v>
      </c>
      <c r="AE11" s="81">
        <v>595.12426420357497</v>
      </c>
      <c r="AF11" s="81">
        <v>616.76106159653</v>
      </c>
      <c r="AG11" s="81">
        <v>615.10863245937503</v>
      </c>
      <c r="AH11" s="81">
        <v>634.97479220023502</v>
      </c>
      <c r="AI11" s="81">
        <v>655.29448514961996</v>
      </c>
      <c r="AJ11" s="81">
        <v>642.37818249124302</v>
      </c>
      <c r="AK11" s="81">
        <v>656.74002423000297</v>
      </c>
      <c r="AL11" s="81">
        <v>631.15126773666395</v>
      </c>
      <c r="AM11" s="81">
        <v>615.91649578388694</v>
      </c>
      <c r="AN11" s="81">
        <v>628.65324194929201</v>
      </c>
      <c r="AO11" s="81">
        <v>634.61814581491399</v>
      </c>
      <c r="AP11" s="81">
        <v>606.23924963812203</v>
      </c>
      <c r="AQ11" s="81">
        <v>591.56372980683</v>
      </c>
      <c r="AR11" s="81">
        <v>583.82357006894495</v>
      </c>
      <c r="AS11" s="81">
        <v>587.01612430374598</v>
      </c>
      <c r="AT11" s="81">
        <v>574.74775033925903</v>
      </c>
      <c r="AU11" s="81">
        <v>574.41949386360795</v>
      </c>
      <c r="AV11" s="81">
        <v>579.19637003387595</v>
      </c>
      <c r="AW11" s="81">
        <v>576.01738965198103</v>
      </c>
      <c r="AX11" s="81">
        <v>575.80561053815802</v>
      </c>
      <c r="AY11" s="81">
        <v>564.94571952193996</v>
      </c>
      <c r="AZ11" s="81">
        <v>579.42918508087303</v>
      </c>
      <c r="BA11" s="81">
        <v>578.27791546118601</v>
      </c>
      <c r="BB11" s="81">
        <v>575.04263525536703</v>
      </c>
      <c r="BC11" s="81">
        <v>574.70746938912703</v>
      </c>
      <c r="BD11" s="81">
        <v>580.94352722470899</v>
      </c>
      <c r="BE11" s="81">
        <v>588.763423345913</v>
      </c>
      <c r="BF11" s="81">
        <v>608.56001813119894</v>
      </c>
      <c r="BG11" s="115"/>
      <c r="BH11" s="115"/>
      <c r="BI11" s="115"/>
      <c r="BJ11" s="82" t="str">
        <f t="shared" si="0"/>
        <v/>
      </c>
      <c r="BK11" s="82" t="str">
        <f t="shared" si="100"/>
        <v/>
      </c>
      <c r="BL11" s="82" t="str">
        <f t="shared" si="2"/>
        <v/>
      </c>
      <c r="BM11" s="82" t="str">
        <f t="shared" si="101"/>
        <v/>
      </c>
      <c r="BN11" s="82" t="str">
        <f t="shared" si="102"/>
        <v/>
      </c>
      <c r="BO11" s="82" t="str">
        <f t="shared" si="103"/>
        <v/>
      </c>
      <c r="BP11" s="82" t="str">
        <f t="shared" si="104"/>
        <v/>
      </c>
      <c r="BQ11" s="82" t="str">
        <f t="shared" si="105"/>
        <v/>
      </c>
      <c r="BR11" s="82" t="str">
        <f t="shared" si="106"/>
        <v/>
      </c>
      <c r="BS11" s="82" t="str">
        <f t="shared" si="107"/>
        <v/>
      </c>
      <c r="BT11" s="82" t="str">
        <f t="shared" si="108"/>
        <v/>
      </c>
      <c r="BU11" s="82" t="str">
        <f t="shared" si="109"/>
        <v/>
      </c>
      <c r="BV11" s="82" t="str">
        <f t="shared" si="110"/>
        <v/>
      </c>
      <c r="BW11" s="82" t="str">
        <f t="shared" si="111"/>
        <v/>
      </c>
      <c r="BX11" s="82" t="str">
        <f t="shared" si="112"/>
        <v/>
      </c>
      <c r="BY11" s="82" t="str">
        <f t="shared" si="113"/>
        <v/>
      </c>
      <c r="BZ11" s="82" t="str">
        <f t="shared" si="114"/>
        <v/>
      </c>
      <c r="CA11" s="82" t="str">
        <f t="shared" si="115"/>
        <v/>
      </c>
      <c r="CB11" s="82" t="str">
        <f t="shared" si="18"/>
        <v/>
      </c>
      <c r="CC11" s="82" t="str">
        <f t="shared" si="116"/>
        <v/>
      </c>
      <c r="CD11" s="82" t="str">
        <f t="shared" si="117"/>
        <v/>
      </c>
      <c r="CE11" s="82" t="str">
        <f t="shared" si="118"/>
        <v/>
      </c>
      <c r="CF11" s="82" t="str">
        <f t="shared" si="119"/>
        <v/>
      </c>
      <c r="CG11" s="82" t="str">
        <f t="shared" si="120"/>
        <v/>
      </c>
      <c r="CH11" s="82" t="str">
        <f t="shared" si="121"/>
        <v/>
      </c>
      <c r="CI11" s="82" t="str">
        <f t="shared" si="122"/>
        <v/>
      </c>
      <c r="CJ11" s="82" t="str">
        <f t="shared" si="123"/>
        <v/>
      </c>
      <c r="CK11" s="82" t="str">
        <f t="shared" si="124"/>
        <v/>
      </c>
      <c r="CL11" s="82" t="str">
        <f t="shared" si="125"/>
        <v/>
      </c>
      <c r="CM11" s="82" t="str">
        <f t="shared" si="126"/>
        <v/>
      </c>
      <c r="CN11" s="82" t="str">
        <f t="shared" si="127"/>
        <v/>
      </c>
      <c r="CO11" s="82" t="str">
        <f t="shared" si="128"/>
        <v/>
      </c>
      <c r="CP11" s="82" t="str">
        <f t="shared" si="129"/>
        <v/>
      </c>
      <c r="CQ11" s="82" t="str">
        <f t="shared" si="130"/>
        <v/>
      </c>
      <c r="CR11" s="82" t="str">
        <f t="shared" si="34"/>
        <v/>
      </c>
      <c r="CS11" s="82" t="str">
        <f t="shared" si="131"/>
        <v/>
      </c>
      <c r="CT11" s="82" t="str">
        <f t="shared" si="132"/>
        <v/>
      </c>
      <c r="CU11" s="82" t="str">
        <f t="shared" si="133"/>
        <v/>
      </c>
      <c r="CV11" s="82" t="str">
        <f t="shared" si="134"/>
        <v/>
      </c>
      <c r="CW11" s="82" t="str">
        <f t="shared" si="135"/>
        <v/>
      </c>
      <c r="CX11" s="82" t="str">
        <f t="shared" si="136"/>
        <v/>
      </c>
      <c r="CY11" s="82" t="str">
        <f t="shared" si="137"/>
        <v/>
      </c>
      <c r="CZ11" s="82" t="str">
        <f t="shared" si="138"/>
        <v/>
      </c>
      <c r="DA11" s="82" t="str">
        <f t="shared" si="139"/>
        <v/>
      </c>
      <c r="DB11" s="82" t="str">
        <f t="shared" si="140"/>
        <v/>
      </c>
      <c r="DC11" s="82" t="str">
        <f t="shared" si="141"/>
        <v/>
      </c>
      <c r="DD11" s="82" t="str">
        <f t="shared" si="142"/>
        <v/>
      </c>
      <c r="DE11" s="82" t="str">
        <f t="shared" si="143"/>
        <v/>
      </c>
      <c r="DF11" s="82" t="str">
        <f t="shared" si="144"/>
        <v/>
      </c>
      <c r="DG11" s="82" t="str">
        <f t="shared" si="145"/>
        <v/>
      </c>
      <c r="DH11" s="82" t="str">
        <f t="shared" si="50"/>
        <v/>
      </c>
      <c r="DI11" s="82" t="str">
        <f t="shared" si="146"/>
        <v/>
      </c>
      <c r="DJ11" s="82" t="str">
        <f t="shared" si="147"/>
        <v/>
      </c>
      <c r="DK11" s="82" t="str">
        <f t="shared" si="148"/>
        <v/>
      </c>
      <c r="DL11" s="82" t="str">
        <f t="shared" si="149"/>
        <v/>
      </c>
      <c r="DM11" s="82" t="str">
        <f t="shared" si="150"/>
        <v/>
      </c>
      <c r="DN11" s="82" t="str">
        <f t="shared" si="151"/>
        <v/>
      </c>
      <c r="DO11" s="82" t="str">
        <f t="shared" si="151"/>
        <v/>
      </c>
      <c r="DP11" s="82" t="str">
        <f t="shared" si="151"/>
        <v/>
      </c>
      <c r="DQ11" s="82" t="str">
        <f t="shared" si="151"/>
        <v/>
      </c>
      <c r="DR11" s="82" t="str">
        <f t="shared" si="151"/>
        <v/>
      </c>
      <c r="DS11" s="82" t="str">
        <f t="shared" si="151"/>
        <v/>
      </c>
      <c r="DT11" s="82" t="str">
        <f t="shared" si="151"/>
        <v/>
      </c>
      <c r="DU11" s="82" t="str">
        <f t="shared" si="151"/>
        <v/>
      </c>
      <c r="DV11" s="82" t="str">
        <f t="shared" si="151"/>
        <v/>
      </c>
      <c r="DW11" s="82" t="str">
        <f t="shared" si="151"/>
        <v/>
      </c>
      <c r="DX11" s="82" t="str">
        <f t="shared" si="66"/>
        <v/>
      </c>
      <c r="DY11" s="82" t="str">
        <f t="shared" si="66"/>
        <v/>
      </c>
      <c r="DZ11" s="82" t="str">
        <f t="shared" si="66"/>
        <v/>
      </c>
      <c r="EA11" s="82" t="str">
        <f t="shared" si="66"/>
        <v/>
      </c>
      <c r="EB11" s="82" t="str">
        <f t="shared" si="66"/>
        <v/>
      </c>
      <c r="EC11" s="82" t="str">
        <f t="shared" si="66"/>
        <v/>
      </c>
      <c r="ED11" s="82" t="str">
        <f t="shared" si="66"/>
        <v/>
      </c>
      <c r="EE11" s="82" t="str">
        <f t="shared" si="66"/>
        <v/>
      </c>
      <c r="EF11" s="82" t="str">
        <f t="shared" si="66"/>
        <v/>
      </c>
      <c r="EG11" s="82" t="str">
        <f t="shared" si="66"/>
        <v/>
      </c>
      <c r="EH11" s="82" t="str">
        <f t="shared" si="66"/>
        <v/>
      </c>
      <c r="EI11" s="82" t="str">
        <f t="shared" si="66"/>
        <v/>
      </c>
      <c r="EJ11" s="82" t="str">
        <f t="shared" si="66"/>
        <v/>
      </c>
      <c r="EK11" s="82" t="str">
        <f t="shared" si="66"/>
        <v/>
      </c>
      <c r="EL11" s="82" t="str">
        <f t="shared" si="66"/>
        <v/>
      </c>
      <c r="EM11" s="82" t="str">
        <f t="shared" si="66"/>
        <v/>
      </c>
      <c r="EN11" s="82" t="str">
        <f t="shared" si="82"/>
        <v/>
      </c>
      <c r="EO11" s="82" t="str">
        <f t="shared" si="82"/>
        <v/>
      </c>
      <c r="EP11" s="82" t="str">
        <f t="shared" si="82"/>
        <v/>
      </c>
      <c r="EQ11" s="82" t="str">
        <f t="shared" si="82"/>
        <v/>
      </c>
      <c r="ER11" s="82" t="str">
        <f t="shared" si="82"/>
        <v/>
      </c>
      <c r="ES11" s="82" t="str">
        <f t="shared" si="82"/>
        <v/>
      </c>
      <c r="ET11" s="82" t="str">
        <f t="shared" si="82"/>
        <v/>
      </c>
      <c r="EU11" s="82" t="str">
        <f t="shared" si="82"/>
        <v/>
      </c>
      <c r="EV11" s="82" t="str">
        <f t="shared" si="82"/>
        <v/>
      </c>
      <c r="EW11" s="82" t="str">
        <f t="shared" si="82"/>
        <v/>
      </c>
      <c r="EX11" s="82" t="str">
        <f t="shared" si="82"/>
        <v/>
      </c>
      <c r="EY11" s="82" t="str">
        <f t="shared" si="82"/>
        <v/>
      </c>
      <c r="EZ11" s="82" t="str">
        <f t="shared" si="82"/>
        <v/>
      </c>
      <c r="FA11" s="82" t="str">
        <f t="shared" si="82"/>
        <v/>
      </c>
      <c r="FB11" s="82" t="str">
        <f t="shared" si="82"/>
        <v/>
      </c>
      <c r="FC11" s="82" t="str">
        <f t="shared" si="82"/>
        <v/>
      </c>
      <c r="FD11" s="82" t="str">
        <f t="shared" si="98"/>
        <v/>
      </c>
      <c r="FE11" s="82" t="str">
        <f t="shared" si="98"/>
        <v/>
      </c>
    </row>
    <row r="12" spans="1:161" ht="15" thickBot="1" x14ac:dyDescent="0.4">
      <c r="A12" s="19" t="s">
        <v>100</v>
      </c>
      <c r="B12" s="20" t="s">
        <v>101</v>
      </c>
      <c r="C12" s="81">
        <v>173.68213295152299</v>
      </c>
      <c r="D12" s="81">
        <v>181.79846353894499</v>
      </c>
      <c r="E12" s="81">
        <v>187.801014554446</v>
      </c>
      <c r="F12" s="81">
        <v>178.85338678804999</v>
      </c>
      <c r="G12" s="81">
        <v>167.96011610270401</v>
      </c>
      <c r="H12" s="81">
        <v>168.15368073418699</v>
      </c>
      <c r="I12" s="81">
        <v>161.08569247888201</v>
      </c>
      <c r="J12" s="81">
        <v>159.99868670837401</v>
      </c>
      <c r="K12" s="81">
        <v>161.46299153362401</v>
      </c>
      <c r="L12" s="81">
        <v>170.42806589073001</v>
      </c>
      <c r="M12" s="81">
        <v>164.12220574627401</v>
      </c>
      <c r="N12" s="81">
        <v>159.99168225201001</v>
      </c>
      <c r="O12" s="81">
        <v>169.44194063527601</v>
      </c>
      <c r="P12" s="81">
        <v>170.30446529724099</v>
      </c>
      <c r="Q12" s="81">
        <v>158.696847515949</v>
      </c>
      <c r="R12" s="81">
        <v>163.35109615924699</v>
      </c>
      <c r="S12" s="81">
        <v>164.45836298090501</v>
      </c>
      <c r="T12" s="81">
        <v>171.675010631568</v>
      </c>
      <c r="U12" s="81">
        <v>172.53219304768399</v>
      </c>
      <c r="V12" s="81">
        <v>173.80832617114001</v>
      </c>
      <c r="W12" s="81">
        <v>173.78151797580401</v>
      </c>
      <c r="X12" s="81">
        <v>173.363866411332</v>
      </c>
      <c r="Y12" s="81">
        <v>168.94614896710999</v>
      </c>
      <c r="Z12" s="81">
        <v>166.25549722918299</v>
      </c>
      <c r="AA12" s="81">
        <v>174.934533033695</v>
      </c>
      <c r="AB12" s="81">
        <v>180.16105308431099</v>
      </c>
      <c r="AC12" s="81">
        <v>188.28453123286599</v>
      </c>
      <c r="AD12" s="81">
        <v>182.62468004292401</v>
      </c>
      <c r="AE12" s="81">
        <v>190.134064162062</v>
      </c>
      <c r="AF12" s="81">
        <v>190.09556263550201</v>
      </c>
      <c r="AG12" s="81">
        <v>191.50094495148301</v>
      </c>
      <c r="AH12" s="81">
        <v>188.411850775038</v>
      </c>
      <c r="AI12" s="81">
        <v>187.33003928157299</v>
      </c>
      <c r="AJ12" s="81">
        <v>188.23768315877399</v>
      </c>
      <c r="AK12" s="81">
        <v>188.28443948478201</v>
      </c>
      <c r="AL12" s="81">
        <v>191.12628457608301</v>
      </c>
      <c r="AM12" s="81">
        <v>191.26448743835601</v>
      </c>
      <c r="AN12" s="81">
        <v>198.10162018894999</v>
      </c>
      <c r="AO12" s="81">
        <v>205.18207369855</v>
      </c>
      <c r="AP12" s="81">
        <v>208.31730685212301</v>
      </c>
      <c r="AQ12" s="81">
        <v>210.93173876024699</v>
      </c>
      <c r="AR12" s="81">
        <v>209.773926172996</v>
      </c>
      <c r="AS12" s="81">
        <v>221.83773627275599</v>
      </c>
      <c r="AT12" s="81">
        <v>224.900162628624</v>
      </c>
      <c r="AU12" s="81">
        <v>234.327207146994</v>
      </c>
      <c r="AV12" s="81">
        <v>214.92422731206599</v>
      </c>
      <c r="AW12" s="81">
        <v>225.86385684813499</v>
      </c>
      <c r="AX12" s="81">
        <v>229.874795015046</v>
      </c>
      <c r="AY12" s="81">
        <v>232.65302137082301</v>
      </c>
      <c r="AZ12" s="81">
        <v>232.77541982336899</v>
      </c>
      <c r="BA12" s="81">
        <v>229.06371010459699</v>
      </c>
      <c r="BB12" s="81">
        <v>229.19884175087199</v>
      </c>
      <c r="BC12" s="81">
        <v>235.16308312107199</v>
      </c>
      <c r="BD12" s="81">
        <v>235.643252003181</v>
      </c>
      <c r="BE12" s="81">
        <v>238.47711530288299</v>
      </c>
      <c r="BF12" s="81">
        <v>232.617027359606</v>
      </c>
      <c r="BG12" s="115"/>
      <c r="BH12" s="115"/>
      <c r="BI12" s="115"/>
      <c r="BJ12" s="82" t="str">
        <f t="shared" si="0"/>
        <v/>
      </c>
      <c r="BK12" s="82" t="str">
        <f t="shared" si="100"/>
        <v/>
      </c>
      <c r="BL12" s="82" t="str">
        <f t="shared" si="2"/>
        <v/>
      </c>
      <c r="BM12" s="82" t="str">
        <f t="shared" si="101"/>
        <v/>
      </c>
      <c r="BN12" s="82" t="str">
        <f t="shared" si="102"/>
        <v/>
      </c>
      <c r="BO12" s="82" t="str">
        <f t="shared" si="103"/>
        <v/>
      </c>
      <c r="BP12" s="82" t="str">
        <f t="shared" si="104"/>
        <v/>
      </c>
      <c r="BQ12" s="82" t="str">
        <f t="shared" si="105"/>
        <v/>
      </c>
      <c r="BR12" s="82" t="str">
        <f t="shared" si="106"/>
        <v/>
      </c>
      <c r="BS12" s="82" t="str">
        <f t="shared" si="107"/>
        <v/>
      </c>
      <c r="BT12" s="82" t="str">
        <f t="shared" si="108"/>
        <v/>
      </c>
      <c r="BU12" s="82" t="str">
        <f t="shared" si="109"/>
        <v/>
      </c>
      <c r="BV12" s="82" t="str">
        <f t="shared" si="110"/>
        <v/>
      </c>
      <c r="BW12" s="82" t="str">
        <f t="shared" si="111"/>
        <v/>
      </c>
      <c r="BX12" s="82" t="str">
        <f t="shared" si="112"/>
        <v/>
      </c>
      <c r="BY12" s="82" t="str">
        <f t="shared" si="113"/>
        <v/>
      </c>
      <c r="BZ12" s="82" t="str">
        <f t="shared" si="114"/>
        <v/>
      </c>
      <c r="CA12" s="82" t="str">
        <f t="shared" si="115"/>
        <v/>
      </c>
      <c r="CB12" s="82" t="str">
        <f t="shared" si="18"/>
        <v/>
      </c>
      <c r="CC12" s="82" t="str">
        <f t="shared" si="116"/>
        <v/>
      </c>
      <c r="CD12" s="82" t="str">
        <f t="shared" si="117"/>
        <v/>
      </c>
      <c r="CE12" s="82" t="str">
        <f t="shared" si="118"/>
        <v/>
      </c>
      <c r="CF12" s="82" t="str">
        <f t="shared" si="119"/>
        <v/>
      </c>
      <c r="CG12" s="82" t="str">
        <f t="shared" si="120"/>
        <v/>
      </c>
      <c r="CH12" s="82" t="str">
        <f t="shared" si="121"/>
        <v/>
      </c>
      <c r="CI12" s="82" t="str">
        <f t="shared" si="122"/>
        <v/>
      </c>
      <c r="CJ12" s="82" t="str">
        <f t="shared" si="123"/>
        <v/>
      </c>
      <c r="CK12" s="82" t="str">
        <f t="shared" si="124"/>
        <v/>
      </c>
      <c r="CL12" s="82" t="str">
        <f t="shared" si="125"/>
        <v/>
      </c>
      <c r="CM12" s="82" t="str">
        <f t="shared" si="126"/>
        <v/>
      </c>
      <c r="CN12" s="82" t="str">
        <f t="shared" si="127"/>
        <v/>
      </c>
      <c r="CO12" s="82" t="str">
        <f t="shared" si="128"/>
        <v/>
      </c>
      <c r="CP12" s="82" t="str">
        <f t="shared" si="129"/>
        <v/>
      </c>
      <c r="CQ12" s="82" t="str">
        <f t="shared" si="130"/>
        <v/>
      </c>
      <c r="CR12" s="82" t="str">
        <f t="shared" si="34"/>
        <v/>
      </c>
      <c r="CS12" s="82" t="str">
        <f t="shared" si="131"/>
        <v/>
      </c>
      <c r="CT12" s="82" t="str">
        <f t="shared" si="132"/>
        <v/>
      </c>
      <c r="CU12" s="82" t="str">
        <f t="shared" si="133"/>
        <v/>
      </c>
      <c r="CV12" s="82" t="str">
        <f t="shared" si="134"/>
        <v/>
      </c>
      <c r="CW12" s="82" t="str">
        <f t="shared" si="135"/>
        <v/>
      </c>
      <c r="CX12" s="82" t="str">
        <f t="shared" si="136"/>
        <v/>
      </c>
      <c r="CY12" s="82" t="str">
        <f t="shared" si="137"/>
        <v/>
      </c>
      <c r="CZ12" s="82" t="str">
        <f t="shared" si="138"/>
        <v/>
      </c>
      <c r="DA12" s="82" t="str">
        <f t="shared" si="139"/>
        <v/>
      </c>
      <c r="DB12" s="82" t="str">
        <f t="shared" si="140"/>
        <v/>
      </c>
      <c r="DC12" s="82" t="str">
        <f t="shared" si="141"/>
        <v/>
      </c>
      <c r="DD12" s="82" t="str">
        <f t="shared" si="142"/>
        <v/>
      </c>
      <c r="DE12" s="82" t="str">
        <f t="shared" si="143"/>
        <v/>
      </c>
      <c r="DF12" s="82" t="str">
        <f t="shared" si="144"/>
        <v/>
      </c>
      <c r="DG12" s="82" t="str">
        <f t="shared" si="145"/>
        <v/>
      </c>
      <c r="DH12" s="82" t="str">
        <f t="shared" si="50"/>
        <v/>
      </c>
      <c r="DI12" s="82" t="str">
        <f t="shared" si="146"/>
        <v/>
      </c>
      <c r="DJ12" s="82" t="str">
        <f t="shared" si="147"/>
        <v/>
      </c>
      <c r="DK12" s="82" t="str">
        <f t="shared" si="148"/>
        <v/>
      </c>
      <c r="DL12" s="82" t="str">
        <f t="shared" si="149"/>
        <v/>
      </c>
      <c r="DM12" s="82" t="str">
        <f t="shared" si="150"/>
        <v/>
      </c>
      <c r="DN12" s="82" t="str">
        <f t="shared" si="151"/>
        <v/>
      </c>
      <c r="DO12" s="82" t="str">
        <f t="shared" si="151"/>
        <v/>
      </c>
      <c r="DP12" s="82" t="str">
        <f t="shared" si="151"/>
        <v/>
      </c>
      <c r="DQ12" s="82" t="str">
        <f t="shared" si="151"/>
        <v/>
      </c>
      <c r="DR12" s="82" t="str">
        <f t="shared" si="151"/>
        <v/>
      </c>
      <c r="DS12" s="82" t="str">
        <f t="shared" si="151"/>
        <v/>
      </c>
      <c r="DT12" s="82" t="str">
        <f t="shared" si="151"/>
        <v/>
      </c>
      <c r="DU12" s="82" t="str">
        <f t="shared" si="151"/>
        <v/>
      </c>
      <c r="DV12" s="82" t="str">
        <f t="shared" si="151"/>
        <v/>
      </c>
      <c r="DW12" s="82" t="str">
        <f t="shared" si="151"/>
        <v/>
      </c>
      <c r="DX12" s="82" t="str">
        <f t="shared" si="66"/>
        <v/>
      </c>
      <c r="DY12" s="82" t="str">
        <f t="shared" si="66"/>
        <v/>
      </c>
      <c r="DZ12" s="82" t="str">
        <f t="shared" si="66"/>
        <v/>
      </c>
      <c r="EA12" s="82" t="str">
        <f t="shared" si="66"/>
        <v/>
      </c>
      <c r="EB12" s="82" t="str">
        <f t="shared" si="66"/>
        <v/>
      </c>
      <c r="EC12" s="82" t="str">
        <f t="shared" si="66"/>
        <v/>
      </c>
      <c r="ED12" s="82" t="str">
        <f t="shared" si="66"/>
        <v/>
      </c>
      <c r="EE12" s="82" t="str">
        <f t="shared" si="66"/>
        <v/>
      </c>
      <c r="EF12" s="82" t="str">
        <f t="shared" si="66"/>
        <v/>
      </c>
      <c r="EG12" s="82" t="str">
        <f t="shared" si="66"/>
        <v/>
      </c>
      <c r="EH12" s="82" t="str">
        <f t="shared" si="66"/>
        <v/>
      </c>
      <c r="EI12" s="82" t="str">
        <f t="shared" si="66"/>
        <v/>
      </c>
      <c r="EJ12" s="82" t="str">
        <f t="shared" si="66"/>
        <v/>
      </c>
      <c r="EK12" s="82" t="str">
        <f t="shared" si="66"/>
        <v/>
      </c>
      <c r="EL12" s="82" t="str">
        <f t="shared" si="66"/>
        <v/>
      </c>
      <c r="EM12" s="82" t="str">
        <f t="shared" si="66"/>
        <v/>
      </c>
      <c r="EN12" s="82" t="str">
        <f t="shared" si="82"/>
        <v/>
      </c>
      <c r="EO12" s="82" t="str">
        <f t="shared" si="82"/>
        <v/>
      </c>
      <c r="EP12" s="82" t="str">
        <f t="shared" si="82"/>
        <v/>
      </c>
      <c r="EQ12" s="82" t="str">
        <f t="shared" si="82"/>
        <v/>
      </c>
      <c r="ER12" s="82" t="str">
        <f t="shared" si="82"/>
        <v/>
      </c>
      <c r="ES12" s="82" t="str">
        <f t="shared" si="82"/>
        <v/>
      </c>
      <c r="ET12" s="82" t="str">
        <f t="shared" si="82"/>
        <v/>
      </c>
      <c r="EU12" s="82" t="str">
        <f t="shared" si="82"/>
        <v/>
      </c>
      <c r="EV12" s="82" t="str">
        <f t="shared" si="82"/>
        <v/>
      </c>
      <c r="EW12" s="82" t="str">
        <f t="shared" si="82"/>
        <v/>
      </c>
      <c r="EX12" s="82" t="str">
        <f t="shared" si="82"/>
        <v/>
      </c>
      <c r="EY12" s="82" t="str">
        <f t="shared" si="82"/>
        <v/>
      </c>
      <c r="EZ12" s="82" t="str">
        <f t="shared" si="82"/>
        <v/>
      </c>
      <c r="FA12" s="82" t="str">
        <f t="shared" si="82"/>
        <v/>
      </c>
      <c r="FB12" s="82" t="str">
        <f t="shared" si="82"/>
        <v/>
      </c>
      <c r="FC12" s="82" t="str">
        <f t="shared" si="82"/>
        <v/>
      </c>
      <c r="FD12" s="82" t="str">
        <f t="shared" si="98"/>
        <v/>
      </c>
      <c r="FE12" s="82" t="str">
        <f t="shared" si="98"/>
        <v/>
      </c>
    </row>
    <row r="13" spans="1:161" ht="15" thickBot="1" x14ac:dyDescent="0.4">
      <c r="A13" s="19" t="s">
        <v>102</v>
      </c>
      <c r="B13" s="20" t="s">
        <v>103</v>
      </c>
      <c r="C13" s="81">
        <v>14.995965342139099</v>
      </c>
      <c r="D13" s="81">
        <v>14.955693244526101</v>
      </c>
      <c r="E13" s="81">
        <v>13.997105733357399</v>
      </c>
      <c r="F13" s="81">
        <v>14.9952531368048</v>
      </c>
      <c r="G13" s="81">
        <v>14.7209305691289</v>
      </c>
      <c r="H13" s="81">
        <v>15.467409172821499</v>
      </c>
      <c r="I13" s="81">
        <v>14.2463936450521</v>
      </c>
      <c r="J13" s="81">
        <v>12.9976923363349</v>
      </c>
      <c r="K13" s="81">
        <v>15.765460482302499</v>
      </c>
      <c r="L13" s="81">
        <v>17.9962023907846</v>
      </c>
      <c r="M13" s="81">
        <v>20.7763034794717</v>
      </c>
      <c r="N13" s="81">
        <v>23.0000376247575</v>
      </c>
      <c r="O13" s="81">
        <v>23.655616662109999</v>
      </c>
      <c r="P13" s="81">
        <v>23.003524435539699</v>
      </c>
      <c r="Q13" s="81">
        <v>25.077850737696298</v>
      </c>
      <c r="R13" s="81">
        <v>19.001617721986001</v>
      </c>
      <c r="S13" s="81">
        <v>19.820812520311801</v>
      </c>
      <c r="T13" s="81">
        <v>21.564020869243599</v>
      </c>
      <c r="U13" s="81">
        <v>20.387357668132299</v>
      </c>
      <c r="V13" s="81">
        <v>18.00425295981</v>
      </c>
      <c r="W13" s="81">
        <v>19.7343833350578</v>
      </c>
      <c r="X13" s="81">
        <v>21.376819109865</v>
      </c>
      <c r="Y13" s="81">
        <v>24.915679872235</v>
      </c>
      <c r="Z13" s="81">
        <v>21.006526975099799</v>
      </c>
      <c r="AA13" s="81">
        <v>16.864819765743501</v>
      </c>
      <c r="AB13" s="81">
        <v>15.2186583116339</v>
      </c>
      <c r="AC13" s="81">
        <v>12.996183773124301</v>
      </c>
      <c r="AD13" s="81">
        <v>12.9270661599032</v>
      </c>
      <c r="AE13" s="81">
        <v>16.239355393950401</v>
      </c>
      <c r="AF13" s="81">
        <v>18.093778723709601</v>
      </c>
      <c r="AG13" s="81">
        <v>20.152285174260999</v>
      </c>
      <c r="AH13" s="81">
        <v>22.009639122405002</v>
      </c>
      <c r="AI13" s="81">
        <v>20.446876465296601</v>
      </c>
      <c r="AJ13" s="81">
        <v>18.656824380747601</v>
      </c>
      <c r="AK13" s="81">
        <v>19.730130979101801</v>
      </c>
      <c r="AL13" s="81">
        <v>21.1442453116819</v>
      </c>
      <c r="AM13" s="81">
        <v>21.808321180019</v>
      </c>
      <c r="AN13" s="81">
        <v>22.799729673403199</v>
      </c>
      <c r="AO13" s="81">
        <v>22.6972915380525</v>
      </c>
      <c r="AP13" s="81">
        <v>20.3342007238588</v>
      </c>
      <c r="AQ13" s="81">
        <v>18.810131358254299</v>
      </c>
      <c r="AR13" s="81">
        <v>18.5005608355672</v>
      </c>
      <c r="AS13" s="81">
        <v>18.4290916617487</v>
      </c>
      <c r="AT13" s="81">
        <v>19.544873892438599</v>
      </c>
      <c r="AU13" s="81">
        <v>21.385617281097201</v>
      </c>
      <c r="AV13" s="81">
        <v>20.092753010132899</v>
      </c>
      <c r="AW13" s="81">
        <v>20.5121271292026</v>
      </c>
      <c r="AX13" s="81">
        <v>24.712847489562801</v>
      </c>
      <c r="AY13" s="81">
        <v>24.8774719352703</v>
      </c>
      <c r="AZ13" s="81">
        <v>24.772896168779901</v>
      </c>
      <c r="BA13" s="81">
        <v>24.751961005434701</v>
      </c>
      <c r="BB13" s="81">
        <v>21.867594235383699</v>
      </c>
      <c r="BC13" s="81">
        <v>21.879306872492801</v>
      </c>
      <c r="BD13" s="81">
        <v>22.854527331433498</v>
      </c>
      <c r="BE13" s="81">
        <v>19.018984573828899</v>
      </c>
      <c r="BF13" s="81">
        <v>17.100793209732799</v>
      </c>
      <c r="BG13" s="115"/>
      <c r="BH13" s="115"/>
      <c r="BI13" s="115"/>
      <c r="BJ13" s="82" t="str">
        <f t="shared" si="0"/>
        <v/>
      </c>
      <c r="BK13" s="82" t="str">
        <f t="shared" si="100"/>
        <v/>
      </c>
      <c r="BL13" s="82" t="str">
        <f t="shared" si="2"/>
        <v/>
      </c>
      <c r="BM13" s="82" t="str">
        <f t="shared" si="101"/>
        <v/>
      </c>
      <c r="BN13" s="82" t="str">
        <f t="shared" si="102"/>
        <v/>
      </c>
      <c r="BO13" s="82" t="str">
        <f t="shared" si="103"/>
        <v/>
      </c>
      <c r="BP13" s="82" t="str">
        <f t="shared" si="104"/>
        <v/>
      </c>
      <c r="BQ13" s="82" t="str">
        <f t="shared" si="105"/>
        <v/>
      </c>
      <c r="BR13" s="82" t="str">
        <f t="shared" si="106"/>
        <v/>
      </c>
      <c r="BS13" s="82" t="str">
        <f t="shared" si="107"/>
        <v/>
      </c>
      <c r="BT13" s="82" t="str">
        <f t="shared" si="108"/>
        <v/>
      </c>
      <c r="BU13" s="82" t="str">
        <f t="shared" si="109"/>
        <v/>
      </c>
      <c r="BV13" s="82" t="str">
        <f t="shared" si="110"/>
        <v/>
      </c>
      <c r="BW13" s="82" t="str">
        <f t="shared" si="111"/>
        <v/>
      </c>
      <c r="BX13" s="82" t="str">
        <f t="shared" si="112"/>
        <v/>
      </c>
      <c r="BY13" s="82" t="str">
        <f t="shared" si="113"/>
        <v/>
      </c>
      <c r="BZ13" s="82" t="str">
        <f t="shared" si="114"/>
        <v/>
      </c>
      <c r="CA13" s="82" t="str">
        <f t="shared" si="115"/>
        <v/>
      </c>
      <c r="CB13" s="82" t="str">
        <f t="shared" si="18"/>
        <v/>
      </c>
      <c r="CC13" s="82" t="str">
        <f t="shared" si="116"/>
        <v/>
      </c>
      <c r="CD13" s="82" t="str">
        <f t="shared" si="117"/>
        <v/>
      </c>
      <c r="CE13" s="82" t="str">
        <f t="shared" si="118"/>
        <v/>
      </c>
      <c r="CF13" s="82" t="str">
        <f t="shared" si="119"/>
        <v/>
      </c>
      <c r="CG13" s="82" t="str">
        <f t="shared" si="120"/>
        <v/>
      </c>
      <c r="CH13" s="82" t="str">
        <f t="shared" si="121"/>
        <v/>
      </c>
      <c r="CI13" s="82" t="str">
        <f t="shared" si="122"/>
        <v/>
      </c>
      <c r="CJ13" s="82" t="str">
        <f t="shared" si="123"/>
        <v/>
      </c>
      <c r="CK13" s="82" t="str">
        <f t="shared" si="124"/>
        <v/>
      </c>
      <c r="CL13" s="82" t="str">
        <f t="shared" si="125"/>
        <v/>
      </c>
      <c r="CM13" s="82" t="str">
        <f t="shared" si="126"/>
        <v/>
      </c>
      <c r="CN13" s="82" t="str">
        <f t="shared" si="127"/>
        <v/>
      </c>
      <c r="CO13" s="82" t="str">
        <f t="shared" si="128"/>
        <v/>
      </c>
      <c r="CP13" s="82" t="str">
        <f t="shared" si="129"/>
        <v/>
      </c>
      <c r="CQ13" s="82" t="str">
        <f t="shared" si="130"/>
        <v/>
      </c>
      <c r="CR13" s="82" t="str">
        <f t="shared" si="34"/>
        <v/>
      </c>
      <c r="CS13" s="82" t="str">
        <f t="shared" si="131"/>
        <v/>
      </c>
      <c r="CT13" s="82" t="str">
        <f t="shared" si="132"/>
        <v/>
      </c>
      <c r="CU13" s="82" t="str">
        <f t="shared" si="133"/>
        <v/>
      </c>
      <c r="CV13" s="82" t="str">
        <f t="shared" si="134"/>
        <v/>
      </c>
      <c r="CW13" s="82" t="str">
        <f t="shared" si="135"/>
        <v/>
      </c>
      <c r="CX13" s="82" t="str">
        <f t="shared" si="136"/>
        <v/>
      </c>
      <c r="CY13" s="82" t="str">
        <f t="shared" si="137"/>
        <v/>
      </c>
      <c r="CZ13" s="82" t="str">
        <f t="shared" si="138"/>
        <v/>
      </c>
      <c r="DA13" s="82" t="str">
        <f t="shared" si="139"/>
        <v/>
      </c>
      <c r="DB13" s="82" t="str">
        <f t="shared" si="140"/>
        <v/>
      </c>
      <c r="DC13" s="82" t="str">
        <f t="shared" si="141"/>
        <v/>
      </c>
      <c r="DD13" s="82" t="str">
        <f t="shared" si="142"/>
        <v/>
      </c>
      <c r="DE13" s="82" t="str">
        <f t="shared" si="143"/>
        <v/>
      </c>
      <c r="DF13" s="82" t="str">
        <f t="shared" si="144"/>
        <v/>
      </c>
      <c r="DG13" s="82" t="str">
        <f t="shared" si="145"/>
        <v/>
      </c>
      <c r="DH13" s="82" t="str">
        <f t="shared" si="50"/>
        <v/>
      </c>
      <c r="DI13" s="82" t="str">
        <f t="shared" si="146"/>
        <v/>
      </c>
      <c r="DJ13" s="82" t="str">
        <f t="shared" si="147"/>
        <v/>
      </c>
      <c r="DK13" s="82" t="str">
        <f t="shared" si="148"/>
        <v/>
      </c>
      <c r="DL13" s="82" t="str">
        <f t="shared" si="149"/>
        <v/>
      </c>
      <c r="DM13" s="82" t="str">
        <f t="shared" si="150"/>
        <v/>
      </c>
      <c r="DN13" s="82" t="str">
        <f t="shared" si="151"/>
        <v/>
      </c>
      <c r="DO13" s="82" t="str">
        <f t="shared" si="151"/>
        <v/>
      </c>
      <c r="DP13" s="82" t="str">
        <f t="shared" si="151"/>
        <v/>
      </c>
      <c r="DQ13" s="82" t="str">
        <f t="shared" si="151"/>
        <v/>
      </c>
      <c r="DR13" s="82" t="str">
        <f t="shared" si="151"/>
        <v/>
      </c>
      <c r="DS13" s="82" t="str">
        <f t="shared" si="151"/>
        <v/>
      </c>
      <c r="DT13" s="82" t="str">
        <f t="shared" si="151"/>
        <v/>
      </c>
      <c r="DU13" s="82" t="str">
        <f t="shared" si="151"/>
        <v/>
      </c>
      <c r="DV13" s="82" t="str">
        <f t="shared" si="151"/>
        <v/>
      </c>
      <c r="DW13" s="82" t="str">
        <f t="shared" si="151"/>
        <v/>
      </c>
      <c r="DX13" s="82" t="str">
        <f t="shared" si="66"/>
        <v/>
      </c>
      <c r="DY13" s="82" t="str">
        <f t="shared" si="66"/>
        <v/>
      </c>
      <c r="DZ13" s="82" t="str">
        <f t="shared" si="66"/>
        <v/>
      </c>
      <c r="EA13" s="82" t="str">
        <f t="shared" si="66"/>
        <v/>
      </c>
      <c r="EB13" s="82" t="str">
        <f t="shared" si="66"/>
        <v/>
      </c>
      <c r="EC13" s="82" t="str">
        <f t="shared" si="66"/>
        <v/>
      </c>
      <c r="ED13" s="82" t="str">
        <f t="shared" si="66"/>
        <v/>
      </c>
      <c r="EE13" s="82" t="str">
        <f t="shared" si="66"/>
        <v/>
      </c>
      <c r="EF13" s="82" t="str">
        <f t="shared" si="66"/>
        <v/>
      </c>
      <c r="EG13" s="82" t="str">
        <f t="shared" si="66"/>
        <v/>
      </c>
      <c r="EH13" s="82" t="str">
        <f t="shared" si="66"/>
        <v/>
      </c>
      <c r="EI13" s="82" t="str">
        <f t="shared" si="66"/>
        <v/>
      </c>
      <c r="EJ13" s="82" t="str">
        <f t="shared" si="66"/>
        <v/>
      </c>
      <c r="EK13" s="82" t="str">
        <f t="shared" si="66"/>
        <v/>
      </c>
      <c r="EL13" s="82" t="str">
        <f t="shared" si="66"/>
        <v/>
      </c>
      <c r="EM13" s="82" t="str">
        <f t="shared" si="66"/>
        <v/>
      </c>
      <c r="EN13" s="82" t="str">
        <f t="shared" si="82"/>
        <v/>
      </c>
      <c r="EO13" s="82" t="str">
        <f t="shared" si="82"/>
        <v/>
      </c>
      <c r="EP13" s="82" t="str">
        <f t="shared" si="82"/>
        <v/>
      </c>
      <c r="EQ13" s="82" t="str">
        <f t="shared" si="82"/>
        <v/>
      </c>
      <c r="ER13" s="82" t="str">
        <f t="shared" si="82"/>
        <v/>
      </c>
      <c r="ES13" s="82" t="str">
        <f t="shared" si="82"/>
        <v/>
      </c>
      <c r="ET13" s="82" t="str">
        <f t="shared" si="82"/>
        <v/>
      </c>
      <c r="EU13" s="82" t="str">
        <f t="shared" si="82"/>
        <v/>
      </c>
      <c r="EV13" s="82" t="str">
        <f t="shared" si="82"/>
        <v/>
      </c>
      <c r="EW13" s="82" t="str">
        <f t="shared" si="82"/>
        <v/>
      </c>
      <c r="EX13" s="82" t="str">
        <f t="shared" si="82"/>
        <v/>
      </c>
      <c r="EY13" s="82" t="str">
        <f t="shared" si="82"/>
        <v/>
      </c>
      <c r="EZ13" s="82" t="str">
        <f t="shared" si="82"/>
        <v/>
      </c>
      <c r="FA13" s="82" t="str">
        <f t="shared" si="82"/>
        <v/>
      </c>
      <c r="FB13" s="82" t="str">
        <f t="shared" si="82"/>
        <v/>
      </c>
      <c r="FC13" s="82" t="str">
        <f t="shared" si="82"/>
        <v/>
      </c>
      <c r="FD13" s="82" t="str">
        <f t="shared" si="98"/>
        <v/>
      </c>
      <c r="FE13" s="82" t="str">
        <f t="shared" si="98"/>
        <v/>
      </c>
    </row>
    <row r="14" spans="1:161" ht="15" thickBot="1" x14ac:dyDescent="0.4">
      <c r="A14" s="19" t="s">
        <v>104</v>
      </c>
      <c r="B14" s="20" t="s">
        <v>8</v>
      </c>
      <c r="C14" s="81">
        <v>3274.97580599601</v>
      </c>
      <c r="D14" s="81">
        <v>3266.8431113240099</v>
      </c>
      <c r="E14" s="81">
        <v>3123.9918910399801</v>
      </c>
      <c r="F14" s="81">
        <v>3086.7003425540302</v>
      </c>
      <c r="G14" s="81">
        <v>3077.6328374023901</v>
      </c>
      <c r="H14" s="81">
        <v>3083.6261980791301</v>
      </c>
      <c r="I14" s="81">
        <v>3033.3485786320998</v>
      </c>
      <c r="J14" s="81">
        <v>2979.04816908271</v>
      </c>
      <c r="K14" s="81">
        <v>2919.4456099161498</v>
      </c>
      <c r="L14" s="81">
        <v>2874.0770107910398</v>
      </c>
      <c r="M14" s="81">
        <v>2896.69214152005</v>
      </c>
      <c r="N14" s="81">
        <v>2880.5877825633902</v>
      </c>
      <c r="O14" s="81">
        <v>2888.03754688238</v>
      </c>
      <c r="P14" s="81">
        <v>2859.1342208353299</v>
      </c>
      <c r="Q14" s="81">
        <v>2825.0272942492402</v>
      </c>
      <c r="R14" s="81">
        <v>2777.6143313462399</v>
      </c>
      <c r="S14" s="81">
        <v>2812.6280853979501</v>
      </c>
      <c r="T14" s="81">
        <v>2783.5277372512401</v>
      </c>
      <c r="U14" s="81">
        <v>2787.6144614598502</v>
      </c>
      <c r="V14" s="81">
        <v>2781.6389828215802</v>
      </c>
      <c r="W14" s="81">
        <v>2767.27153958082</v>
      </c>
      <c r="X14" s="81">
        <v>2755.7682625821199</v>
      </c>
      <c r="Y14" s="81">
        <v>2734.1696063316799</v>
      </c>
      <c r="Z14" s="81">
        <v>2732.7091898345302</v>
      </c>
      <c r="AA14" s="81">
        <v>2759.4893070814301</v>
      </c>
      <c r="AB14" s="81">
        <v>2815.5357722909098</v>
      </c>
      <c r="AC14" s="81">
        <v>2863.80524142084</v>
      </c>
      <c r="AD14" s="81">
        <v>2996.9575858069802</v>
      </c>
      <c r="AE14" s="81">
        <v>2980.6259049626601</v>
      </c>
      <c r="AF14" s="81">
        <v>3021.8767355803998</v>
      </c>
      <c r="AG14" s="81">
        <v>3068.0359591901902</v>
      </c>
      <c r="AH14" s="81">
        <v>2987.78663570241</v>
      </c>
      <c r="AI14" s="81">
        <v>3000.10950819956</v>
      </c>
      <c r="AJ14" s="81">
        <v>2912.9793930022702</v>
      </c>
      <c r="AK14" s="81">
        <v>2936.28704798238</v>
      </c>
      <c r="AL14" s="81">
        <v>2903.06579514341</v>
      </c>
      <c r="AM14" s="81">
        <v>2779.7654660295102</v>
      </c>
      <c r="AN14" s="81">
        <v>2737.2545212539499</v>
      </c>
      <c r="AO14" s="81">
        <v>2816.4571870662899</v>
      </c>
      <c r="AP14" s="81">
        <v>2813.0930074942498</v>
      </c>
      <c r="AQ14" s="81">
        <v>2855.7529805550898</v>
      </c>
      <c r="AR14" s="81">
        <v>2894.1464607026701</v>
      </c>
      <c r="AS14" s="81">
        <v>2934.7116761643501</v>
      </c>
      <c r="AT14" s="81">
        <v>2957.4449110896498</v>
      </c>
      <c r="AU14" s="81">
        <v>2968.6122001783801</v>
      </c>
      <c r="AV14" s="81">
        <v>2981.5346980544</v>
      </c>
      <c r="AW14" s="81">
        <v>3044.6758542471598</v>
      </c>
      <c r="AX14" s="81">
        <v>3039.2366489793098</v>
      </c>
      <c r="AY14" s="81">
        <v>3021.3499548220698</v>
      </c>
      <c r="AZ14" s="81">
        <v>3053.7728330943801</v>
      </c>
      <c r="BA14" s="81">
        <v>3018.0067619514698</v>
      </c>
      <c r="BB14" s="81">
        <v>3010.4813482854101</v>
      </c>
      <c r="BC14" s="81">
        <v>2969.8993787552699</v>
      </c>
      <c r="BD14" s="81">
        <v>2927.96156804365</v>
      </c>
      <c r="BE14" s="81">
        <v>2837.7940690986102</v>
      </c>
      <c r="BF14" s="81">
        <v>2826.3591593392598</v>
      </c>
      <c r="BG14" s="115"/>
      <c r="BH14" s="115"/>
      <c r="BI14" s="115"/>
      <c r="BJ14" s="82" t="str">
        <f t="shared" si="0"/>
        <v/>
      </c>
      <c r="BK14" s="82" t="str">
        <f t="shared" ref="BK14:BK29" si="152">IF(D14&gt;0,IF(D14&lt;5,"SECRETTTTTTTT",""),"")</f>
        <v/>
      </c>
      <c r="BL14" s="82" t="str">
        <f t="shared" si="2"/>
        <v/>
      </c>
      <c r="BM14" s="82" t="str">
        <f t="shared" si="101"/>
        <v/>
      </c>
      <c r="BN14" s="82" t="str">
        <f t="shared" si="102"/>
        <v/>
      </c>
      <c r="BO14" s="82" t="str">
        <f t="shared" si="103"/>
        <v/>
      </c>
      <c r="BP14" s="82" t="str">
        <f t="shared" si="104"/>
        <v/>
      </c>
      <c r="BQ14" s="82" t="str">
        <f t="shared" si="105"/>
        <v/>
      </c>
      <c r="BR14" s="82" t="str">
        <f t="shared" si="106"/>
        <v/>
      </c>
      <c r="BS14" s="82" t="str">
        <f t="shared" si="107"/>
        <v/>
      </c>
      <c r="BT14" s="82" t="str">
        <f t="shared" si="108"/>
        <v/>
      </c>
      <c r="BU14" s="82" t="str">
        <f t="shared" si="109"/>
        <v/>
      </c>
      <c r="BV14" s="82" t="str">
        <f t="shared" si="110"/>
        <v/>
      </c>
      <c r="BW14" s="82" t="str">
        <f t="shared" si="111"/>
        <v/>
      </c>
      <c r="BX14" s="82" t="str">
        <f t="shared" si="112"/>
        <v/>
      </c>
      <c r="BY14" s="82" t="str">
        <f t="shared" si="113"/>
        <v/>
      </c>
      <c r="BZ14" s="82" t="str">
        <f t="shared" si="114"/>
        <v/>
      </c>
      <c r="CA14" s="82" t="str">
        <f t="shared" si="115"/>
        <v/>
      </c>
      <c r="CB14" s="82" t="str">
        <f t="shared" si="18"/>
        <v/>
      </c>
      <c r="CC14" s="82" t="str">
        <f t="shared" si="116"/>
        <v/>
      </c>
      <c r="CD14" s="82" t="str">
        <f t="shared" si="117"/>
        <v/>
      </c>
      <c r="CE14" s="82" t="str">
        <f t="shared" si="118"/>
        <v/>
      </c>
      <c r="CF14" s="82" t="str">
        <f t="shared" si="119"/>
        <v/>
      </c>
      <c r="CG14" s="82" t="str">
        <f t="shared" si="120"/>
        <v/>
      </c>
      <c r="CH14" s="82" t="str">
        <f t="shared" si="121"/>
        <v/>
      </c>
      <c r="CI14" s="82" t="str">
        <f t="shared" si="122"/>
        <v/>
      </c>
      <c r="CJ14" s="82" t="str">
        <f t="shared" si="123"/>
        <v/>
      </c>
      <c r="CK14" s="82" t="str">
        <f t="shared" si="124"/>
        <v/>
      </c>
      <c r="CL14" s="82" t="str">
        <f t="shared" si="125"/>
        <v/>
      </c>
      <c r="CM14" s="82" t="str">
        <f t="shared" si="126"/>
        <v/>
      </c>
      <c r="CN14" s="82" t="str">
        <f t="shared" si="127"/>
        <v/>
      </c>
      <c r="CO14" s="82" t="str">
        <f t="shared" si="128"/>
        <v/>
      </c>
      <c r="CP14" s="82" t="str">
        <f t="shared" si="129"/>
        <v/>
      </c>
      <c r="CQ14" s="82" t="str">
        <f t="shared" si="130"/>
        <v/>
      </c>
      <c r="CR14" s="82" t="str">
        <f t="shared" si="34"/>
        <v/>
      </c>
      <c r="CS14" s="82" t="str">
        <f t="shared" si="131"/>
        <v/>
      </c>
      <c r="CT14" s="82" t="str">
        <f t="shared" si="132"/>
        <v/>
      </c>
      <c r="CU14" s="82" t="str">
        <f t="shared" si="133"/>
        <v/>
      </c>
      <c r="CV14" s="82" t="str">
        <f t="shared" si="134"/>
        <v/>
      </c>
      <c r="CW14" s="82" t="str">
        <f t="shared" si="135"/>
        <v/>
      </c>
      <c r="CX14" s="82" t="str">
        <f t="shared" si="136"/>
        <v/>
      </c>
      <c r="CY14" s="82" t="str">
        <f t="shared" si="137"/>
        <v/>
      </c>
      <c r="CZ14" s="82" t="str">
        <f t="shared" si="138"/>
        <v/>
      </c>
      <c r="DA14" s="82" t="str">
        <f t="shared" si="139"/>
        <v/>
      </c>
      <c r="DB14" s="82" t="str">
        <f t="shared" si="140"/>
        <v/>
      </c>
      <c r="DC14" s="82" t="str">
        <f t="shared" si="141"/>
        <v/>
      </c>
      <c r="DD14" s="82" t="str">
        <f t="shared" si="142"/>
        <v/>
      </c>
      <c r="DE14" s="82" t="str">
        <f t="shared" si="143"/>
        <v/>
      </c>
      <c r="DF14" s="82" t="str">
        <f t="shared" si="144"/>
        <v/>
      </c>
      <c r="DG14" s="82" t="str">
        <f t="shared" si="145"/>
        <v/>
      </c>
      <c r="DH14" s="82" t="str">
        <f t="shared" si="50"/>
        <v/>
      </c>
      <c r="DI14" s="82" t="str">
        <f t="shared" si="146"/>
        <v/>
      </c>
      <c r="DJ14" s="82" t="str">
        <f t="shared" si="147"/>
        <v/>
      </c>
      <c r="DK14" s="82" t="str">
        <f t="shared" si="148"/>
        <v/>
      </c>
      <c r="DL14" s="82" t="str">
        <f t="shared" si="149"/>
        <v/>
      </c>
      <c r="DM14" s="82" t="str">
        <f t="shared" si="150"/>
        <v/>
      </c>
      <c r="DN14" s="82" t="str">
        <f t="shared" si="151"/>
        <v/>
      </c>
      <c r="DO14" s="82" t="str">
        <f t="shared" si="151"/>
        <v/>
      </c>
      <c r="DP14" s="82" t="str">
        <f t="shared" si="151"/>
        <v/>
      </c>
      <c r="DQ14" s="82" t="str">
        <f t="shared" si="151"/>
        <v/>
      </c>
      <c r="DR14" s="82" t="str">
        <f t="shared" si="151"/>
        <v/>
      </c>
      <c r="DS14" s="82" t="str">
        <f t="shared" si="151"/>
        <v/>
      </c>
      <c r="DT14" s="82" t="str">
        <f t="shared" si="151"/>
        <v/>
      </c>
      <c r="DU14" s="82" t="str">
        <f t="shared" si="151"/>
        <v/>
      </c>
      <c r="DV14" s="82" t="str">
        <f t="shared" si="151"/>
        <v/>
      </c>
      <c r="DW14" s="82" t="str">
        <f t="shared" si="151"/>
        <v/>
      </c>
      <c r="DX14" s="82" t="str">
        <f t="shared" si="66"/>
        <v/>
      </c>
      <c r="DY14" s="82" t="str">
        <f t="shared" si="66"/>
        <v/>
      </c>
      <c r="DZ14" s="82" t="str">
        <f t="shared" si="66"/>
        <v/>
      </c>
      <c r="EA14" s="82" t="str">
        <f t="shared" si="66"/>
        <v/>
      </c>
      <c r="EB14" s="82" t="str">
        <f t="shared" si="66"/>
        <v/>
      </c>
      <c r="EC14" s="82" t="str">
        <f t="shared" si="66"/>
        <v/>
      </c>
      <c r="ED14" s="82" t="str">
        <f t="shared" si="66"/>
        <v/>
      </c>
      <c r="EE14" s="82" t="str">
        <f t="shared" si="66"/>
        <v/>
      </c>
      <c r="EF14" s="82" t="str">
        <f t="shared" si="66"/>
        <v/>
      </c>
      <c r="EG14" s="82" t="str">
        <f t="shared" si="66"/>
        <v/>
      </c>
      <c r="EH14" s="82" t="str">
        <f t="shared" si="66"/>
        <v/>
      </c>
      <c r="EI14" s="82" t="str">
        <f t="shared" si="66"/>
        <v/>
      </c>
      <c r="EJ14" s="82" t="str">
        <f t="shared" si="66"/>
        <v/>
      </c>
      <c r="EK14" s="82" t="str">
        <f t="shared" si="66"/>
        <v/>
      </c>
      <c r="EL14" s="82" t="str">
        <f t="shared" si="66"/>
        <v/>
      </c>
      <c r="EM14" s="82" t="str">
        <f t="shared" si="66"/>
        <v/>
      </c>
      <c r="EN14" s="82" t="str">
        <f t="shared" si="82"/>
        <v/>
      </c>
      <c r="EO14" s="82" t="str">
        <f t="shared" si="82"/>
        <v/>
      </c>
      <c r="EP14" s="82" t="str">
        <f t="shared" si="82"/>
        <v/>
      </c>
      <c r="EQ14" s="82" t="str">
        <f t="shared" si="82"/>
        <v/>
      </c>
      <c r="ER14" s="82" t="str">
        <f t="shared" si="82"/>
        <v/>
      </c>
      <c r="ES14" s="82" t="str">
        <f t="shared" si="82"/>
        <v/>
      </c>
      <c r="ET14" s="82" t="str">
        <f t="shared" si="82"/>
        <v/>
      </c>
      <c r="EU14" s="82" t="str">
        <f t="shared" si="82"/>
        <v/>
      </c>
      <c r="EV14" s="82" t="str">
        <f t="shared" si="82"/>
        <v/>
      </c>
      <c r="EW14" s="82" t="str">
        <f t="shared" si="82"/>
        <v/>
      </c>
      <c r="EX14" s="82" t="str">
        <f t="shared" si="82"/>
        <v/>
      </c>
      <c r="EY14" s="82" t="str">
        <f t="shared" si="82"/>
        <v/>
      </c>
      <c r="EZ14" s="82" t="str">
        <f t="shared" si="82"/>
        <v/>
      </c>
      <c r="FA14" s="82" t="str">
        <f t="shared" si="82"/>
        <v/>
      </c>
      <c r="FB14" s="82" t="str">
        <f t="shared" si="82"/>
        <v/>
      </c>
      <c r="FC14" s="82" t="str">
        <f t="shared" si="82"/>
        <v/>
      </c>
      <c r="FD14" s="82" t="str">
        <f t="shared" si="98"/>
        <v/>
      </c>
      <c r="FE14" s="82" t="str">
        <f t="shared" si="98"/>
        <v/>
      </c>
    </row>
    <row r="15" spans="1:161" ht="15" thickBot="1" x14ac:dyDescent="0.4">
      <c r="A15" s="18"/>
      <c r="B15" s="18" t="s">
        <v>146</v>
      </c>
      <c r="C15" s="77">
        <v>6264.3998267715015</v>
      </c>
      <c r="D15" s="77">
        <v>6332.9043605959987</v>
      </c>
      <c r="E15" s="77">
        <v>6215.1084006679921</v>
      </c>
      <c r="F15" s="77">
        <v>6074.3838526742347</v>
      </c>
      <c r="G15" s="77">
        <v>6065.9854783603969</v>
      </c>
      <c r="H15" s="77">
        <v>6067.2865639636884</v>
      </c>
      <c r="I15" s="77">
        <v>5953.3842407096927</v>
      </c>
      <c r="J15" s="77">
        <v>5915.0895478280672</v>
      </c>
      <c r="K15" s="77">
        <v>5837.9746550583359</v>
      </c>
      <c r="L15" s="77">
        <v>5747.8033283367267</v>
      </c>
      <c r="M15" s="77">
        <v>5875.5730042963314</v>
      </c>
      <c r="N15" s="77">
        <v>5884.5117527788507</v>
      </c>
      <c r="O15" s="77">
        <v>5863.8574367510901</v>
      </c>
      <c r="P15" s="77">
        <v>5853.4160983347019</v>
      </c>
      <c r="Q15" s="77">
        <v>5754.6440082182507</v>
      </c>
      <c r="R15" s="77">
        <v>5721.4642964695768</v>
      </c>
      <c r="S15" s="77">
        <v>5758.611005670411</v>
      </c>
      <c r="T15" s="77">
        <v>5743.512723018719</v>
      </c>
      <c r="U15" s="77">
        <v>5767.8031568875585</v>
      </c>
      <c r="V15" s="77">
        <v>5730.5924742799962</v>
      </c>
      <c r="W15" s="77">
        <v>5746.1790328757015</v>
      </c>
      <c r="X15" s="77">
        <v>5688.717219119545</v>
      </c>
      <c r="Y15" s="77">
        <v>5687.2535900780113</v>
      </c>
      <c r="Z15" s="77">
        <v>5752.6269407789314</v>
      </c>
      <c r="AA15" s="77">
        <v>5660.2797057329244</v>
      </c>
      <c r="AB15" s="77">
        <v>5706.8333224346561</v>
      </c>
      <c r="AC15" s="77">
        <v>5775.2167435547444</v>
      </c>
      <c r="AD15" s="77">
        <v>5892.5289599767038</v>
      </c>
      <c r="AE15" s="77">
        <v>6005.6144947406074</v>
      </c>
      <c r="AF15" s="77">
        <v>6005.3200924886714</v>
      </c>
      <c r="AG15" s="77">
        <v>6004.1477277200192</v>
      </c>
      <c r="AH15" s="77">
        <v>5949.7113331440887</v>
      </c>
      <c r="AI15" s="77">
        <v>6008.4386316426298</v>
      </c>
      <c r="AJ15" s="77">
        <v>5884.707779487605</v>
      </c>
      <c r="AK15" s="77">
        <v>5936.7824346620473</v>
      </c>
      <c r="AL15" s="77">
        <v>5901.0519735837888</v>
      </c>
      <c r="AM15" s="77">
        <v>5744.4583867299916</v>
      </c>
      <c r="AN15" s="77">
        <v>5676.5595381699659</v>
      </c>
      <c r="AO15" s="77">
        <v>5851.8965809566462</v>
      </c>
      <c r="AP15" s="77">
        <v>5823.4454539570643</v>
      </c>
      <c r="AQ15" s="77">
        <v>5879.2631364246708</v>
      </c>
      <c r="AR15" s="77">
        <v>5954.4331902836484</v>
      </c>
      <c r="AS15" s="77">
        <v>6001.9710644194311</v>
      </c>
      <c r="AT15" s="77">
        <v>6061.6951485924919</v>
      </c>
      <c r="AU15" s="77">
        <v>6111.5355652260187</v>
      </c>
      <c r="AV15" s="77">
        <v>6109.9189762706555</v>
      </c>
      <c r="AW15" s="77">
        <v>6180.7269168682587</v>
      </c>
      <c r="AX15" s="77">
        <v>6213.0544783117657</v>
      </c>
      <c r="AY15" s="77">
        <v>6192.5623765424434</v>
      </c>
      <c r="AZ15" s="77">
        <v>6236.125321499112</v>
      </c>
      <c r="BA15" s="77">
        <v>6174.0234852448775</v>
      </c>
      <c r="BB15" s="77">
        <v>6156.8269428456424</v>
      </c>
      <c r="BC15" s="77">
        <v>6093.5589382802518</v>
      </c>
      <c r="BD15" s="77">
        <v>6043.8789284271634</v>
      </c>
      <c r="BE15" s="77">
        <v>6000.0672202964452</v>
      </c>
      <c r="BF15" s="77">
        <v>5971.0387526366267</v>
      </c>
      <c r="BG15" s="117"/>
      <c r="BH15" s="117"/>
      <c r="BI15" s="117"/>
      <c r="BJ15" s="82" t="str">
        <f t="shared" si="0"/>
        <v/>
      </c>
      <c r="BK15" s="82" t="str">
        <f t="shared" si="152"/>
        <v/>
      </c>
      <c r="BL15" s="82" t="str">
        <f t="shared" si="2"/>
        <v/>
      </c>
      <c r="BM15" s="82" t="str">
        <f t="shared" si="101"/>
        <v/>
      </c>
      <c r="BN15" s="82" t="str">
        <f t="shared" si="102"/>
        <v/>
      </c>
      <c r="BO15" s="82" t="str">
        <f t="shared" si="103"/>
        <v/>
      </c>
      <c r="BP15" s="82" t="str">
        <f t="shared" si="104"/>
        <v/>
      </c>
      <c r="BQ15" s="82" t="str">
        <f t="shared" si="105"/>
        <v/>
      </c>
      <c r="BR15" s="82" t="str">
        <f t="shared" si="106"/>
        <v/>
      </c>
      <c r="BS15" s="82" t="str">
        <f t="shared" si="107"/>
        <v/>
      </c>
      <c r="BT15" s="82" t="str">
        <f t="shared" si="108"/>
        <v/>
      </c>
      <c r="BU15" s="82" t="str">
        <f t="shared" si="109"/>
        <v/>
      </c>
      <c r="BV15" s="82" t="str">
        <f t="shared" si="110"/>
        <v/>
      </c>
      <c r="BW15" s="82" t="str">
        <f t="shared" si="111"/>
        <v/>
      </c>
      <c r="BX15" s="82" t="str">
        <f t="shared" si="112"/>
        <v/>
      </c>
      <c r="BY15" s="82" t="str">
        <f t="shared" si="113"/>
        <v/>
      </c>
      <c r="BZ15" s="82" t="str">
        <f t="shared" si="114"/>
        <v/>
      </c>
      <c r="CA15" s="82" t="str">
        <f t="shared" si="115"/>
        <v/>
      </c>
      <c r="CB15" s="82" t="str">
        <f t="shared" si="18"/>
        <v/>
      </c>
      <c r="CC15" s="82" t="str">
        <f t="shared" si="116"/>
        <v/>
      </c>
      <c r="CD15" s="82" t="str">
        <f t="shared" si="117"/>
        <v/>
      </c>
      <c r="CE15" s="82" t="str">
        <f t="shared" si="118"/>
        <v/>
      </c>
      <c r="CF15" s="82" t="str">
        <f t="shared" si="119"/>
        <v/>
      </c>
      <c r="CG15" s="82" t="str">
        <f t="shared" si="120"/>
        <v/>
      </c>
      <c r="CH15" s="82" t="str">
        <f t="shared" si="121"/>
        <v/>
      </c>
      <c r="CI15" s="82" t="str">
        <f t="shared" si="122"/>
        <v/>
      </c>
      <c r="CJ15" s="82" t="str">
        <f t="shared" si="123"/>
        <v/>
      </c>
      <c r="CK15" s="82" t="str">
        <f t="shared" si="124"/>
        <v/>
      </c>
      <c r="CL15" s="82" t="str">
        <f t="shared" si="125"/>
        <v/>
      </c>
      <c r="CM15" s="82" t="str">
        <f t="shared" si="126"/>
        <v/>
      </c>
      <c r="CN15" s="82" t="str">
        <f t="shared" si="127"/>
        <v/>
      </c>
      <c r="CO15" s="82" t="str">
        <f t="shared" si="128"/>
        <v/>
      </c>
      <c r="CP15" s="82" t="str">
        <f t="shared" si="129"/>
        <v/>
      </c>
      <c r="CQ15" s="82" t="str">
        <f t="shared" si="130"/>
        <v/>
      </c>
      <c r="CR15" s="82" t="str">
        <f t="shared" si="34"/>
        <v/>
      </c>
      <c r="CS15" s="82" t="str">
        <f t="shared" si="131"/>
        <v/>
      </c>
      <c r="CT15" s="82" t="str">
        <f t="shared" si="132"/>
        <v/>
      </c>
      <c r="CU15" s="82" t="str">
        <f t="shared" si="133"/>
        <v/>
      </c>
      <c r="CV15" s="82" t="str">
        <f t="shared" si="134"/>
        <v/>
      </c>
      <c r="CW15" s="82" t="str">
        <f t="shared" si="135"/>
        <v/>
      </c>
      <c r="CX15" s="82" t="str">
        <f t="shared" si="136"/>
        <v/>
      </c>
      <c r="CY15" s="82" t="str">
        <f t="shared" si="137"/>
        <v/>
      </c>
      <c r="CZ15" s="82" t="str">
        <f t="shared" si="138"/>
        <v/>
      </c>
      <c r="DA15" s="82" t="str">
        <f t="shared" si="139"/>
        <v/>
      </c>
      <c r="DB15" s="82" t="str">
        <f t="shared" si="140"/>
        <v/>
      </c>
      <c r="DC15" s="82" t="str">
        <f t="shared" si="141"/>
        <v/>
      </c>
      <c r="DD15" s="82" t="str">
        <f t="shared" si="142"/>
        <v/>
      </c>
      <c r="DE15" s="82" t="str">
        <f t="shared" si="143"/>
        <v/>
      </c>
      <c r="DF15" s="82" t="str">
        <f t="shared" si="144"/>
        <v/>
      </c>
      <c r="DG15" s="82" t="str">
        <f t="shared" si="145"/>
        <v/>
      </c>
      <c r="DH15" s="82" t="str">
        <f t="shared" si="50"/>
        <v/>
      </c>
      <c r="DI15" s="82" t="str">
        <f t="shared" si="146"/>
        <v/>
      </c>
      <c r="DJ15" s="82" t="str">
        <f t="shared" si="147"/>
        <v/>
      </c>
      <c r="DK15" s="82" t="str">
        <f t="shared" si="148"/>
        <v/>
      </c>
      <c r="DL15" s="82" t="str">
        <f t="shared" si="149"/>
        <v/>
      </c>
      <c r="DM15" s="82" t="str">
        <f t="shared" si="150"/>
        <v/>
      </c>
      <c r="DN15" s="82" t="str">
        <f t="shared" si="151"/>
        <v/>
      </c>
      <c r="DO15" s="82" t="str">
        <f t="shared" si="151"/>
        <v/>
      </c>
      <c r="DP15" s="82" t="str">
        <f t="shared" si="151"/>
        <v/>
      </c>
      <c r="DQ15" s="82" t="str">
        <f t="shared" si="151"/>
        <v/>
      </c>
      <c r="DR15" s="82" t="str">
        <f t="shared" si="151"/>
        <v/>
      </c>
      <c r="DS15" s="82" t="str">
        <f t="shared" si="151"/>
        <v/>
      </c>
      <c r="DT15" s="82" t="str">
        <f t="shared" si="151"/>
        <v/>
      </c>
      <c r="DU15" s="82" t="str">
        <f t="shared" si="151"/>
        <v/>
      </c>
      <c r="DV15" s="82" t="str">
        <f t="shared" si="151"/>
        <v/>
      </c>
      <c r="DW15" s="82" t="str">
        <f t="shared" si="151"/>
        <v/>
      </c>
      <c r="DX15" s="82" t="str">
        <f t="shared" si="66"/>
        <v/>
      </c>
      <c r="DY15" s="82" t="str">
        <f t="shared" si="66"/>
        <v/>
      </c>
      <c r="DZ15" s="82" t="str">
        <f t="shared" si="66"/>
        <v/>
      </c>
      <c r="EA15" s="82" t="str">
        <f t="shared" si="66"/>
        <v/>
      </c>
      <c r="EB15" s="82" t="str">
        <f t="shared" si="66"/>
        <v/>
      </c>
      <c r="EC15" s="82" t="str">
        <f t="shared" si="66"/>
        <v/>
      </c>
      <c r="ED15" s="82" t="str">
        <f t="shared" si="66"/>
        <v/>
      </c>
      <c r="EE15" s="82" t="str">
        <f t="shared" si="66"/>
        <v/>
      </c>
      <c r="EF15" s="82" t="str">
        <f t="shared" si="66"/>
        <v/>
      </c>
      <c r="EG15" s="82" t="str">
        <f t="shared" si="66"/>
        <v/>
      </c>
      <c r="EH15" s="82" t="str">
        <f t="shared" si="66"/>
        <v/>
      </c>
      <c r="EI15" s="82" t="str">
        <f t="shared" si="66"/>
        <v/>
      </c>
      <c r="EJ15" s="82" t="str">
        <f t="shared" si="66"/>
        <v/>
      </c>
      <c r="EK15" s="82" t="str">
        <f t="shared" si="66"/>
        <v/>
      </c>
      <c r="EL15" s="82" t="str">
        <f t="shared" si="66"/>
        <v/>
      </c>
      <c r="EM15" s="82" t="str">
        <f t="shared" si="66"/>
        <v/>
      </c>
      <c r="EN15" s="82" t="str">
        <f t="shared" si="82"/>
        <v/>
      </c>
      <c r="EO15" s="82" t="str">
        <f t="shared" si="82"/>
        <v/>
      </c>
      <c r="EP15" s="82" t="str">
        <f t="shared" si="82"/>
        <v/>
      </c>
      <c r="EQ15" s="82" t="str">
        <f t="shared" si="82"/>
        <v/>
      </c>
      <c r="ER15" s="82" t="str">
        <f t="shared" si="82"/>
        <v/>
      </c>
      <c r="ES15" s="82" t="str">
        <f t="shared" si="82"/>
        <v/>
      </c>
      <c r="ET15" s="82" t="str">
        <f t="shared" si="82"/>
        <v/>
      </c>
      <c r="EU15" s="82" t="str">
        <f t="shared" si="82"/>
        <v/>
      </c>
      <c r="EV15" s="82" t="str">
        <f t="shared" si="82"/>
        <v/>
      </c>
      <c r="EW15" s="82" t="str">
        <f t="shared" si="82"/>
        <v/>
      </c>
      <c r="EX15" s="82" t="str">
        <f t="shared" si="82"/>
        <v/>
      </c>
      <c r="EY15" s="82" t="str">
        <f t="shared" si="82"/>
        <v/>
      </c>
      <c r="EZ15" s="82" t="str">
        <f t="shared" si="82"/>
        <v/>
      </c>
      <c r="FA15" s="82" t="str">
        <f t="shared" si="82"/>
        <v/>
      </c>
      <c r="FB15" s="82" t="str">
        <f t="shared" si="82"/>
        <v/>
      </c>
      <c r="FC15" s="82" t="str">
        <f t="shared" si="82"/>
        <v/>
      </c>
      <c r="FD15" s="82" t="str">
        <f t="shared" si="98"/>
        <v/>
      </c>
      <c r="FE15" s="82" t="str">
        <f t="shared" si="98"/>
        <v/>
      </c>
    </row>
    <row r="16" spans="1:161" ht="15" thickBot="1" x14ac:dyDescent="0.4">
      <c r="A16" s="16" t="s">
        <v>105</v>
      </c>
      <c r="B16" s="17" t="s">
        <v>10</v>
      </c>
      <c r="C16" s="81">
        <v>4314.0596197786899</v>
      </c>
      <c r="D16" s="81">
        <v>4289.7785989745798</v>
      </c>
      <c r="E16" s="81">
        <v>4217.78581972342</v>
      </c>
      <c r="F16" s="81">
        <v>4208.2454644647796</v>
      </c>
      <c r="G16" s="81">
        <v>4142.6431171102504</v>
      </c>
      <c r="H16" s="81">
        <v>4113.9362378871101</v>
      </c>
      <c r="I16" s="81">
        <v>4058.5729851742199</v>
      </c>
      <c r="J16" s="81">
        <v>4116.2092192870796</v>
      </c>
      <c r="K16" s="81">
        <v>4119.9145372299099</v>
      </c>
      <c r="L16" s="81">
        <v>4121.6104364363</v>
      </c>
      <c r="M16" s="81">
        <v>4147.1471176658897</v>
      </c>
      <c r="N16" s="81">
        <v>4095.7701224562002</v>
      </c>
      <c r="O16" s="81">
        <v>4085.2009556223202</v>
      </c>
      <c r="P16" s="81">
        <v>4055.0425503712599</v>
      </c>
      <c r="Q16" s="81">
        <v>4049.62461568351</v>
      </c>
      <c r="R16" s="81">
        <v>4045.9786301917302</v>
      </c>
      <c r="S16" s="81">
        <v>4043.3117837639002</v>
      </c>
      <c r="T16" s="81">
        <v>3934.5701407654101</v>
      </c>
      <c r="U16" s="81">
        <v>3919.35259535148</v>
      </c>
      <c r="V16" s="81">
        <v>3856.19937048255</v>
      </c>
      <c r="W16" s="81">
        <v>3790.04403450477</v>
      </c>
      <c r="X16" s="81">
        <v>3786.3061281934201</v>
      </c>
      <c r="Y16" s="81">
        <v>3760.5951264672999</v>
      </c>
      <c r="Z16" s="81">
        <v>3828.76884016041</v>
      </c>
      <c r="AA16" s="81">
        <v>3878.59902139113</v>
      </c>
      <c r="AB16" s="81">
        <v>3865.7108562347498</v>
      </c>
      <c r="AC16" s="81">
        <v>3872.9038210887202</v>
      </c>
      <c r="AD16" s="81">
        <v>3836.8568751008502</v>
      </c>
      <c r="AE16" s="81">
        <v>3826.7943147477999</v>
      </c>
      <c r="AF16" s="81">
        <v>3816.7603070864602</v>
      </c>
      <c r="AG16" s="81">
        <v>3913.7095125782898</v>
      </c>
      <c r="AH16" s="81">
        <v>3926.2017735067702</v>
      </c>
      <c r="AI16" s="81">
        <v>3920.9399470728299</v>
      </c>
      <c r="AJ16" s="81">
        <v>3979.67353290339</v>
      </c>
      <c r="AK16" s="81">
        <v>3991.28543639999</v>
      </c>
      <c r="AL16" s="81">
        <v>4001.0514624247198</v>
      </c>
      <c r="AM16" s="81">
        <v>3866.9612309674599</v>
      </c>
      <c r="AN16" s="81">
        <v>3898.75795059345</v>
      </c>
      <c r="AO16" s="81">
        <v>3962.5119024524702</v>
      </c>
      <c r="AP16" s="81">
        <v>4011.8013167887498</v>
      </c>
      <c r="AQ16" s="81">
        <v>4034.4216874730801</v>
      </c>
      <c r="AR16" s="81">
        <v>4023.6032208305</v>
      </c>
      <c r="AS16" s="81">
        <v>4034.9769317363798</v>
      </c>
      <c r="AT16" s="81">
        <v>3988.2271266770899</v>
      </c>
      <c r="AU16" s="81">
        <v>3969.3322683725</v>
      </c>
      <c r="AV16" s="81">
        <v>3857.1876380850099</v>
      </c>
      <c r="AW16" s="81">
        <v>3872.3261949010398</v>
      </c>
      <c r="AX16" s="81">
        <v>3843.6636699282299</v>
      </c>
      <c r="AY16" s="81">
        <v>3877.3862894010199</v>
      </c>
      <c r="AZ16" s="81">
        <v>3782.2233328126999</v>
      </c>
      <c r="BA16" s="81">
        <v>3734.8883251181201</v>
      </c>
      <c r="BB16" s="81">
        <v>3744.2369931337298</v>
      </c>
      <c r="BC16" s="81">
        <v>3776.02806711211</v>
      </c>
      <c r="BD16" s="81">
        <v>3742.06832414169</v>
      </c>
      <c r="BE16" s="81">
        <v>3720.8892038500398</v>
      </c>
      <c r="BF16" s="81">
        <v>3715.7167463820401</v>
      </c>
      <c r="BG16" s="115"/>
      <c r="BH16" s="115"/>
      <c r="BI16" s="115"/>
      <c r="BJ16" s="82" t="str">
        <f t="shared" si="0"/>
        <v/>
      </c>
      <c r="BK16" s="82" t="str">
        <f t="shared" si="152"/>
        <v/>
      </c>
      <c r="BL16" s="82" t="str">
        <f t="shared" si="2"/>
        <v/>
      </c>
      <c r="BM16" s="82" t="str">
        <f t="shared" si="101"/>
        <v/>
      </c>
      <c r="BN16" s="82" t="str">
        <f t="shared" si="102"/>
        <v/>
      </c>
      <c r="BO16" s="82" t="str">
        <f t="shared" si="103"/>
        <v/>
      </c>
      <c r="BP16" s="82" t="str">
        <f t="shared" si="104"/>
        <v/>
      </c>
      <c r="BQ16" s="82" t="str">
        <f t="shared" si="105"/>
        <v/>
      </c>
      <c r="BR16" s="82" t="str">
        <f t="shared" si="106"/>
        <v/>
      </c>
      <c r="BS16" s="82" t="str">
        <f t="shared" si="107"/>
        <v/>
      </c>
      <c r="BT16" s="82" t="str">
        <f t="shared" si="108"/>
        <v/>
      </c>
      <c r="BU16" s="82" t="str">
        <f t="shared" si="109"/>
        <v/>
      </c>
      <c r="BV16" s="82" t="str">
        <f t="shared" si="110"/>
        <v/>
      </c>
      <c r="BW16" s="82" t="str">
        <f t="shared" si="111"/>
        <v/>
      </c>
      <c r="BX16" s="82" t="str">
        <f t="shared" si="112"/>
        <v/>
      </c>
      <c r="BY16" s="82" t="str">
        <f t="shared" si="113"/>
        <v/>
      </c>
      <c r="BZ16" s="82" t="str">
        <f t="shared" si="114"/>
        <v/>
      </c>
      <c r="CA16" s="82" t="str">
        <f t="shared" si="115"/>
        <v/>
      </c>
      <c r="CB16" s="82" t="str">
        <f t="shared" si="18"/>
        <v/>
      </c>
      <c r="CC16" s="82" t="str">
        <f t="shared" si="116"/>
        <v/>
      </c>
      <c r="CD16" s="82" t="str">
        <f t="shared" si="117"/>
        <v/>
      </c>
      <c r="CE16" s="82" t="str">
        <f t="shared" si="118"/>
        <v/>
      </c>
      <c r="CF16" s="82" t="str">
        <f t="shared" si="119"/>
        <v/>
      </c>
      <c r="CG16" s="82" t="str">
        <f t="shared" si="120"/>
        <v/>
      </c>
      <c r="CH16" s="82" t="str">
        <f t="shared" si="121"/>
        <v/>
      </c>
      <c r="CI16" s="82" t="str">
        <f t="shared" si="122"/>
        <v/>
      </c>
      <c r="CJ16" s="82" t="str">
        <f t="shared" si="123"/>
        <v/>
      </c>
      <c r="CK16" s="82" t="str">
        <f t="shared" si="124"/>
        <v/>
      </c>
      <c r="CL16" s="82" t="str">
        <f t="shared" si="125"/>
        <v/>
      </c>
      <c r="CM16" s="82" t="str">
        <f t="shared" si="126"/>
        <v/>
      </c>
      <c r="CN16" s="82" t="str">
        <f t="shared" si="127"/>
        <v/>
      </c>
      <c r="CO16" s="82" t="str">
        <f t="shared" si="128"/>
        <v/>
      </c>
      <c r="CP16" s="82" t="str">
        <f t="shared" si="129"/>
        <v/>
      </c>
      <c r="CQ16" s="82" t="str">
        <f t="shared" si="130"/>
        <v/>
      </c>
      <c r="CR16" s="82" t="str">
        <f t="shared" si="34"/>
        <v/>
      </c>
      <c r="CS16" s="82" t="str">
        <f t="shared" si="131"/>
        <v/>
      </c>
      <c r="CT16" s="82" t="str">
        <f t="shared" si="132"/>
        <v/>
      </c>
      <c r="CU16" s="82" t="str">
        <f t="shared" si="133"/>
        <v/>
      </c>
      <c r="CV16" s="82" t="str">
        <f t="shared" si="134"/>
        <v/>
      </c>
      <c r="CW16" s="82" t="str">
        <f t="shared" si="135"/>
        <v/>
      </c>
      <c r="CX16" s="82" t="str">
        <f t="shared" si="136"/>
        <v/>
      </c>
      <c r="CY16" s="82" t="str">
        <f t="shared" si="137"/>
        <v/>
      </c>
      <c r="CZ16" s="82" t="str">
        <f t="shared" si="138"/>
        <v/>
      </c>
      <c r="DA16" s="82" t="str">
        <f t="shared" si="139"/>
        <v/>
      </c>
      <c r="DB16" s="82" t="str">
        <f t="shared" si="140"/>
        <v/>
      </c>
      <c r="DC16" s="82" t="str">
        <f t="shared" si="141"/>
        <v/>
      </c>
      <c r="DD16" s="82" t="str">
        <f t="shared" si="142"/>
        <v/>
      </c>
      <c r="DE16" s="82" t="str">
        <f t="shared" si="143"/>
        <v/>
      </c>
      <c r="DF16" s="82" t="str">
        <f t="shared" si="144"/>
        <v/>
      </c>
      <c r="DG16" s="82" t="str">
        <f t="shared" si="145"/>
        <v/>
      </c>
      <c r="DH16" s="82" t="str">
        <f t="shared" si="50"/>
        <v/>
      </c>
      <c r="DI16" s="82" t="str">
        <f t="shared" si="146"/>
        <v/>
      </c>
      <c r="DJ16" s="82" t="str">
        <f t="shared" si="147"/>
        <v/>
      </c>
      <c r="DK16" s="82" t="str">
        <f t="shared" si="148"/>
        <v/>
      </c>
      <c r="DL16" s="82" t="str">
        <f t="shared" si="149"/>
        <v/>
      </c>
      <c r="DM16" s="82" t="str">
        <f t="shared" si="150"/>
        <v/>
      </c>
      <c r="DN16" s="82" t="str">
        <f t="shared" si="151"/>
        <v/>
      </c>
      <c r="DO16" s="82" t="str">
        <f t="shared" si="151"/>
        <v/>
      </c>
      <c r="DP16" s="82" t="str">
        <f t="shared" si="151"/>
        <v/>
      </c>
      <c r="DQ16" s="82" t="str">
        <f t="shared" si="151"/>
        <v/>
      </c>
      <c r="DR16" s="82" t="str">
        <f t="shared" si="151"/>
        <v/>
      </c>
      <c r="DS16" s="82" t="str">
        <f t="shared" si="151"/>
        <v/>
      </c>
      <c r="DT16" s="82" t="str">
        <f t="shared" si="151"/>
        <v/>
      </c>
      <c r="DU16" s="82" t="str">
        <f t="shared" si="151"/>
        <v/>
      </c>
      <c r="DV16" s="82" t="str">
        <f t="shared" si="151"/>
        <v/>
      </c>
      <c r="DW16" s="82" t="str">
        <f t="shared" si="151"/>
        <v/>
      </c>
      <c r="DX16" s="82" t="str">
        <f t="shared" si="66"/>
        <v/>
      </c>
      <c r="DY16" s="82" t="str">
        <f t="shared" si="66"/>
        <v/>
      </c>
      <c r="DZ16" s="82" t="str">
        <f t="shared" si="66"/>
        <v/>
      </c>
      <c r="EA16" s="82" t="str">
        <f t="shared" si="66"/>
        <v/>
      </c>
      <c r="EB16" s="82" t="str">
        <f t="shared" si="66"/>
        <v/>
      </c>
      <c r="EC16" s="82" t="str">
        <f t="shared" si="66"/>
        <v/>
      </c>
      <c r="ED16" s="82" t="str">
        <f t="shared" si="66"/>
        <v/>
      </c>
      <c r="EE16" s="82" t="str">
        <f t="shared" si="66"/>
        <v/>
      </c>
      <c r="EF16" s="82" t="str">
        <f t="shared" si="66"/>
        <v/>
      </c>
      <c r="EG16" s="82" t="str">
        <f t="shared" si="66"/>
        <v/>
      </c>
      <c r="EH16" s="82" t="str">
        <f t="shared" si="66"/>
        <v/>
      </c>
      <c r="EI16" s="82" t="str">
        <f t="shared" si="66"/>
        <v/>
      </c>
      <c r="EJ16" s="82" t="str">
        <f t="shared" si="66"/>
        <v/>
      </c>
      <c r="EK16" s="82" t="str">
        <f t="shared" si="66"/>
        <v/>
      </c>
      <c r="EL16" s="82" t="str">
        <f t="shared" si="66"/>
        <v/>
      </c>
      <c r="EM16" s="82" t="str">
        <f t="shared" si="66"/>
        <v/>
      </c>
      <c r="EN16" s="82" t="str">
        <f t="shared" si="82"/>
        <v/>
      </c>
      <c r="EO16" s="82" t="str">
        <f t="shared" si="82"/>
        <v/>
      </c>
      <c r="EP16" s="82" t="str">
        <f t="shared" si="82"/>
        <v/>
      </c>
      <c r="EQ16" s="82" t="str">
        <f t="shared" si="82"/>
        <v/>
      </c>
      <c r="ER16" s="82" t="str">
        <f t="shared" si="82"/>
        <v/>
      </c>
      <c r="ES16" s="82" t="str">
        <f t="shared" si="82"/>
        <v/>
      </c>
      <c r="ET16" s="82" t="str">
        <f t="shared" si="82"/>
        <v/>
      </c>
      <c r="EU16" s="82" t="str">
        <f t="shared" si="82"/>
        <v/>
      </c>
      <c r="EV16" s="82" t="str">
        <f t="shared" si="82"/>
        <v/>
      </c>
      <c r="EW16" s="82" t="str">
        <f t="shared" si="82"/>
        <v/>
      </c>
      <c r="EX16" s="82" t="str">
        <f t="shared" si="82"/>
        <v/>
      </c>
      <c r="EY16" s="82" t="str">
        <f t="shared" si="82"/>
        <v/>
      </c>
      <c r="EZ16" s="82" t="str">
        <f t="shared" si="82"/>
        <v/>
      </c>
      <c r="FA16" s="82" t="str">
        <f t="shared" si="82"/>
        <v/>
      </c>
      <c r="FB16" s="82" t="str">
        <f t="shared" si="82"/>
        <v/>
      </c>
      <c r="FC16" s="82" t="str">
        <f t="shared" si="82"/>
        <v/>
      </c>
      <c r="FD16" s="82" t="str">
        <f t="shared" si="98"/>
        <v/>
      </c>
      <c r="FE16" s="82" t="str">
        <f t="shared" si="98"/>
        <v/>
      </c>
    </row>
    <row r="17" spans="1:161" ht="15" thickBot="1" x14ac:dyDescent="0.4">
      <c r="A17" s="18"/>
      <c r="B17" s="21" t="s">
        <v>147</v>
      </c>
      <c r="C17" s="77">
        <v>4314.0596197786899</v>
      </c>
      <c r="D17" s="77">
        <v>4289.7785989745798</v>
      </c>
      <c r="E17" s="77">
        <v>4217.78581972342</v>
      </c>
      <c r="F17" s="77">
        <v>4208.2454644647796</v>
      </c>
      <c r="G17" s="77">
        <v>4142.6431171102504</v>
      </c>
      <c r="H17" s="77">
        <v>4113.9362378871101</v>
      </c>
      <c r="I17" s="77">
        <v>4058.5729851742199</v>
      </c>
      <c r="J17" s="77">
        <v>4116.2092192870796</v>
      </c>
      <c r="K17" s="77">
        <v>4119.9145372299099</v>
      </c>
      <c r="L17" s="77">
        <v>4121.6104364363</v>
      </c>
      <c r="M17" s="77">
        <v>4147.1471176658897</v>
      </c>
      <c r="N17" s="77">
        <v>4095.7701224562002</v>
      </c>
      <c r="O17" s="77">
        <v>4085.2009556223202</v>
      </c>
      <c r="P17" s="77">
        <v>4055.0425503712599</v>
      </c>
      <c r="Q17" s="77">
        <v>4049.62461568351</v>
      </c>
      <c r="R17" s="77">
        <v>4045.9786301917302</v>
      </c>
      <c r="S17" s="77">
        <v>4043.3117837639002</v>
      </c>
      <c r="T17" s="77">
        <v>3934.5701407654101</v>
      </c>
      <c r="U17" s="77">
        <v>3919.35259535148</v>
      </c>
      <c r="V17" s="77">
        <v>3856.19937048255</v>
      </c>
      <c r="W17" s="77">
        <v>3790.04403450477</v>
      </c>
      <c r="X17" s="77">
        <v>3786.3061281934201</v>
      </c>
      <c r="Y17" s="77">
        <v>3760.5951264672999</v>
      </c>
      <c r="Z17" s="77">
        <v>3828.76884016041</v>
      </c>
      <c r="AA17" s="77">
        <v>3878.59902139113</v>
      </c>
      <c r="AB17" s="77">
        <v>3865.7108562347498</v>
      </c>
      <c r="AC17" s="77">
        <v>3872.9038210887202</v>
      </c>
      <c r="AD17" s="77">
        <v>3836.8568751008502</v>
      </c>
      <c r="AE17" s="77">
        <v>3826.7943147477999</v>
      </c>
      <c r="AF17" s="77">
        <v>3816.7603070864602</v>
      </c>
      <c r="AG17" s="77">
        <v>3913.7095125782898</v>
      </c>
      <c r="AH17" s="77">
        <v>3926.2017735067702</v>
      </c>
      <c r="AI17" s="77">
        <v>3920.9399470728299</v>
      </c>
      <c r="AJ17" s="77">
        <v>3979.67353290339</v>
      </c>
      <c r="AK17" s="77">
        <v>3991.28543639999</v>
      </c>
      <c r="AL17" s="77">
        <v>4001.0514624247198</v>
      </c>
      <c r="AM17" s="77">
        <v>3866.9612309674599</v>
      </c>
      <c r="AN17" s="77">
        <v>3898.75795059345</v>
      </c>
      <c r="AO17" s="77">
        <v>3962.5119024524702</v>
      </c>
      <c r="AP17" s="77">
        <v>4011.8013167887498</v>
      </c>
      <c r="AQ17" s="77">
        <v>4034.4216874730801</v>
      </c>
      <c r="AR17" s="77">
        <v>4023.6032208305</v>
      </c>
      <c r="AS17" s="77">
        <v>4034.9769317363798</v>
      </c>
      <c r="AT17" s="77">
        <v>3988.2271266770899</v>
      </c>
      <c r="AU17" s="77">
        <v>3969.3322683725</v>
      </c>
      <c r="AV17" s="77">
        <v>3857.1876380850099</v>
      </c>
      <c r="AW17" s="77">
        <v>3872.3261949010398</v>
      </c>
      <c r="AX17" s="77">
        <v>3843.6636699282299</v>
      </c>
      <c r="AY17" s="77">
        <v>3877.3862894010199</v>
      </c>
      <c r="AZ17" s="77">
        <v>3782.2233328126999</v>
      </c>
      <c r="BA17" s="77">
        <v>3734.8883251181201</v>
      </c>
      <c r="BB17" s="77">
        <v>3744.2369931337298</v>
      </c>
      <c r="BC17" s="77">
        <v>3776.02806711211</v>
      </c>
      <c r="BD17" s="77">
        <v>3742.06832414169</v>
      </c>
      <c r="BE17" s="77">
        <v>3720.8892038500398</v>
      </c>
      <c r="BF17" s="77">
        <v>3715.7167463820401</v>
      </c>
      <c r="BG17" s="117"/>
      <c r="BH17" s="117"/>
      <c r="BI17" s="117"/>
      <c r="BJ17" s="82" t="str">
        <f t="shared" si="0"/>
        <v/>
      </c>
      <c r="BK17" s="82" t="str">
        <f t="shared" si="152"/>
        <v/>
      </c>
      <c r="BL17" s="82" t="str">
        <f t="shared" si="2"/>
        <v/>
      </c>
      <c r="BM17" s="82" t="str">
        <f t="shared" si="101"/>
        <v/>
      </c>
      <c r="BN17" s="82" t="str">
        <f t="shared" si="102"/>
        <v/>
      </c>
      <c r="BO17" s="82" t="str">
        <f t="shared" si="103"/>
        <v/>
      </c>
      <c r="BP17" s="82" t="str">
        <f t="shared" si="104"/>
        <v/>
      </c>
      <c r="BQ17" s="82" t="str">
        <f t="shared" si="105"/>
        <v/>
      </c>
      <c r="BR17" s="82" t="str">
        <f t="shared" si="106"/>
        <v/>
      </c>
      <c r="BS17" s="82" t="str">
        <f t="shared" si="107"/>
        <v/>
      </c>
      <c r="BT17" s="82" t="str">
        <f t="shared" si="108"/>
        <v/>
      </c>
      <c r="BU17" s="82" t="str">
        <f t="shared" si="109"/>
        <v/>
      </c>
      <c r="BV17" s="82" t="str">
        <f t="shared" si="110"/>
        <v/>
      </c>
      <c r="BW17" s="82" t="str">
        <f t="shared" si="111"/>
        <v/>
      </c>
      <c r="BX17" s="82" t="str">
        <f t="shared" si="112"/>
        <v/>
      </c>
      <c r="BY17" s="82" t="str">
        <f t="shared" si="113"/>
        <v/>
      </c>
      <c r="BZ17" s="82" t="str">
        <f t="shared" si="114"/>
        <v/>
      </c>
      <c r="CA17" s="82" t="str">
        <f t="shared" si="115"/>
        <v/>
      </c>
      <c r="CB17" s="82" t="str">
        <f t="shared" si="18"/>
        <v/>
      </c>
      <c r="CC17" s="82" t="str">
        <f t="shared" si="116"/>
        <v/>
      </c>
      <c r="CD17" s="82" t="str">
        <f t="shared" si="117"/>
        <v/>
      </c>
      <c r="CE17" s="82" t="str">
        <f t="shared" si="118"/>
        <v/>
      </c>
      <c r="CF17" s="82" t="str">
        <f t="shared" si="119"/>
        <v/>
      </c>
      <c r="CG17" s="82" t="str">
        <f t="shared" si="120"/>
        <v/>
      </c>
      <c r="CH17" s="82" t="str">
        <f t="shared" si="121"/>
        <v/>
      </c>
      <c r="CI17" s="82" t="str">
        <f t="shared" si="122"/>
        <v/>
      </c>
      <c r="CJ17" s="82" t="str">
        <f t="shared" si="123"/>
        <v/>
      </c>
      <c r="CK17" s="82" t="str">
        <f t="shared" si="124"/>
        <v/>
      </c>
      <c r="CL17" s="82" t="str">
        <f t="shared" si="125"/>
        <v/>
      </c>
      <c r="CM17" s="82" t="str">
        <f t="shared" si="126"/>
        <v/>
      </c>
      <c r="CN17" s="82" t="str">
        <f t="shared" si="127"/>
        <v/>
      </c>
      <c r="CO17" s="82" t="str">
        <f t="shared" si="128"/>
        <v/>
      </c>
      <c r="CP17" s="82" t="str">
        <f t="shared" si="129"/>
        <v/>
      </c>
      <c r="CQ17" s="82" t="str">
        <f t="shared" si="130"/>
        <v/>
      </c>
      <c r="CR17" s="82" t="str">
        <f t="shared" si="34"/>
        <v/>
      </c>
      <c r="CS17" s="82" t="str">
        <f t="shared" si="131"/>
        <v/>
      </c>
      <c r="CT17" s="82" t="str">
        <f t="shared" si="132"/>
        <v/>
      </c>
      <c r="CU17" s="82" t="str">
        <f t="shared" si="133"/>
        <v/>
      </c>
      <c r="CV17" s="82" t="str">
        <f t="shared" si="134"/>
        <v/>
      </c>
      <c r="CW17" s="82" t="str">
        <f t="shared" si="135"/>
        <v/>
      </c>
      <c r="CX17" s="82" t="str">
        <f t="shared" si="136"/>
        <v/>
      </c>
      <c r="CY17" s="82" t="str">
        <f t="shared" si="137"/>
        <v/>
      </c>
      <c r="CZ17" s="82" t="str">
        <f t="shared" si="138"/>
        <v/>
      </c>
      <c r="DA17" s="82" t="str">
        <f t="shared" si="139"/>
        <v/>
      </c>
      <c r="DB17" s="82" t="str">
        <f t="shared" si="140"/>
        <v/>
      </c>
      <c r="DC17" s="82" t="str">
        <f t="shared" si="141"/>
        <v/>
      </c>
      <c r="DD17" s="82" t="str">
        <f t="shared" si="142"/>
        <v/>
      </c>
      <c r="DE17" s="82" t="str">
        <f t="shared" si="143"/>
        <v/>
      </c>
      <c r="DF17" s="82" t="str">
        <f t="shared" si="144"/>
        <v/>
      </c>
      <c r="DG17" s="82" t="str">
        <f t="shared" si="145"/>
        <v/>
      </c>
      <c r="DH17" s="82" t="str">
        <f t="shared" si="50"/>
        <v/>
      </c>
      <c r="DI17" s="82" t="str">
        <f t="shared" si="146"/>
        <v/>
      </c>
      <c r="DJ17" s="82" t="str">
        <f t="shared" si="147"/>
        <v/>
      </c>
      <c r="DK17" s="82" t="str">
        <f t="shared" si="148"/>
        <v/>
      </c>
      <c r="DL17" s="82" t="str">
        <f t="shared" si="149"/>
        <v/>
      </c>
      <c r="DM17" s="82" t="str">
        <f t="shared" si="150"/>
        <v/>
      </c>
      <c r="DN17" s="82" t="str">
        <f t="shared" si="151"/>
        <v/>
      </c>
      <c r="DO17" s="82" t="str">
        <f t="shared" si="151"/>
        <v/>
      </c>
      <c r="DP17" s="82" t="str">
        <f t="shared" si="151"/>
        <v/>
      </c>
      <c r="DQ17" s="82" t="str">
        <f t="shared" si="151"/>
        <v/>
      </c>
      <c r="DR17" s="82" t="str">
        <f t="shared" si="151"/>
        <v/>
      </c>
      <c r="DS17" s="82" t="str">
        <f t="shared" si="151"/>
        <v/>
      </c>
      <c r="DT17" s="82" t="str">
        <f t="shared" si="151"/>
        <v/>
      </c>
      <c r="DU17" s="82" t="str">
        <f t="shared" si="151"/>
        <v/>
      </c>
      <c r="DV17" s="82" t="str">
        <f t="shared" si="151"/>
        <v/>
      </c>
      <c r="DW17" s="82" t="str">
        <f t="shared" si="151"/>
        <v/>
      </c>
      <c r="DX17" s="82" t="str">
        <f t="shared" si="66"/>
        <v/>
      </c>
      <c r="DY17" s="82" t="str">
        <f t="shared" si="66"/>
        <v/>
      </c>
      <c r="DZ17" s="82" t="str">
        <f t="shared" si="66"/>
        <v/>
      </c>
      <c r="EA17" s="82" t="str">
        <f t="shared" si="66"/>
        <v/>
      </c>
      <c r="EB17" s="82" t="str">
        <f t="shared" si="66"/>
        <v/>
      </c>
      <c r="EC17" s="82" t="str">
        <f t="shared" si="66"/>
        <v/>
      </c>
      <c r="ED17" s="82" t="str">
        <f t="shared" si="66"/>
        <v/>
      </c>
      <c r="EE17" s="82" t="str">
        <f t="shared" si="66"/>
        <v/>
      </c>
      <c r="EF17" s="82" t="str">
        <f t="shared" si="66"/>
        <v/>
      </c>
      <c r="EG17" s="82" t="str">
        <f t="shared" si="66"/>
        <v/>
      </c>
      <c r="EH17" s="82" t="str">
        <f t="shared" si="66"/>
        <v/>
      </c>
      <c r="EI17" s="82" t="str">
        <f t="shared" si="66"/>
        <v/>
      </c>
      <c r="EJ17" s="82" t="str">
        <f t="shared" si="66"/>
        <v/>
      </c>
      <c r="EK17" s="82" t="str">
        <f t="shared" si="66"/>
        <v/>
      </c>
      <c r="EL17" s="82" t="str">
        <f t="shared" si="66"/>
        <v/>
      </c>
      <c r="EM17" s="82" t="str">
        <f t="shared" si="66"/>
        <v/>
      </c>
      <c r="EN17" s="82" t="str">
        <f t="shared" si="82"/>
        <v/>
      </c>
      <c r="EO17" s="82" t="str">
        <f t="shared" si="82"/>
        <v/>
      </c>
      <c r="EP17" s="82" t="str">
        <f t="shared" si="82"/>
        <v/>
      </c>
      <c r="EQ17" s="82" t="str">
        <f t="shared" si="82"/>
        <v/>
      </c>
      <c r="ER17" s="82" t="str">
        <f t="shared" si="82"/>
        <v/>
      </c>
      <c r="ES17" s="82" t="str">
        <f t="shared" si="82"/>
        <v/>
      </c>
      <c r="ET17" s="82" t="str">
        <f t="shared" si="82"/>
        <v/>
      </c>
      <c r="EU17" s="82" t="str">
        <f t="shared" si="82"/>
        <v/>
      </c>
      <c r="EV17" s="82" t="str">
        <f t="shared" si="82"/>
        <v/>
      </c>
      <c r="EW17" s="82" t="str">
        <f t="shared" si="82"/>
        <v/>
      </c>
      <c r="EX17" s="82" t="str">
        <f t="shared" si="82"/>
        <v/>
      </c>
      <c r="EY17" s="82" t="str">
        <f t="shared" si="82"/>
        <v/>
      </c>
      <c r="EZ17" s="82" t="str">
        <f t="shared" si="82"/>
        <v/>
      </c>
      <c r="FA17" s="82" t="str">
        <f t="shared" si="82"/>
        <v/>
      </c>
      <c r="FB17" s="82" t="str">
        <f t="shared" si="82"/>
        <v/>
      </c>
      <c r="FC17" s="82" t="str">
        <f t="shared" si="82"/>
        <v/>
      </c>
      <c r="FD17" s="82" t="str">
        <f t="shared" si="98"/>
        <v/>
      </c>
      <c r="FE17" s="82" t="str">
        <f t="shared" si="98"/>
        <v/>
      </c>
    </row>
    <row r="18" spans="1:161" ht="15" thickBot="1" x14ac:dyDescent="0.4">
      <c r="A18" s="19" t="s">
        <v>106</v>
      </c>
      <c r="B18" s="20" t="s">
        <v>107</v>
      </c>
      <c r="C18" s="81">
        <v>6308.5728305517496</v>
      </c>
      <c r="D18" s="81">
        <v>6283.4977557042903</v>
      </c>
      <c r="E18" s="81">
        <v>6367.2202795001704</v>
      </c>
      <c r="F18" s="81">
        <v>6312.4155052424103</v>
      </c>
      <c r="G18" s="81">
        <v>6204.8107006670598</v>
      </c>
      <c r="H18" s="81">
        <v>6342.8396991475702</v>
      </c>
      <c r="I18" s="81">
        <v>6222.0146748918096</v>
      </c>
      <c r="J18" s="81">
        <v>6173.7241590701396</v>
      </c>
      <c r="K18" s="81">
        <v>6226.5399425830101</v>
      </c>
      <c r="L18" s="81">
        <v>6131.1808114378</v>
      </c>
      <c r="M18" s="81">
        <v>6117.2067256565697</v>
      </c>
      <c r="N18" s="81">
        <v>6144.9554271334</v>
      </c>
      <c r="O18" s="81">
        <v>6106.6248397126001</v>
      </c>
      <c r="P18" s="81">
        <v>6074.2072922613697</v>
      </c>
      <c r="Q18" s="81">
        <v>6149.1509832830898</v>
      </c>
      <c r="R18" s="81">
        <v>6148.9062705269398</v>
      </c>
      <c r="S18" s="81">
        <v>6189.3379787936301</v>
      </c>
      <c r="T18" s="81">
        <v>6252.6089838547196</v>
      </c>
      <c r="U18" s="81">
        <v>6195.5087830940302</v>
      </c>
      <c r="V18" s="81">
        <v>6299.0929364591602</v>
      </c>
      <c r="W18" s="81">
        <v>6305.5309106986497</v>
      </c>
      <c r="X18" s="81">
        <v>6368.4751134099597</v>
      </c>
      <c r="Y18" s="81">
        <v>6320.3335963871596</v>
      </c>
      <c r="Z18" s="81">
        <v>6344.7722527842998</v>
      </c>
      <c r="AA18" s="81">
        <v>6321.3851024593596</v>
      </c>
      <c r="AB18" s="81">
        <v>6403.4957998405598</v>
      </c>
      <c r="AC18" s="81">
        <v>6396.3318447186302</v>
      </c>
      <c r="AD18" s="81">
        <v>6395.7783164011498</v>
      </c>
      <c r="AE18" s="81">
        <v>6379.3138173955604</v>
      </c>
      <c r="AF18" s="81">
        <v>6434.8619990132802</v>
      </c>
      <c r="AG18" s="81">
        <v>6437.9616351203604</v>
      </c>
      <c r="AH18" s="81">
        <v>6407.7220653354598</v>
      </c>
      <c r="AI18" s="81">
        <v>6428.33477955736</v>
      </c>
      <c r="AJ18" s="81">
        <v>6465.8947267922204</v>
      </c>
      <c r="AK18" s="81">
        <v>6470.43731687523</v>
      </c>
      <c r="AL18" s="81">
        <v>6517.3794708299602</v>
      </c>
      <c r="AM18" s="81">
        <v>6475.3290194636102</v>
      </c>
      <c r="AN18" s="81">
        <v>6460.8612059472898</v>
      </c>
      <c r="AO18" s="81">
        <v>6545.956027059</v>
      </c>
      <c r="AP18" s="81">
        <v>6506.7509410880302</v>
      </c>
      <c r="AQ18" s="81">
        <v>6595.8777572085201</v>
      </c>
      <c r="AR18" s="81">
        <v>6842.8151470810299</v>
      </c>
      <c r="AS18" s="81">
        <v>6904.1242100193704</v>
      </c>
      <c r="AT18" s="81">
        <v>6896.7593848420101</v>
      </c>
      <c r="AU18" s="81">
        <v>6873.0510229802703</v>
      </c>
      <c r="AV18" s="81">
        <v>6816.4524795307198</v>
      </c>
      <c r="AW18" s="81">
        <v>6854.9996480843502</v>
      </c>
      <c r="AX18" s="81">
        <v>6842.8937215398801</v>
      </c>
      <c r="AY18" s="81">
        <v>6848.8397078298103</v>
      </c>
      <c r="AZ18" s="81">
        <v>6912.4233425205002</v>
      </c>
      <c r="BA18" s="81">
        <v>6932.8338088139599</v>
      </c>
      <c r="BB18" s="81">
        <v>6947.3102028609201</v>
      </c>
      <c r="BC18" s="81">
        <v>6939.86602139561</v>
      </c>
      <c r="BD18" s="81">
        <v>6935.4865429072297</v>
      </c>
      <c r="BE18" s="81">
        <v>6940.4494078432799</v>
      </c>
      <c r="BF18" s="81">
        <v>6953.14222382141</v>
      </c>
      <c r="BG18" s="115"/>
      <c r="BH18" s="115"/>
      <c r="BI18" s="115"/>
      <c r="BJ18" s="82" t="str">
        <f t="shared" si="0"/>
        <v/>
      </c>
      <c r="BK18" s="82" t="str">
        <f t="shared" si="152"/>
        <v/>
      </c>
      <c r="BL18" s="82" t="str">
        <f t="shared" si="2"/>
        <v/>
      </c>
      <c r="BM18" s="82" t="str">
        <f t="shared" si="101"/>
        <v/>
      </c>
      <c r="BN18" s="82" t="str">
        <f t="shared" si="102"/>
        <v/>
      </c>
      <c r="BO18" s="82" t="str">
        <f t="shared" si="103"/>
        <v/>
      </c>
      <c r="BP18" s="82" t="str">
        <f t="shared" si="104"/>
        <v/>
      </c>
      <c r="BQ18" s="82" t="str">
        <f t="shared" si="105"/>
        <v/>
      </c>
      <c r="BR18" s="82" t="str">
        <f t="shared" si="106"/>
        <v/>
      </c>
      <c r="BS18" s="82" t="str">
        <f t="shared" si="107"/>
        <v/>
      </c>
      <c r="BT18" s="82" t="str">
        <f t="shared" si="108"/>
        <v/>
      </c>
      <c r="BU18" s="82" t="str">
        <f t="shared" si="109"/>
        <v/>
      </c>
      <c r="BV18" s="82" t="str">
        <f t="shared" si="110"/>
        <v/>
      </c>
      <c r="BW18" s="82" t="str">
        <f t="shared" si="111"/>
        <v/>
      </c>
      <c r="BX18" s="82" t="str">
        <f t="shared" si="112"/>
        <v/>
      </c>
      <c r="BY18" s="82" t="str">
        <f t="shared" si="113"/>
        <v/>
      </c>
      <c r="BZ18" s="82" t="str">
        <f t="shared" si="114"/>
        <v/>
      </c>
      <c r="CA18" s="82" t="str">
        <f t="shared" si="115"/>
        <v/>
      </c>
      <c r="CB18" s="82" t="str">
        <f t="shared" si="18"/>
        <v/>
      </c>
      <c r="CC18" s="82" t="str">
        <f t="shared" si="116"/>
        <v/>
      </c>
      <c r="CD18" s="82" t="str">
        <f t="shared" si="117"/>
        <v/>
      </c>
      <c r="CE18" s="82" t="str">
        <f t="shared" si="118"/>
        <v/>
      </c>
      <c r="CF18" s="82" t="str">
        <f t="shared" si="119"/>
        <v/>
      </c>
      <c r="CG18" s="82" t="str">
        <f t="shared" si="120"/>
        <v/>
      </c>
      <c r="CH18" s="82" t="str">
        <f t="shared" si="121"/>
        <v/>
      </c>
      <c r="CI18" s="82" t="str">
        <f t="shared" si="122"/>
        <v/>
      </c>
      <c r="CJ18" s="82" t="str">
        <f t="shared" si="123"/>
        <v/>
      </c>
      <c r="CK18" s="82" t="str">
        <f t="shared" si="124"/>
        <v/>
      </c>
      <c r="CL18" s="82" t="str">
        <f t="shared" si="125"/>
        <v/>
      </c>
      <c r="CM18" s="82" t="str">
        <f t="shared" si="126"/>
        <v/>
      </c>
      <c r="CN18" s="82" t="str">
        <f t="shared" si="127"/>
        <v/>
      </c>
      <c r="CO18" s="82" t="str">
        <f t="shared" si="128"/>
        <v/>
      </c>
      <c r="CP18" s="82" t="str">
        <f t="shared" si="129"/>
        <v/>
      </c>
      <c r="CQ18" s="82" t="str">
        <f t="shared" si="130"/>
        <v/>
      </c>
      <c r="CR18" s="82" t="str">
        <f t="shared" si="34"/>
        <v/>
      </c>
      <c r="CS18" s="82" t="str">
        <f t="shared" si="131"/>
        <v/>
      </c>
      <c r="CT18" s="82" t="str">
        <f t="shared" si="132"/>
        <v/>
      </c>
      <c r="CU18" s="82" t="str">
        <f t="shared" si="133"/>
        <v/>
      </c>
      <c r="CV18" s="82" t="str">
        <f t="shared" si="134"/>
        <v/>
      </c>
      <c r="CW18" s="82" t="str">
        <f t="shared" si="135"/>
        <v/>
      </c>
      <c r="CX18" s="82" t="str">
        <f t="shared" si="136"/>
        <v/>
      </c>
      <c r="CY18" s="82" t="str">
        <f t="shared" si="137"/>
        <v/>
      </c>
      <c r="CZ18" s="82" t="str">
        <f t="shared" si="138"/>
        <v/>
      </c>
      <c r="DA18" s="82" t="str">
        <f t="shared" si="139"/>
        <v/>
      </c>
      <c r="DB18" s="82" t="str">
        <f t="shared" si="140"/>
        <v/>
      </c>
      <c r="DC18" s="82" t="str">
        <f t="shared" si="141"/>
        <v/>
      </c>
      <c r="DD18" s="82" t="str">
        <f t="shared" si="142"/>
        <v/>
      </c>
      <c r="DE18" s="82" t="str">
        <f t="shared" si="143"/>
        <v/>
      </c>
      <c r="DF18" s="82" t="str">
        <f t="shared" si="144"/>
        <v/>
      </c>
      <c r="DG18" s="82" t="str">
        <f t="shared" si="145"/>
        <v/>
      </c>
      <c r="DH18" s="82" t="str">
        <f t="shared" si="50"/>
        <v/>
      </c>
      <c r="DI18" s="82" t="str">
        <f t="shared" si="146"/>
        <v/>
      </c>
      <c r="DJ18" s="82" t="str">
        <f t="shared" si="147"/>
        <v/>
      </c>
      <c r="DK18" s="82" t="str">
        <f t="shared" si="148"/>
        <v/>
      </c>
      <c r="DL18" s="82" t="str">
        <f t="shared" si="149"/>
        <v/>
      </c>
      <c r="DM18" s="82" t="str">
        <f t="shared" si="150"/>
        <v/>
      </c>
      <c r="DN18" s="82" t="str">
        <f t="shared" si="151"/>
        <v/>
      </c>
      <c r="DO18" s="82" t="str">
        <f t="shared" si="151"/>
        <v/>
      </c>
      <c r="DP18" s="82" t="str">
        <f t="shared" si="151"/>
        <v/>
      </c>
      <c r="DQ18" s="82" t="str">
        <f t="shared" si="151"/>
        <v/>
      </c>
      <c r="DR18" s="82" t="str">
        <f t="shared" si="151"/>
        <v/>
      </c>
      <c r="DS18" s="82" t="str">
        <f t="shared" si="151"/>
        <v/>
      </c>
      <c r="DT18" s="82" t="str">
        <f t="shared" si="151"/>
        <v/>
      </c>
      <c r="DU18" s="82" t="str">
        <f t="shared" si="151"/>
        <v/>
      </c>
      <c r="DV18" s="82" t="str">
        <f t="shared" si="151"/>
        <v/>
      </c>
      <c r="DW18" s="82" t="str">
        <f t="shared" si="151"/>
        <v/>
      </c>
      <c r="DX18" s="82" t="str">
        <f t="shared" si="66"/>
        <v/>
      </c>
      <c r="DY18" s="82" t="str">
        <f t="shared" si="66"/>
        <v/>
      </c>
      <c r="DZ18" s="82" t="str">
        <f t="shared" si="66"/>
        <v/>
      </c>
      <c r="EA18" s="82" t="str">
        <f t="shared" si="66"/>
        <v/>
      </c>
      <c r="EB18" s="82" t="str">
        <f t="shared" si="66"/>
        <v/>
      </c>
      <c r="EC18" s="82" t="str">
        <f t="shared" si="66"/>
        <v/>
      </c>
      <c r="ED18" s="82" t="str">
        <f t="shared" si="66"/>
        <v/>
      </c>
      <c r="EE18" s="82" t="str">
        <f t="shared" si="66"/>
        <v/>
      </c>
      <c r="EF18" s="82" t="str">
        <f t="shared" si="66"/>
        <v/>
      </c>
      <c r="EG18" s="82" t="str">
        <f t="shared" si="66"/>
        <v/>
      </c>
      <c r="EH18" s="82" t="str">
        <f t="shared" si="66"/>
        <v/>
      </c>
      <c r="EI18" s="82" t="str">
        <f t="shared" si="66"/>
        <v/>
      </c>
      <c r="EJ18" s="82" t="str">
        <f t="shared" si="66"/>
        <v/>
      </c>
      <c r="EK18" s="82" t="str">
        <f t="shared" si="66"/>
        <v/>
      </c>
      <c r="EL18" s="82" t="str">
        <f t="shared" si="66"/>
        <v/>
      </c>
      <c r="EM18" s="82" t="str">
        <f t="shared" si="66"/>
        <v/>
      </c>
      <c r="EN18" s="82" t="str">
        <f t="shared" si="82"/>
        <v/>
      </c>
      <c r="EO18" s="82" t="str">
        <f t="shared" si="82"/>
        <v/>
      </c>
      <c r="EP18" s="82" t="str">
        <f t="shared" si="82"/>
        <v/>
      </c>
      <c r="EQ18" s="82" t="str">
        <f t="shared" si="82"/>
        <v/>
      </c>
      <c r="ER18" s="82" t="str">
        <f t="shared" si="82"/>
        <v/>
      </c>
      <c r="ES18" s="82" t="str">
        <f t="shared" si="82"/>
        <v/>
      </c>
      <c r="ET18" s="82" t="str">
        <f t="shared" si="82"/>
        <v/>
      </c>
      <c r="EU18" s="82" t="str">
        <f t="shared" si="82"/>
        <v/>
      </c>
      <c r="EV18" s="82" t="str">
        <f t="shared" si="82"/>
        <v/>
      </c>
      <c r="EW18" s="82" t="str">
        <f t="shared" si="82"/>
        <v/>
      </c>
      <c r="EX18" s="82" t="str">
        <f t="shared" si="82"/>
        <v/>
      </c>
      <c r="EY18" s="82" t="str">
        <f t="shared" si="82"/>
        <v/>
      </c>
      <c r="EZ18" s="82" t="str">
        <f t="shared" si="82"/>
        <v/>
      </c>
      <c r="FA18" s="82" t="str">
        <f t="shared" si="82"/>
        <v/>
      </c>
      <c r="FB18" s="82" t="str">
        <f t="shared" si="82"/>
        <v/>
      </c>
      <c r="FC18" s="82" t="str">
        <f t="shared" si="82"/>
        <v/>
      </c>
      <c r="FD18" s="82" t="str">
        <f t="shared" si="98"/>
        <v/>
      </c>
      <c r="FE18" s="82" t="str">
        <f t="shared" si="98"/>
        <v/>
      </c>
    </row>
    <row r="19" spans="1:161" ht="15" thickBot="1" x14ac:dyDescent="0.4">
      <c r="A19" s="19" t="s">
        <v>108</v>
      </c>
      <c r="B19" s="20" t="s">
        <v>12</v>
      </c>
      <c r="C19" s="81">
        <v>2247.7596080408798</v>
      </c>
      <c r="D19" s="81">
        <v>2177.8372903122799</v>
      </c>
      <c r="E19" s="81">
        <v>2199.03624544687</v>
      </c>
      <c r="F19" s="81">
        <v>2241.01770086547</v>
      </c>
      <c r="G19" s="81">
        <v>2175.5505790442398</v>
      </c>
      <c r="H19" s="81">
        <v>2258.99765320087</v>
      </c>
      <c r="I19" s="81">
        <v>2294.4329417227</v>
      </c>
      <c r="J19" s="81">
        <v>2281.2218644976201</v>
      </c>
      <c r="K19" s="81">
        <v>2306.4862423815498</v>
      </c>
      <c r="L19" s="81">
        <v>2266.1287105111701</v>
      </c>
      <c r="M19" s="81">
        <v>2205.2791046593602</v>
      </c>
      <c r="N19" s="81">
        <v>2223.5964432405499</v>
      </c>
      <c r="O19" s="81">
        <v>2167.7338825879401</v>
      </c>
      <c r="P19" s="81">
        <v>2180.1747862147099</v>
      </c>
      <c r="Q19" s="81">
        <v>2154.08417242217</v>
      </c>
      <c r="R19" s="81">
        <v>2198.2287680331801</v>
      </c>
      <c r="S19" s="81">
        <v>2129.3531331755598</v>
      </c>
      <c r="T19" s="81">
        <v>2105.9506411822999</v>
      </c>
      <c r="U19" s="81">
        <v>2094.83576893486</v>
      </c>
      <c r="V19" s="81">
        <v>2125.8278560949502</v>
      </c>
      <c r="W19" s="81">
        <v>2159.7432269666201</v>
      </c>
      <c r="X19" s="81">
        <v>2138.0328174143601</v>
      </c>
      <c r="Y19" s="81">
        <v>2164.70789528869</v>
      </c>
      <c r="Z19" s="81">
        <v>2222.4064139878701</v>
      </c>
      <c r="AA19" s="81">
        <v>2261.8189443865799</v>
      </c>
      <c r="AB19" s="81">
        <v>2271.6922682550298</v>
      </c>
      <c r="AC19" s="81">
        <v>2250.00030521604</v>
      </c>
      <c r="AD19" s="81">
        <v>2314.09944620948</v>
      </c>
      <c r="AE19" s="81">
        <v>2247.5571121121002</v>
      </c>
      <c r="AF19" s="81">
        <v>2276.9758547934998</v>
      </c>
      <c r="AG19" s="81">
        <v>2266.28861634851</v>
      </c>
      <c r="AH19" s="81">
        <v>2280.7172837010398</v>
      </c>
      <c r="AI19" s="81">
        <v>2284.7232674484098</v>
      </c>
      <c r="AJ19" s="81">
        <v>2284.0901159990499</v>
      </c>
      <c r="AK19" s="81">
        <v>2250.7290361855398</v>
      </c>
      <c r="AL19" s="81">
        <v>2302.0118342278602</v>
      </c>
      <c r="AM19" s="81">
        <v>2217.2153749703398</v>
      </c>
      <c r="AN19" s="81">
        <v>2231.8503888881601</v>
      </c>
      <c r="AO19" s="81">
        <v>2282.2073688559699</v>
      </c>
      <c r="AP19" s="81">
        <v>2289.5075232366298</v>
      </c>
      <c r="AQ19" s="81">
        <v>2242.75905014819</v>
      </c>
      <c r="AR19" s="81">
        <v>2244.8011081791401</v>
      </c>
      <c r="AS19" s="81">
        <v>2251.7039586472802</v>
      </c>
      <c r="AT19" s="81">
        <v>2339.3397654589598</v>
      </c>
      <c r="AU19" s="81">
        <v>2271.5923579107998</v>
      </c>
      <c r="AV19" s="81">
        <v>2276.1562856953401</v>
      </c>
      <c r="AW19" s="81">
        <v>2253.37509526862</v>
      </c>
      <c r="AX19" s="81">
        <v>2325.0362996390199</v>
      </c>
      <c r="AY19" s="81">
        <v>2290.6746439764202</v>
      </c>
      <c r="AZ19" s="81">
        <v>2304.1204461919201</v>
      </c>
      <c r="BA19" s="81">
        <v>2316.14529518985</v>
      </c>
      <c r="BB19" s="81">
        <v>2288.1169748870502</v>
      </c>
      <c r="BC19" s="81">
        <v>2307.1211341859298</v>
      </c>
      <c r="BD19" s="81">
        <v>2327.3953774061902</v>
      </c>
      <c r="BE19" s="81">
        <v>2302.6676916936799</v>
      </c>
      <c r="BF19" s="81">
        <v>2308.3536219561101</v>
      </c>
      <c r="BG19" s="115"/>
      <c r="BH19" s="115"/>
      <c r="BI19" s="115"/>
      <c r="BJ19" s="82" t="str">
        <f t="shared" si="0"/>
        <v/>
      </c>
      <c r="BK19" s="82" t="str">
        <f t="shared" si="152"/>
        <v/>
      </c>
      <c r="BL19" s="82" t="str">
        <f t="shared" si="2"/>
        <v/>
      </c>
      <c r="BM19" s="82" t="str">
        <f t="shared" si="101"/>
        <v/>
      </c>
      <c r="BN19" s="82" t="str">
        <f t="shared" si="102"/>
        <v/>
      </c>
      <c r="BO19" s="82" t="str">
        <f t="shared" si="103"/>
        <v/>
      </c>
      <c r="BP19" s="82" t="str">
        <f t="shared" si="104"/>
        <v/>
      </c>
      <c r="BQ19" s="82" t="str">
        <f t="shared" si="105"/>
        <v/>
      </c>
      <c r="BR19" s="82" t="str">
        <f t="shared" si="106"/>
        <v/>
      </c>
      <c r="BS19" s="82" t="str">
        <f t="shared" si="107"/>
        <v/>
      </c>
      <c r="BT19" s="82" t="str">
        <f t="shared" si="108"/>
        <v/>
      </c>
      <c r="BU19" s="82" t="str">
        <f t="shared" si="109"/>
        <v/>
      </c>
      <c r="BV19" s="82" t="str">
        <f t="shared" si="110"/>
        <v/>
      </c>
      <c r="BW19" s="82" t="str">
        <f t="shared" si="111"/>
        <v/>
      </c>
      <c r="BX19" s="82" t="str">
        <f t="shared" si="112"/>
        <v/>
      </c>
      <c r="BY19" s="82" t="str">
        <f t="shared" si="113"/>
        <v/>
      </c>
      <c r="BZ19" s="82" t="str">
        <f t="shared" si="114"/>
        <v/>
      </c>
      <c r="CA19" s="82" t="str">
        <f t="shared" si="115"/>
        <v/>
      </c>
      <c r="CB19" s="82" t="str">
        <f t="shared" si="18"/>
        <v/>
      </c>
      <c r="CC19" s="82" t="str">
        <f t="shared" si="116"/>
        <v/>
      </c>
      <c r="CD19" s="82" t="str">
        <f t="shared" si="117"/>
        <v/>
      </c>
      <c r="CE19" s="82" t="str">
        <f t="shared" si="118"/>
        <v/>
      </c>
      <c r="CF19" s="82" t="str">
        <f t="shared" si="119"/>
        <v/>
      </c>
      <c r="CG19" s="82" t="str">
        <f t="shared" si="120"/>
        <v/>
      </c>
      <c r="CH19" s="82" t="str">
        <f t="shared" si="121"/>
        <v/>
      </c>
      <c r="CI19" s="82" t="str">
        <f t="shared" si="122"/>
        <v/>
      </c>
      <c r="CJ19" s="82" t="str">
        <f t="shared" si="123"/>
        <v/>
      </c>
      <c r="CK19" s="82" t="str">
        <f t="shared" si="124"/>
        <v/>
      </c>
      <c r="CL19" s="82" t="str">
        <f t="shared" si="125"/>
        <v/>
      </c>
      <c r="CM19" s="82" t="str">
        <f t="shared" si="126"/>
        <v/>
      </c>
      <c r="CN19" s="82" t="str">
        <f t="shared" si="127"/>
        <v/>
      </c>
      <c r="CO19" s="82" t="str">
        <f t="shared" si="128"/>
        <v/>
      </c>
      <c r="CP19" s="82" t="str">
        <f t="shared" si="129"/>
        <v/>
      </c>
      <c r="CQ19" s="82" t="str">
        <f t="shared" si="130"/>
        <v/>
      </c>
      <c r="CR19" s="82" t="str">
        <f t="shared" si="34"/>
        <v/>
      </c>
      <c r="CS19" s="82" t="str">
        <f t="shared" si="131"/>
        <v/>
      </c>
      <c r="CT19" s="82" t="str">
        <f t="shared" si="132"/>
        <v/>
      </c>
      <c r="CU19" s="82" t="str">
        <f t="shared" si="133"/>
        <v/>
      </c>
      <c r="CV19" s="82" t="str">
        <f t="shared" si="134"/>
        <v/>
      </c>
      <c r="CW19" s="82" t="str">
        <f t="shared" si="135"/>
        <v/>
      </c>
      <c r="CX19" s="82" t="str">
        <f t="shared" si="136"/>
        <v/>
      </c>
      <c r="CY19" s="82" t="str">
        <f t="shared" si="137"/>
        <v/>
      </c>
      <c r="CZ19" s="82" t="str">
        <f t="shared" si="138"/>
        <v/>
      </c>
      <c r="DA19" s="82" t="str">
        <f t="shared" si="139"/>
        <v/>
      </c>
      <c r="DB19" s="82" t="str">
        <f t="shared" si="140"/>
        <v/>
      </c>
      <c r="DC19" s="82" t="str">
        <f t="shared" si="141"/>
        <v/>
      </c>
      <c r="DD19" s="82" t="str">
        <f t="shared" si="142"/>
        <v/>
      </c>
      <c r="DE19" s="82" t="str">
        <f t="shared" si="143"/>
        <v/>
      </c>
      <c r="DF19" s="82" t="str">
        <f t="shared" si="144"/>
        <v/>
      </c>
      <c r="DG19" s="82" t="str">
        <f t="shared" si="145"/>
        <v/>
      </c>
      <c r="DH19" s="82" t="str">
        <f t="shared" si="50"/>
        <v/>
      </c>
      <c r="DI19" s="82" t="str">
        <f t="shared" si="146"/>
        <v/>
      </c>
      <c r="DJ19" s="82" t="str">
        <f t="shared" si="147"/>
        <v/>
      </c>
      <c r="DK19" s="82" t="str">
        <f t="shared" si="148"/>
        <v/>
      </c>
      <c r="DL19" s="82" t="str">
        <f t="shared" si="149"/>
        <v/>
      </c>
      <c r="DM19" s="82" t="str">
        <f t="shared" si="150"/>
        <v/>
      </c>
      <c r="DN19" s="82" t="str">
        <f t="shared" si="151"/>
        <v/>
      </c>
      <c r="DO19" s="82" t="str">
        <f t="shared" si="151"/>
        <v/>
      </c>
      <c r="DP19" s="82" t="str">
        <f t="shared" si="151"/>
        <v/>
      </c>
      <c r="DQ19" s="82" t="str">
        <f t="shared" si="151"/>
        <v/>
      </c>
      <c r="DR19" s="82" t="str">
        <f t="shared" si="151"/>
        <v/>
      </c>
      <c r="DS19" s="82" t="str">
        <f t="shared" si="151"/>
        <v/>
      </c>
      <c r="DT19" s="82" t="str">
        <f t="shared" si="151"/>
        <v/>
      </c>
      <c r="DU19" s="82" t="str">
        <f t="shared" si="151"/>
        <v/>
      </c>
      <c r="DV19" s="82" t="str">
        <f t="shared" si="151"/>
        <v/>
      </c>
      <c r="DW19" s="82" t="str">
        <f t="shared" si="151"/>
        <v/>
      </c>
      <c r="DX19" s="82" t="str">
        <f t="shared" si="66"/>
        <v/>
      </c>
      <c r="DY19" s="82" t="str">
        <f t="shared" si="66"/>
        <v/>
      </c>
      <c r="DZ19" s="82" t="str">
        <f t="shared" si="66"/>
        <v/>
      </c>
      <c r="EA19" s="82" t="str">
        <f t="shared" si="66"/>
        <v/>
      </c>
      <c r="EB19" s="82" t="str">
        <f t="shared" si="66"/>
        <v/>
      </c>
      <c r="EC19" s="82" t="str">
        <f t="shared" si="66"/>
        <v/>
      </c>
      <c r="ED19" s="82" t="str">
        <f t="shared" si="66"/>
        <v/>
      </c>
      <c r="EE19" s="82" t="str">
        <f t="shared" si="66"/>
        <v/>
      </c>
      <c r="EF19" s="82" t="str">
        <f t="shared" si="66"/>
        <v/>
      </c>
      <c r="EG19" s="82" t="str">
        <f t="shared" si="66"/>
        <v/>
      </c>
      <c r="EH19" s="82" t="str">
        <f t="shared" si="66"/>
        <v/>
      </c>
      <c r="EI19" s="82" t="str">
        <f t="shared" si="66"/>
        <v/>
      </c>
      <c r="EJ19" s="82" t="str">
        <f t="shared" si="66"/>
        <v/>
      </c>
      <c r="EK19" s="82" t="str">
        <f t="shared" si="66"/>
        <v/>
      </c>
      <c r="EL19" s="82" t="str">
        <f t="shared" si="66"/>
        <v/>
      </c>
      <c r="EM19" s="82" t="str">
        <f t="shared" si="66"/>
        <v/>
      </c>
      <c r="EN19" s="82" t="str">
        <f t="shared" si="82"/>
        <v/>
      </c>
      <c r="EO19" s="82" t="str">
        <f t="shared" si="82"/>
        <v/>
      </c>
      <c r="EP19" s="82" t="str">
        <f t="shared" si="82"/>
        <v/>
      </c>
      <c r="EQ19" s="82" t="str">
        <f t="shared" si="82"/>
        <v/>
      </c>
      <c r="ER19" s="82" t="str">
        <f t="shared" si="82"/>
        <v/>
      </c>
      <c r="ES19" s="82" t="str">
        <f t="shared" si="82"/>
        <v/>
      </c>
      <c r="ET19" s="82" t="str">
        <f t="shared" si="82"/>
        <v/>
      </c>
      <c r="EU19" s="82" t="str">
        <f t="shared" si="82"/>
        <v/>
      </c>
      <c r="EV19" s="82" t="str">
        <f t="shared" si="82"/>
        <v/>
      </c>
      <c r="EW19" s="82" t="str">
        <f t="shared" si="82"/>
        <v/>
      </c>
      <c r="EX19" s="82" t="str">
        <f t="shared" si="82"/>
        <v/>
      </c>
      <c r="EY19" s="82" t="str">
        <f t="shared" si="82"/>
        <v/>
      </c>
      <c r="EZ19" s="82" t="str">
        <f t="shared" si="82"/>
        <v/>
      </c>
      <c r="FA19" s="82" t="str">
        <f t="shared" si="82"/>
        <v/>
      </c>
      <c r="FB19" s="82" t="str">
        <f t="shared" si="82"/>
        <v/>
      </c>
      <c r="FC19" s="82" t="str">
        <f t="shared" si="82"/>
        <v/>
      </c>
      <c r="FD19" s="82" t="str">
        <f t="shared" si="98"/>
        <v/>
      </c>
      <c r="FE19" s="82" t="str">
        <f t="shared" si="98"/>
        <v/>
      </c>
    </row>
    <row r="20" spans="1:161" ht="15" thickBot="1" x14ac:dyDescent="0.4">
      <c r="A20" s="19" t="s">
        <v>109</v>
      </c>
      <c r="B20" s="20" t="s">
        <v>13</v>
      </c>
      <c r="C20" s="81">
        <v>1565.93998443701</v>
      </c>
      <c r="D20" s="81">
        <v>1597.6639943678999</v>
      </c>
      <c r="E20" s="81">
        <v>1565.8000923695199</v>
      </c>
      <c r="F20" s="81">
        <v>1551.4115936799701</v>
      </c>
      <c r="G20" s="81">
        <v>1538.2264727520601</v>
      </c>
      <c r="H20" s="81">
        <v>1529.68003657291</v>
      </c>
      <c r="I20" s="81">
        <v>1568.88880999096</v>
      </c>
      <c r="J20" s="81">
        <v>1551.45552512829</v>
      </c>
      <c r="K20" s="81">
        <v>1536.3814464777099</v>
      </c>
      <c r="L20" s="81">
        <v>1519.0912518533401</v>
      </c>
      <c r="M20" s="81">
        <v>1515.50954409835</v>
      </c>
      <c r="N20" s="81">
        <v>1563.15181836343</v>
      </c>
      <c r="O20" s="81">
        <v>1539.0318497068599</v>
      </c>
      <c r="P20" s="81">
        <v>1563.2194576449201</v>
      </c>
      <c r="Q20" s="81">
        <v>1560.0039344434799</v>
      </c>
      <c r="R20" s="81">
        <v>1551.61671546054</v>
      </c>
      <c r="S20" s="81">
        <v>1572.83858646049</v>
      </c>
      <c r="T20" s="81">
        <v>1472.7325445415199</v>
      </c>
      <c r="U20" s="81">
        <v>1501.4548403899801</v>
      </c>
      <c r="V20" s="81">
        <v>1478.87493298806</v>
      </c>
      <c r="W20" s="81">
        <v>1527.68364897469</v>
      </c>
      <c r="X20" s="81">
        <v>1534.7587071734199</v>
      </c>
      <c r="Y20" s="81">
        <v>1522.75170437615</v>
      </c>
      <c r="Z20" s="81">
        <v>1549.2008802365899</v>
      </c>
      <c r="AA20" s="81">
        <v>1512.2947731445499</v>
      </c>
      <c r="AB20" s="81">
        <v>1553.4713379198799</v>
      </c>
      <c r="AC20" s="81">
        <v>1516.7734142883401</v>
      </c>
      <c r="AD20" s="81">
        <v>1583.9846288217</v>
      </c>
      <c r="AE20" s="81">
        <v>1600.81687997114</v>
      </c>
      <c r="AF20" s="81">
        <v>1551.3803542451701</v>
      </c>
      <c r="AG20" s="81">
        <v>1556.08758363581</v>
      </c>
      <c r="AH20" s="81">
        <v>1539.0362628931</v>
      </c>
      <c r="AI20" s="81">
        <v>1537.82686445846</v>
      </c>
      <c r="AJ20" s="81">
        <v>1537.40759408702</v>
      </c>
      <c r="AK20" s="81">
        <v>1513.11039189441</v>
      </c>
      <c r="AL20" s="81">
        <v>1533.61070475668</v>
      </c>
      <c r="AM20" s="81">
        <v>1435.10853005379</v>
      </c>
      <c r="AN20" s="81">
        <v>1297.7582715799099</v>
      </c>
      <c r="AO20" s="81">
        <v>1449.4327683444601</v>
      </c>
      <c r="AP20" s="81">
        <v>1330.5136339353701</v>
      </c>
      <c r="AQ20" s="81">
        <v>1381.8222614572401</v>
      </c>
      <c r="AR20" s="81">
        <v>1538.6944660608001</v>
      </c>
      <c r="AS20" s="81">
        <v>1613.51732826076</v>
      </c>
      <c r="AT20" s="81">
        <v>1680.5391721584101</v>
      </c>
      <c r="AU20" s="81">
        <v>1690.6049611574699</v>
      </c>
      <c r="AV20" s="81">
        <v>1694.1070628472801</v>
      </c>
      <c r="AW20" s="81">
        <v>1656.5842940911</v>
      </c>
      <c r="AX20" s="81">
        <v>1719.93916754067</v>
      </c>
      <c r="AY20" s="81">
        <v>1691.46433897208</v>
      </c>
      <c r="AZ20" s="81">
        <v>1709.66067217918</v>
      </c>
      <c r="BA20" s="81">
        <v>1764.80922625771</v>
      </c>
      <c r="BB20" s="81">
        <v>1741.0523202171701</v>
      </c>
      <c r="BC20" s="81">
        <v>1800.2678749013901</v>
      </c>
      <c r="BD20" s="81">
        <v>1758.4813501593001</v>
      </c>
      <c r="BE20" s="81">
        <v>1771.2868990842701</v>
      </c>
      <c r="BF20" s="81">
        <v>1778.1856825401001</v>
      </c>
      <c r="BG20" s="115"/>
      <c r="BH20" s="115"/>
      <c r="BI20" s="115"/>
      <c r="BJ20" s="82" t="str">
        <f t="shared" si="0"/>
        <v/>
      </c>
      <c r="BK20" s="82" t="str">
        <f t="shared" si="152"/>
        <v/>
      </c>
      <c r="BL20" s="82" t="str">
        <f t="shared" si="2"/>
        <v/>
      </c>
      <c r="BM20" s="82" t="str">
        <f t="shared" si="101"/>
        <v/>
      </c>
      <c r="BN20" s="82" t="str">
        <f t="shared" si="102"/>
        <v/>
      </c>
      <c r="BO20" s="82" t="str">
        <f t="shared" si="103"/>
        <v/>
      </c>
      <c r="BP20" s="82" t="str">
        <f t="shared" si="104"/>
        <v/>
      </c>
      <c r="BQ20" s="82" t="str">
        <f t="shared" si="105"/>
        <v/>
      </c>
      <c r="BR20" s="82" t="str">
        <f t="shared" si="106"/>
        <v/>
      </c>
      <c r="BS20" s="82" t="str">
        <f t="shared" si="107"/>
        <v/>
      </c>
      <c r="BT20" s="82" t="str">
        <f t="shared" si="108"/>
        <v/>
      </c>
      <c r="BU20" s="82" t="str">
        <f t="shared" si="109"/>
        <v/>
      </c>
      <c r="BV20" s="82" t="str">
        <f t="shared" si="110"/>
        <v/>
      </c>
      <c r="BW20" s="82" t="str">
        <f t="shared" si="111"/>
        <v/>
      </c>
      <c r="BX20" s="82" t="str">
        <f t="shared" si="112"/>
        <v/>
      </c>
      <c r="BY20" s="82" t="str">
        <f t="shared" si="113"/>
        <v/>
      </c>
      <c r="BZ20" s="82" t="str">
        <f t="shared" si="114"/>
        <v/>
      </c>
      <c r="CA20" s="82" t="str">
        <f t="shared" si="115"/>
        <v/>
      </c>
      <c r="CB20" s="82" t="str">
        <f t="shared" si="18"/>
        <v/>
      </c>
      <c r="CC20" s="82" t="str">
        <f t="shared" si="116"/>
        <v/>
      </c>
      <c r="CD20" s="82" t="str">
        <f t="shared" si="117"/>
        <v/>
      </c>
      <c r="CE20" s="82" t="str">
        <f t="shared" si="118"/>
        <v/>
      </c>
      <c r="CF20" s="82" t="str">
        <f t="shared" si="119"/>
        <v/>
      </c>
      <c r="CG20" s="82" t="str">
        <f t="shared" si="120"/>
        <v/>
      </c>
      <c r="CH20" s="82" t="str">
        <f t="shared" si="121"/>
        <v/>
      </c>
      <c r="CI20" s="82" t="str">
        <f t="shared" si="122"/>
        <v/>
      </c>
      <c r="CJ20" s="82" t="str">
        <f t="shared" si="123"/>
        <v/>
      </c>
      <c r="CK20" s="82" t="str">
        <f t="shared" si="124"/>
        <v/>
      </c>
      <c r="CL20" s="82" t="str">
        <f t="shared" si="125"/>
        <v/>
      </c>
      <c r="CM20" s="82" t="str">
        <f t="shared" si="126"/>
        <v/>
      </c>
      <c r="CN20" s="82" t="str">
        <f t="shared" si="127"/>
        <v/>
      </c>
      <c r="CO20" s="82" t="str">
        <f t="shared" si="128"/>
        <v/>
      </c>
      <c r="CP20" s="82" t="str">
        <f t="shared" si="129"/>
        <v/>
      </c>
      <c r="CQ20" s="82" t="str">
        <f t="shared" si="130"/>
        <v/>
      </c>
      <c r="CR20" s="82" t="str">
        <f t="shared" si="34"/>
        <v/>
      </c>
      <c r="CS20" s="82" t="str">
        <f t="shared" si="131"/>
        <v/>
      </c>
      <c r="CT20" s="82" t="str">
        <f t="shared" si="132"/>
        <v/>
      </c>
      <c r="CU20" s="82" t="str">
        <f t="shared" si="133"/>
        <v/>
      </c>
      <c r="CV20" s="82" t="str">
        <f t="shared" si="134"/>
        <v/>
      </c>
      <c r="CW20" s="82" t="str">
        <f t="shared" si="135"/>
        <v/>
      </c>
      <c r="CX20" s="82" t="str">
        <f t="shared" si="136"/>
        <v/>
      </c>
      <c r="CY20" s="82" t="str">
        <f t="shared" si="137"/>
        <v/>
      </c>
      <c r="CZ20" s="82" t="str">
        <f t="shared" si="138"/>
        <v/>
      </c>
      <c r="DA20" s="82" t="str">
        <f t="shared" si="139"/>
        <v/>
      </c>
      <c r="DB20" s="82" t="str">
        <f t="shared" si="140"/>
        <v/>
      </c>
      <c r="DC20" s="82" t="str">
        <f t="shared" si="141"/>
        <v/>
      </c>
      <c r="DD20" s="82" t="str">
        <f t="shared" si="142"/>
        <v/>
      </c>
      <c r="DE20" s="82" t="str">
        <f t="shared" si="143"/>
        <v/>
      </c>
      <c r="DF20" s="82" t="str">
        <f t="shared" si="144"/>
        <v/>
      </c>
      <c r="DG20" s="82" t="str">
        <f t="shared" si="145"/>
        <v/>
      </c>
      <c r="DH20" s="82" t="str">
        <f t="shared" si="50"/>
        <v/>
      </c>
      <c r="DI20" s="82" t="str">
        <f t="shared" si="146"/>
        <v/>
      </c>
      <c r="DJ20" s="82" t="str">
        <f t="shared" si="147"/>
        <v/>
      </c>
      <c r="DK20" s="82" t="str">
        <f t="shared" si="148"/>
        <v/>
      </c>
      <c r="DL20" s="82" t="str">
        <f t="shared" si="149"/>
        <v/>
      </c>
      <c r="DM20" s="82" t="str">
        <f t="shared" si="150"/>
        <v/>
      </c>
      <c r="DN20" s="82" t="str">
        <f t="shared" si="151"/>
        <v/>
      </c>
      <c r="DO20" s="82" t="str">
        <f t="shared" si="151"/>
        <v/>
      </c>
      <c r="DP20" s="82" t="str">
        <f t="shared" si="151"/>
        <v/>
      </c>
      <c r="DQ20" s="82" t="str">
        <f t="shared" si="151"/>
        <v/>
      </c>
      <c r="DR20" s="82" t="str">
        <f t="shared" si="151"/>
        <v/>
      </c>
      <c r="DS20" s="82" t="str">
        <f t="shared" si="151"/>
        <v/>
      </c>
      <c r="DT20" s="82" t="str">
        <f t="shared" si="151"/>
        <v/>
      </c>
      <c r="DU20" s="82" t="str">
        <f t="shared" si="151"/>
        <v/>
      </c>
      <c r="DV20" s="82" t="str">
        <f t="shared" si="151"/>
        <v/>
      </c>
      <c r="DW20" s="82" t="str">
        <f t="shared" si="151"/>
        <v/>
      </c>
      <c r="DX20" s="82" t="str">
        <f t="shared" si="66"/>
        <v/>
      </c>
      <c r="DY20" s="82" t="str">
        <f t="shared" si="66"/>
        <v/>
      </c>
      <c r="DZ20" s="82" t="str">
        <f t="shared" si="66"/>
        <v/>
      </c>
      <c r="EA20" s="82" t="str">
        <f t="shared" si="66"/>
        <v/>
      </c>
      <c r="EB20" s="82" t="str">
        <f t="shared" si="66"/>
        <v/>
      </c>
      <c r="EC20" s="82" t="str">
        <f t="shared" si="66"/>
        <v/>
      </c>
      <c r="ED20" s="82" t="str">
        <f t="shared" si="66"/>
        <v/>
      </c>
      <c r="EE20" s="82" t="str">
        <f t="shared" si="66"/>
        <v/>
      </c>
      <c r="EF20" s="82" t="str">
        <f t="shared" si="66"/>
        <v/>
      </c>
      <c r="EG20" s="82" t="str">
        <f t="shared" si="66"/>
        <v/>
      </c>
      <c r="EH20" s="82" t="str">
        <f t="shared" si="66"/>
        <v/>
      </c>
      <c r="EI20" s="82" t="str">
        <f t="shared" si="66"/>
        <v/>
      </c>
      <c r="EJ20" s="82" t="str">
        <f t="shared" si="66"/>
        <v/>
      </c>
      <c r="EK20" s="82" t="str">
        <f t="shared" si="66"/>
        <v/>
      </c>
      <c r="EL20" s="82" t="str">
        <f t="shared" si="66"/>
        <v/>
      </c>
      <c r="EM20" s="82" t="str">
        <f t="shared" si="66"/>
        <v/>
      </c>
      <c r="EN20" s="82" t="str">
        <f t="shared" si="82"/>
        <v/>
      </c>
      <c r="EO20" s="82" t="str">
        <f t="shared" si="82"/>
        <v/>
      </c>
      <c r="EP20" s="82" t="str">
        <f t="shared" si="82"/>
        <v/>
      </c>
      <c r="EQ20" s="82" t="str">
        <f t="shared" si="82"/>
        <v/>
      </c>
      <c r="ER20" s="82" t="str">
        <f t="shared" si="82"/>
        <v/>
      </c>
      <c r="ES20" s="82" t="str">
        <f t="shared" si="82"/>
        <v/>
      </c>
      <c r="ET20" s="82" t="str">
        <f t="shared" si="82"/>
        <v/>
      </c>
      <c r="EU20" s="82" t="str">
        <f t="shared" si="82"/>
        <v/>
      </c>
      <c r="EV20" s="82" t="str">
        <f t="shared" si="82"/>
        <v/>
      </c>
      <c r="EW20" s="82" t="str">
        <f t="shared" si="82"/>
        <v/>
      </c>
      <c r="EX20" s="82" t="str">
        <f t="shared" si="82"/>
        <v/>
      </c>
      <c r="EY20" s="82" t="str">
        <f t="shared" si="82"/>
        <v/>
      </c>
      <c r="EZ20" s="82" t="str">
        <f t="shared" si="82"/>
        <v/>
      </c>
      <c r="FA20" s="82" t="str">
        <f t="shared" si="82"/>
        <v/>
      </c>
      <c r="FB20" s="82" t="str">
        <f t="shared" si="82"/>
        <v/>
      </c>
      <c r="FC20" s="82" t="str">
        <f t="shared" si="82"/>
        <v/>
      </c>
      <c r="FD20" s="82" t="str">
        <f t="shared" si="98"/>
        <v/>
      </c>
      <c r="FE20" s="82" t="str">
        <f t="shared" si="98"/>
        <v/>
      </c>
    </row>
    <row r="21" spans="1:161" ht="15" thickBot="1" x14ac:dyDescent="0.4">
      <c r="A21" s="19" t="s">
        <v>110</v>
      </c>
      <c r="B21" s="20" t="s">
        <v>14</v>
      </c>
      <c r="C21" s="81">
        <v>401.51787038508797</v>
      </c>
      <c r="D21" s="81">
        <v>390.52066577518201</v>
      </c>
      <c r="E21" s="81">
        <v>389.368753187072</v>
      </c>
      <c r="F21" s="81">
        <v>374.87560641185098</v>
      </c>
      <c r="G21" s="81">
        <v>372.10578933517002</v>
      </c>
      <c r="H21" s="81">
        <v>370.64696892168001</v>
      </c>
      <c r="I21" s="81">
        <v>366.18116545369401</v>
      </c>
      <c r="J21" s="81">
        <v>364.48087511344897</v>
      </c>
      <c r="K21" s="81">
        <v>367.103395923329</v>
      </c>
      <c r="L21" s="81">
        <v>362.93595661897302</v>
      </c>
      <c r="M21" s="81">
        <v>371.56627481248898</v>
      </c>
      <c r="N21" s="81">
        <v>371.31786186695598</v>
      </c>
      <c r="O21" s="81">
        <v>364.77248829758599</v>
      </c>
      <c r="P21" s="81">
        <v>366.627944488227</v>
      </c>
      <c r="Q21" s="81">
        <v>362.40532670913501</v>
      </c>
      <c r="R21" s="81">
        <v>379.011307683844</v>
      </c>
      <c r="S21" s="81">
        <v>351.97291712789399</v>
      </c>
      <c r="T21" s="81">
        <v>351.75767422992601</v>
      </c>
      <c r="U21" s="81">
        <v>325.62205404989402</v>
      </c>
      <c r="V21" s="81">
        <v>312.451273769772</v>
      </c>
      <c r="W21" s="81">
        <v>313.32687986327102</v>
      </c>
      <c r="X21" s="81">
        <v>309.27614308256301</v>
      </c>
      <c r="Y21" s="81">
        <v>307.560994371275</v>
      </c>
      <c r="Z21" s="81">
        <v>291.88007991630798</v>
      </c>
      <c r="AA21" s="81">
        <v>293.57960941526898</v>
      </c>
      <c r="AB21" s="81">
        <v>290.028398520378</v>
      </c>
      <c r="AC21" s="81">
        <v>285.37717840997999</v>
      </c>
      <c r="AD21" s="81">
        <v>297.23769784672299</v>
      </c>
      <c r="AE21" s="81">
        <v>279.37855962723597</v>
      </c>
      <c r="AF21" s="81">
        <v>273.69810880876003</v>
      </c>
      <c r="AG21" s="81">
        <v>276.426787760759</v>
      </c>
      <c r="AH21" s="81">
        <v>279.65370350545402</v>
      </c>
      <c r="AI21" s="81">
        <v>272.21169602173001</v>
      </c>
      <c r="AJ21" s="81">
        <v>266.55762545124298</v>
      </c>
      <c r="AK21" s="81">
        <v>274.97775823715301</v>
      </c>
      <c r="AL21" s="81">
        <v>281.32945784331298</v>
      </c>
      <c r="AM21" s="81">
        <v>269.69443034646798</v>
      </c>
      <c r="AN21" s="81">
        <v>258.08725469033999</v>
      </c>
      <c r="AO21" s="81">
        <v>257.31301354731897</v>
      </c>
      <c r="AP21" s="81">
        <v>248.492494905803</v>
      </c>
      <c r="AQ21" s="81">
        <v>240.26250638351499</v>
      </c>
      <c r="AR21" s="81">
        <v>241.844559364612</v>
      </c>
      <c r="AS21" s="81">
        <v>265.30297344880302</v>
      </c>
      <c r="AT21" s="81">
        <v>267.62911954439102</v>
      </c>
      <c r="AU21" s="81">
        <v>265.27863153362</v>
      </c>
      <c r="AV21" s="81">
        <v>259.04667636288002</v>
      </c>
      <c r="AW21" s="81">
        <v>259.98324896607801</v>
      </c>
      <c r="AX21" s="81">
        <v>258.64591187150302</v>
      </c>
      <c r="AY21" s="81">
        <v>258.82881507334002</v>
      </c>
      <c r="AZ21" s="81">
        <v>249.84508987700801</v>
      </c>
      <c r="BA21" s="81">
        <v>248.77352989054501</v>
      </c>
      <c r="BB21" s="81">
        <v>246.705588620626</v>
      </c>
      <c r="BC21" s="81">
        <v>247.972111447972</v>
      </c>
      <c r="BD21" s="81">
        <v>240.203512080298</v>
      </c>
      <c r="BE21" s="81">
        <v>229.73266479072501</v>
      </c>
      <c r="BF21" s="81">
        <v>223.69339303242401</v>
      </c>
      <c r="BG21" s="115"/>
      <c r="BH21" s="115"/>
      <c r="BI21" s="115"/>
      <c r="BJ21" s="82" t="str">
        <f t="shared" si="0"/>
        <v/>
      </c>
      <c r="BK21" s="82" t="str">
        <f t="shared" si="152"/>
        <v/>
      </c>
      <c r="BL21" s="82" t="str">
        <f t="shared" si="2"/>
        <v/>
      </c>
      <c r="BM21" s="82" t="str">
        <f t="shared" si="101"/>
        <v/>
      </c>
      <c r="BN21" s="82" t="str">
        <f t="shared" si="102"/>
        <v/>
      </c>
      <c r="BO21" s="82" t="str">
        <f t="shared" si="103"/>
        <v/>
      </c>
      <c r="BP21" s="82" t="str">
        <f t="shared" si="104"/>
        <v/>
      </c>
      <c r="BQ21" s="82" t="str">
        <f t="shared" si="105"/>
        <v/>
      </c>
      <c r="BR21" s="82" t="str">
        <f t="shared" si="106"/>
        <v/>
      </c>
      <c r="BS21" s="82" t="str">
        <f t="shared" si="107"/>
        <v/>
      </c>
      <c r="BT21" s="82" t="str">
        <f t="shared" si="108"/>
        <v/>
      </c>
      <c r="BU21" s="82" t="str">
        <f t="shared" si="109"/>
        <v/>
      </c>
      <c r="BV21" s="82" t="str">
        <f t="shared" si="110"/>
        <v/>
      </c>
      <c r="BW21" s="82" t="str">
        <f t="shared" si="111"/>
        <v/>
      </c>
      <c r="BX21" s="82" t="str">
        <f t="shared" si="112"/>
        <v/>
      </c>
      <c r="BY21" s="82" t="str">
        <f t="shared" si="113"/>
        <v/>
      </c>
      <c r="BZ21" s="82" t="str">
        <f t="shared" si="114"/>
        <v/>
      </c>
      <c r="CA21" s="82" t="str">
        <f t="shared" si="115"/>
        <v/>
      </c>
      <c r="CB21" s="82" t="str">
        <f t="shared" si="18"/>
        <v/>
      </c>
      <c r="CC21" s="82" t="str">
        <f t="shared" si="116"/>
        <v/>
      </c>
      <c r="CD21" s="82" t="str">
        <f t="shared" si="117"/>
        <v/>
      </c>
      <c r="CE21" s="82" t="str">
        <f t="shared" si="118"/>
        <v/>
      </c>
      <c r="CF21" s="82" t="str">
        <f t="shared" si="119"/>
        <v/>
      </c>
      <c r="CG21" s="82" t="str">
        <f t="shared" si="120"/>
        <v/>
      </c>
      <c r="CH21" s="82" t="str">
        <f t="shared" si="121"/>
        <v/>
      </c>
      <c r="CI21" s="82" t="str">
        <f t="shared" si="122"/>
        <v/>
      </c>
      <c r="CJ21" s="82" t="str">
        <f t="shared" si="123"/>
        <v/>
      </c>
      <c r="CK21" s="82" t="str">
        <f t="shared" si="124"/>
        <v/>
      </c>
      <c r="CL21" s="82" t="str">
        <f t="shared" si="125"/>
        <v/>
      </c>
      <c r="CM21" s="82" t="str">
        <f t="shared" si="126"/>
        <v/>
      </c>
      <c r="CN21" s="82" t="str">
        <f t="shared" si="127"/>
        <v/>
      </c>
      <c r="CO21" s="82" t="str">
        <f t="shared" si="128"/>
        <v/>
      </c>
      <c r="CP21" s="82" t="str">
        <f t="shared" si="129"/>
        <v/>
      </c>
      <c r="CQ21" s="82" t="str">
        <f t="shared" si="130"/>
        <v/>
      </c>
      <c r="CR21" s="82" t="str">
        <f t="shared" si="34"/>
        <v/>
      </c>
      <c r="CS21" s="82" t="str">
        <f t="shared" si="131"/>
        <v/>
      </c>
      <c r="CT21" s="82" t="str">
        <f t="shared" si="132"/>
        <v/>
      </c>
      <c r="CU21" s="82" t="str">
        <f t="shared" si="133"/>
        <v/>
      </c>
      <c r="CV21" s="82" t="str">
        <f t="shared" si="134"/>
        <v/>
      </c>
      <c r="CW21" s="82" t="str">
        <f t="shared" si="135"/>
        <v/>
      </c>
      <c r="CX21" s="82" t="str">
        <f t="shared" si="136"/>
        <v/>
      </c>
      <c r="CY21" s="82" t="str">
        <f t="shared" si="137"/>
        <v/>
      </c>
      <c r="CZ21" s="82" t="str">
        <f t="shared" si="138"/>
        <v/>
      </c>
      <c r="DA21" s="82" t="str">
        <f t="shared" si="139"/>
        <v/>
      </c>
      <c r="DB21" s="82" t="str">
        <f t="shared" si="140"/>
        <v/>
      </c>
      <c r="DC21" s="82" t="str">
        <f t="shared" si="141"/>
        <v/>
      </c>
      <c r="DD21" s="82" t="str">
        <f t="shared" si="142"/>
        <v/>
      </c>
      <c r="DE21" s="82" t="str">
        <f t="shared" si="143"/>
        <v/>
      </c>
      <c r="DF21" s="82" t="str">
        <f t="shared" si="144"/>
        <v/>
      </c>
      <c r="DG21" s="82" t="str">
        <f t="shared" si="145"/>
        <v/>
      </c>
      <c r="DH21" s="82" t="str">
        <f t="shared" si="50"/>
        <v/>
      </c>
      <c r="DI21" s="82" t="str">
        <f t="shared" si="146"/>
        <v/>
      </c>
      <c r="DJ21" s="82" t="str">
        <f t="shared" si="147"/>
        <v/>
      </c>
      <c r="DK21" s="82" t="str">
        <f t="shared" si="148"/>
        <v/>
      </c>
      <c r="DL21" s="82" t="str">
        <f t="shared" si="149"/>
        <v/>
      </c>
      <c r="DM21" s="82" t="str">
        <f t="shared" si="150"/>
        <v/>
      </c>
      <c r="DN21" s="82" t="str">
        <f t="shared" si="151"/>
        <v/>
      </c>
      <c r="DO21" s="82" t="str">
        <f t="shared" si="151"/>
        <v/>
      </c>
      <c r="DP21" s="82" t="str">
        <f t="shared" si="151"/>
        <v/>
      </c>
      <c r="DQ21" s="82" t="str">
        <f t="shared" si="151"/>
        <v/>
      </c>
      <c r="DR21" s="82" t="str">
        <f t="shared" si="151"/>
        <v/>
      </c>
      <c r="DS21" s="82" t="str">
        <f t="shared" si="151"/>
        <v/>
      </c>
      <c r="DT21" s="82" t="str">
        <f t="shared" si="151"/>
        <v/>
      </c>
      <c r="DU21" s="82" t="str">
        <f t="shared" si="151"/>
        <v/>
      </c>
      <c r="DV21" s="82" t="str">
        <f t="shared" si="151"/>
        <v/>
      </c>
      <c r="DW21" s="82" t="str">
        <f t="shared" si="151"/>
        <v/>
      </c>
      <c r="DX21" s="82" t="str">
        <f t="shared" si="66"/>
        <v/>
      </c>
      <c r="DY21" s="82" t="str">
        <f t="shared" si="66"/>
        <v/>
      </c>
      <c r="DZ21" s="82" t="str">
        <f t="shared" si="66"/>
        <v/>
      </c>
      <c r="EA21" s="82" t="str">
        <f t="shared" si="66"/>
        <v/>
      </c>
      <c r="EB21" s="82" t="str">
        <f t="shared" si="66"/>
        <v/>
      </c>
      <c r="EC21" s="82" t="str">
        <f t="shared" si="66"/>
        <v/>
      </c>
      <c r="ED21" s="82" t="str">
        <f t="shared" si="66"/>
        <v/>
      </c>
      <c r="EE21" s="82" t="str">
        <f t="shared" si="66"/>
        <v/>
      </c>
      <c r="EF21" s="82" t="str">
        <f t="shared" si="66"/>
        <v/>
      </c>
      <c r="EG21" s="82" t="str">
        <f t="shared" si="66"/>
        <v/>
      </c>
      <c r="EH21" s="82" t="str">
        <f t="shared" si="66"/>
        <v/>
      </c>
      <c r="EI21" s="82" t="str">
        <f t="shared" si="66"/>
        <v/>
      </c>
      <c r="EJ21" s="82" t="str">
        <f t="shared" si="66"/>
        <v/>
      </c>
      <c r="EK21" s="82" t="str">
        <f t="shared" si="66"/>
        <v/>
      </c>
      <c r="EL21" s="82" t="str">
        <f t="shared" si="66"/>
        <v/>
      </c>
      <c r="EM21" s="82" t="str">
        <f t="shared" si="66"/>
        <v/>
      </c>
      <c r="EN21" s="82" t="str">
        <f t="shared" si="82"/>
        <v/>
      </c>
      <c r="EO21" s="82" t="str">
        <f t="shared" si="82"/>
        <v/>
      </c>
      <c r="EP21" s="82" t="str">
        <f t="shared" si="82"/>
        <v/>
      </c>
      <c r="EQ21" s="82" t="str">
        <f t="shared" si="82"/>
        <v/>
      </c>
      <c r="ER21" s="82" t="str">
        <f t="shared" si="82"/>
        <v/>
      </c>
      <c r="ES21" s="82" t="str">
        <f t="shared" si="82"/>
        <v/>
      </c>
      <c r="ET21" s="82" t="str">
        <f t="shared" si="82"/>
        <v/>
      </c>
      <c r="EU21" s="82" t="str">
        <f t="shared" si="82"/>
        <v/>
      </c>
      <c r="EV21" s="82" t="str">
        <f t="shared" si="82"/>
        <v/>
      </c>
      <c r="EW21" s="82" t="str">
        <f t="shared" si="82"/>
        <v/>
      </c>
      <c r="EX21" s="82" t="str">
        <f t="shared" si="82"/>
        <v/>
      </c>
      <c r="EY21" s="82" t="str">
        <f t="shared" si="82"/>
        <v/>
      </c>
      <c r="EZ21" s="82" t="str">
        <f t="shared" si="82"/>
        <v/>
      </c>
      <c r="FA21" s="82" t="str">
        <f t="shared" si="82"/>
        <v/>
      </c>
      <c r="FB21" s="82" t="str">
        <f t="shared" si="82"/>
        <v/>
      </c>
      <c r="FC21" s="82" t="str">
        <f t="shared" si="82"/>
        <v/>
      </c>
      <c r="FD21" s="82" t="str">
        <f t="shared" si="98"/>
        <v/>
      </c>
      <c r="FE21" s="82" t="str">
        <f t="shared" si="98"/>
        <v/>
      </c>
    </row>
    <row r="22" spans="1:161" ht="15" thickBot="1" x14ac:dyDescent="0.4">
      <c r="A22" s="19" t="s">
        <v>111</v>
      </c>
      <c r="B22" s="20" t="s">
        <v>112</v>
      </c>
      <c r="C22" s="81">
        <v>955.92034366277903</v>
      </c>
      <c r="D22" s="81">
        <v>919.63218074207396</v>
      </c>
      <c r="E22" s="81">
        <v>907.34826688331498</v>
      </c>
      <c r="F22" s="81">
        <v>936.35457972206098</v>
      </c>
      <c r="G22" s="81">
        <v>951.07493049348</v>
      </c>
      <c r="H22" s="81">
        <v>943.03335039226397</v>
      </c>
      <c r="I22" s="81">
        <v>959.12251864889697</v>
      </c>
      <c r="J22" s="81">
        <v>976.96285016851198</v>
      </c>
      <c r="K22" s="81">
        <v>997.40606908159498</v>
      </c>
      <c r="L22" s="81">
        <v>991.90463850374499</v>
      </c>
      <c r="M22" s="81">
        <v>998.32280239836803</v>
      </c>
      <c r="N22" s="81">
        <v>982.21744087756099</v>
      </c>
      <c r="O22" s="81">
        <v>1005.69585163385</v>
      </c>
      <c r="P22" s="81">
        <v>981.48519778461298</v>
      </c>
      <c r="Q22" s="81">
        <v>1005.6045507771699</v>
      </c>
      <c r="R22" s="81">
        <v>994.50248502532895</v>
      </c>
      <c r="S22" s="81">
        <v>1035.9166371493</v>
      </c>
      <c r="T22" s="81">
        <v>1004.5100865228</v>
      </c>
      <c r="U22" s="81">
        <v>998.31738418445605</v>
      </c>
      <c r="V22" s="81">
        <v>1007.34771268642</v>
      </c>
      <c r="W22" s="81">
        <v>1030.7924916249201</v>
      </c>
      <c r="X22" s="81">
        <v>1023.56085588297</v>
      </c>
      <c r="Y22" s="81">
        <v>1037.1947222542699</v>
      </c>
      <c r="Z22" s="81">
        <v>1011.16497566281</v>
      </c>
      <c r="AA22" s="81">
        <v>977.40453563651704</v>
      </c>
      <c r="AB22" s="81">
        <v>989.69718548356195</v>
      </c>
      <c r="AC22" s="81">
        <v>980.994170580527</v>
      </c>
      <c r="AD22" s="81">
        <v>998.04746828981104</v>
      </c>
      <c r="AE22" s="81">
        <v>971.82987136801</v>
      </c>
      <c r="AF22" s="81">
        <v>962.81891100627604</v>
      </c>
      <c r="AG22" s="81">
        <v>981.36093959620496</v>
      </c>
      <c r="AH22" s="81">
        <v>973.07253388079096</v>
      </c>
      <c r="AI22" s="81">
        <v>996.64900145811896</v>
      </c>
      <c r="AJ22" s="81">
        <v>1009.37124334686</v>
      </c>
      <c r="AK22" s="81">
        <v>1031.90415491563</v>
      </c>
      <c r="AL22" s="81">
        <v>1046.32824841822</v>
      </c>
      <c r="AM22" s="81">
        <v>1055.2492091289701</v>
      </c>
      <c r="AN22" s="81">
        <v>1046.82907681246</v>
      </c>
      <c r="AO22" s="81">
        <v>1024.0281386127001</v>
      </c>
      <c r="AP22" s="81">
        <v>1040.0216037059299</v>
      </c>
      <c r="AQ22" s="81">
        <v>1047.4006214000501</v>
      </c>
      <c r="AR22" s="81">
        <v>1053.4237358038499</v>
      </c>
      <c r="AS22" s="81">
        <v>1054.3874823256101</v>
      </c>
      <c r="AT22" s="81">
        <v>1051.8290568917801</v>
      </c>
      <c r="AU22" s="81">
        <v>1044.3051495913001</v>
      </c>
      <c r="AV22" s="81">
        <v>1052.4274138554899</v>
      </c>
      <c r="AW22" s="81">
        <v>1050.8384493221699</v>
      </c>
      <c r="AX22" s="81">
        <v>1071.99598333585</v>
      </c>
      <c r="AY22" s="81">
        <v>1072.9993453314501</v>
      </c>
      <c r="AZ22" s="81">
        <v>1066.2772691226201</v>
      </c>
      <c r="BA22" s="81">
        <v>1089.70507870701</v>
      </c>
      <c r="BB22" s="81">
        <v>1101.9847134274501</v>
      </c>
      <c r="BC22" s="81">
        <v>1128.62177885245</v>
      </c>
      <c r="BD22" s="81">
        <v>1133.09207595766</v>
      </c>
      <c r="BE22" s="81">
        <v>1135.1003304390099</v>
      </c>
      <c r="BF22" s="81">
        <v>1133.4042034741401</v>
      </c>
      <c r="BG22" s="115"/>
      <c r="BH22" s="115"/>
      <c r="BI22" s="115"/>
      <c r="BJ22" s="82" t="str">
        <f t="shared" si="0"/>
        <v/>
      </c>
      <c r="BK22" s="82" t="str">
        <f t="shared" si="152"/>
        <v/>
      </c>
      <c r="BL22" s="82" t="str">
        <f t="shared" si="2"/>
        <v/>
      </c>
      <c r="BM22" s="82" t="str">
        <f t="shared" si="101"/>
        <v/>
      </c>
      <c r="BN22" s="82" t="str">
        <f t="shared" si="102"/>
        <v/>
      </c>
      <c r="BO22" s="82" t="str">
        <f t="shared" si="103"/>
        <v/>
      </c>
      <c r="BP22" s="82" t="str">
        <f t="shared" si="104"/>
        <v/>
      </c>
      <c r="BQ22" s="82" t="str">
        <f t="shared" si="105"/>
        <v/>
      </c>
      <c r="BR22" s="82" t="str">
        <f t="shared" si="106"/>
        <v/>
      </c>
      <c r="BS22" s="82" t="str">
        <f t="shared" si="107"/>
        <v/>
      </c>
      <c r="BT22" s="82" t="str">
        <f t="shared" si="108"/>
        <v/>
      </c>
      <c r="BU22" s="82" t="str">
        <f t="shared" si="109"/>
        <v/>
      </c>
      <c r="BV22" s="82" t="str">
        <f t="shared" si="110"/>
        <v/>
      </c>
      <c r="BW22" s="82" t="str">
        <f t="shared" si="111"/>
        <v/>
      </c>
      <c r="BX22" s="82" t="str">
        <f t="shared" si="112"/>
        <v/>
      </c>
      <c r="BY22" s="82" t="str">
        <f t="shared" si="113"/>
        <v/>
      </c>
      <c r="BZ22" s="82" t="str">
        <f t="shared" si="114"/>
        <v/>
      </c>
      <c r="CA22" s="82" t="str">
        <f t="shared" si="115"/>
        <v/>
      </c>
      <c r="CB22" s="82" t="str">
        <f t="shared" si="18"/>
        <v/>
      </c>
      <c r="CC22" s="82" t="str">
        <f t="shared" si="116"/>
        <v/>
      </c>
      <c r="CD22" s="82" t="str">
        <f t="shared" si="117"/>
        <v/>
      </c>
      <c r="CE22" s="82" t="str">
        <f t="shared" si="118"/>
        <v/>
      </c>
      <c r="CF22" s="82" t="str">
        <f t="shared" si="119"/>
        <v/>
      </c>
      <c r="CG22" s="82" t="str">
        <f t="shared" si="120"/>
        <v/>
      </c>
      <c r="CH22" s="82" t="str">
        <f t="shared" si="121"/>
        <v/>
      </c>
      <c r="CI22" s="82" t="str">
        <f t="shared" si="122"/>
        <v/>
      </c>
      <c r="CJ22" s="82" t="str">
        <f t="shared" si="123"/>
        <v/>
      </c>
      <c r="CK22" s="82" t="str">
        <f t="shared" si="124"/>
        <v/>
      </c>
      <c r="CL22" s="82" t="str">
        <f t="shared" si="125"/>
        <v/>
      </c>
      <c r="CM22" s="82" t="str">
        <f t="shared" si="126"/>
        <v/>
      </c>
      <c r="CN22" s="82" t="str">
        <f t="shared" si="127"/>
        <v/>
      </c>
      <c r="CO22" s="82" t="str">
        <f t="shared" si="128"/>
        <v/>
      </c>
      <c r="CP22" s="82" t="str">
        <f t="shared" si="129"/>
        <v/>
      </c>
      <c r="CQ22" s="82" t="str">
        <f t="shared" si="130"/>
        <v/>
      </c>
      <c r="CR22" s="82" t="str">
        <f t="shared" si="34"/>
        <v/>
      </c>
      <c r="CS22" s="82" t="str">
        <f t="shared" si="131"/>
        <v/>
      </c>
      <c r="CT22" s="82" t="str">
        <f t="shared" si="132"/>
        <v/>
      </c>
      <c r="CU22" s="82" t="str">
        <f t="shared" si="133"/>
        <v/>
      </c>
      <c r="CV22" s="82" t="str">
        <f t="shared" si="134"/>
        <v/>
      </c>
      <c r="CW22" s="82" t="str">
        <f t="shared" si="135"/>
        <v/>
      </c>
      <c r="CX22" s="82" t="str">
        <f t="shared" si="136"/>
        <v/>
      </c>
      <c r="CY22" s="82" t="str">
        <f t="shared" si="137"/>
        <v/>
      </c>
      <c r="CZ22" s="82" t="str">
        <f t="shared" si="138"/>
        <v/>
      </c>
      <c r="DA22" s="82" t="str">
        <f t="shared" si="139"/>
        <v/>
      </c>
      <c r="DB22" s="82" t="str">
        <f t="shared" si="140"/>
        <v/>
      </c>
      <c r="DC22" s="82" t="str">
        <f t="shared" si="141"/>
        <v/>
      </c>
      <c r="DD22" s="82" t="str">
        <f t="shared" si="142"/>
        <v/>
      </c>
      <c r="DE22" s="82" t="str">
        <f t="shared" si="143"/>
        <v/>
      </c>
      <c r="DF22" s="82" t="str">
        <f t="shared" si="144"/>
        <v/>
      </c>
      <c r="DG22" s="82" t="str">
        <f t="shared" si="145"/>
        <v/>
      </c>
      <c r="DH22" s="82" t="str">
        <f t="shared" si="50"/>
        <v/>
      </c>
      <c r="DI22" s="82" t="str">
        <f t="shared" si="146"/>
        <v/>
      </c>
      <c r="DJ22" s="82" t="str">
        <f t="shared" si="147"/>
        <v/>
      </c>
      <c r="DK22" s="82" t="str">
        <f t="shared" si="148"/>
        <v/>
      </c>
      <c r="DL22" s="82" t="str">
        <f t="shared" si="149"/>
        <v/>
      </c>
      <c r="DM22" s="82" t="str">
        <f t="shared" si="150"/>
        <v/>
      </c>
      <c r="DN22" s="82" t="str">
        <f t="shared" si="151"/>
        <v/>
      </c>
      <c r="DO22" s="82" t="str">
        <f t="shared" si="151"/>
        <v/>
      </c>
      <c r="DP22" s="82" t="str">
        <f t="shared" si="151"/>
        <v/>
      </c>
      <c r="DQ22" s="82" t="str">
        <f t="shared" si="151"/>
        <v/>
      </c>
      <c r="DR22" s="82" t="str">
        <f t="shared" si="151"/>
        <v/>
      </c>
      <c r="DS22" s="82" t="str">
        <f t="shared" si="151"/>
        <v/>
      </c>
      <c r="DT22" s="82" t="str">
        <f t="shared" si="151"/>
        <v/>
      </c>
      <c r="DU22" s="82" t="str">
        <f t="shared" si="151"/>
        <v/>
      </c>
      <c r="DV22" s="82" t="str">
        <f t="shared" si="151"/>
        <v/>
      </c>
      <c r="DW22" s="82" t="str">
        <f t="shared" si="151"/>
        <v/>
      </c>
      <c r="DX22" s="82" t="str">
        <f t="shared" si="66"/>
        <v/>
      </c>
      <c r="DY22" s="82" t="str">
        <f t="shared" si="66"/>
        <v/>
      </c>
      <c r="DZ22" s="82" t="str">
        <f t="shared" si="66"/>
        <v/>
      </c>
      <c r="EA22" s="82" t="str">
        <f t="shared" si="66"/>
        <v/>
      </c>
      <c r="EB22" s="82" t="str">
        <f t="shared" si="66"/>
        <v/>
      </c>
      <c r="EC22" s="82" t="str">
        <f t="shared" si="66"/>
        <v/>
      </c>
      <c r="ED22" s="82" t="str">
        <f t="shared" si="66"/>
        <v/>
      </c>
      <c r="EE22" s="82" t="str">
        <f t="shared" si="66"/>
        <v/>
      </c>
      <c r="EF22" s="82" t="str">
        <f t="shared" si="66"/>
        <v/>
      </c>
      <c r="EG22" s="82" t="str">
        <f t="shared" si="66"/>
        <v/>
      </c>
      <c r="EH22" s="82" t="str">
        <f t="shared" si="66"/>
        <v/>
      </c>
      <c r="EI22" s="82" t="str">
        <f t="shared" si="66"/>
        <v/>
      </c>
      <c r="EJ22" s="82" t="str">
        <f t="shared" si="66"/>
        <v/>
      </c>
      <c r="EK22" s="82" t="str">
        <f t="shared" si="66"/>
        <v/>
      </c>
      <c r="EL22" s="82" t="str">
        <f t="shared" si="66"/>
        <v/>
      </c>
      <c r="EM22" s="82" t="str">
        <f t="shared" si="66"/>
        <v/>
      </c>
      <c r="EN22" s="82" t="str">
        <f t="shared" si="82"/>
        <v/>
      </c>
      <c r="EO22" s="82" t="str">
        <f t="shared" si="82"/>
        <v/>
      </c>
      <c r="EP22" s="82" t="str">
        <f t="shared" si="82"/>
        <v/>
      </c>
      <c r="EQ22" s="82" t="str">
        <f t="shared" si="82"/>
        <v/>
      </c>
      <c r="ER22" s="82" t="str">
        <f t="shared" si="82"/>
        <v/>
      </c>
      <c r="ES22" s="82" t="str">
        <f t="shared" si="82"/>
        <v/>
      </c>
      <c r="ET22" s="82" t="str">
        <f t="shared" si="82"/>
        <v/>
      </c>
      <c r="EU22" s="82" t="str">
        <f t="shared" si="82"/>
        <v/>
      </c>
      <c r="EV22" s="82" t="str">
        <f t="shared" si="82"/>
        <v/>
      </c>
      <c r="EW22" s="82" t="str">
        <f t="shared" si="82"/>
        <v/>
      </c>
      <c r="EX22" s="82" t="str">
        <f t="shared" si="82"/>
        <v/>
      </c>
      <c r="EY22" s="82" t="str">
        <f t="shared" si="82"/>
        <v/>
      </c>
      <c r="EZ22" s="82" t="str">
        <f t="shared" si="82"/>
        <v/>
      </c>
      <c r="FA22" s="82" t="str">
        <f t="shared" si="82"/>
        <v/>
      </c>
      <c r="FB22" s="82" t="str">
        <f t="shared" si="82"/>
        <v/>
      </c>
      <c r="FC22" s="82" t="str">
        <f t="shared" si="82"/>
        <v/>
      </c>
      <c r="FD22" s="82" t="str">
        <f t="shared" si="98"/>
        <v/>
      </c>
      <c r="FE22" s="82" t="str">
        <f t="shared" si="98"/>
        <v/>
      </c>
    </row>
    <row r="23" spans="1:161" ht="15" thickBot="1" x14ac:dyDescent="0.4">
      <c r="A23" s="19" t="s">
        <v>113</v>
      </c>
      <c r="B23" s="20" t="s">
        <v>114</v>
      </c>
      <c r="C23" s="81">
        <v>205.05774119637601</v>
      </c>
      <c r="D23" s="81">
        <v>212.41963572433801</v>
      </c>
      <c r="E23" s="81">
        <v>213.92364095769199</v>
      </c>
      <c r="F23" s="81">
        <v>205.20011738791001</v>
      </c>
      <c r="G23" s="81">
        <v>212.177080665321</v>
      </c>
      <c r="H23" s="81">
        <v>214.250330865292</v>
      </c>
      <c r="I23" s="81">
        <v>212.082077685504</v>
      </c>
      <c r="J23" s="81">
        <v>212.235317996536</v>
      </c>
      <c r="K23" s="81">
        <v>213.588623670201</v>
      </c>
      <c r="L23" s="81">
        <v>206.43898071954101</v>
      </c>
      <c r="M23" s="81">
        <v>211.219161935806</v>
      </c>
      <c r="N23" s="81">
        <v>206.756991211778</v>
      </c>
      <c r="O23" s="81">
        <v>205.357490306681</v>
      </c>
      <c r="P23" s="81">
        <v>210.66673246144501</v>
      </c>
      <c r="Q23" s="81">
        <v>215.316210471049</v>
      </c>
      <c r="R23" s="81">
        <v>218.609564847321</v>
      </c>
      <c r="S23" s="81">
        <v>220.79911166172101</v>
      </c>
      <c r="T23" s="81">
        <v>223.456611699147</v>
      </c>
      <c r="U23" s="81">
        <v>221.36771574277199</v>
      </c>
      <c r="V23" s="81">
        <v>227.11545056005301</v>
      </c>
      <c r="W23" s="81">
        <v>224.203200971972</v>
      </c>
      <c r="X23" s="81">
        <v>224.74913586642899</v>
      </c>
      <c r="Y23" s="81">
        <v>211.67672616745401</v>
      </c>
      <c r="Z23" s="81">
        <v>210.76378926343301</v>
      </c>
      <c r="AA23" s="81">
        <v>207.45563109896901</v>
      </c>
      <c r="AB23" s="81">
        <v>198.07580804813199</v>
      </c>
      <c r="AC23" s="81">
        <v>192.81590657680101</v>
      </c>
      <c r="AD23" s="81">
        <v>194.392318389336</v>
      </c>
      <c r="AE23" s="81">
        <v>191.27817788711499</v>
      </c>
      <c r="AF23" s="81">
        <v>186.89170009186</v>
      </c>
      <c r="AG23" s="81">
        <v>195.88101424822099</v>
      </c>
      <c r="AH23" s="81">
        <v>196.15085696996201</v>
      </c>
      <c r="AI23" s="81">
        <v>202.78179234132301</v>
      </c>
      <c r="AJ23" s="81">
        <v>207.996670300033</v>
      </c>
      <c r="AK23" s="81">
        <v>199.313473588286</v>
      </c>
      <c r="AL23" s="81">
        <v>203.204017356603</v>
      </c>
      <c r="AM23" s="81">
        <v>193.533044839566</v>
      </c>
      <c r="AN23" s="81">
        <v>188.39128944093801</v>
      </c>
      <c r="AO23" s="81">
        <v>194.48522420697299</v>
      </c>
      <c r="AP23" s="81">
        <v>208.26777111861099</v>
      </c>
      <c r="AQ23" s="81">
        <v>211.827814100604</v>
      </c>
      <c r="AR23" s="81">
        <v>208.72715921848101</v>
      </c>
      <c r="AS23" s="81">
        <v>225.77210807104899</v>
      </c>
      <c r="AT23" s="81">
        <v>225.30310553699201</v>
      </c>
      <c r="AU23" s="81">
        <v>230.453075434954</v>
      </c>
      <c r="AV23" s="81">
        <v>230.22799993181999</v>
      </c>
      <c r="AW23" s="81">
        <v>230.565339385057</v>
      </c>
      <c r="AX23" s="81">
        <v>224.07908393537099</v>
      </c>
      <c r="AY23" s="81">
        <v>226.55355332744</v>
      </c>
      <c r="AZ23" s="81">
        <v>238.87230873931301</v>
      </c>
      <c r="BA23" s="81">
        <v>223.596396227534</v>
      </c>
      <c r="BB23" s="81">
        <v>231.10653834169401</v>
      </c>
      <c r="BC23" s="81">
        <v>220.387699927472</v>
      </c>
      <c r="BD23" s="81">
        <v>225.623976789865</v>
      </c>
      <c r="BE23" s="81">
        <v>224.43226676465699</v>
      </c>
      <c r="BF23" s="81">
        <v>227.66694572581901</v>
      </c>
      <c r="BG23" s="115"/>
      <c r="BH23" s="115"/>
      <c r="BI23" s="115"/>
      <c r="BJ23" s="82" t="str">
        <f t="shared" si="0"/>
        <v/>
      </c>
      <c r="BK23" s="82" t="str">
        <f t="shared" si="152"/>
        <v/>
      </c>
      <c r="BL23" s="82" t="str">
        <f t="shared" si="2"/>
        <v/>
      </c>
      <c r="BM23" s="82" t="str">
        <f t="shared" si="101"/>
        <v/>
      </c>
      <c r="BN23" s="82" t="str">
        <f t="shared" si="102"/>
        <v/>
      </c>
      <c r="BO23" s="82" t="str">
        <f t="shared" si="103"/>
        <v/>
      </c>
      <c r="BP23" s="82" t="str">
        <f t="shared" si="104"/>
        <v/>
      </c>
      <c r="BQ23" s="82" t="str">
        <f t="shared" si="105"/>
        <v/>
      </c>
      <c r="BR23" s="82" t="str">
        <f t="shared" si="106"/>
        <v/>
      </c>
      <c r="BS23" s="82" t="str">
        <f t="shared" si="107"/>
        <v/>
      </c>
      <c r="BT23" s="82" t="str">
        <f t="shared" si="108"/>
        <v/>
      </c>
      <c r="BU23" s="82" t="str">
        <f t="shared" si="109"/>
        <v/>
      </c>
      <c r="BV23" s="82" t="str">
        <f t="shared" si="110"/>
        <v/>
      </c>
      <c r="BW23" s="82" t="str">
        <f t="shared" si="111"/>
        <v/>
      </c>
      <c r="BX23" s="82" t="str">
        <f t="shared" si="112"/>
        <v/>
      </c>
      <c r="BY23" s="82" t="str">
        <f t="shared" si="113"/>
        <v/>
      </c>
      <c r="BZ23" s="82" t="str">
        <f t="shared" si="114"/>
        <v/>
      </c>
      <c r="CA23" s="82" t="str">
        <f t="shared" si="115"/>
        <v/>
      </c>
      <c r="CB23" s="82" t="str">
        <f t="shared" si="18"/>
        <v/>
      </c>
      <c r="CC23" s="82" t="str">
        <f t="shared" si="116"/>
        <v/>
      </c>
      <c r="CD23" s="82" t="str">
        <f t="shared" si="117"/>
        <v/>
      </c>
      <c r="CE23" s="82" t="str">
        <f t="shared" si="118"/>
        <v/>
      </c>
      <c r="CF23" s="82" t="str">
        <f t="shared" si="119"/>
        <v/>
      </c>
      <c r="CG23" s="82" t="str">
        <f t="shared" si="120"/>
        <v/>
      </c>
      <c r="CH23" s="82" t="str">
        <f t="shared" si="121"/>
        <v/>
      </c>
      <c r="CI23" s="82" t="str">
        <f t="shared" si="122"/>
        <v/>
      </c>
      <c r="CJ23" s="82" t="str">
        <f t="shared" si="123"/>
        <v/>
      </c>
      <c r="CK23" s="82" t="str">
        <f t="shared" si="124"/>
        <v/>
      </c>
      <c r="CL23" s="82" t="str">
        <f t="shared" si="125"/>
        <v/>
      </c>
      <c r="CM23" s="82" t="str">
        <f t="shared" si="126"/>
        <v/>
      </c>
      <c r="CN23" s="82" t="str">
        <f t="shared" si="127"/>
        <v/>
      </c>
      <c r="CO23" s="82" t="str">
        <f t="shared" si="128"/>
        <v/>
      </c>
      <c r="CP23" s="82" t="str">
        <f t="shared" si="129"/>
        <v/>
      </c>
      <c r="CQ23" s="82" t="str">
        <f t="shared" si="130"/>
        <v/>
      </c>
      <c r="CR23" s="82" t="str">
        <f t="shared" si="34"/>
        <v/>
      </c>
      <c r="CS23" s="82" t="str">
        <f t="shared" si="131"/>
        <v/>
      </c>
      <c r="CT23" s="82" t="str">
        <f t="shared" si="132"/>
        <v/>
      </c>
      <c r="CU23" s="82" t="str">
        <f t="shared" si="133"/>
        <v/>
      </c>
      <c r="CV23" s="82" t="str">
        <f t="shared" si="134"/>
        <v/>
      </c>
      <c r="CW23" s="82" t="str">
        <f t="shared" si="135"/>
        <v/>
      </c>
      <c r="CX23" s="82" t="str">
        <f t="shared" si="136"/>
        <v/>
      </c>
      <c r="CY23" s="82" t="str">
        <f t="shared" si="137"/>
        <v/>
      </c>
      <c r="CZ23" s="82" t="str">
        <f t="shared" si="138"/>
        <v/>
      </c>
      <c r="DA23" s="82" t="str">
        <f t="shared" si="139"/>
        <v/>
      </c>
      <c r="DB23" s="82" t="str">
        <f t="shared" si="140"/>
        <v/>
      </c>
      <c r="DC23" s="82" t="str">
        <f t="shared" si="141"/>
        <v/>
      </c>
      <c r="DD23" s="82" t="str">
        <f t="shared" si="142"/>
        <v/>
      </c>
      <c r="DE23" s="82" t="str">
        <f t="shared" si="143"/>
        <v/>
      </c>
      <c r="DF23" s="82" t="str">
        <f t="shared" si="144"/>
        <v/>
      </c>
      <c r="DG23" s="82" t="str">
        <f t="shared" si="145"/>
        <v/>
      </c>
      <c r="DH23" s="82" t="str">
        <f t="shared" si="50"/>
        <v/>
      </c>
      <c r="DI23" s="82" t="str">
        <f t="shared" si="146"/>
        <v/>
      </c>
      <c r="DJ23" s="82" t="str">
        <f t="shared" si="147"/>
        <v/>
      </c>
      <c r="DK23" s="82" t="str">
        <f t="shared" si="148"/>
        <v/>
      </c>
      <c r="DL23" s="82" t="str">
        <f t="shared" si="149"/>
        <v/>
      </c>
      <c r="DM23" s="82" t="str">
        <f t="shared" si="150"/>
        <v/>
      </c>
      <c r="DN23" s="82" t="str">
        <f t="shared" si="151"/>
        <v/>
      </c>
      <c r="DO23" s="82" t="str">
        <f t="shared" si="151"/>
        <v/>
      </c>
      <c r="DP23" s="82" t="str">
        <f t="shared" si="151"/>
        <v/>
      </c>
      <c r="DQ23" s="82" t="str">
        <f t="shared" si="151"/>
        <v/>
      </c>
      <c r="DR23" s="82" t="str">
        <f t="shared" si="151"/>
        <v/>
      </c>
      <c r="DS23" s="82" t="str">
        <f t="shared" si="151"/>
        <v/>
      </c>
      <c r="DT23" s="82" t="str">
        <f t="shared" si="151"/>
        <v/>
      </c>
      <c r="DU23" s="82" t="str">
        <f t="shared" si="151"/>
        <v/>
      </c>
      <c r="DV23" s="82" t="str">
        <f t="shared" si="151"/>
        <v/>
      </c>
      <c r="DW23" s="82" t="str">
        <f t="shared" si="151"/>
        <v/>
      </c>
      <c r="DX23" s="82" t="str">
        <f t="shared" si="66"/>
        <v/>
      </c>
      <c r="DY23" s="82" t="str">
        <f t="shared" si="66"/>
        <v/>
      </c>
      <c r="DZ23" s="82" t="str">
        <f t="shared" si="66"/>
        <v/>
      </c>
      <c r="EA23" s="82" t="str">
        <f t="shared" si="66"/>
        <v/>
      </c>
      <c r="EB23" s="82" t="str">
        <f t="shared" si="66"/>
        <v/>
      </c>
      <c r="EC23" s="82" t="str">
        <f t="shared" si="66"/>
        <v/>
      </c>
      <c r="ED23" s="82" t="str">
        <f t="shared" si="66"/>
        <v/>
      </c>
      <c r="EE23" s="82" t="str">
        <f t="shared" si="66"/>
        <v/>
      </c>
      <c r="EF23" s="82" t="str">
        <f t="shared" si="66"/>
        <v/>
      </c>
      <c r="EG23" s="82" t="str">
        <f t="shared" si="66"/>
        <v/>
      </c>
      <c r="EH23" s="82" t="str">
        <f t="shared" si="66"/>
        <v/>
      </c>
      <c r="EI23" s="82" t="str">
        <f t="shared" si="66"/>
        <v/>
      </c>
      <c r="EJ23" s="82" t="str">
        <f t="shared" si="66"/>
        <v/>
      </c>
      <c r="EK23" s="82" t="str">
        <f t="shared" si="66"/>
        <v/>
      </c>
      <c r="EL23" s="82" t="str">
        <f t="shared" si="66"/>
        <v/>
      </c>
      <c r="EM23" s="82" t="str">
        <f t="shared" si="66"/>
        <v/>
      </c>
      <c r="EN23" s="82" t="str">
        <f t="shared" si="82"/>
        <v/>
      </c>
      <c r="EO23" s="82" t="str">
        <f t="shared" si="82"/>
        <v/>
      </c>
      <c r="EP23" s="82" t="str">
        <f t="shared" si="82"/>
        <v/>
      </c>
      <c r="EQ23" s="82" t="str">
        <f t="shared" si="82"/>
        <v/>
      </c>
      <c r="ER23" s="82" t="str">
        <f t="shared" si="82"/>
        <v/>
      </c>
      <c r="ES23" s="82" t="str">
        <f t="shared" si="82"/>
        <v/>
      </c>
      <c r="ET23" s="82" t="str">
        <f t="shared" si="82"/>
        <v/>
      </c>
      <c r="EU23" s="82" t="str">
        <f t="shared" si="82"/>
        <v/>
      </c>
      <c r="EV23" s="82" t="str">
        <f t="shared" si="82"/>
        <v/>
      </c>
      <c r="EW23" s="82" t="str">
        <f t="shared" si="82"/>
        <v/>
      </c>
      <c r="EX23" s="82" t="str">
        <f t="shared" si="82"/>
        <v/>
      </c>
      <c r="EY23" s="82" t="str">
        <f t="shared" si="82"/>
        <v/>
      </c>
      <c r="EZ23" s="82" t="str">
        <f t="shared" si="82"/>
        <v/>
      </c>
      <c r="FA23" s="82" t="str">
        <f t="shared" si="82"/>
        <v/>
      </c>
      <c r="FB23" s="82" t="str">
        <f t="shared" si="82"/>
        <v/>
      </c>
      <c r="FC23" s="82" t="str">
        <f t="shared" si="82"/>
        <v/>
      </c>
      <c r="FD23" s="82" t="str">
        <f t="shared" si="98"/>
        <v/>
      </c>
      <c r="FE23" s="82" t="str">
        <f t="shared" si="98"/>
        <v/>
      </c>
    </row>
    <row r="24" spans="1:161" ht="15" thickBot="1" x14ac:dyDescent="0.4">
      <c r="A24" s="19" t="s">
        <v>115</v>
      </c>
      <c r="B24" s="20" t="s">
        <v>17</v>
      </c>
      <c r="C24" s="81">
        <v>1843.80529143482</v>
      </c>
      <c r="D24" s="81">
        <v>1868.3975608763899</v>
      </c>
      <c r="E24" s="81">
        <v>1896.64365065025</v>
      </c>
      <c r="F24" s="81">
        <v>1932.57396632821</v>
      </c>
      <c r="G24" s="81">
        <v>1956.9706771189401</v>
      </c>
      <c r="H24" s="81">
        <v>2025.75984403845</v>
      </c>
      <c r="I24" s="81">
        <v>2004.9114619924201</v>
      </c>
      <c r="J24" s="81">
        <v>1999.5485989435099</v>
      </c>
      <c r="K24" s="81">
        <v>1991.4514183213</v>
      </c>
      <c r="L24" s="81">
        <v>2023.65611714436</v>
      </c>
      <c r="M24" s="81">
        <v>2001.8736031359099</v>
      </c>
      <c r="N24" s="81">
        <v>1984.7101488593901</v>
      </c>
      <c r="O24" s="81">
        <v>1988.4341080623999</v>
      </c>
      <c r="P24" s="81">
        <v>1984.6620311063</v>
      </c>
      <c r="Q24" s="81">
        <v>1985.18287783094</v>
      </c>
      <c r="R24" s="81">
        <v>1975.1701734742201</v>
      </c>
      <c r="S24" s="81">
        <v>1970.0621290281999</v>
      </c>
      <c r="T24" s="81">
        <v>1984.7106306712501</v>
      </c>
      <c r="U24" s="81">
        <v>2012.7347669866199</v>
      </c>
      <c r="V24" s="81">
        <v>2034.17820360938</v>
      </c>
      <c r="W24" s="81">
        <v>2038.55796507217</v>
      </c>
      <c r="X24" s="81">
        <v>1970.6144120020199</v>
      </c>
      <c r="Y24" s="81">
        <v>1958.9730993057301</v>
      </c>
      <c r="Z24" s="81">
        <v>1961.3420499326801</v>
      </c>
      <c r="AA24" s="81">
        <v>1981.8456283322801</v>
      </c>
      <c r="AB24" s="81">
        <v>2010.23910016061</v>
      </c>
      <c r="AC24" s="81">
        <v>2024.52232062966</v>
      </c>
      <c r="AD24" s="81">
        <v>2053.4765991500799</v>
      </c>
      <c r="AE24" s="81">
        <v>2069.9564123156301</v>
      </c>
      <c r="AF24" s="81">
        <v>2109.0804651706999</v>
      </c>
      <c r="AG24" s="81">
        <v>2184.8793105629902</v>
      </c>
      <c r="AH24" s="81">
        <v>2205.3070576626801</v>
      </c>
      <c r="AI24" s="81">
        <v>2257.6216231410399</v>
      </c>
      <c r="AJ24" s="81">
        <v>2247.7839735067901</v>
      </c>
      <c r="AK24" s="81">
        <v>2295.0558697814899</v>
      </c>
      <c r="AL24" s="81">
        <v>2274.93297526173</v>
      </c>
      <c r="AM24" s="81">
        <v>2237.1260287977002</v>
      </c>
      <c r="AN24" s="81">
        <v>2232.9133428701598</v>
      </c>
      <c r="AO24" s="81">
        <v>2260.2235115254698</v>
      </c>
      <c r="AP24" s="81">
        <v>2329.05834964825</v>
      </c>
      <c r="AQ24" s="81">
        <v>2386.30615469542</v>
      </c>
      <c r="AR24" s="81">
        <v>2427.0709973112198</v>
      </c>
      <c r="AS24" s="81">
        <v>2533.4862285661202</v>
      </c>
      <c r="AT24" s="81">
        <v>2564.8484235568098</v>
      </c>
      <c r="AU24" s="81">
        <v>2564.9852293057002</v>
      </c>
      <c r="AV24" s="81">
        <v>2614.1034576949501</v>
      </c>
      <c r="AW24" s="81">
        <v>2657.7699689210099</v>
      </c>
      <c r="AX24" s="81">
        <v>2631.0485500108998</v>
      </c>
      <c r="AY24" s="81">
        <v>2683.3236428548298</v>
      </c>
      <c r="AZ24" s="81">
        <v>2711.3492704585101</v>
      </c>
      <c r="BA24" s="81">
        <v>2603.79515825812</v>
      </c>
      <c r="BB24" s="81">
        <v>2650.6234313866398</v>
      </c>
      <c r="BC24" s="81">
        <v>2673.4565854673701</v>
      </c>
      <c r="BD24" s="81">
        <v>2656.7080880185299</v>
      </c>
      <c r="BE24" s="81">
        <v>2673.5839175262599</v>
      </c>
      <c r="BF24" s="81">
        <v>2639.1520157598402</v>
      </c>
      <c r="BG24" s="115"/>
      <c r="BH24" s="115"/>
      <c r="BI24" s="115"/>
      <c r="BJ24" s="82" t="str">
        <f t="shared" si="0"/>
        <v/>
      </c>
      <c r="BK24" s="82" t="str">
        <f t="shared" si="152"/>
        <v/>
      </c>
      <c r="BL24" s="82" t="str">
        <f t="shared" si="2"/>
        <v/>
      </c>
      <c r="BM24" s="82" t="str">
        <f t="shared" si="101"/>
        <v/>
      </c>
      <c r="BN24" s="82" t="str">
        <f t="shared" si="102"/>
        <v/>
      </c>
      <c r="BO24" s="82" t="str">
        <f t="shared" si="103"/>
        <v/>
      </c>
      <c r="BP24" s="82" t="str">
        <f t="shared" si="104"/>
        <v/>
      </c>
      <c r="BQ24" s="82" t="str">
        <f t="shared" si="105"/>
        <v/>
      </c>
      <c r="BR24" s="82" t="str">
        <f t="shared" si="106"/>
        <v/>
      </c>
      <c r="BS24" s="82" t="str">
        <f t="shared" si="107"/>
        <v/>
      </c>
      <c r="BT24" s="82" t="str">
        <f t="shared" si="108"/>
        <v/>
      </c>
      <c r="BU24" s="82" t="str">
        <f t="shared" si="109"/>
        <v/>
      </c>
      <c r="BV24" s="82" t="str">
        <f t="shared" si="110"/>
        <v/>
      </c>
      <c r="BW24" s="82" t="str">
        <f t="shared" si="111"/>
        <v/>
      </c>
      <c r="BX24" s="82" t="str">
        <f t="shared" si="112"/>
        <v/>
      </c>
      <c r="BY24" s="82" t="str">
        <f t="shared" si="113"/>
        <v/>
      </c>
      <c r="BZ24" s="82" t="str">
        <f t="shared" si="114"/>
        <v/>
      </c>
      <c r="CA24" s="82" t="str">
        <f t="shared" si="115"/>
        <v/>
      </c>
      <c r="CB24" s="82" t="str">
        <f t="shared" si="18"/>
        <v/>
      </c>
      <c r="CC24" s="82" t="str">
        <f t="shared" si="116"/>
        <v/>
      </c>
      <c r="CD24" s="82" t="str">
        <f t="shared" si="117"/>
        <v/>
      </c>
      <c r="CE24" s="82" t="str">
        <f t="shared" si="118"/>
        <v/>
      </c>
      <c r="CF24" s="82" t="str">
        <f t="shared" si="119"/>
        <v/>
      </c>
      <c r="CG24" s="82" t="str">
        <f t="shared" si="120"/>
        <v/>
      </c>
      <c r="CH24" s="82" t="str">
        <f t="shared" si="121"/>
        <v/>
      </c>
      <c r="CI24" s="82" t="str">
        <f t="shared" si="122"/>
        <v/>
      </c>
      <c r="CJ24" s="82" t="str">
        <f t="shared" si="123"/>
        <v/>
      </c>
      <c r="CK24" s="82" t="str">
        <f t="shared" si="124"/>
        <v/>
      </c>
      <c r="CL24" s="82" t="str">
        <f t="shared" si="125"/>
        <v/>
      </c>
      <c r="CM24" s="82" t="str">
        <f t="shared" si="126"/>
        <v/>
      </c>
      <c r="CN24" s="82" t="str">
        <f t="shared" si="127"/>
        <v/>
      </c>
      <c r="CO24" s="82" t="str">
        <f t="shared" si="128"/>
        <v/>
      </c>
      <c r="CP24" s="82" t="str">
        <f t="shared" si="129"/>
        <v/>
      </c>
      <c r="CQ24" s="82" t="str">
        <f t="shared" si="130"/>
        <v/>
      </c>
      <c r="CR24" s="82" t="str">
        <f t="shared" si="34"/>
        <v/>
      </c>
      <c r="CS24" s="82" t="str">
        <f t="shared" si="131"/>
        <v/>
      </c>
      <c r="CT24" s="82" t="str">
        <f t="shared" si="132"/>
        <v/>
      </c>
      <c r="CU24" s="82" t="str">
        <f t="shared" si="133"/>
        <v/>
      </c>
      <c r="CV24" s="82" t="str">
        <f t="shared" si="134"/>
        <v/>
      </c>
      <c r="CW24" s="82" t="str">
        <f t="shared" si="135"/>
        <v/>
      </c>
      <c r="CX24" s="82" t="str">
        <f t="shared" si="136"/>
        <v/>
      </c>
      <c r="CY24" s="82" t="str">
        <f t="shared" si="137"/>
        <v/>
      </c>
      <c r="CZ24" s="82" t="str">
        <f t="shared" si="138"/>
        <v/>
      </c>
      <c r="DA24" s="82" t="str">
        <f t="shared" si="139"/>
        <v/>
      </c>
      <c r="DB24" s="82" t="str">
        <f t="shared" si="140"/>
        <v/>
      </c>
      <c r="DC24" s="82" t="str">
        <f t="shared" si="141"/>
        <v/>
      </c>
      <c r="DD24" s="82" t="str">
        <f t="shared" si="142"/>
        <v/>
      </c>
      <c r="DE24" s="82" t="str">
        <f t="shared" si="143"/>
        <v/>
      </c>
      <c r="DF24" s="82" t="str">
        <f t="shared" si="144"/>
        <v/>
      </c>
      <c r="DG24" s="82" t="str">
        <f t="shared" si="145"/>
        <v/>
      </c>
      <c r="DH24" s="82" t="str">
        <f t="shared" si="50"/>
        <v/>
      </c>
      <c r="DI24" s="82" t="str">
        <f t="shared" si="146"/>
        <v/>
      </c>
      <c r="DJ24" s="82" t="str">
        <f t="shared" si="147"/>
        <v/>
      </c>
      <c r="DK24" s="82" t="str">
        <f t="shared" si="148"/>
        <v/>
      </c>
      <c r="DL24" s="82" t="str">
        <f t="shared" si="149"/>
        <v/>
      </c>
      <c r="DM24" s="82" t="str">
        <f t="shared" si="150"/>
        <v/>
      </c>
      <c r="DN24" s="82" t="str">
        <f t="shared" ref="DN24:DW29" si="153">IF(BJ24&gt;0,IF(BJ24&lt;5,"SECRETTTTTTTT",""),"")</f>
        <v/>
      </c>
      <c r="DO24" s="82" t="str">
        <f t="shared" si="153"/>
        <v/>
      </c>
      <c r="DP24" s="82" t="str">
        <f t="shared" si="153"/>
        <v/>
      </c>
      <c r="DQ24" s="82" t="str">
        <f t="shared" si="153"/>
        <v/>
      </c>
      <c r="DR24" s="82" t="str">
        <f t="shared" si="153"/>
        <v/>
      </c>
      <c r="DS24" s="82" t="str">
        <f t="shared" si="153"/>
        <v/>
      </c>
      <c r="DT24" s="82" t="str">
        <f t="shared" si="153"/>
        <v/>
      </c>
      <c r="DU24" s="82" t="str">
        <f t="shared" si="153"/>
        <v/>
      </c>
      <c r="DV24" s="82" t="str">
        <f t="shared" si="153"/>
        <v/>
      </c>
      <c r="DW24" s="82" t="str">
        <f t="shared" si="153"/>
        <v/>
      </c>
      <c r="DX24" s="82" t="str">
        <f t="shared" ref="DX24:EM29" si="154">IF(BT24&gt;0,IF(BT24&lt;5,"SECRETTTTTTTT",""),"")</f>
        <v/>
      </c>
      <c r="DY24" s="82" t="str">
        <f t="shared" si="154"/>
        <v/>
      </c>
      <c r="DZ24" s="82" t="str">
        <f t="shared" si="154"/>
        <v/>
      </c>
      <c r="EA24" s="82" t="str">
        <f t="shared" si="154"/>
        <v/>
      </c>
      <c r="EB24" s="82" t="str">
        <f t="shared" si="154"/>
        <v/>
      </c>
      <c r="EC24" s="82" t="str">
        <f t="shared" si="154"/>
        <v/>
      </c>
      <c r="ED24" s="82" t="str">
        <f t="shared" si="154"/>
        <v/>
      </c>
      <c r="EE24" s="82" t="str">
        <f t="shared" si="154"/>
        <v/>
      </c>
      <c r="EF24" s="82" t="str">
        <f t="shared" si="154"/>
        <v/>
      </c>
      <c r="EG24" s="82" t="str">
        <f t="shared" si="154"/>
        <v/>
      </c>
      <c r="EH24" s="82" t="str">
        <f t="shared" si="154"/>
        <v/>
      </c>
      <c r="EI24" s="82" t="str">
        <f t="shared" si="154"/>
        <v/>
      </c>
      <c r="EJ24" s="82" t="str">
        <f t="shared" si="154"/>
        <v/>
      </c>
      <c r="EK24" s="82" t="str">
        <f t="shared" si="154"/>
        <v/>
      </c>
      <c r="EL24" s="82" t="str">
        <f t="shared" si="154"/>
        <v/>
      </c>
      <c r="EM24" s="82" t="str">
        <f t="shared" si="154"/>
        <v/>
      </c>
      <c r="EN24" s="82" t="str">
        <f t="shared" ref="EN24:FC29" si="155">IF(CJ24&gt;0,IF(CJ24&lt;5,"SECRETTTTTTTT",""),"")</f>
        <v/>
      </c>
      <c r="EO24" s="82" t="str">
        <f t="shared" si="155"/>
        <v/>
      </c>
      <c r="EP24" s="82" t="str">
        <f t="shared" si="155"/>
        <v/>
      </c>
      <c r="EQ24" s="82" t="str">
        <f t="shared" si="155"/>
        <v/>
      </c>
      <c r="ER24" s="82" t="str">
        <f t="shared" si="155"/>
        <v/>
      </c>
      <c r="ES24" s="82" t="str">
        <f t="shared" si="155"/>
        <v/>
      </c>
      <c r="ET24" s="82" t="str">
        <f t="shared" si="155"/>
        <v/>
      </c>
      <c r="EU24" s="82" t="str">
        <f t="shared" si="155"/>
        <v/>
      </c>
      <c r="EV24" s="82" t="str">
        <f t="shared" si="155"/>
        <v/>
      </c>
      <c r="EW24" s="82" t="str">
        <f t="shared" si="155"/>
        <v/>
      </c>
      <c r="EX24" s="82" t="str">
        <f t="shared" si="155"/>
        <v/>
      </c>
      <c r="EY24" s="82" t="str">
        <f t="shared" si="155"/>
        <v/>
      </c>
      <c r="EZ24" s="82" t="str">
        <f t="shared" si="155"/>
        <v/>
      </c>
      <c r="FA24" s="82" t="str">
        <f t="shared" si="155"/>
        <v/>
      </c>
      <c r="FB24" s="82" t="str">
        <f t="shared" si="155"/>
        <v/>
      </c>
      <c r="FC24" s="82" t="str">
        <f t="shared" si="155"/>
        <v/>
      </c>
      <c r="FD24" s="82" t="str">
        <f t="shared" ref="FD24:FE29" si="156">IF(CZ24&gt;0,IF(CZ24&lt;5,"SECRETTTTTTTT",""),"")</f>
        <v/>
      </c>
      <c r="FE24" s="82" t="str">
        <f t="shared" si="156"/>
        <v/>
      </c>
    </row>
    <row r="25" spans="1:161" ht="15" thickBot="1" x14ac:dyDescent="0.4">
      <c r="A25" s="19" t="s">
        <v>118</v>
      </c>
      <c r="B25" s="20" t="s">
        <v>119</v>
      </c>
      <c r="C25" s="81">
        <v>2120.8131595616201</v>
      </c>
      <c r="D25" s="81">
        <v>2072.8240420635998</v>
      </c>
      <c r="E25" s="81">
        <v>2010.95620724225</v>
      </c>
      <c r="F25" s="81">
        <v>1952.79503758798</v>
      </c>
      <c r="G25" s="81">
        <v>1979.7108860667199</v>
      </c>
      <c r="H25" s="81">
        <v>2000.1302398103901</v>
      </c>
      <c r="I25" s="81">
        <v>2004.95765943981</v>
      </c>
      <c r="J25" s="81">
        <v>1985.5781758784999</v>
      </c>
      <c r="K25" s="81">
        <v>2106.5417664838101</v>
      </c>
      <c r="L25" s="81">
        <v>2013.8889336488501</v>
      </c>
      <c r="M25" s="81">
        <v>2047.1980296157201</v>
      </c>
      <c r="N25" s="81">
        <v>1978.62688197651</v>
      </c>
      <c r="O25" s="81">
        <v>1996.6063356667</v>
      </c>
      <c r="P25" s="81">
        <v>2021.72041734495</v>
      </c>
      <c r="Q25" s="81">
        <v>1994.26092563047</v>
      </c>
      <c r="R25" s="81">
        <v>2008.9086277093199</v>
      </c>
      <c r="S25" s="81">
        <v>1982.01836986788</v>
      </c>
      <c r="T25" s="81">
        <v>2028.4118610057301</v>
      </c>
      <c r="U25" s="81">
        <v>2024.2175157234601</v>
      </c>
      <c r="V25" s="81">
        <v>2001.59490681949</v>
      </c>
      <c r="W25" s="81">
        <v>1984.6036430833201</v>
      </c>
      <c r="X25" s="81">
        <v>1978.5822110880199</v>
      </c>
      <c r="Y25" s="81">
        <v>2005.98095328047</v>
      </c>
      <c r="Z25" s="81">
        <v>2025.84882866265</v>
      </c>
      <c r="AA25" s="81">
        <v>2035.84364842641</v>
      </c>
      <c r="AB25" s="81">
        <v>2018.6041723393901</v>
      </c>
      <c r="AC25" s="81">
        <v>2010.0237808392201</v>
      </c>
      <c r="AD25" s="81">
        <v>2013.2639464531201</v>
      </c>
      <c r="AE25" s="81">
        <v>2007.07117726153</v>
      </c>
      <c r="AF25" s="81">
        <v>1984.01325664769</v>
      </c>
      <c r="AG25" s="81">
        <v>1958.46640406855</v>
      </c>
      <c r="AH25" s="81">
        <v>1939.57706995527</v>
      </c>
      <c r="AI25" s="81">
        <v>1915.1203189308701</v>
      </c>
      <c r="AJ25" s="81">
        <v>1880.6668637866901</v>
      </c>
      <c r="AK25" s="81">
        <v>1866.9753221896201</v>
      </c>
      <c r="AL25" s="81">
        <v>1877.4486066263501</v>
      </c>
      <c r="AM25" s="81">
        <v>1814.0454541429101</v>
      </c>
      <c r="AN25" s="81">
        <v>1737.42717773445</v>
      </c>
      <c r="AO25" s="81">
        <v>1836.31030326122</v>
      </c>
      <c r="AP25" s="81">
        <v>1842.1192271280199</v>
      </c>
      <c r="AQ25" s="81">
        <v>1867.79771572662</v>
      </c>
      <c r="AR25" s="81">
        <v>1897.74110770011</v>
      </c>
      <c r="AS25" s="81">
        <v>1880.64719530306</v>
      </c>
      <c r="AT25" s="81">
        <v>1924.0117483544</v>
      </c>
      <c r="AU25" s="81">
        <v>1926.6523297697599</v>
      </c>
      <c r="AV25" s="81">
        <v>1939.81204276381</v>
      </c>
      <c r="AW25" s="81">
        <v>1936.86591039378</v>
      </c>
      <c r="AX25" s="81">
        <v>1898.9271055945901</v>
      </c>
      <c r="AY25" s="81">
        <v>1884.97514321314</v>
      </c>
      <c r="AZ25" s="81">
        <v>1912.32413630521</v>
      </c>
      <c r="BA25" s="81">
        <v>1906.87557798688</v>
      </c>
      <c r="BB25" s="81">
        <v>1964.2514599706201</v>
      </c>
      <c r="BC25" s="81">
        <v>1945.3741168410099</v>
      </c>
      <c r="BD25" s="81">
        <v>1902.6550444172501</v>
      </c>
      <c r="BE25" s="81">
        <v>1916.1098734684299</v>
      </c>
      <c r="BF25" s="81">
        <v>1901.5324942203299</v>
      </c>
      <c r="BG25" s="115"/>
      <c r="BH25" s="115"/>
      <c r="BI25" s="115"/>
      <c r="BJ25" s="82" t="str">
        <f t="shared" si="0"/>
        <v/>
      </c>
      <c r="BK25" s="82" t="str">
        <f t="shared" si="152"/>
        <v/>
      </c>
      <c r="BL25" s="82" t="str">
        <f t="shared" si="2"/>
        <v/>
      </c>
      <c r="BM25" s="82" t="str">
        <f t="shared" si="101"/>
        <v/>
      </c>
      <c r="BN25" s="82" t="str">
        <f t="shared" si="102"/>
        <v/>
      </c>
      <c r="BO25" s="82" t="str">
        <f t="shared" si="103"/>
        <v/>
      </c>
      <c r="BP25" s="82" t="str">
        <f t="shared" si="104"/>
        <v/>
      </c>
      <c r="BQ25" s="82" t="str">
        <f t="shared" si="105"/>
        <v/>
      </c>
      <c r="BR25" s="82" t="str">
        <f t="shared" si="106"/>
        <v/>
      </c>
      <c r="BS25" s="82" t="str">
        <f t="shared" si="107"/>
        <v/>
      </c>
      <c r="BT25" s="82" t="str">
        <f t="shared" si="108"/>
        <v/>
      </c>
      <c r="BU25" s="82" t="str">
        <f t="shared" si="109"/>
        <v/>
      </c>
      <c r="BV25" s="82" t="str">
        <f t="shared" si="110"/>
        <v/>
      </c>
      <c r="BW25" s="82" t="str">
        <f t="shared" si="111"/>
        <v/>
      </c>
      <c r="BX25" s="82" t="str">
        <f t="shared" si="112"/>
        <v/>
      </c>
      <c r="BY25" s="82" t="str">
        <f t="shared" si="113"/>
        <v/>
      </c>
      <c r="BZ25" s="82" t="str">
        <f t="shared" si="114"/>
        <v/>
      </c>
      <c r="CA25" s="82" t="str">
        <f t="shared" si="115"/>
        <v/>
      </c>
      <c r="CB25" s="82" t="str">
        <f t="shared" si="18"/>
        <v/>
      </c>
      <c r="CC25" s="82" t="str">
        <f t="shared" si="116"/>
        <v/>
      </c>
      <c r="CD25" s="82" t="str">
        <f t="shared" si="117"/>
        <v/>
      </c>
      <c r="CE25" s="82" t="str">
        <f t="shared" si="118"/>
        <v/>
      </c>
      <c r="CF25" s="82" t="str">
        <f t="shared" si="119"/>
        <v/>
      </c>
      <c r="CG25" s="82" t="str">
        <f t="shared" si="120"/>
        <v/>
      </c>
      <c r="CH25" s="82" t="str">
        <f t="shared" si="121"/>
        <v/>
      </c>
      <c r="CI25" s="82" t="str">
        <f t="shared" si="122"/>
        <v/>
      </c>
      <c r="CJ25" s="82" t="str">
        <f t="shared" si="123"/>
        <v/>
      </c>
      <c r="CK25" s="82" t="str">
        <f t="shared" si="124"/>
        <v/>
      </c>
      <c r="CL25" s="82" t="str">
        <f t="shared" si="125"/>
        <v/>
      </c>
      <c r="CM25" s="82" t="str">
        <f t="shared" si="126"/>
        <v/>
      </c>
      <c r="CN25" s="82" t="str">
        <f t="shared" si="127"/>
        <v/>
      </c>
      <c r="CO25" s="82" t="str">
        <f t="shared" si="128"/>
        <v/>
      </c>
      <c r="CP25" s="82" t="str">
        <f t="shared" si="129"/>
        <v/>
      </c>
      <c r="CQ25" s="82" t="str">
        <f t="shared" si="130"/>
        <v/>
      </c>
      <c r="CR25" s="82" t="str">
        <f t="shared" si="34"/>
        <v/>
      </c>
      <c r="CS25" s="82" t="str">
        <f t="shared" si="131"/>
        <v/>
      </c>
      <c r="CT25" s="82" t="str">
        <f t="shared" si="132"/>
        <v/>
      </c>
      <c r="CU25" s="82" t="str">
        <f t="shared" si="133"/>
        <v/>
      </c>
      <c r="CV25" s="82" t="str">
        <f t="shared" si="134"/>
        <v/>
      </c>
      <c r="CW25" s="82" t="str">
        <f t="shared" si="135"/>
        <v/>
      </c>
      <c r="CX25" s="82" t="str">
        <f t="shared" si="136"/>
        <v/>
      </c>
      <c r="CY25" s="82" t="str">
        <f t="shared" si="137"/>
        <v/>
      </c>
      <c r="CZ25" s="82" t="str">
        <f t="shared" si="138"/>
        <v/>
      </c>
      <c r="DA25" s="82" t="str">
        <f t="shared" si="139"/>
        <v/>
      </c>
      <c r="DB25" s="82" t="str">
        <f t="shared" si="140"/>
        <v/>
      </c>
      <c r="DC25" s="82" t="str">
        <f t="shared" si="141"/>
        <v/>
      </c>
      <c r="DD25" s="82" t="str">
        <f t="shared" si="142"/>
        <v/>
      </c>
      <c r="DE25" s="82" t="str">
        <f t="shared" si="143"/>
        <v/>
      </c>
      <c r="DF25" s="82" t="str">
        <f t="shared" si="144"/>
        <v/>
      </c>
      <c r="DG25" s="82" t="str">
        <f t="shared" si="145"/>
        <v/>
      </c>
      <c r="DH25" s="82" t="str">
        <f t="shared" si="50"/>
        <v/>
      </c>
      <c r="DI25" s="82" t="str">
        <f t="shared" si="146"/>
        <v/>
      </c>
      <c r="DJ25" s="82" t="str">
        <f t="shared" si="147"/>
        <v/>
      </c>
      <c r="DK25" s="82" t="str">
        <f t="shared" si="148"/>
        <v/>
      </c>
      <c r="DL25" s="82" t="str">
        <f t="shared" si="149"/>
        <v/>
      </c>
      <c r="DM25" s="82" t="str">
        <f t="shared" si="150"/>
        <v/>
      </c>
      <c r="DN25" s="82" t="str">
        <f t="shared" si="153"/>
        <v/>
      </c>
      <c r="DO25" s="82" t="str">
        <f t="shared" si="153"/>
        <v/>
      </c>
      <c r="DP25" s="82" t="str">
        <f t="shared" si="153"/>
        <v/>
      </c>
      <c r="DQ25" s="82" t="str">
        <f t="shared" si="153"/>
        <v/>
      </c>
      <c r="DR25" s="82" t="str">
        <f t="shared" si="153"/>
        <v/>
      </c>
      <c r="DS25" s="82" t="str">
        <f t="shared" si="153"/>
        <v/>
      </c>
      <c r="DT25" s="82" t="str">
        <f t="shared" si="153"/>
        <v/>
      </c>
      <c r="DU25" s="82" t="str">
        <f t="shared" si="153"/>
        <v/>
      </c>
      <c r="DV25" s="82" t="str">
        <f t="shared" si="153"/>
        <v/>
      </c>
      <c r="DW25" s="82" t="str">
        <f t="shared" si="153"/>
        <v/>
      </c>
      <c r="DX25" s="82" t="str">
        <f t="shared" si="154"/>
        <v/>
      </c>
      <c r="DY25" s="82" t="str">
        <f t="shared" si="154"/>
        <v/>
      </c>
      <c r="DZ25" s="82" t="str">
        <f t="shared" si="154"/>
        <v/>
      </c>
      <c r="EA25" s="82" t="str">
        <f t="shared" si="154"/>
        <v/>
      </c>
      <c r="EB25" s="82" t="str">
        <f t="shared" si="154"/>
        <v/>
      </c>
      <c r="EC25" s="82" t="str">
        <f t="shared" si="154"/>
        <v/>
      </c>
      <c r="ED25" s="82" t="str">
        <f t="shared" si="154"/>
        <v/>
      </c>
      <c r="EE25" s="82" t="str">
        <f t="shared" si="154"/>
        <v/>
      </c>
      <c r="EF25" s="82" t="str">
        <f t="shared" si="154"/>
        <v/>
      </c>
      <c r="EG25" s="82" t="str">
        <f t="shared" si="154"/>
        <v/>
      </c>
      <c r="EH25" s="82" t="str">
        <f t="shared" si="154"/>
        <v/>
      </c>
      <c r="EI25" s="82" t="str">
        <f t="shared" si="154"/>
        <v/>
      </c>
      <c r="EJ25" s="82" t="str">
        <f t="shared" si="154"/>
        <v/>
      </c>
      <c r="EK25" s="82" t="str">
        <f t="shared" si="154"/>
        <v/>
      </c>
      <c r="EL25" s="82" t="str">
        <f t="shared" si="154"/>
        <v/>
      </c>
      <c r="EM25" s="82" t="str">
        <f t="shared" si="154"/>
        <v/>
      </c>
      <c r="EN25" s="82" t="str">
        <f t="shared" si="155"/>
        <v/>
      </c>
      <c r="EO25" s="82" t="str">
        <f t="shared" si="155"/>
        <v/>
      </c>
      <c r="EP25" s="82" t="str">
        <f t="shared" si="155"/>
        <v/>
      </c>
      <c r="EQ25" s="82" t="str">
        <f t="shared" si="155"/>
        <v/>
      </c>
      <c r="ER25" s="82" t="str">
        <f t="shared" si="155"/>
        <v/>
      </c>
      <c r="ES25" s="82" t="str">
        <f t="shared" si="155"/>
        <v/>
      </c>
      <c r="ET25" s="82" t="str">
        <f t="shared" si="155"/>
        <v/>
      </c>
      <c r="EU25" s="82" t="str">
        <f t="shared" si="155"/>
        <v/>
      </c>
      <c r="EV25" s="82" t="str">
        <f t="shared" si="155"/>
        <v/>
      </c>
      <c r="EW25" s="82" t="str">
        <f t="shared" si="155"/>
        <v/>
      </c>
      <c r="EX25" s="82" t="str">
        <f t="shared" si="155"/>
        <v/>
      </c>
      <c r="EY25" s="82" t="str">
        <f t="shared" si="155"/>
        <v/>
      </c>
      <c r="EZ25" s="82" t="str">
        <f t="shared" si="155"/>
        <v/>
      </c>
      <c r="FA25" s="82" t="str">
        <f t="shared" si="155"/>
        <v/>
      </c>
      <c r="FB25" s="82" t="str">
        <f t="shared" si="155"/>
        <v/>
      </c>
      <c r="FC25" s="82" t="str">
        <f t="shared" si="155"/>
        <v/>
      </c>
      <c r="FD25" s="82" t="str">
        <f t="shared" si="156"/>
        <v/>
      </c>
      <c r="FE25" s="82" t="str">
        <f t="shared" si="156"/>
        <v/>
      </c>
    </row>
    <row r="26" spans="1:161" ht="15" thickBot="1" x14ac:dyDescent="0.4">
      <c r="A26" s="18"/>
      <c r="B26" s="18" t="s">
        <v>148</v>
      </c>
      <c r="C26" s="77">
        <v>15649.386829270325</v>
      </c>
      <c r="D26" s="77">
        <v>15522.793125566055</v>
      </c>
      <c r="E26" s="77">
        <v>15550.297136237141</v>
      </c>
      <c r="F26" s="77">
        <v>15506.644107225864</v>
      </c>
      <c r="G26" s="77">
        <v>15390.627116142989</v>
      </c>
      <c r="H26" s="77">
        <v>15685.338122949428</v>
      </c>
      <c r="I26" s="77">
        <v>15632.591309825795</v>
      </c>
      <c r="J26" s="77">
        <v>15545.207366796556</v>
      </c>
      <c r="K26" s="77">
        <v>15745.498904922502</v>
      </c>
      <c r="L26" s="77">
        <v>15515.225400437779</v>
      </c>
      <c r="M26" s="77">
        <v>15468.175246312572</v>
      </c>
      <c r="N26" s="77">
        <v>15455.333013529576</v>
      </c>
      <c r="O26" s="77">
        <v>15374.256845974614</v>
      </c>
      <c r="P26" s="77">
        <v>15382.763859306535</v>
      </c>
      <c r="Q26" s="77">
        <v>15426.008981567504</v>
      </c>
      <c r="R26" s="77">
        <v>15474.953912760693</v>
      </c>
      <c r="S26" s="77">
        <v>15452.298863264674</v>
      </c>
      <c r="T26" s="77">
        <v>15424.139033707394</v>
      </c>
      <c r="U26" s="77">
        <v>15374.058829106072</v>
      </c>
      <c r="V26" s="77">
        <v>15486.483272987283</v>
      </c>
      <c r="W26" s="77">
        <v>15584.441967255611</v>
      </c>
      <c r="X26" s="77">
        <v>15548.049395919741</v>
      </c>
      <c r="Y26" s="77">
        <v>15529.179691431198</v>
      </c>
      <c r="Z26" s="77">
        <v>15617.379270446643</v>
      </c>
      <c r="AA26" s="77">
        <v>15591.627872899931</v>
      </c>
      <c r="AB26" s="77">
        <v>15735.304070567543</v>
      </c>
      <c r="AC26" s="77">
        <v>15656.838921259199</v>
      </c>
      <c r="AD26" s="77">
        <v>15850.280421561401</v>
      </c>
      <c r="AE26" s="77">
        <v>15747.202007938324</v>
      </c>
      <c r="AF26" s="77">
        <v>15779.720649777235</v>
      </c>
      <c r="AG26" s="77">
        <v>15857.352291341407</v>
      </c>
      <c r="AH26" s="77">
        <v>15821.236833903757</v>
      </c>
      <c r="AI26" s="77">
        <v>15895.269343357313</v>
      </c>
      <c r="AJ26" s="77">
        <v>15899.768813269906</v>
      </c>
      <c r="AK26" s="77">
        <v>15902.503323667361</v>
      </c>
      <c r="AL26" s="77">
        <v>16036.245315320717</v>
      </c>
      <c r="AM26" s="77">
        <v>15697.301091743353</v>
      </c>
      <c r="AN26" s="77">
        <v>15454.118007963707</v>
      </c>
      <c r="AO26" s="77">
        <v>15849.956355413113</v>
      </c>
      <c r="AP26" s="77">
        <v>15794.731544766644</v>
      </c>
      <c r="AQ26" s="77">
        <v>15974.05388112016</v>
      </c>
      <c r="AR26" s="77">
        <v>16455.118280719242</v>
      </c>
      <c r="AS26" s="77">
        <v>16728.941484642051</v>
      </c>
      <c r="AT26" s="77">
        <v>16950.259776343755</v>
      </c>
      <c r="AU26" s="77">
        <v>16866.922757683875</v>
      </c>
      <c r="AV26" s="77">
        <v>16882.33341868229</v>
      </c>
      <c r="AW26" s="77">
        <v>16900.981954432165</v>
      </c>
      <c r="AX26" s="77">
        <v>16972.565823467783</v>
      </c>
      <c r="AY26" s="77">
        <v>16957.65919057851</v>
      </c>
      <c r="AZ26" s="77">
        <v>17104.872535394261</v>
      </c>
      <c r="BA26" s="77">
        <v>17086.534071331611</v>
      </c>
      <c r="BB26" s="77">
        <v>17171.151229712166</v>
      </c>
      <c r="BC26" s="77">
        <v>17263.067323019204</v>
      </c>
      <c r="BD26" s="77">
        <v>17179.64596773632</v>
      </c>
      <c r="BE26" s="77">
        <v>17193.363051610315</v>
      </c>
      <c r="BF26" s="77">
        <v>17165.130580530178</v>
      </c>
      <c r="BG26" s="117"/>
      <c r="BH26" s="117"/>
      <c r="BI26" s="117"/>
      <c r="BJ26" s="82" t="str">
        <f t="shared" si="0"/>
        <v/>
      </c>
      <c r="BK26" s="82" t="str">
        <f t="shared" si="152"/>
        <v/>
      </c>
      <c r="BL26" s="82" t="str">
        <f t="shared" si="2"/>
        <v/>
      </c>
      <c r="BM26" s="82" t="str">
        <f t="shared" si="101"/>
        <v/>
      </c>
      <c r="BN26" s="82" t="str">
        <f t="shared" si="102"/>
        <v/>
      </c>
      <c r="BO26" s="82" t="str">
        <f t="shared" si="103"/>
        <v/>
      </c>
      <c r="BP26" s="82" t="str">
        <f t="shared" si="104"/>
        <v/>
      </c>
      <c r="BQ26" s="82" t="str">
        <f t="shared" si="105"/>
        <v/>
      </c>
      <c r="BR26" s="82" t="str">
        <f t="shared" si="106"/>
        <v/>
      </c>
      <c r="BS26" s="82" t="str">
        <f t="shared" si="107"/>
        <v/>
      </c>
      <c r="BT26" s="82" t="str">
        <f t="shared" si="108"/>
        <v/>
      </c>
      <c r="BU26" s="82" t="str">
        <f t="shared" si="109"/>
        <v/>
      </c>
      <c r="BV26" s="82" t="str">
        <f t="shared" si="110"/>
        <v/>
      </c>
      <c r="BW26" s="82" t="str">
        <f t="shared" si="111"/>
        <v/>
      </c>
      <c r="BX26" s="82" t="str">
        <f t="shared" si="112"/>
        <v/>
      </c>
      <c r="BY26" s="82" t="str">
        <f t="shared" si="113"/>
        <v/>
      </c>
      <c r="BZ26" s="82" t="str">
        <f t="shared" si="114"/>
        <v/>
      </c>
      <c r="CA26" s="82" t="str">
        <f t="shared" si="115"/>
        <v/>
      </c>
      <c r="CB26" s="82" t="str">
        <f t="shared" si="18"/>
        <v/>
      </c>
      <c r="CC26" s="82" t="str">
        <f t="shared" si="116"/>
        <v/>
      </c>
      <c r="CD26" s="82" t="str">
        <f t="shared" si="117"/>
        <v/>
      </c>
      <c r="CE26" s="82" t="str">
        <f t="shared" si="118"/>
        <v/>
      </c>
      <c r="CF26" s="82" t="str">
        <f t="shared" si="119"/>
        <v/>
      </c>
      <c r="CG26" s="82" t="str">
        <f t="shared" si="120"/>
        <v/>
      </c>
      <c r="CH26" s="82" t="str">
        <f t="shared" si="121"/>
        <v/>
      </c>
      <c r="CI26" s="82" t="str">
        <f t="shared" si="122"/>
        <v/>
      </c>
      <c r="CJ26" s="82" t="str">
        <f t="shared" si="123"/>
        <v/>
      </c>
      <c r="CK26" s="82" t="str">
        <f t="shared" si="124"/>
        <v/>
      </c>
      <c r="CL26" s="82" t="str">
        <f t="shared" si="125"/>
        <v/>
      </c>
      <c r="CM26" s="82" t="str">
        <f t="shared" si="126"/>
        <v/>
      </c>
      <c r="CN26" s="82" t="str">
        <f t="shared" si="127"/>
        <v/>
      </c>
      <c r="CO26" s="82" t="str">
        <f t="shared" si="128"/>
        <v/>
      </c>
      <c r="CP26" s="82" t="str">
        <f t="shared" si="129"/>
        <v/>
      </c>
      <c r="CQ26" s="82" t="str">
        <f t="shared" si="130"/>
        <v/>
      </c>
      <c r="CR26" s="82" t="str">
        <f t="shared" si="34"/>
        <v/>
      </c>
      <c r="CS26" s="82" t="str">
        <f t="shared" si="131"/>
        <v/>
      </c>
      <c r="CT26" s="82" t="str">
        <f t="shared" si="132"/>
        <v/>
      </c>
      <c r="CU26" s="82" t="str">
        <f t="shared" si="133"/>
        <v/>
      </c>
      <c r="CV26" s="82" t="str">
        <f t="shared" si="134"/>
        <v/>
      </c>
      <c r="CW26" s="82" t="str">
        <f t="shared" si="135"/>
        <v/>
      </c>
      <c r="CX26" s="82" t="str">
        <f t="shared" si="136"/>
        <v/>
      </c>
      <c r="CY26" s="82" t="str">
        <f t="shared" si="137"/>
        <v/>
      </c>
      <c r="CZ26" s="82" t="str">
        <f t="shared" si="138"/>
        <v/>
      </c>
      <c r="DA26" s="82" t="str">
        <f t="shared" si="139"/>
        <v/>
      </c>
      <c r="DB26" s="82" t="str">
        <f t="shared" si="140"/>
        <v/>
      </c>
      <c r="DC26" s="82" t="str">
        <f t="shared" si="141"/>
        <v/>
      </c>
      <c r="DD26" s="82" t="str">
        <f t="shared" si="142"/>
        <v/>
      </c>
      <c r="DE26" s="82" t="str">
        <f t="shared" si="143"/>
        <v/>
      </c>
      <c r="DF26" s="82" t="str">
        <f t="shared" si="144"/>
        <v/>
      </c>
      <c r="DG26" s="82" t="str">
        <f t="shared" si="145"/>
        <v/>
      </c>
      <c r="DH26" s="82" t="str">
        <f t="shared" si="50"/>
        <v/>
      </c>
      <c r="DI26" s="82" t="str">
        <f t="shared" si="146"/>
        <v/>
      </c>
      <c r="DJ26" s="82" t="str">
        <f t="shared" si="147"/>
        <v/>
      </c>
      <c r="DK26" s="82" t="str">
        <f t="shared" si="148"/>
        <v/>
      </c>
      <c r="DL26" s="82" t="str">
        <f t="shared" si="149"/>
        <v/>
      </c>
      <c r="DM26" s="82" t="str">
        <f t="shared" si="150"/>
        <v/>
      </c>
      <c r="DN26" s="82" t="str">
        <f t="shared" si="153"/>
        <v/>
      </c>
      <c r="DO26" s="82" t="str">
        <f t="shared" si="153"/>
        <v/>
      </c>
      <c r="DP26" s="82" t="str">
        <f t="shared" si="153"/>
        <v/>
      </c>
      <c r="DQ26" s="82" t="str">
        <f t="shared" si="153"/>
        <v/>
      </c>
      <c r="DR26" s="82" t="str">
        <f t="shared" si="153"/>
        <v/>
      </c>
      <c r="DS26" s="82" t="str">
        <f t="shared" si="153"/>
        <v/>
      </c>
      <c r="DT26" s="82" t="str">
        <f t="shared" si="153"/>
        <v/>
      </c>
      <c r="DU26" s="82" t="str">
        <f t="shared" si="153"/>
        <v/>
      </c>
      <c r="DV26" s="82" t="str">
        <f t="shared" si="153"/>
        <v/>
      </c>
      <c r="DW26" s="82" t="str">
        <f t="shared" si="153"/>
        <v/>
      </c>
      <c r="DX26" s="82" t="str">
        <f t="shared" si="154"/>
        <v/>
      </c>
      <c r="DY26" s="82" t="str">
        <f t="shared" si="154"/>
        <v/>
      </c>
      <c r="DZ26" s="82" t="str">
        <f t="shared" si="154"/>
        <v/>
      </c>
      <c r="EA26" s="82" t="str">
        <f t="shared" si="154"/>
        <v/>
      </c>
      <c r="EB26" s="82" t="str">
        <f t="shared" si="154"/>
        <v/>
      </c>
      <c r="EC26" s="82" t="str">
        <f t="shared" si="154"/>
        <v/>
      </c>
      <c r="ED26" s="82" t="str">
        <f t="shared" si="154"/>
        <v/>
      </c>
      <c r="EE26" s="82" t="str">
        <f t="shared" si="154"/>
        <v/>
      </c>
      <c r="EF26" s="82" t="str">
        <f t="shared" si="154"/>
        <v/>
      </c>
      <c r="EG26" s="82" t="str">
        <f t="shared" si="154"/>
        <v/>
      </c>
      <c r="EH26" s="82" t="str">
        <f t="shared" si="154"/>
        <v/>
      </c>
      <c r="EI26" s="82" t="str">
        <f t="shared" si="154"/>
        <v/>
      </c>
      <c r="EJ26" s="82" t="str">
        <f t="shared" si="154"/>
        <v/>
      </c>
      <c r="EK26" s="82" t="str">
        <f t="shared" si="154"/>
        <v/>
      </c>
      <c r="EL26" s="82" t="str">
        <f t="shared" si="154"/>
        <v/>
      </c>
      <c r="EM26" s="82" t="str">
        <f t="shared" si="154"/>
        <v/>
      </c>
      <c r="EN26" s="82" t="str">
        <f t="shared" si="155"/>
        <v/>
      </c>
      <c r="EO26" s="82" t="str">
        <f t="shared" si="155"/>
        <v/>
      </c>
      <c r="EP26" s="82" t="str">
        <f t="shared" si="155"/>
        <v/>
      </c>
      <c r="EQ26" s="82" t="str">
        <f t="shared" si="155"/>
        <v/>
      </c>
      <c r="ER26" s="82" t="str">
        <f t="shared" si="155"/>
        <v/>
      </c>
      <c r="ES26" s="82" t="str">
        <f t="shared" si="155"/>
        <v/>
      </c>
      <c r="ET26" s="82" t="str">
        <f t="shared" si="155"/>
        <v/>
      </c>
      <c r="EU26" s="82" t="str">
        <f t="shared" si="155"/>
        <v/>
      </c>
      <c r="EV26" s="82" t="str">
        <f t="shared" si="155"/>
        <v/>
      </c>
      <c r="EW26" s="82" t="str">
        <f t="shared" si="155"/>
        <v/>
      </c>
      <c r="EX26" s="82" t="str">
        <f t="shared" si="155"/>
        <v/>
      </c>
      <c r="EY26" s="82" t="str">
        <f t="shared" si="155"/>
        <v/>
      </c>
      <c r="EZ26" s="82" t="str">
        <f t="shared" si="155"/>
        <v/>
      </c>
      <c r="FA26" s="82" t="str">
        <f t="shared" si="155"/>
        <v/>
      </c>
      <c r="FB26" s="82" t="str">
        <f t="shared" si="155"/>
        <v/>
      </c>
      <c r="FC26" s="82" t="str">
        <f t="shared" si="155"/>
        <v/>
      </c>
      <c r="FD26" s="82" t="str">
        <f t="shared" si="156"/>
        <v/>
      </c>
      <c r="FE26" s="82" t="str">
        <f t="shared" si="156"/>
        <v/>
      </c>
    </row>
    <row r="27" spans="1:161" ht="15" thickBot="1" x14ac:dyDescent="0.4">
      <c r="A27" s="16" t="s">
        <v>116</v>
      </c>
      <c r="B27" s="17" t="s">
        <v>117</v>
      </c>
      <c r="C27" s="81">
        <v>20285.178010685901</v>
      </c>
      <c r="D27" s="81">
        <v>20267.697876419701</v>
      </c>
      <c r="E27" s="81">
        <v>20274.528645080602</v>
      </c>
      <c r="F27" s="81">
        <v>20295.525790609401</v>
      </c>
      <c r="G27" s="81">
        <v>20379.185659610899</v>
      </c>
      <c r="H27" s="81">
        <v>20289.177443806399</v>
      </c>
      <c r="I27" s="81">
        <v>20277.010909252302</v>
      </c>
      <c r="J27" s="81">
        <v>20155.672019434001</v>
      </c>
      <c r="K27" s="81">
        <v>20152.3371925584</v>
      </c>
      <c r="L27" s="81">
        <v>20497.114774149199</v>
      </c>
      <c r="M27" s="81">
        <v>20235.564479408102</v>
      </c>
      <c r="N27" s="81">
        <v>20538.729132361001</v>
      </c>
      <c r="O27" s="81">
        <v>20569.7104041854</v>
      </c>
      <c r="P27" s="81">
        <v>20557.4263172951</v>
      </c>
      <c r="Q27" s="81">
        <v>20808.932945004199</v>
      </c>
      <c r="R27" s="81">
        <v>20721.473514294601</v>
      </c>
      <c r="S27" s="81">
        <v>20679.895862557401</v>
      </c>
      <c r="T27" s="81">
        <v>20543.0652749039</v>
      </c>
      <c r="U27" s="81">
        <v>20743.110673581399</v>
      </c>
      <c r="V27" s="81">
        <v>20610.863880063102</v>
      </c>
      <c r="W27" s="81">
        <v>20528.9843642538</v>
      </c>
      <c r="X27" s="81">
        <v>20558.3781173881</v>
      </c>
      <c r="Y27" s="81">
        <v>20606.3975899043</v>
      </c>
      <c r="Z27" s="81">
        <v>20674.661008501102</v>
      </c>
      <c r="AA27" s="81">
        <v>20637.369663274399</v>
      </c>
      <c r="AB27" s="81">
        <v>20606.668214601199</v>
      </c>
      <c r="AC27" s="81">
        <v>20536.2251840237</v>
      </c>
      <c r="AD27" s="81">
        <v>20500.146658794401</v>
      </c>
      <c r="AE27" s="81">
        <v>20537.0214607171</v>
      </c>
      <c r="AF27" s="81">
        <v>20357.695940160698</v>
      </c>
      <c r="AG27" s="81">
        <v>20220.967587005802</v>
      </c>
      <c r="AH27" s="81">
        <v>20375.207776533302</v>
      </c>
      <c r="AI27" s="81">
        <v>20510.755503025699</v>
      </c>
      <c r="AJ27" s="81">
        <v>20495.216340590101</v>
      </c>
      <c r="AK27" s="81">
        <v>20333.7326424776</v>
      </c>
      <c r="AL27" s="81">
        <v>20358.661356684101</v>
      </c>
      <c r="AM27" s="81">
        <v>20090.696863169898</v>
      </c>
      <c r="AN27" s="81">
        <v>20173.688373233101</v>
      </c>
      <c r="AO27" s="81">
        <v>20584.446437676201</v>
      </c>
      <c r="AP27" s="81">
        <v>20608.465093504099</v>
      </c>
      <c r="AQ27" s="81">
        <v>20487.011052494101</v>
      </c>
      <c r="AR27" s="81">
        <v>20544.682959204401</v>
      </c>
      <c r="AS27" s="81">
        <v>20588.682786961799</v>
      </c>
      <c r="AT27" s="81">
        <v>20354.193900239101</v>
      </c>
      <c r="AU27" s="81">
        <v>20342.2829751811</v>
      </c>
      <c r="AV27" s="81">
        <v>20292.922139392798</v>
      </c>
      <c r="AW27" s="81">
        <v>20281.917590661302</v>
      </c>
      <c r="AX27" s="81">
        <v>20289.128506614201</v>
      </c>
      <c r="AY27" s="81">
        <v>20203.198783510099</v>
      </c>
      <c r="AZ27" s="81">
        <v>20209.747971361801</v>
      </c>
      <c r="BA27" s="81">
        <v>20161.336539003802</v>
      </c>
      <c r="BB27" s="81">
        <v>20397.728351989801</v>
      </c>
      <c r="BC27" s="81">
        <v>20423.225894786399</v>
      </c>
      <c r="BD27" s="81">
        <v>20518.518231560302</v>
      </c>
      <c r="BE27" s="81">
        <v>20438.569819988399</v>
      </c>
      <c r="BF27" s="81">
        <v>20554.403266386202</v>
      </c>
      <c r="BG27" s="115"/>
      <c r="BH27" s="115"/>
      <c r="BI27" s="115"/>
      <c r="BJ27" s="82" t="str">
        <f t="shared" si="0"/>
        <v/>
      </c>
      <c r="BK27" s="82" t="str">
        <f t="shared" si="152"/>
        <v/>
      </c>
      <c r="BL27" s="82" t="str">
        <f t="shared" si="2"/>
        <v/>
      </c>
      <c r="BM27" s="82" t="str">
        <f t="shared" si="101"/>
        <v/>
      </c>
      <c r="BN27" s="82" t="str">
        <f t="shared" si="102"/>
        <v/>
      </c>
      <c r="BO27" s="82" t="str">
        <f t="shared" si="103"/>
        <v/>
      </c>
      <c r="BP27" s="82" t="str">
        <f t="shared" si="104"/>
        <v/>
      </c>
      <c r="BQ27" s="82" t="str">
        <f t="shared" si="105"/>
        <v/>
      </c>
      <c r="BR27" s="82" t="str">
        <f t="shared" si="106"/>
        <v/>
      </c>
      <c r="BS27" s="82" t="str">
        <f t="shared" si="107"/>
        <v/>
      </c>
      <c r="BT27" s="82" t="str">
        <f t="shared" si="108"/>
        <v/>
      </c>
      <c r="BU27" s="82" t="str">
        <f t="shared" si="109"/>
        <v/>
      </c>
      <c r="BV27" s="82" t="str">
        <f t="shared" si="110"/>
        <v/>
      </c>
      <c r="BW27" s="82" t="str">
        <f t="shared" si="111"/>
        <v/>
      </c>
      <c r="BX27" s="82" t="str">
        <f t="shared" si="112"/>
        <v/>
      </c>
      <c r="BY27" s="82" t="str">
        <f t="shared" si="113"/>
        <v/>
      </c>
      <c r="BZ27" s="82" t="str">
        <f t="shared" si="114"/>
        <v/>
      </c>
      <c r="CA27" s="82" t="str">
        <f t="shared" si="115"/>
        <v/>
      </c>
      <c r="CB27" s="82" t="str">
        <f t="shared" si="18"/>
        <v/>
      </c>
      <c r="CC27" s="82" t="str">
        <f t="shared" si="116"/>
        <v/>
      </c>
      <c r="CD27" s="82" t="str">
        <f t="shared" si="117"/>
        <v/>
      </c>
      <c r="CE27" s="82" t="str">
        <f t="shared" si="118"/>
        <v/>
      </c>
      <c r="CF27" s="82" t="str">
        <f t="shared" si="119"/>
        <v/>
      </c>
      <c r="CG27" s="82" t="str">
        <f t="shared" si="120"/>
        <v/>
      </c>
      <c r="CH27" s="82" t="str">
        <f t="shared" si="121"/>
        <v/>
      </c>
      <c r="CI27" s="82" t="str">
        <f t="shared" si="122"/>
        <v/>
      </c>
      <c r="CJ27" s="82" t="str">
        <f t="shared" si="123"/>
        <v/>
      </c>
      <c r="CK27" s="82" t="str">
        <f t="shared" si="124"/>
        <v/>
      </c>
      <c r="CL27" s="82" t="str">
        <f t="shared" si="125"/>
        <v/>
      </c>
      <c r="CM27" s="82" t="str">
        <f t="shared" si="126"/>
        <v/>
      </c>
      <c r="CN27" s="82" t="str">
        <f t="shared" si="127"/>
        <v/>
      </c>
      <c r="CO27" s="82" t="str">
        <f t="shared" si="128"/>
        <v/>
      </c>
      <c r="CP27" s="82" t="str">
        <f t="shared" si="129"/>
        <v/>
      </c>
      <c r="CQ27" s="82" t="str">
        <f t="shared" si="130"/>
        <v/>
      </c>
      <c r="CR27" s="82" t="str">
        <f t="shared" si="34"/>
        <v/>
      </c>
      <c r="CS27" s="82" t="str">
        <f t="shared" si="131"/>
        <v/>
      </c>
      <c r="CT27" s="82" t="str">
        <f t="shared" si="132"/>
        <v/>
      </c>
      <c r="CU27" s="82" t="str">
        <f t="shared" si="133"/>
        <v/>
      </c>
      <c r="CV27" s="82" t="str">
        <f t="shared" si="134"/>
        <v/>
      </c>
      <c r="CW27" s="82" t="str">
        <f t="shared" si="135"/>
        <v/>
      </c>
      <c r="CX27" s="82" t="str">
        <f t="shared" si="136"/>
        <v/>
      </c>
      <c r="CY27" s="82" t="str">
        <f t="shared" si="137"/>
        <v/>
      </c>
      <c r="CZ27" s="82" t="str">
        <f t="shared" si="138"/>
        <v/>
      </c>
      <c r="DA27" s="82" t="str">
        <f t="shared" si="139"/>
        <v/>
      </c>
      <c r="DB27" s="82" t="str">
        <f t="shared" si="140"/>
        <v/>
      </c>
      <c r="DC27" s="82" t="str">
        <f t="shared" si="141"/>
        <v/>
      </c>
      <c r="DD27" s="82" t="str">
        <f t="shared" si="142"/>
        <v/>
      </c>
      <c r="DE27" s="82" t="str">
        <f t="shared" si="143"/>
        <v/>
      </c>
      <c r="DF27" s="82" t="str">
        <f t="shared" si="144"/>
        <v/>
      </c>
      <c r="DG27" s="82" t="str">
        <f t="shared" si="145"/>
        <v/>
      </c>
      <c r="DH27" s="82" t="str">
        <f t="shared" si="50"/>
        <v/>
      </c>
      <c r="DI27" s="82" t="str">
        <f t="shared" si="146"/>
        <v/>
      </c>
      <c r="DJ27" s="82" t="str">
        <f t="shared" si="147"/>
        <v/>
      </c>
      <c r="DK27" s="82" t="str">
        <f t="shared" si="148"/>
        <v/>
      </c>
      <c r="DL27" s="82" t="str">
        <f t="shared" si="149"/>
        <v/>
      </c>
      <c r="DM27" s="82" t="str">
        <f t="shared" si="150"/>
        <v/>
      </c>
      <c r="DN27" s="82" t="str">
        <f t="shared" si="153"/>
        <v/>
      </c>
      <c r="DO27" s="82" t="str">
        <f t="shared" si="153"/>
        <v/>
      </c>
      <c r="DP27" s="82" t="str">
        <f t="shared" si="153"/>
        <v/>
      </c>
      <c r="DQ27" s="82" t="str">
        <f t="shared" si="153"/>
        <v/>
      </c>
      <c r="DR27" s="82" t="str">
        <f t="shared" si="153"/>
        <v/>
      </c>
      <c r="DS27" s="82" t="str">
        <f t="shared" si="153"/>
        <v/>
      </c>
      <c r="DT27" s="82" t="str">
        <f t="shared" si="153"/>
        <v/>
      </c>
      <c r="DU27" s="82" t="str">
        <f t="shared" si="153"/>
        <v/>
      </c>
      <c r="DV27" s="82" t="str">
        <f t="shared" si="153"/>
        <v/>
      </c>
      <c r="DW27" s="82" t="str">
        <f t="shared" si="153"/>
        <v/>
      </c>
      <c r="DX27" s="82" t="str">
        <f t="shared" si="154"/>
        <v/>
      </c>
      <c r="DY27" s="82" t="str">
        <f t="shared" si="154"/>
        <v/>
      </c>
      <c r="DZ27" s="82" t="str">
        <f t="shared" si="154"/>
        <v/>
      </c>
      <c r="EA27" s="82" t="str">
        <f t="shared" si="154"/>
        <v/>
      </c>
      <c r="EB27" s="82" t="str">
        <f t="shared" si="154"/>
        <v/>
      </c>
      <c r="EC27" s="82" t="str">
        <f t="shared" si="154"/>
        <v/>
      </c>
      <c r="ED27" s="82" t="str">
        <f t="shared" si="154"/>
        <v/>
      </c>
      <c r="EE27" s="82" t="str">
        <f t="shared" si="154"/>
        <v/>
      </c>
      <c r="EF27" s="82" t="str">
        <f t="shared" si="154"/>
        <v/>
      </c>
      <c r="EG27" s="82" t="str">
        <f t="shared" si="154"/>
        <v/>
      </c>
      <c r="EH27" s="82" t="str">
        <f t="shared" si="154"/>
        <v/>
      </c>
      <c r="EI27" s="82" t="str">
        <f t="shared" si="154"/>
        <v/>
      </c>
      <c r="EJ27" s="82" t="str">
        <f t="shared" si="154"/>
        <v/>
      </c>
      <c r="EK27" s="82" t="str">
        <f t="shared" si="154"/>
        <v/>
      </c>
      <c r="EL27" s="82" t="str">
        <f t="shared" si="154"/>
        <v/>
      </c>
      <c r="EM27" s="82" t="str">
        <f t="shared" si="154"/>
        <v/>
      </c>
      <c r="EN27" s="82" t="str">
        <f t="shared" si="155"/>
        <v/>
      </c>
      <c r="EO27" s="82" t="str">
        <f t="shared" si="155"/>
        <v/>
      </c>
      <c r="EP27" s="82" t="str">
        <f t="shared" si="155"/>
        <v/>
      </c>
      <c r="EQ27" s="82" t="str">
        <f t="shared" si="155"/>
        <v/>
      </c>
      <c r="ER27" s="82" t="str">
        <f t="shared" si="155"/>
        <v/>
      </c>
      <c r="ES27" s="82" t="str">
        <f t="shared" si="155"/>
        <v/>
      </c>
      <c r="ET27" s="82" t="str">
        <f t="shared" si="155"/>
        <v/>
      </c>
      <c r="EU27" s="82" t="str">
        <f t="shared" si="155"/>
        <v/>
      </c>
      <c r="EV27" s="82" t="str">
        <f t="shared" si="155"/>
        <v/>
      </c>
      <c r="EW27" s="82" t="str">
        <f t="shared" si="155"/>
        <v/>
      </c>
      <c r="EX27" s="82" t="str">
        <f t="shared" si="155"/>
        <v/>
      </c>
      <c r="EY27" s="82" t="str">
        <f t="shared" si="155"/>
        <v/>
      </c>
      <c r="EZ27" s="82" t="str">
        <f t="shared" si="155"/>
        <v/>
      </c>
      <c r="FA27" s="82" t="str">
        <f t="shared" si="155"/>
        <v/>
      </c>
      <c r="FB27" s="82" t="str">
        <f t="shared" si="155"/>
        <v/>
      </c>
      <c r="FC27" s="82" t="str">
        <f t="shared" si="155"/>
        <v/>
      </c>
      <c r="FD27" s="82" t="str">
        <f t="shared" si="156"/>
        <v/>
      </c>
      <c r="FE27" s="82" t="str">
        <f t="shared" si="156"/>
        <v/>
      </c>
    </row>
    <row r="28" spans="1:161" ht="15" thickBot="1" x14ac:dyDescent="0.4">
      <c r="A28" s="18"/>
      <c r="B28" s="21" t="s">
        <v>149</v>
      </c>
      <c r="C28" s="77">
        <v>20285.178010685901</v>
      </c>
      <c r="D28" s="77">
        <v>20267.697876419701</v>
      </c>
      <c r="E28" s="77">
        <v>20274.528645080602</v>
      </c>
      <c r="F28" s="77">
        <v>20295.525790609401</v>
      </c>
      <c r="G28" s="77">
        <v>20379.185659610899</v>
      </c>
      <c r="H28" s="77">
        <v>20289.177443806399</v>
      </c>
      <c r="I28" s="77">
        <v>20277.010909252302</v>
      </c>
      <c r="J28" s="77">
        <v>20155.672019434001</v>
      </c>
      <c r="K28" s="77">
        <v>20152.3371925584</v>
      </c>
      <c r="L28" s="77">
        <v>20497.114774149199</v>
      </c>
      <c r="M28" s="77">
        <v>20235.564479408102</v>
      </c>
      <c r="N28" s="77">
        <v>20538.729132361001</v>
      </c>
      <c r="O28" s="77">
        <v>20569.7104041854</v>
      </c>
      <c r="P28" s="77">
        <v>20557.4263172951</v>
      </c>
      <c r="Q28" s="77">
        <v>20808.932945004199</v>
      </c>
      <c r="R28" s="77">
        <v>20721.473514294601</v>
      </c>
      <c r="S28" s="77">
        <v>20679.895862557401</v>
      </c>
      <c r="T28" s="77">
        <v>20543.0652749039</v>
      </c>
      <c r="U28" s="77">
        <v>20743.110673581399</v>
      </c>
      <c r="V28" s="77">
        <v>20610.863880063102</v>
      </c>
      <c r="W28" s="77">
        <v>20528.9843642538</v>
      </c>
      <c r="X28" s="77">
        <v>20558.3781173881</v>
      </c>
      <c r="Y28" s="77">
        <v>20606.3975899043</v>
      </c>
      <c r="Z28" s="77">
        <v>20674.661008501102</v>
      </c>
      <c r="AA28" s="77">
        <v>20637.369663274399</v>
      </c>
      <c r="AB28" s="77">
        <v>20606.668214601199</v>
      </c>
      <c r="AC28" s="77">
        <v>20536.2251840237</v>
      </c>
      <c r="AD28" s="77">
        <v>20500.146658794401</v>
      </c>
      <c r="AE28" s="77">
        <v>20537.0214607171</v>
      </c>
      <c r="AF28" s="77">
        <v>20357.695940160698</v>
      </c>
      <c r="AG28" s="77">
        <v>20220.967587005802</v>
      </c>
      <c r="AH28" s="77">
        <v>20375.207776533302</v>
      </c>
      <c r="AI28" s="77">
        <v>20510.755503025699</v>
      </c>
      <c r="AJ28" s="77">
        <v>20495.216340590101</v>
      </c>
      <c r="AK28" s="77">
        <v>20333.7326424776</v>
      </c>
      <c r="AL28" s="77">
        <v>20358.661356684101</v>
      </c>
      <c r="AM28" s="77">
        <v>20090.696863169898</v>
      </c>
      <c r="AN28" s="77">
        <v>20173.688373233101</v>
      </c>
      <c r="AO28" s="77">
        <v>20584.446437676201</v>
      </c>
      <c r="AP28" s="77">
        <v>20608.465093504099</v>
      </c>
      <c r="AQ28" s="77">
        <v>20487.011052494101</v>
      </c>
      <c r="AR28" s="77">
        <v>20544.682959204401</v>
      </c>
      <c r="AS28" s="77">
        <v>20588.682786961799</v>
      </c>
      <c r="AT28" s="77">
        <v>20354.193900239101</v>
      </c>
      <c r="AU28" s="77">
        <v>20342.2829751811</v>
      </c>
      <c r="AV28" s="77">
        <v>20292.922139392798</v>
      </c>
      <c r="AW28" s="77">
        <v>20281.917590661302</v>
      </c>
      <c r="AX28" s="77">
        <v>20289.128506614201</v>
      </c>
      <c r="AY28" s="77">
        <v>20203.198783510099</v>
      </c>
      <c r="AZ28" s="77">
        <v>20209.747971361801</v>
      </c>
      <c r="BA28" s="77">
        <v>20161.336539003802</v>
      </c>
      <c r="BB28" s="77">
        <v>20397.728351989801</v>
      </c>
      <c r="BC28" s="77">
        <v>20423.225894786399</v>
      </c>
      <c r="BD28" s="77">
        <v>20518.518231560302</v>
      </c>
      <c r="BE28" s="77">
        <v>20438.569819988399</v>
      </c>
      <c r="BF28" s="77">
        <v>20554.403266386202</v>
      </c>
      <c r="BG28" s="117"/>
      <c r="BH28" s="117"/>
      <c r="BI28" s="117"/>
      <c r="BJ28" s="82" t="str">
        <f t="shared" si="0"/>
        <v/>
      </c>
      <c r="BK28" s="82" t="str">
        <f t="shared" si="152"/>
        <v/>
      </c>
      <c r="BL28" s="82" t="str">
        <f t="shared" si="2"/>
        <v/>
      </c>
      <c r="BM28" s="82" t="str">
        <f t="shared" si="101"/>
        <v/>
      </c>
      <c r="BN28" s="82" t="str">
        <f t="shared" si="102"/>
        <v/>
      </c>
      <c r="BO28" s="82" t="str">
        <f t="shared" si="103"/>
        <v/>
      </c>
      <c r="BP28" s="82" t="str">
        <f t="shared" si="104"/>
        <v/>
      </c>
      <c r="BQ28" s="82" t="str">
        <f t="shared" si="105"/>
        <v/>
      </c>
      <c r="BR28" s="82" t="str">
        <f t="shared" si="106"/>
        <v/>
      </c>
      <c r="BS28" s="82" t="str">
        <f t="shared" si="107"/>
        <v/>
      </c>
      <c r="BT28" s="82" t="str">
        <f t="shared" si="108"/>
        <v/>
      </c>
      <c r="BU28" s="82" t="str">
        <f t="shared" si="109"/>
        <v/>
      </c>
      <c r="BV28" s="82" t="str">
        <f t="shared" si="110"/>
        <v/>
      </c>
      <c r="BW28" s="82" t="str">
        <f t="shared" si="111"/>
        <v/>
      </c>
      <c r="BX28" s="82" t="str">
        <f t="shared" si="112"/>
        <v/>
      </c>
      <c r="BY28" s="82" t="str">
        <f t="shared" si="113"/>
        <v/>
      </c>
      <c r="BZ28" s="82" t="str">
        <f t="shared" si="114"/>
        <v/>
      </c>
      <c r="CA28" s="82" t="str">
        <f t="shared" si="115"/>
        <v/>
      </c>
      <c r="CB28" s="82" t="str">
        <f t="shared" si="18"/>
        <v/>
      </c>
      <c r="CC28" s="82" t="str">
        <f t="shared" si="116"/>
        <v/>
      </c>
      <c r="CD28" s="82" t="str">
        <f t="shared" si="117"/>
        <v/>
      </c>
      <c r="CE28" s="82" t="str">
        <f t="shared" si="118"/>
        <v/>
      </c>
      <c r="CF28" s="82" t="str">
        <f t="shared" si="119"/>
        <v/>
      </c>
      <c r="CG28" s="82" t="str">
        <f t="shared" si="120"/>
        <v/>
      </c>
      <c r="CH28" s="82" t="str">
        <f t="shared" si="121"/>
        <v/>
      </c>
      <c r="CI28" s="82" t="str">
        <f t="shared" si="122"/>
        <v/>
      </c>
      <c r="CJ28" s="82" t="str">
        <f t="shared" si="123"/>
        <v/>
      </c>
      <c r="CK28" s="82" t="str">
        <f t="shared" si="124"/>
        <v/>
      </c>
      <c r="CL28" s="82" t="str">
        <f t="shared" si="125"/>
        <v/>
      </c>
      <c r="CM28" s="82" t="str">
        <f t="shared" si="126"/>
        <v/>
      </c>
      <c r="CN28" s="82" t="str">
        <f t="shared" si="127"/>
        <v/>
      </c>
      <c r="CO28" s="82" t="str">
        <f t="shared" si="128"/>
        <v/>
      </c>
      <c r="CP28" s="82" t="str">
        <f t="shared" si="129"/>
        <v/>
      </c>
      <c r="CQ28" s="82" t="str">
        <f t="shared" si="130"/>
        <v/>
      </c>
      <c r="CR28" s="82" t="str">
        <f t="shared" si="34"/>
        <v/>
      </c>
      <c r="CS28" s="82" t="str">
        <f t="shared" si="131"/>
        <v/>
      </c>
      <c r="CT28" s="82" t="str">
        <f t="shared" si="132"/>
        <v/>
      </c>
      <c r="CU28" s="82" t="str">
        <f t="shared" si="133"/>
        <v/>
      </c>
      <c r="CV28" s="82" t="str">
        <f t="shared" si="134"/>
        <v/>
      </c>
      <c r="CW28" s="82" t="str">
        <f t="shared" si="135"/>
        <v/>
      </c>
      <c r="CX28" s="82" t="str">
        <f t="shared" si="136"/>
        <v/>
      </c>
      <c r="CY28" s="82" t="str">
        <f t="shared" si="137"/>
        <v/>
      </c>
      <c r="CZ28" s="82" t="str">
        <f t="shared" si="138"/>
        <v/>
      </c>
      <c r="DA28" s="82" t="str">
        <f t="shared" si="139"/>
        <v/>
      </c>
      <c r="DB28" s="82" t="str">
        <f t="shared" si="140"/>
        <v/>
      </c>
      <c r="DC28" s="82" t="str">
        <f t="shared" si="141"/>
        <v/>
      </c>
      <c r="DD28" s="82" t="str">
        <f t="shared" si="142"/>
        <v/>
      </c>
      <c r="DE28" s="82" t="str">
        <f t="shared" si="143"/>
        <v/>
      </c>
      <c r="DF28" s="82" t="str">
        <f t="shared" si="144"/>
        <v/>
      </c>
      <c r="DG28" s="82" t="str">
        <f t="shared" si="145"/>
        <v/>
      </c>
      <c r="DH28" s="82" t="str">
        <f t="shared" si="50"/>
        <v/>
      </c>
      <c r="DI28" s="82" t="str">
        <f t="shared" si="146"/>
        <v/>
      </c>
      <c r="DJ28" s="82" t="str">
        <f t="shared" si="147"/>
        <v/>
      </c>
      <c r="DK28" s="82" t="str">
        <f t="shared" si="148"/>
        <v/>
      </c>
      <c r="DL28" s="82" t="str">
        <f t="shared" si="149"/>
        <v/>
      </c>
      <c r="DM28" s="82" t="str">
        <f t="shared" si="150"/>
        <v/>
      </c>
      <c r="DN28" s="82" t="str">
        <f t="shared" si="153"/>
        <v/>
      </c>
      <c r="DO28" s="82" t="str">
        <f t="shared" si="153"/>
        <v/>
      </c>
      <c r="DP28" s="82" t="str">
        <f t="shared" si="153"/>
        <v/>
      </c>
      <c r="DQ28" s="82" t="str">
        <f t="shared" si="153"/>
        <v/>
      </c>
      <c r="DR28" s="82" t="str">
        <f t="shared" si="153"/>
        <v/>
      </c>
      <c r="DS28" s="82" t="str">
        <f t="shared" si="153"/>
        <v/>
      </c>
      <c r="DT28" s="82" t="str">
        <f t="shared" si="153"/>
        <v/>
      </c>
      <c r="DU28" s="82" t="str">
        <f t="shared" si="153"/>
        <v/>
      </c>
      <c r="DV28" s="82" t="str">
        <f t="shared" si="153"/>
        <v/>
      </c>
      <c r="DW28" s="82" t="str">
        <f t="shared" si="153"/>
        <v/>
      </c>
      <c r="DX28" s="82" t="str">
        <f t="shared" si="154"/>
        <v/>
      </c>
      <c r="DY28" s="82" t="str">
        <f t="shared" si="154"/>
        <v/>
      </c>
      <c r="DZ28" s="82" t="str">
        <f t="shared" si="154"/>
        <v/>
      </c>
      <c r="EA28" s="82" t="str">
        <f t="shared" si="154"/>
        <v/>
      </c>
      <c r="EB28" s="82" t="str">
        <f t="shared" si="154"/>
        <v/>
      </c>
      <c r="EC28" s="82" t="str">
        <f t="shared" si="154"/>
        <v/>
      </c>
      <c r="ED28" s="82" t="str">
        <f t="shared" si="154"/>
        <v/>
      </c>
      <c r="EE28" s="82" t="str">
        <f t="shared" si="154"/>
        <v/>
      </c>
      <c r="EF28" s="82" t="str">
        <f t="shared" si="154"/>
        <v/>
      </c>
      <c r="EG28" s="82" t="str">
        <f t="shared" si="154"/>
        <v/>
      </c>
      <c r="EH28" s="82" t="str">
        <f t="shared" si="154"/>
        <v/>
      </c>
      <c r="EI28" s="82" t="str">
        <f t="shared" si="154"/>
        <v/>
      </c>
      <c r="EJ28" s="82" t="str">
        <f t="shared" si="154"/>
        <v/>
      </c>
      <c r="EK28" s="82" t="str">
        <f t="shared" si="154"/>
        <v/>
      </c>
      <c r="EL28" s="82" t="str">
        <f t="shared" si="154"/>
        <v/>
      </c>
      <c r="EM28" s="82" t="str">
        <f t="shared" si="154"/>
        <v/>
      </c>
      <c r="EN28" s="82" t="str">
        <f t="shared" si="155"/>
        <v/>
      </c>
      <c r="EO28" s="82" t="str">
        <f t="shared" si="155"/>
        <v/>
      </c>
      <c r="EP28" s="82" t="str">
        <f t="shared" si="155"/>
        <v/>
      </c>
      <c r="EQ28" s="82" t="str">
        <f t="shared" si="155"/>
        <v/>
      </c>
      <c r="ER28" s="82" t="str">
        <f t="shared" si="155"/>
        <v/>
      </c>
      <c r="ES28" s="82" t="str">
        <f t="shared" si="155"/>
        <v/>
      </c>
      <c r="ET28" s="82" t="str">
        <f t="shared" si="155"/>
        <v/>
      </c>
      <c r="EU28" s="82" t="str">
        <f t="shared" si="155"/>
        <v/>
      </c>
      <c r="EV28" s="82" t="str">
        <f t="shared" si="155"/>
        <v/>
      </c>
      <c r="EW28" s="82" t="str">
        <f t="shared" si="155"/>
        <v/>
      </c>
      <c r="EX28" s="82" t="str">
        <f t="shared" si="155"/>
        <v/>
      </c>
      <c r="EY28" s="82" t="str">
        <f t="shared" si="155"/>
        <v/>
      </c>
      <c r="EZ28" s="82" t="str">
        <f t="shared" si="155"/>
        <v/>
      </c>
      <c r="FA28" s="82" t="str">
        <f t="shared" si="155"/>
        <v/>
      </c>
      <c r="FB28" s="82" t="str">
        <f t="shared" si="155"/>
        <v/>
      </c>
      <c r="FC28" s="82" t="str">
        <f t="shared" si="155"/>
        <v/>
      </c>
      <c r="FD28" s="82" t="str">
        <f t="shared" si="156"/>
        <v/>
      </c>
      <c r="FE28" s="82" t="str">
        <f t="shared" si="156"/>
        <v/>
      </c>
    </row>
    <row r="29" spans="1:161" ht="15" thickBot="1" x14ac:dyDescent="0.4">
      <c r="A29" s="124" t="s">
        <v>150</v>
      </c>
      <c r="B29" s="124"/>
      <c r="C29" s="78">
        <v>47232.340159903339</v>
      </c>
      <c r="D29" s="78">
        <v>47155.066345413681</v>
      </c>
      <c r="E29" s="78">
        <v>46981.880044775447</v>
      </c>
      <c r="F29" s="78">
        <v>46801.283118449435</v>
      </c>
      <c r="G29" s="78">
        <v>46705.756337574698</v>
      </c>
      <c r="H29" s="78">
        <v>46878.475921035395</v>
      </c>
      <c r="I29" s="78">
        <v>46635.432376147306</v>
      </c>
      <c r="J29" s="78">
        <v>46486.403597837991</v>
      </c>
      <c r="K29" s="78">
        <v>46609.569322872259</v>
      </c>
      <c r="L29" s="78">
        <v>46634.076196354494</v>
      </c>
      <c r="M29" s="78">
        <v>46487.521029036077</v>
      </c>
      <c r="N29" s="78">
        <v>46709.929967054748</v>
      </c>
      <c r="O29" s="78">
        <v>46609.495401449072</v>
      </c>
      <c r="P29" s="78">
        <v>46579.408690355049</v>
      </c>
      <c r="Q29" s="78">
        <v>46750.911134323731</v>
      </c>
      <c r="R29" s="78">
        <v>46685.406872111314</v>
      </c>
      <c r="S29" s="78">
        <v>46654.626113912047</v>
      </c>
      <c r="T29" s="78">
        <v>46362.304023093529</v>
      </c>
      <c r="U29" s="78">
        <v>46509.390630005422</v>
      </c>
      <c r="V29" s="78">
        <v>46415.42961175699</v>
      </c>
      <c r="W29" s="78">
        <v>46394.2539260786</v>
      </c>
      <c r="X29" s="78">
        <v>46311.853965002039</v>
      </c>
      <c r="Y29" s="78">
        <v>46312.390728420753</v>
      </c>
      <c r="Z29" s="78">
        <v>46612.593848345423</v>
      </c>
      <c r="AA29" s="78">
        <v>46538.052812762879</v>
      </c>
      <c r="AB29" s="78">
        <v>46701.719773714009</v>
      </c>
      <c r="AC29" s="78">
        <v>46597.753071725929</v>
      </c>
      <c r="AD29" s="78">
        <v>46840.374292650798</v>
      </c>
      <c r="AE29" s="78">
        <v>46892.689750198711</v>
      </c>
      <c r="AF29" s="78">
        <v>46749.644344363172</v>
      </c>
      <c r="AG29" s="78">
        <v>46820.690049015044</v>
      </c>
      <c r="AH29" s="78">
        <v>46888.733836106374</v>
      </c>
      <c r="AI29" s="78">
        <v>47158.263313241892</v>
      </c>
      <c r="AJ29" s="78">
        <v>47076.220911325188</v>
      </c>
      <c r="AK29" s="78">
        <v>46968.634448573102</v>
      </c>
      <c r="AL29" s="78">
        <v>47121.453078878199</v>
      </c>
      <c r="AM29" s="78">
        <v>46220.69692037916</v>
      </c>
      <c r="AN29" s="78">
        <v>46030.17406764577</v>
      </c>
      <c r="AO29" s="78">
        <v>47087.690390205185</v>
      </c>
      <c r="AP29" s="78">
        <v>47060.653323311817</v>
      </c>
      <c r="AQ29" s="78">
        <v>47209.207676617661</v>
      </c>
      <c r="AR29" s="78">
        <v>47814.303746336162</v>
      </c>
      <c r="AS29" s="78">
        <v>48182.330020477792</v>
      </c>
      <c r="AT29" s="78">
        <v>48178.297299692829</v>
      </c>
      <c r="AU29" s="78">
        <v>48121.044359199863</v>
      </c>
      <c r="AV29" s="78">
        <v>47953.272726337433</v>
      </c>
      <c r="AW29" s="78">
        <v>48053.721039240758</v>
      </c>
      <c r="AX29" s="78">
        <v>48132.487461455166</v>
      </c>
      <c r="AY29" s="78">
        <v>48019.789219546641</v>
      </c>
      <c r="AZ29" s="78">
        <v>48129.134670470026</v>
      </c>
      <c r="BA29" s="78">
        <v>47959.678389564302</v>
      </c>
      <c r="BB29" s="78">
        <v>48290.915520619164</v>
      </c>
      <c r="BC29" s="78">
        <v>48371.334476110365</v>
      </c>
      <c r="BD29" s="78">
        <v>48286.6070509524</v>
      </c>
      <c r="BE29" s="78">
        <v>48156.977812202895</v>
      </c>
      <c r="BF29" s="78">
        <v>48216.085548039409</v>
      </c>
      <c r="BG29" s="117"/>
      <c r="BH29" s="117"/>
      <c r="BI29" s="117"/>
      <c r="BJ29" s="82" t="str">
        <f t="shared" si="0"/>
        <v/>
      </c>
      <c r="BK29" s="82" t="str">
        <f t="shared" si="152"/>
        <v/>
      </c>
      <c r="BL29" s="82" t="str">
        <f t="shared" si="2"/>
        <v/>
      </c>
      <c r="BM29" s="82" t="str">
        <f t="shared" si="101"/>
        <v/>
      </c>
      <c r="BN29" s="82" t="str">
        <f t="shared" si="102"/>
        <v/>
      </c>
      <c r="BO29" s="82" t="str">
        <f t="shared" si="103"/>
        <v/>
      </c>
      <c r="BP29" s="82" t="str">
        <f t="shared" si="104"/>
        <v/>
      </c>
      <c r="BQ29" s="82" t="str">
        <f t="shared" si="105"/>
        <v/>
      </c>
      <c r="BR29" s="82" t="str">
        <f t="shared" si="106"/>
        <v/>
      </c>
      <c r="BS29" s="82" t="str">
        <f t="shared" si="107"/>
        <v/>
      </c>
      <c r="BT29" s="82" t="str">
        <f t="shared" si="108"/>
        <v/>
      </c>
      <c r="BU29" s="82" t="str">
        <f t="shared" si="109"/>
        <v/>
      </c>
      <c r="BV29" s="82" t="str">
        <f t="shared" si="110"/>
        <v/>
      </c>
      <c r="BW29" s="82" t="str">
        <f t="shared" si="111"/>
        <v/>
      </c>
      <c r="BX29" s="82" t="str">
        <f t="shared" si="112"/>
        <v/>
      </c>
      <c r="BY29" s="82" t="str">
        <f t="shared" si="113"/>
        <v/>
      </c>
      <c r="BZ29" s="82" t="str">
        <f t="shared" si="114"/>
        <v/>
      </c>
      <c r="CA29" s="82" t="str">
        <f t="shared" si="115"/>
        <v/>
      </c>
      <c r="CB29" s="82" t="str">
        <f t="shared" si="18"/>
        <v/>
      </c>
      <c r="CC29" s="82" t="str">
        <f t="shared" si="116"/>
        <v/>
      </c>
      <c r="CD29" s="82" t="str">
        <f t="shared" si="117"/>
        <v/>
      </c>
      <c r="CE29" s="82" t="str">
        <f t="shared" si="118"/>
        <v/>
      </c>
      <c r="CF29" s="82" t="str">
        <f t="shared" si="119"/>
        <v/>
      </c>
      <c r="CG29" s="82" t="str">
        <f t="shared" si="120"/>
        <v/>
      </c>
      <c r="CH29" s="82" t="str">
        <f t="shared" si="121"/>
        <v/>
      </c>
      <c r="CI29" s="82" t="str">
        <f t="shared" si="122"/>
        <v/>
      </c>
      <c r="CJ29" s="82" t="str">
        <f t="shared" si="123"/>
        <v/>
      </c>
      <c r="CK29" s="82" t="str">
        <f t="shared" si="124"/>
        <v/>
      </c>
      <c r="CL29" s="82" t="str">
        <f t="shared" si="125"/>
        <v/>
      </c>
      <c r="CM29" s="82" t="str">
        <f t="shared" si="126"/>
        <v/>
      </c>
      <c r="CN29" s="82" t="str">
        <f t="shared" si="127"/>
        <v/>
      </c>
      <c r="CO29" s="82" t="str">
        <f t="shared" si="128"/>
        <v/>
      </c>
      <c r="CP29" s="82" t="str">
        <f t="shared" si="129"/>
        <v/>
      </c>
      <c r="CQ29" s="82" t="str">
        <f t="shared" si="130"/>
        <v/>
      </c>
      <c r="CR29" s="82" t="str">
        <f t="shared" si="34"/>
        <v/>
      </c>
      <c r="CS29" s="82" t="str">
        <f t="shared" si="131"/>
        <v/>
      </c>
      <c r="CT29" s="82" t="str">
        <f t="shared" si="132"/>
        <v/>
      </c>
      <c r="CU29" s="82" t="str">
        <f t="shared" si="133"/>
        <v/>
      </c>
      <c r="CV29" s="82" t="str">
        <f t="shared" si="134"/>
        <v/>
      </c>
      <c r="CW29" s="82" t="str">
        <f t="shared" si="135"/>
        <v/>
      </c>
      <c r="CX29" s="82" t="str">
        <f t="shared" si="136"/>
        <v/>
      </c>
      <c r="CY29" s="82" t="str">
        <f t="shared" si="137"/>
        <v/>
      </c>
      <c r="CZ29" s="82" t="str">
        <f t="shared" si="138"/>
        <v/>
      </c>
      <c r="DA29" s="82" t="str">
        <f t="shared" si="139"/>
        <v/>
      </c>
      <c r="DB29" s="82" t="str">
        <f t="shared" si="140"/>
        <v/>
      </c>
      <c r="DC29" s="82" t="str">
        <f t="shared" si="141"/>
        <v/>
      </c>
      <c r="DD29" s="82" t="str">
        <f t="shared" si="142"/>
        <v/>
      </c>
      <c r="DE29" s="82" t="str">
        <f t="shared" si="143"/>
        <v/>
      </c>
      <c r="DF29" s="82" t="str">
        <f t="shared" si="144"/>
        <v/>
      </c>
      <c r="DG29" s="82" t="str">
        <f t="shared" si="145"/>
        <v/>
      </c>
      <c r="DH29" s="82" t="str">
        <f t="shared" si="50"/>
        <v/>
      </c>
      <c r="DI29" s="82" t="str">
        <f t="shared" si="146"/>
        <v/>
      </c>
      <c r="DJ29" s="82" t="str">
        <f t="shared" si="147"/>
        <v/>
      </c>
      <c r="DK29" s="82" t="str">
        <f t="shared" si="148"/>
        <v/>
      </c>
      <c r="DL29" s="82" t="str">
        <f t="shared" si="149"/>
        <v/>
      </c>
      <c r="DM29" s="82" t="str">
        <f t="shared" si="150"/>
        <v/>
      </c>
      <c r="DN29" s="82" t="str">
        <f t="shared" si="153"/>
        <v/>
      </c>
      <c r="DO29" s="82" t="str">
        <f t="shared" si="153"/>
        <v/>
      </c>
      <c r="DP29" s="82" t="str">
        <f t="shared" si="153"/>
        <v/>
      </c>
      <c r="DQ29" s="82" t="str">
        <f t="shared" si="153"/>
        <v/>
      </c>
      <c r="DR29" s="82" t="str">
        <f t="shared" si="153"/>
        <v/>
      </c>
      <c r="DS29" s="82" t="str">
        <f t="shared" si="153"/>
        <v/>
      </c>
      <c r="DT29" s="82" t="str">
        <f t="shared" si="153"/>
        <v/>
      </c>
      <c r="DU29" s="82" t="str">
        <f t="shared" si="153"/>
        <v/>
      </c>
      <c r="DV29" s="82" t="str">
        <f t="shared" si="153"/>
        <v/>
      </c>
      <c r="DW29" s="82" t="str">
        <f t="shared" si="153"/>
        <v/>
      </c>
      <c r="DX29" s="82" t="str">
        <f t="shared" si="154"/>
        <v/>
      </c>
      <c r="DY29" s="82" t="str">
        <f t="shared" si="154"/>
        <v/>
      </c>
      <c r="DZ29" s="82" t="str">
        <f t="shared" si="154"/>
        <v/>
      </c>
      <c r="EA29" s="82" t="str">
        <f t="shared" si="154"/>
        <v/>
      </c>
      <c r="EB29" s="82" t="str">
        <f t="shared" si="154"/>
        <v/>
      </c>
      <c r="EC29" s="82" t="str">
        <f t="shared" si="154"/>
        <v/>
      </c>
      <c r="ED29" s="82" t="str">
        <f t="shared" si="154"/>
        <v/>
      </c>
      <c r="EE29" s="82" t="str">
        <f t="shared" si="154"/>
        <v/>
      </c>
      <c r="EF29" s="82" t="str">
        <f t="shared" si="154"/>
        <v/>
      </c>
      <c r="EG29" s="82" t="str">
        <f t="shared" si="154"/>
        <v/>
      </c>
      <c r="EH29" s="82" t="str">
        <f t="shared" si="154"/>
        <v/>
      </c>
      <c r="EI29" s="82" t="str">
        <f t="shared" si="154"/>
        <v/>
      </c>
      <c r="EJ29" s="82" t="str">
        <f t="shared" si="154"/>
        <v/>
      </c>
      <c r="EK29" s="82" t="str">
        <f t="shared" si="154"/>
        <v/>
      </c>
      <c r="EL29" s="82" t="str">
        <f t="shared" si="154"/>
        <v/>
      </c>
      <c r="EM29" s="82" t="str">
        <f t="shared" si="154"/>
        <v/>
      </c>
      <c r="EN29" s="82" t="str">
        <f t="shared" si="155"/>
        <v/>
      </c>
      <c r="EO29" s="82" t="str">
        <f t="shared" si="155"/>
        <v/>
      </c>
      <c r="EP29" s="82" t="str">
        <f t="shared" si="155"/>
        <v/>
      </c>
      <c r="EQ29" s="82" t="str">
        <f t="shared" si="155"/>
        <v/>
      </c>
      <c r="ER29" s="82" t="str">
        <f t="shared" si="155"/>
        <v/>
      </c>
      <c r="ES29" s="82" t="str">
        <f t="shared" si="155"/>
        <v/>
      </c>
      <c r="ET29" s="82" t="str">
        <f t="shared" si="155"/>
        <v/>
      </c>
      <c r="EU29" s="82" t="str">
        <f t="shared" si="155"/>
        <v/>
      </c>
      <c r="EV29" s="82" t="str">
        <f t="shared" si="155"/>
        <v/>
      </c>
      <c r="EW29" s="82" t="str">
        <f t="shared" si="155"/>
        <v/>
      </c>
      <c r="EX29" s="82" t="str">
        <f t="shared" si="155"/>
        <v/>
      </c>
      <c r="EY29" s="82" t="str">
        <f t="shared" si="155"/>
        <v/>
      </c>
      <c r="EZ29" s="82" t="str">
        <f t="shared" si="155"/>
        <v/>
      </c>
      <c r="FA29" s="82" t="str">
        <f t="shared" si="155"/>
        <v/>
      </c>
      <c r="FB29" s="82" t="str">
        <f t="shared" si="155"/>
        <v/>
      </c>
      <c r="FC29" s="82" t="str">
        <f t="shared" si="155"/>
        <v/>
      </c>
      <c r="FD29" s="82" t="str">
        <f t="shared" si="156"/>
        <v/>
      </c>
      <c r="FE29" s="82" t="str">
        <f t="shared" si="156"/>
        <v/>
      </c>
    </row>
    <row r="30" spans="1:161" x14ac:dyDescent="0.35">
      <c r="A30" s="7"/>
      <c r="B30" s="7"/>
      <c r="BD30" s="82"/>
      <c r="BE30" s="82"/>
      <c r="BF30" s="82"/>
      <c r="BG30" s="116"/>
      <c r="BH30" s="116"/>
      <c r="BI30" s="116"/>
      <c r="BJ30" s="82" t="str">
        <f t="shared" ref="BJ30" si="157">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row>
    <row r="31" spans="1:161" ht="15" thickBot="1" x14ac:dyDescent="0.4">
      <c r="A31" s="88" t="s">
        <v>290</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row>
    <row r="32" spans="1:161"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row>
    <row r="33" spans="1:161" ht="15" thickBot="1" x14ac:dyDescent="0.4">
      <c r="A33" s="16" t="s">
        <v>94</v>
      </c>
      <c r="B33" s="17" t="s">
        <v>95</v>
      </c>
      <c r="C33" s="81" t="s">
        <v>333</v>
      </c>
      <c r="D33" s="81" t="s">
        <v>333</v>
      </c>
      <c r="E33" s="81" t="s">
        <v>333</v>
      </c>
      <c r="F33" s="81" t="s">
        <v>333</v>
      </c>
      <c r="G33" s="81" t="s">
        <v>333</v>
      </c>
      <c r="H33" s="81" t="s">
        <v>333</v>
      </c>
      <c r="I33" s="81" t="s">
        <v>333</v>
      </c>
      <c r="J33" s="81" t="s">
        <v>333</v>
      </c>
      <c r="K33" s="81" t="s">
        <v>333</v>
      </c>
      <c r="L33" s="81" t="s">
        <v>333</v>
      </c>
      <c r="M33" s="81" t="s">
        <v>333</v>
      </c>
      <c r="N33" s="81" t="s">
        <v>333</v>
      </c>
      <c r="O33" s="81" t="s">
        <v>333</v>
      </c>
      <c r="P33" s="81" t="s">
        <v>333</v>
      </c>
      <c r="Q33" s="81" t="s">
        <v>333</v>
      </c>
      <c r="R33" s="81" t="s">
        <v>333</v>
      </c>
      <c r="S33" s="81" t="s">
        <v>333</v>
      </c>
      <c r="T33" s="81" t="s">
        <v>333</v>
      </c>
      <c r="U33" s="81" t="s">
        <v>333</v>
      </c>
      <c r="V33" s="81" t="s">
        <v>333</v>
      </c>
      <c r="W33" s="81" t="s">
        <v>333</v>
      </c>
      <c r="X33" s="81" t="s">
        <v>333</v>
      </c>
      <c r="Y33" s="81" t="s">
        <v>333</v>
      </c>
      <c r="Z33" s="81" t="s">
        <v>333</v>
      </c>
      <c r="AA33" s="81" t="s">
        <v>333</v>
      </c>
      <c r="AB33" s="81" t="s">
        <v>333</v>
      </c>
      <c r="AC33" s="81" t="s">
        <v>333</v>
      </c>
      <c r="AD33" s="81" t="s">
        <v>333</v>
      </c>
      <c r="AE33" s="81" t="s">
        <v>333</v>
      </c>
      <c r="AF33" s="81" t="s">
        <v>333</v>
      </c>
      <c r="AG33" s="81" t="s">
        <v>333</v>
      </c>
      <c r="AH33" s="81" t="s">
        <v>333</v>
      </c>
      <c r="AI33" s="81" t="s">
        <v>333</v>
      </c>
      <c r="AJ33" s="81" t="s">
        <v>333</v>
      </c>
      <c r="AK33" s="81" t="s">
        <v>333</v>
      </c>
      <c r="AL33" s="81" t="s">
        <v>333</v>
      </c>
      <c r="AM33" s="81" t="s">
        <v>333</v>
      </c>
      <c r="AN33" s="81" t="s">
        <v>333</v>
      </c>
      <c r="AO33" s="81" t="s">
        <v>333</v>
      </c>
      <c r="AP33" s="81" t="s">
        <v>333</v>
      </c>
      <c r="AQ33" s="81" t="s">
        <v>333</v>
      </c>
      <c r="AR33" s="81" t="s">
        <v>333</v>
      </c>
      <c r="AS33" s="81" t="s">
        <v>333</v>
      </c>
      <c r="AT33" s="81" t="s">
        <v>333</v>
      </c>
      <c r="AU33" s="81" t="s">
        <v>333</v>
      </c>
      <c r="AV33" s="81" t="s">
        <v>333</v>
      </c>
      <c r="AW33" s="81" t="s">
        <v>333</v>
      </c>
      <c r="AX33" s="81" t="s">
        <v>333</v>
      </c>
      <c r="AY33" s="81" t="s">
        <v>333</v>
      </c>
      <c r="AZ33" s="81" t="s">
        <v>333</v>
      </c>
      <c r="BA33" s="81" t="s">
        <v>333</v>
      </c>
      <c r="BB33" s="81" t="s">
        <v>333</v>
      </c>
      <c r="BC33" s="81" t="s">
        <v>333</v>
      </c>
      <c r="BD33" s="81" t="s">
        <v>333</v>
      </c>
      <c r="BE33" s="81" t="s">
        <v>333</v>
      </c>
      <c r="BF33" s="81" t="s">
        <v>333</v>
      </c>
      <c r="BG33" s="115"/>
      <c r="BH33" s="115"/>
      <c r="BI33" s="115"/>
      <c r="BJ33" s="82"/>
      <c r="BK33" s="82" t="str">
        <f t="shared" ref="BK33:BK48" si="158">IF(D33&gt;0,IF(D33&lt;5,"SECRETTTTTTTT",""),"")</f>
        <v/>
      </c>
      <c r="BL33" s="82" t="str">
        <f t="shared" ref="BL33:BL48" si="159">IF(E33&gt;0,IF(E33&lt;5,"SECRETTTTTTTT",""),"")</f>
        <v/>
      </c>
      <c r="BM33" s="82" t="str">
        <f t="shared" ref="BM33:BM48" si="160">IF(F33&gt;0,IF(F33&lt;5,"SECRETTTTTTTT",""),"")</f>
        <v/>
      </c>
      <c r="BN33" s="82" t="str">
        <f t="shared" ref="BN33:BN48" si="161">IF(G33&gt;0,IF(G33&lt;5,"SECRETTTTTTTT",""),"")</f>
        <v/>
      </c>
      <c r="BO33" s="82" t="str">
        <f t="shared" ref="BO33:BO48" si="162">IF(H33&gt;0,IF(H33&lt;5,"SECRETTTTTTTT",""),"")</f>
        <v/>
      </c>
      <c r="BP33" s="82" t="str">
        <f t="shared" ref="BP33:BP48" si="163">IF(I33&gt;0,IF(I33&lt;5,"SECRETTTTTTTT",""),"")</f>
        <v/>
      </c>
      <c r="BQ33" s="82" t="str">
        <f t="shared" ref="BQ33:BQ48" si="164">IF(J33&gt;0,IF(J33&lt;5,"SECRETTTTTTTT",""),"")</f>
        <v/>
      </c>
      <c r="BR33" s="82" t="str">
        <f t="shared" ref="BR33:BR48" si="165">IF(K33&gt;0,IF(K33&lt;5,"SECRETTTTTTTT",""),"")</f>
        <v/>
      </c>
      <c r="BS33" s="82" t="str">
        <f t="shared" ref="BS33:BS48" si="166">IF(L33&gt;0,IF(L33&lt;5,"SECRETTTTTTTT",""),"")</f>
        <v/>
      </c>
      <c r="BT33" s="82" t="str">
        <f t="shared" ref="BT33:BT48" si="167">IF(M33&gt;0,IF(M33&lt;5,"SECRETTTTTTTT",""),"")</f>
        <v/>
      </c>
      <c r="BU33" s="82" t="str">
        <f t="shared" ref="BU33:BU48" si="168">IF(N33&gt;0,IF(N33&lt;5,"SECRETTTTTTTT",""),"")</f>
        <v/>
      </c>
      <c r="BV33" s="82" t="str">
        <f t="shared" ref="BV33:BV48" si="169">IF(O33&gt;0,IF(O33&lt;5,"SECRETTTTTTTT",""),"")</f>
        <v/>
      </c>
      <c r="BW33" s="82" t="str">
        <f t="shared" ref="BW33:BW48" si="170">IF(P33&gt;0,IF(P33&lt;5,"SECRETTTTTTTT",""),"")</f>
        <v/>
      </c>
      <c r="BX33" s="82" t="str">
        <f t="shared" ref="BX33:BX48" si="171">IF(Q33&gt;0,IF(Q33&lt;5,"SECRETTTTTTTT",""),"")</f>
        <v/>
      </c>
      <c r="BY33" s="82" t="str">
        <f t="shared" ref="BY33:BY48" si="172">IF(R33&gt;0,IF(R33&lt;5,"SECRETTTTTTTT",""),"")</f>
        <v/>
      </c>
      <c r="BZ33" s="82" t="str">
        <f t="shared" ref="BZ33:BZ48" si="173">IF(S33&gt;0,IF(S33&lt;5,"SECRETTTTTTTT",""),"")</f>
        <v/>
      </c>
      <c r="CA33" s="82" t="str">
        <f t="shared" ref="CA33:CA48" si="174">IF(T33&gt;0,IF(T33&lt;5,"SECRETTTTTTTT",""),"")</f>
        <v/>
      </c>
      <c r="CB33" s="82" t="str">
        <f t="shared" ref="CB33:CB48" si="175">IF(U33&gt;0,IF(U33&lt;5,"SECRETTTTTTTT",""),"")</f>
        <v/>
      </c>
      <c r="CC33" s="82" t="str">
        <f t="shared" ref="CC33:CC48" si="176">IF(V33&gt;0,IF(V33&lt;5,"SECRETTTTTTTT",""),"")</f>
        <v/>
      </c>
      <c r="CD33" s="82" t="str">
        <f t="shared" ref="CD33:CD48" si="177">IF(W33&gt;0,IF(W33&lt;5,"SECRETTTTTTTT",""),"")</f>
        <v/>
      </c>
      <c r="CE33" s="82" t="str">
        <f t="shared" ref="CE33:CE48" si="178">IF(X33&gt;0,IF(X33&lt;5,"SECRETTTTTTTT",""),"")</f>
        <v/>
      </c>
      <c r="CF33" s="82" t="str">
        <f t="shared" ref="CF33:CF48" si="179">IF(Y33&gt;0,IF(Y33&lt;5,"SECRETTTTTTTT",""),"")</f>
        <v/>
      </c>
      <c r="CG33" s="82" t="str">
        <f t="shared" ref="CG33:CG48" si="180">IF(Z33&gt;0,IF(Z33&lt;5,"SECRETTTTTTTT",""),"")</f>
        <v/>
      </c>
      <c r="CH33" s="82" t="str">
        <f t="shared" ref="CH33:CH48" si="181">IF(AA33&gt;0,IF(AA33&lt;5,"SECRETTTTTTTT",""),"")</f>
        <v/>
      </c>
      <c r="CI33" s="82" t="str">
        <f t="shared" ref="CI33:CI48" si="182">IF(AB33&gt;0,IF(AB33&lt;5,"SECRETTTTTTTT",""),"")</f>
        <v/>
      </c>
      <c r="CJ33" s="82" t="str">
        <f t="shared" ref="CJ33:CJ48" si="183">IF(AC33&gt;0,IF(AC33&lt;5,"SECRETTTTTTTT",""),"")</f>
        <v/>
      </c>
      <c r="CK33" s="82" t="str">
        <f t="shared" ref="CK33:CK48" si="184">IF(AD33&gt;0,IF(AD33&lt;5,"SECRETTTTTTTT",""),"")</f>
        <v/>
      </c>
      <c r="CL33" s="82" t="str">
        <f t="shared" ref="CL33:CL48" si="185">IF(AE33&gt;0,IF(AE33&lt;5,"SECRETTTTTTTT",""),"")</f>
        <v/>
      </c>
      <c r="CM33" s="82" t="str">
        <f t="shared" ref="CM33:CM48" si="186">IF(AF33&gt;0,IF(AF33&lt;5,"SECRETTTTTTTT",""),"")</f>
        <v/>
      </c>
      <c r="CN33" s="82" t="str">
        <f t="shared" ref="CN33:CN48" si="187">IF(AG33&gt;0,IF(AG33&lt;5,"SECRETTTTTTTT",""),"")</f>
        <v/>
      </c>
      <c r="CO33" s="82" t="str">
        <f t="shared" ref="CO33:CO48" si="188">IF(AH33&gt;0,IF(AH33&lt;5,"SECRETTTTTTTT",""),"")</f>
        <v/>
      </c>
      <c r="CP33" s="82" t="str">
        <f t="shared" ref="CP33:CP48" si="189">IF(AI33&gt;0,IF(AI33&lt;5,"SECRETTTTTTTT",""),"")</f>
        <v/>
      </c>
      <c r="CQ33" s="82" t="str">
        <f t="shared" ref="CQ33:CQ48" si="190">IF(AJ33&gt;0,IF(AJ33&lt;5,"SECRETTTTTTTT",""),"")</f>
        <v/>
      </c>
      <c r="CR33" s="82" t="str">
        <f t="shared" ref="CR33:CR48" si="191">IF(AK33&gt;0,IF(AK33&lt;5,"SECRETTTTTTTT",""),"")</f>
        <v/>
      </c>
      <c r="CS33" s="82" t="str">
        <f t="shared" ref="CS33:CS48" si="192">IF(AL33&gt;0,IF(AL33&lt;5,"SECRETTTTTTTT",""),"")</f>
        <v/>
      </c>
      <c r="CT33" s="82" t="str">
        <f t="shared" ref="CT33:CT48" si="193">IF(AM33&gt;0,IF(AM33&lt;5,"SECRETTTTTTTT",""),"")</f>
        <v/>
      </c>
      <c r="CU33" s="82" t="str">
        <f t="shared" ref="CU33:CU48" si="194">IF(AN33&gt;0,IF(AN33&lt;5,"SECRETTTTTTTT",""),"")</f>
        <v/>
      </c>
      <c r="CV33" s="82" t="str">
        <f t="shared" ref="CV33:CV48" si="195">IF(AO33&gt;0,IF(AO33&lt;5,"SECRETTTTTTTT",""),"")</f>
        <v/>
      </c>
      <c r="CW33" s="82" t="str">
        <f t="shared" ref="CW33:CW48" si="196">IF(AP33&gt;0,IF(AP33&lt;5,"SECRETTTTTTTT",""),"")</f>
        <v/>
      </c>
      <c r="CX33" s="82" t="str">
        <f t="shared" ref="CX33:CX48" si="197">IF(AQ33&gt;0,IF(AQ33&lt;5,"SECRETTTTTTTT",""),"")</f>
        <v/>
      </c>
      <c r="CY33" s="82" t="str">
        <f t="shared" ref="CY33:CY48" si="198">IF(AR33&gt;0,IF(AR33&lt;5,"SECRETTTTTTTT",""),"")</f>
        <v/>
      </c>
      <c r="CZ33" s="82" t="str">
        <f t="shared" ref="CZ33:CZ48" si="199">IF(AS33&gt;0,IF(AS33&lt;5,"SECRETTTTTTTT",""),"")</f>
        <v/>
      </c>
      <c r="DA33" s="82" t="str">
        <f t="shared" ref="DA33:DA48" si="200">IF(AT33&gt;0,IF(AT33&lt;5,"SECRETTTTTTTT",""),"")</f>
        <v/>
      </c>
      <c r="DB33" s="82" t="str">
        <f t="shared" ref="DB33:DB48" si="201">IF(AU33&gt;0,IF(AU33&lt;5,"SECRETTTTTTTT",""),"")</f>
        <v/>
      </c>
      <c r="DC33" s="82" t="str">
        <f t="shared" ref="DC33:DC48" si="202">IF(AV33&gt;0,IF(AV33&lt;5,"SECRETTTTTTTT",""),"")</f>
        <v/>
      </c>
      <c r="DD33" s="82" t="str">
        <f t="shared" ref="DD33:DD48" si="203">IF(AW33&gt;0,IF(AW33&lt;5,"SECRETTTTTTTT",""),"")</f>
        <v/>
      </c>
      <c r="DE33" s="82" t="str">
        <f t="shared" ref="DE33:DE48" si="204">IF(AX33&gt;0,IF(AX33&lt;5,"SECRETTTTTTTT",""),"")</f>
        <v/>
      </c>
      <c r="DF33" s="82" t="str">
        <f t="shared" ref="DF33:DF48" si="205">IF(AY33&gt;0,IF(AY33&lt;5,"SECRETTTTTTTT",""),"")</f>
        <v/>
      </c>
      <c r="DG33" s="82" t="str">
        <f t="shared" ref="DG33:DG48" si="206">IF(AZ33&gt;0,IF(AZ33&lt;5,"SECRETTTTTTTT",""),"")</f>
        <v/>
      </c>
      <c r="DH33" s="82" t="str">
        <f t="shared" ref="DH33:DH48" si="207">IF(BA33&gt;0,IF(BA33&lt;5,"SECRETTTTTTTT",""),"")</f>
        <v/>
      </c>
      <c r="DI33" s="82" t="str">
        <f t="shared" ref="DI33:DI48" si="208">IF(BB33&gt;0,IF(BB33&lt;5,"SECRETTTTTTTT",""),"")</f>
        <v/>
      </c>
      <c r="DJ33" s="82" t="str">
        <f t="shared" ref="DJ33:DJ48" si="209">IF(BC33&gt;0,IF(BC33&lt;5,"SECRETTTTTTTT",""),"")</f>
        <v/>
      </c>
      <c r="DK33" s="82" t="str">
        <f t="shared" ref="DK33:DK48" si="210">IF(BD33&gt;0,IF(BD33&lt;5,"SECRETTTTTTTT",""),"")</f>
        <v/>
      </c>
      <c r="DL33" s="82" t="str">
        <f t="shared" ref="DL33:DL48" si="211">IF(BE33&gt;0,IF(BE33&lt;5,"SECRETTTTTTTT",""),"")</f>
        <v/>
      </c>
      <c r="DM33" s="82" t="str">
        <f t="shared" ref="DM33:DM48" si="212">IF(BF33&gt;0,IF(BF33&lt;5,"SECRETTTTTTTT",""),"")</f>
        <v/>
      </c>
      <c r="DN33" s="82" t="str">
        <f t="shared" ref="DN33:DW48" si="213">IF(BJ33&gt;0,IF(BJ33&lt;5,"SECRETTTTTTTT",""),"")</f>
        <v/>
      </c>
      <c r="DO33" s="82" t="str">
        <f t="shared" si="213"/>
        <v/>
      </c>
      <c r="DP33" s="82" t="str">
        <f t="shared" si="213"/>
        <v/>
      </c>
      <c r="DQ33" s="82" t="str">
        <f t="shared" si="213"/>
        <v/>
      </c>
      <c r="DR33" s="82" t="str">
        <f t="shared" si="213"/>
        <v/>
      </c>
      <c r="DS33" s="82" t="str">
        <f t="shared" si="213"/>
        <v/>
      </c>
      <c r="DT33" s="82" t="str">
        <f t="shared" si="213"/>
        <v/>
      </c>
      <c r="DU33" s="82" t="str">
        <f t="shared" si="213"/>
        <v/>
      </c>
      <c r="DV33" s="82" t="str">
        <f t="shared" si="213"/>
        <v/>
      </c>
      <c r="DW33" s="82" t="str">
        <f t="shared" si="213"/>
        <v/>
      </c>
      <c r="DX33" s="82" t="str">
        <f t="shared" ref="DX33:EM48" si="214">IF(BT33&gt;0,IF(BT33&lt;5,"SECRETTTTTTTT",""),"")</f>
        <v/>
      </c>
      <c r="DY33" s="82" t="str">
        <f t="shared" si="214"/>
        <v/>
      </c>
      <c r="DZ33" s="82" t="str">
        <f t="shared" si="214"/>
        <v/>
      </c>
      <c r="EA33" s="82" t="str">
        <f t="shared" si="214"/>
        <v/>
      </c>
      <c r="EB33" s="82" t="str">
        <f t="shared" si="214"/>
        <v/>
      </c>
      <c r="EC33" s="82" t="str">
        <f t="shared" si="214"/>
        <v/>
      </c>
      <c r="ED33" s="82" t="str">
        <f t="shared" si="214"/>
        <v/>
      </c>
      <c r="EE33" s="82" t="str">
        <f t="shared" si="214"/>
        <v/>
      </c>
      <c r="EF33" s="82" t="str">
        <f t="shared" si="214"/>
        <v/>
      </c>
      <c r="EG33" s="82" t="str">
        <f t="shared" si="214"/>
        <v/>
      </c>
      <c r="EH33" s="82" t="str">
        <f t="shared" si="214"/>
        <v/>
      </c>
      <c r="EI33" s="82" t="str">
        <f t="shared" si="214"/>
        <v/>
      </c>
      <c r="EJ33" s="82" t="str">
        <f t="shared" si="214"/>
        <v/>
      </c>
      <c r="EK33" s="82" t="str">
        <f t="shared" si="214"/>
        <v/>
      </c>
      <c r="EL33" s="82" t="str">
        <f t="shared" si="214"/>
        <v/>
      </c>
      <c r="EM33" s="82" t="str">
        <f t="shared" si="214"/>
        <v/>
      </c>
      <c r="EN33" s="82" t="str">
        <f t="shared" ref="EN33:FC48" si="215">IF(CJ33&gt;0,IF(CJ33&lt;5,"SECRETTTTTTTT",""),"")</f>
        <v/>
      </c>
      <c r="EO33" s="82" t="str">
        <f t="shared" si="215"/>
        <v/>
      </c>
      <c r="EP33" s="82" t="str">
        <f t="shared" si="215"/>
        <v/>
      </c>
      <c r="EQ33" s="82" t="str">
        <f t="shared" si="215"/>
        <v/>
      </c>
      <c r="ER33" s="82" t="str">
        <f t="shared" si="215"/>
        <v/>
      </c>
      <c r="ES33" s="82" t="str">
        <f t="shared" si="215"/>
        <v/>
      </c>
      <c r="ET33" s="82" t="str">
        <f t="shared" si="215"/>
        <v/>
      </c>
      <c r="EU33" s="82" t="str">
        <f t="shared" si="215"/>
        <v/>
      </c>
      <c r="EV33" s="82" t="str">
        <f t="shared" si="215"/>
        <v/>
      </c>
      <c r="EW33" s="82" t="str">
        <f t="shared" si="215"/>
        <v/>
      </c>
      <c r="EX33" s="82" t="str">
        <f t="shared" si="215"/>
        <v/>
      </c>
      <c r="EY33" s="82" t="str">
        <f t="shared" si="215"/>
        <v/>
      </c>
      <c r="EZ33" s="82" t="str">
        <f t="shared" si="215"/>
        <v/>
      </c>
      <c r="FA33" s="82" t="str">
        <f t="shared" si="215"/>
        <v/>
      </c>
      <c r="FB33" s="82" t="str">
        <f t="shared" si="215"/>
        <v/>
      </c>
      <c r="FC33" s="82" t="str">
        <f t="shared" si="215"/>
        <v/>
      </c>
      <c r="FD33" s="82" t="str">
        <f t="shared" ref="FD33:FE48" si="216">IF(CZ33&gt;0,IF(CZ33&lt;5,"SECRETTTTTTTT",""),"")</f>
        <v/>
      </c>
      <c r="FE33" s="82" t="str">
        <f t="shared" si="216"/>
        <v/>
      </c>
    </row>
    <row r="34" spans="1:161" ht="15" thickBot="1" x14ac:dyDescent="0.4">
      <c r="A34" s="18"/>
      <c r="B34" s="18" t="s">
        <v>145</v>
      </c>
      <c r="C34" s="77" t="s">
        <v>333</v>
      </c>
      <c r="D34" s="77" t="s">
        <v>333</v>
      </c>
      <c r="E34" s="77" t="s">
        <v>333</v>
      </c>
      <c r="F34" s="77" t="s">
        <v>333</v>
      </c>
      <c r="G34" s="77" t="s">
        <v>333</v>
      </c>
      <c r="H34" s="77" t="s">
        <v>333</v>
      </c>
      <c r="I34" s="77" t="s">
        <v>333</v>
      </c>
      <c r="J34" s="77" t="s">
        <v>333</v>
      </c>
      <c r="K34" s="77" t="s">
        <v>333</v>
      </c>
      <c r="L34" s="77" t="s">
        <v>333</v>
      </c>
      <c r="M34" s="77" t="s">
        <v>333</v>
      </c>
      <c r="N34" s="77" t="s">
        <v>333</v>
      </c>
      <c r="O34" s="77" t="s">
        <v>333</v>
      </c>
      <c r="P34" s="77" t="s">
        <v>333</v>
      </c>
      <c r="Q34" s="77" t="s">
        <v>333</v>
      </c>
      <c r="R34" s="77" t="s">
        <v>333</v>
      </c>
      <c r="S34" s="77" t="s">
        <v>333</v>
      </c>
      <c r="T34" s="77" t="s">
        <v>333</v>
      </c>
      <c r="U34" s="77" t="s">
        <v>333</v>
      </c>
      <c r="V34" s="77" t="s">
        <v>333</v>
      </c>
      <c r="W34" s="77" t="s">
        <v>333</v>
      </c>
      <c r="X34" s="77" t="s">
        <v>333</v>
      </c>
      <c r="Y34" s="77" t="s">
        <v>333</v>
      </c>
      <c r="Z34" s="77" t="s">
        <v>333</v>
      </c>
      <c r="AA34" s="77" t="s">
        <v>333</v>
      </c>
      <c r="AB34" s="77" t="s">
        <v>333</v>
      </c>
      <c r="AC34" s="77" t="s">
        <v>333</v>
      </c>
      <c r="AD34" s="77" t="s">
        <v>333</v>
      </c>
      <c r="AE34" s="77" t="s">
        <v>333</v>
      </c>
      <c r="AF34" s="77" t="s">
        <v>333</v>
      </c>
      <c r="AG34" s="77" t="s">
        <v>333</v>
      </c>
      <c r="AH34" s="77" t="s">
        <v>333</v>
      </c>
      <c r="AI34" s="77" t="s">
        <v>333</v>
      </c>
      <c r="AJ34" s="77" t="s">
        <v>333</v>
      </c>
      <c r="AK34" s="77" t="s">
        <v>333</v>
      </c>
      <c r="AL34" s="77" t="s">
        <v>333</v>
      </c>
      <c r="AM34" s="77" t="s">
        <v>333</v>
      </c>
      <c r="AN34" s="77" t="s">
        <v>333</v>
      </c>
      <c r="AO34" s="77" t="s">
        <v>333</v>
      </c>
      <c r="AP34" s="77" t="s">
        <v>333</v>
      </c>
      <c r="AQ34" s="77" t="s">
        <v>333</v>
      </c>
      <c r="AR34" s="77" t="s">
        <v>333</v>
      </c>
      <c r="AS34" s="77" t="s">
        <v>333</v>
      </c>
      <c r="AT34" s="77" t="s">
        <v>333</v>
      </c>
      <c r="AU34" s="77" t="s">
        <v>333</v>
      </c>
      <c r="AV34" s="77" t="s">
        <v>333</v>
      </c>
      <c r="AW34" s="77" t="s">
        <v>333</v>
      </c>
      <c r="AX34" s="77" t="s">
        <v>333</v>
      </c>
      <c r="AY34" s="77" t="s">
        <v>333</v>
      </c>
      <c r="AZ34" s="77" t="s">
        <v>333</v>
      </c>
      <c r="BA34" s="77" t="s">
        <v>333</v>
      </c>
      <c r="BB34" s="77" t="s">
        <v>333</v>
      </c>
      <c r="BC34" s="77" t="s">
        <v>333</v>
      </c>
      <c r="BD34" s="77" t="s">
        <v>333</v>
      </c>
      <c r="BE34" s="77" t="s">
        <v>333</v>
      </c>
      <c r="BF34" s="77" t="s">
        <v>333</v>
      </c>
      <c r="BG34" s="117"/>
      <c r="BH34" s="117"/>
      <c r="BI34" s="117"/>
      <c r="BJ34" s="82" t="str">
        <f t="shared" ref="BJ34:BJ55" si="217">IF(C34&gt;0,IF(C34&lt;5,"SECRETTTTTTTT",""),"")</f>
        <v/>
      </c>
      <c r="BK34" s="82" t="str">
        <f t="shared" si="158"/>
        <v/>
      </c>
      <c r="BL34" s="82" t="str">
        <f t="shared" si="159"/>
        <v/>
      </c>
      <c r="BM34" s="82" t="str">
        <f t="shared" si="160"/>
        <v/>
      </c>
      <c r="BN34" s="82" t="str">
        <f t="shared" si="161"/>
        <v/>
      </c>
      <c r="BO34" s="82" t="str">
        <f t="shared" si="162"/>
        <v/>
      </c>
      <c r="BP34" s="82" t="str">
        <f t="shared" si="163"/>
        <v/>
      </c>
      <c r="BQ34" s="82" t="str">
        <f t="shared" si="164"/>
        <v/>
      </c>
      <c r="BR34" s="82" t="str">
        <f t="shared" si="165"/>
        <v/>
      </c>
      <c r="BS34" s="82" t="str">
        <f t="shared" si="166"/>
        <v/>
      </c>
      <c r="BT34" s="82" t="str">
        <f t="shared" si="167"/>
        <v/>
      </c>
      <c r="BU34" s="82" t="str">
        <f t="shared" si="168"/>
        <v/>
      </c>
      <c r="BV34" s="82" t="str">
        <f t="shared" si="169"/>
        <v/>
      </c>
      <c r="BW34" s="82" t="str">
        <f t="shared" si="170"/>
        <v/>
      </c>
      <c r="BX34" s="82" t="str">
        <f t="shared" si="171"/>
        <v/>
      </c>
      <c r="BY34" s="82" t="str">
        <f t="shared" si="172"/>
        <v/>
      </c>
      <c r="BZ34" s="82" t="str">
        <f t="shared" si="173"/>
        <v/>
      </c>
      <c r="CA34" s="82" t="str">
        <f t="shared" si="174"/>
        <v/>
      </c>
      <c r="CB34" s="82" t="str">
        <f t="shared" si="175"/>
        <v/>
      </c>
      <c r="CC34" s="82" t="str">
        <f t="shared" si="176"/>
        <v/>
      </c>
      <c r="CD34" s="82" t="str">
        <f t="shared" si="177"/>
        <v/>
      </c>
      <c r="CE34" s="82" t="str">
        <f t="shared" si="178"/>
        <v/>
      </c>
      <c r="CF34" s="82" t="str">
        <f t="shared" si="179"/>
        <v/>
      </c>
      <c r="CG34" s="82" t="str">
        <f t="shared" si="180"/>
        <v/>
      </c>
      <c r="CH34" s="82" t="str">
        <f t="shared" si="181"/>
        <v/>
      </c>
      <c r="CI34" s="82" t="str">
        <f t="shared" si="182"/>
        <v/>
      </c>
      <c r="CJ34" s="82" t="str">
        <f t="shared" si="183"/>
        <v/>
      </c>
      <c r="CK34" s="82" t="str">
        <f t="shared" si="184"/>
        <v/>
      </c>
      <c r="CL34" s="82" t="str">
        <f t="shared" si="185"/>
        <v/>
      </c>
      <c r="CM34" s="82" t="str">
        <f t="shared" si="186"/>
        <v/>
      </c>
      <c r="CN34" s="82" t="str">
        <f t="shared" si="187"/>
        <v/>
      </c>
      <c r="CO34" s="82" t="str">
        <f t="shared" si="188"/>
        <v/>
      </c>
      <c r="CP34" s="82" t="str">
        <f t="shared" si="189"/>
        <v/>
      </c>
      <c r="CQ34" s="82" t="str">
        <f t="shared" si="190"/>
        <v/>
      </c>
      <c r="CR34" s="82" t="str">
        <f t="shared" si="191"/>
        <v/>
      </c>
      <c r="CS34" s="82" t="str">
        <f t="shared" si="192"/>
        <v/>
      </c>
      <c r="CT34" s="82" t="str">
        <f t="shared" si="193"/>
        <v/>
      </c>
      <c r="CU34" s="82" t="str">
        <f t="shared" si="194"/>
        <v/>
      </c>
      <c r="CV34" s="82" t="str">
        <f t="shared" si="195"/>
        <v/>
      </c>
      <c r="CW34" s="82" t="str">
        <f t="shared" si="196"/>
        <v/>
      </c>
      <c r="CX34" s="82" t="str">
        <f t="shared" si="197"/>
        <v/>
      </c>
      <c r="CY34" s="82" t="str">
        <f t="shared" si="198"/>
        <v/>
      </c>
      <c r="CZ34" s="82" t="str">
        <f t="shared" si="199"/>
        <v/>
      </c>
      <c r="DA34" s="82" t="str">
        <f t="shared" si="200"/>
        <v/>
      </c>
      <c r="DB34" s="82" t="str">
        <f t="shared" si="201"/>
        <v/>
      </c>
      <c r="DC34" s="82" t="str">
        <f t="shared" si="202"/>
        <v/>
      </c>
      <c r="DD34" s="82" t="str">
        <f t="shared" si="203"/>
        <v/>
      </c>
      <c r="DE34" s="82" t="str">
        <f t="shared" si="204"/>
        <v/>
      </c>
      <c r="DF34" s="82" t="str">
        <f t="shared" si="205"/>
        <v/>
      </c>
      <c r="DG34" s="82" t="str">
        <f t="shared" si="206"/>
        <v/>
      </c>
      <c r="DH34" s="82" t="str">
        <f t="shared" si="207"/>
        <v/>
      </c>
      <c r="DI34" s="82" t="str">
        <f t="shared" si="208"/>
        <v/>
      </c>
      <c r="DJ34" s="82" t="str">
        <f t="shared" si="209"/>
        <v/>
      </c>
      <c r="DK34" s="82" t="str">
        <f t="shared" si="210"/>
        <v/>
      </c>
      <c r="DL34" s="82" t="str">
        <f t="shared" si="211"/>
        <v/>
      </c>
      <c r="DM34" s="82" t="str">
        <f t="shared" si="212"/>
        <v/>
      </c>
      <c r="DN34" s="82" t="str">
        <f t="shared" si="213"/>
        <v/>
      </c>
      <c r="DO34" s="82" t="str">
        <f t="shared" si="213"/>
        <v/>
      </c>
      <c r="DP34" s="82" t="str">
        <f t="shared" si="213"/>
        <v/>
      </c>
      <c r="DQ34" s="82" t="str">
        <f t="shared" si="213"/>
        <v/>
      </c>
      <c r="DR34" s="82" t="str">
        <f t="shared" si="213"/>
        <v/>
      </c>
      <c r="DS34" s="82" t="str">
        <f t="shared" si="213"/>
        <v/>
      </c>
      <c r="DT34" s="82" t="str">
        <f t="shared" si="213"/>
        <v/>
      </c>
      <c r="DU34" s="82" t="str">
        <f t="shared" si="213"/>
        <v/>
      </c>
      <c r="DV34" s="82" t="str">
        <f t="shared" si="213"/>
        <v/>
      </c>
      <c r="DW34" s="82" t="str">
        <f t="shared" si="213"/>
        <v/>
      </c>
      <c r="DX34" s="82" t="str">
        <f t="shared" si="214"/>
        <v/>
      </c>
      <c r="DY34" s="82" t="str">
        <f t="shared" si="214"/>
        <v/>
      </c>
      <c r="DZ34" s="82" t="str">
        <f t="shared" si="214"/>
        <v/>
      </c>
      <c r="EA34" s="82" t="str">
        <f t="shared" si="214"/>
        <v/>
      </c>
      <c r="EB34" s="82" t="str">
        <f t="shared" si="214"/>
        <v/>
      </c>
      <c r="EC34" s="82" t="str">
        <f t="shared" si="214"/>
        <v/>
      </c>
      <c r="ED34" s="82" t="str">
        <f t="shared" si="214"/>
        <v/>
      </c>
      <c r="EE34" s="82" t="str">
        <f t="shared" si="214"/>
        <v/>
      </c>
      <c r="EF34" s="82" t="str">
        <f t="shared" si="214"/>
        <v/>
      </c>
      <c r="EG34" s="82" t="str">
        <f t="shared" si="214"/>
        <v/>
      </c>
      <c r="EH34" s="82" t="str">
        <f t="shared" si="214"/>
        <v/>
      </c>
      <c r="EI34" s="82" t="str">
        <f t="shared" si="214"/>
        <v/>
      </c>
      <c r="EJ34" s="82" t="str">
        <f t="shared" si="214"/>
        <v/>
      </c>
      <c r="EK34" s="82" t="str">
        <f t="shared" si="214"/>
        <v/>
      </c>
      <c r="EL34" s="82" t="str">
        <f t="shared" si="214"/>
        <v/>
      </c>
      <c r="EM34" s="82" t="str">
        <f t="shared" si="214"/>
        <v/>
      </c>
      <c r="EN34" s="82" t="str">
        <f t="shared" si="215"/>
        <v/>
      </c>
      <c r="EO34" s="82" t="str">
        <f t="shared" si="215"/>
        <v/>
      </c>
      <c r="EP34" s="82" t="str">
        <f t="shared" si="215"/>
        <v/>
      </c>
      <c r="EQ34" s="82" t="str">
        <f t="shared" si="215"/>
        <v/>
      </c>
      <c r="ER34" s="82" t="str">
        <f t="shared" si="215"/>
        <v/>
      </c>
      <c r="ES34" s="82" t="str">
        <f t="shared" si="215"/>
        <v/>
      </c>
      <c r="ET34" s="82" t="str">
        <f t="shared" si="215"/>
        <v/>
      </c>
      <c r="EU34" s="82" t="str">
        <f t="shared" si="215"/>
        <v/>
      </c>
      <c r="EV34" s="82" t="str">
        <f t="shared" si="215"/>
        <v/>
      </c>
      <c r="EW34" s="82" t="str">
        <f t="shared" si="215"/>
        <v/>
      </c>
      <c r="EX34" s="82" t="str">
        <f t="shared" si="215"/>
        <v/>
      </c>
      <c r="EY34" s="82" t="str">
        <f t="shared" si="215"/>
        <v/>
      </c>
      <c r="EZ34" s="82" t="str">
        <f t="shared" si="215"/>
        <v/>
      </c>
      <c r="FA34" s="82" t="str">
        <f t="shared" si="215"/>
        <v/>
      </c>
      <c r="FB34" s="82" t="str">
        <f t="shared" si="215"/>
        <v/>
      </c>
      <c r="FC34" s="82" t="str">
        <f t="shared" si="215"/>
        <v/>
      </c>
      <c r="FD34" s="82" t="str">
        <f t="shared" si="216"/>
        <v/>
      </c>
      <c r="FE34" s="82" t="str">
        <f t="shared" si="216"/>
        <v/>
      </c>
    </row>
    <row r="35" spans="1:161" ht="15" thickBot="1" x14ac:dyDescent="0.4">
      <c r="A35" s="19" t="s">
        <v>96</v>
      </c>
      <c r="B35" s="20" t="s">
        <v>97</v>
      </c>
      <c r="C35" s="81">
        <v>57.503111392323703</v>
      </c>
      <c r="D35" s="81">
        <v>85.585190865737601</v>
      </c>
      <c r="E35" s="81">
        <v>77.430399813742895</v>
      </c>
      <c r="F35" s="81">
        <v>88.085074482705906</v>
      </c>
      <c r="G35" s="81">
        <v>89.310262571201605</v>
      </c>
      <c r="H35" s="81">
        <v>86.067578707819393</v>
      </c>
      <c r="I35" s="81">
        <v>68.532970573912195</v>
      </c>
      <c r="J35" s="81">
        <v>67.476273544570802</v>
      </c>
      <c r="K35" s="81">
        <v>68.020499423993101</v>
      </c>
      <c r="L35" s="81">
        <v>48.302069764135503</v>
      </c>
      <c r="M35" s="81">
        <v>56.925355012699903</v>
      </c>
      <c r="N35" s="81">
        <v>59.7441762089721</v>
      </c>
      <c r="O35" s="81">
        <v>66.163214019608404</v>
      </c>
      <c r="P35" s="81">
        <v>77.625719153689204</v>
      </c>
      <c r="Q35" s="81">
        <v>71.423345749203193</v>
      </c>
      <c r="R35" s="81">
        <v>78.463491458176605</v>
      </c>
      <c r="S35" s="81">
        <v>86.447838201701103</v>
      </c>
      <c r="T35" s="81">
        <v>88.917334255277495</v>
      </c>
      <c r="U35" s="81">
        <v>105.123207928261</v>
      </c>
      <c r="V35" s="81">
        <v>120.31683246401001</v>
      </c>
      <c r="W35" s="81">
        <v>122.191121751523</v>
      </c>
      <c r="X35" s="81">
        <v>127.794117987102</v>
      </c>
      <c r="Y35" s="81">
        <v>128.35426396376999</v>
      </c>
      <c r="Z35" s="81">
        <v>170.48181340417699</v>
      </c>
      <c r="AA35" s="81">
        <v>107.49267628560401</v>
      </c>
      <c r="AB35" s="81">
        <v>83.758872195522699</v>
      </c>
      <c r="AC35" s="81">
        <v>125.805229691089</v>
      </c>
      <c r="AD35" s="81">
        <v>104.794097362336</v>
      </c>
      <c r="AE35" s="81">
        <v>174.55608921563299</v>
      </c>
      <c r="AF35" s="81">
        <v>167.35968512130901</v>
      </c>
      <c r="AG35" s="81">
        <v>146.17863085476199</v>
      </c>
      <c r="AH35" s="81">
        <v>142.20854326471601</v>
      </c>
      <c r="AI35" s="81">
        <v>140.19800197625901</v>
      </c>
      <c r="AJ35" s="81">
        <v>125.130532419964</v>
      </c>
      <c r="AK35" s="81">
        <v>131.14505597510299</v>
      </c>
      <c r="AL35" s="81">
        <v>131.059926227083</v>
      </c>
      <c r="AM35" s="81">
        <v>86.638925260949094</v>
      </c>
      <c r="AN35" s="81">
        <v>74.939019115906106</v>
      </c>
      <c r="AO35" s="81">
        <v>80.938712318822795</v>
      </c>
      <c r="AP35" s="81">
        <v>83.4727403239783</v>
      </c>
      <c r="AQ35" s="81">
        <v>106.771477439853</v>
      </c>
      <c r="AR35" s="81">
        <v>128.49508234826001</v>
      </c>
      <c r="AS35" s="81">
        <v>127.861109616829</v>
      </c>
      <c r="AT35" s="81">
        <v>138.94861660045299</v>
      </c>
      <c r="AU35" s="81">
        <v>159.48223239759099</v>
      </c>
      <c r="AV35" s="81">
        <v>143.48799178639001</v>
      </c>
      <c r="AW35" s="81">
        <v>145.930868732986</v>
      </c>
      <c r="AX35" s="81">
        <v>168.28753577879601</v>
      </c>
      <c r="AY35" s="81">
        <v>172.18941455203401</v>
      </c>
      <c r="AZ35" s="81">
        <v>192.20683463338301</v>
      </c>
      <c r="BA35" s="81">
        <v>172.82898664941499</v>
      </c>
      <c r="BB35" s="81">
        <v>150.17685529487301</v>
      </c>
      <c r="BC35" s="81">
        <v>145.103260549006</v>
      </c>
      <c r="BD35" s="81">
        <v>136.662477800538</v>
      </c>
      <c r="BE35" s="81">
        <v>171.36196143577399</v>
      </c>
      <c r="BF35" s="81">
        <v>152.798548358858</v>
      </c>
      <c r="BG35" s="115"/>
      <c r="BH35" s="115"/>
      <c r="BI35" s="115"/>
      <c r="BJ35" s="82" t="str">
        <f t="shared" si="217"/>
        <v/>
      </c>
      <c r="BK35" s="82" t="str">
        <f t="shared" si="158"/>
        <v/>
      </c>
      <c r="BL35" s="82" t="str">
        <f t="shared" si="159"/>
        <v/>
      </c>
      <c r="BM35" s="82" t="str">
        <f t="shared" si="160"/>
        <v/>
      </c>
      <c r="BN35" s="82" t="str">
        <f t="shared" si="161"/>
        <v/>
      </c>
      <c r="BO35" s="82" t="str">
        <f t="shared" si="162"/>
        <v/>
      </c>
      <c r="BP35" s="82" t="str">
        <f t="shared" si="163"/>
        <v/>
      </c>
      <c r="BQ35" s="82" t="str">
        <f t="shared" si="164"/>
        <v/>
      </c>
      <c r="BR35" s="82" t="str">
        <f t="shared" si="165"/>
        <v/>
      </c>
      <c r="BS35" s="82" t="str">
        <f t="shared" si="166"/>
        <v/>
      </c>
      <c r="BT35" s="82" t="str">
        <f t="shared" si="167"/>
        <v/>
      </c>
      <c r="BU35" s="82" t="str">
        <f t="shared" si="168"/>
        <v/>
      </c>
      <c r="BV35" s="82" t="str">
        <f t="shared" si="169"/>
        <v/>
      </c>
      <c r="BW35" s="82" t="str">
        <f t="shared" si="170"/>
        <v/>
      </c>
      <c r="BX35" s="82" t="str">
        <f t="shared" si="171"/>
        <v/>
      </c>
      <c r="BY35" s="82" t="str">
        <f t="shared" si="172"/>
        <v/>
      </c>
      <c r="BZ35" s="82" t="str">
        <f t="shared" si="173"/>
        <v/>
      </c>
      <c r="CA35" s="82" t="str">
        <f t="shared" si="174"/>
        <v/>
      </c>
      <c r="CB35" s="82" t="str">
        <f t="shared" si="175"/>
        <v/>
      </c>
      <c r="CC35" s="82" t="str">
        <f t="shared" si="176"/>
        <v/>
      </c>
      <c r="CD35" s="82" t="str">
        <f t="shared" si="177"/>
        <v/>
      </c>
      <c r="CE35" s="82" t="str">
        <f t="shared" si="178"/>
        <v/>
      </c>
      <c r="CF35" s="82" t="str">
        <f t="shared" si="179"/>
        <v/>
      </c>
      <c r="CG35" s="82" t="str">
        <f t="shared" si="180"/>
        <v/>
      </c>
      <c r="CH35" s="82" t="str">
        <f t="shared" si="181"/>
        <v/>
      </c>
      <c r="CI35" s="82" t="str">
        <f t="shared" si="182"/>
        <v/>
      </c>
      <c r="CJ35" s="82" t="str">
        <f t="shared" si="183"/>
        <v/>
      </c>
      <c r="CK35" s="82" t="str">
        <f t="shared" si="184"/>
        <v/>
      </c>
      <c r="CL35" s="82" t="str">
        <f t="shared" si="185"/>
        <v/>
      </c>
      <c r="CM35" s="82" t="str">
        <f t="shared" si="186"/>
        <v/>
      </c>
      <c r="CN35" s="82" t="str">
        <f t="shared" si="187"/>
        <v/>
      </c>
      <c r="CO35" s="82" t="str">
        <f t="shared" si="188"/>
        <v/>
      </c>
      <c r="CP35" s="82" t="str">
        <f t="shared" si="189"/>
        <v/>
      </c>
      <c r="CQ35" s="82" t="str">
        <f t="shared" si="190"/>
        <v/>
      </c>
      <c r="CR35" s="82" t="str">
        <f t="shared" si="191"/>
        <v/>
      </c>
      <c r="CS35" s="82" t="str">
        <f t="shared" si="192"/>
        <v/>
      </c>
      <c r="CT35" s="82" t="str">
        <f t="shared" si="193"/>
        <v/>
      </c>
      <c r="CU35" s="82" t="str">
        <f t="shared" si="194"/>
        <v/>
      </c>
      <c r="CV35" s="82" t="str">
        <f t="shared" si="195"/>
        <v/>
      </c>
      <c r="CW35" s="82" t="str">
        <f t="shared" si="196"/>
        <v/>
      </c>
      <c r="CX35" s="82" t="str">
        <f t="shared" si="197"/>
        <v/>
      </c>
      <c r="CY35" s="82" t="str">
        <f t="shared" si="198"/>
        <v/>
      </c>
      <c r="CZ35" s="82" t="str">
        <f t="shared" si="199"/>
        <v/>
      </c>
      <c r="DA35" s="82" t="str">
        <f t="shared" si="200"/>
        <v/>
      </c>
      <c r="DB35" s="82" t="str">
        <f t="shared" si="201"/>
        <v/>
      </c>
      <c r="DC35" s="82" t="str">
        <f t="shared" si="202"/>
        <v/>
      </c>
      <c r="DD35" s="82" t="str">
        <f t="shared" si="203"/>
        <v/>
      </c>
      <c r="DE35" s="82" t="str">
        <f t="shared" si="204"/>
        <v/>
      </c>
      <c r="DF35" s="82" t="str">
        <f t="shared" si="205"/>
        <v/>
      </c>
      <c r="DG35" s="82" t="str">
        <f t="shared" si="206"/>
        <v/>
      </c>
      <c r="DH35" s="82" t="str">
        <f t="shared" si="207"/>
        <v/>
      </c>
      <c r="DI35" s="82" t="str">
        <f t="shared" si="208"/>
        <v/>
      </c>
      <c r="DJ35" s="82" t="str">
        <f t="shared" si="209"/>
        <v/>
      </c>
      <c r="DK35" s="82" t="str">
        <f t="shared" si="210"/>
        <v/>
      </c>
      <c r="DL35" s="82" t="str">
        <f t="shared" si="211"/>
        <v/>
      </c>
      <c r="DM35" s="82" t="str">
        <f t="shared" si="212"/>
        <v/>
      </c>
      <c r="DN35" s="82" t="str">
        <f t="shared" si="213"/>
        <v/>
      </c>
      <c r="DO35" s="82" t="str">
        <f t="shared" si="213"/>
        <v/>
      </c>
      <c r="DP35" s="82" t="str">
        <f t="shared" si="213"/>
        <v/>
      </c>
      <c r="DQ35" s="82" t="str">
        <f t="shared" si="213"/>
        <v/>
      </c>
      <c r="DR35" s="82" t="str">
        <f t="shared" si="213"/>
        <v/>
      </c>
      <c r="DS35" s="82" t="str">
        <f t="shared" si="213"/>
        <v/>
      </c>
      <c r="DT35" s="82" t="str">
        <f t="shared" si="213"/>
        <v/>
      </c>
      <c r="DU35" s="82" t="str">
        <f t="shared" si="213"/>
        <v/>
      </c>
      <c r="DV35" s="82" t="str">
        <f t="shared" si="213"/>
        <v/>
      </c>
      <c r="DW35" s="82" t="str">
        <f t="shared" si="213"/>
        <v/>
      </c>
      <c r="DX35" s="82" t="str">
        <f t="shared" si="214"/>
        <v/>
      </c>
      <c r="DY35" s="82" t="str">
        <f t="shared" si="214"/>
        <v/>
      </c>
      <c r="DZ35" s="82" t="str">
        <f t="shared" si="214"/>
        <v/>
      </c>
      <c r="EA35" s="82" t="str">
        <f t="shared" si="214"/>
        <v/>
      </c>
      <c r="EB35" s="82" t="str">
        <f t="shared" si="214"/>
        <v/>
      </c>
      <c r="EC35" s="82" t="str">
        <f t="shared" si="214"/>
        <v/>
      </c>
      <c r="ED35" s="82" t="str">
        <f t="shared" si="214"/>
        <v/>
      </c>
      <c r="EE35" s="82" t="str">
        <f t="shared" si="214"/>
        <v/>
      </c>
      <c r="EF35" s="82" t="str">
        <f t="shared" si="214"/>
        <v/>
      </c>
      <c r="EG35" s="82" t="str">
        <f t="shared" si="214"/>
        <v/>
      </c>
      <c r="EH35" s="82" t="str">
        <f t="shared" si="214"/>
        <v/>
      </c>
      <c r="EI35" s="82" t="str">
        <f t="shared" si="214"/>
        <v/>
      </c>
      <c r="EJ35" s="82" t="str">
        <f t="shared" si="214"/>
        <v/>
      </c>
      <c r="EK35" s="82" t="str">
        <f t="shared" si="214"/>
        <v/>
      </c>
      <c r="EL35" s="82" t="str">
        <f t="shared" si="214"/>
        <v/>
      </c>
      <c r="EM35" s="82" t="str">
        <f t="shared" si="214"/>
        <v/>
      </c>
      <c r="EN35" s="82" t="str">
        <f t="shared" si="215"/>
        <v/>
      </c>
      <c r="EO35" s="82" t="str">
        <f t="shared" si="215"/>
        <v/>
      </c>
      <c r="EP35" s="82" t="str">
        <f t="shared" si="215"/>
        <v/>
      </c>
      <c r="EQ35" s="82" t="str">
        <f t="shared" si="215"/>
        <v/>
      </c>
      <c r="ER35" s="82" t="str">
        <f t="shared" si="215"/>
        <v/>
      </c>
      <c r="ES35" s="82" t="str">
        <f t="shared" si="215"/>
        <v/>
      </c>
      <c r="ET35" s="82" t="str">
        <f t="shared" si="215"/>
        <v/>
      </c>
      <c r="EU35" s="82" t="str">
        <f t="shared" si="215"/>
        <v/>
      </c>
      <c r="EV35" s="82" t="str">
        <f t="shared" si="215"/>
        <v/>
      </c>
      <c r="EW35" s="82" t="str">
        <f t="shared" si="215"/>
        <v/>
      </c>
      <c r="EX35" s="82" t="str">
        <f t="shared" si="215"/>
        <v/>
      </c>
      <c r="EY35" s="82" t="str">
        <f t="shared" si="215"/>
        <v/>
      </c>
      <c r="EZ35" s="82" t="str">
        <f t="shared" si="215"/>
        <v/>
      </c>
      <c r="FA35" s="82" t="str">
        <f t="shared" si="215"/>
        <v/>
      </c>
      <c r="FB35" s="82" t="str">
        <f t="shared" si="215"/>
        <v/>
      </c>
      <c r="FC35" s="82" t="str">
        <f t="shared" si="215"/>
        <v/>
      </c>
      <c r="FD35" s="82" t="str">
        <f t="shared" si="216"/>
        <v/>
      </c>
      <c r="FE35" s="82" t="str">
        <f t="shared" si="216"/>
        <v/>
      </c>
    </row>
    <row r="36" spans="1:161" ht="15" thickBot="1" x14ac:dyDescent="0.4">
      <c r="A36" s="19" t="s">
        <v>98</v>
      </c>
      <c r="B36" s="20" t="s">
        <v>99</v>
      </c>
      <c r="C36" s="81">
        <v>5.6180949723538198</v>
      </c>
      <c r="D36" s="81">
        <v>8.9248307931403907</v>
      </c>
      <c r="E36" s="81">
        <v>5.4054106787542997</v>
      </c>
      <c r="F36" s="81">
        <v>10.171206094545401</v>
      </c>
      <c r="G36" s="81">
        <v>11.6393154964414</v>
      </c>
      <c r="H36" s="81">
        <v>13.921001736252601</v>
      </c>
      <c r="I36" s="81">
        <v>11.198575721455001</v>
      </c>
      <c r="J36" s="81">
        <v>10.186574186409</v>
      </c>
      <c r="K36" s="81">
        <v>10.8430647532994</v>
      </c>
      <c r="L36" s="81">
        <v>12.1552771743255</v>
      </c>
      <c r="M36" s="81">
        <v>11.6418162882098</v>
      </c>
      <c r="N36" s="81">
        <v>12.7365456510424</v>
      </c>
      <c r="O36" s="81">
        <v>8.7632706062672305</v>
      </c>
      <c r="P36" s="81">
        <v>12.1706638454857</v>
      </c>
      <c r="Q36" s="81">
        <v>13.085989943738699</v>
      </c>
      <c r="R36" s="81">
        <v>10.0344590249498</v>
      </c>
      <c r="S36" s="81">
        <v>16.6746123978516</v>
      </c>
      <c r="T36" s="81">
        <v>11.5132735606682</v>
      </c>
      <c r="U36" s="81">
        <v>10.6738504564652</v>
      </c>
      <c r="V36" s="81">
        <v>13.459733017736999</v>
      </c>
      <c r="W36" s="81">
        <v>10.2119135984358</v>
      </c>
      <c r="X36" s="81">
        <v>14.1747365291327</v>
      </c>
      <c r="Y36" s="81">
        <v>10.9078535032984</v>
      </c>
      <c r="Z36" s="81">
        <v>11.618999784812299</v>
      </c>
      <c r="AA36" s="81">
        <v>8.9771105343640407</v>
      </c>
      <c r="AB36" s="81">
        <v>9.6473395680878795</v>
      </c>
      <c r="AC36" s="81">
        <v>7.0471682972230001</v>
      </c>
      <c r="AD36" s="81">
        <v>12.195443356009999</v>
      </c>
      <c r="AE36" s="81">
        <v>9.9215522904905402</v>
      </c>
      <c r="AF36" s="81">
        <v>17.917875025601301</v>
      </c>
      <c r="AG36" s="81">
        <v>17.001291458913801</v>
      </c>
      <c r="AH36" s="81">
        <v>15.6102128240037</v>
      </c>
      <c r="AI36" s="81">
        <v>16.1742339913371</v>
      </c>
      <c r="AJ36" s="81">
        <v>12.957998906337</v>
      </c>
      <c r="AK36" s="81">
        <v>12.6837383312171</v>
      </c>
      <c r="AL36" s="81">
        <v>9.9631873929465193</v>
      </c>
      <c r="AM36" s="81">
        <v>7.7046296862318897</v>
      </c>
      <c r="AN36" s="81">
        <v>13.5340183654921</v>
      </c>
      <c r="AO36" s="81">
        <v>14.0316053973643</v>
      </c>
      <c r="AP36" s="81">
        <v>12.3569743946383</v>
      </c>
      <c r="AQ36" s="81">
        <v>11.3641706531031</v>
      </c>
      <c r="AR36" s="81">
        <v>11.8250932855551</v>
      </c>
      <c r="AS36" s="81">
        <v>15.3312817658475</v>
      </c>
      <c r="AT36" s="81">
        <v>14.453667044238401</v>
      </c>
      <c r="AU36" s="81">
        <v>11.414042922277201</v>
      </c>
      <c r="AV36" s="81">
        <v>18.460235337871399</v>
      </c>
      <c r="AW36" s="81">
        <v>15.8009846965834</v>
      </c>
      <c r="AX36" s="81">
        <v>9.4500740910272505</v>
      </c>
      <c r="AY36" s="81">
        <v>9.9302144457008197</v>
      </c>
      <c r="AZ36" s="81">
        <v>10.027131133236001</v>
      </c>
      <c r="BA36" s="81">
        <v>13.780385106844699</v>
      </c>
      <c r="BB36" s="81">
        <v>7.0315268429697104</v>
      </c>
      <c r="BC36" s="81">
        <v>8.1072443382090906</v>
      </c>
      <c r="BD36" s="81">
        <v>10.2637611734333</v>
      </c>
      <c r="BE36" s="81">
        <v>10.42566634682</v>
      </c>
      <c r="BF36" s="81">
        <v>14.055344171835101</v>
      </c>
      <c r="BG36" s="115"/>
      <c r="BH36" s="115"/>
      <c r="BI36" s="115"/>
      <c r="BJ36" s="82" t="str">
        <f t="shared" si="217"/>
        <v/>
      </c>
      <c r="BK36" s="82" t="str">
        <f t="shared" si="158"/>
        <v/>
      </c>
      <c r="BL36" s="82" t="str">
        <f t="shared" si="159"/>
        <v/>
      </c>
      <c r="BM36" s="82" t="str">
        <f t="shared" si="160"/>
        <v/>
      </c>
      <c r="BN36" s="82" t="str">
        <f t="shared" si="161"/>
        <v/>
      </c>
      <c r="BO36" s="82" t="str">
        <f t="shared" si="162"/>
        <v/>
      </c>
      <c r="BP36" s="82" t="str">
        <f t="shared" si="163"/>
        <v/>
      </c>
      <c r="BQ36" s="82" t="str">
        <f t="shared" si="164"/>
        <v/>
      </c>
      <c r="BR36" s="82" t="str">
        <f t="shared" si="165"/>
        <v/>
      </c>
      <c r="BS36" s="82" t="str">
        <f t="shared" si="166"/>
        <v/>
      </c>
      <c r="BT36" s="82" t="str">
        <f t="shared" si="167"/>
        <v/>
      </c>
      <c r="BU36" s="82" t="str">
        <f t="shared" si="168"/>
        <v/>
      </c>
      <c r="BV36" s="82" t="str">
        <f t="shared" si="169"/>
        <v/>
      </c>
      <c r="BW36" s="82" t="str">
        <f t="shared" si="170"/>
        <v/>
      </c>
      <c r="BX36" s="82" t="str">
        <f t="shared" si="171"/>
        <v/>
      </c>
      <c r="BY36" s="82" t="str">
        <f t="shared" si="172"/>
        <v/>
      </c>
      <c r="BZ36" s="82" t="str">
        <f t="shared" si="173"/>
        <v/>
      </c>
      <c r="CA36" s="82" t="str">
        <f t="shared" si="174"/>
        <v/>
      </c>
      <c r="CB36" s="82" t="str">
        <f t="shared" si="175"/>
        <v/>
      </c>
      <c r="CC36" s="82" t="str">
        <f t="shared" si="176"/>
        <v/>
      </c>
      <c r="CD36" s="82" t="str">
        <f t="shared" si="177"/>
        <v/>
      </c>
      <c r="CE36" s="82" t="str">
        <f t="shared" si="178"/>
        <v/>
      </c>
      <c r="CF36" s="82" t="str">
        <f t="shared" si="179"/>
        <v/>
      </c>
      <c r="CG36" s="82" t="str">
        <f t="shared" si="180"/>
        <v/>
      </c>
      <c r="CH36" s="82" t="str">
        <f t="shared" si="181"/>
        <v/>
      </c>
      <c r="CI36" s="82" t="str">
        <f t="shared" si="182"/>
        <v/>
      </c>
      <c r="CJ36" s="82" t="str">
        <f t="shared" si="183"/>
        <v/>
      </c>
      <c r="CK36" s="82" t="str">
        <f t="shared" si="184"/>
        <v/>
      </c>
      <c r="CL36" s="82" t="str">
        <f t="shared" si="185"/>
        <v/>
      </c>
      <c r="CM36" s="82" t="str">
        <f t="shared" si="186"/>
        <v/>
      </c>
      <c r="CN36" s="82" t="str">
        <f t="shared" si="187"/>
        <v/>
      </c>
      <c r="CO36" s="82" t="str">
        <f t="shared" si="188"/>
        <v/>
      </c>
      <c r="CP36" s="82" t="str">
        <f t="shared" si="189"/>
        <v/>
      </c>
      <c r="CQ36" s="82" t="str">
        <f t="shared" si="190"/>
        <v/>
      </c>
      <c r="CR36" s="82" t="str">
        <f t="shared" si="191"/>
        <v/>
      </c>
      <c r="CS36" s="82" t="str">
        <f t="shared" si="192"/>
        <v/>
      </c>
      <c r="CT36" s="82" t="str">
        <f t="shared" si="193"/>
        <v/>
      </c>
      <c r="CU36" s="82" t="str">
        <f t="shared" si="194"/>
        <v/>
      </c>
      <c r="CV36" s="82" t="str">
        <f t="shared" si="195"/>
        <v/>
      </c>
      <c r="CW36" s="82" t="str">
        <f t="shared" si="196"/>
        <v/>
      </c>
      <c r="CX36" s="82" t="str">
        <f t="shared" si="197"/>
        <v/>
      </c>
      <c r="CY36" s="82" t="str">
        <f t="shared" si="198"/>
        <v/>
      </c>
      <c r="CZ36" s="82" t="str">
        <f t="shared" si="199"/>
        <v/>
      </c>
      <c r="DA36" s="82" t="str">
        <f t="shared" si="200"/>
        <v/>
      </c>
      <c r="DB36" s="82" t="str">
        <f t="shared" si="201"/>
        <v/>
      </c>
      <c r="DC36" s="82" t="str">
        <f t="shared" si="202"/>
        <v/>
      </c>
      <c r="DD36" s="82" t="str">
        <f t="shared" si="203"/>
        <v/>
      </c>
      <c r="DE36" s="82" t="str">
        <f t="shared" si="204"/>
        <v/>
      </c>
      <c r="DF36" s="82" t="str">
        <f t="shared" si="205"/>
        <v/>
      </c>
      <c r="DG36" s="82" t="str">
        <f t="shared" si="206"/>
        <v/>
      </c>
      <c r="DH36" s="82" t="str">
        <f t="shared" si="207"/>
        <v/>
      </c>
      <c r="DI36" s="82" t="str">
        <f t="shared" si="208"/>
        <v/>
      </c>
      <c r="DJ36" s="82" t="str">
        <f t="shared" si="209"/>
        <v/>
      </c>
      <c r="DK36" s="82" t="str">
        <f t="shared" si="210"/>
        <v/>
      </c>
      <c r="DL36" s="82" t="str">
        <f t="shared" si="211"/>
        <v/>
      </c>
      <c r="DM36" s="82" t="str">
        <f t="shared" si="212"/>
        <v/>
      </c>
      <c r="DN36" s="82" t="str">
        <f t="shared" si="213"/>
        <v/>
      </c>
      <c r="DO36" s="82" t="str">
        <f t="shared" si="213"/>
        <v/>
      </c>
      <c r="DP36" s="82" t="str">
        <f t="shared" si="213"/>
        <v/>
      </c>
      <c r="DQ36" s="82" t="str">
        <f t="shared" si="213"/>
        <v/>
      </c>
      <c r="DR36" s="82" t="str">
        <f t="shared" si="213"/>
        <v/>
      </c>
      <c r="DS36" s="82" t="str">
        <f t="shared" si="213"/>
        <v/>
      </c>
      <c r="DT36" s="82" t="str">
        <f t="shared" si="213"/>
        <v/>
      </c>
      <c r="DU36" s="82" t="str">
        <f t="shared" si="213"/>
        <v/>
      </c>
      <c r="DV36" s="82" t="str">
        <f t="shared" si="213"/>
        <v/>
      </c>
      <c r="DW36" s="82" t="str">
        <f t="shared" si="213"/>
        <v/>
      </c>
      <c r="DX36" s="82" t="str">
        <f t="shared" si="214"/>
        <v/>
      </c>
      <c r="DY36" s="82" t="str">
        <f t="shared" si="214"/>
        <v/>
      </c>
      <c r="DZ36" s="82" t="str">
        <f t="shared" si="214"/>
        <v/>
      </c>
      <c r="EA36" s="82" t="str">
        <f t="shared" si="214"/>
        <v/>
      </c>
      <c r="EB36" s="82" t="str">
        <f t="shared" si="214"/>
        <v/>
      </c>
      <c r="EC36" s="82" t="str">
        <f t="shared" si="214"/>
        <v/>
      </c>
      <c r="ED36" s="82" t="str">
        <f t="shared" si="214"/>
        <v/>
      </c>
      <c r="EE36" s="82" t="str">
        <f t="shared" si="214"/>
        <v/>
      </c>
      <c r="EF36" s="82" t="str">
        <f t="shared" si="214"/>
        <v/>
      </c>
      <c r="EG36" s="82" t="str">
        <f t="shared" si="214"/>
        <v/>
      </c>
      <c r="EH36" s="82" t="str">
        <f t="shared" si="214"/>
        <v/>
      </c>
      <c r="EI36" s="82" t="str">
        <f t="shared" si="214"/>
        <v/>
      </c>
      <c r="EJ36" s="82" t="str">
        <f t="shared" si="214"/>
        <v/>
      </c>
      <c r="EK36" s="82" t="str">
        <f t="shared" si="214"/>
        <v/>
      </c>
      <c r="EL36" s="82" t="str">
        <f t="shared" si="214"/>
        <v/>
      </c>
      <c r="EM36" s="82" t="str">
        <f t="shared" si="214"/>
        <v/>
      </c>
      <c r="EN36" s="82" t="str">
        <f t="shared" si="215"/>
        <v/>
      </c>
      <c r="EO36" s="82" t="str">
        <f t="shared" si="215"/>
        <v/>
      </c>
      <c r="EP36" s="82" t="str">
        <f t="shared" si="215"/>
        <v/>
      </c>
      <c r="EQ36" s="82" t="str">
        <f t="shared" si="215"/>
        <v/>
      </c>
      <c r="ER36" s="82" t="str">
        <f t="shared" si="215"/>
        <v/>
      </c>
      <c r="ES36" s="82" t="str">
        <f t="shared" si="215"/>
        <v/>
      </c>
      <c r="ET36" s="82" t="str">
        <f t="shared" si="215"/>
        <v/>
      </c>
      <c r="EU36" s="82" t="str">
        <f t="shared" si="215"/>
        <v/>
      </c>
      <c r="EV36" s="82" t="str">
        <f t="shared" si="215"/>
        <v/>
      </c>
      <c r="EW36" s="82" t="str">
        <f t="shared" si="215"/>
        <v/>
      </c>
      <c r="EX36" s="82" t="str">
        <f t="shared" si="215"/>
        <v/>
      </c>
      <c r="EY36" s="82" t="str">
        <f t="shared" si="215"/>
        <v/>
      </c>
      <c r="EZ36" s="82" t="str">
        <f t="shared" si="215"/>
        <v/>
      </c>
      <c r="FA36" s="82" t="str">
        <f t="shared" si="215"/>
        <v/>
      </c>
      <c r="FB36" s="82" t="str">
        <f t="shared" si="215"/>
        <v/>
      </c>
      <c r="FC36" s="82" t="str">
        <f t="shared" si="215"/>
        <v/>
      </c>
      <c r="FD36" s="82" t="str">
        <f t="shared" si="216"/>
        <v/>
      </c>
      <c r="FE36" s="82" t="str">
        <f t="shared" si="216"/>
        <v/>
      </c>
    </row>
    <row r="37" spans="1:161" ht="15" thickBot="1" x14ac:dyDescent="0.4">
      <c r="A37" s="19" t="s">
        <v>100</v>
      </c>
      <c r="B37" s="20" t="s">
        <v>101</v>
      </c>
      <c r="C37" s="81" t="s">
        <v>333</v>
      </c>
      <c r="D37" s="81" t="s">
        <v>333</v>
      </c>
      <c r="E37" s="81" t="s">
        <v>333</v>
      </c>
      <c r="F37" s="81" t="s">
        <v>333</v>
      </c>
      <c r="G37" s="81" t="s">
        <v>333</v>
      </c>
      <c r="H37" s="81" t="s">
        <v>333</v>
      </c>
      <c r="I37" s="81" t="s">
        <v>333</v>
      </c>
      <c r="J37" s="81" t="s">
        <v>333</v>
      </c>
      <c r="K37" s="81" t="s">
        <v>333</v>
      </c>
      <c r="L37" s="81" t="s">
        <v>333</v>
      </c>
      <c r="M37" s="81" t="s">
        <v>333</v>
      </c>
      <c r="N37" s="81" t="s">
        <v>333</v>
      </c>
      <c r="O37" s="81" t="s">
        <v>333</v>
      </c>
      <c r="P37" s="81" t="s">
        <v>333</v>
      </c>
      <c r="Q37" s="81" t="s">
        <v>333</v>
      </c>
      <c r="R37" s="81" t="s">
        <v>333</v>
      </c>
      <c r="S37" s="81" t="s">
        <v>333</v>
      </c>
      <c r="T37" s="81" t="s">
        <v>333</v>
      </c>
      <c r="U37" s="81" t="s">
        <v>333</v>
      </c>
      <c r="V37" s="81" t="s">
        <v>333</v>
      </c>
      <c r="W37" s="81" t="s">
        <v>333</v>
      </c>
      <c r="X37" s="81" t="s">
        <v>333</v>
      </c>
      <c r="Y37" s="81" t="s">
        <v>333</v>
      </c>
      <c r="Z37" s="81" t="s">
        <v>333</v>
      </c>
      <c r="AA37" s="81" t="s">
        <v>333</v>
      </c>
      <c r="AB37" s="81" t="s">
        <v>333</v>
      </c>
      <c r="AC37" s="81" t="s">
        <v>333</v>
      </c>
      <c r="AD37" s="81" t="s">
        <v>333</v>
      </c>
      <c r="AE37" s="81" t="s">
        <v>333</v>
      </c>
      <c r="AF37" s="81" t="s">
        <v>333</v>
      </c>
      <c r="AG37" s="81" t="s">
        <v>333</v>
      </c>
      <c r="AH37" s="81" t="s">
        <v>333</v>
      </c>
      <c r="AI37" s="81" t="s">
        <v>333</v>
      </c>
      <c r="AJ37" s="81" t="s">
        <v>333</v>
      </c>
      <c r="AK37" s="81" t="s">
        <v>333</v>
      </c>
      <c r="AL37" s="81" t="s">
        <v>333</v>
      </c>
      <c r="AM37" s="81" t="s">
        <v>333</v>
      </c>
      <c r="AN37" s="81" t="s">
        <v>333</v>
      </c>
      <c r="AO37" s="81" t="s">
        <v>333</v>
      </c>
      <c r="AP37" s="81" t="s">
        <v>333</v>
      </c>
      <c r="AQ37" s="81" t="s">
        <v>333</v>
      </c>
      <c r="AR37" s="81" t="s">
        <v>333</v>
      </c>
      <c r="AS37" s="81" t="s">
        <v>333</v>
      </c>
      <c r="AT37" s="81" t="s">
        <v>333</v>
      </c>
      <c r="AU37" s="81" t="s">
        <v>333</v>
      </c>
      <c r="AV37" s="81" t="s">
        <v>333</v>
      </c>
      <c r="AW37" s="81" t="s">
        <v>333</v>
      </c>
      <c r="AX37" s="81" t="s">
        <v>333</v>
      </c>
      <c r="AY37" s="81" t="s">
        <v>333</v>
      </c>
      <c r="AZ37" s="81" t="s">
        <v>333</v>
      </c>
      <c r="BA37" s="81" t="s">
        <v>333</v>
      </c>
      <c r="BB37" s="81" t="s">
        <v>333</v>
      </c>
      <c r="BC37" s="81" t="s">
        <v>333</v>
      </c>
      <c r="BD37" s="81" t="s">
        <v>333</v>
      </c>
      <c r="BE37" s="81" t="s">
        <v>333</v>
      </c>
      <c r="BF37" s="81" t="s">
        <v>333</v>
      </c>
      <c r="BG37" s="115"/>
      <c r="BH37" s="115"/>
      <c r="BI37" s="115"/>
      <c r="BJ37" s="82" t="str">
        <f t="shared" si="217"/>
        <v/>
      </c>
      <c r="BK37" s="82" t="str">
        <f t="shared" si="158"/>
        <v/>
      </c>
      <c r="BL37" s="82" t="str">
        <f t="shared" si="159"/>
        <v/>
      </c>
      <c r="BM37" s="82" t="str">
        <f t="shared" si="160"/>
        <v/>
      </c>
      <c r="BN37" s="82" t="str">
        <f t="shared" si="161"/>
        <v/>
      </c>
      <c r="BO37" s="82" t="str">
        <f t="shared" si="162"/>
        <v/>
      </c>
      <c r="BP37" s="82" t="str">
        <f t="shared" si="163"/>
        <v/>
      </c>
      <c r="BQ37" s="82" t="str">
        <f t="shared" si="164"/>
        <v/>
      </c>
      <c r="BR37" s="82" t="str">
        <f t="shared" si="165"/>
        <v/>
      </c>
      <c r="BS37" s="82" t="str">
        <f t="shared" si="166"/>
        <v/>
      </c>
      <c r="BT37" s="82" t="str">
        <f t="shared" si="167"/>
        <v/>
      </c>
      <c r="BU37" s="82" t="str">
        <f t="shared" si="168"/>
        <v/>
      </c>
      <c r="BV37" s="82" t="str">
        <f t="shared" si="169"/>
        <v/>
      </c>
      <c r="BW37" s="82" t="str">
        <f t="shared" si="170"/>
        <v/>
      </c>
      <c r="BX37" s="82" t="str">
        <f t="shared" si="171"/>
        <v/>
      </c>
      <c r="BY37" s="82" t="str">
        <f t="shared" si="172"/>
        <v/>
      </c>
      <c r="BZ37" s="82" t="str">
        <f t="shared" si="173"/>
        <v/>
      </c>
      <c r="CA37" s="82" t="str">
        <f t="shared" si="174"/>
        <v/>
      </c>
      <c r="CB37" s="82" t="str">
        <f t="shared" si="175"/>
        <v/>
      </c>
      <c r="CC37" s="82" t="str">
        <f t="shared" si="176"/>
        <v/>
      </c>
      <c r="CD37" s="82" t="str">
        <f t="shared" si="177"/>
        <v/>
      </c>
      <c r="CE37" s="82" t="str">
        <f t="shared" si="178"/>
        <v/>
      </c>
      <c r="CF37" s="82" t="str">
        <f t="shared" si="179"/>
        <v/>
      </c>
      <c r="CG37" s="82" t="str">
        <f t="shared" si="180"/>
        <v/>
      </c>
      <c r="CH37" s="82" t="str">
        <f t="shared" si="181"/>
        <v/>
      </c>
      <c r="CI37" s="82" t="str">
        <f t="shared" si="182"/>
        <v/>
      </c>
      <c r="CJ37" s="82" t="str">
        <f t="shared" si="183"/>
        <v/>
      </c>
      <c r="CK37" s="82" t="str">
        <f t="shared" si="184"/>
        <v/>
      </c>
      <c r="CL37" s="82" t="str">
        <f t="shared" si="185"/>
        <v/>
      </c>
      <c r="CM37" s="82" t="str">
        <f t="shared" si="186"/>
        <v/>
      </c>
      <c r="CN37" s="82" t="str">
        <f t="shared" si="187"/>
        <v/>
      </c>
      <c r="CO37" s="82" t="str">
        <f t="shared" si="188"/>
        <v/>
      </c>
      <c r="CP37" s="82" t="str">
        <f t="shared" si="189"/>
        <v/>
      </c>
      <c r="CQ37" s="82" t="str">
        <f t="shared" si="190"/>
        <v/>
      </c>
      <c r="CR37" s="82" t="str">
        <f t="shared" si="191"/>
        <v/>
      </c>
      <c r="CS37" s="82" t="str">
        <f t="shared" si="192"/>
        <v/>
      </c>
      <c r="CT37" s="82" t="str">
        <f t="shared" si="193"/>
        <v/>
      </c>
      <c r="CU37" s="82" t="str">
        <f t="shared" si="194"/>
        <v/>
      </c>
      <c r="CV37" s="82" t="str">
        <f t="shared" si="195"/>
        <v/>
      </c>
      <c r="CW37" s="82" t="str">
        <f t="shared" si="196"/>
        <v/>
      </c>
      <c r="CX37" s="82" t="str">
        <f t="shared" si="197"/>
        <v/>
      </c>
      <c r="CY37" s="82" t="str">
        <f t="shared" si="198"/>
        <v/>
      </c>
      <c r="CZ37" s="82" t="str">
        <f t="shared" si="199"/>
        <v/>
      </c>
      <c r="DA37" s="82" t="str">
        <f t="shared" si="200"/>
        <v/>
      </c>
      <c r="DB37" s="82" t="str">
        <f t="shared" si="201"/>
        <v/>
      </c>
      <c r="DC37" s="82" t="str">
        <f t="shared" si="202"/>
        <v/>
      </c>
      <c r="DD37" s="82" t="str">
        <f t="shared" si="203"/>
        <v/>
      </c>
      <c r="DE37" s="82" t="str">
        <f t="shared" si="204"/>
        <v/>
      </c>
      <c r="DF37" s="82" t="str">
        <f t="shared" si="205"/>
        <v/>
      </c>
      <c r="DG37" s="82" t="str">
        <f t="shared" si="206"/>
        <v/>
      </c>
      <c r="DH37" s="82" t="str">
        <f t="shared" si="207"/>
        <v/>
      </c>
      <c r="DI37" s="82" t="str">
        <f t="shared" si="208"/>
        <v/>
      </c>
      <c r="DJ37" s="82" t="str">
        <f t="shared" si="209"/>
        <v/>
      </c>
      <c r="DK37" s="82" t="str">
        <f t="shared" si="210"/>
        <v/>
      </c>
      <c r="DL37" s="82" t="str">
        <f t="shared" si="211"/>
        <v/>
      </c>
      <c r="DM37" s="82" t="str">
        <f t="shared" si="212"/>
        <v/>
      </c>
      <c r="DN37" s="82" t="str">
        <f t="shared" si="213"/>
        <v/>
      </c>
      <c r="DO37" s="82" t="str">
        <f t="shared" si="213"/>
        <v/>
      </c>
      <c r="DP37" s="82" t="str">
        <f t="shared" si="213"/>
        <v/>
      </c>
      <c r="DQ37" s="82" t="str">
        <f t="shared" si="213"/>
        <v/>
      </c>
      <c r="DR37" s="82" t="str">
        <f t="shared" si="213"/>
        <v/>
      </c>
      <c r="DS37" s="82" t="str">
        <f t="shared" si="213"/>
        <v/>
      </c>
      <c r="DT37" s="82" t="str">
        <f t="shared" si="213"/>
        <v/>
      </c>
      <c r="DU37" s="82" t="str">
        <f t="shared" si="213"/>
        <v/>
      </c>
      <c r="DV37" s="82" t="str">
        <f t="shared" si="213"/>
        <v/>
      </c>
      <c r="DW37" s="82" t="str">
        <f t="shared" si="213"/>
        <v/>
      </c>
      <c r="DX37" s="82" t="str">
        <f t="shared" si="214"/>
        <v/>
      </c>
      <c r="DY37" s="82" t="str">
        <f t="shared" si="214"/>
        <v/>
      </c>
      <c r="DZ37" s="82" t="str">
        <f t="shared" si="214"/>
        <v/>
      </c>
      <c r="EA37" s="82" t="str">
        <f t="shared" si="214"/>
        <v/>
      </c>
      <c r="EB37" s="82" t="str">
        <f t="shared" si="214"/>
        <v/>
      </c>
      <c r="EC37" s="82" t="str">
        <f t="shared" si="214"/>
        <v/>
      </c>
      <c r="ED37" s="82" t="str">
        <f t="shared" si="214"/>
        <v/>
      </c>
      <c r="EE37" s="82" t="str">
        <f t="shared" si="214"/>
        <v/>
      </c>
      <c r="EF37" s="82" t="str">
        <f t="shared" si="214"/>
        <v/>
      </c>
      <c r="EG37" s="82" t="str">
        <f t="shared" si="214"/>
        <v/>
      </c>
      <c r="EH37" s="82" t="str">
        <f t="shared" si="214"/>
        <v/>
      </c>
      <c r="EI37" s="82" t="str">
        <f t="shared" si="214"/>
        <v/>
      </c>
      <c r="EJ37" s="82" t="str">
        <f t="shared" si="214"/>
        <v/>
      </c>
      <c r="EK37" s="82" t="str">
        <f t="shared" si="214"/>
        <v/>
      </c>
      <c r="EL37" s="82" t="str">
        <f t="shared" si="214"/>
        <v/>
      </c>
      <c r="EM37" s="82" t="str">
        <f t="shared" si="214"/>
        <v/>
      </c>
      <c r="EN37" s="82" t="str">
        <f t="shared" si="215"/>
        <v/>
      </c>
      <c r="EO37" s="82" t="str">
        <f t="shared" si="215"/>
        <v/>
      </c>
      <c r="EP37" s="82" t="str">
        <f t="shared" si="215"/>
        <v/>
      </c>
      <c r="EQ37" s="82" t="str">
        <f t="shared" si="215"/>
        <v/>
      </c>
      <c r="ER37" s="82" t="str">
        <f t="shared" si="215"/>
        <v/>
      </c>
      <c r="ES37" s="82" t="str">
        <f t="shared" si="215"/>
        <v/>
      </c>
      <c r="ET37" s="82" t="str">
        <f t="shared" si="215"/>
        <v/>
      </c>
      <c r="EU37" s="82" t="str">
        <f t="shared" si="215"/>
        <v/>
      </c>
      <c r="EV37" s="82" t="str">
        <f t="shared" si="215"/>
        <v/>
      </c>
      <c r="EW37" s="82" t="str">
        <f t="shared" si="215"/>
        <v/>
      </c>
      <c r="EX37" s="82" t="str">
        <f t="shared" si="215"/>
        <v/>
      </c>
      <c r="EY37" s="82" t="str">
        <f t="shared" si="215"/>
        <v/>
      </c>
      <c r="EZ37" s="82" t="str">
        <f t="shared" si="215"/>
        <v/>
      </c>
      <c r="FA37" s="82" t="str">
        <f t="shared" si="215"/>
        <v/>
      </c>
      <c r="FB37" s="82" t="str">
        <f t="shared" si="215"/>
        <v/>
      </c>
      <c r="FC37" s="82" t="str">
        <f t="shared" si="215"/>
        <v/>
      </c>
      <c r="FD37" s="82" t="str">
        <f t="shared" si="216"/>
        <v/>
      </c>
      <c r="FE37" s="82" t="str">
        <f t="shared" si="216"/>
        <v/>
      </c>
    </row>
    <row r="38" spans="1:161" ht="15" thickBot="1" x14ac:dyDescent="0.4">
      <c r="A38" s="19" t="s">
        <v>102</v>
      </c>
      <c r="B38" s="20" t="s">
        <v>103</v>
      </c>
      <c r="C38" s="81" t="s">
        <v>333</v>
      </c>
      <c r="D38" s="81" t="s">
        <v>333</v>
      </c>
      <c r="E38" s="81" t="s">
        <v>333</v>
      </c>
      <c r="F38" s="81" t="s">
        <v>333</v>
      </c>
      <c r="G38" s="81" t="s">
        <v>333</v>
      </c>
      <c r="H38" s="81" t="s">
        <v>333</v>
      </c>
      <c r="I38" s="81" t="s">
        <v>333</v>
      </c>
      <c r="J38" s="81" t="s">
        <v>333</v>
      </c>
      <c r="K38" s="81" t="s">
        <v>333</v>
      </c>
      <c r="L38" s="81" t="s">
        <v>333</v>
      </c>
      <c r="M38" s="81" t="s">
        <v>333</v>
      </c>
      <c r="N38" s="81" t="s">
        <v>333</v>
      </c>
      <c r="O38" s="81" t="s">
        <v>333</v>
      </c>
      <c r="P38" s="81" t="s">
        <v>333</v>
      </c>
      <c r="Q38" s="81" t="s">
        <v>333</v>
      </c>
      <c r="R38" s="81" t="s">
        <v>333</v>
      </c>
      <c r="S38" s="81" t="s">
        <v>333</v>
      </c>
      <c r="T38" s="81" t="s">
        <v>333</v>
      </c>
      <c r="U38" s="81" t="s">
        <v>333</v>
      </c>
      <c r="V38" s="81" t="s">
        <v>333</v>
      </c>
      <c r="W38" s="81" t="s">
        <v>333</v>
      </c>
      <c r="X38" s="81" t="s">
        <v>333</v>
      </c>
      <c r="Y38" s="81" t="s">
        <v>333</v>
      </c>
      <c r="Z38" s="81" t="s">
        <v>333</v>
      </c>
      <c r="AA38" s="81" t="s">
        <v>333</v>
      </c>
      <c r="AB38" s="81" t="s">
        <v>333</v>
      </c>
      <c r="AC38" s="81" t="s">
        <v>333</v>
      </c>
      <c r="AD38" s="81" t="s">
        <v>333</v>
      </c>
      <c r="AE38" s="81" t="s">
        <v>333</v>
      </c>
      <c r="AF38" s="81" t="s">
        <v>333</v>
      </c>
      <c r="AG38" s="81" t="s">
        <v>333</v>
      </c>
      <c r="AH38" s="81" t="s">
        <v>333</v>
      </c>
      <c r="AI38" s="81" t="s">
        <v>333</v>
      </c>
      <c r="AJ38" s="81" t="s">
        <v>333</v>
      </c>
      <c r="AK38" s="81" t="s">
        <v>333</v>
      </c>
      <c r="AL38" s="81" t="s">
        <v>333</v>
      </c>
      <c r="AM38" s="81" t="s">
        <v>333</v>
      </c>
      <c r="AN38" s="81" t="s">
        <v>333</v>
      </c>
      <c r="AO38" s="81" t="s">
        <v>333</v>
      </c>
      <c r="AP38" s="81" t="s">
        <v>333</v>
      </c>
      <c r="AQ38" s="81" t="s">
        <v>333</v>
      </c>
      <c r="AR38" s="81" t="s">
        <v>333</v>
      </c>
      <c r="AS38" s="81" t="s">
        <v>333</v>
      </c>
      <c r="AT38" s="81" t="s">
        <v>333</v>
      </c>
      <c r="AU38" s="81" t="s">
        <v>333</v>
      </c>
      <c r="AV38" s="81" t="s">
        <v>333</v>
      </c>
      <c r="AW38" s="81" t="s">
        <v>333</v>
      </c>
      <c r="AX38" s="81" t="s">
        <v>333</v>
      </c>
      <c r="AY38" s="81" t="s">
        <v>333</v>
      </c>
      <c r="AZ38" s="81" t="s">
        <v>333</v>
      </c>
      <c r="BA38" s="81" t="s">
        <v>333</v>
      </c>
      <c r="BB38" s="81" t="s">
        <v>333</v>
      </c>
      <c r="BC38" s="81" t="s">
        <v>333</v>
      </c>
      <c r="BD38" s="81" t="s">
        <v>333</v>
      </c>
      <c r="BE38" s="81" t="s">
        <v>333</v>
      </c>
      <c r="BF38" s="81" t="s">
        <v>333</v>
      </c>
      <c r="BG38" s="115"/>
      <c r="BH38" s="115"/>
      <c r="BI38" s="115"/>
      <c r="BJ38" s="82" t="str">
        <f t="shared" si="217"/>
        <v/>
      </c>
      <c r="BK38" s="82" t="str">
        <f t="shared" si="158"/>
        <v/>
      </c>
      <c r="BL38" s="82" t="str">
        <f t="shared" si="159"/>
        <v/>
      </c>
      <c r="BM38" s="82" t="str">
        <f t="shared" si="160"/>
        <v/>
      </c>
      <c r="BN38" s="82" t="str">
        <f t="shared" si="161"/>
        <v/>
      </c>
      <c r="BO38" s="82" t="str">
        <f t="shared" si="162"/>
        <v/>
      </c>
      <c r="BP38" s="82" t="str">
        <f t="shared" si="163"/>
        <v/>
      </c>
      <c r="BQ38" s="82" t="str">
        <f t="shared" si="164"/>
        <v/>
      </c>
      <c r="BR38" s="82" t="str">
        <f t="shared" si="165"/>
        <v/>
      </c>
      <c r="BS38" s="82" t="str">
        <f t="shared" si="166"/>
        <v/>
      </c>
      <c r="BT38" s="82" t="str">
        <f t="shared" si="167"/>
        <v/>
      </c>
      <c r="BU38" s="82" t="str">
        <f t="shared" si="168"/>
        <v/>
      </c>
      <c r="BV38" s="82" t="str">
        <f t="shared" si="169"/>
        <v/>
      </c>
      <c r="BW38" s="82" t="str">
        <f t="shared" si="170"/>
        <v/>
      </c>
      <c r="BX38" s="82" t="str">
        <f t="shared" si="171"/>
        <v/>
      </c>
      <c r="BY38" s="82" t="str">
        <f t="shared" si="172"/>
        <v/>
      </c>
      <c r="BZ38" s="82" t="str">
        <f t="shared" si="173"/>
        <v/>
      </c>
      <c r="CA38" s="82" t="str">
        <f t="shared" si="174"/>
        <v/>
      </c>
      <c r="CB38" s="82" t="str">
        <f t="shared" si="175"/>
        <v/>
      </c>
      <c r="CC38" s="82" t="str">
        <f t="shared" si="176"/>
        <v/>
      </c>
      <c r="CD38" s="82" t="str">
        <f t="shared" si="177"/>
        <v/>
      </c>
      <c r="CE38" s="82" t="str">
        <f t="shared" si="178"/>
        <v/>
      </c>
      <c r="CF38" s="82" t="str">
        <f t="shared" si="179"/>
        <v/>
      </c>
      <c r="CG38" s="82" t="str">
        <f t="shared" si="180"/>
        <v/>
      </c>
      <c r="CH38" s="82" t="str">
        <f t="shared" si="181"/>
        <v/>
      </c>
      <c r="CI38" s="82" t="str">
        <f t="shared" si="182"/>
        <v/>
      </c>
      <c r="CJ38" s="82" t="str">
        <f t="shared" si="183"/>
        <v/>
      </c>
      <c r="CK38" s="82" t="str">
        <f t="shared" si="184"/>
        <v/>
      </c>
      <c r="CL38" s="82" t="str">
        <f t="shared" si="185"/>
        <v/>
      </c>
      <c r="CM38" s="82" t="str">
        <f t="shared" si="186"/>
        <v/>
      </c>
      <c r="CN38" s="82" t="str">
        <f t="shared" si="187"/>
        <v/>
      </c>
      <c r="CO38" s="82" t="str">
        <f t="shared" si="188"/>
        <v/>
      </c>
      <c r="CP38" s="82" t="str">
        <f t="shared" si="189"/>
        <v/>
      </c>
      <c r="CQ38" s="82" t="str">
        <f t="shared" si="190"/>
        <v/>
      </c>
      <c r="CR38" s="82" t="str">
        <f t="shared" si="191"/>
        <v/>
      </c>
      <c r="CS38" s="82" t="str">
        <f t="shared" si="192"/>
        <v/>
      </c>
      <c r="CT38" s="82" t="str">
        <f t="shared" si="193"/>
        <v/>
      </c>
      <c r="CU38" s="82" t="str">
        <f t="shared" si="194"/>
        <v/>
      </c>
      <c r="CV38" s="82" t="str">
        <f t="shared" si="195"/>
        <v/>
      </c>
      <c r="CW38" s="82" t="str">
        <f t="shared" si="196"/>
        <v/>
      </c>
      <c r="CX38" s="82" t="str">
        <f t="shared" si="197"/>
        <v/>
      </c>
      <c r="CY38" s="82" t="str">
        <f t="shared" si="198"/>
        <v/>
      </c>
      <c r="CZ38" s="82" t="str">
        <f t="shared" si="199"/>
        <v/>
      </c>
      <c r="DA38" s="82" t="str">
        <f t="shared" si="200"/>
        <v/>
      </c>
      <c r="DB38" s="82" t="str">
        <f t="shared" si="201"/>
        <v/>
      </c>
      <c r="DC38" s="82" t="str">
        <f t="shared" si="202"/>
        <v/>
      </c>
      <c r="DD38" s="82" t="str">
        <f t="shared" si="203"/>
        <v/>
      </c>
      <c r="DE38" s="82" t="str">
        <f t="shared" si="204"/>
        <v/>
      </c>
      <c r="DF38" s="82" t="str">
        <f t="shared" si="205"/>
        <v/>
      </c>
      <c r="DG38" s="82" t="str">
        <f t="shared" si="206"/>
        <v/>
      </c>
      <c r="DH38" s="82" t="str">
        <f t="shared" si="207"/>
        <v/>
      </c>
      <c r="DI38" s="82" t="str">
        <f t="shared" si="208"/>
        <v/>
      </c>
      <c r="DJ38" s="82" t="str">
        <f t="shared" si="209"/>
        <v/>
      </c>
      <c r="DK38" s="82" t="str">
        <f t="shared" si="210"/>
        <v/>
      </c>
      <c r="DL38" s="82" t="str">
        <f t="shared" si="211"/>
        <v/>
      </c>
      <c r="DM38" s="82" t="str">
        <f t="shared" si="212"/>
        <v/>
      </c>
      <c r="DN38" s="82" t="str">
        <f t="shared" si="213"/>
        <v/>
      </c>
      <c r="DO38" s="82" t="str">
        <f t="shared" si="213"/>
        <v/>
      </c>
      <c r="DP38" s="82" t="str">
        <f t="shared" si="213"/>
        <v/>
      </c>
      <c r="DQ38" s="82" t="str">
        <f t="shared" si="213"/>
        <v/>
      </c>
      <c r="DR38" s="82" t="str">
        <f t="shared" si="213"/>
        <v/>
      </c>
      <c r="DS38" s="82" t="str">
        <f t="shared" si="213"/>
        <v/>
      </c>
      <c r="DT38" s="82" t="str">
        <f t="shared" si="213"/>
        <v/>
      </c>
      <c r="DU38" s="82" t="str">
        <f t="shared" si="213"/>
        <v/>
      </c>
      <c r="DV38" s="82" t="str">
        <f t="shared" si="213"/>
        <v/>
      </c>
      <c r="DW38" s="82" t="str">
        <f t="shared" si="213"/>
        <v/>
      </c>
      <c r="DX38" s="82" t="str">
        <f t="shared" si="214"/>
        <v/>
      </c>
      <c r="DY38" s="82" t="str">
        <f t="shared" si="214"/>
        <v/>
      </c>
      <c r="DZ38" s="82" t="str">
        <f t="shared" si="214"/>
        <v/>
      </c>
      <c r="EA38" s="82" t="str">
        <f t="shared" si="214"/>
        <v/>
      </c>
      <c r="EB38" s="82" t="str">
        <f t="shared" si="214"/>
        <v/>
      </c>
      <c r="EC38" s="82" t="str">
        <f t="shared" si="214"/>
        <v/>
      </c>
      <c r="ED38" s="82" t="str">
        <f t="shared" si="214"/>
        <v/>
      </c>
      <c r="EE38" s="82" t="str">
        <f t="shared" si="214"/>
        <v/>
      </c>
      <c r="EF38" s="82" t="str">
        <f t="shared" si="214"/>
        <v/>
      </c>
      <c r="EG38" s="82" t="str">
        <f t="shared" si="214"/>
        <v/>
      </c>
      <c r="EH38" s="82" t="str">
        <f t="shared" si="214"/>
        <v/>
      </c>
      <c r="EI38" s="82" t="str">
        <f t="shared" si="214"/>
        <v/>
      </c>
      <c r="EJ38" s="82" t="str">
        <f t="shared" si="214"/>
        <v/>
      </c>
      <c r="EK38" s="82" t="str">
        <f t="shared" si="214"/>
        <v/>
      </c>
      <c r="EL38" s="82" t="str">
        <f t="shared" si="214"/>
        <v/>
      </c>
      <c r="EM38" s="82" t="str">
        <f t="shared" si="214"/>
        <v/>
      </c>
      <c r="EN38" s="82" t="str">
        <f t="shared" si="215"/>
        <v/>
      </c>
      <c r="EO38" s="82" t="str">
        <f t="shared" si="215"/>
        <v/>
      </c>
      <c r="EP38" s="82" t="str">
        <f t="shared" si="215"/>
        <v/>
      </c>
      <c r="EQ38" s="82" t="str">
        <f t="shared" si="215"/>
        <v/>
      </c>
      <c r="ER38" s="82" t="str">
        <f t="shared" si="215"/>
        <v/>
      </c>
      <c r="ES38" s="82" t="str">
        <f t="shared" si="215"/>
        <v/>
      </c>
      <c r="ET38" s="82" t="str">
        <f t="shared" si="215"/>
        <v/>
      </c>
      <c r="EU38" s="82" t="str">
        <f t="shared" si="215"/>
        <v/>
      </c>
      <c r="EV38" s="82" t="str">
        <f t="shared" si="215"/>
        <v/>
      </c>
      <c r="EW38" s="82" t="str">
        <f t="shared" si="215"/>
        <v/>
      </c>
      <c r="EX38" s="82" t="str">
        <f t="shared" si="215"/>
        <v/>
      </c>
      <c r="EY38" s="82" t="str">
        <f t="shared" si="215"/>
        <v/>
      </c>
      <c r="EZ38" s="82" t="str">
        <f t="shared" si="215"/>
        <v/>
      </c>
      <c r="FA38" s="82" t="str">
        <f t="shared" si="215"/>
        <v/>
      </c>
      <c r="FB38" s="82" t="str">
        <f t="shared" si="215"/>
        <v/>
      </c>
      <c r="FC38" s="82" t="str">
        <f t="shared" si="215"/>
        <v/>
      </c>
      <c r="FD38" s="82" t="str">
        <f t="shared" si="216"/>
        <v/>
      </c>
      <c r="FE38" s="82" t="str">
        <f t="shared" si="216"/>
        <v/>
      </c>
    </row>
    <row r="39" spans="1:161" ht="15" thickBot="1" x14ac:dyDescent="0.4">
      <c r="A39" s="19" t="s">
        <v>104</v>
      </c>
      <c r="B39" s="20" t="s">
        <v>8</v>
      </c>
      <c r="C39" s="81">
        <v>371.50873879300701</v>
      </c>
      <c r="D39" s="81">
        <v>320.745307754343</v>
      </c>
      <c r="E39" s="81">
        <v>230.862267559505</v>
      </c>
      <c r="F39" s="81">
        <v>197.28010596351601</v>
      </c>
      <c r="G39" s="81">
        <v>210.54907952863601</v>
      </c>
      <c r="H39" s="81">
        <v>207.540790243099</v>
      </c>
      <c r="I39" s="81">
        <v>136.13058844888499</v>
      </c>
      <c r="J39" s="81">
        <v>154.63657046121401</v>
      </c>
      <c r="K39" s="81">
        <v>140.98873843053599</v>
      </c>
      <c r="L39" s="81">
        <v>127.282443626172</v>
      </c>
      <c r="M39" s="81">
        <v>179.57353378347599</v>
      </c>
      <c r="N39" s="81">
        <v>159.37687620604899</v>
      </c>
      <c r="O39" s="81">
        <v>192.36611170487399</v>
      </c>
      <c r="P39" s="81">
        <v>198.63112321599499</v>
      </c>
      <c r="Q39" s="81">
        <v>186.14541930146501</v>
      </c>
      <c r="R39" s="81">
        <v>171.996589863629</v>
      </c>
      <c r="S39" s="81">
        <v>194.83999888826401</v>
      </c>
      <c r="T39" s="81">
        <v>230.75911150483799</v>
      </c>
      <c r="U39" s="81">
        <v>219.399394919732</v>
      </c>
      <c r="V39" s="81">
        <v>210.90353111491299</v>
      </c>
      <c r="W39" s="81">
        <v>203.002661259029</v>
      </c>
      <c r="X39" s="81">
        <v>195.48051891881801</v>
      </c>
      <c r="Y39" s="81">
        <v>186.699504498908</v>
      </c>
      <c r="Z39" s="81">
        <v>184.12289415732999</v>
      </c>
      <c r="AA39" s="81">
        <v>221.77458555922999</v>
      </c>
      <c r="AB39" s="81">
        <v>265.44258821728903</v>
      </c>
      <c r="AC39" s="81">
        <v>291.33209336570798</v>
      </c>
      <c r="AD39" s="81">
        <v>394.61807930508701</v>
      </c>
      <c r="AE39" s="81">
        <v>351.84327058545</v>
      </c>
      <c r="AF39" s="81">
        <v>355.13324794011697</v>
      </c>
      <c r="AG39" s="81">
        <v>380.30839823078401</v>
      </c>
      <c r="AH39" s="81">
        <v>324.41433867258502</v>
      </c>
      <c r="AI39" s="81">
        <v>336.32647936656099</v>
      </c>
      <c r="AJ39" s="81">
        <v>258.89637961387001</v>
      </c>
      <c r="AK39" s="81">
        <v>252.48551914158799</v>
      </c>
      <c r="AL39" s="81">
        <v>209.29807775880101</v>
      </c>
      <c r="AM39" s="81">
        <v>70.706168853591507</v>
      </c>
      <c r="AN39" s="81">
        <v>67.740358101019297</v>
      </c>
      <c r="AO39" s="81">
        <v>143.644191711416</v>
      </c>
      <c r="AP39" s="81">
        <v>130.01968861963201</v>
      </c>
      <c r="AQ39" s="81">
        <v>176.04976199895299</v>
      </c>
      <c r="AR39" s="81">
        <v>204.221777916875</v>
      </c>
      <c r="AS39" s="81">
        <v>211.60258213720701</v>
      </c>
      <c r="AT39" s="81">
        <v>217.71347536022799</v>
      </c>
      <c r="AU39" s="81">
        <v>230.49540716163699</v>
      </c>
      <c r="AV39" s="81">
        <v>219.51435495110701</v>
      </c>
      <c r="AW39" s="81">
        <v>249.57536638548899</v>
      </c>
      <c r="AX39" s="81">
        <v>226.53757621099399</v>
      </c>
      <c r="AY39" s="81">
        <v>220.86820397739999</v>
      </c>
      <c r="AZ39" s="81">
        <v>223.28428488566601</v>
      </c>
      <c r="BA39" s="81">
        <v>184.68502389251</v>
      </c>
      <c r="BB39" s="81">
        <v>172.622978545335</v>
      </c>
      <c r="BC39" s="81">
        <v>155.93960411930399</v>
      </c>
      <c r="BD39" s="81">
        <v>140.96721805027499</v>
      </c>
      <c r="BE39" s="81">
        <v>101.846113794041</v>
      </c>
      <c r="BF39" s="81">
        <v>114.86441216642</v>
      </c>
      <c r="BG39" s="115"/>
      <c r="BH39" s="115"/>
      <c r="BI39" s="115"/>
      <c r="BJ39" s="82" t="str">
        <f t="shared" si="217"/>
        <v/>
      </c>
      <c r="BK39" s="82" t="str">
        <f t="shared" si="158"/>
        <v/>
      </c>
      <c r="BL39" s="82" t="str">
        <f t="shared" si="159"/>
        <v/>
      </c>
      <c r="BM39" s="82" t="str">
        <f t="shared" si="160"/>
        <v/>
      </c>
      <c r="BN39" s="82" t="str">
        <f t="shared" si="161"/>
        <v/>
      </c>
      <c r="BO39" s="82" t="str">
        <f t="shared" si="162"/>
        <v/>
      </c>
      <c r="BP39" s="82" t="str">
        <f t="shared" si="163"/>
        <v/>
      </c>
      <c r="BQ39" s="82" t="str">
        <f t="shared" si="164"/>
        <v/>
      </c>
      <c r="BR39" s="82" t="str">
        <f t="shared" si="165"/>
        <v/>
      </c>
      <c r="BS39" s="82" t="str">
        <f t="shared" si="166"/>
        <v/>
      </c>
      <c r="BT39" s="82" t="str">
        <f t="shared" si="167"/>
        <v/>
      </c>
      <c r="BU39" s="82" t="str">
        <f t="shared" si="168"/>
        <v/>
      </c>
      <c r="BV39" s="82" t="str">
        <f t="shared" si="169"/>
        <v/>
      </c>
      <c r="BW39" s="82" t="str">
        <f t="shared" si="170"/>
        <v/>
      </c>
      <c r="BX39" s="82" t="str">
        <f t="shared" si="171"/>
        <v/>
      </c>
      <c r="BY39" s="82" t="str">
        <f t="shared" si="172"/>
        <v/>
      </c>
      <c r="BZ39" s="82" t="str">
        <f t="shared" si="173"/>
        <v/>
      </c>
      <c r="CA39" s="82" t="str">
        <f t="shared" si="174"/>
        <v/>
      </c>
      <c r="CB39" s="82" t="str">
        <f t="shared" si="175"/>
        <v/>
      </c>
      <c r="CC39" s="82" t="str">
        <f t="shared" si="176"/>
        <v/>
      </c>
      <c r="CD39" s="82" t="str">
        <f t="shared" si="177"/>
        <v/>
      </c>
      <c r="CE39" s="82" t="str">
        <f t="shared" si="178"/>
        <v/>
      </c>
      <c r="CF39" s="82" t="str">
        <f t="shared" si="179"/>
        <v/>
      </c>
      <c r="CG39" s="82" t="str">
        <f t="shared" si="180"/>
        <v/>
      </c>
      <c r="CH39" s="82" t="str">
        <f t="shared" si="181"/>
        <v/>
      </c>
      <c r="CI39" s="82" t="str">
        <f t="shared" si="182"/>
        <v/>
      </c>
      <c r="CJ39" s="82" t="str">
        <f t="shared" si="183"/>
        <v/>
      </c>
      <c r="CK39" s="82" t="str">
        <f t="shared" si="184"/>
        <v/>
      </c>
      <c r="CL39" s="82" t="str">
        <f t="shared" si="185"/>
        <v/>
      </c>
      <c r="CM39" s="82" t="str">
        <f t="shared" si="186"/>
        <v/>
      </c>
      <c r="CN39" s="82" t="str">
        <f t="shared" si="187"/>
        <v/>
      </c>
      <c r="CO39" s="82" t="str">
        <f t="shared" si="188"/>
        <v/>
      </c>
      <c r="CP39" s="82" t="str">
        <f t="shared" si="189"/>
        <v/>
      </c>
      <c r="CQ39" s="82" t="str">
        <f t="shared" si="190"/>
        <v/>
      </c>
      <c r="CR39" s="82" t="str">
        <f t="shared" si="191"/>
        <v/>
      </c>
      <c r="CS39" s="82" t="str">
        <f t="shared" si="192"/>
        <v/>
      </c>
      <c r="CT39" s="82" t="str">
        <f t="shared" si="193"/>
        <v/>
      </c>
      <c r="CU39" s="82" t="str">
        <f t="shared" si="194"/>
        <v/>
      </c>
      <c r="CV39" s="82" t="str">
        <f t="shared" si="195"/>
        <v/>
      </c>
      <c r="CW39" s="82" t="str">
        <f t="shared" si="196"/>
        <v/>
      </c>
      <c r="CX39" s="82" t="str">
        <f t="shared" si="197"/>
        <v/>
      </c>
      <c r="CY39" s="82" t="str">
        <f t="shared" si="198"/>
        <v/>
      </c>
      <c r="CZ39" s="82" t="str">
        <f t="shared" si="199"/>
        <v/>
      </c>
      <c r="DA39" s="82" t="str">
        <f t="shared" si="200"/>
        <v/>
      </c>
      <c r="DB39" s="82" t="str">
        <f t="shared" si="201"/>
        <v/>
      </c>
      <c r="DC39" s="82" t="str">
        <f t="shared" si="202"/>
        <v/>
      </c>
      <c r="DD39" s="82" t="str">
        <f t="shared" si="203"/>
        <v/>
      </c>
      <c r="DE39" s="82" t="str">
        <f t="shared" si="204"/>
        <v/>
      </c>
      <c r="DF39" s="82" t="str">
        <f t="shared" si="205"/>
        <v/>
      </c>
      <c r="DG39" s="82" t="str">
        <f t="shared" si="206"/>
        <v/>
      </c>
      <c r="DH39" s="82" t="str">
        <f t="shared" si="207"/>
        <v/>
      </c>
      <c r="DI39" s="82" t="str">
        <f t="shared" si="208"/>
        <v/>
      </c>
      <c r="DJ39" s="82" t="str">
        <f t="shared" si="209"/>
        <v/>
      </c>
      <c r="DK39" s="82" t="str">
        <f t="shared" si="210"/>
        <v/>
      </c>
      <c r="DL39" s="82" t="str">
        <f t="shared" si="211"/>
        <v/>
      </c>
      <c r="DM39" s="82" t="str">
        <f t="shared" si="212"/>
        <v/>
      </c>
      <c r="DN39" s="82" t="str">
        <f t="shared" si="213"/>
        <v/>
      </c>
      <c r="DO39" s="82" t="str">
        <f t="shared" si="213"/>
        <v/>
      </c>
      <c r="DP39" s="82" t="str">
        <f t="shared" si="213"/>
        <v/>
      </c>
      <c r="DQ39" s="82" t="str">
        <f t="shared" si="213"/>
        <v/>
      </c>
      <c r="DR39" s="82" t="str">
        <f t="shared" si="213"/>
        <v/>
      </c>
      <c r="DS39" s="82" t="str">
        <f t="shared" si="213"/>
        <v/>
      </c>
      <c r="DT39" s="82" t="str">
        <f t="shared" si="213"/>
        <v/>
      </c>
      <c r="DU39" s="82" t="str">
        <f t="shared" si="213"/>
        <v/>
      </c>
      <c r="DV39" s="82" t="str">
        <f t="shared" si="213"/>
        <v/>
      </c>
      <c r="DW39" s="82" t="str">
        <f t="shared" si="213"/>
        <v/>
      </c>
      <c r="DX39" s="82" t="str">
        <f t="shared" si="214"/>
        <v/>
      </c>
      <c r="DY39" s="82" t="str">
        <f t="shared" si="214"/>
        <v/>
      </c>
      <c r="DZ39" s="82" t="str">
        <f t="shared" si="214"/>
        <v/>
      </c>
      <c r="EA39" s="82" t="str">
        <f t="shared" si="214"/>
        <v/>
      </c>
      <c r="EB39" s="82" t="str">
        <f t="shared" si="214"/>
        <v/>
      </c>
      <c r="EC39" s="82" t="str">
        <f t="shared" si="214"/>
        <v/>
      </c>
      <c r="ED39" s="82" t="str">
        <f t="shared" si="214"/>
        <v/>
      </c>
      <c r="EE39" s="82" t="str">
        <f t="shared" si="214"/>
        <v/>
      </c>
      <c r="EF39" s="82" t="str">
        <f t="shared" si="214"/>
        <v/>
      </c>
      <c r="EG39" s="82" t="str">
        <f t="shared" si="214"/>
        <v/>
      </c>
      <c r="EH39" s="82" t="str">
        <f t="shared" si="214"/>
        <v/>
      </c>
      <c r="EI39" s="82" t="str">
        <f t="shared" si="214"/>
        <v/>
      </c>
      <c r="EJ39" s="82" t="str">
        <f t="shared" si="214"/>
        <v/>
      </c>
      <c r="EK39" s="82" t="str">
        <f t="shared" si="214"/>
        <v/>
      </c>
      <c r="EL39" s="82" t="str">
        <f t="shared" si="214"/>
        <v/>
      </c>
      <c r="EM39" s="82" t="str">
        <f t="shared" si="214"/>
        <v/>
      </c>
      <c r="EN39" s="82" t="str">
        <f t="shared" si="215"/>
        <v/>
      </c>
      <c r="EO39" s="82" t="str">
        <f t="shared" si="215"/>
        <v/>
      </c>
      <c r="EP39" s="82" t="str">
        <f t="shared" si="215"/>
        <v/>
      </c>
      <c r="EQ39" s="82" t="str">
        <f t="shared" si="215"/>
        <v/>
      </c>
      <c r="ER39" s="82" t="str">
        <f t="shared" si="215"/>
        <v/>
      </c>
      <c r="ES39" s="82" t="str">
        <f t="shared" si="215"/>
        <v/>
      </c>
      <c r="ET39" s="82" t="str">
        <f t="shared" si="215"/>
        <v/>
      </c>
      <c r="EU39" s="82" t="str">
        <f t="shared" si="215"/>
        <v/>
      </c>
      <c r="EV39" s="82" t="str">
        <f t="shared" si="215"/>
        <v/>
      </c>
      <c r="EW39" s="82" t="str">
        <f t="shared" si="215"/>
        <v/>
      </c>
      <c r="EX39" s="82" t="str">
        <f t="shared" si="215"/>
        <v/>
      </c>
      <c r="EY39" s="82" t="str">
        <f t="shared" si="215"/>
        <v/>
      </c>
      <c r="EZ39" s="82" t="str">
        <f t="shared" si="215"/>
        <v/>
      </c>
      <c r="FA39" s="82" t="str">
        <f t="shared" si="215"/>
        <v/>
      </c>
      <c r="FB39" s="82" t="str">
        <f t="shared" si="215"/>
        <v/>
      </c>
      <c r="FC39" s="82" t="str">
        <f t="shared" si="215"/>
        <v/>
      </c>
      <c r="FD39" s="82" t="str">
        <f t="shared" si="216"/>
        <v/>
      </c>
      <c r="FE39" s="82" t="str">
        <f t="shared" si="216"/>
        <v/>
      </c>
    </row>
    <row r="40" spans="1:161" ht="15" thickBot="1" x14ac:dyDescent="0.4">
      <c r="A40" s="18"/>
      <c r="B40" s="18" t="s">
        <v>146</v>
      </c>
      <c r="C40" s="77">
        <v>438.94737987144777</v>
      </c>
      <c r="D40" s="77">
        <v>421.41552633993024</v>
      </c>
      <c r="E40" s="77">
        <v>320.9378683216853</v>
      </c>
      <c r="F40" s="77">
        <v>303.41447346366834</v>
      </c>
      <c r="G40" s="77">
        <v>324.23144668869702</v>
      </c>
      <c r="H40" s="77">
        <v>320.06800397614927</v>
      </c>
      <c r="I40" s="77">
        <v>221.4201577518665</v>
      </c>
      <c r="J40" s="77">
        <v>236.30875756756117</v>
      </c>
      <c r="K40" s="77">
        <v>224.81858241683449</v>
      </c>
      <c r="L40" s="77">
        <v>196.7763869152115</v>
      </c>
      <c r="M40" s="77">
        <v>253.53587107823171</v>
      </c>
      <c r="N40" s="77">
        <v>232.84665651141381</v>
      </c>
      <c r="O40" s="77">
        <v>270.46863610571341</v>
      </c>
      <c r="P40" s="77">
        <v>294.57291024227584</v>
      </c>
      <c r="Q40" s="77">
        <v>272.56181537837324</v>
      </c>
      <c r="R40" s="77">
        <v>262.82858511116825</v>
      </c>
      <c r="S40" s="77">
        <v>301.14840227819207</v>
      </c>
      <c r="T40" s="77">
        <v>332.33513930419934</v>
      </c>
      <c r="U40" s="77">
        <v>337.10110266332526</v>
      </c>
      <c r="V40" s="77">
        <v>345.45489302350711</v>
      </c>
      <c r="W40" s="77">
        <v>338.42419562686484</v>
      </c>
      <c r="X40" s="77">
        <v>340.25665462264089</v>
      </c>
      <c r="Y40" s="77">
        <v>330.89075048194712</v>
      </c>
      <c r="Z40" s="77">
        <v>368.43871888338936</v>
      </c>
      <c r="AA40" s="77">
        <v>346.31554464838155</v>
      </c>
      <c r="AB40" s="77">
        <v>365.74519953577357</v>
      </c>
      <c r="AC40" s="77">
        <v>435.75412506209631</v>
      </c>
      <c r="AD40" s="77">
        <v>516.15081593256707</v>
      </c>
      <c r="AE40" s="77">
        <v>548.55056754108045</v>
      </c>
      <c r="AF40" s="77">
        <v>555.94932354607511</v>
      </c>
      <c r="AG40" s="77">
        <v>556.6075299008678</v>
      </c>
      <c r="AH40" s="77">
        <v>494.85075904686835</v>
      </c>
      <c r="AI40" s="77">
        <v>506.93196833356353</v>
      </c>
      <c r="AJ40" s="77">
        <v>410.0085951038202</v>
      </c>
      <c r="AK40" s="77">
        <v>402.99893514707856</v>
      </c>
      <c r="AL40" s="77">
        <v>358.9746566647151</v>
      </c>
      <c r="AM40" s="77">
        <v>171.30573335528732</v>
      </c>
      <c r="AN40" s="77">
        <v>165.56403390582307</v>
      </c>
      <c r="AO40" s="77">
        <v>249.33143318656738</v>
      </c>
      <c r="AP40" s="77">
        <v>237.19825935217438</v>
      </c>
      <c r="AQ40" s="77">
        <v>306.81943644758451</v>
      </c>
      <c r="AR40" s="77">
        <v>353.8172049064583</v>
      </c>
      <c r="AS40" s="77">
        <v>370.59650212634176</v>
      </c>
      <c r="AT40" s="77">
        <v>384.03233141780936</v>
      </c>
      <c r="AU40" s="77">
        <v>414.72377294542468</v>
      </c>
      <c r="AV40" s="77">
        <v>394.59532129889726</v>
      </c>
      <c r="AW40" s="77">
        <v>430.50379304085521</v>
      </c>
      <c r="AX40" s="77">
        <v>414.2625729526568</v>
      </c>
      <c r="AY40" s="77">
        <v>416.8761324984967</v>
      </c>
      <c r="AZ40" s="77">
        <v>430.60336601543133</v>
      </c>
      <c r="BA40" s="77">
        <v>375.68349924894687</v>
      </c>
      <c r="BB40" s="77">
        <v>332.47605155068555</v>
      </c>
      <c r="BC40" s="77">
        <v>312.97781969576727</v>
      </c>
      <c r="BD40" s="77">
        <v>294.0320765838477</v>
      </c>
      <c r="BE40" s="77">
        <v>288.83012491084787</v>
      </c>
      <c r="BF40" s="77">
        <v>284.93860793089652</v>
      </c>
      <c r="BG40" s="117"/>
      <c r="BH40" s="117"/>
      <c r="BI40" s="117"/>
      <c r="BJ40" s="82" t="str">
        <f t="shared" si="217"/>
        <v/>
      </c>
      <c r="BK40" s="82" t="str">
        <f t="shared" si="158"/>
        <v/>
      </c>
      <c r="BL40" s="82" t="str">
        <f t="shared" si="159"/>
        <v/>
      </c>
      <c r="BM40" s="82" t="str">
        <f t="shared" si="160"/>
        <v/>
      </c>
      <c r="BN40" s="82" t="str">
        <f t="shared" si="161"/>
        <v/>
      </c>
      <c r="BO40" s="82" t="str">
        <f t="shared" si="162"/>
        <v/>
      </c>
      <c r="BP40" s="82" t="str">
        <f t="shared" si="163"/>
        <v/>
      </c>
      <c r="BQ40" s="82" t="str">
        <f t="shared" si="164"/>
        <v/>
      </c>
      <c r="BR40" s="82" t="str">
        <f t="shared" si="165"/>
        <v/>
      </c>
      <c r="BS40" s="82" t="str">
        <f t="shared" si="166"/>
        <v/>
      </c>
      <c r="BT40" s="82" t="str">
        <f t="shared" si="167"/>
        <v/>
      </c>
      <c r="BU40" s="82" t="str">
        <f t="shared" si="168"/>
        <v/>
      </c>
      <c r="BV40" s="82" t="str">
        <f t="shared" si="169"/>
        <v/>
      </c>
      <c r="BW40" s="82" t="str">
        <f t="shared" si="170"/>
        <v/>
      </c>
      <c r="BX40" s="82" t="str">
        <f t="shared" si="171"/>
        <v/>
      </c>
      <c r="BY40" s="82" t="str">
        <f t="shared" si="172"/>
        <v/>
      </c>
      <c r="BZ40" s="82" t="str">
        <f t="shared" si="173"/>
        <v/>
      </c>
      <c r="CA40" s="82" t="str">
        <f t="shared" si="174"/>
        <v/>
      </c>
      <c r="CB40" s="82" t="str">
        <f t="shared" si="175"/>
        <v/>
      </c>
      <c r="CC40" s="82" t="str">
        <f t="shared" si="176"/>
        <v/>
      </c>
      <c r="CD40" s="82" t="str">
        <f t="shared" si="177"/>
        <v/>
      </c>
      <c r="CE40" s="82" t="str">
        <f t="shared" si="178"/>
        <v/>
      </c>
      <c r="CF40" s="82" t="str">
        <f t="shared" si="179"/>
        <v/>
      </c>
      <c r="CG40" s="82" t="str">
        <f t="shared" si="180"/>
        <v/>
      </c>
      <c r="CH40" s="82" t="str">
        <f t="shared" si="181"/>
        <v/>
      </c>
      <c r="CI40" s="82" t="str">
        <f t="shared" si="182"/>
        <v/>
      </c>
      <c r="CJ40" s="82" t="str">
        <f t="shared" si="183"/>
        <v/>
      </c>
      <c r="CK40" s="82" t="str">
        <f t="shared" si="184"/>
        <v/>
      </c>
      <c r="CL40" s="82" t="str">
        <f t="shared" si="185"/>
        <v/>
      </c>
      <c r="CM40" s="82" t="str">
        <f t="shared" si="186"/>
        <v/>
      </c>
      <c r="CN40" s="82" t="str">
        <f t="shared" si="187"/>
        <v/>
      </c>
      <c r="CO40" s="82" t="str">
        <f t="shared" si="188"/>
        <v/>
      </c>
      <c r="CP40" s="82" t="str">
        <f t="shared" si="189"/>
        <v/>
      </c>
      <c r="CQ40" s="82" t="str">
        <f t="shared" si="190"/>
        <v/>
      </c>
      <c r="CR40" s="82" t="str">
        <f t="shared" si="191"/>
        <v/>
      </c>
      <c r="CS40" s="82" t="str">
        <f t="shared" si="192"/>
        <v/>
      </c>
      <c r="CT40" s="82" t="str">
        <f t="shared" si="193"/>
        <v/>
      </c>
      <c r="CU40" s="82" t="str">
        <f t="shared" si="194"/>
        <v/>
      </c>
      <c r="CV40" s="82" t="str">
        <f t="shared" si="195"/>
        <v/>
      </c>
      <c r="CW40" s="82" t="str">
        <f t="shared" si="196"/>
        <v/>
      </c>
      <c r="CX40" s="82" t="str">
        <f t="shared" si="197"/>
        <v/>
      </c>
      <c r="CY40" s="82" t="str">
        <f t="shared" si="198"/>
        <v/>
      </c>
      <c r="CZ40" s="82" t="str">
        <f t="shared" si="199"/>
        <v/>
      </c>
      <c r="DA40" s="82" t="str">
        <f t="shared" si="200"/>
        <v/>
      </c>
      <c r="DB40" s="82" t="str">
        <f t="shared" si="201"/>
        <v/>
      </c>
      <c r="DC40" s="82" t="str">
        <f t="shared" si="202"/>
        <v/>
      </c>
      <c r="DD40" s="82" t="str">
        <f t="shared" si="203"/>
        <v/>
      </c>
      <c r="DE40" s="82" t="str">
        <f t="shared" si="204"/>
        <v/>
      </c>
      <c r="DF40" s="82" t="str">
        <f t="shared" si="205"/>
        <v/>
      </c>
      <c r="DG40" s="82" t="str">
        <f t="shared" si="206"/>
        <v/>
      </c>
      <c r="DH40" s="82" t="str">
        <f t="shared" si="207"/>
        <v/>
      </c>
      <c r="DI40" s="82" t="str">
        <f t="shared" si="208"/>
        <v/>
      </c>
      <c r="DJ40" s="82" t="str">
        <f t="shared" si="209"/>
        <v/>
      </c>
      <c r="DK40" s="82" t="str">
        <f t="shared" si="210"/>
        <v/>
      </c>
      <c r="DL40" s="82" t="str">
        <f t="shared" si="211"/>
        <v/>
      </c>
      <c r="DM40" s="82" t="str">
        <f t="shared" si="212"/>
        <v/>
      </c>
      <c r="DN40" s="82" t="str">
        <f t="shared" si="213"/>
        <v/>
      </c>
      <c r="DO40" s="82" t="str">
        <f t="shared" si="213"/>
        <v/>
      </c>
      <c r="DP40" s="82" t="str">
        <f t="shared" si="213"/>
        <v/>
      </c>
      <c r="DQ40" s="82" t="str">
        <f t="shared" si="213"/>
        <v/>
      </c>
      <c r="DR40" s="82" t="str">
        <f t="shared" si="213"/>
        <v/>
      </c>
      <c r="DS40" s="82" t="str">
        <f t="shared" si="213"/>
        <v/>
      </c>
      <c r="DT40" s="82" t="str">
        <f t="shared" si="213"/>
        <v/>
      </c>
      <c r="DU40" s="82" t="str">
        <f t="shared" si="213"/>
        <v/>
      </c>
      <c r="DV40" s="82" t="str">
        <f t="shared" si="213"/>
        <v/>
      </c>
      <c r="DW40" s="82" t="str">
        <f t="shared" si="213"/>
        <v/>
      </c>
      <c r="DX40" s="82" t="str">
        <f t="shared" si="214"/>
        <v/>
      </c>
      <c r="DY40" s="82" t="str">
        <f t="shared" si="214"/>
        <v/>
      </c>
      <c r="DZ40" s="82" t="str">
        <f t="shared" si="214"/>
        <v/>
      </c>
      <c r="EA40" s="82" t="str">
        <f t="shared" si="214"/>
        <v/>
      </c>
      <c r="EB40" s="82" t="str">
        <f t="shared" si="214"/>
        <v/>
      </c>
      <c r="EC40" s="82" t="str">
        <f t="shared" si="214"/>
        <v/>
      </c>
      <c r="ED40" s="82" t="str">
        <f t="shared" si="214"/>
        <v/>
      </c>
      <c r="EE40" s="82" t="str">
        <f t="shared" si="214"/>
        <v/>
      </c>
      <c r="EF40" s="82" t="str">
        <f t="shared" si="214"/>
        <v/>
      </c>
      <c r="EG40" s="82" t="str">
        <f t="shared" si="214"/>
        <v/>
      </c>
      <c r="EH40" s="82" t="str">
        <f t="shared" si="214"/>
        <v/>
      </c>
      <c r="EI40" s="82" t="str">
        <f t="shared" si="214"/>
        <v/>
      </c>
      <c r="EJ40" s="82" t="str">
        <f t="shared" si="214"/>
        <v/>
      </c>
      <c r="EK40" s="82" t="str">
        <f t="shared" si="214"/>
        <v/>
      </c>
      <c r="EL40" s="82" t="str">
        <f t="shared" si="214"/>
        <v/>
      </c>
      <c r="EM40" s="82" t="str">
        <f t="shared" si="214"/>
        <v/>
      </c>
      <c r="EN40" s="82" t="str">
        <f t="shared" si="215"/>
        <v/>
      </c>
      <c r="EO40" s="82" t="str">
        <f t="shared" si="215"/>
        <v/>
      </c>
      <c r="EP40" s="82" t="str">
        <f t="shared" si="215"/>
        <v/>
      </c>
      <c r="EQ40" s="82" t="str">
        <f t="shared" si="215"/>
        <v/>
      </c>
      <c r="ER40" s="82" t="str">
        <f t="shared" si="215"/>
        <v/>
      </c>
      <c r="ES40" s="82" t="str">
        <f t="shared" si="215"/>
        <v/>
      </c>
      <c r="ET40" s="82" t="str">
        <f t="shared" si="215"/>
        <v/>
      </c>
      <c r="EU40" s="82" t="str">
        <f t="shared" si="215"/>
        <v/>
      </c>
      <c r="EV40" s="82" t="str">
        <f t="shared" si="215"/>
        <v/>
      </c>
      <c r="EW40" s="82" t="str">
        <f t="shared" si="215"/>
        <v/>
      </c>
      <c r="EX40" s="82" t="str">
        <f t="shared" si="215"/>
        <v/>
      </c>
      <c r="EY40" s="82" t="str">
        <f t="shared" si="215"/>
        <v/>
      </c>
      <c r="EZ40" s="82" t="str">
        <f t="shared" si="215"/>
        <v/>
      </c>
      <c r="FA40" s="82" t="str">
        <f t="shared" si="215"/>
        <v/>
      </c>
      <c r="FB40" s="82" t="str">
        <f t="shared" si="215"/>
        <v/>
      </c>
      <c r="FC40" s="82" t="str">
        <f t="shared" si="215"/>
        <v/>
      </c>
      <c r="FD40" s="82" t="str">
        <f t="shared" si="216"/>
        <v/>
      </c>
      <c r="FE40" s="82" t="str">
        <f t="shared" si="216"/>
        <v/>
      </c>
    </row>
    <row r="41" spans="1:161" ht="15" thickBot="1" x14ac:dyDescent="0.4">
      <c r="A41" s="16" t="s">
        <v>105</v>
      </c>
      <c r="B41" s="17" t="s">
        <v>10</v>
      </c>
      <c r="C41" s="81">
        <v>169.56097185034901</v>
      </c>
      <c r="D41" s="81">
        <v>180.41558311888301</v>
      </c>
      <c r="E41" s="81">
        <v>145.74392359160001</v>
      </c>
      <c r="F41" s="81">
        <v>169.358923558752</v>
      </c>
      <c r="G41" s="81">
        <v>151.098943805088</v>
      </c>
      <c r="H41" s="81">
        <v>149.91145033007999</v>
      </c>
      <c r="I41" s="81">
        <v>158.22054666842499</v>
      </c>
      <c r="J41" s="81">
        <v>173.150323459178</v>
      </c>
      <c r="K41" s="81">
        <v>185.584098030749</v>
      </c>
      <c r="L41" s="81">
        <v>188.094511088346</v>
      </c>
      <c r="M41" s="81">
        <v>164.03639791603601</v>
      </c>
      <c r="N41" s="81">
        <v>180.21918635532001</v>
      </c>
      <c r="O41" s="81">
        <v>175.27702673623901</v>
      </c>
      <c r="P41" s="81">
        <v>146.04753707599201</v>
      </c>
      <c r="Q41" s="81">
        <v>146.948033997019</v>
      </c>
      <c r="R41" s="81">
        <v>158.49109422401</v>
      </c>
      <c r="S41" s="81">
        <v>171.387398425838</v>
      </c>
      <c r="T41" s="81">
        <v>149.02912602141001</v>
      </c>
      <c r="U41" s="81">
        <v>166.76712538933899</v>
      </c>
      <c r="V41" s="81">
        <v>172.43513628201899</v>
      </c>
      <c r="W41" s="81">
        <v>145.81021426949201</v>
      </c>
      <c r="X41" s="81">
        <v>166.970568245404</v>
      </c>
      <c r="Y41" s="81">
        <v>204.29003915341599</v>
      </c>
      <c r="Z41" s="81">
        <v>207.72751131057001</v>
      </c>
      <c r="AA41" s="81">
        <v>215.430964072118</v>
      </c>
      <c r="AB41" s="81">
        <v>192.43966966224201</v>
      </c>
      <c r="AC41" s="81">
        <v>213.512371709077</v>
      </c>
      <c r="AD41" s="81">
        <v>222.771731119321</v>
      </c>
      <c r="AE41" s="81">
        <v>256.295798569</v>
      </c>
      <c r="AF41" s="81">
        <v>257.32811355466299</v>
      </c>
      <c r="AG41" s="81">
        <v>244.33616840043101</v>
      </c>
      <c r="AH41" s="81">
        <v>254.53472257826999</v>
      </c>
      <c r="AI41" s="81">
        <v>260.28082159968898</v>
      </c>
      <c r="AJ41" s="81">
        <v>240.77236136281601</v>
      </c>
      <c r="AK41" s="81">
        <v>210.82347677344501</v>
      </c>
      <c r="AL41" s="81">
        <v>189.941201609053</v>
      </c>
      <c r="AM41" s="81">
        <v>84.922078207484802</v>
      </c>
      <c r="AN41" s="81">
        <v>134.37466965394299</v>
      </c>
      <c r="AO41" s="81">
        <v>166.6522799302</v>
      </c>
      <c r="AP41" s="81">
        <v>194.68523928712901</v>
      </c>
      <c r="AQ41" s="81">
        <v>200.12395469722699</v>
      </c>
      <c r="AR41" s="81">
        <v>173.571877036301</v>
      </c>
      <c r="AS41" s="81">
        <v>190.721982293265</v>
      </c>
      <c r="AT41" s="81">
        <v>177.85612381647701</v>
      </c>
      <c r="AU41" s="81">
        <v>182.257350559169</v>
      </c>
      <c r="AV41" s="81">
        <v>161.97758451835</v>
      </c>
      <c r="AW41" s="81">
        <v>152.41675973612499</v>
      </c>
      <c r="AX41" s="81">
        <v>152.61483352247799</v>
      </c>
      <c r="AY41" s="81">
        <v>166.794019259897</v>
      </c>
      <c r="AZ41" s="81">
        <v>141.53951505836699</v>
      </c>
      <c r="BA41" s="81">
        <v>158.861855393936</v>
      </c>
      <c r="BB41" s="81">
        <v>163.71918214638899</v>
      </c>
      <c r="BC41" s="81">
        <v>168.06171503690601</v>
      </c>
      <c r="BD41" s="81">
        <v>163.24724556266801</v>
      </c>
      <c r="BE41" s="81">
        <v>172.258165740842</v>
      </c>
      <c r="BF41" s="81">
        <v>173.139738760179</v>
      </c>
      <c r="BG41" s="115"/>
      <c r="BH41" s="115"/>
      <c r="BI41" s="115"/>
      <c r="BJ41" s="82" t="str">
        <f t="shared" si="217"/>
        <v/>
      </c>
      <c r="BK41" s="82" t="str">
        <f t="shared" si="158"/>
        <v/>
      </c>
      <c r="BL41" s="82" t="str">
        <f t="shared" si="159"/>
        <v/>
      </c>
      <c r="BM41" s="82" t="str">
        <f t="shared" si="160"/>
        <v/>
      </c>
      <c r="BN41" s="82" t="str">
        <f t="shared" si="161"/>
        <v/>
      </c>
      <c r="BO41" s="82" t="str">
        <f t="shared" si="162"/>
        <v/>
      </c>
      <c r="BP41" s="82" t="str">
        <f t="shared" si="163"/>
        <v/>
      </c>
      <c r="BQ41" s="82" t="str">
        <f t="shared" si="164"/>
        <v/>
      </c>
      <c r="BR41" s="82" t="str">
        <f t="shared" si="165"/>
        <v/>
      </c>
      <c r="BS41" s="82" t="str">
        <f t="shared" si="166"/>
        <v/>
      </c>
      <c r="BT41" s="82" t="str">
        <f t="shared" si="167"/>
        <v/>
      </c>
      <c r="BU41" s="82" t="str">
        <f t="shared" si="168"/>
        <v/>
      </c>
      <c r="BV41" s="82" t="str">
        <f t="shared" si="169"/>
        <v/>
      </c>
      <c r="BW41" s="82" t="str">
        <f t="shared" si="170"/>
        <v/>
      </c>
      <c r="BX41" s="82" t="str">
        <f t="shared" si="171"/>
        <v/>
      </c>
      <c r="BY41" s="82" t="str">
        <f t="shared" si="172"/>
        <v/>
      </c>
      <c r="BZ41" s="82" t="str">
        <f t="shared" si="173"/>
        <v/>
      </c>
      <c r="CA41" s="82" t="str">
        <f t="shared" si="174"/>
        <v/>
      </c>
      <c r="CB41" s="82" t="str">
        <f t="shared" si="175"/>
        <v/>
      </c>
      <c r="CC41" s="82" t="str">
        <f t="shared" si="176"/>
        <v/>
      </c>
      <c r="CD41" s="82" t="str">
        <f t="shared" si="177"/>
        <v/>
      </c>
      <c r="CE41" s="82" t="str">
        <f t="shared" si="178"/>
        <v/>
      </c>
      <c r="CF41" s="82" t="str">
        <f t="shared" si="179"/>
        <v/>
      </c>
      <c r="CG41" s="82" t="str">
        <f t="shared" si="180"/>
        <v/>
      </c>
      <c r="CH41" s="82" t="str">
        <f t="shared" si="181"/>
        <v/>
      </c>
      <c r="CI41" s="82" t="str">
        <f t="shared" si="182"/>
        <v/>
      </c>
      <c r="CJ41" s="82" t="str">
        <f t="shared" si="183"/>
        <v/>
      </c>
      <c r="CK41" s="82" t="str">
        <f t="shared" si="184"/>
        <v/>
      </c>
      <c r="CL41" s="82" t="str">
        <f t="shared" si="185"/>
        <v/>
      </c>
      <c r="CM41" s="82" t="str">
        <f t="shared" si="186"/>
        <v/>
      </c>
      <c r="CN41" s="82" t="str">
        <f t="shared" si="187"/>
        <v/>
      </c>
      <c r="CO41" s="82" t="str">
        <f t="shared" si="188"/>
        <v/>
      </c>
      <c r="CP41" s="82" t="str">
        <f t="shared" si="189"/>
        <v/>
      </c>
      <c r="CQ41" s="82" t="str">
        <f t="shared" si="190"/>
        <v/>
      </c>
      <c r="CR41" s="82" t="str">
        <f t="shared" si="191"/>
        <v/>
      </c>
      <c r="CS41" s="82" t="str">
        <f t="shared" si="192"/>
        <v/>
      </c>
      <c r="CT41" s="82" t="str">
        <f t="shared" si="193"/>
        <v/>
      </c>
      <c r="CU41" s="82" t="str">
        <f t="shared" si="194"/>
        <v/>
      </c>
      <c r="CV41" s="82" t="str">
        <f t="shared" si="195"/>
        <v/>
      </c>
      <c r="CW41" s="82" t="str">
        <f t="shared" si="196"/>
        <v/>
      </c>
      <c r="CX41" s="82" t="str">
        <f t="shared" si="197"/>
        <v/>
      </c>
      <c r="CY41" s="82" t="str">
        <f t="shared" si="198"/>
        <v/>
      </c>
      <c r="CZ41" s="82" t="str">
        <f t="shared" si="199"/>
        <v/>
      </c>
      <c r="DA41" s="82" t="str">
        <f t="shared" si="200"/>
        <v/>
      </c>
      <c r="DB41" s="82" t="str">
        <f t="shared" si="201"/>
        <v/>
      </c>
      <c r="DC41" s="82" t="str">
        <f t="shared" si="202"/>
        <v/>
      </c>
      <c r="DD41" s="82" t="str">
        <f t="shared" si="203"/>
        <v/>
      </c>
      <c r="DE41" s="82" t="str">
        <f t="shared" si="204"/>
        <v/>
      </c>
      <c r="DF41" s="82" t="str">
        <f t="shared" si="205"/>
        <v/>
      </c>
      <c r="DG41" s="82" t="str">
        <f t="shared" si="206"/>
        <v/>
      </c>
      <c r="DH41" s="82" t="str">
        <f t="shared" si="207"/>
        <v/>
      </c>
      <c r="DI41" s="82" t="str">
        <f t="shared" si="208"/>
        <v/>
      </c>
      <c r="DJ41" s="82" t="str">
        <f t="shared" si="209"/>
        <v/>
      </c>
      <c r="DK41" s="82" t="str">
        <f t="shared" si="210"/>
        <v/>
      </c>
      <c r="DL41" s="82" t="str">
        <f t="shared" si="211"/>
        <v/>
      </c>
      <c r="DM41" s="82" t="str">
        <f t="shared" si="212"/>
        <v/>
      </c>
      <c r="DN41" s="82" t="str">
        <f t="shared" si="213"/>
        <v/>
      </c>
      <c r="DO41" s="82" t="str">
        <f t="shared" si="213"/>
        <v/>
      </c>
      <c r="DP41" s="82" t="str">
        <f t="shared" si="213"/>
        <v/>
      </c>
      <c r="DQ41" s="82" t="str">
        <f t="shared" si="213"/>
        <v/>
      </c>
      <c r="DR41" s="82" t="str">
        <f t="shared" si="213"/>
        <v/>
      </c>
      <c r="DS41" s="82" t="str">
        <f t="shared" si="213"/>
        <v/>
      </c>
      <c r="DT41" s="82" t="str">
        <f t="shared" si="213"/>
        <v/>
      </c>
      <c r="DU41" s="82" t="str">
        <f t="shared" si="213"/>
        <v/>
      </c>
      <c r="DV41" s="82" t="str">
        <f t="shared" si="213"/>
        <v/>
      </c>
      <c r="DW41" s="82" t="str">
        <f t="shared" si="213"/>
        <v/>
      </c>
      <c r="DX41" s="82" t="str">
        <f t="shared" si="214"/>
        <v/>
      </c>
      <c r="DY41" s="82" t="str">
        <f t="shared" si="214"/>
        <v/>
      </c>
      <c r="DZ41" s="82" t="str">
        <f t="shared" si="214"/>
        <v/>
      </c>
      <c r="EA41" s="82" t="str">
        <f t="shared" si="214"/>
        <v/>
      </c>
      <c r="EB41" s="82" t="str">
        <f t="shared" si="214"/>
        <v/>
      </c>
      <c r="EC41" s="82" t="str">
        <f t="shared" si="214"/>
        <v/>
      </c>
      <c r="ED41" s="82" t="str">
        <f t="shared" si="214"/>
        <v/>
      </c>
      <c r="EE41" s="82" t="str">
        <f t="shared" si="214"/>
        <v/>
      </c>
      <c r="EF41" s="82" t="str">
        <f t="shared" si="214"/>
        <v/>
      </c>
      <c r="EG41" s="82" t="str">
        <f t="shared" si="214"/>
        <v/>
      </c>
      <c r="EH41" s="82" t="str">
        <f t="shared" si="214"/>
        <v/>
      </c>
      <c r="EI41" s="82" t="str">
        <f t="shared" si="214"/>
        <v/>
      </c>
      <c r="EJ41" s="82" t="str">
        <f t="shared" si="214"/>
        <v/>
      </c>
      <c r="EK41" s="82" t="str">
        <f t="shared" si="214"/>
        <v/>
      </c>
      <c r="EL41" s="82" t="str">
        <f t="shared" si="214"/>
        <v/>
      </c>
      <c r="EM41" s="82" t="str">
        <f t="shared" si="214"/>
        <v/>
      </c>
      <c r="EN41" s="82" t="str">
        <f t="shared" si="215"/>
        <v/>
      </c>
      <c r="EO41" s="82" t="str">
        <f t="shared" si="215"/>
        <v/>
      </c>
      <c r="EP41" s="82" t="str">
        <f t="shared" si="215"/>
        <v/>
      </c>
      <c r="EQ41" s="82" t="str">
        <f t="shared" si="215"/>
        <v/>
      </c>
      <c r="ER41" s="82" t="str">
        <f t="shared" si="215"/>
        <v/>
      </c>
      <c r="ES41" s="82" t="str">
        <f t="shared" si="215"/>
        <v/>
      </c>
      <c r="ET41" s="82" t="str">
        <f t="shared" si="215"/>
        <v/>
      </c>
      <c r="EU41" s="82" t="str">
        <f t="shared" si="215"/>
        <v/>
      </c>
      <c r="EV41" s="82" t="str">
        <f t="shared" si="215"/>
        <v/>
      </c>
      <c r="EW41" s="82" t="str">
        <f t="shared" si="215"/>
        <v/>
      </c>
      <c r="EX41" s="82" t="str">
        <f t="shared" si="215"/>
        <v/>
      </c>
      <c r="EY41" s="82" t="str">
        <f t="shared" si="215"/>
        <v/>
      </c>
      <c r="EZ41" s="82" t="str">
        <f t="shared" si="215"/>
        <v/>
      </c>
      <c r="FA41" s="82" t="str">
        <f t="shared" si="215"/>
        <v/>
      </c>
      <c r="FB41" s="82" t="str">
        <f t="shared" si="215"/>
        <v/>
      </c>
      <c r="FC41" s="82" t="str">
        <f t="shared" si="215"/>
        <v/>
      </c>
      <c r="FD41" s="82" t="str">
        <f t="shared" si="216"/>
        <v/>
      </c>
      <c r="FE41" s="82" t="str">
        <f t="shared" si="216"/>
        <v/>
      </c>
    </row>
    <row r="42" spans="1:161" ht="15" thickBot="1" x14ac:dyDescent="0.4">
      <c r="A42" s="18"/>
      <c r="B42" s="21" t="s">
        <v>147</v>
      </c>
      <c r="C42" s="77">
        <v>169.56097185034901</v>
      </c>
      <c r="D42" s="77">
        <v>180.41558311888301</v>
      </c>
      <c r="E42" s="77">
        <v>145.74392359160001</v>
      </c>
      <c r="F42" s="77">
        <v>169.358923558752</v>
      </c>
      <c r="G42" s="77">
        <v>151.098943805088</v>
      </c>
      <c r="H42" s="77">
        <v>149.91145033007999</v>
      </c>
      <c r="I42" s="77">
        <v>158.22054666842499</v>
      </c>
      <c r="J42" s="77">
        <v>173.150323459178</v>
      </c>
      <c r="K42" s="77">
        <v>185.584098030749</v>
      </c>
      <c r="L42" s="77">
        <v>188.094511088346</v>
      </c>
      <c r="M42" s="77">
        <v>164.03639791603601</v>
      </c>
      <c r="N42" s="77">
        <v>180.21918635532001</v>
      </c>
      <c r="O42" s="77">
        <v>175.27702673623901</v>
      </c>
      <c r="P42" s="77">
        <v>146.04753707599201</v>
      </c>
      <c r="Q42" s="77">
        <v>146.948033997019</v>
      </c>
      <c r="R42" s="77">
        <v>158.49109422401</v>
      </c>
      <c r="S42" s="77">
        <v>171.387398425838</v>
      </c>
      <c r="T42" s="77">
        <v>149.02912602141001</v>
      </c>
      <c r="U42" s="77">
        <v>166.76712538933899</v>
      </c>
      <c r="V42" s="77">
        <v>172.43513628201899</v>
      </c>
      <c r="W42" s="77">
        <v>145.81021426949201</v>
      </c>
      <c r="X42" s="77">
        <v>166.970568245404</v>
      </c>
      <c r="Y42" s="77">
        <v>204.29003915341599</v>
      </c>
      <c r="Z42" s="77">
        <v>207.72751131057001</v>
      </c>
      <c r="AA42" s="77">
        <v>215.430964072118</v>
      </c>
      <c r="AB42" s="77">
        <v>192.43966966224201</v>
      </c>
      <c r="AC42" s="77">
        <v>213.512371709077</v>
      </c>
      <c r="AD42" s="77">
        <v>222.771731119321</v>
      </c>
      <c r="AE42" s="77">
        <v>256.295798569</v>
      </c>
      <c r="AF42" s="77">
        <v>257.32811355466299</v>
      </c>
      <c r="AG42" s="77">
        <v>244.33616840043101</v>
      </c>
      <c r="AH42" s="77">
        <v>254.53472257826999</v>
      </c>
      <c r="AI42" s="77">
        <v>260.28082159968898</v>
      </c>
      <c r="AJ42" s="77">
        <v>240.77236136281601</v>
      </c>
      <c r="AK42" s="77">
        <v>210.82347677344501</v>
      </c>
      <c r="AL42" s="77">
        <v>189.941201609053</v>
      </c>
      <c r="AM42" s="77">
        <v>84.922078207484802</v>
      </c>
      <c r="AN42" s="77">
        <v>134.37466965394299</v>
      </c>
      <c r="AO42" s="77">
        <v>166.6522799302</v>
      </c>
      <c r="AP42" s="77">
        <v>194.68523928712901</v>
      </c>
      <c r="AQ42" s="77">
        <v>200.12395469722699</v>
      </c>
      <c r="AR42" s="77">
        <v>173.571877036301</v>
      </c>
      <c r="AS42" s="77">
        <v>190.721982293265</v>
      </c>
      <c r="AT42" s="77">
        <v>177.85612381647701</v>
      </c>
      <c r="AU42" s="77">
        <v>182.257350559169</v>
      </c>
      <c r="AV42" s="77">
        <v>161.97758451835</v>
      </c>
      <c r="AW42" s="77">
        <v>152.41675973612499</v>
      </c>
      <c r="AX42" s="77">
        <v>152.61483352247799</v>
      </c>
      <c r="AY42" s="77">
        <v>166.794019259897</v>
      </c>
      <c r="AZ42" s="77">
        <v>141.53951505836699</v>
      </c>
      <c r="BA42" s="77">
        <v>158.861855393936</v>
      </c>
      <c r="BB42" s="77">
        <v>163.71918214638899</v>
      </c>
      <c r="BC42" s="77">
        <v>168.06171503690601</v>
      </c>
      <c r="BD42" s="77">
        <v>163.24724556266801</v>
      </c>
      <c r="BE42" s="77">
        <v>172.258165740842</v>
      </c>
      <c r="BF42" s="77">
        <v>173.139738760179</v>
      </c>
      <c r="BG42" s="117"/>
      <c r="BH42" s="117"/>
      <c r="BI42" s="117"/>
      <c r="BJ42" s="82" t="str">
        <f t="shared" si="217"/>
        <v/>
      </c>
      <c r="BK42" s="82" t="str">
        <f t="shared" si="158"/>
        <v/>
      </c>
      <c r="BL42" s="82" t="str">
        <f t="shared" si="159"/>
        <v/>
      </c>
      <c r="BM42" s="82" t="str">
        <f t="shared" si="160"/>
        <v/>
      </c>
      <c r="BN42" s="82" t="str">
        <f t="shared" si="161"/>
        <v/>
      </c>
      <c r="BO42" s="82" t="str">
        <f t="shared" si="162"/>
        <v/>
      </c>
      <c r="BP42" s="82" t="str">
        <f t="shared" si="163"/>
        <v/>
      </c>
      <c r="BQ42" s="82" t="str">
        <f t="shared" si="164"/>
        <v/>
      </c>
      <c r="BR42" s="82" t="str">
        <f t="shared" si="165"/>
        <v/>
      </c>
      <c r="BS42" s="82" t="str">
        <f t="shared" si="166"/>
        <v/>
      </c>
      <c r="BT42" s="82" t="str">
        <f t="shared" si="167"/>
        <v/>
      </c>
      <c r="BU42" s="82" t="str">
        <f t="shared" si="168"/>
        <v/>
      </c>
      <c r="BV42" s="82" t="str">
        <f t="shared" si="169"/>
        <v/>
      </c>
      <c r="BW42" s="82" t="str">
        <f t="shared" si="170"/>
        <v/>
      </c>
      <c r="BX42" s="82" t="str">
        <f t="shared" si="171"/>
        <v/>
      </c>
      <c r="BY42" s="82" t="str">
        <f t="shared" si="172"/>
        <v/>
      </c>
      <c r="BZ42" s="82" t="str">
        <f t="shared" si="173"/>
        <v/>
      </c>
      <c r="CA42" s="82" t="str">
        <f t="shared" si="174"/>
        <v/>
      </c>
      <c r="CB42" s="82" t="str">
        <f t="shared" si="175"/>
        <v/>
      </c>
      <c r="CC42" s="82" t="str">
        <f t="shared" si="176"/>
        <v/>
      </c>
      <c r="CD42" s="82" t="str">
        <f t="shared" si="177"/>
        <v/>
      </c>
      <c r="CE42" s="82" t="str">
        <f t="shared" si="178"/>
        <v/>
      </c>
      <c r="CF42" s="82" t="str">
        <f t="shared" si="179"/>
        <v/>
      </c>
      <c r="CG42" s="82" t="str">
        <f t="shared" si="180"/>
        <v/>
      </c>
      <c r="CH42" s="82" t="str">
        <f t="shared" si="181"/>
        <v/>
      </c>
      <c r="CI42" s="82" t="str">
        <f t="shared" si="182"/>
        <v/>
      </c>
      <c r="CJ42" s="82" t="str">
        <f t="shared" si="183"/>
        <v/>
      </c>
      <c r="CK42" s="82" t="str">
        <f t="shared" si="184"/>
        <v/>
      </c>
      <c r="CL42" s="82" t="str">
        <f t="shared" si="185"/>
        <v/>
      </c>
      <c r="CM42" s="82" t="str">
        <f t="shared" si="186"/>
        <v/>
      </c>
      <c r="CN42" s="82" t="str">
        <f t="shared" si="187"/>
        <v/>
      </c>
      <c r="CO42" s="82" t="str">
        <f t="shared" si="188"/>
        <v/>
      </c>
      <c r="CP42" s="82" t="str">
        <f t="shared" si="189"/>
        <v/>
      </c>
      <c r="CQ42" s="82" t="str">
        <f t="shared" si="190"/>
        <v/>
      </c>
      <c r="CR42" s="82" t="str">
        <f t="shared" si="191"/>
        <v/>
      </c>
      <c r="CS42" s="82" t="str">
        <f t="shared" si="192"/>
        <v/>
      </c>
      <c r="CT42" s="82" t="str">
        <f t="shared" si="193"/>
        <v/>
      </c>
      <c r="CU42" s="82" t="str">
        <f t="shared" si="194"/>
        <v/>
      </c>
      <c r="CV42" s="82" t="str">
        <f t="shared" si="195"/>
        <v/>
      </c>
      <c r="CW42" s="82" t="str">
        <f t="shared" si="196"/>
        <v/>
      </c>
      <c r="CX42" s="82" t="str">
        <f t="shared" si="197"/>
        <v/>
      </c>
      <c r="CY42" s="82" t="str">
        <f t="shared" si="198"/>
        <v/>
      </c>
      <c r="CZ42" s="82" t="str">
        <f t="shared" si="199"/>
        <v/>
      </c>
      <c r="DA42" s="82" t="str">
        <f t="shared" si="200"/>
        <v/>
      </c>
      <c r="DB42" s="82" t="str">
        <f t="shared" si="201"/>
        <v/>
      </c>
      <c r="DC42" s="82" t="str">
        <f t="shared" si="202"/>
        <v/>
      </c>
      <c r="DD42" s="82" t="str">
        <f t="shared" si="203"/>
        <v/>
      </c>
      <c r="DE42" s="82" t="str">
        <f t="shared" si="204"/>
        <v/>
      </c>
      <c r="DF42" s="82" t="str">
        <f t="shared" si="205"/>
        <v/>
      </c>
      <c r="DG42" s="82" t="str">
        <f t="shared" si="206"/>
        <v/>
      </c>
      <c r="DH42" s="82" t="str">
        <f t="shared" si="207"/>
        <v/>
      </c>
      <c r="DI42" s="82" t="str">
        <f t="shared" si="208"/>
        <v/>
      </c>
      <c r="DJ42" s="82" t="str">
        <f t="shared" si="209"/>
        <v/>
      </c>
      <c r="DK42" s="82" t="str">
        <f t="shared" si="210"/>
        <v/>
      </c>
      <c r="DL42" s="82" t="str">
        <f t="shared" si="211"/>
        <v/>
      </c>
      <c r="DM42" s="82" t="str">
        <f t="shared" si="212"/>
        <v/>
      </c>
      <c r="DN42" s="82" t="str">
        <f t="shared" si="213"/>
        <v/>
      </c>
      <c r="DO42" s="82" t="str">
        <f t="shared" si="213"/>
        <v/>
      </c>
      <c r="DP42" s="82" t="str">
        <f t="shared" si="213"/>
        <v/>
      </c>
      <c r="DQ42" s="82" t="str">
        <f t="shared" si="213"/>
        <v/>
      </c>
      <c r="DR42" s="82" t="str">
        <f t="shared" si="213"/>
        <v/>
      </c>
      <c r="DS42" s="82" t="str">
        <f t="shared" si="213"/>
        <v/>
      </c>
      <c r="DT42" s="82" t="str">
        <f t="shared" si="213"/>
        <v/>
      </c>
      <c r="DU42" s="82" t="str">
        <f t="shared" si="213"/>
        <v/>
      </c>
      <c r="DV42" s="82" t="str">
        <f t="shared" si="213"/>
        <v/>
      </c>
      <c r="DW42" s="82" t="str">
        <f t="shared" si="213"/>
        <v/>
      </c>
      <c r="DX42" s="82" t="str">
        <f t="shared" si="214"/>
        <v/>
      </c>
      <c r="DY42" s="82" t="str">
        <f t="shared" si="214"/>
        <v/>
      </c>
      <c r="DZ42" s="82" t="str">
        <f t="shared" si="214"/>
        <v/>
      </c>
      <c r="EA42" s="82" t="str">
        <f t="shared" si="214"/>
        <v/>
      </c>
      <c r="EB42" s="82" t="str">
        <f t="shared" si="214"/>
        <v/>
      </c>
      <c r="EC42" s="82" t="str">
        <f t="shared" si="214"/>
        <v/>
      </c>
      <c r="ED42" s="82" t="str">
        <f t="shared" si="214"/>
        <v/>
      </c>
      <c r="EE42" s="82" t="str">
        <f t="shared" si="214"/>
        <v/>
      </c>
      <c r="EF42" s="82" t="str">
        <f t="shared" si="214"/>
        <v/>
      </c>
      <c r="EG42" s="82" t="str">
        <f t="shared" si="214"/>
        <v/>
      </c>
      <c r="EH42" s="82" t="str">
        <f t="shared" si="214"/>
        <v/>
      </c>
      <c r="EI42" s="82" t="str">
        <f t="shared" si="214"/>
        <v/>
      </c>
      <c r="EJ42" s="82" t="str">
        <f t="shared" si="214"/>
        <v/>
      </c>
      <c r="EK42" s="82" t="str">
        <f t="shared" si="214"/>
        <v/>
      </c>
      <c r="EL42" s="82" t="str">
        <f t="shared" si="214"/>
        <v/>
      </c>
      <c r="EM42" s="82" t="str">
        <f t="shared" si="214"/>
        <v/>
      </c>
      <c r="EN42" s="82" t="str">
        <f t="shared" si="215"/>
        <v/>
      </c>
      <c r="EO42" s="82" t="str">
        <f t="shared" si="215"/>
        <v/>
      </c>
      <c r="EP42" s="82" t="str">
        <f t="shared" si="215"/>
        <v/>
      </c>
      <c r="EQ42" s="82" t="str">
        <f t="shared" si="215"/>
        <v/>
      </c>
      <c r="ER42" s="82" t="str">
        <f t="shared" si="215"/>
        <v/>
      </c>
      <c r="ES42" s="82" t="str">
        <f t="shared" si="215"/>
        <v/>
      </c>
      <c r="ET42" s="82" t="str">
        <f t="shared" si="215"/>
        <v/>
      </c>
      <c r="EU42" s="82" t="str">
        <f t="shared" si="215"/>
        <v/>
      </c>
      <c r="EV42" s="82" t="str">
        <f t="shared" si="215"/>
        <v/>
      </c>
      <c r="EW42" s="82" t="str">
        <f t="shared" si="215"/>
        <v/>
      </c>
      <c r="EX42" s="82" t="str">
        <f t="shared" si="215"/>
        <v/>
      </c>
      <c r="EY42" s="82" t="str">
        <f t="shared" si="215"/>
        <v/>
      </c>
      <c r="EZ42" s="82" t="str">
        <f t="shared" si="215"/>
        <v/>
      </c>
      <c r="FA42" s="82" t="str">
        <f t="shared" si="215"/>
        <v/>
      </c>
      <c r="FB42" s="82" t="str">
        <f t="shared" si="215"/>
        <v/>
      </c>
      <c r="FC42" s="82" t="str">
        <f t="shared" si="215"/>
        <v/>
      </c>
      <c r="FD42" s="82" t="str">
        <f t="shared" si="216"/>
        <v/>
      </c>
      <c r="FE42" s="82" t="str">
        <f t="shared" si="216"/>
        <v/>
      </c>
    </row>
    <row r="43" spans="1:161" ht="15" thickBot="1" x14ac:dyDescent="0.4">
      <c r="A43" s="19" t="s">
        <v>106</v>
      </c>
      <c r="B43" s="20" t="s">
        <v>107</v>
      </c>
      <c r="C43" s="81">
        <v>33.990298417707201</v>
      </c>
      <c r="D43" s="81">
        <v>37.600384120964598</v>
      </c>
      <c r="E43" s="81">
        <v>35.093186005612601</v>
      </c>
      <c r="F43" s="81">
        <v>35.849488405422903</v>
      </c>
      <c r="G43" s="81">
        <v>24.4459085206704</v>
      </c>
      <c r="H43" s="81">
        <v>34.162762933024801</v>
      </c>
      <c r="I43" s="81">
        <v>24.840588524225598</v>
      </c>
      <c r="J43" s="81">
        <v>19.8021980598797</v>
      </c>
      <c r="K43" s="81">
        <v>29.160419386858798</v>
      </c>
      <c r="L43" s="81">
        <v>17.353291434623699</v>
      </c>
      <c r="M43" s="81">
        <v>15.5936923373695</v>
      </c>
      <c r="N43" s="81">
        <v>34.638643265793903</v>
      </c>
      <c r="O43" s="81">
        <v>21.7143968085438</v>
      </c>
      <c r="P43" s="81">
        <v>18.9783253184792</v>
      </c>
      <c r="Q43" s="81">
        <v>28.092782296701401</v>
      </c>
      <c r="R43" s="81">
        <v>27.492352641389299</v>
      </c>
      <c r="S43" s="81">
        <v>28.661547882032899</v>
      </c>
      <c r="T43" s="81">
        <v>50.530578539248197</v>
      </c>
      <c r="U43" s="81">
        <v>45.081356652208797</v>
      </c>
      <c r="V43" s="81">
        <v>38.864570659221897</v>
      </c>
      <c r="W43" s="81">
        <v>44.129358904246097</v>
      </c>
      <c r="X43" s="81">
        <v>58.1344118067992</v>
      </c>
      <c r="Y43" s="81">
        <v>51.416396532177103</v>
      </c>
      <c r="Z43" s="81">
        <v>71.482954287807601</v>
      </c>
      <c r="AA43" s="81">
        <v>51.735561738431798</v>
      </c>
      <c r="AB43" s="81">
        <v>80.743945879439906</v>
      </c>
      <c r="AC43" s="81">
        <v>67.646485125168994</v>
      </c>
      <c r="AD43" s="81">
        <v>90.0798244652064</v>
      </c>
      <c r="AE43" s="81">
        <v>76.670871570008401</v>
      </c>
      <c r="AF43" s="81">
        <v>114.970661365773</v>
      </c>
      <c r="AG43" s="81">
        <v>90.193221361315693</v>
      </c>
      <c r="AH43" s="81">
        <v>73.014684054816897</v>
      </c>
      <c r="AI43" s="81">
        <v>54.5203147089181</v>
      </c>
      <c r="AJ43" s="81">
        <v>62.533706018548401</v>
      </c>
      <c r="AK43" s="81">
        <v>54.620717446287202</v>
      </c>
      <c r="AL43" s="81">
        <v>53.165721149346801</v>
      </c>
      <c r="AM43" s="81">
        <v>38.257306283359704</v>
      </c>
      <c r="AN43" s="81">
        <v>44.621737953530399</v>
      </c>
      <c r="AO43" s="81">
        <v>49.4377482658114</v>
      </c>
      <c r="AP43" s="81">
        <v>61.268019266592397</v>
      </c>
      <c r="AQ43" s="81">
        <v>50.159687281946802</v>
      </c>
      <c r="AR43" s="81">
        <v>51.087005796272898</v>
      </c>
      <c r="AS43" s="81">
        <v>45.1681953674209</v>
      </c>
      <c r="AT43" s="81">
        <v>35.648748096101997</v>
      </c>
      <c r="AU43" s="81">
        <v>46.808410600823798</v>
      </c>
      <c r="AV43" s="81">
        <v>57.771821792084403</v>
      </c>
      <c r="AW43" s="81">
        <v>58.449509489785598</v>
      </c>
      <c r="AX43" s="81">
        <v>47.216150578601997</v>
      </c>
      <c r="AY43" s="81">
        <v>44.576443334773302</v>
      </c>
      <c r="AZ43" s="81">
        <v>43.814013424785202</v>
      </c>
      <c r="BA43" s="81">
        <v>51.8498910351788</v>
      </c>
      <c r="BB43" s="81">
        <v>36.947921576773403</v>
      </c>
      <c r="BC43" s="81">
        <v>48.761276810220302</v>
      </c>
      <c r="BD43" s="81">
        <v>32.066667712489902</v>
      </c>
      <c r="BE43" s="81">
        <v>42.928272001787597</v>
      </c>
      <c r="BF43" s="81">
        <v>41.829522334358501</v>
      </c>
      <c r="BG43" s="115"/>
      <c r="BH43" s="115"/>
      <c r="BI43" s="115"/>
      <c r="BJ43" s="82" t="str">
        <f t="shared" si="217"/>
        <v/>
      </c>
      <c r="BK43" s="82" t="str">
        <f t="shared" si="158"/>
        <v/>
      </c>
      <c r="BL43" s="82" t="str">
        <f t="shared" si="159"/>
        <v/>
      </c>
      <c r="BM43" s="82" t="str">
        <f t="shared" si="160"/>
        <v/>
      </c>
      <c r="BN43" s="82" t="str">
        <f t="shared" si="161"/>
        <v/>
      </c>
      <c r="BO43" s="82" t="str">
        <f t="shared" si="162"/>
        <v/>
      </c>
      <c r="BP43" s="82" t="str">
        <f t="shared" si="163"/>
        <v/>
      </c>
      <c r="BQ43" s="82" t="str">
        <f t="shared" si="164"/>
        <v/>
      </c>
      <c r="BR43" s="82" t="str">
        <f t="shared" si="165"/>
        <v/>
      </c>
      <c r="BS43" s="82" t="str">
        <f t="shared" si="166"/>
        <v/>
      </c>
      <c r="BT43" s="82" t="str">
        <f t="shared" si="167"/>
        <v/>
      </c>
      <c r="BU43" s="82" t="str">
        <f t="shared" si="168"/>
        <v/>
      </c>
      <c r="BV43" s="82" t="str">
        <f t="shared" si="169"/>
        <v/>
      </c>
      <c r="BW43" s="82" t="str">
        <f t="shared" si="170"/>
        <v/>
      </c>
      <c r="BX43" s="82" t="str">
        <f t="shared" si="171"/>
        <v/>
      </c>
      <c r="BY43" s="82" t="str">
        <f t="shared" si="172"/>
        <v/>
      </c>
      <c r="BZ43" s="82" t="str">
        <f t="shared" si="173"/>
        <v/>
      </c>
      <c r="CA43" s="82" t="str">
        <f t="shared" si="174"/>
        <v/>
      </c>
      <c r="CB43" s="82" t="str">
        <f t="shared" si="175"/>
        <v/>
      </c>
      <c r="CC43" s="82" t="str">
        <f t="shared" si="176"/>
        <v/>
      </c>
      <c r="CD43" s="82" t="str">
        <f t="shared" si="177"/>
        <v/>
      </c>
      <c r="CE43" s="82" t="str">
        <f t="shared" si="178"/>
        <v/>
      </c>
      <c r="CF43" s="82" t="str">
        <f t="shared" si="179"/>
        <v/>
      </c>
      <c r="CG43" s="82" t="str">
        <f t="shared" si="180"/>
        <v/>
      </c>
      <c r="CH43" s="82" t="str">
        <f t="shared" si="181"/>
        <v/>
      </c>
      <c r="CI43" s="82" t="str">
        <f t="shared" si="182"/>
        <v/>
      </c>
      <c r="CJ43" s="82" t="str">
        <f t="shared" si="183"/>
        <v/>
      </c>
      <c r="CK43" s="82" t="str">
        <f t="shared" si="184"/>
        <v/>
      </c>
      <c r="CL43" s="82" t="str">
        <f t="shared" si="185"/>
        <v/>
      </c>
      <c r="CM43" s="82" t="str">
        <f t="shared" si="186"/>
        <v/>
      </c>
      <c r="CN43" s="82" t="str">
        <f t="shared" si="187"/>
        <v/>
      </c>
      <c r="CO43" s="82" t="str">
        <f t="shared" si="188"/>
        <v/>
      </c>
      <c r="CP43" s="82" t="str">
        <f t="shared" si="189"/>
        <v/>
      </c>
      <c r="CQ43" s="82" t="str">
        <f t="shared" si="190"/>
        <v/>
      </c>
      <c r="CR43" s="82" t="str">
        <f t="shared" si="191"/>
        <v/>
      </c>
      <c r="CS43" s="82" t="str">
        <f t="shared" si="192"/>
        <v/>
      </c>
      <c r="CT43" s="82" t="str">
        <f t="shared" si="193"/>
        <v/>
      </c>
      <c r="CU43" s="82" t="str">
        <f t="shared" si="194"/>
        <v/>
      </c>
      <c r="CV43" s="82" t="str">
        <f t="shared" si="195"/>
        <v/>
      </c>
      <c r="CW43" s="82" t="str">
        <f t="shared" si="196"/>
        <v/>
      </c>
      <c r="CX43" s="82" t="str">
        <f t="shared" si="197"/>
        <v/>
      </c>
      <c r="CY43" s="82" t="str">
        <f t="shared" si="198"/>
        <v/>
      </c>
      <c r="CZ43" s="82" t="str">
        <f t="shared" si="199"/>
        <v/>
      </c>
      <c r="DA43" s="82" t="str">
        <f t="shared" si="200"/>
        <v/>
      </c>
      <c r="DB43" s="82" t="str">
        <f t="shared" si="201"/>
        <v/>
      </c>
      <c r="DC43" s="82" t="str">
        <f t="shared" si="202"/>
        <v/>
      </c>
      <c r="DD43" s="82" t="str">
        <f t="shared" si="203"/>
        <v/>
      </c>
      <c r="DE43" s="82" t="str">
        <f t="shared" si="204"/>
        <v/>
      </c>
      <c r="DF43" s="82" t="str">
        <f t="shared" si="205"/>
        <v/>
      </c>
      <c r="DG43" s="82" t="str">
        <f t="shared" si="206"/>
        <v/>
      </c>
      <c r="DH43" s="82" t="str">
        <f t="shared" si="207"/>
        <v/>
      </c>
      <c r="DI43" s="82" t="str">
        <f t="shared" si="208"/>
        <v/>
      </c>
      <c r="DJ43" s="82" t="str">
        <f t="shared" si="209"/>
        <v/>
      </c>
      <c r="DK43" s="82" t="str">
        <f t="shared" si="210"/>
        <v/>
      </c>
      <c r="DL43" s="82" t="str">
        <f t="shared" si="211"/>
        <v/>
      </c>
      <c r="DM43" s="82" t="str">
        <f t="shared" si="212"/>
        <v/>
      </c>
      <c r="DN43" s="82" t="str">
        <f t="shared" si="213"/>
        <v/>
      </c>
      <c r="DO43" s="82" t="str">
        <f t="shared" si="213"/>
        <v/>
      </c>
      <c r="DP43" s="82" t="str">
        <f t="shared" si="213"/>
        <v/>
      </c>
      <c r="DQ43" s="82" t="str">
        <f t="shared" si="213"/>
        <v/>
      </c>
      <c r="DR43" s="82" t="str">
        <f t="shared" si="213"/>
        <v/>
      </c>
      <c r="DS43" s="82" t="str">
        <f t="shared" si="213"/>
        <v/>
      </c>
      <c r="DT43" s="82" t="str">
        <f t="shared" si="213"/>
        <v/>
      </c>
      <c r="DU43" s="82" t="str">
        <f t="shared" si="213"/>
        <v/>
      </c>
      <c r="DV43" s="82" t="str">
        <f t="shared" si="213"/>
        <v/>
      </c>
      <c r="DW43" s="82" t="str">
        <f t="shared" si="213"/>
        <v/>
      </c>
      <c r="DX43" s="82" t="str">
        <f t="shared" si="214"/>
        <v/>
      </c>
      <c r="DY43" s="82" t="str">
        <f t="shared" si="214"/>
        <v/>
      </c>
      <c r="DZ43" s="82" t="str">
        <f t="shared" si="214"/>
        <v/>
      </c>
      <c r="EA43" s="82" t="str">
        <f t="shared" si="214"/>
        <v/>
      </c>
      <c r="EB43" s="82" t="str">
        <f t="shared" si="214"/>
        <v/>
      </c>
      <c r="EC43" s="82" t="str">
        <f t="shared" si="214"/>
        <v/>
      </c>
      <c r="ED43" s="82" t="str">
        <f t="shared" si="214"/>
        <v/>
      </c>
      <c r="EE43" s="82" t="str">
        <f t="shared" si="214"/>
        <v/>
      </c>
      <c r="EF43" s="82" t="str">
        <f t="shared" si="214"/>
        <v/>
      </c>
      <c r="EG43" s="82" t="str">
        <f t="shared" si="214"/>
        <v/>
      </c>
      <c r="EH43" s="82" t="str">
        <f t="shared" si="214"/>
        <v/>
      </c>
      <c r="EI43" s="82" t="str">
        <f t="shared" si="214"/>
        <v/>
      </c>
      <c r="EJ43" s="82" t="str">
        <f t="shared" si="214"/>
        <v/>
      </c>
      <c r="EK43" s="82" t="str">
        <f t="shared" si="214"/>
        <v/>
      </c>
      <c r="EL43" s="82" t="str">
        <f t="shared" si="214"/>
        <v/>
      </c>
      <c r="EM43" s="82" t="str">
        <f t="shared" si="214"/>
        <v/>
      </c>
      <c r="EN43" s="82" t="str">
        <f t="shared" si="215"/>
        <v/>
      </c>
      <c r="EO43" s="82" t="str">
        <f t="shared" si="215"/>
        <v/>
      </c>
      <c r="EP43" s="82" t="str">
        <f t="shared" si="215"/>
        <v/>
      </c>
      <c r="EQ43" s="82" t="str">
        <f t="shared" si="215"/>
        <v/>
      </c>
      <c r="ER43" s="82" t="str">
        <f t="shared" si="215"/>
        <v/>
      </c>
      <c r="ES43" s="82" t="str">
        <f t="shared" si="215"/>
        <v/>
      </c>
      <c r="ET43" s="82" t="str">
        <f t="shared" si="215"/>
        <v/>
      </c>
      <c r="EU43" s="82" t="str">
        <f t="shared" si="215"/>
        <v/>
      </c>
      <c r="EV43" s="82" t="str">
        <f t="shared" si="215"/>
        <v/>
      </c>
      <c r="EW43" s="82" t="str">
        <f t="shared" si="215"/>
        <v/>
      </c>
      <c r="EX43" s="82" t="str">
        <f t="shared" si="215"/>
        <v/>
      </c>
      <c r="EY43" s="82" t="str">
        <f t="shared" si="215"/>
        <v/>
      </c>
      <c r="EZ43" s="82" t="str">
        <f t="shared" si="215"/>
        <v/>
      </c>
      <c r="FA43" s="82" t="str">
        <f t="shared" si="215"/>
        <v/>
      </c>
      <c r="FB43" s="82" t="str">
        <f t="shared" si="215"/>
        <v/>
      </c>
      <c r="FC43" s="82" t="str">
        <f t="shared" si="215"/>
        <v/>
      </c>
      <c r="FD43" s="82" t="str">
        <f t="shared" si="216"/>
        <v/>
      </c>
      <c r="FE43" s="82" t="str">
        <f t="shared" si="216"/>
        <v/>
      </c>
    </row>
    <row r="44" spans="1:161" ht="15" thickBot="1" x14ac:dyDescent="0.4">
      <c r="A44" s="19" t="s">
        <v>108</v>
      </c>
      <c r="B44" s="20" t="s">
        <v>12</v>
      </c>
      <c r="C44" s="81">
        <v>17.6451679605976</v>
      </c>
      <c r="D44" s="81">
        <v>20.328649858140601</v>
      </c>
      <c r="E44" s="81">
        <v>15.7156422927268</v>
      </c>
      <c r="F44" s="81">
        <v>12.4079869035691</v>
      </c>
      <c r="G44" s="81">
        <v>11.7533437776166</v>
      </c>
      <c r="H44" s="81">
        <v>21.550775965431502</v>
      </c>
      <c r="I44" s="81">
        <v>16.118266722081501</v>
      </c>
      <c r="J44" s="81">
        <v>8.8205466258082001</v>
      </c>
      <c r="K44" s="81">
        <v>11.5217691568939</v>
      </c>
      <c r="L44" s="81">
        <v>18.449717549097802</v>
      </c>
      <c r="M44" s="81">
        <v>12.4646938478511</v>
      </c>
      <c r="N44" s="81">
        <v>13.846818234904701</v>
      </c>
      <c r="O44" s="81">
        <v>10.3221292686324</v>
      </c>
      <c r="P44" s="81">
        <v>15.171466191917901</v>
      </c>
      <c r="Q44" s="81">
        <v>9.7260079582282604</v>
      </c>
      <c r="R44" s="81">
        <v>11.086712630960999</v>
      </c>
      <c r="S44" s="81">
        <v>12.3455670627045</v>
      </c>
      <c r="T44" s="81">
        <v>16.9903964206658</v>
      </c>
      <c r="U44" s="81">
        <v>12.7611507044095</v>
      </c>
      <c r="V44" s="81">
        <v>16.077025857076599</v>
      </c>
      <c r="W44" s="81">
        <v>15.897428160819301</v>
      </c>
      <c r="X44" s="81">
        <v>17.779447521391798</v>
      </c>
      <c r="Y44" s="81">
        <v>21.612332723871699</v>
      </c>
      <c r="Z44" s="81">
        <v>26.3709252911733</v>
      </c>
      <c r="AA44" s="81">
        <v>22.764844861799698</v>
      </c>
      <c r="AB44" s="81">
        <v>27.771987396654598</v>
      </c>
      <c r="AC44" s="81">
        <v>28.449918954286101</v>
      </c>
      <c r="AD44" s="81">
        <v>31.991671193485899</v>
      </c>
      <c r="AE44" s="81">
        <v>44.026759618224901</v>
      </c>
      <c r="AF44" s="81">
        <v>42.1224816660934</v>
      </c>
      <c r="AG44" s="81">
        <v>42.019496634291997</v>
      </c>
      <c r="AH44" s="81">
        <v>26.573565692323498</v>
      </c>
      <c r="AI44" s="81">
        <v>21.553211684815501</v>
      </c>
      <c r="AJ44" s="81">
        <v>24.0007893872964</v>
      </c>
      <c r="AK44" s="81">
        <v>22.154746202964901</v>
      </c>
      <c r="AL44" s="81">
        <v>32.498569629211197</v>
      </c>
      <c r="AM44" s="81">
        <v>32.114182379842703</v>
      </c>
      <c r="AN44" s="81">
        <v>34.835711400922698</v>
      </c>
      <c r="AO44" s="81">
        <v>56.263849734562598</v>
      </c>
      <c r="AP44" s="81">
        <v>62.3225313307112</v>
      </c>
      <c r="AQ44" s="81">
        <v>58.075766312379102</v>
      </c>
      <c r="AR44" s="81">
        <v>56.3935282430703</v>
      </c>
      <c r="AS44" s="81">
        <v>58.003172079804202</v>
      </c>
      <c r="AT44" s="81">
        <v>85.477317438242096</v>
      </c>
      <c r="AU44" s="81">
        <v>73.528498922222397</v>
      </c>
      <c r="AV44" s="81">
        <v>82.736257108231698</v>
      </c>
      <c r="AW44" s="81">
        <v>74.482704116091796</v>
      </c>
      <c r="AX44" s="81">
        <v>81.218183806846</v>
      </c>
      <c r="AY44" s="81">
        <v>47.5020099639625</v>
      </c>
      <c r="AZ44" s="81">
        <v>55.233698717968998</v>
      </c>
      <c r="BA44" s="81">
        <v>46.753494871452801</v>
      </c>
      <c r="BB44" s="81">
        <v>63.334607861516602</v>
      </c>
      <c r="BC44" s="81">
        <v>49.357322045569099</v>
      </c>
      <c r="BD44" s="81">
        <v>53.759425840146001</v>
      </c>
      <c r="BE44" s="81">
        <v>53.888419762207199</v>
      </c>
      <c r="BF44" s="81">
        <v>29.551017910012799</v>
      </c>
      <c r="BG44" s="115"/>
      <c r="BH44" s="115"/>
      <c r="BI44" s="115"/>
      <c r="BJ44" s="82" t="str">
        <f t="shared" si="217"/>
        <v/>
      </c>
      <c r="BK44" s="82" t="str">
        <f t="shared" si="158"/>
        <v/>
      </c>
      <c r="BL44" s="82" t="str">
        <f t="shared" si="159"/>
        <v/>
      </c>
      <c r="BM44" s="82" t="str">
        <f t="shared" si="160"/>
        <v/>
      </c>
      <c r="BN44" s="82" t="str">
        <f t="shared" si="161"/>
        <v/>
      </c>
      <c r="BO44" s="82" t="str">
        <f t="shared" si="162"/>
        <v/>
      </c>
      <c r="BP44" s="82" t="str">
        <f t="shared" si="163"/>
        <v/>
      </c>
      <c r="BQ44" s="82" t="str">
        <f t="shared" si="164"/>
        <v/>
      </c>
      <c r="BR44" s="82" t="str">
        <f t="shared" si="165"/>
        <v/>
      </c>
      <c r="BS44" s="82" t="str">
        <f t="shared" si="166"/>
        <v/>
      </c>
      <c r="BT44" s="82" t="str">
        <f t="shared" si="167"/>
        <v/>
      </c>
      <c r="BU44" s="82" t="str">
        <f t="shared" si="168"/>
        <v/>
      </c>
      <c r="BV44" s="82" t="str">
        <f t="shared" si="169"/>
        <v/>
      </c>
      <c r="BW44" s="82" t="str">
        <f t="shared" si="170"/>
        <v/>
      </c>
      <c r="BX44" s="82" t="str">
        <f t="shared" si="171"/>
        <v/>
      </c>
      <c r="BY44" s="82" t="str">
        <f t="shared" si="172"/>
        <v/>
      </c>
      <c r="BZ44" s="82" t="str">
        <f t="shared" si="173"/>
        <v/>
      </c>
      <c r="CA44" s="82" t="str">
        <f t="shared" si="174"/>
        <v/>
      </c>
      <c r="CB44" s="82" t="str">
        <f t="shared" si="175"/>
        <v/>
      </c>
      <c r="CC44" s="82" t="str">
        <f t="shared" si="176"/>
        <v/>
      </c>
      <c r="CD44" s="82" t="str">
        <f t="shared" si="177"/>
        <v/>
      </c>
      <c r="CE44" s="82" t="str">
        <f t="shared" si="178"/>
        <v/>
      </c>
      <c r="CF44" s="82" t="str">
        <f t="shared" si="179"/>
        <v/>
      </c>
      <c r="CG44" s="82" t="str">
        <f t="shared" si="180"/>
        <v/>
      </c>
      <c r="CH44" s="82" t="str">
        <f t="shared" si="181"/>
        <v/>
      </c>
      <c r="CI44" s="82" t="str">
        <f t="shared" si="182"/>
        <v/>
      </c>
      <c r="CJ44" s="82" t="str">
        <f t="shared" si="183"/>
        <v/>
      </c>
      <c r="CK44" s="82" t="str">
        <f t="shared" si="184"/>
        <v/>
      </c>
      <c r="CL44" s="82" t="str">
        <f t="shared" si="185"/>
        <v/>
      </c>
      <c r="CM44" s="82" t="str">
        <f t="shared" si="186"/>
        <v/>
      </c>
      <c r="CN44" s="82" t="str">
        <f t="shared" si="187"/>
        <v/>
      </c>
      <c r="CO44" s="82" t="str">
        <f t="shared" si="188"/>
        <v/>
      </c>
      <c r="CP44" s="82" t="str">
        <f t="shared" si="189"/>
        <v/>
      </c>
      <c r="CQ44" s="82" t="str">
        <f t="shared" si="190"/>
        <v/>
      </c>
      <c r="CR44" s="82" t="str">
        <f t="shared" si="191"/>
        <v/>
      </c>
      <c r="CS44" s="82" t="str">
        <f t="shared" si="192"/>
        <v/>
      </c>
      <c r="CT44" s="82" t="str">
        <f t="shared" si="193"/>
        <v/>
      </c>
      <c r="CU44" s="82" t="str">
        <f t="shared" si="194"/>
        <v/>
      </c>
      <c r="CV44" s="82" t="str">
        <f t="shared" si="195"/>
        <v/>
      </c>
      <c r="CW44" s="82" t="str">
        <f t="shared" si="196"/>
        <v/>
      </c>
      <c r="CX44" s="82" t="str">
        <f t="shared" si="197"/>
        <v/>
      </c>
      <c r="CY44" s="82" t="str">
        <f t="shared" si="198"/>
        <v/>
      </c>
      <c r="CZ44" s="82" t="str">
        <f t="shared" si="199"/>
        <v/>
      </c>
      <c r="DA44" s="82" t="str">
        <f t="shared" si="200"/>
        <v/>
      </c>
      <c r="DB44" s="82" t="str">
        <f t="shared" si="201"/>
        <v/>
      </c>
      <c r="DC44" s="82" t="str">
        <f t="shared" si="202"/>
        <v/>
      </c>
      <c r="DD44" s="82" t="str">
        <f t="shared" si="203"/>
        <v/>
      </c>
      <c r="DE44" s="82" t="str">
        <f t="shared" si="204"/>
        <v/>
      </c>
      <c r="DF44" s="82" t="str">
        <f t="shared" si="205"/>
        <v/>
      </c>
      <c r="DG44" s="82" t="str">
        <f t="shared" si="206"/>
        <v/>
      </c>
      <c r="DH44" s="82" t="str">
        <f t="shared" si="207"/>
        <v/>
      </c>
      <c r="DI44" s="82" t="str">
        <f t="shared" si="208"/>
        <v/>
      </c>
      <c r="DJ44" s="82" t="str">
        <f t="shared" si="209"/>
        <v/>
      </c>
      <c r="DK44" s="82" t="str">
        <f t="shared" si="210"/>
        <v/>
      </c>
      <c r="DL44" s="82" t="str">
        <f t="shared" si="211"/>
        <v/>
      </c>
      <c r="DM44" s="82" t="str">
        <f t="shared" si="212"/>
        <v/>
      </c>
      <c r="DN44" s="82" t="str">
        <f t="shared" si="213"/>
        <v/>
      </c>
      <c r="DO44" s="82" t="str">
        <f t="shared" si="213"/>
        <v/>
      </c>
      <c r="DP44" s="82" t="str">
        <f t="shared" si="213"/>
        <v/>
      </c>
      <c r="DQ44" s="82" t="str">
        <f t="shared" si="213"/>
        <v/>
      </c>
      <c r="DR44" s="82" t="str">
        <f t="shared" si="213"/>
        <v/>
      </c>
      <c r="DS44" s="82" t="str">
        <f t="shared" si="213"/>
        <v/>
      </c>
      <c r="DT44" s="82" t="str">
        <f t="shared" si="213"/>
        <v/>
      </c>
      <c r="DU44" s="82" t="str">
        <f t="shared" si="213"/>
        <v/>
      </c>
      <c r="DV44" s="82" t="str">
        <f t="shared" si="213"/>
        <v/>
      </c>
      <c r="DW44" s="82" t="str">
        <f t="shared" si="213"/>
        <v/>
      </c>
      <c r="DX44" s="82" t="str">
        <f t="shared" si="214"/>
        <v/>
      </c>
      <c r="DY44" s="82" t="str">
        <f t="shared" si="214"/>
        <v/>
      </c>
      <c r="DZ44" s="82" t="str">
        <f t="shared" si="214"/>
        <v/>
      </c>
      <c r="EA44" s="82" t="str">
        <f t="shared" si="214"/>
        <v/>
      </c>
      <c r="EB44" s="82" t="str">
        <f t="shared" si="214"/>
        <v/>
      </c>
      <c r="EC44" s="82" t="str">
        <f t="shared" si="214"/>
        <v/>
      </c>
      <c r="ED44" s="82" t="str">
        <f t="shared" si="214"/>
        <v/>
      </c>
      <c r="EE44" s="82" t="str">
        <f t="shared" si="214"/>
        <v/>
      </c>
      <c r="EF44" s="82" t="str">
        <f t="shared" si="214"/>
        <v/>
      </c>
      <c r="EG44" s="82" t="str">
        <f t="shared" si="214"/>
        <v/>
      </c>
      <c r="EH44" s="82" t="str">
        <f t="shared" si="214"/>
        <v/>
      </c>
      <c r="EI44" s="82" t="str">
        <f t="shared" si="214"/>
        <v/>
      </c>
      <c r="EJ44" s="82" t="str">
        <f t="shared" si="214"/>
        <v/>
      </c>
      <c r="EK44" s="82" t="str">
        <f t="shared" si="214"/>
        <v/>
      </c>
      <c r="EL44" s="82" t="str">
        <f t="shared" si="214"/>
        <v/>
      </c>
      <c r="EM44" s="82" t="str">
        <f t="shared" si="214"/>
        <v/>
      </c>
      <c r="EN44" s="82" t="str">
        <f t="shared" si="215"/>
        <v/>
      </c>
      <c r="EO44" s="82" t="str">
        <f t="shared" si="215"/>
        <v/>
      </c>
      <c r="EP44" s="82" t="str">
        <f t="shared" si="215"/>
        <v/>
      </c>
      <c r="EQ44" s="82" t="str">
        <f t="shared" si="215"/>
        <v/>
      </c>
      <c r="ER44" s="82" t="str">
        <f t="shared" si="215"/>
        <v/>
      </c>
      <c r="ES44" s="82" t="str">
        <f t="shared" si="215"/>
        <v/>
      </c>
      <c r="ET44" s="82" t="str">
        <f t="shared" si="215"/>
        <v/>
      </c>
      <c r="EU44" s="82" t="str">
        <f t="shared" si="215"/>
        <v/>
      </c>
      <c r="EV44" s="82" t="str">
        <f t="shared" si="215"/>
        <v/>
      </c>
      <c r="EW44" s="82" t="str">
        <f t="shared" si="215"/>
        <v/>
      </c>
      <c r="EX44" s="82" t="str">
        <f t="shared" si="215"/>
        <v/>
      </c>
      <c r="EY44" s="82" t="str">
        <f t="shared" si="215"/>
        <v/>
      </c>
      <c r="EZ44" s="82" t="str">
        <f t="shared" si="215"/>
        <v/>
      </c>
      <c r="FA44" s="82" t="str">
        <f t="shared" si="215"/>
        <v/>
      </c>
      <c r="FB44" s="82" t="str">
        <f t="shared" si="215"/>
        <v/>
      </c>
      <c r="FC44" s="82" t="str">
        <f t="shared" si="215"/>
        <v/>
      </c>
      <c r="FD44" s="82" t="str">
        <f t="shared" si="216"/>
        <v/>
      </c>
      <c r="FE44" s="82" t="str">
        <f t="shared" si="216"/>
        <v/>
      </c>
    </row>
    <row r="45" spans="1:161" ht="15" thickBot="1" x14ac:dyDescent="0.4">
      <c r="A45" s="19" t="s">
        <v>109</v>
      </c>
      <c r="B45" s="20" t="s">
        <v>13</v>
      </c>
      <c r="C45" s="81" t="s">
        <v>333</v>
      </c>
      <c r="D45" s="81" t="s">
        <v>333</v>
      </c>
      <c r="E45" s="81" t="s">
        <v>333</v>
      </c>
      <c r="F45" s="81" t="s">
        <v>333</v>
      </c>
      <c r="G45" s="81" t="s">
        <v>333</v>
      </c>
      <c r="H45" s="81" t="s">
        <v>333</v>
      </c>
      <c r="I45" s="81" t="s">
        <v>333</v>
      </c>
      <c r="J45" s="81" t="s">
        <v>333</v>
      </c>
      <c r="K45" s="81" t="s">
        <v>333</v>
      </c>
      <c r="L45" s="81" t="s">
        <v>333</v>
      </c>
      <c r="M45" s="81" t="s">
        <v>333</v>
      </c>
      <c r="N45" s="81" t="s">
        <v>333</v>
      </c>
      <c r="O45" s="81" t="s">
        <v>333</v>
      </c>
      <c r="P45" s="81" t="s">
        <v>333</v>
      </c>
      <c r="Q45" s="81" t="s">
        <v>333</v>
      </c>
      <c r="R45" s="81" t="s">
        <v>333</v>
      </c>
      <c r="S45" s="81" t="s">
        <v>333</v>
      </c>
      <c r="T45" s="81" t="s">
        <v>333</v>
      </c>
      <c r="U45" s="81" t="s">
        <v>333</v>
      </c>
      <c r="V45" s="81" t="s">
        <v>333</v>
      </c>
      <c r="W45" s="81" t="s">
        <v>333</v>
      </c>
      <c r="X45" s="81" t="s">
        <v>333</v>
      </c>
      <c r="Y45" s="81" t="s">
        <v>333</v>
      </c>
      <c r="Z45" s="81" t="s">
        <v>333</v>
      </c>
      <c r="AA45" s="81" t="s">
        <v>333</v>
      </c>
      <c r="AB45" s="81" t="s">
        <v>333</v>
      </c>
      <c r="AC45" s="81" t="s">
        <v>333</v>
      </c>
      <c r="AD45" s="81" t="s">
        <v>333</v>
      </c>
      <c r="AE45" s="81" t="s">
        <v>333</v>
      </c>
      <c r="AF45" s="81" t="s">
        <v>333</v>
      </c>
      <c r="AG45" s="81" t="s">
        <v>333</v>
      </c>
      <c r="AH45" s="81" t="s">
        <v>333</v>
      </c>
      <c r="AI45" s="81" t="s">
        <v>333</v>
      </c>
      <c r="AJ45" s="81" t="s">
        <v>333</v>
      </c>
      <c r="AK45" s="81" t="s">
        <v>333</v>
      </c>
      <c r="AL45" s="81" t="s">
        <v>333</v>
      </c>
      <c r="AM45" s="81" t="s">
        <v>333</v>
      </c>
      <c r="AN45" s="81" t="s">
        <v>333</v>
      </c>
      <c r="AO45" s="81" t="s">
        <v>333</v>
      </c>
      <c r="AP45" s="81" t="s">
        <v>333</v>
      </c>
      <c r="AQ45" s="81" t="s">
        <v>333</v>
      </c>
      <c r="AR45" s="81" t="s">
        <v>333</v>
      </c>
      <c r="AS45" s="81" t="s">
        <v>333</v>
      </c>
      <c r="AT45" s="81" t="s">
        <v>333</v>
      </c>
      <c r="AU45" s="81" t="s">
        <v>333</v>
      </c>
      <c r="AV45" s="81" t="s">
        <v>333</v>
      </c>
      <c r="AW45" s="81" t="s">
        <v>333</v>
      </c>
      <c r="AX45" s="81" t="s">
        <v>333</v>
      </c>
      <c r="AY45" s="81" t="s">
        <v>333</v>
      </c>
      <c r="AZ45" s="81" t="s">
        <v>333</v>
      </c>
      <c r="BA45" s="81" t="s">
        <v>333</v>
      </c>
      <c r="BB45" s="81" t="s">
        <v>333</v>
      </c>
      <c r="BC45" s="81" t="s">
        <v>333</v>
      </c>
      <c r="BD45" s="81" t="s">
        <v>333</v>
      </c>
      <c r="BE45" s="81" t="s">
        <v>333</v>
      </c>
      <c r="BF45" s="81" t="s">
        <v>333</v>
      </c>
      <c r="BG45" s="115"/>
      <c r="BH45" s="115"/>
      <c r="BI45" s="115"/>
      <c r="BJ45" s="82" t="str">
        <f t="shared" si="217"/>
        <v/>
      </c>
      <c r="BK45" s="82" t="str">
        <f t="shared" si="158"/>
        <v/>
      </c>
      <c r="BL45" s="82" t="str">
        <f t="shared" si="159"/>
        <v/>
      </c>
      <c r="BM45" s="82" t="str">
        <f t="shared" si="160"/>
        <v/>
      </c>
      <c r="BN45" s="82" t="str">
        <f t="shared" si="161"/>
        <v/>
      </c>
      <c r="BO45" s="82" t="str">
        <f t="shared" si="162"/>
        <v/>
      </c>
      <c r="BP45" s="82" t="str">
        <f t="shared" si="163"/>
        <v/>
      </c>
      <c r="BQ45" s="82" t="str">
        <f t="shared" si="164"/>
        <v/>
      </c>
      <c r="BR45" s="82" t="str">
        <f t="shared" si="165"/>
        <v/>
      </c>
      <c r="BS45" s="82" t="str">
        <f t="shared" si="166"/>
        <v/>
      </c>
      <c r="BT45" s="82" t="str">
        <f t="shared" si="167"/>
        <v/>
      </c>
      <c r="BU45" s="82" t="str">
        <f t="shared" si="168"/>
        <v/>
      </c>
      <c r="BV45" s="82" t="str">
        <f t="shared" si="169"/>
        <v/>
      </c>
      <c r="BW45" s="82" t="str">
        <f t="shared" si="170"/>
        <v/>
      </c>
      <c r="BX45" s="82" t="str">
        <f t="shared" si="171"/>
        <v/>
      </c>
      <c r="BY45" s="82" t="str">
        <f t="shared" si="172"/>
        <v/>
      </c>
      <c r="BZ45" s="82" t="str">
        <f t="shared" si="173"/>
        <v/>
      </c>
      <c r="CA45" s="82" t="str">
        <f t="shared" si="174"/>
        <v/>
      </c>
      <c r="CB45" s="82" t="str">
        <f t="shared" si="175"/>
        <v/>
      </c>
      <c r="CC45" s="82" t="str">
        <f t="shared" si="176"/>
        <v/>
      </c>
      <c r="CD45" s="82" t="str">
        <f t="shared" si="177"/>
        <v/>
      </c>
      <c r="CE45" s="82" t="str">
        <f t="shared" si="178"/>
        <v/>
      </c>
      <c r="CF45" s="82" t="str">
        <f t="shared" si="179"/>
        <v/>
      </c>
      <c r="CG45" s="82" t="str">
        <f t="shared" si="180"/>
        <v/>
      </c>
      <c r="CH45" s="82" t="str">
        <f t="shared" si="181"/>
        <v/>
      </c>
      <c r="CI45" s="82" t="str">
        <f t="shared" si="182"/>
        <v/>
      </c>
      <c r="CJ45" s="82" t="str">
        <f t="shared" si="183"/>
        <v/>
      </c>
      <c r="CK45" s="82" t="str">
        <f t="shared" si="184"/>
        <v/>
      </c>
      <c r="CL45" s="82" t="str">
        <f t="shared" si="185"/>
        <v/>
      </c>
      <c r="CM45" s="82" t="str">
        <f t="shared" si="186"/>
        <v/>
      </c>
      <c r="CN45" s="82" t="str">
        <f t="shared" si="187"/>
        <v/>
      </c>
      <c r="CO45" s="82" t="str">
        <f t="shared" si="188"/>
        <v/>
      </c>
      <c r="CP45" s="82" t="str">
        <f t="shared" si="189"/>
        <v/>
      </c>
      <c r="CQ45" s="82" t="str">
        <f t="shared" si="190"/>
        <v/>
      </c>
      <c r="CR45" s="82" t="str">
        <f t="shared" si="191"/>
        <v/>
      </c>
      <c r="CS45" s="82" t="str">
        <f t="shared" si="192"/>
        <v/>
      </c>
      <c r="CT45" s="82" t="str">
        <f t="shared" si="193"/>
        <v/>
      </c>
      <c r="CU45" s="82" t="str">
        <f t="shared" si="194"/>
        <v/>
      </c>
      <c r="CV45" s="82" t="str">
        <f t="shared" si="195"/>
        <v/>
      </c>
      <c r="CW45" s="82" t="str">
        <f t="shared" si="196"/>
        <v/>
      </c>
      <c r="CX45" s="82" t="str">
        <f t="shared" si="197"/>
        <v/>
      </c>
      <c r="CY45" s="82" t="str">
        <f t="shared" si="198"/>
        <v/>
      </c>
      <c r="CZ45" s="82" t="str">
        <f t="shared" si="199"/>
        <v/>
      </c>
      <c r="DA45" s="82" t="str">
        <f t="shared" si="200"/>
        <v/>
      </c>
      <c r="DB45" s="82" t="str">
        <f t="shared" si="201"/>
        <v/>
      </c>
      <c r="DC45" s="82" t="str">
        <f t="shared" si="202"/>
        <v/>
      </c>
      <c r="DD45" s="82" t="str">
        <f t="shared" si="203"/>
        <v/>
      </c>
      <c r="DE45" s="82" t="str">
        <f t="shared" si="204"/>
        <v/>
      </c>
      <c r="DF45" s="82" t="str">
        <f t="shared" si="205"/>
        <v/>
      </c>
      <c r="DG45" s="82" t="str">
        <f t="shared" si="206"/>
        <v/>
      </c>
      <c r="DH45" s="82" t="str">
        <f t="shared" si="207"/>
        <v/>
      </c>
      <c r="DI45" s="82" t="str">
        <f t="shared" si="208"/>
        <v/>
      </c>
      <c r="DJ45" s="82" t="str">
        <f t="shared" si="209"/>
        <v/>
      </c>
      <c r="DK45" s="82" t="str">
        <f t="shared" si="210"/>
        <v/>
      </c>
      <c r="DL45" s="82" t="str">
        <f t="shared" si="211"/>
        <v/>
      </c>
      <c r="DM45" s="82" t="str">
        <f t="shared" si="212"/>
        <v/>
      </c>
      <c r="DN45" s="82" t="str">
        <f t="shared" si="213"/>
        <v/>
      </c>
      <c r="DO45" s="82" t="str">
        <f t="shared" si="213"/>
        <v/>
      </c>
      <c r="DP45" s="82" t="str">
        <f t="shared" si="213"/>
        <v/>
      </c>
      <c r="DQ45" s="82" t="str">
        <f t="shared" si="213"/>
        <v/>
      </c>
      <c r="DR45" s="82" t="str">
        <f t="shared" si="213"/>
        <v/>
      </c>
      <c r="DS45" s="82" t="str">
        <f t="shared" si="213"/>
        <v/>
      </c>
      <c r="DT45" s="82" t="str">
        <f t="shared" si="213"/>
        <v/>
      </c>
      <c r="DU45" s="82" t="str">
        <f t="shared" si="213"/>
        <v/>
      </c>
      <c r="DV45" s="82" t="str">
        <f t="shared" si="213"/>
        <v/>
      </c>
      <c r="DW45" s="82" t="str">
        <f t="shared" si="213"/>
        <v/>
      </c>
      <c r="DX45" s="82" t="str">
        <f t="shared" si="214"/>
        <v/>
      </c>
      <c r="DY45" s="82" t="str">
        <f t="shared" si="214"/>
        <v/>
      </c>
      <c r="DZ45" s="82" t="str">
        <f t="shared" si="214"/>
        <v/>
      </c>
      <c r="EA45" s="82" t="str">
        <f t="shared" si="214"/>
        <v/>
      </c>
      <c r="EB45" s="82" t="str">
        <f t="shared" si="214"/>
        <v/>
      </c>
      <c r="EC45" s="82" t="str">
        <f t="shared" si="214"/>
        <v/>
      </c>
      <c r="ED45" s="82" t="str">
        <f t="shared" si="214"/>
        <v/>
      </c>
      <c r="EE45" s="82" t="str">
        <f t="shared" si="214"/>
        <v/>
      </c>
      <c r="EF45" s="82" t="str">
        <f t="shared" si="214"/>
        <v/>
      </c>
      <c r="EG45" s="82" t="str">
        <f t="shared" si="214"/>
        <v/>
      </c>
      <c r="EH45" s="82" t="str">
        <f t="shared" si="214"/>
        <v/>
      </c>
      <c r="EI45" s="82" t="str">
        <f t="shared" si="214"/>
        <v/>
      </c>
      <c r="EJ45" s="82" t="str">
        <f t="shared" si="214"/>
        <v/>
      </c>
      <c r="EK45" s="82" t="str">
        <f t="shared" si="214"/>
        <v/>
      </c>
      <c r="EL45" s="82" t="str">
        <f t="shared" si="214"/>
        <v/>
      </c>
      <c r="EM45" s="82" t="str">
        <f t="shared" si="214"/>
        <v/>
      </c>
      <c r="EN45" s="82" t="str">
        <f t="shared" si="215"/>
        <v/>
      </c>
      <c r="EO45" s="82" t="str">
        <f t="shared" si="215"/>
        <v/>
      </c>
      <c r="EP45" s="82" t="str">
        <f t="shared" si="215"/>
        <v/>
      </c>
      <c r="EQ45" s="82" t="str">
        <f t="shared" si="215"/>
        <v/>
      </c>
      <c r="ER45" s="82" t="str">
        <f t="shared" si="215"/>
        <v/>
      </c>
      <c r="ES45" s="82" t="str">
        <f t="shared" si="215"/>
        <v/>
      </c>
      <c r="ET45" s="82" t="str">
        <f t="shared" si="215"/>
        <v/>
      </c>
      <c r="EU45" s="82" t="str">
        <f t="shared" si="215"/>
        <v/>
      </c>
      <c r="EV45" s="82" t="str">
        <f t="shared" si="215"/>
        <v/>
      </c>
      <c r="EW45" s="82" t="str">
        <f t="shared" si="215"/>
        <v/>
      </c>
      <c r="EX45" s="82" t="str">
        <f t="shared" si="215"/>
        <v/>
      </c>
      <c r="EY45" s="82" t="str">
        <f t="shared" si="215"/>
        <v/>
      </c>
      <c r="EZ45" s="82" t="str">
        <f t="shared" si="215"/>
        <v/>
      </c>
      <c r="FA45" s="82" t="str">
        <f t="shared" si="215"/>
        <v/>
      </c>
      <c r="FB45" s="82" t="str">
        <f t="shared" si="215"/>
        <v/>
      </c>
      <c r="FC45" s="82" t="str">
        <f t="shared" si="215"/>
        <v/>
      </c>
      <c r="FD45" s="82" t="str">
        <f t="shared" si="216"/>
        <v/>
      </c>
      <c r="FE45" s="82" t="str">
        <f t="shared" si="216"/>
        <v/>
      </c>
    </row>
    <row r="46" spans="1:161" ht="15" thickBot="1" x14ac:dyDescent="0.4">
      <c r="A46" s="19" t="s">
        <v>110</v>
      </c>
      <c r="B46" s="20" t="s">
        <v>14</v>
      </c>
      <c r="C46" s="81" t="s">
        <v>333</v>
      </c>
      <c r="D46" s="81" t="s">
        <v>333</v>
      </c>
      <c r="E46" s="81" t="s">
        <v>333</v>
      </c>
      <c r="F46" s="81" t="s">
        <v>333</v>
      </c>
      <c r="G46" s="81" t="s">
        <v>333</v>
      </c>
      <c r="H46" s="81" t="s">
        <v>333</v>
      </c>
      <c r="I46" s="81" t="s">
        <v>333</v>
      </c>
      <c r="J46" s="81" t="s">
        <v>333</v>
      </c>
      <c r="K46" s="81" t="s">
        <v>333</v>
      </c>
      <c r="L46" s="81" t="s">
        <v>333</v>
      </c>
      <c r="M46" s="81" t="s">
        <v>333</v>
      </c>
      <c r="N46" s="81" t="s">
        <v>333</v>
      </c>
      <c r="O46" s="81" t="s">
        <v>333</v>
      </c>
      <c r="P46" s="81" t="s">
        <v>333</v>
      </c>
      <c r="Q46" s="81" t="s">
        <v>333</v>
      </c>
      <c r="R46" s="81" t="s">
        <v>333</v>
      </c>
      <c r="S46" s="81" t="s">
        <v>333</v>
      </c>
      <c r="T46" s="81" t="s">
        <v>333</v>
      </c>
      <c r="U46" s="81" t="s">
        <v>333</v>
      </c>
      <c r="V46" s="81" t="s">
        <v>333</v>
      </c>
      <c r="W46" s="81" t="s">
        <v>333</v>
      </c>
      <c r="X46" s="81" t="s">
        <v>333</v>
      </c>
      <c r="Y46" s="81" t="s">
        <v>333</v>
      </c>
      <c r="Z46" s="81" t="s">
        <v>333</v>
      </c>
      <c r="AA46" s="81" t="s">
        <v>333</v>
      </c>
      <c r="AB46" s="81" t="s">
        <v>333</v>
      </c>
      <c r="AC46" s="81" t="s">
        <v>333</v>
      </c>
      <c r="AD46" s="81" t="s">
        <v>333</v>
      </c>
      <c r="AE46" s="81" t="s">
        <v>333</v>
      </c>
      <c r="AF46" s="81" t="s">
        <v>333</v>
      </c>
      <c r="AG46" s="81" t="s">
        <v>333</v>
      </c>
      <c r="AH46" s="81" t="s">
        <v>333</v>
      </c>
      <c r="AI46" s="81" t="s">
        <v>333</v>
      </c>
      <c r="AJ46" s="81" t="s">
        <v>333</v>
      </c>
      <c r="AK46" s="81" t="s">
        <v>333</v>
      </c>
      <c r="AL46" s="81" t="s">
        <v>333</v>
      </c>
      <c r="AM46" s="81" t="s">
        <v>333</v>
      </c>
      <c r="AN46" s="81" t="s">
        <v>333</v>
      </c>
      <c r="AO46" s="81" t="s">
        <v>333</v>
      </c>
      <c r="AP46" s="81" t="s">
        <v>333</v>
      </c>
      <c r="AQ46" s="81" t="s">
        <v>333</v>
      </c>
      <c r="AR46" s="81" t="s">
        <v>333</v>
      </c>
      <c r="AS46" s="81" t="s">
        <v>333</v>
      </c>
      <c r="AT46" s="81" t="s">
        <v>333</v>
      </c>
      <c r="AU46" s="81" t="s">
        <v>333</v>
      </c>
      <c r="AV46" s="81" t="s">
        <v>333</v>
      </c>
      <c r="AW46" s="81" t="s">
        <v>333</v>
      </c>
      <c r="AX46" s="81" t="s">
        <v>333</v>
      </c>
      <c r="AY46" s="81" t="s">
        <v>333</v>
      </c>
      <c r="AZ46" s="81" t="s">
        <v>333</v>
      </c>
      <c r="BA46" s="81" t="s">
        <v>333</v>
      </c>
      <c r="BB46" s="81" t="s">
        <v>333</v>
      </c>
      <c r="BC46" s="81" t="s">
        <v>333</v>
      </c>
      <c r="BD46" s="81" t="s">
        <v>333</v>
      </c>
      <c r="BE46" s="81" t="s">
        <v>333</v>
      </c>
      <c r="BF46" s="81" t="s">
        <v>333</v>
      </c>
      <c r="BG46" s="115"/>
      <c r="BH46" s="115"/>
      <c r="BI46" s="115"/>
      <c r="BJ46" s="82" t="str">
        <f t="shared" si="217"/>
        <v/>
      </c>
      <c r="BK46" s="82" t="str">
        <f t="shared" si="158"/>
        <v/>
      </c>
      <c r="BL46" s="82" t="str">
        <f t="shared" si="159"/>
        <v/>
      </c>
      <c r="BM46" s="82" t="str">
        <f t="shared" si="160"/>
        <v/>
      </c>
      <c r="BN46" s="82" t="str">
        <f t="shared" si="161"/>
        <v/>
      </c>
      <c r="BO46" s="82" t="str">
        <f t="shared" si="162"/>
        <v/>
      </c>
      <c r="BP46" s="82" t="str">
        <f t="shared" si="163"/>
        <v/>
      </c>
      <c r="BQ46" s="82" t="str">
        <f t="shared" si="164"/>
        <v/>
      </c>
      <c r="BR46" s="82" t="str">
        <f t="shared" si="165"/>
        <v/>
      </c>
      <c r="BS46" s="82" t="str">
        <f t="shared" si="166"/>
        <v/>
      </c>
      <c r="BT46" s="82" t="str">
        <f t="shared" si="167"/>
        <v/>
      </c>
      <c r="BU46" s="82" t="str">
        <f t="shared" si="168"/>
        <v/>
      </c>
      <c r="BV46" s="82" t="str">
        <f t="shared" si="169"/>
        <v/>
      </c>
      <c r="BW46" s="82" t="str">
        <f t="shared" si="170"/>
        <v/>
      </c>
      <c r="BX46" s="82" t="str">
        <f t="shared" si="171"/>
        <v/>
      </c>
      <c r="BY46" s="82" t="str">
        <f t="shared" si="172"/>
        <v/>
      </c>
      <c r="BZ46" s="82" t="str">
        <f t="shared" si="173"/>
        <v/>
      </c>
      <c r="CA46" s="82" t="str">
        <f t="shared" si="174"/>
        <v/>
      </c>
      <c r="CB46" s="82" t="str">
        <f t="shared" si="175"/>
        <v/>
      </c>
      <c r="CC46" s="82" t="str">
        <f t="shared" si="176"/>
        <v/>
      </c>
      <c r="CD46" s="82" t="str">
        <f t="shared" si="177"/>
        <v/>
      </c>
      <c r="CE46" s="82" t="str">
        <f t="shared" si="178"/>
        <v/>
      </c>
      <c r="CF46" s="82" t="str">
        <f t="shared" si="179"/>
        <v/>
      </c>
      <c r="CG46" s="82" t="str">
        <f t="shared" si="180"/>
        <v/>
      </c>
      <c r="CH46" s="82" t="str">
        <f t="shared" si="181"/>
        <v/>
      </c>
      <c r="CI46" s="82" t="str">
        <f t="shared" si="182"/>
        <v/>
      </c>
      <c r="CJ46" s="82" t="str">
        <f t="shared" si="183"/>
        <v/>
      </c>
      <c r="CK46" s="82" t="str">
        <f t="shared" si="184"/>
        <v/>
      </c>
      <c r="CL46" s="82" t="str">
        <f t="shared" si="185"/>
        <v/>
      </c>
      <c r="CM46" s="82" t="str">
        <f t="shared" si="186"/>
        <v/>
      </c>
      <c r="CN46" s="82" t="str">
        <f t="shared" si="187"/>
        <v/>
      </c>
      <c r="CO46" s="82" t="str">
        <f t="shared" si="188"/>
        <v/>
      </c>
      <c r="CP46" s="82" t="str">
        <f t="shared" si="189"/>
        <v/>
      </c>
      <c r="CQ46" s="82" t="str">
        <f t="shared" si="190"/>
        <v/>
      </c>
      <c r="CR46" s="82" t="str">
        <f t="shared" si="191"/>
        <v/>
      </c>
      <c r="CS46" s="82" t="str">
        <f t="shared" si="192"/>
        <v/>
      </c>
      <c r="CT46" s="82" t="str">
        <f t="shared" si="193"/>
        <v/>
      </c>
      <c r="CU46" s="82" t="str">
        <f t="shared" si="194"/>
        <v/>
      </c>
      <c r="CV46" s="82" t="str">
        <f t="shared" si="195"/>
        <v/>
      </c>
      <c r="CW46" s="82" t="str">
        <f t="shared" si="196"/>
        <v/>
      </c>
      <c r="CX46" s="82" t="str">
        <f t="shared" si="197"/>
        <v/>
      </c>
      <c r="CY46" s="82" t="str">
        <f t="shared" si="198"/>
        <v/>
      </c>
      <c r="CZ46" s="82" t="str">
        <f t="shared" si="199"/>
        <v/>
      </c>
      <c r="DA46" s="82" t="str">
        <f t="shared" si="200"/>
        <v/>
      </c>
      <c r="DB46" s="82" t="str">
        <f t="shared" si="201"/>
        <v/>
      </c>
      <c r="DC46" s="82" t="str">
        <f t="shared" si="202"/>
        <v/>
      </c>
      <c r="DD46" s="82" t="str">
        <f t="shared" si="203"/>
        <v/>
      </c>
      <c r="DE46" s="82" t="str">
        <f t="shared" si="204"/>
        <v/>
      </c>
      <c r="DF46" s="82" t="str">
        <f t="shared" si="205"/>
        <v/>
      </c>
      <c r="DG46" s="82" t="str">
        <f t="shared" si="206"/>
        <v/>
      </c>
      <c r="DH46" s="82" t="str">
        <f t="shared" si="207"/>
        <v/>
      </c>
      <c r="DI46" s="82" t="str">
        <f t="shared" si="208"/>
        <v/>
      </c>
      <c r="DJ46" s="82" t="str">
        <f t="shared" si="209"/>
        <v/>
      </c>
      <c r="DK46" s="82" t="str">
        <f t="shared" si="210"/>
        <v/>
      </c>
      <c r="DL46" s="82" t="str">
        <f t="shared" si="211"/>
        <v/>
      </c>
      <c r="DM46" s="82" t="str">
        <f t="shared" si="212"/>
        <v/>
      </c>
      <c r="DN46" s="82" t="str">
        <f t="shared" si="213"/>
        <v/>
      </c>
      <c r="DO46" s="82" t="str">
        <f t="shared" si="213"/>
        <v/>
      </c>
      <c r="DP46" s="82" t="str">
        <f t="shared" si="213"/>
        <v/>
      </c>
      <c r="DQ46" s="82" t="str">
        <f t="shared" si="213"/>
        <v/>
      </c>
      <c r="DR46" s="82" t="str">
        <f t="shared" si="213"/>
        <v/>
      </c>
      <c r="DS46" s="82" t="str">
        <f t="shared" si="213"/>
        <v/>
      </c>
      <c r="DT46" s="82" t="str">
        <f t="shared" si="213"/>
        <v/>
      </c>
      <c r="DU46" s="82" t="str">
        <f t="shared" si="213"/>
        <v/>
      </c>
      <c r="DV46" s="82" t="str">
        <f t="shared" si="213"/>
        <v/>
      </c>
      <c r="DW46" s="82" t="str">
        <f t="shared" si="213"/>
        <v/>
      </c>
      <c r="DX46" s="82" t="str">
        <f t="shared" si="214"/>
        <v/>
      </c>
      <c r="DY46" s="82" t="str">
        <f t="shared" si="214"/>
        <v/>
      </c>
      <c r="DZ46" s="82" t="str">
        <f t="shared" si="214"/>
        <v/>
      </c>
      <c r="EA46" s="82" t="str">
        <f t="shared" si="214"/>
        <v/>
      </c>
      <c r="EB46" s="82" t="str">
        <f t="shared" si="214"/>
        <v/>
      </c>
      <c r="EC46" s="82" t="str">
        <f t="shared" si="214"/>
        <v/>
      </c>
      <c r="ED46" s="82" t="str">
        <f t="shared" si="214"/>
        <v/>
      </c>
      <c r="EE46" s="82" t="str">
        <f t="shared" si="214"/>
        <v/>
      </c>
      <c r="EF46" s="82" t="str">
        <f t="shared" si="214"/>
        <v/>
      </c>
      <c r="EG46" s="82" t="str">
        <f t="shared" si="214"/>
        <v/>
      </c>
      <c r="EH46" s="82" t="str">
        <f t="shared" si="214"/>
        <v/>
      </c>
      <c r="EI46" s="82" t="str">
        <f t="shared" si="214"/>
        <v/>
      </c>
      <c r="EJ46" s="82" t="str">
        <f t="shared" si="214"/>
        <v/>
      </c>
      <c r="EK46" s="82" t="str">
        <f t="shared" si="214"/>
        <v/>
      </c>
      <c r="EL46" s="82" t="str">
        <f t="shared" si="214"/>
        <v/>
      </c>
      <c r="EM46" s="82" t="str">
        <f t="shared" si="214"/>
        <v/>
      </c>
      <c r="EN46" s="82" t="str">
        <f t="shared" si="215"/>
        <v/>
      </c>
      <c r="EO46" s="82" t="str">
        <f t="shared" si="215"/>
        <v/>
      </c>
      <c r="EP46" s="82" t="str">
        <f t="shared" si="215"/>
        <v/>
      </c>
      <c r="EQ46" s="82" t="str">
        <f t="shared" si="215"/>
        <v/>
      </c>
      <c r="ER46" s="82" t="str">
        <f t="shared" si="215"/>
        <v/>
      </c>
      <c r="ES46" s="82" t="str">
        <f t="shared" si="215"/>
        <v/>
      </c>
      <c r="ET46" s="82" t="str">
        <f t="shared" si="215"/>
        <v/>
      </c>
      <c r="EU46" s="82" t="str">
        <f t="shared" si="215"/>
        <v/>
      </c>
      <c r="EV46" s="82" t="str">
        <f t="shared" si="215"/>
        <v/>
      </c>
      <c r="EW46" s="82" t="str">
        <f t="shared" si="215"/>
        <v/>
      </c>
      <c r="EX46" s="82" t="str">
        <f t="shared" si="215"/>
        <v/>
      </c>
      <c r="EY46" s="82" t="str">
        <f t="shared" si="215"/>
        <v/>
      </c>
      <c r="EZ46" s="82" t="str">
        <f t="shared" si="215"/>
        <v/>
      </c>
      <c r="FA46" s="82" t="str">
        <f t="shared" si="215"/>
        <v/>
      </c>
      <c r="FB46" s="82" t="str">
        <f t="shared" si="215"/>
        <v/>
      </c>
      <c r="FC46" s="82" t="str">
        <f t="shared" si="215"/>
        <v/>
      </c>
      <c r="FD46" s="82" t="str">
        <f t="shared" si="216"/>
        <v/>
      </c>
      <c r="FE46" s="82" t="str">
        <f t="shared" si="216"/>
        <v/>
      </c>
    </row>
    <row r="47" spans="1:161" ht="15" thickBot="1" x14ac:dyDescent="0.4">
      <c r="A47" s="19" t="s">
        <v>111</v>
      </c>
      <c r="B47" s="20" t="s">
        <v>112</v>
      </c>
      <c r="C47" s="81" t="s">
        <v>333</v>
      </c>
      <c r="D47" s="81" t="s">
        <v>333</v>
      </c>
      <c r="E47" s="81" t="s">
        <v>333</v>
      </c>
      <c r="F47" s="81" t="s">
        <v>333</v>
      </c>
      <c r="G47" s="81" t="s">
        <v>333</v>
      </c>
      <c r="H47" s="81" t="s">
        <v>333</v>
      </c>
      <c r="I47" s="81" t="s">
        <v>333</v>
      </c>
      <c r="J47" s="81" t="s">
        <v>333</v>
      </c>
      <c r="K47" s="81" t="s">
        <v>333</v>
      </c>
      <c r="L47" s="81" t="s">
        <v>333</v>
      </c>
      <c r="M47" s="81" t="s">
        <v>333</v>
      </c>
      <c r="N47" s="81" t="s">
        <v>333</v>
      </c>
      <c r="O47" s="81" t="s">
        <v>333</v>
      </c>
      <c r="P47" s="81" t="s">
        <v>333</v>
      </c>
      <c r="Q47" s="81" t="s">
        <v>333</v>
      </c>
      <c r="R47" s="81" t="s">
        <v>333</v>
      </c>
      <c r="S47" s="81" t="s">
        <v>333</v>
      </c>
      <c r="T47" s="81" t="s">
        <v>333</v>
      </c>
      <c r="U47" s="81" t="s">
        <v>333</v>
      </c>
      <c r="V47" s="81" t="s">
        <v>333</v>
      </c>
      <c r="W47" s="81" t="s">
        <v>333</v>
      </c>
      <c r="X47" s="81" t="s">
        <v>333</v>
      </c>
      <c r="Y47" s="81" t="s">
        <v>333</v>
      </c>
      <c r="Z47" s="81" t="s">
        <v>333</v>
      </c>
      <c r="AA47" s="81" t="s">
        <v>333</v>
      </c>
      <c r="AB47" s="81" t="s">
        <v>333</v>
      </c>
      <c r="AC47" s="81" t="s">
        <v>333</v>
      </c>
      <c r="AD47" s="81" t="s">
        <v>333</v>
      </c>
      <c r="AE47" s="81" t="s">
        <v>333</v>
      </c>
      <c r="AF47" s="81" t="s">
        <v>333</v>
      </c>
      <c r="AG47" s="81" t="s">
        <v>333</v>
      </c>
      <c r="AH47" s="81" t="s">
        <v>333</v>
      </c>
      <c r="AI47" s="81" t="s">
        <v>333</v>
      </c>
      <c r="AJ47" s="81" t="s">
        <v>333</v>
      </c>
      <c r="AK47" s="81" t="s">
        <v>333</v>
      </c>
      <c r="AL47" s="81" t="s">
        <v>333</v>
      </c>
      <c r="AM47" s="81" t="s">
        <v>333</v>
      </c>
      <c r="AN47" s="81" t="s">
        <v>333</v>
      </c>
      <c r="AO47" s="81" t="s">
        <v>333</v>
      </c>
      <c r="AP47" s="81" t="s">
        <v>333</v>
      </c>
      <c r="AQ47" s="81" t="s">
        <v>333</v>
      </c>
      <c r="AR47" s="81" t="s">
        <v>333</v>
      </c>
      <c r="AS47" s="81" t="s">
        <v>333</v>
      </c>
      <c r="AT47" s="81" t="s">
        <v>333</v>
      </c>
      <c r="AU47" s="81" t="s">
        <v>333</v>
      </c>
      <c r="AV47" s="81" t="s">
        <v>333</v>
      </c>
      <c r="AW47" s="81" t="s">
        <v>333</v>
      </c>
      <c r="AX47" s="81" t="s">
        <v>333</v>
      </c>
      <c r="AY47" s="81" t="s">
        <v>333</v>
      </c>
      <c r="AZ47" s="81" t="s">
        <v>333</v>
      </c>
      <c r="BA47" s="81" t="s">
        <v>333</v>
      </c>
      <c r="BB47" s="81" t="s">
        <v>333</v>
      </c>
      <c r="BC47" s="81" t="s">
        <v>333</v>
      </c>
      <c r="BD47" s="81" t="s">
        <v>333</v>
      </c>
      <c r="BE47" s="81" t="s">
        <v>333</v>
      </c>
      <c r="BF47" s="81" t="s">
        <v>333</v>
      </c>
      <c r="BG47" s="115"/>
      <c r="BH47" s="115"/>
      <c r="BI47" s="115"/>
      <c r="BJ47" s="82" t="str">
        <f t="shared" si="217"/>
        <v/>
      </c>
      <c r="BK47" s="82" t="str">
        <f t="shared" si="158"/>
        <v/>
      </c>
      <c r="BL47" s="82" t="str">
        <f t="shared" si="159"/>
        <v/>
      </c>
      <c r="BM47" s="82" t="str">
        <f t="shared" si="160"/>
        <v/>
      </c>
      <c r="BN47" s="82" t="str">
        <f t="shared" si="161"/>
        <v/>
      </c>
      <c r="BO47" s="82" t="str">
        <f t="shared" si="162"/>
        <v/>
      </c>
      <c r="BP47" s="82" t="str">
        <f t="shared" si="163"/>
        <v/>
      </c>
      <c r="BQ47" s="82" t="str">
        <f t="shared" si="164"/>
        <v/>
      </c>
      <c r="BR47" s="82" t="str">
        <f t="shared" si="165"/>
        <v/>
      </c>
      <c r="BS47" s="82" t="str">
        <f t="shared" si="166"/>
        <v/>
      </c>
      <c r="BT47" s="82" t="str">
        <f t="shared" si="167"/>
        <v/>
      </c>
      <c r="BU47" s="82" t="str">
        <f t="shared" si="168"/>
        <v/>
      </c>
      <c r="BV47" s="82" t="str">
        <f t="shared" si="169"/>
        <v/>
      </c>
      <c r="BW47" s="82" t="str">
        <f t="shared" si="170"/>
        <v/>
      </c>
      <c r="BX47" s="82" t="str">
        <f t="shared" si="171"/>
        <v/>
      </c>
      <c r="BY47" s="82" t="str">
        <f t="shared" si="172"/>
        <v/>
      </c>
      <c r="BZ47" s="82" t="str">
        <f t="shared" si="173"/>
        <v/>
      </c>
      <c r="CA47" s="82" t="str">
        <f t="shared" si="174"/>
        <v/>
      </c>
      <c r="CB47" s="82" t="str">
        <f t="shared" si="175"/>
        <v/>
      </c>
      <c r="CC47" s="82" t="str">
        <f t="shared" si="176"/>
        <v/>
      </c>
      <c r="CD47" s="82" t="str">
        <f t="shared" si="177"/>
        <v/>
      </c>
      <c r="CE47" s="82" t="str">
        <f t="shared" si="178"/>
        <v/>
      </c>
      <c r="CF47" s="82" t="str">
        <f t="shared" si="179"/>
        <v/>
      </c>
      <c r="CG47" s="82" t="str">
        <f t="shared" si="180"/>
        <v/>
      </c>
      <c r="CH47" s="82" t="str">
        <f t="shared" si="181"/>
        <v/>
      </c>
      <c r="CI47" s="82" t="str">
        <f t="shared" si="182"/>
        <v/>
      </c>
      <c r="CJ47" s="82" t="str">
        <f t="shared" si="183"/>
        <v/>
      </c>
      <c r="CK47" s="82" t="str">
        <f t="shared" si="184"/>
        <v/>
      </c>
      <c r="CL47" s="82" t="str">
        <f t="shared" si="185"/>
        <v/>
      </c>
      <c r="CM47" s="82" t="str">
        <f t="shared" si="186"/>
        <v/>
      </c>
      <c r="CN47" s="82" t="str">
        <f t="shared" si="187"/>
        <v/>
      </c>
      <c r="CO47" s="82" t="str">
        <f t="shared" si="188"/>
        <v/>
      </c>
      <c r="CP47" s="82" t="str">
        <f t="shared" si="189"/>
        <v/>
      </c>
      <c r="CQ47" s="82" t="str">
        <f t="shared" si="190"/>
        <v/>
      </c>
      <c r="CR47" s="82" t="str">
        <f t="shared" si="191"/>
        <v/>
      </c>
      <c r="CS47" s="82" t="str">
        <f t="shared" si="192"/>
        <v/>
      </c>
      <c r="CT47" s="82" t="str">
        <f t="shared" si="193"/>
        <v/>
      </c>
      <c r="CU47" s="82" t="str">
        <f t="shared" si="194"/>
        <v/>
      </c>
      <c r="CV47" s="82" t="str">
        <f t="shared" si="195"/>
        <v/>
      </c>
      <c r="CW47" s="82" t="str">
        <f t="shared" si="196"/>
        <v/>
      </c>
      <c r="CX47" s="82" t="str">
        <f t="shared" si="197"/>
        <v/>
      </c>
      <c r="CY47" s="82" t="str">
        <f t="shared" si="198"/>
        <v/>
      </c>
      <c r="CZ47" s="82" t="str">
        <f t="shared" si="199"/>
        <v/>
      </c>
      <c r="DA47" s="82" t="str">
        <f t="shared" si="200"/>
        <v/>
      </c>
      <c r="DB47" s="82" t="str">
        <f t="shared" si="201"/>
        <v/>
      </c>
      <c r="DC47" s="82" t="str">
        <f t="shared" si="202"/>
        <v/>
      </c>
      <c r="DD47" s="82" t="str">
        <f t="shared" si="203"/>
        <v/>
      </c>
      <c r="DE47" s="82" t="str">
        <f t="shared" si="204"/>
        <v/>
      </c>
      <c r="DF47" s="82" t="str">
        <f t="shared" si="205"/>
        <v/>
      </c>
      <c r="DG47" s="82" t="str">
        <f t="shared" si="206"/>
        <v/>
      </c>
      <c r="DH47" s="82" t="str">
        <f t="shared" si="207"/>
        <v/>
      </c>
      <c r="DI47" s="82" t="str">
        <f t="shared" si="208"/>
        <v/>
      </c>
      <c r="DJ47" s="82" t="str">
        <f t="shared" si="209"/>
        <v/>
      </c>
      <c r="DK47" s="82" t="str">
        <f t="shared" si="210"/>
        <v/>
      </c>
      <c r="DL47" s="82" t="str">
        <f t="shared" si="211"/>
        <v/>
      </c>
      <c r="DM47" s="82" t="str">
        <f t="shared" si="212"/>
        <v/>
      </c>
      <c r="DN47" s="82" t="str">
        <f t="shared" si="213"/>
        <v/>
      </c>
      <c r="DO47" s="82" t="str">
        <f t="shared" si="213"/>
        <v/>
      </c>
      <c r="DP47" s="82" t="str">
        <f t="shared" si="213"/>
        <v/>
      </c>
      <c r="DQ47" s="82" t="str">
        <f t="shared" si="213"/>
        <v/>
      </c>
      <c r="DR47" s="82" t="str">
        <f t="shared" si="213"/>
        <v/>
      </c>
      <c r="DS47" s="82" t="str">
        <f t="shared" si="213"/>
        <v/>
      </c>
      <c r="DT47" s="82" t="str">
        <f t="shared" si="213"/>
        <v/>
      </c>
      <c r="DU47" s="82" t="str">
        <f t="shared" si="213"/>
        <v/>
      </c>
      <c r="DV47" s="82" t="str">
        <f t="shared" si="213"/>
        <v/>
      </c>
      <c r="DW47" s="82" t="str">
        <f t="shared" si="213"/>
        <v/>
      </c>
      <c r="DX47" s="82" t="str">
        <f t="shared" si="214"/>
        <v/>
      </c>
      <c r="DY47" s="82" t="str">
        <f t="shared" si="214"/>
        <v/>
      </c>
      <c r="DZ47" s="82" t="str">
        <f t="shared" si="214"/>
        <v/>
      </c>
      <c r="EA47" s="82" t="str">
        <f t="shared" si="214"/>
        <v/>
      </c>
      <c r="EB47" s="82" t="str">
        <f t="shared" si="214"/>
        <v/>
      </c>
      <c r="EC47" s="82" t="str">
        <f t="shared" si="214"/>
        <v/>
      </c>
      <c r="ED47" s="82" t="str">
        <f t="shared" si="214"/>
        <v/>
      </c>
      <c r="EE47" s="82" t="str">
        <f t="shared" si="214"/>
        <v/>
      </c>
      <c r="EF47" s="82" t="str">
        <f t="shared" si="214"/>
        <v/>
      </c>
      <c r="EG47" s="82" t="str">
        <f t="shared" si="214"/>
        <v/>
      </c>
      <c r="EH47" s="82" t="str">
        <f t="shared" si="214"/>
        <v/>
      </c>
      <c r="EI47" s="82" t="str">
        <f t="shared" si="214"/>
        <v/>
      </c>
      <c r="EJ47" s="82" t="str">
        <f t="shared" si="214"/>
        <v/>
      </c>
      <c r="EK47" s="82" t="str">
        <f t="shared" si="214"/>
        <v/>
      </c>
      <c r="EL47" s="82" t="str">
        <f t="shared" si="214"/>
        <v/>
      </c>
      <c r="EM47" s="82" t="str">
        <f t="shared" si="214"/>
        <v/>
      </c>
      <c r="EN47" s="82" t="str">
        <f t="shared" si="215"/>
        <v/>
      </c>
      <c r="EO47" s="82" t="str">
        <f t="shared" si="215"/>
        <v/>
      </c>
      <c r="EP47" s="82" t="str">
        <f t="shared" si="215"/>
        <v/>
      </c>
      <c r="EQ47" s="82" t="str">
        <f t="shared" si="215"/>
        <v/>
      </c>
      <c r="ER47" s="82" t="str">
        <f t="shared" si="215"/>
        <v/>
      </c>
      <c r="ES47" s="82" t="str">
        <f t="shared" si="215"/>
        <v/>
      </c>
      <c r="ET47" s="82" t="str">
        <f t="shared" si="215"/>
        <v/>
      </c>
      <c r="EU47" s="82" t="str">
        <f t="shared" si="215"/>
        <v/>
      </c>
      <c r="EV47" s="82" t="str">
        <f t="shared" si="215"/>
        <v/>
      </c>
      <c r="EW47" s="82" t="str">
        <f t="shared" si="215"/>
        <v/>
      </c>
      <c r="EX47" s="82" t="str">
        <f t="shared" si="215"/>
        <v/>
      </c>
      <c r="EY47" s="82" t="str">
        <f t="shared" si="215"/>
        <v/>
      </c>
      <c r="EZ47" s="82" t="str">
        <f t="shared" si="215"/>
        <v/>
      </c>
      <c r="FA47" s="82" t="str">
        <f t="shared" si="215"/>
        <v/>
      </c>
      <c r="FB47" s="82" t="str">
        <f t="shared" si="215"/>
        <v/>
      </c>
      <c r="FC47" s="82" t="str">
        <f t="shared" si="215"/>
        <v/>
      </c>
      <c r="FD47" s="82" t="str">
        <f t="shared" si="216"/>
        <v/>
      </c>
      <c r="FE47" s="82" t="str">
        <f t="shared" si="216"/>
        <v/>
      </c>
    </row>
    <row r="48" spans="1:161" ht="15" thickBot="1" x14ac:dyDescent="0.4">
      <c r="A48" s="19" t="s">
        <v>113</v>
      </c>
      <c r="B48" s="20" t="s">
        <v>114</v>
      </c>
      <c r="C48" s="81" t="s">
        <v>333</v>
      </c>
      <c r="D48" s="81" t="s">
        <v>333</v>
      </c>
      <c r="E48" s="81" t="s">
        <v>333</v>
      </c>
      <c r="F48" s="81" t="s">
        <v>333</v>
      </c>
      <c r="G48" s="81" t="s">
        <v>333</v>
      </c>
      <c r="H48" s="81" t="s">
        <v>333</v>
      </c>
      <c r="I48" s="81" t="s">
        <v>333</v>
      </c>
      <c r="J48" s="81" t="s">
        <v>333</v>
      </c>
      <c r="K48" s="81" t="s">
        <v>333</v>
      </c>
      <c r="L48" s="81" t="s">
        <v>333</v>
      </c>
      <c r="M48" s="81" t="s">
        <v>333</v>
      </c>
      <c r="N48" s="81" t="s">
        <v>333</v>
      </c>
      <c r="O48" s="81" t="s">
        <v>333</v>
      </c>
      <c r="P48" s="81" t="s">
        <v>333</v>
      </c>
      <c r="Q48" s="81" t="s">
        <v>333</v>
      </c>
      <c r="R48" s="81" t="s">
        <v>333</v>
      </c>
      <c r="S48" s="81" t="s">
        <v>333</v>
      </c>
      <c r="T48" s="81" t="s">
        <v>333</v>
      </c>
      <c r="U48" s="81" t="s">
        <v>333</v>
      </c>
      <c r="V48" s="81" t="s">
        <v>333</v>
      </c>
      <c r="W48" s="81" t="s">
        <v>333</v>
      </c>
      <c r="X48" s="81" t="s">
        <v>333</v>
      </c>
      <c r="Y48" s="81" t="s">
        <v>333</v>
      </c>
      <c r="Z48" s="81" t="s">
        <v>333</v>
      </c>
      <c r="AA48" s="81" t="s">
        <v>333</v>
      </c>
      <c r="AB48" s="81" t="s">
        <v>333</v>
      </c>
      <c r="AC48" s="81" t="s">
        <v>333</v>
      </c>
      <c r="AD48" s="81" t="s">
        <v>333</v>
      </c>
      <c r="AE48" s="81" t="s">
        <v>333</v>
      </c>
      <c r="AF48" s="81" t="s">
        <v>333</v>
      </c>
      <c r="AG48" s="81" t="s">
        <v>333</v>
      </c>
      <c r="AH48" s="81" t="s">
        <v>333</v>
      </c>
      <c r="AI48" s="81" t="s">
        <v>333</v>
      </c>
      <c r="AJ48" s="81" t="s">
        <v>333</v>
      </c>
      <c r="AK48" s="81" t="s">
        <v>333</v>
      </c>
      <c r="AL48" s="81" t="s">
        <v>333</v>
      </c>
      <c r="AM48" s="81" t="s">
        <v>333</v>
      </c>
      <c r="AN48" s="81" t="s">
        <v>333</v>
      </c>
      <c r="AO48" s="81" t="s">
        <v>333</v>
      </c>
      <c r="AP48" s="81" t="s">
        <v>333</v>
      </c>
      <c r="AQ48" s="81" t="s">
        <v>333</v>
      </c>
      <c r="AR48" s="81" t="s">
        <v>333</v>
      </c>
      <c r="AS48" s="81" t="s">
        <v>333</v>
      </c>
      <c r="AT48" s="81" t="s">
        <v>333</v>
      </c>
      <c r="AU48" s="81" t="s">
        <v>333</v>
      </c>
      <c r="AV48" s="81" t="s">
        <v>333</v>
      </c>
      <c r="AW48" s="81" t="s">
        <v>333</v>
      </c>
      <c r="AX48" s="81" t="s">
        <v>333</v>
      </c>
      <c r="AY48" s="81" t="s">
        <v>333</v>
      </c>
      <c r="AZ48" s="81" t="s">
        <v>333</v>
      </c>
      <c r="BA48" s="81" t="s">
        <v>333</v>
      </c>
      <c r="BB48" s="81" t="s">
        <v>333</v>
      </c>
      <c r="BC48" s="81" t="s">
        <v>333</v>
      </c>
      <c r="BD48" s="81" t="s">
        <v>333</v>
      </c>
      <c r="BE48" s="81" t="s">
        <v>333</v>
      </c>
      <c r="BF48" s="81" t="s">
        <v>333</v>
      </c>
      <c r="BG48" s="115"/>
      <c r="BH48" s="115"/>
      <c r="BI48" s="115"/>
      <c r="BJ48" s="82" t="str">
        <f t="shared" si="217"/>
        <v/>
      </c>
      <c r="BK48" s="82" t="str">
        <f t="shared" si="158"/>
        <v/>
      </c>
      <c r="BL48" s="82" t="str">
        <f t="shared" si="159"/>
        <v/>
      </c>
      <c r="BM48" s="82" t="str">
        <f t="shared" si="160"/>
        <v/>
      </c>
      <c r="BN48" s="82" t="str">
        <f t="shared" si="161"/>
        <v/>
      </c>
      <c r="BO48" s="82" t="str">
        <f t="shared" si="162"/>
        <v/>
      </c>
      <c r="BP48" s="82" t="str">
        <f t="shared" si="163"/>
        <v/>
      </c>
      <c r="BQ48" s="82" t="str">
        <f t="shared" si="164"/>
        <v/>
      </c>
      <c r="BR48" s="82" t="str">
        <f t="shared" si="165"/>
        <v/>
      </c>
      <c r="BS48" s="82" t="str">
        <f t="shared" si="166"/>
        <v/>
      </c>
      <c r="BT48" s="82" t="str">
        <f t="shared" si="167"/>
        <v/>
      </c>
      <c r="BU48" s="82" t="str">
        <f t="shared" si="168"/>
        <v/>
      </c>
      <c r="BV48" s="82" t="str">
        <f t="shared" si="169"/>
        <v/>
      </c>
      <c r="BW48" s="82" t="str">
        <f t="shared" si="170"/>
        <v/>
      </c>
      <c r="BX48" s="82" t="str">
        <f t="shared" si="171"/>
        <v/>
      </c>
      <c r="BY48" s="82" t="str">
        <f t="shared" si="172"/>
        <v/>
      </c>
      <c r="BZ48" s="82" t="str">
        <f t="shared" si="173"/>
        <v/>
      </c>
      <c r="CA48" s="82" t="str">
        <f t="shared" si="174"/>
        <v/>
      </c>
      <c r="CB48" s="82" t="str">
        <f t="shared" si="175"/>
        <v/>
      </c>
      <c r="CC48" s="82" t="str">
        <f t="shared" si="176"/>
        <v/>
      </c>
      <c r="CD48" s="82" t="str">
        <f t="shared" si="177"/>
        <v/>
      </c>
      <c r="CE48" s="82" t="str">
        <f t="shared" si="178"/>
        <v/>
      </c>
      <c r="CF48" s="82" t="str">
        <f t="shared" si="179"/>
        <v/>
      </c>
      <c r="CG48" s="82" t="str">
        <f t="shared" si="180"/>
        <v/>
      </c>
      <c r="CH48" s="82" t="str">
        <f t="shared" si="181"/>
        <v/>
      </c>
      <c r="CI48" s="82" t="str">
        <f t="shared" si="182"/>
        <v/>
      </c>
      <c r="CJ48" s="82" t="str">
        <f t="shared" si="183"/>
        <v/>
      </c>
      <c r="CK48" s="82" t="str">
        <f t="shared" si="184"/>
        <v/>
      </c>
      <c r="CL48" s="82" t="str">
        <f t="shared" si="185"/>
        <v/>
      </c>
      <c r="CM48" s="82" t="str">
        <f t="shared" si="186"/>
        <v/>
      </c>
      <c r="CN48" s="82" t="str">
        <f t="shared" si="187"/>
        <v/>
      </c>
      <c r="CO48" s="82" t="str">
        <f t="shared" si="188"/>
        <v/>
      </c>
      <c r="CP48" s="82" t="str">
        <f t="shared" si="189"/>
        <v/>
      </c>
      <c r="CQ48" s="82" t="str">
        <f t="shared" si="190"/>
        <v/>
      </c>
      <c r="CR48" s="82" t="str">
        <f t="shared" si="191"/>
        <v/>
      </c>
      <c r="CS48" s="82" t="str">
        <f t="shared" si="192"/>
        <v/>
      </c>
      <c r="CT48" s="82" t="str">
        <f t="shared" si="193"/>
        <v/>
      </c>
      <c r="CU48" s="82" t="str">
        <f t="shared" si="194"/>
        <v/>
      </c>
      <c r="CV48" s="82" t="str">
        <f t="shared" si="195"/>
        <v/>
      </c>
      <c r="CW48" s="82" t="str">
        <f t="shared" si="196"/>
        <v/>
      </c>
      <c r="CX48" s="82" t="str">
        <f t="shared" si="197"/>
        <v/>
      </c>
      <c r="CY48" s="82" t="str">
        <f t="shared" si="198"/>
        <v/>
      </c>
      <c r="CZ48" s="82" t="str">
        <f t="shared" si="199"/>
        <v/>
      </c>
      <c r="DA48" s="82" t="str">
        <f t="shared" si="200"/>
        <v/>
      </c>
      <c r="DB48" s="82" t="str">
        <f t="shared" si="201"/>
        <v/>
      </c>
      <c r="DC48" s="82" t="str">
        <f t="shared" si="202"/>
        <v/>
      </c>
      <c r="DD48" s="82" t="str">
        <f t="shared" si="203"/>
        <v/>
      </c>
      <c r="DE48" s="82" t="str">
        <f t="shared" si="204"/>
        <v/>
      </c>
      <c r="DF48" s="82" t="str">
        <f t="shared" si="205"/>
        <v/>
      </c>
      <c r="DG48" s="82" t="str">
        <f t="shared" si="206"/>
        <v/>
      </c>
      <c r="DH48" s="82" t="str">
        <f t="shared" si="207"/>
        <v/>
      </c>
      <c r="DI48" s="82" t="str">
        <f t="shared" si="208"/>
        <v/>
      </c>
      <c r="DJ48" s="82" t="str">
        <f t="shared" si="209"/>
        <v/>
      </c>
      <c r="DK48" s="82" t="str">
        <f t="shared" si="210"/>
        <v/>
      </c>
      <c r="DL48" s="82" t="str">
        <f t="shared" si="211"/>
        <v/>
      </c>
      <c r="DM48" s="82" t="str">
        <f t="shared" si="212"/>
        <v/>
      </c>
      <c r="DN48" s="82" t="str">
        <f t="shared" ref="DN48:DV54" si="218">IF(BJ48&gt;0,IF(BJ48&lt;5,"SECRETTTTTTTT",""),"")</f>
        <v/>
      </c>
      <c r="DO48" s="82" t="str">
        <f t="shared" si="218"/>
        <v/>
      </c>
      <c r="DP48" s="82" t="str">
        <f t="shared" si="218"/>
        <v/>
      </c>
      <c r="DQ48" s="82" t="str">
        <f t="shared" si="218"/>
        <v/>
      </c>
      <c r="DR48" s="82" t="str">
        <f t="shared" si="218"/>
        <v/>
      </c>
      <c r="DS48" s="82" t="str">
        <f t="shared" si="218"/>
        <v/>
      </c>
      <c r="DT48" s="82" t="str">
        <f t="shared" si="218"/>
        <v/>
      </c>
      <c r="DU48" s="82" t="str">
        <f t="shared" si="218"/>
        <v/>
      </c>
      <c r="DV48" s="82" t="str">
        <f t="shared" si="218"/>
        <v/>
      </c>
      <c r="DW48" s="82" t="str">
        <f t="shared" si="213"/>
        <v/>
      </c>
      <c r="DX48" s="82" t="str">
        <f t="shared" si="214"/>
        <v/>
      </c>
      <c r="DY48" s="82" t="str">
        <f t="shared" si="214"/>
        <v/>
      </c>
      <c r="DZ48" s="82" t="str">
        <f t="shared" si="214"/>
        <v/>
      </c>
      <c r="EA48" s="82" t="str">
        <f t="shared" si="214"/>
        <v/>
      </c>
      <c r="EB48" s="82" t="str">
        <f t="shared" si="214"/>
        <v/>
      </c>
      <c r="EC48" s="82" t="str">
        <f t="shared" si="214"/>
        <v/>
      </c>
      <c r="ED48" s="82" t="str">
        <f t="shared" si="214"/>
        <v/>
      </c>
      <c r="EE48" s="82" t="str">
        <f t="shared" si="214"/>
        <v/>
      </c>
      <c r="EF48" s="82" t="str">
        <f t="shared" si="214"/>
        <v/>
      </c>
      <c r="EG48" s="82" t="str">
        <f t="shared" si="214"/>
        <v/>
      </c>
      <c r="EH48" s="82" t="str">
        <f t="shared" si="214"/>
        <v/>
      </c>
      <c r="EI48" s="82" t="str">
        <f t="shared" si="214"/>
        <v/>
      </c>
      <c r="EJ48" s="82" t="str">
        <f t="shared" si="214"/>
        <v/>
      </c>
      <c r="EK48" s="82" t="str">
        <f t="shared" si="214"/>
        <v/>
      </c>
      <c r="EL48" s="82" t="str">
        <f t="shared" si="214"/>
        <v/>
      </c>
      <c r="EM48" s="82" t="str">
        <f t="shared" ref="EM48:FB54" si="219">IF(CI48&gt;0,IF(CI48&lt;5,"SECRETTTTTTTT",""),"")</f>
        <v/>
      </c>
      <c r="EN48" s="82" t="str">
        <f t="shared" si="219"/>
        <v/>
      </c>
      <c r="EO48" s="82" t="str">
        <f t="shared" si="219"/>
        <v/>
      </c>
      <c r="EP48" s="82" t="str">
        <f t="shared" si="219"/>
        <v/>
      </c>
      <c r="EQ48" s="82" t="str">
        <f t="shared" si="219"/>
        <v/>
      </c>
      <c r="ER48" s="82" t="str">
        <f t="shared" si="219"/>
        <v/>
      </c>
      <c r="ES48" s="82" t="str">
        <f t="shared" si="219"/>
        <v/>
      </c>
      <c r="ET48" s="82" t="str">
        <f t="shared" si="219"/>
        <v/>
      </c>
      <c r="EU48" s="82" t="str">
        <f t="shared" si="219"/>
        <v/>
      </c>
      <c r="EV48" s="82" t="str">
        <f t="shared" si="219"/>
        <v/>
      </c>
      <c r="EW48" s="82" t="str">
        <f t="shared" si="219"/>
        <v/>
      </c>
      <c r="EX48" s="82" t="str">
        <f t="shared" si="219"/>
        <v/>
      </c>
      <c r="EY48" s="82" t="str">
        <f t="shared" si="219"/>
        <v/>
      </c>
      <c r="EZ48" s="82" t="str">
        <f t="shared" si="219"/>
        <v/>
      </c>
      <c r="FA48" s="82" t="str">
        <f t="shared" si="219"/>
        <v/>
      </c>
      <c r="FB48" s="82" t="str">
        <f t="shared" si="219"/>
        <v/>
      </c>
      <c r="FC48" s="82" t="str">
        <f t="shared" si="215"/>
        <v/>
      </c>
      <c r="FD48" s="82" t="str">
        <f t="shared" si="216"/>
        <v/>
      </c>
      <c r="FE48" s="82" t="str">
        <f t="shared" si="216"/>
        <v/>
      </c>
    </row>
    <row r="49" spans="1:161" ht="15" thickBot="1" x14ac:dyDescent="0.4">
      <c r="A49" s="19" t="s">
        <v>115</v>
      </c>
      <c r="B49" s="20" t="s">
        <v>17</v>
      </c>
      <c r="C49" s="81" t="s">
        <v>333</v>
      </c>
      <c r="D49" s="81" t="s">
        <v>333</v>
      </c>
      <c r="E49" s="81" t="s">
        <v>333</v>
      </c>
      <c r="F49" s="81" t="s">
        <v>333</v>
      </c>
      <c r="G49" s="81" t="s">
        <v>333</v>
      </c>
      <c r="H49" s="81" t="s">
        <v>333</v>
      </c>
      <c r="I49" s="81" t="s">
        <v>333</v>
      </c>
      <c r="J49" s="81" t="s">
        <v>333</v>
      </c>
      <c r="K49" s="81" t="s">
        <v>333</v>
      </c>
      <c r="L49" s="81" t="s">
        <v>333</v>
      </c>
      <c r="M49" s="81" t="s">
        <v>333</v>
      </c>
      <c r="N49" s="81" t="s">
        <v>333</v>
      </c>
      <c r="O49" s="81" t="s">
        <v>333</v>
      </c>
      <c r="P49" s="81" t="s">
        <v>333</v>
      </c>
      <c r="Q49" s="81" t="s">
        <v>333</v>
      </c>
      <c r="R49" s="81" t="s">
        <v>333</v>
      </c>
      <c r="S49" s="81" t="s">
        <v>333</v>
      </c>
      <c r="T49" s="81" t="s">
        <v>333</v>
      </c>
      <c r="U49" s="81" t="s">
        <v>333</v>
      </c>
      <c r="V49" s="81" t="s">
        <v>333</v>
      </c>
      <c r="W49" s="81" t="s">
        <v>333</v>
      </c>
      <c r="X49" s="81" t="s">
        <v>333</v>
      </c>
      <c r="Y49" s="81" t="s">
        <v>333</v>
      </c>
      <c r="Z49" s="81" t="s">
        <v>333</v>
      </c>
      <c r="AA49" s="81" t="s">
        <v>333</v>
      </c>
      <c r="AB49" s="81" t="s">
        <v>333</v>
      </c>
      <c r="AC49" s="81" t="s">
        <v>333</v>
      </c>
      <c r="AD49" s="81" t="s">
        <v>333</v>
      </c>
      <c r="AE49" s="81" t="s">
        <v>333</v>
      </c>
      <c r="AF49" s="81" t="s">
        <v>333</v>
      </c>
      <c r="AG49" s="81" t="s">
        <v>333</v>
      </c>
      <c r="AH49" s="81" t="s">
        <v>333</v>
      </c>
      <c r="AI49" s="81" t="s">
        <v>333</v>
      </c>
      <c r="AJ49" s="81" t="s">
        <v>333</v>
      </c>
      <c r="AK49" s="81" t="s">
        <v>333</v>
      </c>
      <c r="AL49" s="81" t="s">
        <v>333</v>
      </c>
      <c r="AM49" s="81" t="s">
        <v>333</v>
      </c>
      <c r="AN49" s="81" t="s">
        <v>333</v>
      </c>
      <c r="AO49" s="81" t="s">
        <v>333</v>
      </c>
      <c r="AP49" s="81" t="s">
        <v>333</v>
      </c>
      <c r="AQ49" s="81" t="s">
        <v>333</v>
      </c>
      <c r="AR49" s="81" t="s">
        <v>333</v>
      </c>
      <c r="AS49" s="81" t="s">
        <v>333</v>
      </c>
      <c r="AT49" s="81" t="s">
        <v>333</v>
      </c>
      <c r="AU49" s="81" t="s">
        <v>333</v>
      </c>
      <c r="AV49" s="81" t="s">
        <v>333</v>
      </c>
      <c r="AW49" s="81" t="s">
        <v>333</v>
      </c>
      <c r="AX49" s="81" t="s">
        <v>333</v>
      </c>
      <c r="AY49" s="81" t="s">
        <v>333</v>
      </c>
      <c r="AZ49" s="81" t="s">
        <v>333</v>
      </c>
      <c r="BA49" s="81" t="s">
        <v>333</v>
      </c>
      <c r="BB49" s="81" t="s">
        <v>333</v>
      </c>
      <c r="BC49" s="81" t="s">
        <v>333</v>
      </c>
      <c r="BD49" s="81" t="s">
        <v>333</v>
      </c>
      <c r="BE49" s="81" t="s">
        <v>333</v>
      </c>
      <c r="BF49" s="81" t="s">
        <v>333</v>
      </c>
      <c r="BG49" s="115"/>
      <c r="BH49" s="115"/>
      <c r="BI49" s="115"/>
      <c r="BJ49" s="82" t="str">
        <f t="shared" si="217"/>
        <v/>
      </c>
      <c r="BK49" s="82" t="str">
        <f t="shared" ref="BK49:BK54" si="220">IF(D49&gt;0,IF(D49&lt;5,"SECRETTTTTTTT",""),"")</f>
        <v/>
      </c>
      <c r="BL49" s="82" t="str">
        <f t="shared" ref="BL49:BL54" si="221">IF(E49&gt;0,IF(E49&lt;5,"SECRETTTTTTTT",""),"")</f>
        <v/>
      </c>
      <c r="BM49" s="82" t="str">
        <f t="shared" ref="BM49:BM54" si="222">IF(F49&gt;0,IF(F49&lt;5,"SECRETTTTTTTT",""),"")</f>
        <v/>
      </c>
      <c r="BN49" s="82" t="str">
        <f t="shared" ref="BN49:BN54" si="223">IF(G49&gt;0,IF(G49&lt;5,"SECRETTTTTTTT",""),"")</f>
        <v/>
      </c>
      <c r="BO49" s="82" t="str">
        <f t="shared" ref="BO49:BO54" si="224">IF(H49&gt;0,IF(H49&lt;5,"SECRETTTTTTTT",""),"")</f>
        <v/>
      </c>
      <c r="BP49" s="82" t="str">
        <f t="shared" ref="BP49:BP54" si="225">IF(I49&gt;0,IF(I49&lt;5,"SECRETTTTTTTT",""),"")</f>
        <v/>
      </c>
      <c r="BQ49" s="82" t="str">
        <f t="shared" ref="BQ49:BQ54" si="226">IF(J49&gt;0,IF(J49&lt;5,"SECRETTTTTTTT",""),"")</f>
        <v/>
      </c>
      <c r="BR49" s="82" t="str">
        <f t="shared" ref="BR49:BR54" si="227">IF(K49&gt;0,IF(K49&lt;5,"SECRETTTTTTTT",""),"")</f>
        <v/>
      </c>
      <c r="BS49" s="82" t="str">
        <f t="shared" ref="BS49:BS54" si="228">IF(L49&gt;0,IF(L49&lt;5,"SECRETTTTTTTT",""),"")</f>
        <v/>
      </c>
      <c r="BT49" s="82" t="str">
        <f t="shared" ref="BT49:BT54" si="229">IF(M49&gt;0,IF(M49&lt;5,"SECRETTTTTTTT",""),"")</f>
        <v/>
      </c>
      <c r="BU49" s="82" t="str">
        <f t="shared" ref="BU49:BU54" si="230">IF(N49&gt;0,IF(N49&lt;5,"SECRETTTTTTTT",""),"")</f>
        <v/>
      </c>
      <c r="BV49" s="82" t="str">
        <f t="shared" ref="BV49:BV54" si="231">IF(O49&gt;0,IF(O49&lt;5,"SECRETTTTTTTT",""),"")</f>
        <v/>
      </c>
      <c r="BW49" s="82" t="str">
        <f t="shared" ref="BW49:BW54" si="232">IF(P49&gt;0,IF(P49&lt;5,"SECRETTTTTTTT",""),"")</f>
        <v/>
      </c>
      <c r="BX49" s="82" t="str">
        <f t="shared" ref="BX49:BX54" si="233">IF(Q49&gt;0,IF(Q49&lt;5,"SECRETTTTTTTT",""),"")</f>
        <v/>
      </c>
      <c r="BY49" s="82" t="str">
        <f t="shared" ref="BY49:BY54" si="234">IF(R49&gt;0,IF(R49&lt;5,"SECRETTTTTTTT",""),"")</f>
        <v/>
      </c>
      <c r="BZ49" s="82" t="str">
        <f t="shared" ref="BZ49:BZ54" si="235">IF(S49&gt;0,IF(S49&lt;5,"SECRETTTTTTTT",""),"")</f>
        <v/>
      </c>
      <c r="CA49" s="82" t="str">
        <f t="shared" ref="CA49:CP54" si="236">IF(T49&gt;0,IF(T49&lt;5,"SECRETTTTTTTT",""),"")</f>
        <v/>
      </c>
      <c r="CB49" s="82" t="str">
        <f t="shared" si="236"/>
        <v/>
      </c>
      <c r="CC49" s="82" t="str">
        <f t="shared" si="236"/>
        <v/>
      </c>
      <c r="CD49" s="82" t="str">
        <f t="shared" si="236"/>
        <v/>
      </c>
      <c r="CE49" s="82" t="str">
        <f t="shared" si="236"/>
        <v/>
      </c>
      <c r="CF49" s="82" t="str">
        <f t="shared" si="236"/>
        <v/>
      </c>
      <c r="CG49" s="82" t="str">
        <f t="shared" si="236"/>
        <v/>
      </c>
      <c r="CH49" s="82" t="str">
        <f t="shared" si="236"/>
        <v/>
      </c>
      <c r="CI49" s="82" t="str">
        <f t="shared" si="236"/>
        <v/>
      </c>
      <c r="CJ49" s="82" t="str">
        <f t="shared" si="236"/>
        <v/>
      </c>
      <c r="CK49" s="82" t="str">
        <f t="shared" si="236"/>
        <v/>
      </c>
      <c r="CL49" s="82" t="str">
        <f t="shared" si="236"/>
        <v/>
      </c>
      <c r="CM49" s="82" t="str">
        <f t="shared" si="236"/>
        <v/>
      </c>
      <c r="CN49" s="82" t="str">
        <f t="shared" si="236"/>
        <v/>
      </c>
      <c r="CO49" s="82" t="str">
        <f t="shared" si="236"/>
        <v/>
      </c>
      <c r="CP49" s="82" t="str">
        <f t="shared" si="236"/>
        <v/>
      </c>
      <c r="CQ49" s="82" t="str">
        <f t="shared" ref="CQ49:CQ54" si="237">IF(AJ49&gt;0,IF(AJ49&lt;5,"SECRETTTTTTTT",""),"")</f>
        <v/>
      </c>
      <c r="CR49" s="82" t="str">
        <f t="shared" ref="CR49:CR54" si="238">IF(AK49&gt;0,IF(AK49&lt;5,"SECRETTTTTTTT",""),"")</f>
        <v/>
      </c>
      <c r="CS49" s="82" t="str">
        <f t="shared" ref="CS49:CS54" si="239">IF(AL49&gt;0,IF(AL49&lt;5,"SECRETTTTTTTT",""),"")</f>
        <v/>
      </c>
      <c r="CT49" s="82" t="str">
        <f t="shared" ref="CT49:CT54" si="240">IF(AM49&gt;0,IF(AM49&lt;5,"SECRETTTTTTTT",""),"")</f>
        <v/>
      </c>
      <c r="CU49" s="82" t="str">
        <f t="shared" ref="CU49:CU54" si="241">IF(AN49&gt;0,IF(AN49&lt;5,"SECRETTTTTTTT",""),"")</f>
        <v/>
      </c>
      <c r="CV49" s="82" t="str">
        <f t="shared" ref="CV49:CV54" si="242">IF(AO49&gt;0,IF(AO49&lt;5,"SECRETTTTTTTT",""),"")</f>
        <v/>
      </c>
      <c r="CW49" s="82" t="str">
        <f t="shared" ref="CW49:CW54" si="243">IF(AP49&gt;0,IF(AP49&lt;5,"SECRETTTTTTTT",""),"")</f>
        <v/>
      </c>
      <c r="CX49" s="82" t="str">
        <f t="shared" ref="CX49:CX54" si="244">IF(AQ49&gt;0,IF(AQ49&lt;5,"SECRETTTTTTTT",""),"")</f>
        <v/>
      </c>
      <c r="CY49" s="82" t="str">
        <f t="shared" ref="CY49:CY54" si="245">IF(AR49&gt;0,IF(AR49&lt;5,"SECRETTTTTTTT",""),"")</f>
        <v/>
      </c>
      <c r="CZ49" s="82" t="str">
        <f t="shared" ref="CZ49:CZ54" si="246">IF(AS49&gt;0,IF(AS49&lt;5,"SECRETTTTTTTT",""),"")</f>
        <v/>
      </c>
      <c r="DA49" s="82" t="str">
        <f t="shared" ref="DA49:DA54" si="247">IF(AT49&gt;0,IF(AT49&lt;5,"SECRETTTTTTTT",""),"")</f>
        <v/>
      </c>
      <c r="DB49" s="82" t="str">
        <f t="shared" ref="DB49:DB54" si="248">IF(AU49&gt;0,IF(AU49&lt;5,"SECRETTTTTTTT",""),"")</f>
        <v/>
      </c>
      <c r="DC49" s="82" t="str">
        <f t="shared" ref="DC49:DC54" si="249">IF(AV49&gt;0,IF(AV49&lt;5,"SECRETTTTTTTT",""),"")</f>
        <v/>
      </c>
      <c r="DD49" s="82" t="str">
        <f t="shared" ref="DD49:DD54" si="250">IF(AW49&gt;0,IF(AW49&lt;5,"SECRETTTTTTTT",""),"")</f>
        <v/>
      </c>
      <c r="DE49" s="82" t="str">
        <f t="shared" ref="DE49:DE54" si="251">IF(AX49&gt;0,IF(AX49&lt;5,"SECRETTTTTTTT",""),"")</f>
        <v/>
      </c>
      <c r="DF49" s="82" t="str">
        <f t="shared" ref="DF49:DF54" si="252">IF(AY49&gt;0,IF(AY49&lt;5,"SECRETTTTTTTT",""),"")</f>
        <v/>
      </c>
      <c r="DG49" s="82" t="str">
        <f t="shared" ref="DG49:DM54" si="253">IF(AZ49&gt;0,IF(AZ49&lt;5,"SECRETTTTTTTT",""),"")</f>
        <v/>
      </c>
      <c r="DH49" s="82" t="str">
        <f t="shared" si="253"/>
        <v/>
      </c>
      <c r="DI49" s="82" t="str">
        <f t="shared" si="253"/>
        <v/>
      </c>
      <c r="DJ49" s="82" t="str">
        <f t="shared" si="253"/>
        <v/>
      </c>
      <c r="DK49" s="82" t="str">
        <f t="shared" si="253"/>
        <v/>
      </c>
      <c r="DL49" s="82" t="str">
        <f t="shared" si="253"/>
        <v/>
      </c>
      <c r="DM49" s="82" t="str">
        <f t="shared" si="253"/>
        <v/>
      </c>
      <c r="DN49" s="82" t="str">
        <f t="shared" si="218"/>
        <v/>
      </c>
      <c r="DO49" s="82" t="str">
        <f t="shared" si="218"/>
        <v/>
      </c>
      <c r="DP49" s="82" t="str">
        <f t="shared" si="218"/>
        <v/>
      </c>
      <c r="DQ49" s="82" t="str">
        <f t="shared" si="218"/>
        <v/>
      </c>
      <c r="DR49" s="82" t="str">
        <f t="shared" si="218"/>
        <v/>
      </c>
      <c r="DS49" s="82" t="str">
        <f t="shared" si="218"/>
        <v/>
      </c>
      <c r="DT49" s="82" t="str">
        <f t="shared" si="218"/>
        <v/>
      </c>
      <c r="DU49" s="82" t="str">
        <f t="shared" si="218"/>
        <v/>
      </c>
      <c r="DV49" s="82" t="str">
        <f t="shared" si="218"/>
        <v/>
      </c>
      <c r="DW49" s="82" t="str">
        <f t="shared" ref="DW49:DW54" si="254">IF(BS49&gt;0,IF(BS49&lt;5,"SECRETTTTTTTT",""),"")</f>
        <v/>
      </c>
      <c r="DX49" s="82" t="str">
        <f t="shared" ref="DX49:DX54" si="255">IF(BT49&gt;0,IF(BT49&lt;5,"SECRETTTTTTTT",""),"")</f>
        <v/>
      </c>
      <c r="DY49" s="82" t="str">
        <f t="shared" ref="DY49:DY54" si="256">IF(BU49&gt;0,IF(BU49&lt;5,"SECRETTTTTTTT",""),"")</f>
        <v/>
      </c>
      <c r="DZ49" s="82" t="str">
        <f t="shared" ref="DZ49:DZ54" si="257">IF(BV49&gt;0,IF(BV49&lt;5,"SECRETTTTTTTT",""),"")</f>
        <v/>
      </c>
      <c r="EA49" s="82" t="str">
        <f t="shared" ref="EA49:EA54" si="258">IF(BW49&gt;0,IF(BW49&lt;5,"SECRETTTTTTTT",""),"")</f>
        <v/>
      </c>
      <c r="EB49" s="82" t="str">
        <f t="shared" ref="EB49:EB54" si="259">IF(BX49&gt;0,IF(BX49&lt;5,"SECRETTTTTTTT",""),"")</f>
        <v/>
      </c>
      <c r="EC49" s="82" t="str">
        <f t="shared" ref="EC49:EC54" si="260">IF(BY49&gt;0,IF(BY49&lt;5,"SECRETTTTTTTT",""),"")</f>
        <v/>
      </c>
      <c r="ED49" s="82" t="str">
        <f t="shared" ref="ED49:ED54" si="261">IF(BZ49&gt;0,IF(BZ49&lt;5,"SECRETTTTTTTT",""),"")</f>
        <v/>
      </c>
      <c r="EE49" s="82" t="str">
        <f t="shared" ref="EE49:EE54" si="262">IF(CA49&gt;0,IF(CA49&lt;5,"SECRETTTTTTTT",""),"")</f>
        <v/>
      </c>
      <c r="EF49" s="82" t="str">
        <f t="shared" ref="EF49:EF54" si="263">IF(CB49&gt;0,IF(CB49&lt;5,"SECRETTTTTTTT",""),"")</f>
        <v/>
      </c>
      <c r="EG49" s="82" t="str">
        <f t="shared" ref="EG49:EG54" si="264">IF(CC49&gt;0,IF(CC49&lt;5,"SECRETTTTTTTT",""),"")</f>
        <v/>
      </c>
      <c r="EH49" s="82" t="str">
        <f t="shared" ref="EH49:EH54" si="265">IF(CD49&gt;0,IF(CD49&lt;5,"SECRETTTTTTTT",""),"")</f>
        <v/>
      </c>
      <c r="EI49" s="82" t="str">
        <f t="shared" ref="EI49:EI54" si="266">IF(CE49&gt;0,IF(CE49&lt;5,"SECRETTTTTTTT",""),"")</f>
        <v/>
      </c>
      <c r="EJ49" s="82" t="str">
        <f t="shared" ref="EJ49:EJ54" si="267">IF(CF49&gt;0,IF(CF49&lt;5,"SECRETTTTTTTT",""),"")</f>
        <v/>
      </c>
      <c r="EK49" s="82" t="str">
        <f t="shared" ref="EK49:EK54" si="268">IF(CG49&gt;0,IF(CG49&lt;5,"SECRETTTTTTTT",""),"")</f>
        <v/>
      </c>
      <c r="EL49" s="82" t="str">
        <f t="shared" ref="EL49:EL54" si="269">IF(CH49&gt;0,IF(CH49&lt;5,"SECRETTTTTTTT",""),"")</f>
        <v/>
      </c>
      <c r="EM49" s="82" t="str">
        <f t="shared" si="219"/>
        <v/>
      </c>
      <c r="EN49" s="82" t="str">
        <f t="shared" si="219"/>
        <v/>
      </c>
      <c r="EO49" s="82" t="str">
        <f t="shared" si="219"/>
        <v/>
      </c>
      <c r="EP49" s="82" t="str">
        <f t="shared" si="219"/>
        <v/>
      </c>
      <c r="EQ49" s="82" t="str">
        <f t="shared" si="219"/>
        <v/>
      </c>
      <c r="ER49" s="82" t="str">
        <f t="shared" si="219"/>
        <v/>
      </c>
      <c r="ES49" s="82" t="str">
        <f t="shared" si="219"/>
        <v/>
      </c>
      <c r="ET49" s="82" t="str">
        <f t="shared" si="219"/>
        <v/>
      </c>
      <c r="EU49" s="82" t="str">
        <f t="shared" si="219"/>
        <v/>
      </c>
      <c r="EV49" s="82" t="str">
        <f t="shared" si="219"/>
        <v/>
      </c>
      <c r="EW49" s="82" t="str">
        <f t="shared" si="219"/>
        <v/>
      </c>
      <c r="EX49" s="82" t="str">
        <f t="shared" si="219"/>
        <v/>
      </c>
      <c r="EY49" s="82" t="str">
        <f t="shared" si="219"/>
        <v/>
      </c>
      <c r="EZ49" s="82" t="str">
        <f t="shared" si="219"/>
        <v/>
      </c>
      <c r="FA49" s="82" t="str">
        <f t="shared" si="219"/>
        <v/>
      </c>
      <c r="FB49" s="82" t="str">
        <f t="shared" si="219"/>
        <v/>
      </c>
      <c r="FC49" s="82" t="str">
        <f t="shared" ref="FC49:FC54" si="270">IF(CY49&gt;0,IF(CY49&lt;5,"SECRETTTTTTTT",""),"")</f>
        <v/>
      </c>
      <c r="FD49" s="82" t="str">
        <f t="shared" ref="FD49:FD54" si="271">IF(CZ49&gt;0,IF(CZ49&lt;5,"SECRETTTTTTTT",""),"")</f>
        <v/>
      </c>
      <c r="FE49" s="82" t="str">
        <f t="shared" ref="FE49:FE54" si="272">IF(DA49&gt;0,IF(DA49&lt;5,"SECRETTTTTTTT",""),"")</f>
        <v/>
      </c>
    </row>
    <row r="50" spans="1:161" ht="15" thickBot="1" x14ac:dyDescent="0.4">
      <c r="A50" s="19" t="s">
        <v>118</v>
      </c>
      <c r="B50" s="20" t="s">
        <v>119</v>
      </c>
      <c r="C50" s="81" t="s">
        <v>333</v>
      </c>
      <c r="D50" s="81" t="s">
        <v>333</v>
      </c>
      <c r="E50" s="81" t="s">
        <v>333</v>
      </c>
      <c r="F50" s="81" t="s">
        <v>333</v>
      </c>
      <c r="G50" s="81" t="s">
        <v>333</v>
      </c>
      <c r="H50" s="81" t="s">
        <v>333</v>
      </c>
      <c r="I50" s="81" t="s">
        <v>333</v>
      </c>
      <c r="J50" s="81" t="s">
        <v>333</v>
      </c>
      <c r="K50" s="81" t="s">
        <v>333</v>
      </c>
      <c r="L50" s="81" t="s">
        <v>333</v>
      </c>
      <c r="M50" s="81" t="s">
        <v>333</v>
      </c>
      <c r="N50" s="81" t="s">
        <v>333</v>
      </c>
      <c r="O50" s="81" t="s">
        <v>333</v>
      </c>
      <c r="P50" s="81" t="s">
        <v>333</v>
      </c>
      <c r="Q50" s="81" t="s">
        <v>333</v>
      </c>
      <c r="R50" s="81" t="s">
        <v>333</v>
      </c>
      <c r="S50" s="81" t="s">
        <v>333</v>
      </c>
      <c r="T50" s="81" t="s">
        <v>333</v>
      </c>
      <c r="U50" s="81" t="s">
        <v>333</v>
      </c>
      <c r="V50" s="81" t="s">
        <v>333</v>
      </c>
      <c r="W50" s="81" t="s">
        <v>333</v>
      </c>
      <c r="X50" s="81" t="s">
        <v>333</v>
      </c>
      <c r="Y50" s="81" t="s">
        <v>333</v>
      </c>
      <c r="Z50" s="81" t="s">
        <v>333</v>
      </c>
      <c r="AA50" s="81" t="s">
        <v>333</v>
      </c>
      <c r="AB50" s="81" t="s">
        <v>333</v>
      </c>
      <c r="AC50" s="81" t="s">
        <v>333</v>
      </c>
      <c r="AD50" s="81" t="s">
        <v>333</v>
      </c>
      <c r="AE50" s="81" t="s">
        <v>333</v>
      </c>
      <c r="AF50" s="81" t="s">
        <v>333</v>
      </c>
      <c r="AG50" s="81" t="s">
        <v>333</v>
      </c>
      <c r="AH50" s="81" t="s">
        <v>333</v>
      </c>
      <c r="AI50" s="81" t="s">
        <v>333</v>
      </c>
      <c r="AJ50" s="81" t="s">
        <v>333</v>
      </c>
      <c r="AK50" s="81" t="s">
        <v>333</v>
      </c>
      <c r="AL50" s="81" t="s">
        <v>333</v>
      </c>
      <c r="AM50" s="81" t="s">
        <v>333</v>
      </c>
      <c r="AN50" s="81" t="s">
        <v>333</v>
      </c>
      <c r="AO50" s="81" t="s">
        <v>333</v>
      </c>
      <c r="AP50" s="81" t="s">
        <v>333</v>
      </c>
      <c r="AQ50" s="81" t="s">
        <v>333</v>
      </c>
      <c r="AR50" s="81" t="s">
        <v>333</v>
      </c>
      <c r="AS50" s="81" t="s">
        <v>333</v>
      </c>
      <c r="AT50" s="81" t="s">
        <v>333</v>
      </c>
      <c r="AU50" s="81" t="s">
        <v>333</v>
      </c>
      <c r="AV50" s="81" t="s">
        <v>333</v>
      </c>
      <c r="AW50" s="81" t="s">
        <v>333</v>
      </c>
      <c r="AX50" s="81" t="s">
        <v>333</v>
      </c>
      <c r="AY50" s="81" t="s">
        <v>333</v>
      </c>
      <c r="AZ50" s="81" t="s">
        <v>333</v>
      </c>
      <c r="BA50" s="81" t="s">
        <v>333</v>
      </c>
      <c r="BB50" s="81" t="s">
        <v>333</v>
      </c>
      <c r="BC50" s="81" t="s">
        <v>333</v>
      </c>
      <c r="BD50" s="81" t="s">
        <v>333</v>
      </c>
      <c r="BE50" s="81" t="s">
        <v>333</v>
      </c>
      <c r="BF50" s="81" t="s">
        <v>333</v>
      </c>
      <c r="BG50" s="115"/>
      <c r="BH50" s="115"/>
      <c r="BI50" s="115"/>
      <c r="BJ50" s="82" t="str">
        <f t="shared" si="217"/>
        <v/>
      </c>
      <c r="BK50" s="82" t="str">
        <f t="shared" si="220"/>
        <v/>
      </c>
      <c r="BL50" s="82" t="str">
        <f t="shared" si="221"/>
        <v/>
      </c>
      <c r="BM50" s="82" t="str">
        <f t="shared" si="222"/>
        <v/>
      </c>
      <c r="BN50" s="82" t="str">
        <f t="shared" si="223"/>
        <v/>
      </c>
      <c r="BO50" s="82" t="str">
        <f t="shared" si="224"/>
        <v/>
      </c>
      <c r="BP50" s="82" t="str">
        <f t="shared" si="225"/>
        <v/>
      </c>
      <c r="BQ50" s="82" t="str">
        <f t="shared" si="226"/>
        <v/>
      </c>
      <c r="BR50" s="82" t="str">
        <f t="shared" si="227"/>
        <v/>
      </c>
      <c r="BS50" s="82" t="str">
        <f t="shared" si="228"/>
        <v/>
      </c>
      <c r="BT50" s="82" t="str">
        <f t="shared" si="229"/>
        <v/>
      </c>
      <c r="BU50" s="82" t="str">
        <f t="shared" si="230"/>
        <v/>
      </c>
      <c r="BV50" s="82" t="str">
        <f t="shared" si="231"/>
        <v/>
      </c>
      <c r="BW50" s="82" t="str">
        <f t="shared" si="232"/>
        <v/>
      </c>
      <c r="BX50" s="82" t="str">
        <f t="shared" si="233"/>
        <v/>
      </c>
      <c r="BY50" s="82" t="str">
        <f t="shared" si="234"/>
        <v/>
      </c>
      <c r="BZ50" s="82" t="str">
        <f t="shared" si="235"/>
        <v/>
      </c>
      <c r="CA50" s="82" t="str">
        <f t="shared" si="236"/>
        <v/>
      </c>
      <c r="CB50" s="82" t="str">
        <f t="shared" si="236"/>
        <v/>
      </c>
      <c r="CC50" s="82" t="str">
        <f t="shared" si="236"/>
        <v/>
      </c>
      <c r="CD50" s="82" t="str">
        <f t="shared" si="236"/>
        <v/>
      </c>
      <c r="CE50" s="82" t="str">
        <f t="shared" si="236"/>
        <v/>
      </c>
      <c r="CF50" s="82" t="str">
        <f t="shared" si="236"/>
        <v/>
      </c>
      <c r="CG50" s="82" t="str">
        <f t="shared" si="236"/>
        <v/>
      </c>
      <c r="CH50" s="82" t="str">
        <f t="shared" si="236"/>
        <v/>
      </c>
      <c r="CI50" s="82" t="str">
        <f t="shared" si="236"/>
        <v/>
      </c>
      <c r="CJ50" s="82" t="str">
        <f t="shared" si="236"/>
        <v/>
      </c>
      <c r="CK50" s="82" t="str">
        <f t="shared" si="236"/>
        <v/>
      </c>
      <c r="CL50" s="82" t="str">
        <f t="shared" si="236"/>
        <v/>
      </c>
      <c r="CM50" s="82" t="str">
        <f t="shared" si="236"/>
        <v/>
      </c>
      <c r="CN50" s="82" t="str">
        <f t="shared" si="236"/>
        <v/>
      </c>
      <c r="CO50" s="82" t="str">
        <f t="shared" si="236"/>
        <v/>
      </c>
      <c r="CP50" s="82" t="str">
        <f t="shared" si="236"/>
        <v/>
      </c>
      <c r="CQ50" s="82" t="str">
        <f t="shared" si="237"/>
        <v/>
      </c>
      <c r="CR50" s="82" t="str">
        <f t="shared" si="238"/>
        <v/>
      </c>
      <c r="CS50" s="82" t="str">
        <f t="shared" si="239"/>
        <v/>
      </c>
      <c r="CT50" s="82" t="str">
        <f t="shared" si="240"/>
        <v/>
      </c>
      <c r="CU50" s="82" t="str">
        <f t="shared" si="241"/>
        <v/>
      </c>
      <c r="CV50" s="82" t="str">
        <f t="shared" si="242"/>
        <v/>
      </c>
      <c r="CW50" s="82" t="str">
        <f t="shared" si="243"/>
        <v/>
      </c>
      <c r="CX50" s="82" t="str">
        <f t="shared" si="244"/>
        <v/>
      </c>
      <c r="CY50" s="82" t="str">
        <f t="shared" si="245"/>
        <v/>
      </c>
      <c r="CZ50" s="82" t="str">
        <f t="shared" si="246"/>
        <v/>
      </c>
      <c r="DA50" s="82" t="str">
        <f t="shared" si="247"/>
        <v/>
      </c>
      <c r="DB50" s="82" t="str">
        <f t="shared" si="248"/>
        <v/>
      </c>
      <c r="DC50" s="82" t="str">
        <f t="shared" si="249"/>
        <v/>
      </c>
      <c r="DD50" s="82" t="str">
        <f t="shared" si="250"/>
        <v/>
      </c>
      <c r="DE50" s="82" t="str">
        <f t="shared" si="251"/>
        <v/>
      </c>
      <c r="DF50" s="82" t="str">
        <f t="shared" si="252"/>
        <v/>
      </c>
      <c r="DG50" s="82" t="str">
        <f t="shared" si="253"/>
        <v/>
      </c>
      <c r="DH50" s="82" t="str">
        <f t="shared" si="253"/>
        <v/>
      </c>
      <c r="DI50" s="82" t="str">
        <f t="shared" si="253"/>
        <v/>
      </c>
      <c r="DJ50" s="82" t="str">
        <f t="shared" si="253"/>
        <v/>
      </c>
      <c r="DK50" s="82" t="str">
        <f t="shared" si="253"/>
        <v/>
      </c>
      <c r="DL50" s="82" t="str">
        <f t="shared" si="253"/>
        <v/>
      </c>
      <c r="DM50" s="82" t="str">
        <f t="shared" si="253"/>
        <v/>
      </c>
      <c r="DN50" s="82" t="str">
        <f t="shared" si="218"/>
        <v/>
      </c>
      <c r="DO50" s="82" t="str">
        <f t="shared" si="218"/>
        <v/>
      </c>
      <c r="DP50" s="82" t="str">
        <f t="shared" si="218"/>
        <v/>
      </c>
      <c r="DQ50" s="82" t="str">
        <f t="shared" si="218"/>
        <v/>
      </c>
      <c r="DR50" s="82" t="str">
        <f t="shared" si="218"/>
        <v/>
      </c>
      <c r="DS50" s="82" t="str">
        <f t="shared" si="218"/>
        <v/>
      </c>
      <c r="DT50" s="82" t="str">
        <f t="shared" si="218"/>
        <v/>
      </c>
      <c r="DU50" s="82" t="str">
        <f t="shared" si="218"/>
        <v/>
      </c>
      <c r="DV50" s="82" t="str">
        <f t="shared" si="218"/>
        <v/>
      </c>
      <c r="DW50" s="82" t="str">
        <f t="shared" si="254"/>
        <v/>
      </c>
      <c r="DX50" s="82" t="str">
        <f t="shared" si="255"/>
        <v/>
      </c>
      <c r="DY50" s="82" t="str">
        <f t="shared" si="256"/>
        <v/>
      </c>
      <c r="DZ50" s="82" t="str">
        <f t="shared" si="257"/>
        <v/>
      </c>
      <c r="EA50" s="82" t="str">
        <f t="shared" si="258"/>
        <v/>
      </c>
      <c r="EB50" s="82" t="str">
        <f t="shared" si="259"/>
        <v/>
      </c>
      <c r="EC50" s="82" t="str">
        <f t="shared" si="260"/>
        <v/>
      </c>
      <c r="ED50" s="82" t="str">
        <f t="shared" si="261"/>
        <v/>
      </c>
      <c r="EE50" s="82" t="str">
        <f t="shared" si="262"/>
        <v/>
      </c>
      <c r="EF50" s="82" t="str">
        <f t="shared" si="263"/>
        <v/>
      </c>
      <c r="EG50" s="82" t="str">
        <f t="shared" si="264"/>
        <v/>
      </c>
      <c r="EH50" s="82" t="str">
        <f t="shared" si="265"/>
        <v/>
      </c>
      <c r="EI50" s="82" t="str">
        <f t="shared" si="266"/>
        <v/>
      </c>
      <c r="EJ50" s="82" t="str">
        <f t="shared" si="267"/>
        <v/>
      </c>
      <c r="EK50" s="82" t="str">
        <f t="shared" si="268"/>
        <v/>
      </c>
      <c r="EL50" s="82" t="str">
        <f t="shared" si="269"/>
        <v/>
      </c>
      <c r="EM50" s="82" t="str">
        <f t="shared" si="219"/>
        <v/>
      </c>
      <c r="EN50" s="82" t="str">
        <f t="shared" si="219"/>
        <v/>
      </c>
      <c r="EO50" s="82" t="str">
        <f t="shared" si="219"/>
        <v/>
      </c>
      <c r="EP50" s="82" t="str">
        <f t="shared" si="219"/>
        <v/>
      </c>
      <c r="EQ50" s="82" t="str">
        <f t="shared" si="219"/>
        <v/>
      </c>
      <c r="ER50" s="82" t="str">
        <f t="shared" si="219"/>
        <v/>
      </c>
      <c r="ES50" s="82" t="str">
        <f t="shared" si="219"/>
        <v/>
      </c>
      <c r="ET50" s="82" t="str">
        <f t="shared" si="219"/>
        <v/>
      </c>
      <c r="EU50" s="82" t="str">
        <f t="shared" si="219"/>
        <v/>
      </c>
      <c r="EV50" s="82" t="str">
        <f t="shared" si="219"/>
        <v/>
      </c>
      <c r="EW50" s="82" t="str">
        <f t="shared" si="219"/>
        <v/>
      </c>
      <c r="EX50" s="82" t="str">
        <f t="shared" si="219"/>
        <v/>
      </c>
      <c r="EY50" s="82" t="str">
        <f t="shared" si="219"/>
        <v/>
      </c>
      <c r="EZ50" s="82" t="str">
        <f t="shared" si="219"/>
        <v/>
      </c>
      <c r="FA50" s="82" t="str">
        <f t="shared" si="219"/>
        <v/>
      </c>
      <c r="FB50" s="82" t="str">
        <f t="shared" si="219"/>
        <v/>
      </c>
      <c r="FC50" s="82" t="str">
        <f t="shared" si="270"/>
        <v/>
      </c>
      <c r="FD50" s="82" t="str">
        <f t="shared" si="271"/>
        <v/>
      </c>
      <c r="FE50" s="82" t="str">
        <f t="shared" si="272"/>
        <v/>
      </c>
    </row>
    <row r="51" spans="1:161" ht="15" thickBot="1" x14ac:dyDescent="0.4">
      <c r="A51" s="18"/>
      <c r="B51" s="18" t="s">
        <v>148</v>
      </c>
      <c r="C51" s="77">
        <v>73.382027954252706</v>
      </c>
      <c r="D51" s="77">
        <v>75.684802308811655</v>
      </c>
      <c r="E51" s="77">
        <v>67.965052999168236</v>
      </c>
      <c r="F51" s="77">
        <v>59.618067634115391</v>
      </c>
      <c r="G51" s="77">
        <v>52.907386861287492</v>
      </c>
      <c r="H51" s="77">
        <v>69.700682236678318</v>
      </c>
      <c r="I51" s="77">
        <v>71.2236344867067</v>
      </c>
      <c r="J51" s="77">
        <v>50.681125588900414</v>
      </c>
      <c r="K51" s="77">
        <v>62.674072104494854</v>
      </c>
      <c r="L51" s="77">
        <v>69.074118956059579</v>
      </c>
      <c r="M51" s="77">
        <v>64.390542930013765</v>
      </c>
      <c r="N51" s="77">
        <v>75.61373767521971</v>
      </c>
      <c r="O51" s="77">
        <v>67.433031451478598</v>
      </c>
      <c r="P51" s="77">
        <v>69.212023272284156</v>
      </c>
      <c r="Q51" s="77">
        <v>79.389477820739458</v>
      </c>
      <c r="R51" s="77">
        <v>72.763940966819817</v>
      </c>
      <c r="S51" s="77">
        <v>73.835021334070987</v>
      </c>
      <c r="T51" s="77">
        <v>107.20882468548143</v>
      </c>
      <c r="U51" s="77">
        <v>88.588871548567909</v>
      </c>
      <c r="V51" s="77">
        <v>92.33318255604199</v>
      </c>
      <c r="W51" s="77">
        <v>119.55628417857862</v>
      </c>
      <c r="X51" s="77">
        <v>127.65173577708343</v>
      </c>
      <c r="Y51" s="77">
        <v>130.13537685340643</v>
      </c>
      <c r="Z51" s="77">
        <v>170.23083761270399</v>
      </c>
      <c r="AA51" s="77">
        <v>154.266376882092</v>
      </c>
      <c r="AB51" s="77">
        <v>180.72875202304914</v>
      </c>
      <c r="AC51" s="77">
        <v>165.01523492560375</v>
      </c>
      <c r="AD51" s="77">
        <v>209.28293385572451</v>
      </c>
      <c r="AE51" s="77">
        <v>208.09189507184871</v>
      </c>
      <c r="AF51" s="77">
        <v>257.0010992905207</v>
      </c>
      <c r="AG51" s="77">
        <v>271.90779328538167</v>
      </c>
      <c r="AH51" s="77">
        <v>200.28280338333062</v>
      </c>
      <c r="AI51" s="77">
        <v>190.64440083711327</v>
      </c>
      <c r="AJ51" s="77">
        <v>209.30084937397919</v>
      </c>
      <c r="AK51" s="77">
        <v>232.24875789858311</v>
      </c>
      <c r="AL51" s="77">
        <v>234.91818239934909</v>
      </c>
      <c r="AM51" s="77">
        <v>198.89919612215431</v>
      </c>
      <c r="AN51" s="77">
        <v>204.86500586651832</v>
      </c>
      <c r="AO51" s="77">
        <v>243.51267262808955</v>
      </c>
      <c r="AP51" s="77">
        <v>236.642512400584</v>
      </c>
      <c r="AQ51" s="77">
        <v>224.03016664203864</v>
      </c>
      <c r="AR51" s="77">
        <v>233.62999171629767</v>
      </c>
      <c r="AS51" s="77">
        <v>245.50679404123014</v>
      </c>
      <c r="AT51" s="77">
        <v>261.69280630162194</v>
      </c>
      <c r="AU51" s="77">
        <v>252.11299963039247</v>
      </c>
      <c r="AV51" s="77">
        <v>266.47419032691374</v>
      </c>
      <c r="AW51" s="77">
        <v>277.32060160441762</v>
      </c>
      <c r="AX51" s="77">
        <v>243.08307373035026</v>
      </c>
      <c r="AY51" s="77">
        <v>222.74442934350779</v>
      </c>
      <c r="AZ51" s="77">
        <v>207.22776912137471</v>
      </c>
      <c r="BA51" s="77">
        <v>201.25761819737789</v>
      </c>
      <c r="BB51" s="77">
        <v>214.74210972326441</v>
      </c>
      <c r="BC51" s="77">
        <v>226.15248037772653</v>
      </c>
      <c r="BD51" s="77">
        <v>194.63904401618677</v>
      </c>
      <c r="BE51" s="77">
        <v>220.74022853717281</v>
      </c>
      <c r="BF51" s="77">
        <v>195.94110166753111</v>
      </c>
      <c r="BG51" s="117"/>
      <c r="BH51" s="117"/>
      <c r="BI51" s="117"/>
      <c r="BJ51" s="82" t="str">
        <f t="shared" si="217"/>
        <v/>
      </c>
      <c r="BK51" s="82" t="str">
        <f t="shared" si="220"/>
        <v/>
      </c>
      <c r="BL51" s="82" t="str">
        <f t="shared" si="221"/>
        <v/>
      </c>
      <c r="BM51" s="82" t="str">
        <f t="shared" si="222"/>
        <v/>
      </c>
      <c r="BN51" s="82" t="str">
        <f t="shared" si="223"/>
        <v/>
      </c>
      <c r="BO51" s="82" t="str">
        <f t="shared" si="224"/>
        <v/>
      </c>
      <c r="BP51" s="82" t="str">
        <f t="shared" si="225"/>
        <v/>
      </c>
      <c r="BQ51" s="82" t="str">
        <f t="shared" si="226"/>
        <v/>
      </c>
      <c r="BR51" s="82" t="str">
        <f t="shared" si="227"/>
        <v/>
      </c>
      <c r="BS51" s="82" t="str">
        <f t="shared" si="228"/>
        <v/>
      </c>
      <c r="BT51" s="82" t="str">
        <f t="shared" si="229"/>
        <v/>
      </c>
      <c r="BU51" s="82" t="str">
        <f t="shared" si="230"/>
        <v/>
      </c>
      <c r="BV51" s="82" t="str">
        <f t="shared" si="231"/>
        <v/>
      </c>
      <c r="BW51" s="82" t="str">
        <f t="shared" si="232"/>
        <v/>
      </c>
      <c r="BX51" s="82" t="str">
        <f t="shared" si="233"/>
        <v/>
      </c>
      <c r="BY51" s="82" t="str">
        <f t="shared" si="234"/>
        <v/>
      </c>
      <c r="BZ51" s="82" t="str">
        <f t="shared" si="235"/>
        <v/>
      </c>
      <c r="CA51" s="82" t="str">
        <f t="shared" si="236"/>
        <v/>
      </c>
      <c r="CB51" s="82" t="str">
        <f t="shared" si="236"/>
        <v/>
      </c>
      <c r="CC51" s="82" t="str">
        <f t="shared" si="236"/>
        <v/>
      </c>
      <c r="CD51" s="82" t="str">
        <f t="shared" si="236"/>
        <v/>
      </c>
      <c r="CE51" s="82" t="str">
        <f t="shared" si="236"/>
        <v/>
      </c>
      <c r="CF51" s="82" t="str">
        <f t="shared" si="236"/>
        <v/>
      </c>
      <c r="CG51" s="82" t="str">
        <f t="shared" si="236"/>
        <v/>
      </c>
      <c r="CH51" s="82" t="str">
        <f t="shared" si="236"/>
        <v/>
      </c>
      <c r="CI51" s="82" t="str">
        <f t="shared" si="236"/>
        <v/>
      </c>
      <c r="CJ51" s="82" t="str">
        <f t="shared" si="236"/>
        <v/>
      </c>
      <c r="CK51" s="82" t="str">
        <f t="shared" si="236"/>
        <v/>
      </c>
      <c r="CL51" s="82" t="str">
        <f t="shared" si="236"/>
        <v/>
      </c>
      <c r="CM51" s="82" t="str">
        <f t="shared" si="236"/>
        <v/>
      </c>
      <c r="CN51" s="82" t="str">
        <f t="shared" si="236"/>
        <v/>
      </c>
      <c r="CO51" s="82" t="str">
        <f t="shared" si="236"/>
        <v/>
      </c>
      <c r="CP51" s="82" t="str">
        <f t="shared" si="236"/>
        <v/>
      </c>
      <c r="CQ51" s="82" t="str">
        <f t="shared" si="237"/>
        <v/>
      </c>
      <c r="CR51" s="82" t="str">
        <f t="shared" si="238"/>
        <v/>
      </c>
      <c r="CS51" s="82" t="str">
        <f t="shared" si="239"/>
        <v/>
      </c>
      <c r="CT51" s="82" t="str">
        <f t="shared" si="240"/>
        <v/>
      </c>
      <c r="CU51" s="82" t="str">
        <f t="shared" si="241"/>
        <v/>
      </c>
      <c r="CV51" s="82" t="str">
        <f t="shared" si="242"/>
        <v/>
      </c>
      <c r="CW51" s="82" t="str">
        <f t="shared" si="243"/>
        <v/>
      </c>
      <c r="CX51" s="82" t="str">
        <f t="shared" si="244"/>
        <v/>
      </c>
      <c r="CY51" s="82" t="str">
        <f t="shared" si="245"/>
        <v/>
      </c>
      <c r="CZ51" s="82" t="str">
        <f t="shared" si="246"/>
        <v/>
      </c>
      <c r="DA51" s="82" t="str">
        <f t="shared" si="247"/>
        <v/>
      </c>
      <c r="DB51" s="82" t="str">
        <f t="shared" si="248"/>
        <v/>
      </c>
      <c r="DC51" s="82" t="str">
        <f t="shared" si="249"/>
        <v/>
      </c>
      <c r="DD51" s="82" t="str">
        <f t="shared" si="250"/>
        <v/>
      </c>
      <c r="DE51" s="82" t="str">
        <f t="shared" si="251"/>
        <v/>
      </c>
      <c r="DF51" s="82" t="str">
        <f t="shared" si="252"/>
        <v/>
      </c>
      <c r="DG51" s="82" t="str">
        <f t="shared" si="253"/>
        <v/>
      </c>
      <c r="DH51" s="82" t="str">
        <f t="shared" si="253"/>
        <v/>
      </c>
      <c r="DI51" s="82" t="str">
        <f t="shared" si="253"/>
        <v/>
      </c>
      <c r="DJ51" s="82" t="str">
        <f t="shared" si="253"/>
        <v/>
      </c>
      <c r="DK51" s="82" t="str">
        <f t="shared" si="253"/>
        <v/>
      </c>
      <c r="DL51" s="82" t="str">
        <f t="shared" si="253"/>
        <v/>
      </c>
      <c r="DM51" s="82" t="str">
        <f t="shared" si="253"/>
        <v/>
      </c>
      <c r="DN51" s="82" t="str">
        <f t="shared" si="218"/>
        <v/>
      </c>
      <c r="DO51" s="82" t="str">
        <f t="shared" si="218"/>
        <v/>
      </c>
      <c r="DP51" s="82" t="str">
        <f t="shared" si="218"/>
        <v/>
      </c>
      <c r="DQ51" s="82" t="str">
        <f t="shared" si="218"/>
        <v/>
      </c>
      <c r="DR51" s="82" t="str">
        <f t="shared" si="218"/>
        <v/>
      </c>
      <c r="DS51" s="82" t="str">
        <f t="shared" si="218"/>
        <v/>
      </c>
      <c r="DT51" s="82" t="str">
        <f t="shared" si="218"/>
        <v/>
      </c>
      <c r="DU51" s="82" t="str">
        <f t="shared" si="218"/>
        <v/>
      </c>
      <c r="DV51" s="82" t="str">
        <f t="shared" si="218"/>
        <v/>
      </c>
      <c r="DW51" s="82" t="str">
        <f t="shared" si="254"/>
        <v/>
      </c>
      <c r="DX51" s="82" t="str">
        <f t="shared" si="255"/>
        <v/>
      </c>
      <c r="DY51" s="82" t="str">
        <f t="shared" si="256"/>
        <v/>
      </c>
      <c r="DZ51" s="82" t="str">
        <f t="shared" si="257"/>
        <v/>
      </c>
      <c r="EA51" s="82" t="str">
        <f t="shared" si="258"/>
        <v/>
      </c>
      <c r="EB51" s="82" t="str">
        <f t="shared" si="259"/>
        <v/>
      </c>
      <c r="EC51" s="82" t="str">
        <f t="shared" si="260"/>
        <v/>
      </c>
      <c r="ED51" s="82" t="str">
        <f t="shared" si="261"/>
        <v/>
      </c>
      <c r="EE51" s="82" t="str">
        <f t="shared" si="262"/>
        <v/>
      </c>
      <c r="EF51" s="82" t="str">
        <f t="shared" si="263"/>
        <v/>
      </c>
      <c r="EG51" s="82" t="str">
        <f t="shared" si="264"/>
        <v/>
      </c>
      <c r="EH51" s="82" t="str">
        <f t="shared" si="265"/>
        <v/>
      </c>
      <c r="EI51" s="82" t="str">
        <f t="shared" si="266"/>
        <v/>
      </c>
      <c r="EJ51" s="82" t="str">
        <f t="shared" si="267"/>
        <v/>
      </c>
      <c r="EK51" s="82" t="str">
        <f t="shared" si="268"/>
        <v/>
      </c>
      <c r="EL51" s="82" t="str">
        <f t="shared" si="269"/>
        <v/>
      </c>
      <c r="EM51" s="82" t="str">
        <f t="shared" si="219"/>
        <v/>
      </c>
      <c r="EN51" s="82" t="str">
        <f t="shared" si="219"/>
        <v/>
      </c>
      <c r="EO51" s="82" t="str">
        <f t="shared" si="219"/>
        <v/>
      </c>
      <c r="EP51" s="82" t="str">
        <f t="shared" si="219"/>
        <v/>
      </c>
      <c r="EQ51" s="82" t="str">
        <f t="shared" si="219"/>
        <v/>
      </c>
      <c r="ER51" s="82" t="str">
        <f t="shared" si="219"/>
        <v/>
      </c>
      <c r="ES51" s="82" t="str">
        <f t="shared" si="219"/>
        <v/>
      </c>
      <c r="ET51" s="82" t="str">
        <f t="shared" si="219"/>
        <v/>
      </c>
      <c r="EU51" s="82" t="str">
        <f t="shared" si="219"/>
        <v/>
      </c>
      <c r="EV51" s="82" t="str">
        <f t="shared" si="219"/>
        <v/>
      </c>
      <c r="EW51" s="82" t="str">
        <f t="shared" si="219"/>
        <v/>
      </c>
      <c r="EX51" s="82" t="str">
        <f t="shared" si="219"/>
        <v/>
      </c>
      <c r="EY51" s="82" t="str">
        <f t="shared" si="219"/>
        <v/>
      </c>
      <c r="EZ51" s="82" t="str">
        <f t="shared" si="219"/>
        <v/>
      </c>
      <c r="FA51" s="82" t="str">
        <f t="shared" si="219"/>
        <v/>
      </c>
      <c r="FB51" s="82" t="str">
        <f t="shared" si="219"/>
        <v/>
      </c>
      <c r="FC51" s="82" t="str">
        <f t="shared" si="270"/>
        <v/>
      </c>
      <c r="FD51" s="82" t="str">
        <f t="shared" si="271"/>
        <v/>
      </c>
      <c r="FE51" s="82" t="str">
        <f t="shared" si="272"/>
        <v/>
      </c>
    </row>
    <row r="52" spans="1:161" ht="15" thickBot="1" x14ac:dyDescent="0.4">
      <c r="A52" s="16" t="s">
        <v>116</v>
      </c>
      <c r="B52" s="17" t="s">
        <v>117</v>
      </c>
      <c r="C52" s="81" t="s">
        <v>333</v>
      </c>
      <c r="D52" s="81" t="s">
        <v>333</v>
      </c>
      <c r="E52" s="81" t="s">
        <v>333</v>
      </c>
      <c r="F52" s="81" t="s">
        <v>333</v>
      </c>
      <c r="G52" s="81" t="s">
        <v>333</v>
      </c>
      <c r="H52" s="81" t="s">
        <v>333</v>
      </c>
      <c r="I52" s="81" t="s">
        <v>333</v>
      </c>
      <c r="J52" s="81" t="s">
        <v>333</v>
      </c>
      <c r="K52" s="81" t="s">
        <v>333</v>
      </c>
      <c r="L52" s="81" t="s">
        <v>333</v>
      </c>
      <c r="M52" s="81" t="s">
        <v>333</v>
      </c>
      <c r="N52" s="81" t="s">
        <v>333</v>
      </c>
      <c r="O52" s="81" t="s">
        <v>333</v>
      </c>
      <c r="P52" s="81" t="s">
        <v>333</v>
      </c>
      <c r="Q52" s="81" t="s">
        <v>333</v>
      </c>
      <c r="R52" s="81" t="s">
        <v>333</v>
      </c>
      <c r="S52" s="81" t="s">
        <v>333</v>
      </c>
      <c r="T52" s="81" t="s">
        <v>333</v>
      </c>
      <c r="U52" s="81" t="s">
        <v>333</v>
      </c>
      <c r="V52" s="81" t="s">
        <v>333</v>
      </c>
      <c r="W52" s="81" t="s">
        <v>333</v>
      </c>
      <c r="X52" s="81" t="s">
        <v>333</v>
      </c>
      <c r="Y52" s="81" t="s">
        <v>333</v>
      </c>
      <c r="Z52" s="81" t="s">
        <v>333</v>
      </c>
      <c r="AA52" s="81" t="s">
        <v>333</v>
      </c>
      <c r="AB52" s="81" t="s">
        <v>333</v>
      </c>
      <c r="AC52" s="81" t="s">
        <v>333</v>
      </c>
      <c r="AD52" s="81" t="s">
        <v>333</v>
      </c>
      <c r="AE52" s="81" t="s">
        <v>333</v>
      </c>
      <c r="AF52" s="81" t="s">
        <v>333</v>
      </c>
      <c r="AG52" s="81" t="s">
        <v>333</v>
      </c>
      <c r="AH52" s="81" t="s">
        <v>333</v>
      </c>
      <c r="AI52" s="81" t="s">
        <v>333</v>
      </c>
      <c r="AJ52" s="81" t="s">
        <v>333</v>
      </c>
      <c r="AK52" s="81" t="s">
        <v>333</v>
      </c>
      <c r="AL52" s="81" t="s">
        <v>333</v>
      </c>
      <c r="AM52" s="81" t="s">
        <v>333</v>
      </c>
      <c r="AN52" s="81" t="s">
        <v>333</v>
      </c>
      <c r="AO52" s="81" t="s">
        <v>333</v>
      </c>
      <c r="AP52" s="81" t="s">
        <v>333</v>
      </c>
      <c r="AQ52" s="81" t="s">
        <v>333</v>
      </c>
      <c r="AR52" s="81" t="s">
        <v>333</v>
      </c>
      <c r="AS52" s="81" t="s">
        <v>333</v>
      </c>
      <c r="AT52" s="81" t="s">
        <v>333</v>
      </c>
      <c r="AU52" s="81" t="s">
        <v>333</v>
      </c>
      <c r="AV52" s="81" t="s">
        <v>333</v>
      </c>
      <c r="AW52" s="81" t="s">
        <v>333</v>
      </c>
      <c r="AX52" s="81" t="s">
        <v>333</v>
      </c>
      <c r="AY52" s="81" t="s">
        <v>333</v>
      </c>
      <c r="AZ52" s="81" t="s">
        <v>333</v>
      </c>
      <c r="BA52" s="81" t="s">
        <v>333</v>
      </c>
      <c r="BB52" s="81" t="s">
        <v>333</v>
      </c>
      <c r="BC52" s="81" t="s">
        <v>333</v>
      </c>
      <c r="BD52" s="81" t="s">
        <v>333</v>
      </c>
      <c r="BE52" s="81" t="s">
        <v>333</v>
      </c>
      <c r="BF52" s="81" t="s">
        <v>333</v>
      </c>
      <c r="BG52" s="115"/>
      <c r="BH52" s="115"/>
      <c r="BI52" s="115"/>
      <c r="BJ52" s="82" t="str">
        <f t="shared" si="217"/>
        <v/>
      </c>
      <c r="BK52" s="82" t="str">
        <f t="shared" si="220"/>
        <v/>
      </c>
      <c r="BL52" s="82" t="str">
        <f t="shared" si="221"/>
        <v/>
      </c>
      <c r="BM52" s="82" t="str">
        <f t="shared" si="222"/>
        <v/>
      </c>
      <c r="BN52" s="82" t="str">
        <f t="shared" si="223"/>
        <v/>
      </c>
      <c r="BO52" s="82" t="str">
        <f t="shared" si="224"/>
        <v/>
      </c>
      <c r="BP52" s="82" t="str">
        <f t="shared" si="225"/>
        <v/>
      </c>
      <c r="BQ52" s="82" t="str">
        <f t="shared" si="226"/>
        <v/>
      </c>
      <c r="BR52" s="82" t="str">
        <f t="shared" si="227"/>
        <v/>
      </c>
      <c r="BS52" s="82" t="str">
        <f t="shared" si="228"/>
        <v/>
      </c>
      <c r="BT52" s="82" t="str">
        <f t="shared" si="229"/>
        <v/>
      </c>
      <c r="BU52" s="82" t="str">
        <f t="shared" si="230"/>
        <v/>
      </c>
      <c r="BV52" s="82" t="str">
        <f t="shared" si="231"/>
        <v/>
      </c>
      <c r="BW52" s="82" t="str">
        <f t="shared" si="232"/>
        <v/>
      </c>
      <c r="BX52" s="82" t="str">
        <f t="shared" si="233"/>
        <v/>
      </c>
      <c r="BY52" s="82" t="str">
        <f t="shared" si="234"/>
        <v/>
      </c>
      <c r="BZ52" s="82" t="str">
        <f t="shared" si="235"/>
        <v/>
      </c>
      <c r="CA52" s="82" t="str">
        <f t="shared" si="236"/>
        <v/>
      </c>
      <c r="CB52" s="82" t="str">
        <f t="shared" si="236"/>
        <v/>
      </c>
      <c r="CC52" s="82" t="str">
        <f t="shared" si="236"/>
        <v/>
      </c>
      <c r="CD52" s="82" t="str">
        <f t="shared" si="236"/>
        <v/>
      </c>
      <c r="CE52" s="82" t="str">
        <f t="shared" si="236"/>
        <v/>
      </c>
      <c r="CF52" s="82" t="str">
        <f t="shared" si="236"/>
        <v/>
      </c>
      <c r="CG52" s="82" t="str">
        <f t="shared" si="236"/>
        <v/>
      </c>
      <c r="CH52" s="82" t="str">
        <f t="shared" si="236"/>
        <v/>
      </c>
      <c r="CI52" s="82" t="str">
        <f t="shared" si="236"/>
        <v/>
      </c>
      <c r="CJ52" s="82" t="str">
        <f t="shared" si="236"/>
        <v/>
      </c>
      <c r="CK52" s="82" t="str">
        <f t="shared" si="236"/>
        <v/>
      </c>
      <c r="CL52" s="82" t="str">
        <f t="shared" si="236"/>
        <v/>
      </c>
      <c r="CM52" s="82" t="str">
        <f t="shared" si="236"/>
        <v/>
      </c>
      <c r="CN52" s="82" t="str">
        <f t="shared" si="236"/>
        <v/>
      </c>
      <c r="CO52" s="82" t="str">
        <f t="shared" si="236"/>
        <v/>
      </c>
      <c r="CP52" s="82" t="str">
        <f t="shared" si="236"/>
        <v/>
      </c>
      <c r="CQ52" s="82" t="str">
        <f t="shared" si="237"/>
        <v/>
      </c>
      <c r="CR52" s="82" t="str">
        <f t="shared" si="238"/>
        <v/>
      </c>
      <c r="CS52" s="82" t="str">
        <f t="shared" si="239"/>
        <v/>
      </c>
      <c r="CT52" s="82" t="str">
        <f t="shared" si="240"/>
        <v/>
      </c>
      <c r="CU52" s="82" t="str">
        <f t="shared" si="241"/>
        <v/>
      </c>
      <c r="CV52" s="82" t="str">
        <f t="shared" si="242"/>
        <v/>
      </c>
      <c r="CW52" s="82" t="str">
        <f t="shared" si="243"/>
        <v/>
      </c>
      <c r="CX52" s="82" t="str">
        <f t="shared" si="244"/>
        <v/>
      </c>
      <c r="CY52" s="82" t="str">
        <f t="shared" si="245"/>
        <v/>
      </c>
      <c r="CZ52" s="82" t="str">
        <f t="shared" si="246"/>
        <v/>
      </c>
      <c r="DA52" s="82" t="str">
        <f t="shared" si="247"/>
        <v/>
      </c>
      <c r="DB52" s="82" t="str">
        <f t="shared" si="248"/>
        <v/>
      </c>
      <c r="DC52" s="82" t="str">
        <f t="shared" si="249"/>
        <v/>
      </c>
      <c r="DD52" s="82" t="str">
        <f t="shared" si="250"/>
        <v/>
      </c>
      <c r="DE52" s="82" t="str">
        <f t="shared" si="251"/>
        <v/>
      </c>
      <c r="DF52" s="82" t="str">
        <f t="shared" si="252"/>
        <v/>
      </c>
      <c r="DG52" s="82" t="str">
        <f t="shared" si="253"/>
        <v/>
      </c>
      <c r="DH52" s="82" t="str">
        <f t="shared" si="253"/>
        <v/>
      </c>
      <c r="DI52" s="82" t="str">
        <f t="shared" si="253"/>
        <v/>
      </c>
      <c r="DJ52" s="82" t="str">
        <f t="shared" si="253"/>
        <v/>
      </c>
      <c r="DK52" s="82" t="str">
        <f t="shared" si="253"/>
        <v/>
      </c>
      <c r="DL52" s="82" t="str">
        <f t="shared" si="253"/>
        <v/>
      </c>
      <c r="DM52" s="82" t="str">
        <f t="shared" si="253"/>
        <v/>
      </c>
      <c r="DN52" s="82" t="str">
        <f t="shared" si="218"/>
        <v/>
      </c>
      <c r="DO52" s="82" t="str">
        <f t="shared" si="218"/>
        <v/>
      </c>
      <c r="DP52" s="82" t="str">
        <f t="shared" si="218"/>
        <v/>
      </c>
      <c r="DQ52" s="82" t="str">
        <f t="shared" si="218"/>
        <v/>
      </c>
      <c r="DR52" s="82" t="str">
        <f t="shared" si="218"/>
        <v/>
      </c>
      <c r="DS52" s="82" t="str">
        <f t="shared" si="218"/>
        <v/>
      </c>
      <c r="DT52" s="82" t="str">
        <f t="shared" si="218"/>
        <v/>
      </c>
      <c r="DU52" s="82" t="str">
        <f t="shared" si="218"/>
        <v/>
      </c>
      <c r="DV52" s="82" t="str">
        <f t="shared" si="218"/>
        <v/>
      </c>
      <c r="DW52" s="82" t="str">
        <f t="shared" si="254"/>
        <v/>
      </c>
      <c r="DX52" s="82" t="str">
        <f t="shared" si="255"/>
        <v/>
      </c>
      <c r="DY52" s="82" t="str">
        <f t="shared" si="256"/>
        <v/>
      </c>
      <c r="DZ52" s="82" t="str">
        <f t="shared" si="257"/>
        <v/>
      </c>
      <c r="EA52" s="82" t="str">
        <f t="shared" si="258"/>
        <v/>
      </c>
      <c r="EB52" s="82" t="str">
        <f t="shared" si="259"/>
        <v/>
      </c>
      <c r="EC52" s="82" t="str">
        <f t="shared" si="260"/>
        <v/>
      </c>
      <c r="ED52" s="82" t="str">
        <f t="shared" si="261"/>
        <v/>
      </c>
      <c r="EE52" s="82" t="str">
        <f t="shared" si="262"/>
        <v/>
      </c>
      <c r="EF52" s="82" t="str">
        <f t="shared" si="263"/>
        <v/>
      </c>
      <c r="EG52" s="82" t="str">
        <f t="shared" si="264"/>
        <v/>
      </c>
      <c r="EH52" s="82" t="str">
        <f t="shared" si="265"/>
        <v/>
      </c>
      <c r="EI52" s="82" t="str">
        <f t="shared" si="266"/>
        <v/>
      </c>
      <c r="EJ52" s="82" t="str">
        <f t="shared" si="267"/>
        <v/>
      </c>
      <c r="EK52" s="82" t="str">
        <f t="shared" si="268"/>
        <v/>
      </c>
      <c r="EL52" s="82" t="str">
        <f t="shared" si="269"/>
        <v/>
      </c>
      <c r="EM52" s="82" t="str">
        <f t="shared" si="219"/>
        <v/>
      </c>
      <c r="EN52" s="82" t="str">
        <f t="shared" si="219"/>
        <v/>
      </c>
      <c r="EO52" s="82" t="str">
        <f t="shared" si="219"/>
        <v/>
      </c>
      <c r="EP52" s="82" t="str">
        <f t="shared" si="219"/>
        <v/>
      </c>
      <c r="EQ52" s="82" t="str">
        <f t="shared" si="219"/>
        <v/>
      </c>
      <c r="ER52" s="82" t="str">
        <f t="shared" si="219"/>
        <v/>
      </c>
      <c r="ES52" s="82" t="str">
        <f t="shared" si="219"/>
        <v/>
      </c>
      <c r="ET52" s="82" t="str">
        <f t="shared" si="219"/>
        <v/>
      </c>
      <c r="EU52" s="82" t="str">
        <f t="shared" si="219"/>
        <v/>
      </c>
      <c r="EV52" s="82" t="str">
        <f t="shared" si="219"/>
        <v/>
      </c>
      <c r="EW52" s="82" t="str">
        <f t="shared" si="219"/>
        <v/>
      </c>
      <c r="EX52" s="82" t="str">
        <f t="shared" si="219"/>
        <v/>
      </c>
      <c r="EY52" s="82" t="str">
        <f t="shared" si="219"/>
        <v/>
      </c>
      <c r="EZ52" s="82" t="str">
        <f t="shared" si="219"/>
        <v/>
      </c>
      <c r="FA52" s="82" t="str">
        <f t="shared" si="219"/>
        <v/>
      </c>
      <c r="FB52" s="82" t="str">
        <f t="shared" si="219"/>
        <v/>
      </c>
      <c r="FC52" s="82" t="str">
        <f t="shared" si="270"/>
        <v/>
      </c>
      <c r="FD52" s="82" t="str">
        <f t="shared" si="271"/>
        <v/>
      </c>
      <c r="FE52" s="82" t="str">
        <f t="shared" si="272"/>
        <v/>
      </c>
    </row>
    <row r="53" spans="1:161" ht="15" thickBot="1" x14ac:dyDescent="0.4">
      <c r="A53" s="18"/>
      <c r="B53" s="21" t="s">
        <v>149</v>
      </c>
      <c r="C53" s="77" t="s">
        <v>333</v>
      </c>
      <c r="D53" s="77" t="s">
        <v>333</v>
      </c>
      <c r="E53" s="77" t="s">
        <v>333</v>
      </c>
      <c r="F53" s="77" t="s">
        <v>333</v>
      </c>
      <c r="G53" s="77" t="s">
        <v>333</v>
      </c>
      <c r="H53" s="77" t="s">
        <v>333</v>
      </c>
      <c r="I53" s="77" t="s">
        <v>333</v>
      </c>
      <c r="J53" s="77" t="s">
        <v>333</v>
      </c>
      <c r="K53" s="77" t="s">
        <v>333</v>
      </c>
      <c r="L53" s="77" t="s">
        <v>333</v>
      </c>
      <c r="M53" s="77" t="s">
        <v>333</v>
      </c>
      <c r="N53" s="77" t="s">
        <v>333</v>
      </c>
      <c r="O53" s="77" t="s">
        <v>333</v>
      </c>
      <c r="P53" s="77" t="s">
        <v>333</v>
      </c>
      <c r="Q53" s="77" t="s">
        <v>333</v>
      </c>
      <c r="R53" s="77" t="s">
        <v>333</v>
      </c>
      <c r="S53" s="77" t="s">
        <v>333</v>
      </c>
      <c r="T53" s="77" t="s">
        <v>333</v>
      </c>
      <c r="U53" s="77" t="s">
        <v>333</v>
      </c>
      <c r="V53" s="77" t="s">
        <v>333</v>
      </c>
      <c r="W53" s="77" t="s">
        <v>333</v>
      </c>
      <c r="X53" s="77" t="s">
        <v>333</v>
      </c>
      <c r="Y53" s="77" t="s">
        <v>333</v>
      </c>
      <c r="Z53" s="77" t="s">
        <v>333</v>
      </c>
      <c r="AA53" s="77" t="s">
        <v>333</v>
      </c>
      <c r="AB53" s="77" t="s">
        <v>333</v>
      </c>
      <c r="AC53" s="77" t="s">
        <v>333</v>
      </c>
      <c r="AD53" s="77" t="s">
        <v>333</v>
      </c>
      <c r="AE53" s="77" t="s">
        <v>333</v>
      </c>
      <c r="AF53" s="77" t="s">
        <v>333</v>
      </c>
      <c r="AG53" s="77" t="s">
        <v>333</v>
      </c>
      <c r="AH53" s="77" t="s">
        <v>333</v>
      </c>
      <c r="AI53" s="77" t="s">
        <v>333</v>
      </c>
      <c r="AJ53" s="77" t="s">
        <v>333</v>
      </c>
      <c r="AK53" s="77" t="s">
        <v>333</v>
      </c>
      <c r="AL53" s="77" t="s">
        <v>333</v>
      </c>
      <c r="AM53" s="77" t="s">
        <v>333</v>
      </c>
      <c r="AN53" s="77" t="s">
        <v>333</v>
      </c>
      <c r="AO53" s="77" t="s">
        <v>333</v>
      </c>
      <c r="AP53" s="77" t="s">
        <v>333</v>
      </c>
      <c r="AQ53" s="77" t="s">
        <v>333</v>
      </c>
      <c r="AR53" s="77" t="s">
        <v>333</v>
      </c>
      <c r="AS53" s="77" t="s">
        <v>333</v>
      </c>
      <c r="AT53" s="77" t="s">
        <v>333</v>
      </c>
      <c r="AU53" s="77" t="s">
        <v>333</v>
      </c>
      <c r="AV53" s="77" t="s">
        <v>333</v>
      </c>
      <c r="AW53" s="77" t="s">
        <v>333</v>
      </c>
      <c r="AX53" s="77" t="s">
        <v>333</v>
      </c>
      <c r="AY53" s="77" t="s">
        <v>333</v>
      </c>
      <c r="AZ53" s="77" t="s">
        <v>333</v>
      </c>
      <c r="BA53" s="77" t="s">
        <v>333</v>
      </c>
      <c r="BB53" s="77" t="s">
        <v>333</v>
      </c>
      <c r="BC53" s="77" t="s">
        <v>333</v>
      </c>
      <c r="BD53" s="77" t="s">
        <v>333</v>
      </c>
      <c r="BE53" s="77" t="s">
        <v>333</v>
      </c>
      <c r="BF53" s="77" t="s">
        <v>333</v>
      </c>
      <c r="BG53" s="117"/>
      <c r="BH53" s="117"/>
      <c r="BI53" s="117"/>
      <c r="BJ53" s="82" t="str">
        <f t="shared" si="217"/>
        <v/>
      </c>
      <c r="BK53" s="82" t="str">
        <f t="shared" si="220"/>
        <v/>
      </c>
      <c r="BL53" s="82" t="str">
        <f t="shared" si="221"/>
        <v/>
      </c>
      <c r="BM53" s="82" t="str">
        <f t="shared" si="222"/>
        <v/>
      </c>
      <c r="BN53" s="82" t="str">
        <f t="shared" si="223"/>
        <v/>
      </c>
      <c r="BO53" s="82" t="str">
        <f t="shared" si="224"/>
        <v/>
      </c>
      <c r="BP53" s="82" t="str">
        <f t="shared" si="225"/>
        <v/>
      </c>
      <c r="BQ53" s="82" t="str">
        <f t="shared" si="226"/>
        <v/>
      </c>
      <c r="BR53" s="82" t="str">
        <f t="shared" si="227"/>
        <v/>
      </c>
      <c r="BS53" s="82" t="str">
        <f t="shared" si="228"/>
        <v/>
      </c>
      <c r="BT53" s="82" t="str">
        <f t="shared" si="229"/>
        <v/>
      </c>
      <c r="BU53" s="82" t="str">
        <f t="shared" si="230"/>
        <v/>
      </c>
      <c r="BV53" s="82" t="str">
        <f t="shared" si="231"/>
        <v/>
      </c>
      <c r="BW53" s="82" t="str">
        <f t="shared" si="232"/>
        <v/>
      </c>
      <c r="BX53" s="82" t="str">
        <f t="shared" si="233"/>
        <v/>
      </c>
      <c r="BY53" s="82" t="str">
        <f t="shared" si="234"/>
        <v/>
      </c>
      <c r="BZ53" s="82" t="str">
        <f t="shared" si="235"/>
        <v/>
      </c>
      <c r="CA53" s="82" t="str">
        <f t="shared" si="236"/>
        <v/>
      </c>
      <c r="CB53" s="82" t="str">
        <f t="shared" si="236"/>
        <v/>
      </c>
      <c r="CC53" s="82" t="str">
        <f t="shared" si="236"/>
        <v/>
      </c>
      <c r="CD53" s="82" t="str">
        <f t="shared" si="236"/>
        <v/>
      </c>
      <c r="CE53" s="82" t="str">
        <f t="shared" si="236"/>
        <v/>
      </c>
      <c r="CF53" s="82" t="str">
        <f t="shared" si="236"/>
        <v/>
      </c>
      <c r="CG53" s="82" t="str">
        <f t="shared" si="236"/>
        <v/>
      </c>
      <c r="CH53" s="82" t="str">
        <f t="shared" si="236"/>
        <v/>
      </c>
      <c r="CI53" s="82" t="str">
        <f t="shared" si="236"/>
        <v/>
      </c>
      <c r="CJ53" s="82" t="str">
        <f t="shared" si="236"/>
        <v/>
      </c>
      <c r="CK53" s="82" t="str">
        <f t="shared" si="236"/>
        <v/>
      </c>
      <c r="CL53" s="82" t="str">
        <f t="shared" si="236"/>
        <v/>
      </c>
      <c r="CM53" s="82" t="str">
        <f t="shared" si="236"/>
        <v/>
      </c>
      <c r="CN53" s="82" t="str">
        <f t="shared" si="236"/>
        <v/>
      </c>
      <c r="CO53" s="82" t="str">
        <f t="shared" si="236"/>
        <v/>
      </c>
      <c r="CP53" s="82" t="str">
        <f t="shared" si="236"/>
        <v/>
      </c>
      <c r="CQ53" s="82" t="str">
        <f t="shared" si="237"/>
        <v/>
      </c>
      <c r="CR53" s="82" t="str">
        <f t="shared" si="238"/>
        <v/>
      </c>
      <c r="CS53" s="82" t="str">
        <f t="shared" si="239"/>
        <v/>
      </c>
      <c r="CT53" s="82" t="str">
        <f t="shared" si="240"/>
        <v/>
      </c>
      <c r="CU53" s="82" t="str">
        <f t="shared" si="241"/>
        <v/>
      </c>
      <c r="CV53" s="82" t="str">
        <f t="shared" si="242"/>
        <v/>
      </c>
      <c r="CW53" s="82" t="str">
        <f t="shared" si="243"/>
        <v/>
      </c>
      <c r="CX53" s="82" t="str">
        <f t="shared" si="244"/>
        <v/>
      </c>
      <c r="CY53" s="82" t="str">
        <f t="shared" si="245"/>
        <v/>
      </c>
      <c r="CZ53" s="82" t="str">
        <f t="shared" si="246"/>
        <v/>
      </c>
      <c r="DA53" s="82" t="str">
        <f t="shared" si="247"/>
        <v/>
      </c>
      <c r="DB53" s="82" t="str">
        <f t="shared" si="248"/>
        <v/>
      </c>
      <c r="DC53" s="82" t="str">
        <f t="shared" si="249"/>
        <v/>
      </c>
      <c r="DD53" s="82" t="str">
        <f t="shared" si="250"/>
        <v/>
      </c>
      <c r="DE53" s="82" t="str">
        <f t="shared" si="251"/>
        <v/>
      </c>
      <c r="DF53" s="82" t="str">
        <f t="shared" si="252"/>
        <v/>
      </c>
      <c r="DG53" s="82" t="str">
        <f t="shared" si="253"/>
        <v/>
      </c>
      <c r="DH53" s="82" t="str">
        <f t="shared" si="253"/>
        <v/>
      </c>
      <c r="DI53" s="82" t="str">
        <f t="shared" si="253"/>
        <v/>
      </c>
      <c r="DJ53" s="82" t="str">
        <f t="shared" si="253"/>
        <v/>
      </c>
      <c r="DK53" s="82" t="str">
        <f t="shared" si="253"/>
        <v/>
      </c>
      <c r="DL53" s="82" t="str">
        <f t="shared" si="253"/>
        <v/>
      </c>
      <c r="DM53" s="82" t="str">
        <f t="shared" si="253"/>
        <v/>
      </c>
      <c r="DN53" s="82" t="str">
        <f t="shared" si="218"/>
        <v/>
      </c>
      <c r="DO53" s="82" t="str">
        <f t="shared" si="218"/>
        <v/>
      </c>
      <c r="DP53" s="82" t="str">
        <f t="shared" si="218"/>
        <v/>
      </c>
      <c r="DQ53" s="82" t="str">
        <f t="shared" si="218"/>
        <v/>
      </c>
      <c r="DR53" s="82" t="str">
        <f t="shared" si="218"/>
        <v/>
      </c>
      <c r="DS53" s="82" t="str">
        <f t="shared" si="218"/>
        <v/>
      </c>
      <c r="DT53" s="82" t="str">
        <f t="shared" si="218"/>
        <v/>
      </c>
      <c r="DU53" s="82" t="str">
        <f t="shared" si="218"/>
        <v/>
      </c>
      <c r="DV53" s="82" t="str">
        <f t="shared" si="218"/>
        <v/>
      </c>
      <c r="DW53" s="82" t="str">
        <f t="shared" si="254"/>
        <v/>
      </c>
      <c r="DX53" s="82" t="str">
        <f t="shared" si="255"/>
        <v/>
      </c>
      <c r="DY53" s="82" t="str">
        <f t="shared" si="256"/>
        <v/>
      </c>
      <c r="DZ53" s="82" t="str">
        <f t="shared" si="257"/>
        <v/>
      </c>
      <c r="EA53" s="82" t="str">
        <f t="shared" si="258"/>
        <v/>
      </c>
      <c r="EB53" s="82" t="str">
        <f t="shared" si="259"/>
        <v/>
      </c>
      <c r="EC53" s="82" t="str">
        <f t="shared" si="260"/>
        <v/>
      </c>
      <c r="ED53" s="82" t="str">
        <f t="shared" si="261"/>
        <v/>
      </c>
      <c r="EE53" s="82" t="str">
        <f t="shared" si="262"/>
        <v/>
      </c>
      <c r="EF53" s="82" t="str">
        <f t="shared" si="263"/>
        <v/>
      </c>
      <c r="EG53" s="82" t="str">
        <f t="shared" si="264"/>
        <v/>
      </c>
      <c r="EH53" s="82" t="str">
        <f t="shared" si="265"/>
        <v/>
      </c>
      <c r="EI53" s="82" t="str">
        <f t="shared" si="266"/>
        <v/>
      </c>
      <c r="EJ53" s="82" t="str">
        <f t="shared" si="267"/>
        <v/>
      </c>
      <c r="EK53" s="82" t="str">
        <f t="shared" si="268"/>
        <v/>
      </c>
      <c r="EL53" s="82" t="str">
        <f t="shared" si="269"/>
        <v/>
      </c>
      <c r="EM53" s="82" t="str">
        <f t="shared" si="219"/>
        <v/>
      </c>
      <c r="EN53" s="82" t="str">
        <f t="shared" si="219"/>
        <v/>
      </c>
      <c r="EO53" s="82" t="str">
        <f t="shared" si="219"/>
        <v/>
      </c>
      <c r="EP53" s="82" t="str">
        <f t="shared" si="219"/>
        <v/>
      </c>
      <c r="EQ53" s="82" t="str">
        <f t="shared" si="219"/>
        <v/>
      </c>
      <c r="ER53" s="82" t="str">
        <f t="shared" si="219"/>
        <v/>
      </c>
      <c r="ES53" s="82" t="str">
        <f t="shared" si="219"/>
        <v/>
      </c>
      <c r="ET53" s="82" t="str">
        <f t="shared" si="219"/>
        <v/>
      </c>
      <c r="EU53" s="82" t="str">
        <f t="shared" si="219"/>
        <v/>
      </c>
      <c r="EV53" s="82" t="str">
        <f t="shared" si="219"/>
        <v/>
      </c>
      <c r="EW53" s="82" t="str">
        <f t="shared" si="219"/>
        <v/>
      </c>
      <c r="EX53" s="82" t="str">
        <f t="shared" si="219"/>
        <v/>
      </c>
      <c r="EY53" s="82" t="str">
        <f t="shared" si="219"/>
        <v/>
      </c>
      <c r="EZ53" s="82" t="str">
        <f t="shared" si="219"/>
        <v/>
      </c>
      <c r="FA53" s="82" t="str">
        <f t="shared" si="219"/>
        <v/>
      </c>
      <c r="FB53" s="82" t="str">
        <f t="shared" si="219"/>
        <v/>
      </c>
      <c r="FC53" s="82" t="str">
        <f t="shared" si="270"/>
        <v/>
      </c>
      <c r="FD53" s="82" t="str">
        <f t="shared" si="271"/>
        <v/>
      </c>
      <c r="FE53" s="82" t="str">
        <f t="shared" si="272"/>
        <v/>
      </c>
    </row>
    <row r="54" spans="1:161" ht="15" thickBot="1" x14ac:dyDescent="0.4">
      <c r="A54" s="124" t="s">
        <v>150</v>
      </c>
      <c r="B54" s="124"/>
      <c r="C54" s="78">
        <v>685.4207172940288</v>
      </c>
      <c r="D54" s="78">
        <v>680.23799638012781</v>
      </c>
      <c r="E54" s="78">
        <v>542.74750883736942</v>
      </c>
      <c r="F54" s="78">
        <v>537.20406160991581</v>
      </c>
      <c r="G54" s="78">
        <v>534.67925551342921</v>
      </c>
      <c r="H54" s="78">
        <v>546.7140966686834</v>
      </c>
      <c r="I54" s="78">
        <v>461.90721184040041</v>
      </c>
      <c r="J54" s="78">
        <v>470.23886819496801</v>
      </c>
      <c r="K54" s="78">
        <v>485.22109242999636</v>
      </c>
      <c r="L54" s="78">
        <v>460.47288258999407</v>
      </c>
      <c r="M54" s="78">
        <v>493.62026761484543</v>
      </c>
      <c r="N54" s="78">
        <v>498.29710445695713</v>
      </c>
      <c r="O54" s="78">
        <v>517.73337814624688</v>
      </c>
      <c r="P54" s="78">
        <v>516.30254403319282</v>
      </c>
      <c r="Q54" s="78">
        <v>503.3058362535308</v>
      </c>
      <c r="R54" s="78">
        <v>501.83324611589848</v>
      </c>
      <c r="S54" s="78">
        <v>550.51759499750199</v>
      </c>
      <c r="T54" s="78">
        <v>597.25573007332548</v>
      </c>
      <c r="U54" s="78">
        <v>600.10282817690165</v>
      </c>
      <c r="V54" s="78">
        <v>626.56147606461127</v>
      </c>
      <c r="W54" s="78">
        <v>613.98191622893626</v>
      </c>
      <c r="X54" s="78">
        <v>663.81782490405431</v>
      </c>
      <c r="Y54" s="78">
        <v>688.81194711811179</v>
      </c>
      <c r="Z54" s="78">
        <v>766.55809257877547</v>
      </c>
      <c r="AA54" s="78">
        <v>734.25718098231619</v>
      </c>
      <c r="AB54" s="78">
        <v>752.49354353892875</v>
      </c>
      <c r="AC54" s="78">
        <v>826.38490715399155</v>
      </c>
      <c r="AD54" s="78">
        <v>967.7681168363805</v>
      </c>
      <c r="AE54" s="78">
        <v>1031.8289842852564</v>
      </c>
      <c r="AF54" s="78">
        <v>1089.8232034727157</v>
      </c>
      <c r="AG54" s="78">
        <v>1087.0540110428826</v>
      </c>
      <c r="AH54" s="78">
        <v>966.34857651205846</v>
      </c>
      <c r="AI54" s="78">
        <v>1113.5216352719433</v>
      </c>
      <c r="AJ54" s="78">
        <v>1040.6611560001934</v>
      </c>
      <c r="AK54" s="78">
        <v>1023.8995145768473</v>
      </c>
      <c r="AL54" s="78">
        <v>983.28965733290511</v>
      </c>
      <c r="AM54" s="78">
        <v>640.98587268304368</v>
      </c>
      <c r="AN54" s="78">
        <v>713.37969908585944</v>
      </c>
      <c r="AO54" s="78">
        <v>866.9343348749909</v>
      </c>
      <c r="AP54" s="78">
        <v>880.24032323736321</v>
      </c>
      <c r="AQ54" s="78">
        <v>930.35175174338633</v>
      </c>
      <c r="AR54" s="78">
        <v>947.58854228713312</v>
      </c>
      <c r="AS54" s="78">
        <v>1012.5320550340446</v>
      </c>
      <c r="AT54" s="78">
        <v>1068.1380253862712</v>
      </c>
      <c r="AU54" s="78">
        <v>1070.4168672550029</v>
      </c>
      <c r="AV54" s="78">
        <v>1062.091827314953</v>
      </c>
      <c r="AW54" s="78">
        <v>1027.1645349531623</v>
      </c>
      <c r="AX54" s="78">
        <v>1019.2851499858428</v>
      </c>
      <c r="AY54" s="78">
        <v>938.41856433653857</v>
      </c>
      <c r="AZ54" s="78">
        <v>858.68323555575603</v>
      </c>
      <c r="BA54" s="78">
        <v>814.55140418031249</v>
      </c>
      <c r="BB54" s="78">
        <v>790.92883373149948</v>
      </c>
      <c r="BC54" s="78">
        <v>789.4491766452345</v>
      </c>
      <c r="BD54" s="78">
        <v>746.96152354553851</v>
      </c>
      <c r="BE54" s="78">
        <v>755.40749614909646</v>
      </c>
      <c r="BF54" s="78">
        <v>720.035456244579</v>
      </c>
      <c r="BG54" s="117"/>
      <c r="BH54" s="117"/>
      <c r="BI54" s="117"/>
      <c r="BJ54" s="82" t="str">
        <f t="shared" si="217"/>
        <v/>
      </c>
      <c r="BK54" s="82" t="str">
        <f t="shared" si="220"/>
        <v/>
      </c>
      <c r="BL54" s="82" t="str">
        <f t="shared" si="221"/>
        <v/>
      </c>
      <c r="BM54" s="82" t="str">
        <f t="shared" si="222"/>
        <v/>
      </c>
      <c r="BN54" s="82" t="str">
        <f t="shared" si="223"/>
        <v/>
      </c>
      <c r="BO54" s="82" t="str">
        <f t="shared" si="224"/>
        <v/>
      </c>
      <c r="BP54" s="82" t="str">
        <f t="shared" si="225"/>
        <v/>
      </c>
      <c r="BQ54" s="82" t="str">
        <f t="shared" si="226"/>
        <v/>
      </c>
      <c r="BR54" s="82" t="str">
        <f t="shared" si="227"/>
        <v/>
      </c>
      <c r="BS54" s="82" t="str">
        <f t="shared" si="228"/>
        <v/>
      </c>
      <c r="BT54" s="82" t="str">
        <f t="shared" si="229"/>
        <v/>
      </c>
      <c r="BU54" s="82" t="str">
        <f t="shared" si="230"/>
        <v/>
      </c>
      <c r="BV54" s="82" t="str">
        <f t="shared" si="231"/>
        <v/>
      </c>
      <c r="BW54" s="82" t="str">
        <f t="shared" si="232"/>
        <v/>
      </c>
      <c r="BX54" s="82" t="str">
        <f t="shared" si="233"/>
        <v/>
      </c>
      <c r="BY54" s="82" t="str">
        <f t="shared" si="234"/>
        <v/>
      </c>
      <c r="BZ54" s="82" t="str">
        <f t="shared" si="235"/>
        <v/>
      </c>
      <c r="CA54" s="82" t="str">
        <f t="shared" si="236"/>
        <v/>
      </c>
      <c r="CB54" s="82" t="str">
        <f t="shared" si="236"/>
        <v/>
      </c>
      <c r="CC54" s="82" t="str">
        <f t="shared" si="236"/>
        <v/>
      </c>
      <c r="CD54" s="82" t="str">
        <f t="shared" si="236"/>
        <v/>
      </c>
      <c r="CE54" s="82" t="str">
        <f t="shared" si="236"/>
        <v/>
      </c>
      <c r="CF54" s="82" t="str">
        <f t="shared" si="236"/>
        <v/>
      </c>
      <c r="CG54" s="82" t="str">
        <f t="shared" si="236"/>
        <v/>
      </c>
      <c r="CH54" s="82" t="str">
        <f t="shared" si="236"/>
        <v/>
      </c>
      <c r="CI54" s="82" t="str">
        <f t="shared" si="236"/>
        <v/>
      </c>
      <c r="CJ54" s="82" t="str">
        <f t="shared" si="236"/>
        <v/>
      </c>
      <c r="CK54" s="82" t="str">
        <f t="shared" si="236"/>
        <v/>
      </c>
      <c r="CL54" s="82" t="str">
        <f t="shared" si="236"/>
        <v/>
      </c>
      <c r="CM54" s="82" t="str">
        <f t="shared" si="236"/>
        <v/>
      </c>
      <c r="CN54" s="82" t="str">
        <f t="shared" si="236"/>
        <v/>
      </c>
      <c r="CO54" s="82" t="str">
        <f t="shared" si="236"/>
        <v/>
      </c>
      <c r="CP54" s="82" t="str">
        <f t="shared" si="236"/>
        <v/>
      </c>
      <c r="CQ54" s="82" t="str">
        <f t="shared" si="237"/>
        <v/>
      </c>
      <c r="CR54" s="82" t="str">
        <f t="shared" si="238"/>
        <v/>
      </c>
      <c r="CS54" s="82" t="str">
        <f t="shared" si="239"/>
        <v/>
      </c>
      <c r="CT54" s="82" t="str">
        <f t="shared" si="240"/>
        <v/>
      </c>
      <c r="CU54" s="82" t="str">
        <f t="shared" si="241"/>
        <v/>
      </c>
      <c r="CV54" s="82" t="str">
        <f t="shared" si="242"/>
        <v/>
      </c>
      <c r="CW54" s="82" t="str">
        <f t="shared" si="243"/>
        <v/>
      </c>
      <c r="CX54" s="82" t="str">
        <f t="shared" si="244"/>
        <v/>
      </c>
      <c r="CY54" s="82" t="str">
        <f t="shared" si="245"/>
        <v/>
      </c>
      <c r="CZ54" s="82" t="str">
        <f t="shared" si="246"/>
        <v/>
      </c>
      <c r="DA54" s="82" t="str">
        <f t="shared" si="247"/>
        <v/>
      </c>
      <c r="DB54" s="82" t="str">
        <f t="shared" si="248"/>
        <v/>
      </c>
      <c r="DC54" s="82" t="str">
        <f t="shared" si="249"/>
        <v/>
      </c>
      <c r="DD54" s="82" t="str">
        <f t="shared" si="250"/>
        <v/>
      </c>
      <c r="DE54" s="82" t="str">
        <f t="shared" si="251"/>
        <v/>
      </c>
      <c r="DF54" s="82" t="str">
        <f t="shared" si="252"/>
        <v/>
      </c>
      <c r="DG54" s="82" t="str">
        <f t="shared" si="253"/>
        <v/>
      </c>
      <c r="DH54" s="82" t="str">
        <f t="shared" si="253"/>
        <v/>
      </c>
      <c r="DI54" s="82" t="str">
        <f t="shared" si="253"/>
        <v/>
      </c>
      <c r="DJ54" s="82" t="str">
        <f t="shared" si="253"/>
        <v/>
      </c>
      <c r="DK54" s="82" t="str">
        <f t="shared" si="253"/>
        <v/>
      </c>
      <c r="DL54" s="82" t="str">
        <f t="shared" si="253"/>
        <v/>
      </c>
      <c r="DM54" s="82" t="str">
        <f t="shared" si="253"/>
        <v/>
      </c>
      <c r="DN54" s="82" t="str">
        <f t="shared" si="218"/>
        <v/>
      </c>
      <c r="DO54" s="82" t="str">
        <f t="shared" si="218"/>
        <v/>
      </c>
      <c r="DP54" s="82" t="str">
        <f t="shared" si="218"/>
        <v/>
      </c>
      <c r="DQ54" s="82" t="str">
        <f t="shared" si="218"/>
        <v/>
      </c>
      <c r="DR54" s="82" t="str">
        <f t="shared" si="218"/>
        <v/>
      </c>
      <c r="DS54" s="82" t="str">
        <f t="shared" si="218"/>
        <v/>
      </c>
      <c r="DT54" s="82" t="str">
        <f t="shared" si="218"/>
        <v/>
      </c>
      <c r="DU54" s="82" t="str">
        <f t="shared" si="218"/>
        <v/>
      </c>
      <c r="DV54" s="82" t="str">
        <f t="shared" si="218"/>
        <v/>
      </c>
      <c r="DW54" s="82" t="str">
        <f t="shared" si="254"/>
        <v/>
      </c>
      <c r="DX54" s="82" t="str">
        <f t="shared" si="255"/>
        <v/>
      </c>
      <c r="DY54" s="82" t="str">
        <f t="shared" si="256"/>
        <v/>
      </c>
      <c r="DZ54" s="82" t="str">
        <f t="shared" si="257"/>
        <v/>
      </c>
      <c r="EA54" s="82" t="str">
        <f t="shared" si="258"/>
        <v/>
      </c>
      <c r="EB54" s="82" t="str">
        <f t="shared" si="259"/>
        <v/>
      </c>
      <c r="EC54" s="82" t="str">
        <f t="shared" si="260"/>
        <v/>
      </c>
      <c r="ED54" s="82" t="str">
        <f t="shared" si="261"/>
        <v/>
      </c>
      <c r="EE54" s="82" t="str">
        <f t="shared" si="262"/>
        <v/>
      </c>
      <c r="EF54" s="82" t="str">
        <f t="shared" si="263"/>
        <v/>
      </c>
      <c r="EG54" s="82" t="str">
        <f t="shared" si="264"/>
        <v/>
      </c>
      <c r="EH54" s="82" t="str">
        <f t="shared" si="265"/>
        <v/>
      </c>
      <c r="EI54" s="82" t="str">
        <f t="shared" si="266"/>
        <v/>
      </c>
      <c r="EJ54" s="82" t="str">
        <f t="shared" si="267"/>
        <v/>
      </c>
      <c r="EK54" s="82" t="str">
        <f t="shared" si="268"/>
        <v/>
      </c>
      <c r="EL54" s="82" t="str">
        <f t="shared" si="269"/>
        <v/>
      </c>
      <c r="EM54" s="82" t="str">
        <f t="shared" si="219"/>
        <v/>
      </c>
      <c r="EN54" s="82" t="str">
        <f t="shared" si="219"/>
        <v/>
      </c>
      <c r="EO54" s="82" t="str">
        <f t="shared" si="219"/>
        <v/>
      </c>
      <c r="EP54" s="82" t="str">
        <f t="shared" si="219"/>
        <v/>
      </c>
      <c r="EQ54" s="82" t="str">
        <f t="shared" si="219"/>
        <v/>
      </c>
      <c r="ER54" s="82" t="str">
        <f t="shared" si="219"/>
        <v/>
      </c>
      <c r="ES54" s="82" t="str">
        <f t="shared" si="219"/>
        <v/>
      </c>
      <c r="ET54" s="82" t="str">
        <f t="shared" si="219"/>
        <v/>
      </c>
      <c r="EU54" s="82" t="str">
        <f t="shared" si="219"/>
        <v/>
      </c>
      <c r="EV54" s="82" t="str">
        <f t="shared" si="219"/>
        <v/>
      </c>
      <c r="EW54" s="82" t="str">
        <f t="shared" si="219"/>
        <v/>
      </c>
      <c r="EX54" s="82" t="str">
        <f t="shared" si="219"/>
        <v/>
      </c>
      <c r="EY54" s="82" t="str">
        <f t="shared" si="219"/>
        <v/>
      </c>
      <c r="EZ54" s="82" t="str">
        <f t="shared" si="219"/>
        <v/>
      </c>
      <c r="FA54" s="82" t="str">
        <f t="shared" si="219"/>
        <v/>
      </c>
      <c r="FB54" s="82" t="str">
        <f t="shared" si="219"/>
        <v/>
      </c>
      <c r="FC54" s="82" t="str">
        <f t="shared" si="270"/>
        <v/>
      </c>
      <c r="FD54" s="82" t="str">
        <f t="shared" si="271"/>
        <v/>
      </c>
      <c r="FE54" s="82" t="str">
        <f t="shared" si="272"/>
        <v/>
      </c>
    </row>
    <row r="55" spans="1:161"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217"/>
        <v/>
      </c>
    </row>
    <row r="56" spans="1:161" s="7" customFormat="1" ht="15" thickBot="1" x14ac:dyDescent="0.4">
      <c r="A56" s="88" t="s">
        <v>167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61"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61" s="93" customFormat="1" ht="15" thickBot="1" x14ac:dyDescent="0.4">
      <c r="A58" s="97" t="s">
        <v>94</v>
      </c>
      <c r="B58" s="98" t="s">
        <v>95</v>
      </c>
      <c r="C58" s="23" t="s">
        <v>333</v>
      </c>
      <c r="D58" s="23" t="s">
        <v>333</v>
      </c>
      <c r="E58" s="23" t="s">
        <v>333</v>
      </c>
      <c r="F58" s="23" t="s">
        <v>333</v>
      </c>
      <c r="G58" s="23" t="s">
        <v>333</v>
      </c>
      <c r="H58" s="23" t="s">
        <v>333</v>
      </c>
      <c r="I58" s="23" t="s">
        <v>333</v>
      </c>
      <c r="J58" s="23" t="s">
        <v>333</v>
      </c>
      <c r="K58" s="23" t="s">
        <v>333</v>
      </c>
      <c r="L58" s="23" t="s">
        <v>333</v>
      </c>
      <c r="M58" s="23" t="s">
        <v>333</v>
      </c>
      <c r="N58" s="23" t="s">
        <v>333</v>
      </c>
      <c r="O58" s="23" t="s">
        <v>333</v>
      </c>
      <c r="P58" s="23" t="s">
        <v>333</v>
      </c>
      <c r="Q58" s="23" t="s">
        <v>333</v>
      </c>
      <c r="R58" s="23" t="s">
        <v>333</v>
      </c>
      <c r="S58" s="23" t="s">
        <v>333</v>
      </c>
      <c r="T58" s="23" t="s">
        <v>333</v>
      </c>
      <c r="U58" s="23" t="s">
        <v>333</v>
      </c>
      <c r="V58" s="23" t="s">
        <v>333</v>
      </c>
      <c r="W58" s="23" t="s">
        <v>333</v>
      </c>
      <c r="X58" s="23" t="s">
        <v>333</v>
      </c>
      <c r="Y58" s="23" t="s">
        <v>333</v>
      </c>
      <c r="Z58" s="23" t="s">
        <v>333</v>
      </c>
      <c r="AA58" s="23" t="s">
        <v>333</v>
      </c>
      <c r="AB58" s="23" t="s">
        <v>333</v>
      </c>
      <c r="AC58" s="23" t="s">
        <v>333</v>
      </c>
      <c r="AD58" s="23" t="s">
        <v>333</v>
      </c>
      <c r="AE58" s="23" t="s">
        <v>333</v>
      </c>
      <c r="AF58" s="23" t="s">
        <v>333</v>
      </c>
      <c r="AG58" s="23" t="s">
        <v>333</v>
      </c>
      <c r="AH58" s="23" t="s">
        <v>333</v>
      </c>
      <c r="AI58" s="23" t="s">
        <v>333</v>
      </c>
      <c r="AJ58" s="23" t="s">
        <v>333</v>
      </c>
      <c r="AK58" s="23" t="s">
        <v>333</v>
      </c>
      <c r="AL58" s="23" t="s">
        <v>333</v>
      </c>
      <c r="AM58" s="23" t="s">
        <v>333</v>
      </c>
      <c r="AN58" s="23" t="s">
        <v>333</v>
      </c>
      <c r="AO58" s="23" t="s">
        <v>333</v>
      </c>
      <c r="AP58" s="23" t="s">
        <v>333</v>
      </c>
      <c r="AQ58" s="23" t="s">
        <v>333</v>
      </c>
      <c r="AR58" s="23" t="s">
        <v>333</v>
      </c>
      <c r="AS58" s="23" t="s">
        <v>333</v>
      </c>
      <c r="AT58" s="23" t="s">
        <v>333</v>
      </c>
      <c r="AU58" s="23" t="s">
        <v>333</v>
      </c>
      <c r="AV58" s="23" t="s">
        <v>333</v>
      </c>
      <c r="AW58" s="23" t="s">
        <v>333</v>
      </c>
      <c r="AX58" s="23" t="s">
        <v>333</v>
      </c>
      <c r="AY58" s="23" t="s">
        <v>333</v>
      </c>
      <c r="AZ58" s="23" t="s">
        <v>333</v>
      </c>
      <c r="BA58" s="23" t="s">
        <v>333</v>
      </c>
      <c r="BB58" s="23" t="s">
        <v>333</v>
      </c>
      <c r="BC58" s="23" t="s">
        <v>333</v>
      </c>
      <c r="BD58" s="23" t="s">
        <v>333</v>
      </c>
      <c r="BE58" s="23" t="s">
        <v>333</v>
      </c>
      <c r="BF58" s="23" t="s">
        <v>333</v>
      </c>
      <c r="BG58" s="111"/>
      <c r="BH58" s="111"/>
      <c r="BI58" s="111"/>
    </row>
    <row r="59" spans="1:161" s="93" customFormat="1" ht="15" thickBot="1" x14ac:dyDescent="0.4">
      <c r="A59" s="99"/>
      <c r="B59" s="99" t="s">
        <v>145</v>
      </c>
      <c r="C59" s="24" t="s">
        <v>333</v>
      </c>
      <c r="D59" s="24" t="s">
        <v>333</v>
      </c>
      <c r="E59" s="24" t="s">
        <v>333</v>
      </c>
      <c r="F59" s="24" t="s">
        <v>333</v>
      </c>
      <c r="G59" s="24" t="s">
        <v>333</v>
      </c>
      <c r="H59" s="24" t="s">
        <v>333</v>
      </c>
      <c r="I59" s="24" t="s">
        <v>333</v>
      </c>
      <c r="J59" s="24" t="s">
        <v>333</v>
      </c>
      <c r="K59" s="24" t="s">
        <v>333</v>
      </c>
      <c r="L59" s="24" t="s">
        <v>333</v>
      </c>
      <c r="M59" s="24" t="s">
        <v>333</v>
      </c>
      <c r="N59" s="24" t="s">
        <v>333</v>
      </c>
      <c r="O59" s="24" t="s">
        <v>333</v>
      </c>
      <c r="P59" s="24" t="s">
        <v>333</v>
      </c>
      <c r="Q59" s="24" t="s">
        <v>333</v>
      </c>
      <c r="R59" s="24" t="s">
        <v>333</v>
      </c>
      <c r="S59" s="24" t="s">
        <v>333</v>
      </c>
      <c r="T59" s="24" t="s">
        <v>333</v>
      </c>
      <c r="U59" s="24" t="s">
        <v>333</v>
      </c>
      <c r="V59" s="24" t="s">
        <v>333</v>
      </c>
      <c r="W59" s="24" t="s">
        <v>333</v>
      </c>
      <c r="X59" s="24" t="s">
        <v>333</v>
      </c>
      <c r="Y59" s="24" t="s">
        <v>333</v>
      </c>
      <c r="Z59" s="24" t="s">
        <v>333</v>
      </c>
      <c r="AA59" s="24" t="s">
        <v>333</v>
      </c>
      <c r="AB59" s="24" t="s">
        <v>333</v>
      </c>
      <c r="AC59" s="24" t="s">
        <v>333</v>
      </c>
      <c r="AD59" s="24" t="s">
        <v>333</v>
      </c>
      <c r="AE59" s="24" t="s">
        <v>333</v>
      </c>
      <c r="AF59" s="24" t="s">
        <v>333</v>
      </c>
      <c r="AG59" s="24" t="s">
        <v>333</v>
      </c>
      <c r="AH59" s="24" t="s">
        <v>333</v>
      </c>
      <c r="AI59" s="24" t="s">
        <v>333</v>
      </c>
      <c r="AJ59" s="24" t="s">
        <v>333</v>
      </c>
      <c r="AK59" s="24" t="s">
        <v>333</v>
      </c>
      <c r="AL59" s="24" t="s">
        <v>333</v>
      </c>
      <c r="AM59" s="24" t="s">
        <v>333</v>
      </c>
      <c r="AN59" s="24" t="s">
        <v>333</v>
      </c>
      <c r="AO59" s="24" t="s">
        <v>333</v>
      </c>
      <c r="AP59" s="24" t="s">
        <v>333</v>
      </c>
      <c r="AQ59" s="24" t="s">
        <v>333</v>
      </c>
      <c r="AR59" s="24" t="s">
        <v>333</v>
      </c>
      <c r="AS59" s="24" t="s">
        <v>333</v>
      </c>
      <c r="AT59" s="24" t="s">
        <v>333</v>
      </c>
      <c r="AU59" s="24" t="s">
        <v>333</v>
      </c>
      <c r="AV59" s="24" t="s">
        <v>333</v>
      </c>
      <c r="AW59" s="24" t="s">
        <v>333</v>
      </c>
      <c r="AX59" s="24" t="s">
        <v>333</v>
      </c>
      <c r="AY59" s="24" t="s">
        <v>333</v>
      </c>
      <c r="AZ59" s="24" t="s">
        <v>333</v>
      </c>
      <c r="BA59" s="24" t="s">
        <v>333</v>
      </c>
      <c r="BB59" s="24" t="s">
        <v>333</v>
      </c>
      <c r="BC59" s="24" t="s">
        <v>333</v>
      </c>
      <c r="BD59" s="24" t="s">
        <v>333</v>
      </c>
      <c r="BE59" s="24" t="s">
        <v>333</v>
      </c>
      <c r="BF59" s="24" t="s">
        <v>333</v>
      </c>
      <c r="BG59" s="113"/>
      <c r="BH59" s="113"/>
      <c r="BI59" s="113"/>
    </row>
    <row r="60" spans="1:161" s="93" customFormat="1" ht="15" thickBot="1" x14ac:dyDescent="0.4">
      <c r="A60" s="100" t="s">
        <v>96</v>
      </c>
      <c r="B60" s="101" t="s">
        <v>97</v>
      </c>
      <c r="C60" s="23">
        <v>2.7617337127212625E-2</v>
      </c>
      <c r="D60" s="23">
        <v>3.9636133975024065E-2</v>
      </c>
      <c r="E60" s="23">
        <v>3.564846962627341E-2</v>
      </c>
      <c r="F60" s="23">
        <v>4.2196201755681298E-2</v>
      </c>
      <c r="G60" s="23">
        <v>4.2331476664581209E-2</v>
      </c>
      <c r="H60" s="23">
        <v>4.0911455666462392E-2</v>
      </c>
      <c r="I60" s="23">
        <v>3.3406299817684518E-2</v>
      </c>
      <c r="J60" s="23">
        <v>3.212108008932902E-2</v>
      </c>
      <c r="K60" s="23">
        <v>3.2598316951723688E-2</v>
      </c>
      <c r="L60" s="23">
        <v>2.4001714921692202E-2</v>
      </c>
      <c r="M60" s="23">
        <v>2.6786942097648241E-2</v>
      </c>
      <c r="N60" s="23">
        <v>2.7805092448764179E-2</v>
      </c>
      <c r="O60" s="23">
        <v>3.1062886818912699E-2</v>
      </c>
      <c r="P60" s="23">
        <v>3.6107929676538156E-2</v>
      </c>
      <c r="Q60" s="23">
        <v>3.4116319711308157E-2</v>
      </c>
      <c r="R60" s="23">
        <v>3.7462454441372951E-2</v>
      </c>
      <c r="S60" s="23">
        <v>4.115019992542715E-2</v>
      </c>
      <c r="T60" s="23">
        <v>4.2007763448230567E-2</v>
      </c>
      <c r="U60" s="23">
        <v>4.9251021717807417E-2</v>
      </c>
      <c r="V60" s="23">
        <v>5.7341127876626832E-2</v>
      </c>
      <c r="W60" s="23">
        <v>5.7140920112816122E-2</v>
      </c>
      <c r="X60" s="23">
        <v>6.1477599188495186E-2</v>
      </c>
      <c r="Y60" s="23">
        <v>6.123518901802686E-2</v>
      </c>
      <c r="Z60" s="23">
        <v>7.8235450126454609E-2</v>
      </c>
      <c r="AA60" s="23">
        <v>5.1583097180369797E-2</v>
      </c>
      <c r="AB60" s="23">
        <v>4.0363109510380434E-2</v>
      </c>
      <c r="AC60" s="23">
        <v>5.9689662744686837E-2</v>
      </c>
      <c r="AD60" s="23">
        <v>5.0337505300530667E-2</v>
      </c>
      <c r="AE60" s="23">
        <v>7.8505420797161399E-2</v>
      </c>
      <c r="AF60" s="23">
        <v>7.7535432679938968E-2</v>
      </c>
      <c r="AG60" s="23">
        <v>6.9300323499098787E-2</v>
      </c>
      <c r="AH60" s="23">
        <v>6.7189527073560601E-2</v>
      </c>
      <c r="AI60" s="23">
        <v>6.5352521751947626E-2</v>
      </c>
      <c r="AJ60" s="23">
        <v>5.8955545045763148E-2</v>
      </c>
      <c r="AK60" s="23">
        <v>6.1404949733233433E-2</v>
      </c>
      <c r="AL60" s="23">
        <v>6.0828967281752619E-2</v>
      </c>
      <c r="AM60" s="23">
        <v>4.0566923518685107E-2</v>
      </c>
      <c r="AN60" s="23">
        <v>3.5860272219905572E-2</v>
      </c>
      <c r="AO60" s="23">
        <v>3.7248447810799439E-2</v>
      </c>
      <c r="AP60" s="23">
        <v>3.837012655130019E-2</v>
      </c>
      <c r="AQ60" s="23">
        <v>4.8483905435420409E-2</v>
      </c>
      <c r="AR60" s="23">
        <v>5.7154937181128282E-2</v>
      </c>
      <c r="AS60" s="23">
        <v>5.708145298358322E-2</v>
      </c>
      <c r="AT60" s="23">
        <v>6.0807493729045176E-2</v>
      </c>
      <c r="AU60" s="23">
        <v>6.8956610940400509E-2</v>
      </c>
      <c r="AV60" s="23">
        <v>6.2004059449086386E-2</v>
      </c>
      <c r="AW60" s="23">
        <v>6.3073664452314951E-2</v>
      </c>
      <c r="AX60" s="23">
        <v>7.1812652936004973E-2</v>
      </c>
      <c r="AY60" s="23">
        <v>7.3311517019290229E-2</v>
      </c>
      <c r="AZ60" s="23">
        <v>8.1951430228243874E-2</v>
      </c>
      <c r="BA60" s="23">
        <v>7.4369493516547217E-2</v>
      </c>
      <c r="BB60" s="23">
        <v>6.472480446953599E-2</v>
      </c>
      <c r="BC60" s="23">
        <v>6.3311072220688908E-2</v>
      </c>
      <c r="BD60" s="23">
        <v>6.0032468855080831E-2</v>
      </c>
      <c r="BE60" s="23">
        <v>7.399004883472482E-2</v>
      </c>
      <c r="BF60" s="23">
        <v>6.682926482699518E-2</v>
      </c>
      <c r="BG60" s="111"/>
      <c r="BH60" s="111"/>
      <c r="BI60" s="111"/>
    </row>
    <row r="61" spans="1:161" s="93" customFormat="1" ht="15" thickBot="1" x14ac:dyDescent="0.4">
      <c r="A61" s="100" t="s">
        <v>98</v>
      </c>
      <c r="B61" s="101" t="s">
        <v>99</v>
      </c>
      <c r="C61" s="23">
        <v>7.8180270688906674E-3</v>
      </c>
      <c r="D61" s="23">
        <v>1.2569561426819933E-2</v>
      </c>
      <c r="E61" s="23">
        <v>7.5361477562052859E-3</v>
      </c>
      <c r="F61" s="23">
        <v>1.4400220476229681E-2</v>
      </c>
      <c r="G61" s="23">
        <v>1.6725850269518071E-2</v>
      </c>
      <c r="H61" s="23">
        <v>1.9993202490997827E-2</v>
      </c>
      <c r="I61" s="23">
        <v>1.6154777957201921E-2</v>
      </c>
      <c r="J61" s="23">
        <v>1.5379212736732409E-2</v>
      </c>
      <c r="K61" s="23">
        <v>1.6562528552831572E-2</v>
      </c>
      <c r="L61" s="23">
        <v>1.8065101581717664E-2</v>
      </c>
      <c r="M61" s="23">
        <v>1.7405291023891802E-2</v>
      </c>
      <c r="N61" s="23">
        <v>1.8946010312054066E-2</v>
      </c>
      <c r="O61" s="23">
        <v>1.342523849197279E-2</v>
      </c>
      <c r="P61" s="23">
        <v>1.8691052849276735E-2</v>
      </c>
      <c r="Q61" s="23">
        <v>2.0060762502403101E-2</v>
      </c>
      <c r="R61" s="23">
        <v>1.5043253536159295E-2</v>
      </c>
      <c r="S61" s="23">
        <v>2.5229551006112075E-2</v>
      </c>
      <c r="T61" s="23">
        <v>1.7711152961209269E-2</v>
      </c>
      <c r="U61" s="23">
        <v>1.6350071247168439E-2</v>
      </c>
      <c r="V61" s="23">
        <v>2.0428301036383989E-2</v>
      </c>
      <c r="W61" s="23">
        <v>1.5784105897884315E-2</v>
      </c>
      <c r="X61" s="23">
        <v>2.1493221995355988E-2</v>
      </c>
      <c r="Y61" s="23">
        <v>1.6448906586110677E-2</v>
      </c>
      <c r="Z61" s="23">
        <v>1.777776455446654E-2</v>
      </c>
      <c r="AA61" s="23">
        <v>1.436068802939771E-2</v>
      </c>
      <c r="AB61" s="23">
        <v>1.5540584851757454E-2</v>
      </c>
      <c r="AC61" s="23">
        <v>1.1697019373807365E-2</v>
      </c>
      <c r="AD61" s="23">
        <v>1.9727654005456133E-2</v>
      </c>
      <c r="AE61" s="23">
        <v>1.6671396021414212E-2</v>
      </c>
      <c r="AF61" s="23">
        <v>2.9051566548672192E-2</v>
      </c>
      <c r="AG61" s="23">
        <v>2.7639494166970018E-2</v>
      </c>
      <c r="AH61" s="23">
        <v>2.4583988239774288E-2</v>
      </c>
      <c r="AI61" s="23">
        <v>2.4682389914580348E-2</v>
      </c>
      <c r="AJ61" s="23">
        <v>2.0171916262915181E-2</v>
      </c>
      <c r="AK61" s="23">
        <v>1.9313180045769544E-2</v>
      </c>
      <c r="AL61" s="23">
        <v>1.5785736165396521E-2</v>
      </c>
      <c r="AM61" s="23">
        <v>1.2509211458001433E-2</v>
      </c>
      <c r="AN61" s="23">
        <v>2.1528590743486172E-2</v>
      </c>
      <c r="AO61" s="23">
        <v>2.2110312303387256E-2</v>
      </c>
      <c r="AP61" s="23">
        <v>2.0382999619398542E-2</v>
      </c>
      <c r="AQ61" s="23">
        <v>1.9210391172585869E-2</v>
      </c>
      <c r="AR61" s="23">
        <v>2.0254566433757806E-2</v>
      </c>
      <c r="AS61" s="23">
        <v>2.611730944193702E-2</v>
      </c>
      <c r="AT61" s="23">
        <v>2.5147844486049346E-2</v>
      </c>
      <c r="AU61" s="23">
        <v>1.9870570278708869E-2</v>
      </c>
      <c r="AV61" s="23">
        <v>3.1872153026082845E-2</v>
      </c>
      <c r="AW61" s="23">
        <v>2.7431436933058672E-2</v>
      </c>
      <c r="AX61" s="23">
        <v>1.6411917352099167E-2</v>
      </c>
      <c r="AY61" s="23">
        <v>1.7577289467922367E-2</v>
      </c>
      <c r="AZ61" s="23">
        <v>1.730518826357785E-2</v>
      </c>
      <c r="BA61" s="23">
        <v>2.3830038703543811E-2</v>
      </c>
      <c r="BB61" s="23">
        <v>1.2227835662736771E-2</v>
      </c>
      <c r="BC61" s="23">
        <v>1.4106732155102338E-2</v>
      </c>
      <c r="BD61" s="23">
        <v>1.7667399140266653E-2</v>
      </c>
      <c r="BE61" s="23">
        <v>1.7707734436985676E-2</v>
      </c>
      <c r="BF61" s="23">
        <v>2.3096069004002365E-2</v>
      </c>
      <c r="BG61" s="111"/>
      <c r="BH61" s="111"/>
      <c r="BI61" s="111"/>
    </row>
    <row r="62" spans="1:161" s="93" customFormat="1" ht="15" thickBot="1" x14ac:dyDescent="0.4">
      <c r="A62" s="100" t="s">
        <v>100</v>
      </c>
      <c r="B62" s="101" t="s">
        <v>101</v>
      </c>
      <c r="C62" s="23" t="s">
        <v>333</v>
      </c>
      <c r="D62" s="23" t="s">
        <v>333</v>
      </c>
      <c r="E62" s="23" t="s">
        <v>333</v>
      </c>
      <c r="F62" s="23" t="s">
        <v>333</v>
      </c>
      <c r="G62" s="23" t="s">
        <v>333</v>
      </c>
      <c r="H62" s="23" t="s">
        <v>333</v>
      </c>
      <c r="I62" s="23" t="s">
        <v>333</v>
      </c>
      <c r="J62" s="23" t="s">
        <v>333</v>
      </c>
      <c r="K62" s="23" t="s">
        <v>333</v>
      </c>
      <c r="L62" s="23" t="s">
        <v>333</v>
      </c>
      <c r="M62" s="23" t="s">
        <v>333</v>
      </c>
      <c r="N62" s="23" t="s">
        <v>333</v>
      </c>
      <c r="O62" s="23" t="s">
        <v>333</v>
      </c>
      <c r="P62" s="23" t="s">
        <v>333</v>
      </c>
      <c r="Q62" s="23" t="s">
        <v>333</v>
      </c>
      <c r="R62" s="23" t="s">
        <v>333</v>
      </c>
      <c r="S62" s="23" t="s">
        <v>333</v>
      </c>
      <c r="T62" s="23" t="s">
        <v>333</v>
      </c>
      <c r="U62" s="23" t="s">
        <v>333</v>
      </c>
      <c r="V62" s="23" t="s">
        <v>333</v>
      </c>
      <c r="W62" s="23" t="s">
        <v>333</v>
      </c>
      <c r="X62" s="23" t="s">
        <v>333</v>
      </c>
      <c r="Y62" s="23" t="s">
        <v>333</v>
      </c>
      <c r="Z62" s="23" t="s">
        <v>333</v>
      </c>
      <c r="AA62" s="23" t="s">
        <v>333</v>
      </c>
      <c r="AB62" s="23" t="s">
        <v>333</v>
      </c>
      <c r="AC62" s="23" t="s">
        <v>333</v>
      </c>
      <c r="AD62" s="23" t="s">
        <v>333</v>
      </c>
      <c r="AE62" s="23" t="s">
        <v>333</v>
      </c>
      <c r="AF62" s="23" t="s">
        <v>333</v>
      </c>
      <c r="AG62" s="23" t="s">
        <v>333</v>
      </c>
      <c r="AH62" s="23" t="s">
        <v>333</v>
      </c>
      <c r="AI62" s="23" t="s">
        <v>333</v>
      </c>
      <c r="AJ62" s="23" t="s">
        <v>333</v>
      </c>
      <c r="AK62" s="23" t="s">
        <v>333</v>
      </c>
      <c r="AL62" s="23" t="s">
        <v>333</v>
      </c>
      <c r="AM62" s="23" t="s">
        <v>333</v>
      </c>
      <c r="AN62" s="23" t="s">
        <v>333</v>
      </c>
      <c r="AO62" s="23" t="s">
        <v>333</v>
      </c>
      <c r="AP62" s="23" t="s">
        <v>333</v>
      </c>
      <c r="AQ62" s="23" t="s">
        <v>333</v>
      </c>
      <c r="AR62" s="23" t="s">
        <v>333</v>
      </c>
      <c r="AS62" s="23" t="s">
        <v>333</v>
      </c>
      <c r="AT62" s="23" t="s">
        <v>333</v>
      </c>
      <c r="AU62" s="23" t="s">
        <v>333</v>
      </c>
      <c r="AV62" s="23" t="s">
        <v>333</v>
      </c>
      <c r="AW62" s="23" t="s">
        <v>333</v>
      </c>
      <c r="AX62" s="23" t="s">
        <v>333</v>
      </c>
      <c r="AY62" s="23" t="s">
        <v>333</v>
      </c>
      <c r="AZ62" s="23" t="s">
        <v>333</v>
      </c>
      <c r="BA62" s="23" t="s">
        <v>333</v>
      </c>
      <c r="BB62" s="23" t="s">
        <v>333</v>
      </c>
      <c r="BC62" s="23" t="s">
        <v>333</v>
      </c>
      <c r="BD62" s="23" t="s">
        <v>333</v>
      </c>
      <c r="BE62" s="23" t="s">
        <v>333</v>
      </c>
      <c r="BF62" s="23" t="s">
        <v>333</v>
      </c>
      <c r="BG62" s="111"/>
      <c r="BH62" s="111"/>
      <c r="BI62" s="111"/>
    </row>
    <row r="63" spans="1:161" s="93" customFormat="1" ht="15" thickBot="1" x14ac:dyDescent="0.4">
      <c r="A63" s="100" t="s">
        <v>102</v>
      </c>
      <c r="B63" s="101" t="s">
        <v>103</v>
      </c>
      <c r="C63" s="23" t="s">
        <v>333</v>
      </c>
      <c r="D63" s="23" t="s">
        <v>333</v>
      </c>
      <c r="E63" s="23" t="s">
        <v>333</v>
      </c>
      <c r="F63" s="23" t="s">
        <v>333</v>
      </c>
      <c r="G63" s="23" t="s">
        <v>333</v>
      </c>
      <c r="H63" s="23" t="s">
        <v>333</v>
      </c>
      <c r="I63" s="23" t="s">
        <v>333</v>
      </c>
      <c r="J63" s="23" t="s">
        <v>333</v>
      </c>
      <c r="K63" s="23" t="s">
        <v>333</v>
      </c>
      <c r="L63" s="23" t="s">
        <v>333</v>
      </c>
      <c r="M63" s="23" t="s">
        <v>333</v>
      </c>
      <c r="N63" s="23" t="s">
        <v>333</v>
      </c>
      <c r="O63" s="23" t="s">
        <v>333</v>
      </c>
      <c r="P63" s="23" t="s">
        <v>333</v>
      </c>
      <c r="Q63" s="23" t="s">
        <v>333</v>
      </c>
      <c r="R63" s="23" t="s">
        <v>333</v>
      </c>
      <c r="S63" s="23" t="s">
        <v>333</v>
      </c>
      <c r="T63" s="23" t="s">
        <v>333</v>
      </c>
      <c r="U63" s="23" t="s">
        <v>333</v>
      </c>
      <c r="V63" s="23" t="s">
        <v>333</v>
      </c>
      <c r="W63" s="23" t="s">
        <v>333</v>
      </c>
      <c r="X63" s="23" t="s">
        <v>333</v>
      </c>
      <c r="Y63" s="23" t="s">
        <v>333</v>
      </c>
      <c r="Z63" s="23" t="s">
        <v>333</v>
      </c>
      <c r="AA63" s="23" t="s">
        <v>333</v>
      </c>
      <c r="AB63" s="23" t="s">
        <v>333</v>
      </c>
      <c r="AC63" s="23" t="s">
        <v>333</v>
      </c>
      <c r="AD63" s="23" t="s">
        <v>333</v>
      </c>
      <c r="AE63" s="23" t="s">
        <v>333</v>
      </c>
      <c r="AF63" s="23" t="s">
        <v>333</v>
      </c>
      <c r="AG63" s="23" t="s">
        <v>333</v>
      </c>
      <c r="AH63" s="23" t="s">
        <v>333</v>
      </c>
      <c r="AI63" s="23" t="s">
        <v>333</v>
      </c>
      <c r="AJ63" s="23" t="s">
        <v>333</v>
      </c>
      <c r="AK63" s="23" t="s">
        <v>333</v>
      </c>
      <c r="AL63" s="23" t="s">
        <v>333</v>
      </c>
      <c r="AM63" s="23" t="s">
        <v>333</v>
      </c>
      <c r="AN63" s="23" t="s">
        <v>333</v>
      </c>
      <c r="AO63" s="23" t="s">
        <v>333</v>
      </c>
      <c r="AP63" s="23" t="s">
        <v>333</v>
      </c>
      <c r="AQ63" s="23" t="s">
        <v>333</v>
      </c>
      <c r="AR63" s="23" t="s">
        <v>333</v>
      </c>
      <c r="AS63" s="23" t="s">
        <v>333</v>
      </c>
      <c r="AT63" s="23" t="s">
        <v>333</v>
      </c>
      <c r="AU63" s="23" t="s">
        <v>333</v>
      </c>
      <c r="AV63" s="23" t="s">
        <v>333</v>
      </c>
      <c r="AW63" s="23" t="s">
        <v>333</v>
      </c>
      <c r="AX63" s="23" t="s">
        <v>333</v>
      </c>
      <c r="AY63" s="23" t="s">
        <v>333</v>
      </c>
      <c r="AZ63" s="23" t="s">
        <v>333</v>
      </c>
      <c r="BA63" s="23" t="s">
        <v>333</v>
      </c>
      <c r="BB63" s="23" t="s">
        <v>333</v>
      </c>
      <c r="BC63" s="23" t="s">
        <v>333</v>
      </c>
      <c r="BD63" s="23" t="s">
        <v>333</v>
      </c>
      <c r="BE63" s="23" t="s">
        <v>333</v>
      </c>
      <c r="BF63" s="23" t="s">
        <v>333</v>
      </c>
      <c r="BG63" s="111"/>
      <c r="BH63" s="111"/>
      <c r="BI63" s="111"/>
    </row>
    <row r="64" spans="1:161" s="93" customFormat="1" ht="15" thickBot="1" x14ac:dyDescent="0.4">
      <c r="A64" s="100" t="s">
        <v>104</v>
      </c>
      <c r="B64" s="101" t="s">
        <v>8</v>
      </c>
      <c r="C64" s="23">
        <v>0.11343862086334437</v>
      </c>
      <c r="D64" s="23">
        <v>9.8182035936322951E-2</v>
      </c>
      <c r="E64" s="23">
        <v>7.3899765304016429E-2</v>
      </c>
      <c r="F64" s="23">
        <v>6.3912943943330899E-2</v>
      </c>
      <c r="G64" s="23">
        <v>6.8412669948747187E-2</v>
      </c>
      <c r="H64" s="23">
        <v>6.7304133805965685E-2</v>
      </c>
      <c r="I64" s="23">
        <v>4.4877990418850447E-2</v>
      </c>
      <c r="J64" s="23">
        <v>5.1908046357245954E-2</v>
      </c>
      <c r="K64" s="23">
        <v>4.8292983418377629E-2</v>
      </c>
      <c r="L64" s="23">
        <v>4.4286371989433825E-2</v>
      </c>
      <c r="M64" s="23">
        <v>6.1992619515736355E-2</v>
      </c>
      <c r="N64" s="23">
        <v>5.5327901191131901E-2</v>
      </c>
      <c r="O64" s="23">
        <v>6.6607898471587434E-2</v>
      </c>
      <c r="P64" s="23">
        <v>6.9472472389897996E-2</v>
      </c>
      <c r="Q64" s="23">
        <v>6.5891547200408102E-2</v>
      </c>
      <c r="R64" s="23">
        <v>6.1922415910155022E-2</v>
      </c>
      <c r="S64" s="23">
        <v>6.9273289241402386E-2</v>
      </c>
      <c r="T64" s="23">
        <v>8.2901674884229754E-2</v>
      </c>
      <c r="U64" s="23">
        <v>7.8705071290537928E-2</v>
      </c>
      <c r="V64" s="23">
        <v>7.5819879005643326E-2</v>
      </c>
      <c r="W64" s="23">
        <v>7.3358417616573829E-2</v>
      </c>
      <c r="X64" s="23">
        <v>7.0935035276026889E-2</v>
      </c>
      <c r="Y64" s="23">
        <v>6.828380509627377E-2</v>
      </c>
      <c r="Z64" s="23">
        <v>6.737741975701371E-2</v>
      </c>
      <c r="AA64" s="23">
        <v>8.036798149212239E-2</v>
      </c>
      <c r="AB64" s="23">
        <v>9.4277824785478415E-2</v>
      </c>
      <c r="AC64" s="23">
        <v>0.10172901744574199</v>
      </c>
      <c r="AD64" s="23">
        <v>0.13167289426247572</v>
      </c>
      <c r="AE64" s="23">
        <v>0.1180434183302375</v>
      </c>
      <c r="AF64" s="23">
        <v>0.11752075912252852</v>
      </c>
      <c r="AG64" s="23">
        <v>0.12395825971060868</v>
      </c>
      <c r="AH64" s="23">
        <v>0.10858015589065557</v>
      </c>
      <c r="AI64" s="23">
        <v>0.11210473432631425</v>
      </c>
      <c r="AJ64" s="23">
        <v>8.8876831822362376E-2</v>
      </c>
      <c r="AK64" s="23">
        <v>8.5988023315049913E-2</v>
      </c>
      <c r="AL64" s="23">
        <v>7.2095533662702188E-2</v>
      </c>
      <c r="AM64" s="23">
        <v>2.543601959146034E-2</v>
      </c>
      <c r="AN64" s="23">
        <v>2.4747555470284548E-2</v>
      </c>
      <c r="AO64" s="23">
        <v>5.100173095868725E-2</v>
      </c>
      <c r="AP64" s="23">
        <v>4.6219477377126068E-2</v>
      </c>
      <c r="AQ64" s="23">
        <v>6.1647405499593716E-2</v>
      </c>
      <c r="AR64" s="23">
        <v>7.0563732931225587E-2</v>
      </c>
      <c r="AS64" s="23">
        <v>7.210336328976967E-2</v>
      </c>
      <c r="AT64" s="23">
        <v>7.3615395013397894E-2</v>
      </c>
      <c r="AU64" s="23">
        <v>7.7644162193966193E-2</v>
      </c>
      <c r="AV64" s="23">
        <v>7.3624618587987953E-2</v>
      </c>
      <c r="AW64" s="23">
        <v>8.1971079462316063E-2</v>
      </c>
      <c r="AX64" s="23">
        <v>7.4537656120682097E-2</v>
      </c>
      <c r="AY64" s="23">
        <v>7.3102489708249341E-2</v>
      </c>
      <c r="AZ64" s="23">
        <v>7.3117516295215915E-2</v>
      </c>
      <c r="BA64" s="23">
        <v>6.1194370476854408E-2</v>
      </c>
      <c r="BB64" s="23">
        <v>5.7340657049295689E-2</v>
      </c>
      <c r="BC64" s="23">
        <v>5.2506696097111769E-2</v>
      </c>
      <c r="BD64" s="23">
        <v>4.814517362140918E-2</v>
      </c>
      <c r="BE64" s="23">
        <v>3.5889184103620013E-2</v>
      </c>
      <c r="BF64" s="23">
        <v>4.0640416058542524E-2</v>
      </c>
      <c r="BG64" s="111"/>
      <c r="BH64" s="111"/>
      <c r="BI64" s="111"/>
    </row>
    <row r="65" spans="1:61" s="93" customFormat="1" ht="15" thickBot="1" x14ac:dyDescent="0.4">
      <c r="A65" s="99"/>
      <c r="B65" s="99" t="s">
        <v>146</v>
      </c>
      <c r="C65" s="24">
        <v>7.0070141116402709E-2</v>
      </c>
      <c r="D65" s="24">
        <v>6.6543800813102794E-2</v>
      </c>
      <c r="E65" s="24">
        <v>5.1638338003435515E-2</v>
      </c>
      <c r="F65" s="24">
        <v>4.9949835377968543E-2</v>
      </c>
      <c r="G65" s="24">
        <v>5.3450745611797114E-2</v>
      </c>
      <c r="H65" s="24">
        <v>5.2753071838929681E-2</v>
      </c>
      <c r="I65" s="24">
        <v>3.7192317646453706E-2</v>
      </c>
      <c r="J65" s="24">
        <v>3.9950157247294796E-2</v>
      </c>
      <c r="K65" s="24">
        <v>3.8509687982636161E-2</v>
      </c>
      <c r="L65" s="24">
        <v>3.4235059147744669E-2</v>
      </c>
      <c r="M65" s="24">
        <v>4.3150833270702522E-2</v>
      </c>
      <c r="N65" s="24">
        <v>3.9569409713806132E-2</v>
      </c>
      <c r="O65" s="24">
        <v>4.6124695053222232E-2</v>
      </c>
      <c r="P65" s="24">
        <v>5.0324956451683299E-2</v>
      </c>
      <c r="Q65" s="24">
        <v>4.7363801303629841E-2</v>
      </c>
      <c r="R65" s="24">
        <v>4.593729358292882E-2</v>
      </c>
      <c r="S65" s="24">
        <v>5.2295319475765267E-2</v>
      </c>
      <c r="T65" s="24">
        <v>5.7862697504311979E-2</v>
      </c>
      <c r="U65" s="24">
        <v>5.8445320253479822E-2</v>
      </c>
      <c r="V65" s="24">
        <v>6.0282578908546589E-2</v>
      </c>
      <c r="W65" s="24">
        <v>5.8895518864037016E-2</v>
      </c>
      <c r="X65" s="24">
        <v>5.9812544993281133E-2</v>
      </c>
      <c r="Y65" s="24">
        <v>5.8181114177714793E-2</v>
      </c>
      <c r="Z65" s="24">
        <v>6.4047038453270727E-2</v>
      </c>
      <c r="AA65" s="24">
        <v>6.1183468424293827E-2</v>
      </c>
      <c r="AB65" s="24">
        <v>6.4088992769064948E-2</v>
      </c>
      <c r="AC65" s="24">
        <v>7.5452427919420778E-2</v>
      </c>
      <c r="AD65" s="24">
        <v>8.759410762991103E-2</v>
      </c>
      <c r="AE65" s="24">
        <v>9.1339623617445215E-2</v>
      </c>
      <c r="AF65" s="24">
        <v>9.2576134990946593E-2</v>
      </c>
      <c r="AG65" s="24">
        <v>9.2703836604671741E-2</v>
      </c>
      <c r="AH65" s="24">
        <v>8.3172229934955086E-2</v>
      </c>
      <c r="AI65" s="24">
        <v>8.4370000163415976E-2</v>
      </c>
      <c r="AJ65" s="24">
        <v>6.9673569269317323E-2</v>
      </c>
      <c r="AK65" s="24">
        <v>6.7881708582440137E-2</v>
      </c>
      <c r="AL65" s="24">
        <v>6.0832315707720318E-2</v>
      </c>
      <c r="AM65" s="24">
        <v>2.9821041745382436E-2</v>
      </c>
      <c r="AN65" s="24">
        <v>2.9166263965443816E-2</v>
      </c>
      <c r="AO65" s="24">
        <v>4.2606944558443924E-2</v>
      </c>
      <c r="AP65" s="24">
        <v>4.073160145957868E-2</v>
      </c>
      <c r="AQ65" s="24">
        <v>5.2186716145889191E-2</v>
      </c>
      <c r="AR65" s="24">
        <v>5.9420803559239142E-2</v>
      </c>
      <c r="AS65" s="24">
        <v>6.1745799529639926E-2</v>
      </c>
      <c r="AT65" s="24">
        <v>6.3353950009673546E-2</v>
      </c>
      <c r="AU65" s="24">
        <v>6.7859176882673886E-2</v>
      </c>
      <c r="AV65" s="24">
        <v>6.4582742067677723E-2</v>
      </c>
      <c r="AW65" s="24">
        <v>6.9652615110034524E-2</v>
      </c>
      <c r="AX65" s="24">
        <v>6.6676153315369246E-2</v>
      </c>
      <c r="AY65" s="24">
        <v>6.7318842693879402E-2</v>
      </c>
      <c r="AZ65" s="24">
        <v>6.9049825623439837E-2</v>
      </c>
      <c r="BA65" s="24">
        <v>6.0849055748942671E-2</v>
      </c>
      <c r="BB65" s="24">
        <v>5.4001201371597661E-2</v>
      </c>
      <c r="BC65" s="24">
        <v>5.1362073111267406E-2</v>
      </c>
      <c r="BD65" s="24">
        <v>4.8649564305611515E-2</v>
      </c>
      <c r="BE65" s="24">
        <v>4.8137814845443959E-2</v>
      </c>
      <c r="BF65" s="24">
        <v>4.7720106958789442E-2</v>
      </c>
      <c r="BG65" s="113"/>
      <c r="BH65" s="113"/>
      <c r="BI65" s="113"/>
    </row>
    <row r="66" spans="1:61" s="93" customFormat="1" ht="15" thickBot="1" x14ac:dyDescent="0.4">
      <c r="A66" s="97" t="s">
        <v>105</v>
      </c>
      <c r="B66" s="98" t="s">
        <v>10</v>
      </c>
      <c r="C66" s="23">
        <v>3.930427179841512E-2</v>
      </c>
      <c r="D66" s="23">
        <v>4.2057084988490825E-2</v>
      </c>
      <c r="E66" s="23">
        <v>3.4554605146156311E-2</v>
      </c>
      <c r="F66" s="23">
        <v>4.024454490329777E-2</v>
      </c>
      <c r="G66" s="23">
        <v>3.6474043149169182E-2</v>
      </c>
      <c r="H66" s="23">
        <v>3.6439906129190153E-2</v>
      </c>
      <c r="I66" s="23">
        <v>3.8984280249830999E-2</v>
      </c>
      <c r="J66" s="23">
        <v>4.2065481668875748E-2</v>
      </c>
      <c r="K66" s="23">
        <v>4.5045618386911838E-2</v>
      </c>
      <c r="L66" s="23">
        <v>4.5636169159882951E-2</v>
      </c>
      <c r="M66" s="23">
        <v>3.9554033956808239E-2</v>
      </c>
      <c r="N66" s="23">
        <v>4.4001294254093541E-2</v>
      </c>
      <c r="O66" s="23">
        <v>4.2905362218475768E-2</v>
      </c>
      <c r="P66" s="23">
        <v>3.6016277329228179E-2</v>
      </c>
      <c r="Q66" s="23">
        <v>3.6286828519343291E-2</v>
      </c>
      <c r="R66" s="23">
        <v>3.9172499093624587E-2</v>
      </c>
      <c r="S66" s="23">
        <v>4.2387875976829636E-2</v>
      </c>
      <c r="T66" s="23">
        <v>3.7876850758700335E-2</v>
      </c>
      <c r="U66" s="23">
        <v>4.2549661285165297E-2</v>
      </c>
      <c r="V66" s="23">
        <v>4.471634366260506E-2</v>
      </c>
      <c r="W66" s="23">
        <v>3.8471905060212433E-2</v>
      </c>
      <c r="X66" s="23">
        <v>4.4098538943302908E-2</v>
      </c>
      <c r="Y66" s="23">
        <v>5.4323858932755119E-2</v>
      </c>
      <c r="Z66" s="23">
        <v>5.4254388285783023E-2</v>
      </c>
      <c r="AA66" s="23">
        <v>5.5543499826607438E-2</v>
      </c>
      <c r="AB66" s="23">
        <v>4.978118561347359E-2</v>
      </c>
      <c r="AC66" s="23">
        <v>5.5129789318924032E-2</v>
      </c>
      <c r="AD66" s="23">
        <v>5.8060995854442847E-2</v>
      </c>
      <c r="AE66" s="23">
        <v>6.6974019894740763E-2</v>
      </c>
      <c r="AF66" s="23">
        <v>6.7420559021453316E-2</v>
      </c>
      <c r="AG66" s="23">
        <v>6.2430838981574338E-2</v>
      </c>
      <c r="AH66" s="23">
        <v>6.482976099084356E-2</v>
      </c>
      <c r="AI66" s="23">
        <v>6.6382251478756038E-2</v>
      </c>
      <c r="AJ66" s="23">
        <v>6.0500530853132416E-2</v>
      </c>
      <c r="AK66" s="23">
        <v>5.282094706902269E-2</v>
      </c>
      <c r="AL66" s="23">
        <v>4.7472821430280907E-2</v>
      </c>
      <c r="AM66" s="23">
        <v>2.1960933439779659E-2</v>
      </c>
      <c r="AN66" s="23">
        <v>3.4466020039404889E-2</v>
      </c>
      <c r="AO66" s="23">
        <v>4.2057231380694629E-2</v>
      </c>
      <c r="AP66" s="23">
        <v>4.852813584571157E-2</v>
      </c>
      <c r="AQ66" s="23">
        <v>4.9604124258654937E-2</v>
      </c>
      <c r="AR66" s="23">
        <v>4.3138417858328122E-2</v>
      </c>
      <c r="AS66" s="23">
        <v>4.7267180338300283E-2</v>
      </c>
      <c r="AT66" s="23">
        <v>4.4595284613257E-2</v>
      </c>
      <c r="AU66" s="23">
        <v>4.591637540938287E-2</v>
      </c>
      <c r="AV66" s="23">
        <v>4.1993701037258205E-2</v>
      </c>
      <c r="AW66" s="23">
        <v>3.936051666742918E-2</v>
      </c>
      <c r="AX66" s="23">
        <v>3.9705563917180005E-2</v>
      </c>
      <c r="AY66" s="23">
        <v>4.3017127211656646E-2</v>
      </c>
      <c r="AZ66" s="23">
        <v>3.7422304978777993E-2</v>
      </c>
      <c r="BA66" s="23">
        <v>4.2534566381957836E-2</v>
      </c>
      <c r="BB66" s="23">
        <v>4.3725646225551716E-2</v>
      </c>
      <c r="BC66" s="23">
        <v>4.4507538622571438E-2</v>
      </c>
      <c r="BD66" s="23">
        <v>4.3624870371684533E-2</v>
      </c>
      <c r="BE66" s="23">
        <v>4.6294892511877218E-2</v>
      </c>
      <c r="BF66" s="23">
        <v>4.6596592414845289E-2</v>
      </c>
      <c r="BG66" s="111"/>
      <c r="BH66" s="111"/>
      <c r="BI66" s="111"/>
    </row>
    <row r="67" spans="1:61" s="93" customFormat="1" ht="15" thickBot="1" x14ac:dyDescent="0.4">
      <c r="A67" s="99"/>
      <c r="B67" s="102" t="s">
        <v>147</v>
      </c>
      <c r="C67" s="24">
        <v>3.930427179841512E-2</v>
      </c>
      <c r="D67" s="24">
        <v>4.2057084988490825E-2</v>
      </c>
      <c r="E67" s="24">
        <v>3.4554605146156311E-2</v>
      </c>
      <c r="F67" s="24">
        <v>4.024454490329777E-2</v>
      </c>
      <c r="G67" s="24">
        <v>3.6474043149169182E-2</v>
      </c>
      <c r="H67" s="24">
        <v>3.6439906129190153E-2</v>
      </c>
      <c r="I67" s="24">
        <v>3.8984280249830999E-2</v>
      </c>
      <c r="J67" s="24">
        <v>4.2065481668875748E-2</v>
      </c>
      <c r="K67" s="24">
        <v>4.5045618386911838E-2</v>
      </c>
      <c r="L67" s="24">
        <v>4.5636169159882951E-2</v>
      </c>
      <c r="M67" s="24">
        <v>3.9554033956808239E-2</v>
      </c>
      <c r="N67" s="24">
        <v>4.4001294254093541E-2</v>
      </c>
      <c r="O67" s="24">
        <v>4.2905362218475768E-2</v>
      </c>
      <c r="P67" s="24">
        <v>3.6016277329228179E-2</v>
      </c>
      <c r="Q67" s="24">
        <v>3.6286828519343291E-2</v>
      </c>
      <c r="R67" s="24">
        <v>3.9172499093624587E-2</v>
      </c>
      <c r="S67" s="24">
        <v>4.2387875976829636E-2</v>
      </c>
      <c r="T67" s="24">
        <v>3.7876850758700335E-2</v>
      </c>
      <c r="U67" s="24">
        <v>4.2549661285165297E-2</v>
      </c>
      <c r="V67" s="24">
        <v>4.471634366260506E-2</v>
      </c>
      <c r="W67" s="24">
        <v>3.8471905060212433E-2</v>
      </c>
      <c r="X67" s="24">
        <v>4.4098538943302908E-2</v>
      </c>
      <c r="Y67" s="24">
        <v>5.4323858932755119E-2</v>
      </c>
      <c r="Z67" s="24">
        <v>5.4254388285783023E-2</v>
      </c>
      <c r="AA67" s="24">
        <v>5.5543499826607438E-2</v>
      </c>
      <c r="AB67" s="24">
        <v>4.978118561347359E-2</v>
      </c>
      <c r="AC67" s="24">
        <v>5.5129789318924032E-2</v>
      </c>
      <c r="AD67" s="24">
        <v>5.8060995854442847E-2</v>
      </c>
      <c r="AE67" s="24">
        <v>6.6974019894740763E-2</v>
      </c>
      <c r="AF67" s="24">
        <v>6.7420559021453316E-2</v>
      </c>
      <c r="AG67" s="24">
        <v>6.2430838981574338E-2</v>
      </c>
      <c r="AH67" s="24">
        <v>6.482976099084356E-2</v>
      </c>
      <c r="AI67" s="24">
        <v>6.6382251478756038E-2</v>
      </c>
      <c r="AJ67" s="24">
        <v>6.0500530853132416E-2</v>
      </c>
      <c r="AK67" s="24">
        <v>5.282094706902269E-2</v>
      </c>
      <c r="AL67" s="24">
        <v>4.7472821430280907E-2</v>
      </c>
      <c r="AM67" s="24">
        <v>2.1960933439779659E-2</v>
      </c>
      <c r="AN67" s="24">
        <v>3.4466020039404889E-2</v>
      </c>
      <c r="AO67" s="24">
        <v>4.2057231380694629E-2</v>
      </c>
      <c r="AP67" s="24">
        <v>4.852813584571157E-2</v>
      </c>
      <c r="AQ67" s="24">
        <v>4.9604124258654937E-2</v>
      </c>
      <c r="AR67" s="24">
        <v>4.3138417858328122E-2</v>
      </c>
      <c r="AS67" s="24">
        <v>4.7267180338300283E-2</v>
      </c>
      <c r="AT67" s="24">
        <v>4.4595284613257E-2</v>
      </c>
      <c r="AU67" s="24">
        <v>4.591637540938287E-2</v>
      </c>
      <c r="AV67" s="24">
        <v>4.1993701037258205E-2</v>
      </c>
      <c r="AW67" s="24">
        <v>3.936051666742918E-2</v>
      </c>
      <c r="AX67" s="24">
        <v>3.9705563917180005E-2</v>
      </c>
      <c r="AY67" s="24">
        <v>4.3017127211656646E-2</v>
      </c>
      <c r="AZ67" s="24">
        <v>3.7422304978777993E-2</v>
      </c>
      <c r="BA67" s="24">
        <v>4.2534566381957836E-2</v>
      </c>
      <c r="BB67" s="24">
        <v>4.3725646225551716E-2</v>
      </c>
      <c r="BC67" s="24">
        <v>4.4507538622571438E-2</v>
      </c>
      <c r="BD67" s="24">
        <v>4.3624870371684533E-2</v>
      </c>
      <c r="BE67" s="24">
        <v>4.6294892511877218E-2</v>
      </c>
      <c r="BF67" s="24">
        <v>4.6596592414845289E-2</v>
      </c>
      <c r="BG67" s="113"/>
      <c r="BH67" s="113"/>
      <c r="BI67" s="113"/>
    </row>
    <row r="68" spans="1:61" s="93" customFormat="1" ht="15" thickBot="1" x14ac:dyDescent="0.4">
      <c r="A68" s="100" t="s">
        <v>106</v>
      </c>
      <c r="B68" s="101" t="s">
        <v>107</v>
      </c>
      <c r="C68" s="23">
        <v>5.3879537148395574E-3</v>
      </c>
      <c r="D68" s="23">
        <v>5.9839894248120305E-3</v>
      </c>
      <c r="E68" s="23">
        <v>5.5115394889977687E-3</v>
      </c>
      <c r="F68" s="23">
        <v>5.6792028939872848E-3</v>
      </c>
      <c r="G68" s="23">
        <v>3.9398314791525063E-3</v>
      </c>
      <c r="H68" s="23">
        <v>5.3860359954573693E-3</v>
      </c>
      <c r="I68" s="23">
        <v>3.9923706101926762E-3</v>
      </c>
      <c r="J68" s="23">
        <v>3.2074964073001643E-3</v>
      </c>
      <c r="K68" s="23">
        <v>4.6832461777739642E-3</v>
      </c>
      <c r="L68" s="23">
        <v>2.8303343137835541E-3</v>
      </c>
      <c r="M68" s="23">
        <v>2.5491524214748202E-3</v>
      </c>
      <c r="N68" s="23">
        <v>5.6369234368804375E-3</v>
      </c>
      <c r="O68" s="23">
        <v>3.5558753613503065E-3</v>
      </c>
      <c r="P68" s="23">
        <v>3.1244118623771481E-3</v>
      </c>
      <c r="Q68" s="23">
        <v>4.568562777702752E-3</v>
      </c>
      <c r="R68" s="23">
        <v>4.4710963920797089E-3</v>
      </c>
      <c r="S68" s="23">
        <v>4.6307937909086921E-3</v>
      </c>
      <c r="T68" s="23">
        <v>8.0815190378490942E-3</v>
      </c>
      <c r="U68" s="23">
        <v>7.2764575486075284E-3</v>
      </c>
      <c r="V68" s="23">
        <v>6.1698677970400623E-3</v>
      </c>
      <c r="W68" s="23">
        <v>6.9985159900447756E-3</v>
      </c>
      <c r="X68" s="23">
        <v>9.1284665122403994E-3</v>
      </c>
      <c r="Y68" s="23">
        <v>8.1350763765962973E-3</v>
      </c>
      <c r="Z68" s="23">
        <v>1.1266433441553158E-2</v>
      </c>
      <c r="AA68" s="23">
        <v>8.1842129374943284E-3</v>
      </c>
      <c r="AB68" s="23">
        <v>1.2609354078353631E-2</v>
      </c>
      <c r="AC68" s="23">
        <v>1.0575824827009849E-2</v>
      </c>
      <c r="AD68" s="23">
        <v>1.4084263088701541E-2</v>
      </c>
      <c r="AE68" s="23">
        <v>1.20186706226831E-2</v>
      </c>
      <c r="AF68" s="23">
        <v>1.7866841803818412E-2</v>
      </c>
      <c r="AG68" s="23">
        <v>1.4009592860773469E-2</v>
      </c>
      <c r="AH68" s="23">
        <v>1.1394795734011663E-2</v>
      </c>
      <c r="AI68" s="23">
        <v>8.4812500559705208E-3</v>
      </c>
      <c r="AJ68" s="23">
        <v>9.6713152101645574E-3</v>
      </c>
      <c r="AK68" s="23">
        <v>8.4415804946960209E-3</v>
      </c>
      <c r="AL68" s="23">
        <v>8.1575303981151152E-3</v>
      </c>
      <c r="AM68" s="23">
        <v>5.9081640744996127E-3</v>
      </c>
      <c r="AN68" s="23">
        <v>6.9064690497383889E-3</v>
      </c>
      <c r="AO68" s="23">
        <v>7.5524106885916618E-3</v>
      </c>
      <c r="AP68" s="23">
        <v>9.4160695286036912E-3</v>
      </c>
      <c r="AQ68" s="23">
        <v>7.6047023805327733E-3</v>
      </c>
      <c r="AR68" s="23">
        <v>7.4657877932104173E-3</v>
      </c>
      <c r="AS68" s="23">
        <v>6.5422049188906721E-3</v>
      </c>
      <c r="AT68" s="23">
        <v>5.1689128338234221E-3</v>
      </c>
      <c r="AU68" s="23">
        <v>6.8104267587012447E-3</v>
      </c>
      <c r="AV68" s="23">
        <v>8.4753501862689894E-3</v>
      </c>
      <c r="AW68" s="23">
        <v>8.5265517856181784E-3</v>
      </c>
      <c r="AX68" s="23">
        <v>6.9000268745919944E-3</v>
      </c>
      <c r="AY68" s="23">
        <v>6.5086124418727602E-3</v>
      </c>
      <c r="AZ68" s="23">
        <v>6.3384447470500481E-3</v>
      </c>
      <c r="BA68" s="23">
        <v>7.4788884985617539E-3</v>
      </c>
      <c r="BB68" s="23">
        <v>5.3183060059068836E-3</v>
      </c>
      <c r="BC68" s="23">
        <v>7.0262562216459601E-3</v>
      </c>
      <c r="BD68" s="23">
        <v>4.6235642610083037E-3</v>
      </c>
      <c r="BE68" s="23">
        <v>6.1852294396491257E-3</v>
      </c>
      <c r="BF68" s="23">
        <v>6.0159163997898519E-3</v>
      </c>
      <c r="BG68" s="111"/>
      <c r="BH68" s="111"/>
      <c r="BI68" s="111"/>
    </row>
    <row r="69" spans="1:61" s="93" customFormat="1" ht="15" thickBot="1" x14ac:dyDescent="0.4">
      <c r="A69" s="100" t="s">
        <v>108</v>
      </c>
      <c r="B69" s="101" t="s">
        <v>12</v>
      </c>
      <c r="C69" s="23">
        <v>7.850113462968095E-3</v>
      </c>
      <c r="D69" s="23">
        <v>9.3343290376048608E-3</v>
      </c>
      <c r="E69" s="23">
        <v>7.1466044842445047E-3</v>
      </c>
      <c r="F69" s="23">
        <v>5.5367643454030712E-3</v>
      </c>
      <c r="G69" s="23">
        <v>5.4024686398144164E-3</v>
      </c>
      <c r="H69" s="23">
        <v>9.539972710859301E-3</v>
      </c>
      <c r="I69" s="23">
        <v>7.024945653883276E-3</v>
      </c>
      <c r="J69" s="23">
        <v>3.8665886747279166E-3</v>
      </c>
      <c r="K69" s="23">
        <v>4.9953773602382989E-3</v>
      </c>
      <c r="L69" s="23">
        <v>8.1415135263592786E-3</v>
      </c>
      <c r="M69" s="23">
        <v>5.6522069344943377E-3</v>
      </c>
      <c r="N69" s="23">
        <v>6.2272172979037027E-3</v>
      </c>
      <c r="O69" s="23">
        <v>4.7617142267986183E-3</v>
      </c>
      <c r="P69" s="23">
        <v>6.9588302221672291E-3</v>
      </c>
      <c r="Q69" s="23">
        <v>4.5151475892846868E-3</v>
      </c>
      <c r="R69" s="23">
        <v>5.0434753617025069E-3</v>
      </c>
      <c r="S69" s="23">
        <v>5.7978016282781777E-3</v>
      </c>
      <c r="T69" s="23">
        <v>8.0678037217088976E-3</v>
      </c>
      <c r="U69" s="23">
        <v>6.0917189278747296E-3</v>
      </c>
      <c r="V69" s="23">
        <v>7.5627129501489223E-3</v>
      </c>
      <c r="W69" s="23">
        <v>7.3607954697222922E-3</v>
      </c>
      <c r="X69" s="23">
        <v>8.3157972958027154E-3</v>
      </c>
      <c r="Y69" s="23">
        <v>9.9839487678264477E-3</v>
      </c>
      <c r="Z69" s="23">
        <v>1.1865932857822122E-2</v>
      </c>
      <c r="AA69" s="23">
        <v>1.0064839592177735E-2</v>
      </c>
      <c r="AB69" s="23">
        <v>1.222524185372488E-2</v>
      </c>
      <c r="AC69" s="23">
        <v>1.2644406708893491E-2</v>
      </c>
      <c r="AD69" s="23">
        <v>1.3824674322397252E-2</v>
      </c>
      <c r="AE69" s="23">
        <v>1.9588716736479977E-2</v>
      </c>
      <c r="AF69" s="23">
        <v>1.8499309765370134E-2</v>
      </c>
      <c r="AG69" s="23">
        <v>1.8541105634636536E-2</v>
      </c>
      <c r="AH69" s="23">
        <v>1.1651407161347582E-2</v>
      </c>
      <c r="AI69" s="23">
        <v>9.4336202514741455E-3</v>
      </c>
      <c r="AJ69" s="23">
        <v>1.0507811937533197E-2</v>
      </c>
      <c r="AK69" s="23">
        <v>9.8433644595939552E-3</v>
      </c>
      <c r="AL69" s="23">
        <v>1.4117464187629537E-2</v>
      </c>
      <c r="AM69" s="23">
        <v>1.4484015735400672E-2</v>
      </c>
      <c r="AN69" s="23">
        <v>1.5608443816109371E-2</v>
      </c>
      <c r="AO69" s="23">
        <v>2.465325916582535E-2</v>
      </c>
      <c r="AP69" s="23">
        <v>2.7220933191172535E-2</v>
      </c>
      <c r="AQ69" s="23">
        <v>2.5894786293936371E-2</v>
      </c>
      <c r="AR69" s="23">
        <v>2.5121837314493151E-2</v>
      </c>
      <c r="AS69" s="23">
        <v>2.5759679400594843E-2</v>
      </c>
      <c r="AT69" s="23">
        <v>3.653907769206502E-2</v>
      </c>
      <c r="AU69" s="23">
        <v>3.2368703242974063E-2</v>
      </c>
      <c r="AV69" s="23">
        <v>3.6349110835751201E-2</v>
      </c>
      <c r="AW69" s="23">
        <v>3.3053841889209692E-2</v>
      </c>
      <c r="AX69" s="23">
        <v>3.4932006790369577E-2</v>
      </c>
      <c r="AY69" s="23">
        <v>2.07371265443018E-2</v>
      </c>
      <c r="AZ69" s="23">
        <v>2.3971706344282119E-2</v>
      </c>
      <c r="BA69" s="23">
        <v>2.0185907580388001E-2</v>
      </c>
      <c r="BB69" s="23">
        <v>2.7679794589454076E-2</v>
      </c>
      <c r="BC69" s="23">
        <v>2.1393467951991554E-2</v>
      </c>
      <c r="BD69" s="23">
        <v>2.309853596944891E-2</v>
      </c>
      <c r="BE69" s="23">
        <v>2.3402603839275948E-2</v>
      </c>
      <c r="BF69" s="23">
        <v>1.2801772496612162E-2</v>
      </c>
      <c r="BG69" s="111"/>
      <c r="BH69" s="111"/>
      <c r="BI69" s="111"/>
    </row>
    <row r="70" spans="1:61" s="93" customFormat="1" ht="15" thickBot="1" x14ac:dyDescent="0.4">
      <c r="A70" s="100" t="s">
        <v>109</v>
      </c>
      <c r="B70" s="101" t="s">
        <v>13</v>
      </c>
      <c r="C70" s="23" t="s">
        <v>333</v>
      </c>
      <c r="D70" s="23" t="s">
        <v>333</v>
      </c>
      <c r="E70" s="23" t="s">
        <v>333</v>
      </c>
      <c r="F70" s="23" t="s">
        <v>333</v>
      </c>
      <c r="G70" s="23" t="s">
        <v>333</v>
      </c>
      <c r="H70" s="23" t="s">
        <v>333</v>
      </c>
      <c r="I70" s="23" t="s">
        <v>333</v>
      </c>
      <c r="J70" s="23" t="s">
        <v>333</v>
      </c>
      <c r="K70" s="23" t="s">
        <v>333</v>
      </c>
      <c r="L70" s="23" t="s">
        <v>333</v>
      </c>
      <c r="M70" s="23" t="s">
        <v>333</v>
      </c>
      <c r="N70" s="23" t="s">
        <v>333</v>
      </c>
      <c r="O70" s="23" t="s">
        <v>333</v>
      </c>
      <c r="P70" s="23" t="s">
        <v>333</v>
      </c>
      <c r="Q70" s="23" t="s">
        <v>333</v>
      </c>
      <c r="R70" s="23" t="s">
        <v>333</v>
      </c>
      <c r="S70" s="23" t="s">
        <v>333</v>
      </c>
      <c r="T70" s="23" t="s">
        <v>333</v>
      </c>
      <c r="U70" s="23" t="s">
        <v>333</v>
      </c>
      <c r="V70" s="23" t="s">
        <v>333</v>
      </c>
      <c r="W70" s="23" t="s">
        <v>333</v>
      </c>
      <c r="X70" s="23" t="s">
        <v>333</v>
      </c>
      <c r="Y70" s="23" t="s">
        <v>333</v>
      </c>
      <c r="Z70" s="23" t="s">
        <v>333</v>
      </c>
      <c r="AA70" s="23" t="s">
        <v>333</v>
      </c>
      <c r="AB70" s="23" t="s">
        <v>333</v>
      </c>
      <c r="AC70" s="23" t="s">
        <v>333</v>
      </c>
      <c r="AD70" s="23" t="s">
        <v>333</v>
      </c>
      <c r="AE70" s="23" t="s">
        <v>333</v>
      </c>
      <c r="AF70" s="23" t="s">
        <v>333</v>
      </c>
      <c r="AG70" s="23" t="s">
        <v>333</v>
      </c>
      <c r="AH70" s="23" t="s">
        <v>333</v>
      </c>
      <c r="AI70" s="23" t="s">
        <v>333</v>
      </c>
      <c r="AJ70" s="23" t="s">
        <v>333</v>
      </c>
      <c r="AK70" s="23" t="s">
        <v>333</v>
      </c>
      <c r="AL70" s="23" t="s">
        <v>333</v>
      </c>
      <c r="AM70" s="23" t="s">
        <v>333</v>
      </c>
      <c r="AN70" s="23" t="s">
        <v>333</v>
      </c>
      <c r="AO70" s="23" t="s">
        <v>333</v>
      </c>
      <c r="AP70" s="23" t="s">
        <v>333</v>
      </c>
      <c r="AQ70" s="23" t="s">
        <v>333</v>
      </c>
      <c r="AR70" s="23" t="s">
        <v>333</v>
      </c>
      <c r="AS70" s="23" t="s">
        <v>333</v>
      </c>
      <c r="AT70" s="23" t="s">
        <v>333</v>
      </c>
      <c r="AU70" s="23" t="s">
        <v>333</v>
      </c>
      <c r="AV70" s="23" t="s">
        <v>333</v>
      </c>
      <c r="AW70" s="23" t="s">
        <v>333</v>
      </c>
      <c r="AX70" s="23" t="s">
        <v>333</v>
      </c>
      <c r="AY70" s="23" t="s">
        <v>333</v>
      </c>
      <c r="AZ70" s="23" t="s">
        <v>333</v>
      </c>
      <c r="BA70" s="23" t="s">
        <v>333</v>
      </c>
      <c r="BB70" s="23" t="s">
        <v>333</v>
      </c>
      <c r="BC70" s="23" t="s">
        <v>333</v>
      </c>
      <c r="BD70" s="23" t="s">
        <v>333</v>
      </c>
      <c r="BE70" s="23" t="s">
        <v>333</v>
      </c>
      <c r="BF70" s="23" t="s">
        <v>333</v>
      </c>
      <c r="BG70" s="111"/>
      <c r="BH70" s="111"/>
      <c r="BI70" s="111"/>
    </row>
    <row r="71" spans="1:61" s="93" customFormat="1" ht="15" thickBot="1" x14ac:dyDescent="0.4">
      <c r="A71" s="100" t="s">
        <v>110</v>
      </c>
      <c r="B71" s="101" t="s">
        <v>14</v>
      </c>
      <c r="C71" s="23" t="s">
        <v>333</v>
      </c>
      <c r="D71" s="23" t="s">
        <v>333</v>
      </c>
      <c r="E71" s="23" t="s">
        <v>333</v>
      </c>
      <c r="F71" s="23" t="s">
        <v>333</v>
      </c>
      <c r="G71" s="23" t="s">
        <v>333</v>
      </c>
      <c r="H71" s="23" t="s">
        <v>333</v>
      </c>
      <c r="I71" s="23" t="s">
        <v>333</v>
      </c>
      <c r="J71" s="23" t="s">
        <v>333</v>
      </c>
      <c r="K71" s="23" t="s">
        <v>333</v>
      </c>
      <c r="L71" s="23" t="s">
        <v>333</v>
      </c>
      <c r="M71" s="23" t="s">
        <v>333</v>
      </c>
      <c r="N71" s="23" t="s">
        <v>333</v>
      </c>
      <c r="O71" s="23" t="s">
        <v>333</v>
      </c>
      <c r="P71" s="23" t="s">
        <v>333</v>
      </c>
      <c r="Q71" s="23" t="s">
        <v>333</v>
      </c>
      <c r="R71" s="23" t="s">
        <v>333</v>
      </c>
      <c r="S71" s="23" t="s">
        <v>333</v>
      </c>
      <c r="T71" s="23" t="s">
        <v>333</v>
      </c>
      <c r="U71" s="23" t="s">
        <v>333</v>
      </c>
      <c r="V71" s="23" t="s">
        <v>333</v>
      </c>
      <c r="W71" s="23" t="s">
        <v>333</v>
      </c>
      <c r="X71" s="23" t="s">
        <v>333</v>
      </c>
      <c r="Y71" s="23" t="s">
        <v>333</v>
      </c>
      <c r="Z71" s="23" t="s">
        <v>333</v>
      </c>
      <c r="AA71" s="23" t="s">
        <v>333</v>
      </c>
      <c r="AB71" s="23" t="s">
        <v>333</v>
      </c>
      <c r="AC71" s="23" t="s">
        <v>333</v>
      </c>
      <c r="AD71" s="23" t="s">
        <v>333</v>
      </c>
      <c r="AE71" s="23" t="s">
        <v>333</v>
      </c>
      <c r="AF71" s="23" t="s">
        <v>333</v>
      </c>
      <c r="AG71" s="23" t="s">
        <v>333</v>
      </c>
      <c r="AH71" s="23" t="s">
        <v>333</v>
      </c>
      <c r="AI71" s="23" t="s">
        <v>333</v>
      </c>
      <c r="AJ71" s="23" t="s">
        <v>333</v>
      </c>
      <c r="AK71" s="23" t="s">
        <v>333</v>
      </c>
      <c r="AL71" s="23" t="s">
        <v>333</v>
      </c>
      <c r="AM71" s="23" t="s">
        <v>333</v>
      </c>
      <c r="AN71" s="23" t="s">
        <v>333</v>
      </c>
      <c r="AO71" s="23" t="s">
        <v>333</v>
      </c>
      <c r="AP71" s="23" t="s">
        <v>333</v>
      </c>
      <c r="AQ71" s="23" t="s">
        <v>333</v>
      </c>
      <c r="AR71" s="23" t="s">
        <v>333</v>
      </c>
      <c r="AS71" s="23" t="s">
        <v>333</v>
      </c>
      <c r="AT71" s="23" t="s">
        <v>333</v>
      </c>
      <c r="AU71" s="23" t="s">
        <v>333</v>
      </c>
      <c r="AV71" s="23" t="s">
        <v>333</v>
      </c>
      <c r="AW71" s="23" t="s">
        <v>333</v>
      </c>
      <c r="AX71" s="23" t="s">
        <v>333</v>
      </c>
      <c r="AY71" s="23" t="s">
        <v>333</v>
      </c>
      <c r="AZ71" s="23" t="s">
        <v>333</v>
      </c>
      <c r="BA71" s="23" t="s">
        <v>333</v>
      </c>
      <c r="BB71" s="23" t="s">
        <v>333</v>
      </c>
      <c r="BC71" s="23" t="s">
        <v>333</v>
      </c>
      <c r="BD71" s="23" t="s">
        <v>333</v>
      </c>
      <c r="BE71" s="23" t="s">
        <v>333</v>
      </c>
      <c r="BF71" s="23" t="s">
        <v>333</v>
      </c>
      <c r="BG71" s="111"/>
      <c r="BH71" s="111"/>
      <c r="BI71" s="111"/>
    </row>
    <row r="72" spans="1:61" s="93" customFormat="1" ht="15" thickBot="1" x14ac:dyDescent="0.4">
      <c r="A72" s="100" t="s">
        <v>111</v>
      </c>
      <c r="B72" s="101" t="s">
        <v>112</v>
      </c>
      <c r="C72" s="23" t="s">
        <v>333</v>
      </c>
      <c r="D72" s="23" t="s">
        <v>333</v>
      </c>
      <c r="E72" s="23" t="s">
        <v>333</v>
      </c>
      <c r="F72" s="23" t="s">
        <v>333</v>
      </c>
      <c r="G72" s="23" t="s">
        <v>333</v>
      </c>
      <c r="H72" s="23" t="s">
        <v>333</v>
      </c>
      <c r="I72" s="23" t="s">
        <v>333</v>
      </c>
      <c r="J72" s="23" t="s">
        <v>333</v>
      </c>
      <c r="K72" s="23" t="s">
        <v>333</v>
      </c>
      <c r="L72" s="23" t="s">
        <v>333</v>
      </c>
      <c r="M72" s="23" t="s">
        <v>333</v>
      </c>
      <c r="N72" s="23" t="s">
        <v>333</v>
      </c>
      <c r="O72" s="23" t="s">
        <v>333</v>
      </c>
      <c r="P72" s="23" t="s">
        <v>333</v>
      </c>
      <c r="Q72" s="23" t="s">
        <v>333</v>
      </c>
      <c r="R72" s="23" t="s">
        <v>333</v>
      </c>
      <c r="S72" s="23" t="s">
        <v>333</v>
      </c>
      <c r="T72" s="23" t="s">
        <v>333</v>
      </c>
      <c r="U72" s="23" t="s">
        <v>333</v>
      </c>
      <c r="V72" s="23" t="s">
        <v>333</v>
      </c>
      <c r="W72" s="23" t="s">
        <v>333</v>
      </c>
      <c r="X72" s="23" t="s">
        <v>333</v>
      </c>
      <c r="Y72" s="23" t="s">
        <v>333</v>
      </c>
      <c r="Z72" s="23" t="s">
        <v>333</v>
      </c>
      <c r="AA72" s="23" t="s">
        <v>333</v>
      </c>
      <c r="AB72" s="23" t="s">
        <v>333</v>
      </c>
      <c r="AC72" s="23" t="s">
        <v>333</v>
      </c>
      <c r="AD72" s="23" t="s">
        <v>333</v>
      </c>
      <c r="AE72" s="23" t="s">
        <v>333</v>
      </c>
      <c r="AF72" s="23" t="s">
        <v>333</v>
      </c>
      <c r="AG72" s="23" t="s">
        <v>333</v>
      </c>
      <c r="AH72" s="23" t="s">
        <v>333</v>
      </c>
      <c r="AI72" s="23" t="s">
        <v>333</v>
      </c>
      <c r="AJ72" s="23" t="s">
        <v>333</v>
      </c>
      <c r="AK72" s="23" t="s">
        <v>333</v>
      </c>
      <c r="AL72" s="23" t="s">
        <v>333</v>
      </c>
      <c r="AM72" s="23" t="s">
        <v>333</v>
      </c>
      <c r="AN72" s="23" t="s">
        <v>333</v>
      </c>
      <c r="AO72" s="23" t="s">
        <v>333</v>
      </c>
      <c r="AP72" s="23" t="s">
        <v>333</v>
      </c>
      <c r="AQ72" s="23" t="s">
        <v>333</v>
      </c>
      <c r="AR72" s="23" t="s">
        <v>333</v>
      </c>
      <c r="AS72" s="23" t="s">
        <v>333</v>
      </c>
      <c r="AT72" s="23" t="s">
        <v>333</v>
      </c>
      <c r="AU72" s="23" t="s">
        <v>333</v>
      </c>
      <c r="AV72" s="23" t="s">
        <v>333</v>
      </c>
      <c r="AW72" s="23" t="s">
        <v>333</v>
      </c>
      <c r="AX72" s="23" t="s">
        <v>333</v>
      </c>
      <c r="AY72" s="23" t="s">
        <v>333</v>
      </c>
      <c r="AZ72" s="23" t="s">
        <v>333</v>
      </c>
      <c r="BA72" s="23" t="s">
        <v>333</v>
      </c>
      <c r="BB72" s="23" t="s">
        <v>333</v>
      </c>
      <c r="BC72" s="23" t="s">
        <v>333</v>
      </c>
      <c r="BD72" s="23" t="s">
        <v>333</v>
      </c>
      <c r="BE72" s="23" t="s">
        <v>333</v>
      </c>
      <c r="BF72" s="23" t="s">
        <v>333</v>
      </c>
      <c r="BG72" s="111"/>
      <c r="BH72" s="111"/>
      <c r="BI72" s="111"/>
    </row>
    <row r="73" spans="1:61" s="93" customFormat="1" ht="15" thickBot="1" x14ac:dyDescent="0.4">
      <c r="A73" s="100" t="s">
        <v>113</v>
      </c>
      <c r="B73" s="101" t="s">
        <v>114</v>
      </c>
      <c r="C73" s="23" t="s">
        <v>333</v>
      </c>
      <c r="D73" s="23" t="s">
        <v>333</v>
      </c>
      <c r="E73" s="23" t="s">
        <v>333</v>
      </c>
      <c r="F73" s="23" t="s">
        <v>333</v>
      </c>
      <c r="G73" s="23" t="s">
        <v>333</v>
      </c>
      <c r="H73" s="23" t="s">
        <v>333</v>
      </c>
      <c r="I73" s="23" t="s">
        <v>333</v>
      </c>
      <c r="J73" s="23" t="s">
        <v>333</v>
      </c>
      <c r="K73" s="23" t="s">
        <v>333</v>
      </c>
      <c r="L73" s="23" t="s">
        <v>333</v>
      </c>
      <c r="M73" s="23" t="s">
        <v>333</v>
      </c>
      <c r="N73" s="23" t="s">
        <v>333</v>
      </c>
      <c r="O73" s="23" t="s">
        <v>333</v>
      </c>
      <c r="P73" s="23" t="s">
        <v>333</v>
      </c>
      <c r="Q73" s="23" t="s">
        <v>333</v>
      </c>
      <c r="R73" s="23" t="s">
        <v>333</v>
      </c>
      <c r="S73" s="23" t="s">
        <v>333</v>
      </c>
      <c r="T73" s="23" t="s">
        <v>333</v>
      </c>
      <c r="U73" s="23" t="s">
        <v>333</v>
      </c>
      <c r="V73" s="23" t="s">
        <v>333</v>
      </c>
      <c r="W73" s="23" t="s">
        <v>333</v>
      </c>
      <c r="X73" s="23" t="s">
        <v>333</v>
      </c>
      <c r="Y73" s="23" t="s">
        <v>333</v>
      </c>
      <c r="Z73" s="23" t="s">
        <v>333</v>
      </c>
      <c r="AA73" s="23" t="s">
        <v>333</v>
      </c>
      <c r="AB73" s="23" t="s">
        <v>333</v>
      </c>
      <c r="AC73" s="23" t="s">
        <v>333</v>
      </c>
      <c r="AD73" s="23" t="s">
        <v>333</v>
      </c>
      <c r="AE73" s="23" t="s">
        <v>333</v>
      </c>
      <c r="AF73" s="23" t="s">
        <v>333</v>
      </c>
      <c r="AG73" s="23" t="s">
        <v>333</v>
      </c>
      <c r="AH73" s="23" t="s">
        <v>333</v>
      </c>
      <c r="AI73" s="23" t="s">
        <v>333</v>
      </c>
      <c r="AJ73" s="23" t="s">
        <v>333</v>
      </c>
      <c r="AK73" s="23" t="s">
        <v>333</v>
      </c>
      <c r="AL73" s="23" t="s">
        <v>333</v>
      </c>
      <c r="AM73" s="23" t="s">
        <v>333</v>
      </c>
      <c r="AN73" s="23" t="s">
        <v>333</v>
      </c>
      <c r="AO73" s="23" t="s">
        <v>333</v>
      </c>
      <c r="AP73" s="23" t="s">
        <v>333</v>
      </c>
      <c r="AQ73" s="23" t="s">
        <v>333</v>
      </c>
      <c r="AR73" s="23" t="s">
        <v>333</v>
      </c>
      <c r="AS73" s="23" t="s">
        <v>333</v>
      </c>
      <c r="AT73" s="23" t="s">
        <v>333</v>
      </c>
      <c r="AU73" s="23" t="s">
        <v>333</v>
      </c>
      <c r="AV73" s="23" t="s">
        <v>333</v>
      </c>
      <c r="AW73" s="23" t="s">
        <v>333</v>
      </c>
      <c r="AX73" s="23" t="s">
        <v>333</v>
      </c>
      <c r="AY73" s="23" t="s">
        <v>333</v>
      </c>
      <c r="AZ73" s="23" t="s">
        <v>333</v>
      </c>
      <c r="BA73" s="23" t="s">
        <v>333</v>
      </c>
      <c r="BB73" s="23" t="s">
        <v>333</v>
      </c>
      <c r="BC73" s="23" t="s">
        <v>333</v>
      </c>
      <c r="BD73" s="23" t="s">
        <v>333</v>
      </c>
      <c r="BE73" s="23" t="s">
        <v>333</v>
      </c>
      <c r="BF73" s="23" t="s">
        <v>333</v>
      </c>
      <c r="BG73" s="111"/>
      <c r="BH73" s="111"/>
      <c r="BI73" s="111"/>
    </row>
    <row r="74" spans="1:61" s="93" customFormat="1" ht="15" thickBot="1" x14ac:dyDescent="0.4">
      <c r="A74" s="100" t="s">
        <v>115</v>
      </c>
      <c r="B74" s="101" t="s">
        <v>17</v>
      </c>
      <c r="C74" s="23" t="s">
        <v>333</v>
      </c>
      <c r="D74" s="23" t="s">
        <v>333</v>
      </c>
      <c r="E74" s="23" t="s">
        <v>333</v>
      </c>
      <c r="F74" s="23" t="s">
        <v>333</v>
      </c>
      <c r="G74" s="23" t="s">
        <v>333</v>
      </c>
      <c r="H74" s="23" t="s">
        <v>333</v>
      </c>
      <c r="I74" s="23" t="s">
        <v>333</v>
      </c>
      <c r="J74" s="23" t="s">
        <v>333</v>
      </c>
      <c r="K74" s="23" t="s">
        <v>333</v>
      </c>
      <c r="L74" s="23" t="s">
        <v>333</v>
      </c>
      <c r="M74" s="23" t="s">
        <v>333</v>
      </c>
      <c r="N74" s="23" t="s">
        <v>333</v>
      </c>
      <c r="O74" s="23" t="s">
        <v>333</v>
      </c>
      <c r="P74" s="23" t="s">
        <v>333</v>
      </c>
      <c r="Q74" s="23" t="s">
        <v>333</v>
      </c>
      <c r="R74" s="23" t="s">
        <v>333</v>
      </c>
      <c r="S74" s="23" t="s">
        <v>333</v>
      </c>
      <c r="T74" s="23" t="s">
        <v>333</v>
      </c>
      <c r="U74" s="23" t="s">
        <v>333</v>
      </c>
      <c r="V74" s="23" t="s">
        <v>333</v>
      </c>
      <c r="W74" s="23" t="s">
        <v>333</v>
      </c>
      <c r="X74" s="23" t="s">
        <v>333</v>
      </c>
      <c r="Y74" s="23" t="s">
        <v>333</v>
      </c>
      <c r="Z74" s="23" t="s">
        <v>333</v>
      </c>
      <c r="AA74" s="23" t="s">
        <v>333</v>
      </c>
      <c r="AB74" s="23" t="s">
        <v>333</v>
      </c>
      <c r="AC74" s="23" t="s">
        <v>333</v>
      </c>
      <c r="AD74" s="23" t="s">
        <v>333</v>
      </c>
      <c r="AE74" s="23" t="s">
        <v>333</v>
      </c>
      <c r="AF74" s="23" t="s">
        <v>333</v>
      </c>
      <c r="AG74" s="23" t="s">
        <v>333</v>
      </c>
      <c r="AH74" s="23" t="s">
        <v>333</v>
      </c>
      <c r="AI74" s="23" t="s">
        <v>333</v>
      </c>
      <c r="AJ74" s="23" t="s">
        <v>333</v>
      </c>
      <c r="AK74" s="23" t="s">
        <v>333</v>
      </c>
      <c r="AL74" s="23" t="s">
        <v>333</v>
      </c>
      <c r="AM74" s="23" t="s">
        <v>333</v>
      </c>
      <c r="AN74" s="23" t="s">
        <v>333</v>
      </c>
      <c r="AO74" s="23" t="s">
        <v>333</v>
      </c>
      <c r="AP74" s="23" t="s">
        <v>333</v>
      </c>
      <c r="AQ74" s="23" t="s">
        <v>333</v>
      </c>
      <c r="AR74" s="23" t="s">
        <v>333</v>
      </c>
      <c r="AS74" s="23" t="s">
        <v>333</v>
      </c>
      <c r="AT74" s="23" t="s">
        <v>333</v>
      </c>
      <c r="AU74" s="23" t="s">
        <v>333</v>
      </c>
      <c r="AV74" s="23" t="s">
        <v>333</v>
      </c>
      <c r="AW74" s="23" t="s">
        <v>333</v>
      </c>
      <c r="AX74" s="23" t="s">
        <v>333</v>
      </c>
      <c r="AY74" s="23" t="s">
        <v>333</v>
      </c>
      <c r="AZ74" s="23" t="s">
        <v>333</v>
      </c>
      <c r="BA74" s="23" t="s">
        <v>333</v>
      </c>
      <c r="BB74" s="23" t="s">
        <v>333</v>
      </c>
      <c r="BC74" s="23" t="s">
        <v>333</v>
      </c>
      <c r="BD74" s="23" t="s">
        <v>333</v>
      </c>
      <c r="BE74" s="23" t="s">
        <v>333</v>
      </c>
      <c r="BF74" s="23" t="s">
        <v>333</v>
      </c>
      <c r="BG74" s="111"/>
      <c r="BH74" s="111"/>
      <c r="BI74" s="111"/>
    </row>
    <row r="75" spans="1:61" s="93" customFormat="1" ht="15" thickBot="1" x14ac:dyDescent="0.4">
      <c r="A75" s="100" t="s">
        <v>118</v>
      </c>
      <c r="B75" s="101" t="s">
        <v>119</v>
      </c>
      <c r="C75" s="23" t="s">
        <v>333</v>
      </c>
      <c r="D75" s="23" t="s">
        <v>333</v>
      </c>
      <c r="E75" s="23" t="s">
        <v>333</v>
      </c>
      <c r="F75" s="23" t="s">
        <v>333</v>
      </c>
      <c r="G75" s="23" t="s">
        <v>333</v>
      </c>
      <c r="H75" s="23" t="s">
        <v>333</v>
      </c>
      <c r="I75" s="23" t="s">
        <v>333</v>
      </c>
      <c r="J75" s="23" t="s">
        <v>333</v>
      </c>
      <c r="K75" s="23" t="s">
        <v>333</v>
      </c>
      <c r="L75" s="23" t="s">
        <v>333</v>
      </c>
      <c r="M75" s="23" t="s">
        <v>333</v>
      </c>
      <c r="N75" s="23" t="s">
        <v>333</v>
      </c>
      <c r="O75" s="23" t="s">
        <v>333</v>
      </c>
      <c r="P75" s="23" t="s">
        <v>333</v>
      </c>
      <c r="Q75" s="23" t="s">
        <v>333</v>
      </c>
      <c r="R75" s="23" t="s">
        <v>333</v>
      </c>
      <c r="S75" s="23" t="s">
        <v>333</v>
      </c>
      <c r="T75" s="23" t="s">
        <v>333</v>
      </c>
      <c r="U75" s="23" t="s">
        <v>333</v>
      </c>
      <c r="V75" s="23" t="s">
        <v>333</v>
      </c>
      <c r="W75" s="23" t="s">
        <v>333</v>
      </c>
      <c r="X75" s="23" t="s">
        <v>333</v>
      </c>
      <c r="Y75" s="23" t="s">
        <v>333</v>
      </c>
      <c r="Z75" s="23" t="s">
        <v>333</v>
      </c>
      <c r="AA75" s="23" t="s">
        <v>333</v>
      </c>
      <c r="AB75" s="23" t="s">
        <v>333</v>
      </c>
      <c r="AC75" s="23" t="s">
        <v>333</v>
      </c>
      <c r="AD75" s="23" t="s">
        <v>333</v>
      </c>
      <c r="AE75" s="23" t="s">
        <v>333</v>
      </c>
      <c r="AF75" s="23" t="s">
        <v>333</v>
      </c>
      <c r="AG75" s="23" t="s">
        <v>333</v>
      </c>
      <c r="AH75" s="23" t="s">
        <v>333</v>
      </c>
      <c r="AI75" s="23" t="s">
        <v>333</v>
      </c>
      <c r="AJ75" s="23" t="s">
        <v>333</v>
      </c>
      <c r="AK75" s="23" t="s">
        <v>333</v>
      </c>
      <c r="AL75" s="23" t="s">
        <v>333</v>
      </c>
      <c r="AM75" s="23" t="s">
        <v>333</v>
      </c>
      <c r="AN75" s="23" t="s">
        <v>333</v>
      </c>
      <c r="AO75" s="23" t="s">
        <v>333</v>
      </c>
      <c r="AP75" s="23" t="s">
        <v>333</v>
      </c>
      <c r="AQ75" s="23" t="s">
        <v>333</v>
      </c>
      <c r="AR75" s="23" t="s">
        <v>333</v>
      </c>
      <c r="AS75" s="23" t="s">
        <v>333</v>
      </c>
      <c r="AT75" s="23" t="s">
        <v>333</v>
      </c>
      <c r="AU75" s="23" t="s">
        <v>333</v>
      </c>
      <c r="AV75" s="23" t="s">
        <v>333</v>
      </c>
      <c r="AW75" s="23" t="s">
        <v>333</v>
      </c>
      <c r="AX75" s="23" t="s">
        <v>333</v>
      </c>
      <c r="AY75" s="23" t="s">
        <v>333</v>
      </c>
      <c r="AZ75" s="23" t="s">
        <v>333</v>
      </c>
      <c r="BA75" s="23" t="s">
        <v>333</v>
      </c>
      <c r="BB75" s="23" t="s">
        <v>333</v>
      </c>
      <c r="BC75" s="23" t="s">
        <v>333</v>
      </c>
      <c r="BD75" s="23" t="s">
        <v>333</v>
      </c>
      <c r="BE75" s="23" t="s">
        <v>333</v>
      </c>
      <c r="BF75" s="23" t="s">
        <v>333</v>
      </c>
      <c r="BG75" s="111"/>
      <c r="BH75" s="111"/>
      <c r="BI75" s="111"/>
    </row>
    <row r="76" spans="1:61" s="93" customFormat="1" ht="15" thickBot="1" x14ac:dyDescent="0.4">
      <c r="A76" s="99"/>
      <c r="B76" s="99" t="s">
        <v>148</v>
      </c>
      <c r="C76" s="24">
        <v>4.689131194392889E-3</v>
      </c>
      <c r="D76" s="24">
        <v>4.8757206062457091E-3</v>
      </c>
      <c r="E76" s="24">
        <v>4.370659441663532E-3</v>
      </c>
      <c r="F76" s="24">
        <v>3.8446789145263395E-3</v>
      </c>
      <c r="G76" s="24">
        <v>3.4376368462461001E-3</v>
      </c>
      <c r="H76" s="24">
        <v>4.4436837567880232E-3</v>
      </c>
      <c r="I76" s="24">
        <v>4.5560990545399473E-3</v>
      </c>
      <c r="J76" s="24">
        <v>3.260241204446822E-3</v>
      </c>
      <c r="K76" s="24">
        <v>3.9804437117518781E-3</v>
      </c>
      <c r="L76" s="24">
        <v>4.4520216222002536E-3</v>
      </c>
      <c r="M76" s="24">
        <v>4.1627756283252413E-3</v>
      </c>
      <c r="N76" s="24">
        <v>4.892404298828602E-3</v>
      </c>
      <c r="O76" s="24">
        <v>4.3861002276109591E-3</v>
      </c>
      <c r="P76" s="24">
        <v>4.4993230023752237E-3</v>
      </c>
      <c r="Q76" s="24">
        <v>5.1464690520796226E-3</v>
      </c>
      <c r="R76" s="24">
        <v>4.7020457299597161E-3</v>
      </c>
      <c r="S76" s="24">
        <v>4.7782548077426679E-3</v>
      </c>
      <c r="T76" s="24">
        <v>6.9507169541969819E-3</v>
      </c>
      <c r="U76" s="24">
        <v>5.7622305555935565E-3</v>
      </c>
      <c r="V76" s="24">
        <v>5.9621788193254073E-3</v>
      </c>
      <c r="W76" s="24">
        <v>7.6715152476923912E-3</v>
      </c>
      <c r="X76" s="24">
        <v>8.2101447279028412E-3</v>
      </c>
      <c r="Y76" s="24">
        <v>8.3800548025864795E-3</v>
      </c>
      <c r="Z76" s="24">
        <v>1.0900089871982441E-2</v>
      </c>
      <c r="AA76" s="24">
        <v>9.8941802703119263E-3</v>
      </c>
      <c r="AB76" s="24">
        <v>1.1485558284259491E-2</v>
      </c>
      <c r="AC76" s="24">
        <v>1.0539498793817343E-2</v>
      </c>
      <c r="AD76" s="24">
        <v>1.3203736986951565E-2</v>
      </c>
      <c r="AE76" s="24">
        <v>1.3214531379412513E-2</v>
      </c>
      <c r="AF76" s="24">
        <v>1.6286796515256993E-2</v>
      </c>
      <c r="AG76" s="24">
        <v>1.714711184375033E-2</v>
      </c>
      <c r="AH76" s="24">
        <v>1.2659111641268095E-2</v>
      </c>
      <c r="AI76" s="24">
        <v>1.1993782346115714E-2</v>
      </c>
      <c r="AJ76" s="24">
        <v>1.3163766834099954E-2</v>
      </c>
      <c r="AK76" s="24">
        <v>1.460454075509811E-2</v>
      </c>
      <c r="AL76" s="24">
        <v>1.4649201092908751E-2</v>
      </c>
      <c r="AM76" s="24">
        <v>1.2670916800262791E-2</v>
      </c>
      <c r="AN76" s="24">
        <v>1.3256337615705324E-2</v>
      </c>
      <c r="AO76" s="24">
        <v>1.5363617865416049E-2</v>
      </c>
      <c r="AP76" s="24">
        <v>1.4982370021919877E-2</v>
      </c>
      <c r="AQ76" s="24">
        <v>1.4024628207046514E-2</v>
      </c>
      <c r="AR76" s="24">
        <v>1.4198013513524612E-2</v>
      </c>
      <c r="AS76" s="24">
        <v>1.4675572526009302E-2</v>
      </c>
      <c r="AT76" s="24">
        <v>1.5438866999952859E-2</v>
      </c>
      <c r="AU76" s="24">
        <v>1.4947184098269506E-2</v>
      </c>
      <c r="AV76" s="24">
        <v>1.5784203742358782E-2</v>
      </c>
      <c r="AW76" s="24">
        <v>1.6408549654222442E-2</v>
      </c>
      <c r="AX76" s="24">
        <v>1.4322117012752541E-2</v>
      </c>
      <c r="AY76" s="24">
        <v>1.3135328811612286E-2</v>
      </c>
      <c r="AZ76" s="24">
        <v>1.2115130860669589E-2</v>
      </c>
      <c r="BA76" s="24">
        <v>1.1778726882654043E-2</v>
      </c>
      <c r="BB76" s="24">
        <v>1.2505982088823758E-2</v>
      </c>
      <c r="BC76" s="24">
        <v>1.3100364850930435E-2</v>
      </c>
      <c r="BD76" s="24">
        <v>1.1329630679335439E-2</v>
      </c>
      <c r="BE76" s="24">
        <v>1.2838688270268246E-2</v>
      </c>
      <c r="BF76" s="24">
        <v>1.1415066185967757E-2</v>
      </c>
      <c r="BG76" s="113"/>
      <c r="BH76" s="113"/>
      <c r="BI76" s="113"/>
    </row>
    <row r="77" spans="1:61" s="93" customFormat="1" ht="15" thickBot="1" x14ac:dyDescent="0.4">
      <c r="A77" s="97" t="s">
        <v>116</v>
      </c>
      <c r="B77" s="98" t="s">
        <v>117</v>
      </c>
      <c r="C77" s="23" t="s">
        <v>333</v>
      </c>
      <c r="D77" s="23" t="s">
        <v>333</v>
      </c>
      <c r="E77" s="23" t="s">
        <v>333</v>
      </c>
      <c r="F77" s="23" t="s">
        <v>333</v>
      </c>
      <c r="G77" s="23" t="s">
        <v>333</v>
      </c>
      <c r="H77" s="23" t="s">
        <v>333</v>
      </c>
      <c r="I77" s="23" t="s">
        <v>333</v>
      </c>
      <c r="J77" s="23" t="s">
        <v>333</v>
      </c>
      <c r="K77" s="23" t="s">
        <v>333</v>
      </c>
      <c r="L77" s="23" t="s">
        <v>333</v>
      </c>
      <c r="M77" s="23" t="s">
        <v>333</v>
      </c>
      <c r="N77" s="23" t="s">
        <v>333</v>
      </c>
      <c r="O77" s="23" t="s">
        <v>333</v>
      </c>
      <c r="P77" s="23" t="s">
        <v>333</v>
      </c>
      <c r="Q77" s="23" t="s">
        <v>333</v>
      </c>
      <c r="R77" s="23" t="s">
        <v>333</v>
      </c>
      <c r="S77" s="23" t="s">
        <v>333</v>
      </c>
      <c r="T77" s="23" t="s">
        <v>333</v>
      </c>
      <c r="U77" s="23" t="s">
        <v>333</v>
      </c>
      <c r="V77" s="23" t="s">
        <v>333</v>
      </c>
      <c r="W77" s="23" t="s">
        <v>333</v>
      </c>
      <c r="X77" s="23" t="s">
        <v>333</v>
      </c>
      <c r="Y77" s="23" t="s">
        <v>333</v>
      </c>
      <c r="Z77" s="23" t="s">
        <v>333</v>
      </c>
      <c r="AA77" s="23" t="s">
        <v>333</v>
      </c>
      <c r="AB77" s="23" t="s">
        <v>333</v>
      </c>
      <c r="AC77" s="23" t="s">
        <v>333</v>
      </c>
      <c r="AD77" s="23" t="s">
        <v>333</v>
      </c>
      <c r="AE77" s="23" t="s">
        <v>333</v>
      </c>
      <c r="AF77" s="23" t="s">
        <v>333</v>
      </c>
      <c r="AG77" s="23" t="s">
        <v>333</v>
      </c>
      <c r="AH77" s="23" t="s">
        <v>333</v>
      </c>
      <c r="AI77" s="23" t="s">
        <v>333</v>
      </c>
      <c r="AJ77" s="23" t="s">
        <v>333</v>
      </c>
      <c r="AK77" s="23" t="s">
        <v>333</v>
      </c>
      <c r="AL77" s="23" t="s">
        <v>333</v>
      </c>
      <c r="AM77" s="23" t="s">
        <v>333</v>
      </c>
      <c r="AN77" s="23" t="s">
        <v>333</v>
      </c>
      <c r="AO77" s="23" t="s">
        <v>333</v>
      </c>
      <c r="AP77" s="23" t="s">
        <v>333</v>
      </c>
      <c r="AQ77" s="23" t="s">
        <v>333</v>
      </c>
      <c r="AR77" s="23" t="s">
        <v>333</v>
      </c>
      <c r="AS77" s="23" t="s">
        <v>333</v>
      </c>
      <c r="AT77" s="23" t="s">
        <v>333</v>
      </c>
      <c r="AU77" s="23" t="s">
        <v>333</v>
      </c>
      <c r="AV77" s="23" t="s">
        <v>333</v>
      </c>
      <c r="AW77" s="23" t="s">
        <v>333</v>
      </c>
      <c r="AX77" s="23" t="s">
        <v>333</v>
      </c>
      <c r="AY77" s="23" t="s">
        <v>333</v>
      </c>
      <c r="AZ77" s="23" t="s">
        <v>333</v>
      </c>
      <c r="BA77" s="23" t="s">
        <v>333</v>
      </c>
      <c r="BB77" s="23" t="s">
        <v>333</v>
      </c>
      <c r="BC77" s="23" t="s">
        <v>333</v>
      </c>
      <c r="BD77" s="23" t="s">
        <v>333</v>
      </c>
      <c r="BE77" s="23" t="s">
        <v>333</v>
      </c>
      <c r="BF77" s="23" t="s">
        <v>333</v>
      </c>
      <c r="BG77" s="111"/>
      <c r="BH77" s="111"/>
      <c r="BI77" s="111"/>
    </row>
    <row r="78" spans="1:61" s="93" customFormat="1" ht="15" thickBot="1" x14ac:dyDescent="0.4">
      <c r="A78" s="99"/>
      <c r="B78" s="102" t="s">
        <v>149</v>
      </c>
      <c r="C78" s="24" t="s">
        <v>333</v>
      </c>
      <c r="D78" s="24" t="s">
        <v>333</v>
      </c>
      <c r="E78" s="24" t="s">
        <v>333</v>
      </c>
      <c r="F78" s="24" t="s">
        <v>333</v>
      </c>
      <c r="G78" s="24" t="s">
        <v>333</v>
      </c>
      <c r="H78" s="24" t="s">
        <v>333</v>
      </c>
      <c r="I78" s="24" t="s">
        <v>333</v>
      </c>
      <c r="J78" s="24" t="s">
        <v>333</v>
      </c>
      <c r="K78" s="24" t="s">
        <v>333</v>
      </c>
      <c r="L78" s="24" t="s">
        <v>333</v>
      </c>
      <c r="M78" s="24" t="s">
        <v>333</v>
      </c>
      <c r="N78" s="24" t="s">
        <v>333</v>
      </c>
      <c r="O78" s="24" t="s">
        <v>333</v>
      </c>
      <c r="P78" s="24" t="s">
        <v>333</v>
      </c>
      <c r="Q78" s="24" t="s">
        <v>333</v>
      </c>
      <c r="R78" s="24" t="s">
        <v>333</v>
      </c>
      <c r="S78" s="24" t="s">
        <v>333</v>
      </c>
      <c r="T78" s="24" t="s">
        <v>333</v>
      </c>
      <c r="U78" s="24" t="s">
        <v>333</v>
      </c>
      <c r="V78" s="24" t="s">
        <v>333</v>
      </c>
      <c r="W78" s="24" t="s">
        <v>333</v>
      </c>
      <c r="X78" s="24" t="s">
        <v>333</v>
      </c>
      <c r="Y78" s="24" t="s">
        <v>333</v>
      </c>
      <c r="Z78" s="24" t="s">
        <v>333</v>
      </c>
      <c r="AA78" s="24" t="s">
        <v>333</v>
      </c>
      <c r="AB78" s="24" t="s">
        <v>333</v>
      </c>
      <c r="AC78" s="24" t="s">
        <v>333</v>
      </c>
      <c r="AD78" s="24" t="s">
        <v>333</v>
      </c>
      <c r="AE78" s="24" t="s">
        <v>333</v>
      </c>
      <c r="AF78" s="24" t="s">
        <v>333</v>
      </c>
      <c r="AG78" s="24" t="s">
        <v>333</v>
      </c>
      <c r="AH78" s="24" t="s">
        <v>333</v>
      </c>
      <c r="AI78" s="24" t="s">
        <v>333</v>
      </c>
      <c r="AJ78" s="24" t="s">
        <v>333</v>
      </c>
      <c r="AK78" s="24" t="s">
        <v>333</v>
      </c>
      <c r="AL78" s="24" t="s">
        <v>333</v>
      </c>
      <c r="AM78" s="24" t="s">
        <v>333</v>
      </c>
      <c r="AN78" s="24" t="s">
        <v>333</v>
      </c>
      <c r="AO78" s="24" t="s">
        <v>333</v>
      </c>
      <c r="AP78" s="24" t="s">
        <v>333</v>
      </c>
      <c r="AQ78" s="24" t="s">
        <v>333</v>
      </c>
      <c r="AR78" s="24" t="s">
        <v>333</v>
      </c>
      <c r="AS78" s="24" t="s">
        <v>333</v>
      </c>
      <c r="AT78" s="24" t="s">
        <v>333</v>
      </c>
      <c r="AU78" s="24" t="s">
        <v>333</v>
      </c>
      <c r="AV78" s="24" t="s">
        <v>333</v>
      </c>
      <c r="AW78" s="24" t="s">
        <v>333</v>
      </c>
      <c r="AX78" s="24" t="s">
        <v>333</v>
      </c>
      <c r="AY78" s="24" t="s">
        <v>333</v>
      </c>
      <c r="AZ78" s="24" t="s">
        <v>333</v>
      </c>
      <c r="BA78" s="24" t="s">
        <v>333</v>
      </c>
      <c r="BB78" s="24" t="s">
        <v>333</v>
      </c>
      <c r="BC78" s="24" t="s">
        <v>333</v>
      </c>
      <c r="BD78" s="24" t="s">
        <v>333</v>
      </c>
      <c r="BE78" s="24" t="s">
        <v>333</v>
      </c>
      <c r="BF78" s="24" t="s">
        <v>333</v>
      </c>
      <c r="BG78" s="113"/>
      <c r="BH78" s="113"/>
      <c r="BI78" s="113"/>
    </row>
    <row r="79" spans="1:61" s="93" customFormat="1" ht="15" thickBot="1" x14ac:dyDescent="0.4">
      <c r="A79" s="125" t="s">
        <v>150</v>
      </c>
      <c r="B79" s="125"/>
      <c r="C79" s="25">
        <v>1.4511682355215988E-2</v>
      </c>
      <c r="D79" s="25">
        <v>1.4425554857612622E-2</v>
      </c>
      <c r="E79" s="25">
        <v>1.1552273095927861E-2</v>
      </c>
      <c r="F79" s="25">
        <v>1.1478404561052424E-2</v>
      </c>
      <c r="G79" s="25">
        <v>1.1447823511280573E-2</v>
      </c>
      <c r="H79" s="25">
        <v>1.1662369262806192E-2</v>
      </c>
      <c r="I79" s="25">
        <v>9.9046409201226319E-3</v>
      </c>
      <c r="J79" s="25">
        <v>1.0115621596867047E-2</v>
      </c>
      <c r="K79" s="25">
        <v>1.0410332030077105E-2</v>
      </c>
      <c r="L79" s="25">
        <v>9.8741718534566016E-3</v>
      </c>
      <c r="M79" s="25">
        <v>1.0618339216378746E-2</v>
      </c>
      <c r="N79" s="25">
        <v>1.0667905192930368E-2</v>
      </c>
      <c r="O79" s="25">
        <v>1.1107894940440628E-2</v>
      </c>
      <c r="P79" s="25">
        <v>1.108435161694315E-2</v>
      </c>
      <c r="Q79" s="25">
        <v>1.0765690422747979E-2</v>
      </c>
      <c r="R79" s="25">
        <v>1.0749252919453103E-2</v>
      </c>
      <c r="S79" s="25">
        <v>1.1799850108183418E-2</v>
      </c>
      <c r="T79" s="25">
        <v>1.2882356532061616E-2</v>
      </c>
      <c r="U79" s="25">
        <v>1.2902831450768284E-2</v>
      </c>
      <c r="V79" s="25">
        <v>1.3498991204121135E-2</v>
      </c>
      <c r="W79" s="25">
        <v>1.3234007754650234E-2</v>
      </c>
      <c r="X79" s="25">
        <v>1.4333648257867258E-2</v>
      </c>
      <c r="Y79" s="25">
        <v>1.4873167553740756E-2</v>
      </c>
      <c r="Z79" s="25">
        <v>1.644530006360042E-2</v>
      </c>
      <c r="AA79" s="25">
        <v>1.5777565596404777E-2</v>
      </c>
      <c r="AB79" s="25">
        <v>1.6112758741755558E-2</v>
      </c>
      <c r="AC79" s="25">
        <v>1.7734436806040251E-2</v>
      </c>
      <c r="AD79" s="25">
        <v>2.0660981716113705E-2</v>
      </c>
      <c r="AE79" s="25">
        <v>2.2004047747781069E-2</v>
      </c>
      <c r="AF79" s="25">
        <v>2.3311903625297226E-2</v>
      </c>
      <c r="AG79" s="25">
        <v>2.3217385517062681E-2</v>
      </c>
      <c r="AH79" s="25">
        <v>2.0609397982248943E-2</v>
      </c>
      <c r="AI79" s="25">
        <v>2.3612439412273055E-2</v>
      </c>
      <c r="AJ79" s="25">
        <v>2.210587714677497E-2</v>
      </c>
      <c r="AK79" s="25">
        <v>2.1799644094356956E-2</v>
      </c>
      <c r="AL79" s="25">
        <v>2.0867133610819325E-2</v>
      </c>
      <c r="AM79" s="25">
        <v>1.3867940455056764E-2</v>
      </c>
      <c r="AN79" s="25">
        <v>1.5498088233111596E-2</v>
      </c>
      <c r="AO79" s="25">
        <v>1.8411060888544318E-2</v>
      </c>
      <c r="AP79" s="25">
        <v>1.8704379584151037E-2</v>
      </c>
      <c r="AQ79" s="25">
        <v>1.9706997798316833E-2</v>
      </c>
      <c r="AR79" s="25">
        <v>1.9818097682950019E-2</v>
      </c>
      <c r="AS79" s="25">
        <v>2.1014592997136337E-2</v>
      </c>
      <c r="AT79" s="25">
        <v>2.2170522522660455E-2</v>
      </c>
      <c r="AU79" s="25">
        <v>2.2244256780149428E-2</v>
      </c>
      <c r="AV79" s="25">
        <v>2.214847427361551E-2</v>
      </c>
      <c r="AW79" s="25">
        <v>2.1375338116154996E-2</v>
      </c>
      <c r="AX79" s="25">
        <v>2.1176656427783699E-2</v>
      </c>
      <c r="AY79" s="25">
        <v>1.9542329934979216E-2</v>
      </c>
      <c r="AZ79" s="25">
        <v>1.784123569715055E-2</v>
      </c>
      <c r="BA79" s="25">
        <v>1.6984088124276358E-2</v>
      </c>
      <c r="BB79" s="25">
        <v>1.6378418698518776E-2</v>
      </c>
      <c r="BC79" s="25">
        <v>1.6320599487184454E-2</v>
      </c>
      <c r="BD79" s="25">
        <v>1.5469331335650462E-2</v>
      </c>
      <c r="BE79" s="25">
        <v>1.5686355964756524E-2</v>
      </c>
      <c r="BF79" s="25">
        <v>1.4933511255848049E-2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168</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312</v>
      </c>
      <c r="BA85" s="13" t="s">
        <v>318</v>
      </c>
      <c r="BB85" s="13" t="s">
        <v>320</v>
      </c>
      <c r="BC85" s="13" t="s">
        <v>323</v>
      </c>
      <c r="BD85" s="13" t="s">
        <v>325</v>
      </c>
      <c r="BE85" s="13" t="s">
        <v>327</v>
      </c>
      <c r="BF85" s="13" t="s">
        <v>331</v>
      </c>
    </row>
    <row r="86" spans="1:61" s="93" customFormat="1" x14ac:dyDescent="0.35">
      <c r="A86" s="90"/>
      <c r="B86" s="90" t="str">
        <f>MID(B59,7,50)</f>
        <v>Agriculture</v>
      </c>
      <c r="C86" s="93">
        <v>2.8605517628831683E-3</v>
      </c>
      <c r="D86" s="93">
        <v>1.5169593551698011E-3</v>
      </c>
      <c r="E86" s="93">
        <v>5.6130431020575819E-3</v>
      </c>
      <c r="F86" s="93">
        <v>1.5065926878774043E-3</v>
      </c>
      <c r="G86" s="93">
        <v>2.9522910937854396E-3</v>
      </c>
      <c r="H86" s="93">
        <v>6.239939990130618E-3</v>
      </c>
      <c r="I86" s="93">
        <v>1.137914611934682E-2</v>
      </c>
      <c r="J86" s="93">
        <v>7.8664161905886484E-3</v>
      </c>
      <c r="K86" s="93">
        <v>1.0109955194263947E-2</v>
      </c>
      <c r="L86" s="93">
        <v>5.4860687205199139E-3</v>
      </c>
      <c r="M86" s="93">
        <v>1.1789935546343262E-2</v>
      </c>
      <c r="N86" s="93">
        <v>7.3693646866794778E-3</v>
      </c>
      <c r="O86" s="93">
        <v>1.5184818388412238E-3</v>
      </c>
      <c r="P86" s="93">
        <v>4.0329730798169755E-3</v>
      </c>
      <c r="Q86" s="93">
        <v>2.9372345925723102E-3</v>
      </c>
      <c r="R86" s="93">
        <v>3.8413553391832829E-3</v>
      </c>
      <c r="S86" s="93">
        <v>1.514682827372042E-3</v>
      </c>
      <c r="T86" s="93">
        <v>7.2961820846324174E-3</v>
      </c>
      <c r="U86" s="93">
        <v>6.8105940608285146E-3</v>
      </c>
      <c r="V86" s="93">
        <v>1.2484684911626151E-2</v>
      </c>
      <c r="W86" s="93">
        <v>9.7759632273363654E-3</v>
      </c>
      <c r="X86" s="93">
        <v>1.5166917265026733E-2</v>
      </c>
      <c r="Y86" s="93">
        <v>1.938521856205019E-2</v>
      </c>
      <c r="Z86" s="93">
        <v>1.0922869520425118E-2</v>
      </c>
      <c r="AA86" s="93">
        <v>1.2898017333890375E-2</v>
      </c>
      <c r="AB86" s="93">
        <v>7.103216214429376E-3</v>
      </c>
      <c r="AC86" s="93">
        <v>7.7714716914344681E-3</v>
      </c>
      <c r="AD86" s="93">
        <v>9.95579503339066E-3</v>
      </c>
      <c r="AE86" s="93">
        <v>1.2344313551178513E-2</v>
      </c>
      <c r="AF86" s="93">
        <v>9.7142035186164599E-3</v>
      </c>
      <c r="AG86" s="93">
        <v>7.3792305514765767E-3</v>
      </c>
      <c r="AH86" s="93">
        <v>7.7278499404992776E-3</v>
      </c>
      <c r="AI86" s="93">
        <v>8.1544406587019322E-3</v>
      </c>
      <c r="AJ86" s="93">
        <v>9.1106870768084477E-3</v>
      </c>
      <c r="AK86" s="93">
        <v>1.3297261806941872E-2</v>
      </c>
      <c r="AL86" s="93">
        <v>1.6327322175048516E-2</v>
      </c>
      <c r="AM86" s="93">
        <v>1.6250443594572152E-2</v>
      </c>
      <c r="AN86" s="93">
        <v>1.928672400934223E-2</v>
      </c>
      <c r="AO86" s="93">
        <v>2.7831881282979885E-2</v>
      </c>
      <c r="AP86" s="93">
        <v>2.3628640728029834E-2</v>
      </c>
      <c r="AQ86" s="93">
        <v>2.2710599419829985E-2</v>
      </c>
      <c r="AR86" s="93">
        <v>1.108861603345637E-2</v>
      </c>
      <c r="AS86" s="93">
        <v>1.9581045557711674E-2</v>
      </c>
      <c r="AT86" s="93">
        <v>1.2218797977100302E-2</v>
      </c>
      <c r="AU86" s="93">
        <v>1.4585449146793323E-2</v>
      </c>
      <c r="AV86" s="93">
        <v>1.2956042227108791E-2</v>
      </c>
      <c r="AW86" s="93">
        <v>1.1737170107980373E-2</v>
      </c>
      <c r="AX86" s="93">
        <v>8.1017649446300261E-3</v>
      </c>
      <c r="AY86" s="93">
        <v>7.9085026239616909E-3</v>
      </c>
      <c r="AZ86" s="93">
        <v>8.9891221675597321E-3</v>
      </c>
      <c r="BA86" s="93">
        <v>1.6162094109837408E-2</v>
      </c>
      <c r="BB86" s="93">
        <v>9.8943436121962988E-3</v>
      </c>
      <c r="BC86" s="93">
        <v>1.2352529685714701E-2</v>
      </c>
      <c r="BD86" s="93">
        <v>1.4371622765522681E-2</v>
      </c>
      <c r="BE86" s="93">
        <v>8.377252419858771E-3</v>
      </c>
      <c r="BF86" s="93">
        <v>9.3569024648425519E-3</v>
      </c>
      <c r="BG86" s="114"/>
      <c r="BH86" s="114"/>
      <c r="BI86" s="114"/>
    </row>
    <row r="87" spans="1:61" s="93" customFormat="1" x14ac:dyDescent="0.35">
      <c r="A87" s="90"/>
      <c r="B87" s="90" t="str">
        <f>MID(B65,7,50)</f>
        <v>Industrie</v>
      </c>
      <c r="C87" s="93">
        <v>7.0070141116402709E-2</v>
      </c>
      <c r="D87" s="93">
        <v>6.6543800813102794E-2</v>
      </c>
      <c r="E87" s="93">
        <v>5.1638338003435515E-2</v>
      </c>
      <c r="F87" s="93">
        <v>4.9949835377968543E-2</v>
      </c>
      <c r="G87" s="93">
        <v>5.3450745611797114E-2</v>
      </c>
      <c r="H87" s="93">
        <v>5.2753071838929681E-2</v>
      </c>
      <c r="I87" s="93">
        <v>3.7192317646453706E-2</v>
      </c>
      <c r="J87" s="93">
        <v>3.9950157247294796E-2</v>
      </c>
      <c r="K87" s="93">
        <v>3.8509687982636161E-2</v>
      </c>
      <c r="L87" s="93">
        <v>3.4235059147744669E-2</v>
      </c>
      <c r="M87" s="93">
        <v>4.3150833270702522E-2</v>
      </c>
      <c r="N87" s="93">
        <v>3.9569409713806132E-2</v>
      </c>
      <c r="O87" s="93">
        <v>4.6124695053222232E-2</v>
      </c>
      <c r="P87" s="93">
        <v>5.0324956451683299E-2</v>
      </c>
      <c r="Q87" s="93">
        <v>4.7363801303629841E-2</v>
      </c>
      <c r="R87" s="93">
        <v>4.593729358292882E-2</v>
      </c>
      <c r="S87" s="93">
        <v>5.2295319475765267E-2</v>
      </c>
      <c r="T87" s="93">
        <v>5.7862697504311979E-2</v>
      </c>
      <c r="U87" s="93">
        <v>5.8445320253479822E-2</v>
      </c>
      <c r="V87" s="93">
        <v>6.0282578908546589E-2</v>
      </c>
      <c r="W87" s="93">
        <v>5.8895518864037016E-2</v>
      </c>
      <c r="X87" s="93">
        <v>5.9812544993281133E-2</v>
      </c>
      <c r="Y87" s="93">
        <v>5.8181114177714793E-2</v>
      </c>
      <c r="Z87" s="93">
        <v>6.4047038453270727E-2</v>
      </c>
      <c r="AA87" s="93">
        <v>6.1183468424293827E-2</v>
      </c>
      <c r="AB87" s="93">
        <v>6.4088992769064948E-2</v>
      </c>
      <c r="AC87" s="93">
        <v>7.5452427919420778E-2</v>
      </c>
      <c r="AD87" s="93">
        <v>8.759410762991103E-2</v>
      </c>
      <c r="AE87" s="93">
        <v>9.1339623617445215E-2</v>
      </c>
      <c r="AF87" s="93">
        <v>9.2576134990946593E-2</v>
      </c>
      <c r="AG87" s="93">
        <v>9.2703836604671741E-2</v>
      </c>
      <c r="AH87" s="93">
        <v>8.3172229934955086E-2</v>
      </c>
      <c r="AI87" s="93">
        <v>8.4370000163415976E-2</v>
      </c>
      <c r="AJ87" s="93">
        <v>6.9673569269317323E-2</v>
      </c>
      <c r="AK87" s="93">
        <v>6.7881708582440137E-2</v>
      </c>
      <c r="AL87" s="93">
        <v>6.0832315707720318E-2</v>
      </c>
      <c r="AM87" s="93">
        <v>2.9821041745382436E-2</v>
      </c>
      <c r="AN87" s="93">
        <v>2.9166263965443816E-2</v>
      </c>
      <c r="AO87" s="93">
        <v>4.2606944558443924E-2</v>
      </c>
      <c r="AP87" s="93">
        <v>4.073160145957868E-2</v>
      </c>
      <c r="AQ87" s="93">
        <v>5.2186716145889191E-2</v>
      </c>
      <c r="AR87" s="93">
        <v>5.9420803559239142E-2</v>
      </c>
      <c r="AS87" s="93">
        <v>6.1745799529639926E-2</v>
      </c>
      <c r="AT87" s="93">
        <v>6.3353950009673546E-2</v>
      </c>
      <c r="AU87" s="93">
        <v>6.7859176882673886E-2</v>
      </c>
      <c r="AV87" s="93">
        <v>6.4582742067677723E-2</v>
      </c>
      <c r="AW87" s="93">
        <v>6.9652615110034524E-2</v>
      </c>
      <c r="AX87" s="93">
        <v>6.6676153315369246E-2</v>
      </c>
      <c r="AY87" s="93">
        <v>6.7318842693879402E-2</v>
      </c>
      <c r="AZ87" s="93">
        <v>6.9049825623439837E-2</v>
      </c>
      <c r="BA87" s="93">
        <v>6.0849055748942671E-2</v>
      </c>
      <c r="BB87" s="93">
        <v>5.4001201371597661E-2</v>
      </c>
      <c r="BC87" s="93">
        <v>5.1362073111267406E-2</v>
      </c>
      <c r="BD87" s="93">
        <v>4.8649564305611515E-2</v>
      </c>
      <c r="BE87" s="93">
        <v>4.8137814845443959E-2</v>
      </c>
      <c r="BF87" s="93">
        <v>4.7720106958789442E-2</v>
      </c>
      <c r="BG87" s="114"/>
      <c r="BH87" s="114"/>
      <c r="BI87" s="114"/>
    </row>
    <row r="88" spans="1:61" s="93" customFormat="1" x14ac:dyDescent="0.35">
      <c r="A88" s="90"/>
      <c r="B88" s="90" t="str">
        <f>MID(B67,7,50)</f>
        <v>Construction</v>
      </c>
      <c r="C88" s="93">
        <v>3.930427179841512E-2</v>
      </c>
      <c r="D88" s="93">
        <v>4.2057084988490825E-2</v>
      </c>
      <c r="E88" s="93">
        <v>3.4554605146156311E-2</v>
      </c>
      <c r="F88" s="93">
        <v>4.024454490329777E-2</v>
      </c>
      <c r="G88" s="93">
        <v>3.6474043149169182E-2</v>
      </c>
      <c r="H88" s="93">
        <v>3.6439906129190153E-2</v>
      </c>
      <c r="I88" s="93">
        <v>3.8984280249830999E-2</v>
      </c>
      <c r="J88" s="93">
        <v>4.2065481668875748E-2</v>
      </c>
      <c r="K88" s="93">
        <v>4.5045618386911838E-2</v>
      </c>
      <c r="L88" s="93">
        <v>4.5636169159882951E-2</v>
      </c>
      <c r="M88" s="93">
        <v>3.9554033956808239E-2</v>
      </c>
      <c r="N88" s="93">
        <v>4.4001294254093541E-2</v>
      </c>
      <c r="O88" s="93">
        <v>4.2905362218475768E-2</v>
      </c>
      <c r="P88" s="93">
        <v>3.6016277329228179E-2</v>
      </c>
      <c r="Q88" s="93">
        <v>3.6286828519343291E-2</v>
      </c>
      <c r="R88" s="93">
        <v>3.9172499093624587E-2</v>
      </c>
      <c r="S88" s="93">
        <v>4.2387875976829636E-2</v>
      </c>
      <c r="T88" s="93">
        <v>3.7876850758700335E-2</v>
      </c>
      <c r="U88" s="93">
        <v>4.2549661285165297E-2</v>
      </c>
      <c r="V88" s="93">
        <v>4.471634366260506E-2</v>
      </c>
      <c r="W88" s="93">
        <v>3.8471905060212433E-2</v>
      </c>
      <c r="X88" s="93">
        <v>4.4098538943302908E-2</v>
      </c>
      <c r="Y88" s="93">
        <v>5.4323858932755119E-2</v>
      </c>
      <c r="Z88" s="93">
        <v>5.4254388285783023E-2</v>
      </c>
      <c r="AA88" s="93">
        <v>5.5543499826607438E-2</v>
      </c>
      <c r="AB88" s="93">
        <v>4.978118561347359E-2</v>
      </c>
      <c r="AC88" s="93">
        <v>5.5129789318924032E-2</v>
      </c>
      <c r="AD88" s="93">
        <v>5.8060995854442847E-2</v>
      </c>
      <c r="AE88" s="93">
        <v>6.6974019894740763E-2</v>
      </c>
      <c r="AF88" s="93">
        <v>6.7420559021453316E-2</v>
      </c>
      <c r="AG88" s="93">
        <v>6.2430838981574338E-2</v>
      </c>
      <c r="AH88" s="93">
        <v>6.482976099084356E-2</v>
      </c>
      <c r="AI88" s="93">
        <v>6.6382251478756038E-2</v>
      </c>
      <c r="AJ88" s="93">
        <v>6.0500530853132416E-2</v>
      </c>
      <c r="AK88" s="93">
        <v>5.282094706902269E-2</v>
      </c>
      <c r="AL88" s="93">
        <v>4.7472821430280907E-2</v>
      </c>
      <c r="AM88" s="93">
        <v>2.1960933439779659E-2</v>
      </c>
      <c r="AN88" s="93">
        <v>3.4466020039404889E-2</v>
      </c>
      <c r="AO88" s="93">
        <v>4.2057231380694629E-2</v>
      </c>
      <c r="AP88" s="93">
        <v>4.852813584571157E-2</v>
      </c>
      <c r="AQ88" s="93">
        <v>4.9604124258654937E-2</v>
      </c>
      <c r="AR88" s="93">
        <v>4.3138417858328122E-2</v>
      </c>
      <c r="AS88" s="93">
        <v>4.7267180338300283E-2</v>
      </c>
      <c r="AT88" s="93">
        <v>4.4595284613257E-2</v>
      </c>
      <c r="AU88" s="93">
        <v>4.591637540938287E-2</v>
      </c>
      <c r="AV88" s="93">
        <v>4.1993701037258205E-2</v>
      </c>
      <c r="AW88" s="93">
        <v>3.936051666742918E-2</v>
      </c>
      <c r="AX88" s="93">
        <v>3.9705563917180005E-2</v>
      </c>
      <c r="AY88" s="93">
        <v>4.3017127211656646E-2</v>
      </c>
      <c r="AZ88" s="93">
        <v>3.7422304978777993E-2</v>
      </c>
      <c r="BA88" s="93">
        <v>4.2534566381957836E-2</v>
      </c>
      <c r="BB88" s="93">
        <v>4.3725646225551716E-2</v>
      </c>
      <c r="BC88" s="93">
        <v>4.4507538622571438E-2</v>
      </c>
      <c r="BD88" s="93">
        <v>4.3624870371684533E-2</v>
      </c>
      <c r="BE88" s="93">
        <v>4.6294892511877218E-2</v>
      </c>
      <c r="BF88" s="93">
        <v>4.6596592414845289E-2</v>
      </c>
      <c r="BG88" s="114"/>
      <c r="BH88" s="114"/>
      <c r="BI88" s="114"/>
    </row>
    <row r="89" spans="1:61" s="93" customFormat="1" x14ac:dyDescent="0.35">
      <c r="A89" s="90"/>
      <c r="B89" s="90" t="str">
        <f>MID(B76,7,50)</f>
        <v>Tertiaire marchand</v>
      </c>
      <c r="C89" s="93">
        <v>4.689131194392889E-3</v>
      </c>
      <c r="D89" s="93">
        <v>4.8757206062457091E-3</v>
      </c>
      <c r="E89" s="93">
        <v>4.370659441663532E-3</v>
      </c>
      <c r="F89" s="93">
        <v>3.8446789145263395E-3</v>
      </c>
      <c r="G89" s="93">
        <v>3.4376368462461001E-3</v>
      </c>
      <c r="H89" s="93">
        <v>4.4436837567880232E-3</v>
      </c>
      <c r="I89" s="93">
        <v>4.5560990545399473E-3</v>
      </c>
      <c r="J89" s="93">
        <v>3.260241204446822E-3</v>
      </c>
      <c r="K89" s="93">
        <v>3.9804437117518781E-3</v>
      </c>
      <c r="L89" s="93">
        <v>4.4520216222002536E-3</v>
      </c>
      <c r="M89" s="93">
        <v>4.1627756283252413E-3</v>
      </c>
      <c r="N89" s="93">
        <v>4.892404298828602E-3</v>
      </c>
      <c r="O89" s="93">
        <v>4.3861002276109591E-3</v>
      </c>
      <c r="P89" s="93">
        <v>4.4993230023752237E-3</v>
      </c>
      <c r="Q89" s="93">
        <v>5.1464690520796226E-3</v>
      </c>
      <c r="R89" s="93">
        <v>4.7020457299597161E-3</v>
      </c>
      <c r="S89" s="93">
        <v>4.7782548077426679E-3</v>
      </c>
      <c r="T89" s="93">
        <v>6.9507169541969819E-3</v>
      </c>
      <c r="U89" s="93">
        <v>5.7622305555935565E-3</v>
      </c>
      <c r="V89" s="93">
        <v>5.9621788193254073E-3</v>
      </c>
      <c r="W89" s="93">
        <v>7.6715152476923912E-3</v>
      </c>
      <c r="X89" s="93">
        <v>8.2101447279028412E-3</v>
      </c>
      <c r="Y89" s="93">
        <v>8.3800548025864795E-3</v>
      </c>
      <c r="Z89" s="93">
        <v>1.0900089871982441E-2</v>
      </c>
      <c r="AA89" s="93">
        <v>9.8941802703119263E-3</v>
      </c>
      <c r="AB89" s="93">
        <v>1.1485558284259491E-2</v>
      </c>
      <c r="AC89" s="93">
        <v>1.0539498793817343E-2</v>
      </c>
      <c r="AD89" s="93">
        <v>1.3203736986951565E-2</v>
      </c>
      <c r="AE89" s="93">
        <v>1.3214531379412513E-2</v>
      </c>
      <c r="AF89" s="93">
        <v>1.6286796515256993E-2</v>
      </c>
      <c r="AG89" s="93">
        <v>1.714711184375033E-2</v>
      </c>
      <c r="AH89" s="93">
        <v>1.2659111641268095E-2</v>
      </c>
      <c r="AI89" s="93">
        <v>1.1993782346115714E-2</v>
      </c>
      <c r="AJ89" s="93">
        <v>1.3163766834099954E-2</v>
      </c>
      <c r="AK89" s="93">
        <v>1.460454075509811E-2</v>
      </c>
      <c r="AL89" s="93">
        <v>1.4649201092908751E-2</v>
      </c>
      <c r="AM89" s="93">
        <v>1.2670916800262791E-2</v>
      </c>
      <c r="AN89" s="93">
        <v>1.3256337615705324E-2</v>
      </c>
      <c r="AO89" s="93">
        <v>1.5363617865416049E-2</v>
      </c>
      <c r="AP89" s="93">
        <v>1.4982370021919877E-2</v>
      </c>
      <c r="AQ89" s="93">
        <v>1.4024628207046514E-2</v>
      </c>
      <c r="AR89" s="93">
        <v>1.4198013513524612E-2</v>
      </c>
      <c r="AS89" s="93">
        <v>1.4675572526009302E-2</v>
      </c>
      <c r="AT89" s="93">
        <v>1.5438866999952859E-2</v>
      </c>
      <c r="AU89" s="93">
        <v>1.4947184098269506E-2</v>
      </c>
      <c r="AV89" s="93">
        <v>1.5784203742358782E-2</v>
      </c>
      <c r="AW89" s="93">
        <v>1.6408549654222442E-2</v>
      </c>
      <c r="AX89" s="93">
        <v>1.4322117012752541E-2</v>
      </c>
      <c r="AY89" s="93">
        <v>1.3135328811612286E-2</v>
      </c>
      <c r="AZ89" s="93">
        <v>1.2115130860669589E-2</v>
      </c>
      <c r="BA89" s="93">
        <v>1.1778726882654043E-2</v>
      </c>
      <c r="BB89" s="93">
        <v>1.2505982088823758E-2</v>
      </c>
      <c r="BC89" s="93">
        <v>1.3100364850930435E-2</v>
      </c>
      <c r="BD89" s="93">
        <v>1.1329630679335439E-2</v>
      </c>
      <c r="BE89" s="93">
        <v>1.2838688270268246E-2</v>
      </c>
      <c r="BF89" s="93">
        <v>1.1415066185967757E-2</v>
      </c>
      <c r="BG89" s="114"/>
      <c r="BH89" s="114"/>
      <c r="BI89" s="114"/>
    </row>
    <row r="90" spans="1:61" s="93" customFormat="1" x14ac:dyDescent="0.35">
      <c r="A90" s="90"/>
      <c r="B90" s="90" t="str">
        <f>MID(B78,7,50)</f>
        <v>Tertiaire non marchand</v>
      </c>
      <c r="C90" s="93">
        <v>7.2599674870391437E-5</v>
      </c>
      <c r="D90" s="93">
        <v>7.8778755733225467E-5</v>
      </c>
      <c r="E90" s="93">
        <v>1.9906368532894076E-4</v>
      </c>
      <c r="F90" s="93">
        <v>1.8393943482606897E-4</v>
      </c>
      <c r="G90" s="93">
        <v>2.1071659744162119E-4</v>
      </c>
      <c r="H90" s="93">
        <v>1.2440726968835294E-4</v>
      </c>
      <c r="I90" s="93">
        <v>1.4398614035691508E-4</v>
      </c>
      <c r="J90" s="93">
        <v>2.0667186523991602E-4</v>
      </c>
      <c r="K90" s="93">
        <v>2.2444098848507262E-4</v>
      </c>
      <c r="L90" s="93">
        <v>1.1711765558126969E-4</v>
      </c>
      <c r="M90" s="93">
        <v>1.326670881021326E-4</v>
      </c>
      <c r="N90" s="93">
        <v>2.0433215677612138E-4</v>
      </c>
      <c r="O90" s="93">
        <v>1.6853604001727508E-4</v>
      </c>
      <c r="P90" s="93">
        <v>1.7137060470112637E-4</v>
      </c>
      <c r="Q90" s="93">
        <v>1.1130207825078523E-4</v>
      </c>
      <c r="R90" s="93">
        <v>2.4023135483657563E-4</v>
      </c>
      <c r="S90" s="93">
        <v>1.4774885610402955E-4</v>
      </c>
      <c r="T90" s="93">
        <v>1.679960860567165E-4</v>
      </c>
      <c r="U90" s="93">
        <v>1.3709682045341329E-4</v>
      </c>
      <c r="V90" s="93">
        <v>3.497345550903639E-4</v>
      </c>
      <c r="W90" s="93">
        <v>1.418480147691221E-4</v>
      </c>
      <c r="X90" s="93">
        <v>8.6878948828899118E-4</v>
      </c>
      <c r="Y90" s="93">
        <v>4.5445303881680958E-4</v>
      </c>
      <c r="Z90" s="93">
        <v>5.8464323496311204E-4</v>
      </c>
      <c r="AA90" s="93">
        <v>4.0269399783853069E-4</v>
      </c>
      <c r="AB90" s="93">
        <v>3.8765349739757127E-4</v>
      </c>
      <c r="AC90" s="93">
        <v>3.0305109552640155E-4</v>
      </c>
      <c r="AD90" s="93">
        <v>5.8490521782359102E-4</v>
      </c>
      <c r="AE90" s="93">
        <v>4.533679020765706E-4</v>
      </c>
      <c r="AF90" s="93">
        <v>5.8302348662806044E-4</v>
      </c>
      <c r="AG90" s="93">
        <v>4.0147675502673216E-4</v>
      </c>
      <c r="AH90" s="93">
        <v>5.0902348945627938E-4</v>
      </c>
      <c r="AI90" s="93">
        <v>7.2622621020133841E-3</v>
      </c>
      <c r="AJ90" s="93">
        <v>8.4476905267066825E-3</v>
      </c>
      <c r="AK90" s="93">
        <v>8.219491864957627E-3</v>
      </c>
      <c r="AL90" s="93">
        <v>9.1358988393634103E-3</v>
      </c>
      <c r="AM90" s="93">
        <v>8.5866962433775954E-3</v>
      </c>
      <c r="AN90" s="93">
        <v>9.5483233998261315E-3</v>
      </c>
      <c r="AO90" s="93">
        <v>8.9431778398340132E-3</v>
      </c>
      <c r="AP90" s="93">
        <v>9.330467293761668E-3</v>
      </c>
      <c r="AQ90" s="93">
        <v>8.8069047242036649E-3</v>
      </c>
      <c r="AR90" s="93">
        <v>8.6296886461748427E-3</v>
      </c>
      <c r="AS90" s="93">
        <v>9.2040086423833146E-3</v>
      </c>
      <c r="AT90" s="93">
        <v>1.1520448144562798E-2</v>
      </c>
      <c r="AU90" s="93">
        <v>1.0284128980770288E-2</v>
      </c>
      <c r="AV90" s="93">
        <v>1.1261982785038531E-2</v>
      </c>
      <c r="AW90" s="93">
        <v>7.7569141702511155E-3</v>
      </c>
      <c r="AX90" s="93">
        <v>9.9920124983988272E-3</v>
      </c>
      <c r="AY90" s="93">
        <v>6.2249703020758841E-3</v>
      </c>
      <c r="AZ90" s="93">
        <v>3.5703441939611432E-3</v>
      </c>
      <c r="BA90" s="93">
        <v>3.2622812978490207E-3</v>
      </c>
      <c r="BB90" s="93">
        <v>3.5233585808142173E-3</v>
      </c>
      <c r="BC90" s="93">
        <v>3.534419050166754E-3</v>
      </c>
      <c r="BD90" s="93">
        <v>4.0699816828545085E-3</v>
      </c>
      <c r="BE90" s="93">
        <v>3.2704306161670431E-3</v>
      </c>
      <c r="BF90" s="93">
        <v>2.8431291849785913E-3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t="str">
        <f t="shared" ref="C125:AH125" si="273">IF(C33="s","s",C58)</f>
        <v>s</v>
      </c>
      <c r="D125" s="104" t="str">
        <f t="shared" si="273"/>
        <v>s</v>
      </c>
      <c r="E125" s="104" t="str">
        <f t="shared" si="273"/>
        <v>s</v>
      </c>
      <c r="F125" s="104" t="str">
        <f t="shared" si="273"/>
        <v>s</v>
      </c>
      <c r="G125" s="104" t="str">
        <f t="shared" si="273"/>
        <v>s</v>
      </c>
      <c r="H125" s="104" t="str">
        <f t="shared" si="273"/>
        <v>s</v>
      </c>
      <c r="I125" s="104" t="str">
        <f t="shared" si="273"/>
        <v>s</v>
      </c>
      <c r="J125" s="104" t="str">
        <f t="shared" si="273"/>
        <v>s</v>
      </c>
      <c r="K125" s="104" t="str">
        <f t="shared" si="273"/>
        <v>s</v>
      </c>
      <c r="L125" s="104" t="str">
        <f t="shared" si="273"/>
        <v>s</v>
      </c>
      <c r="M125" s="104" t="str">
        <f t="shared" si="273"/>
        <v>s</v>
      </c>
      <c r="N125" s="104" t="str">
        <f t="shared" si="273"/>
        <v>s</v>
      </c>
      <c r="O125" s="104" t="str">
        <f t="shared" si="273"/>
        <v>s</v>
      </c>
      <c r="P125" s="104" t="str">
        <f t="shared" si="273"/>
        <v>s</v>
      </c>
      <c r="Q125" s="104" t="str">
        <f t="shared" si="273"/>
        <v>s</v>
      </c>
      <c r="R125" s="104" t="str">
        <f t="shared" si="273"/>
        <v>s</v>
      </c>
      <c r="S125" s="104" t="str">
        <f t="shared" si="273"/>
        <v>s</v>
      </c>
      <c r="T125" s="104" t="str">
        <f t="shared" si="273"/>
        <v>s</v>
      </c>
      <c r="U125" s="104" t="str">
        <f t="shared" si="273"/>
        <v>s</v>
      </c>
      <c r="V125" s="104" t="str">
        <f t="shared" si="273"/>
        <v>s</v>
      </c>
      <c r="W125" s="104" t="str">
        <f t="shared" si="273"/>
        <v>s</v>
      </c>
      <c r="X125" s="104" t="str">
        <f t="shared" si="273"/>
        <v>s</v>
      </c>
      <c r="Y125" s="104" t="str">
        <f t="shared" si="273"/>
        <v>s</v>
      </c>
      <c r="Z125" s="104" t="str">
        <f t="shared" si="273"/>
        <v>s</v>
      </c>
      <c r="AA125" s="104" t="str">
        <f t="shared" si="273"/>
        <v>s</v>
      </c>
      <c r="AB125" s="104" t="str">
        <f t="shared" si="273"/>
        <v>s</v>
      </c>
      <c r="AC125" s="104" t="str">
        <f t="shared" si="273"/>
        <v>s</v>
      </c>
      <c r="AD125" s="104" t="str">
        <f t="shared" si="273"/>
        <v>s</v>
      </c>
      <c r="AE125" s="104" t="str">
        <f t="shared" si="273"/>
        <v>s</v>
      </c>
      <c r="AF125" s="104" t="str">
        <f t="shared" si="273"/>
        <v>s</v>
      </c>
      <c r="AG125" s="104" t="str">
        <f t="shared" si="273"/>
        <v>s</v>
      </c>
      <c r="AH125" s="104" t="str">
        <f t="shared" si="273"/>
        <v>s</v>
      </c>
      <c r="AI125" s="104" t="str">
        <f t="shared" ref="AI125:BC125" si="274">IF(AI33="s","s",AI58)</f>
        <v>s</v>
      </c>
      <c r="AJ125" s="104" t="str">
        <f t="shared" si="274"/>
        <v>s</v>
      </c>
      <c r="AK125" s="104" t="str">
        <f t="shared" si="274"/>
        <v>s</v>
      </c>
      <c r="AL125" s="104" t="str">
        <f t="shared" si="274"/>
        <v>s</v>
      </c>
      <c r="AM125" s="104" t="str">
        <f t="shared" si="274"/>
        <v>s</v>
      </c>
      <c r="AN125" s="104" t="str">
        <f t="shared" si="274"/>
        <v>s</v>
      </c>
      <c r="AO125" s="104" t="str">
        <f t="shared" si="274"/>
        <v>s</v>
      </c>
      <c r="AP125" s="104" t="str">
        <f t="shared" si="274"/>
        <v>s</v>
      </c>
      <c r="AQ125" s="104" t="str">
        <f t="shared" si="274"/>
        <v>s</v>
      </c>
      <c r="AR125" s="104" t="str">
        <f t="shared" si="274"/>
        <v>s</v>
      </c>
      <c r="AS125" s="104" t="str">
        <f t="shared" si="274"/>
        <v>s</v>
      </c>
      <c r="AT125" s="104" t="str">
        <f t="shared" si="274"/>
        <v>s</v>
      </c>
      <c r="AU125" s="104" t="str">
        <f t="shared" si="274"/>
        <v>s</v>
      </c>
      <c r="AV125" s="104" t="str">
        <f t="shared" si="274"/>
        <v>s</v>
      </c>
      <c r="AW125" s="104" t="str">
        <f t="shared" si="274"/>
        <v>s</v>
      </c>
      <c r="AX125" s="104" t="str">
        <f t="shared" si="274"/>
        <v>s</v>
      </c>
      <c r="AY125" s="104" t="str">
        <f t="shared" si="274"/>
        <v>s</v>
      </c>
      <c r="AZ125" s="104" t="str">
        <f t="shared" si="274"/>
        <v>s</v>
      </c>
      <c r="BA125" s="104" t="str">
        <f t="shared" si="274"/>
        <v>s</v>
      </c>
      <c r="BB125" s="104" t="str">
        <f t="shared" si="274"/>
        <v>s</v>
      </c>
      <c r="BC125" s="104" t="str">
        <f t="shared" si="274"/>
        <v>s</v>
      </c>
      <c r="BE125" s="86"/>
      <c r="BF125" s="86"/>
      <c r="BG125" s="86"/>
      <c r="BH125" s="86"/>
      <c r="BI125" s="86"/>
    </row>
    <row r="126" spans="1:61" hidden="1" x14ac:dyDescent="0.35">
      <c r="C126" s="103" t="str">
        <f t="shared" ref="C126:AH126" si="275">IF(C34="s","s",C59)</f>
        <v>s</v>
      </c>
      <c r="D126" s="103" t="str">
        <f t="shared" si="275"/>
        <v>s</v>
      </c>
      <c r="E126" s="103" t="str">
        <f t="shared" si="275"/>
        <v>s</v>
      </c>
      <c r="F126" s="103" t="str">
        <f t="shared" si="275"/>
        <v>s</v>
      </c>
      <c r="G126" s="103" t="str">
        <f t="shared" si="275"/>
        <v>s</v>
      </c>
      <c r="H126" s="103" t="str">
        <f t="shared" si="275"/>
        <v>s</v>
      </c>
      <c r="I126" s="103" t="str">
        <f t="shared" si="275"/>
        <v>s</v>
      </c>
      <c r="J126" s="103" t="str">
        <f t="shared" si="275"/>
        <v>s</v>
      </c>
      <c r="K126" s="103" t="str">
        <f t="shared" si="275"/>
        <v>s</v>
      </c>
      <c r="L126" s="103" t="str">
        <f t="shared" si="275"/>
        <v>s</v>
      </c>
      <c r="M126" s="103" t="str">
        <f t="shared" si="275"/>
        <v>s</v>
      </c>
      <c r="N126" s="103" t="str">
        <f t="shared" si="275"/>
        <v>s</v>
      </c>
      <c r="O126" s="103" t="str">
        <f t="shared" si="275"/>
        <v>s</v>
      </c>
      <c r="P126" s="103" t="str">
        <f t="shared" si="275"/>
        <v>s</v>
      </c>
      <c r="Q126" s="103" t="str">
        <f t="shared" si="275"/>
        <v>s</v>
      </c>
      <c r="R126" s="103" t="str">
        <f t="shared" si="275"/>
        <v>s</v>
      </c>
      <c r="S126" s="103" t="str">
        <f t="shared" si="275"/>
        <v>s</v>
      </c>
      <c r="T126" s="103" t="str">
        <f t="shared" si="275"/>
        <v>s</v>
      </c>
      <c r="U126" s="103" t="str">
        <f t="shared" si="275"/>
        <v>s</v>
      </c>
      <c r="V126" s="103" t="str">
        <f t="shared" si="275"/>
        <v>s</v>
      </c>
      <c r="W126" s="103" t="str">
        <f t="shared" si="275"/>
        <v>s</v>
      </c>
      <c r="X126" s="103" t="str">
        <f t="shared" si="275"/>
        <v>s</v>
      </c>
      <c r="Y126" s="103" t="str">
        <f t="shared" si="275"/>
        <v>s</v>
      </c>
      <c r="Z126" s="103" t="str">
        <f t="shared" si="275"/>
        <v>s</v>
      </c>
      <c r="AA126" s="103" t="str">
        <f t="shared" si="275"/>
        <v>s</v>
      </c>
      <c r="AB126" s="103" t="str">
        <f t="shared" si="275"/>
        <v>s</v>
      </c>
      <c r="AC126" s="103" t="str">
        <f t="shared" si="275"/>
        <v>s</v>
      </c>
      <c r="AD126" s="103" t="str">
        <f t="shared" si="275"/>
        <v>s</v>
      </c>
      <c r="AE126" s="103" t="str">
        <f t="shared" si="275"/>
        <v>s</v>
      </c>
      <c r="AF126" s="103" t="str">
        <f t="shared" si="275"/>
        <v>s</v>
      </c>
      <c r="AG126" s="103" t="str">
        <f t="shared" si="275"/>
        <v>s</v>
      </c>
      <c r="AH126" s="103" t="str">
        <f t="shared" si="275"/>
        <v>s</v>
      </c>
      <c r="AI126" s="103" t="str">
        <f t="shared" ref="AI126:BC126" si="276">IF(AI34="s","s",AI59)</f>
        <v>s</v>
      </c>
      <c r="AJ126" s="103" t="str">
        <f t="shared" si="276"/>
        <v>s</v>
      </c>
      <c r="AK126" s="103" t="str">
        <f t="shared" si="276"/>
        <v>s</v>
      </c>
      <c r="AL126" s="103" t="str">
        <f t="shared" si="276"/>
        <v>s</v>
      </c>
      <c r="AM126" s="103" t="str">
        <f t="shared" si="276"/>
        <v>s</v>
      </c>
      <c r="AN126" s="103" t="str">
        <f t="shared" si="276"/>
        <v>s</v>
      </c>
      <c r="AO126" s="103" t="str">
        <f t="shared" si="276"/>
        <v>s</v>
      </c>
      <c r="AP126" s="103" t="str">
        <f t="shared" si="276"/>
        <v>s</v>
      </c>
      <c r="AQ126" s="103" t="str">
        <f t="shared" si="276"/>
        <v>s</v>
      </c>
      <c r="AR126" s="103" t="str">
        <f t="shared" si="276"/>
        <v>s</v>
      </c>
      <c r="AS126" s="103" t="str">
        <f t="shared" si="276"/>
        <v>s</v>
      </c>
      <c r="AT126" s="103" t="str">
        <f t="shared" si="276"/>
        <v>s</v>
      </c>
      <c r="AU126" s="103" t="str">
        <f t="shared" si="276"/>
        <v>s</v>
      </c>
      <c r="AV126" s="103" t="str">
        <f t="shared" si="276"/>
        <v>s</v>
      </c>
      <c r="AW126" s="103" t="str">
        <f t="shared" si="276"/>
        <v>s</v>
      </c>
      <c r="AX126" s="103" t="str">
        <f t="shared" si="276"/>
        <v>s</v>
      </c>
      <c r="AY126" s="103" t="str">
        <f t="shared" si="276"/>
        <v>s</v>
      </c>
      <c r="AZ126" s="103" t="str">
        <f t="shared" si="276"/>
        <v>s</v>
      </c>
      <c r="BA126" s="103" t="str">
        <f t="shared" si="276"/>
        <v>s</v>
      </c>
      <c r="BB126" s="103" t="str">
        <f t="shared" si="276"/>
        <v>s</v>
      </c>
      <c r="BC126" s="103" t="str">
        <f t="shared" si="276"/>
        <v>s</v>
      </c>
    </row>
    <row r="127" spans="1:61" hidden="1" x14ac:dyDescent="0.35">
      <c r="C127" s="103">
        <f t="shared" ref="C127:AH127" si="277">IF(C35="s","s",C60)</f>
        <v>2.7617337127212625E-2</v>
      </c>
      <c r="D127" s="103">
        <f t="shared" si="277"/>
        <v>3.9636133975024065E-2</v>
      </c>
      <c r="E127" s="103">
        <f t="shared" si="277"/>
        <v>3.564846962627341E-2</v>
      </c>
      <c r="F127" s="103">
        <f t="shared" si="277"/>
        <v>4.2196201755681298E-2</v>
      </c>
      <c r="G127" s="103">
        <f t="shared" si="277"/>
        <v>4.2331476664581209E-2</v>
      </c>
      <c r="H127" s="103">
        <f t="shared" si="277"/>
        <v>4.0911455666462392E-2</v>
      </c>
      <c r="I127" s="103">
        <f t="shared" si="277"/>
        <v>3.3406299817684518E-2</v>
      </c>
      <c r="J127" s="103">
        <f t="shared" si="277"/>
        <v>3.212108008932902E-2</v>
      </c>
      <c r="K127" s="103">
        <f t="shared" si="277"/>
        <v>3.2598316951723688E-2</v>
      </c>
      <c r="L127" s="103">
        <f t="shared" si="277"/>
        <v>2.4001714921692202E-2</v>
      </c>
      <c r="M127" s="103">
        <f t="shared" si="277"/>
        <v>2.6786942097648241E-2</v>
      </c>
      <c r="N127" s="103">
        <f t="shared" si="277"/>
        <v>2.7805092448764179E-2</v>
      </c>
      <c r="O127" s="103">
        <f t="shared" si="277"/>
        <v>3.1062886818912699E-2</v>
      </c>
      <c r="P127" s="103">
        <f t="shared" si="277"/>
        <v>3.6107929676538156E-2</v>
      </c>
      <c r="Q127" s="103">
        <f t="shared" si="277"/>
        <v>3.4116319711308157E-2</v>
      </c>
      <c r="R127" s="103">
        <f t="shared" si="277"/>
        <v>3.7462454441372951E-2</v>
      </c>
      <c r="S127" s="103">
        <f t="shared" si="277"/>
        <v>4.115019992542715E-2</v>
      </c>
      <c r="T127" s="103">
        <f t="shared" si="277"/>
        <v>4.2007763448230567E-2</v>
      </c>
      <c r="U127" s="103">
        <f t="shared" si="277"/>
        <v>4.9251021717807417E-2</v>
      </c>
      <c r="V127" s="103">
        <f t="shared" si="277"/>
        <v>5.7341127876626832E-2</v>
      </c>
      <c r="W127" s="103">
        <f t="shared" si="277"/>
        <v>5.7140920112816122E-2</v>
      </c>
      <c r="X127" s="103">
        <f t="shared" si="277"/>
        <v>6.1477599188495186E-2</v>
      </c>
      <c r="Y127" s="103">
        <f t="shared" si="277"/>
        <v>6.123518901802686E-2</v>
      </c>
      <c r="Z127" s="103">
        <f t="shared" si="277"/>
        <v>7.8235450126454609E-2</v>
      </c>
      <c r="AA127" s="103">
        <f t="shared" si="277"/>
        <v>5.1583097180369797E-2</v>
      </c>
      <c r="AB127" s="103">
        <f t="shared" si="277"/>
        <v>4.0363109510380434E-2</v>
      </c>
      <c r="AC127" s="103">
        <f t="shared" si="277"/>
        <v>5.9689662744686837E-2</v>
      </c>
      <c r="AD127" s="103">
        <f t="shared" si="277"/>
        <v>5.0337505300530667E-2</v>
      </c>
      <c r="AE127" s="103">
        <f t="shared" si="277"/>
        <v>7.8505420797161399E-2</v>
      </c>
      <c r="AF127" s="103">
        <f t="shared" si="277"/>
        <v>7.7535432679938968E-2</v>
      </c>
      <c r="AG127" s="103">
        <f t="shared" si="277"/>
        <v>6.9300323499098787E-2</v>
      </c>
      <c r="AH127" s="103">
        <f t="shared" si="277"/>
        <v>6.7189527073560601E-2</v>
      </c>
      <c r="AI127" s="103">
        <f t="shared" ref="AI127:BC127" si="278">IF(AI35="s","s",AI60)</f>
        <v>6.5352521751947626E-2</v>
      </c>
      <c r="AJ127" s="103">
        <f t="shared" si="278"/>
        <v>5.8955545045763148E-2</v>
      </c>
      <c r="AK127" s="103">
        <f t="shared" si="278"/>
        <v>6.1404949733233433E-2</v>
      </c>
      <c r="AL127" s="103">
        <f t="shared" si="278"/>
        <v>6.0828967281752619E-2</v>
      </c>
      <c r="AM127" s="103">
        <f t="shared" si="278"/>
        <v>4.0566923518685107E-2</v>
      </c>
      <c r="AN127" s="103">
        <f t="shared" si="278"/>
        <v>3.5860272219905572E-2</v>
      </c>
      <c r="AO127" s="103">
        <f t="shared" si="278"/>
        <v>3.7248447810799439E-2</v>
      </c>
      <c r="AP127" s="103">
        <f t="shared" si="278"/>
        <v>3.837012655130019E-2</v>
      </c>
      <c r="AQ127" s="103">
        <f t="shared" si="278"/>
        <v>4.8483905435420409E-2</v>
      </c>
      <c r="AR127" s="103">
        <f t="shared" si="278"/>
        <v>5.7154937181128282E-2</v>
      </c>
      <c r="AS127" s="103">
        <f t="shared" si="278"/>
        <v>5.708145298358322E-2</v>
      </c>
      <c r="AT127" s="103">
        <f t="shared" si="278"/>
        <v>6.0807493729045176E-2</v>
      </c>
      <c r="AU127" s="103">
        <f t="shared" si="278"/>
        <v>6.8956610940400509E-2</v>
      </c>
      <c r="AV127" s="103">
        <f t="shared" si="278"/>
        <v>6.2004059449086386E-2</v>
      </c>
      <c r="AW127" s="103">
        <f t="shared" si="278"/>
        <v>6.3073664452314951E-2</v>
      </c>
      <c r="AX127" s="103">
        <f t="shared" si="278"/>
        <v>7.1812652936004973E-2</v>
      </c>
      <c r="AY127" s="103">
        <f t="shared" si="278"/>
        <v>7.3311517019290229E-2</v>
      </c>
      <c r="AZ127" s="103">
        <f t="shared" si="278"/>
        <v>8.1951430228243874E-2</v>
      </c>
      <c r="BA127" s="103">
        <f t="shared" si="278"/>
        <v>7.4369493516547217E-2</v>
      </c>
      <c r="BB127" s="103">
        <f t="shared" si="278"/>
        <v>6.472480446953599E-2</v>
      </c>
      <c r="BC127" s="103">
        <f t="shared" si="278"/>
        <v>6.3311072220688908E-2</v>
      </c>
    </row>
    <row r="128" spans="1:61" hidden="1" x14ac:dyDescent="0.35">
      <c r="C128" s="103">
        <f t="shared" ref="C128:AH128" si="279">IF(C36="s","s",C61)</f>
        <v>7.8180270688906674E-3</v>
      </c>
      <c r="D128" s="103">
        <f t="shared" si="279"/>
        <v>1.2569561426819933E-2</v>
      </c>
      <c r="E128" s="103">
        <f t="shared" si="279"/>
        <v>7.5361477562052859E-3</v>
      </c>
      <c r="F128" s="103">
        <f t="shared" si="279"/>
        <v>1.4400220476229681E-2</v>
      </c>
      <c r="G128" s="103">
        <f t="shared" si="279"/>
        <v>1.6725850269518071E-2</v>
      </c>
      <c r="H128" s="103">
        <f t="shared" si="279"/>
        <v>1.9993202490997827E-2</v>
      </c>
      <c r="I128" s="103">
        <f t="shared" si="279"/>
        <v>1.6154777957201921E-2</v>
      </c>
      <c r="J128" s="103">
        <f t="shared" si="279"/>
        <v>1.5379212736732409E-2</v>
      </c>
      <c r="K128" s="103">
        <f t="shared" si="279"/>
        <v>1.6562528552831572E-2</v>
      </c>
      <c r="L128" s="103">
        <f t="shared" si="279"/>
        <v>1.8065101581717664E-2</v>
      </c>
      <c r="M128" s="103">
        <f t="shared" si="279"/>
        <v>1.7405291023891802E-2</v>
      </c>
      <c r="N128" s="103">
        <f t="shared" si="279"/>
        <v>1.8946010312054066E-2</v>
      </c>
      <c r="O128" s="103">
        <f t="shared" si="279"/>
        <v>1.342523849197279E-2</v>
      </c>
      <c r="P128" s="103">
        <f t="shared" si="279"/>
        <v>1.8691052849276735E-2</v>
      </c>
      <c r="Q128" s="103">
        <f t="shared" si="279"/>
        <v>2.0060762502403101E-2</v>
      </c>
      <c r="R128" s="103">
        <f t="shared" si="279"/>
        <v>1.5043253536159295E-2</v>
      </c>
      <c r="S128" s="103">
        <f t="shared" si="279"/>
        <v>2.5229551006112075E-2</v>
      </c>
      <c r="T128" s="103">
        <f t="shared" si="279"/>
        <v>1.7711152961209269E-2</v>
      </c>
      <c r="U128" s="103">
        <f t="shared" si="279"/>
        <v>1.6350071247168439E-2</v>
      </c>
      <c r="V128" s="103">
        <f t="shared" si="279"/>
        <v>2.0428301036383989E-2</v>
      </c>
      <c r="W128" s="103">
        <f t="shared" si="279"/>
        <v>1.5784105897884315E-2</v>
      </c>
      <c r="X128" s="103">
        <f t="shared" si="279"/>
        <v>2.1493221995355988E-2</v>
      </c>
      <c r="Y128" s="103">
        <f t="shared" si="279"/>
        <v>1.6448906586110677E-2</v>
      </c>
      <c r="Z128" s="103">
        <f t="shared" si="279"/>
        <v>1.777776455446654E-2</v>
      </c>
      <c r="AA128" s="103">
        <f t="shared" si="279"/>
        <v>1.436068802939771E-2</v>
      </c>
      <c r="AB128" s="103">
        <f t="shared" si="279"/>
        <v>1.5540584851757454E-2</v>
      </c>
      <c r="AC128" s="103">
        <f t="shared" si="279"/>
        <v>1.1697019373807365E-2</v>
      </c>
      <c r="AD128" s="103">
        <f t="shared" si="279"/>
        <v>1.9727654005456133E-2</v>
      </c>
      <c r="AE128" s="103">
        <f t="shared" si="279"/>
        <v>1.6671396021414212E-2</v>
      </c>
      <c r="AF128" s="103">
        <f t="shared" si="279"/>
        <v>2.9051566548672192E-2</v>
      </c>
      <c r="AG128" s="103">
        <f t="shared" si="279"/>
        <v>2.7639494166970018E-2</v>
      </c>
      <c r="AH128" s="103">
        <f t="shared" si="279"/>
        <v>2.4583988239774288E-2</v>
      </c>
      <c r="AI128" s="103">
        <f t="shared" ref="AI128:BC128" si="280">IF(AI36="s","s",AI61)</f>
        <v>2.4682389914580348E-2</v>
      </c>
      <c r="AJ128" s="103">
        <f t="shared" si="280"/>
        <v>2.0171916262915181E-2</v>
      </c>
      <c r="AK128" s="103">
        <f t="shared" si="280"/>
        <v>1.9313180045769544E-2</v>
      </c>
      <c r="AL128" s="103">
        <f t="shared" si="280"/>
        <v>1.5785736165396521E-2</v>
      </c>
      <c r="AM128" s="103">
        <f t="shared" si="280"/>
        <v>1.2509211458001433E-2</v>
      </c>
      <c r="AN128" s="103">
        <f t="shared" si="280"/>
        <v>2.1528590743486172E-2</v>
      </c>
      <c r="AO128" s="103">
        <f t="shared" si="280"/>
        <v>2.2110312303387256E-2</v>
      </c>
      <c r="AP128" s="103">
        <f t="shared" si="280"/>
        <v>2.0382999619398542E-2</v>
      </c>
      <c r="AQ128" s="103">
        <f t="shared" si="280"/>
        <v>1.9210391172585869E-2</v>
      </c>
      <c r="AR128" s="103">
        <f t="shared" si="280"/>
        <v>2.0254566433757806E-2</v>
      </c>
      <c r="AS128" s="103">
        <f t="shared" si="280"/>
        <v>2.611730944193702E-2</v>
      </c>
      <c r="AT128" s="103">
        <f t="shared" si="280"/>
        <v>2.5147844486049346E-2</v>
      </c>
      <c r="AU128" s="103">
        <f t="shared" si="280"/>
        <v>1.9870570278708869E-2</v>
      </c>
      <c r="AV128" s="103">
        <f t="shared" si="280"/>
        <v>3.1872153026082845E-2</v>
      </c>
      <c r="AW128" s="103">
        <f t="shared" si="280"/>
        <v>2.7431436933058672E-2</v>
      </c>
      <c r="AX128" s="103">
        <f t="shared" si="280"/>
        <v>1.6411917352099167E-2</v>
      </c>
      <c r="AY128" s="103">
        <f t="shared" si="280"/>
        <v>1.7577289467922367E-2</v>
      </c>
      <c r="AZ128" s="103">
        <f t="shared" si="280"/>
        <v>1.730518826357785E-2</v>
      </c>
      <c r="BA128" s="103">
        <f t="shared" si="280"/>
        <v>2.3830038703543811E-2</v>
      </c>
      <c r="BB128" s="103">
        <f t="shared" si="280"/>
        <v>1.2227835662736771E-2</v>
      </c>
      <c r="BC128" s="103">
        <f t="shared" si="280"/>
        <v>1.4106732155102338E-2</v>
      </c>
    </row>
    <row r="129" spans="3:55" hidden="1" x14ac:dyDescent="0.35">
      <c r="C129" s="103" t="str">
        <f t="shared" ref="C129:AH129" si="281">IF(C37="s","s",C62)</f>
        <v>s</v>
      </c>
      <c r="D129" s="103" t="str">
        <f t="shared" si="281"/>
        <v>s</v>
      </c>
      <c r="E129" s="103" t="str">
        <f t="shared" si="281"/>
        <v>s</v>
      </c>
      <c r="F129" s="103" t="str">
        <f t="shared" si="281"/>
        <v>s</v>
      </c>
      <c r="G129" s="103" t="str">
        <f t="shared" si="281"/>
        <v>s</v>
      </c>
      <c r="H129" s="103" t="str">
        <f t="shared" si="281"/>
        <v>s</v>
      </c>
      <c r="I129" s="103" t="str">
        <f t="shared" si="281"/>
        <v>s</v>
      </c>
      <c r="J129" s="103" t="str">
        <f t="shared" si="281"/>
        <v>s</v>
      </c>
      <c r="K129" s="103" t="str">
        <f t="shared" si="281"/>
        <v>s</v>
      </c>
      <c r="L129" s="103" t="str">
        <f t="shared" si="281"/>
        <v>s</v>
      </c>
      <c r="M129" s="103" t="str">
        <f t="shared" si="281"/>
        <v>s</v>
      </c>
      <c r="N129" s="103" t="str">
        <f t="shared" si="281"/>
        <v>s</v>
      </c>
      <c r="O129" s="103" t="str">
        <f t="shared" si="281"/>
        <v>s</v>
      </c>
      <c r="P129" s="103" t="str">
        <f t="shared" si="281"/>
        <v>s</v>
      </c>
      <c r="Q129" s="103" t="str">
        <f t="shared" si="281"/>
        <v>s</v>
      </c>
      <c r="R129" s="103" t="str">
        <f t="shared" si="281"/>
        <v>s</v>
      </c>
      <c r="S129" s="103" t="str">
        <f t="shared" si="281"/>
        <v>s</v>
      </c>
      <c r="T129" s="103" t="str">
        <f t="shared" si="281"/>
        <v>s</v>
      </c>
      <c r="U129" s="103" t="str">
        <f t="shared" si="281"/>
        <v>s</v>
      </c>
      <c r="V129" s="103" t="str">
        <f t="shared" si="281"/>
        <v>s</v>
      </c>
      <c r="W129" s="103" t="str">
        <f t="shared" si="281"/>
        <v>s</v>
      </c>
      <c r="X129" s="103" t="str">
        <f t="shared" si="281"/>
        <v>s</v>
      </c>
      <c r="Y129" s="103" t="str">
        <f t="shared" si="281"/>
        <v>s</v>
      </c>
      <c r="Z129" s="103" t="str">
        <f t="shared" si="281"/>
        <v>s</v>
      </c>
      <c r="AA129" s="103" t="str">
        <f t="shared" si="281"/>
        <v>s</v>
      </c>
      <c r="AB129" s="103" t="str">
        <f t="shared" si="281"/>
        <v>s</v>
      </c>
      <c r="AC129" s="103" t="str">
        <f t="shared" si="281"/>
        <v>s</v>
      </c>
      <c r="AD129" s="103" t="str">
        <f t="shared" si="281"/>
        <v>s</v>
      </c>
      <c r="AE129" s="103" t="str">
        <f t="shared" si="281"/>
        <v>s</v>
      </c>
      <c r="AF129" s="103" t="str">
        <f t="shared" si="281"/>
        <v>s</v>
      </c>
      <c r="AG129" s="103" t="str">
        <f t="shared" si="281"/>
        <v>s</v>
      </c>
      <c r="AH129" s="103" t="str">
        <f t="shared" si="281"/>
        <v>s</v>
      </c>
      <c r="AI129" s="103" t="str">
        <f t="shared" ref="AI129:BC129" si="282">IF(AI37="s","s",AI62)</f>
        <v>s</v>
      </c>
      <c r="AJ129" s="103" t="str">
        <f t="shared" si="282"/>
        <v>s</v>
      </c>
      <c r="AK129" s="103" t="str">
        <f t="shared" si="282"/>
        <v>s</v>
      </c>
      <c r="AL129" s="103" t="str">
        <f t="shared" si="282"/>
        <v>s</v>
      </c>
      <c r="AM129" s="103" t="str">
        <f t="shared" si="282"/>
        <v>s</v>
      </c>
      <c r="AN129" s="103" t="str">
        <f t="shared" si="282"/>
        <v>s</v>
      </c>
      <c r="AO129" s="103" t="str">
        <f t="shared" si="282"/>
        <v>s</v>
      </c>
      <c r="AP129" s="103" t="str">
        <f t="shared" si="282"/>
        <v>s</v>
      </c>
      <c r="AQ129" s="103" t="str">
        <f t="shared" si="282"/>
        <v>s</v>
      </c>
      <c r="AR129" s="103" t="str">
        <f t="shared" si="282"/>
        <v>s</v>
      </c>
      <c r="AS129" s="103" t="str">
        <f t="shared" si="282"/>
        <v>s</v>
      </c>
      <c r="AT129" s="103" t="str">
        <f t="shared" si="282"/>
        <v>s</v>
      </c>
      <c r="AU129" s="103" t="str">
        <f t="shared" si="282"/>
        <v>s</v>
      </c>
      <c r="AV129" s="103" t="str">
        <f t="shared" si="282"/>
        <v>s</v>
      </c>
      <c r="AW129" s="103" t="str">
        <f t="shared" si="282"/>
        <v>s</v>
      </c>
      <c r="AX129" s="103" t="str">
        <f t="shared" si="282"/>
        <v>s</v>
      </c>
      <c r="AY129" s="103" t="str">
        <f t="shared" si="282"/>
        <v>s</v>
      </c>
      <c r="AZ129" s="103" t="str">
        <f t="shared" si="282"/>
        <v>s</v>
      </c>
      <c r="BA129" s="103" t="str">
        <f t="shared" si="282"/>
        <v>s</v>
      </c>
      <c r="BB129" s="103" t="str">
        <f t="shared" si="282"/>
        <v>s</v>
      </c>
      <c r="BC129" s="103" t="str">
        <f t="shared" si="282"/>
        <v>s</v>
      </c>
    </row>
    <row r="130" spans="3:55" hidden="1" x14ac:dyDescent="0.35">
      <c r="C130" s="103" t="str">
        <f t="shared" ref="C130:AH130" si="283">IF(C38="s","s",C63)</f>
        <v>s</v>
      </c>
      <c r="D130" s="103" t="str">
        <f t="shared" si="283"/>
        <v>s</v>
      </c>
      <c r="E130" s="103" t="str">
        <f t="shared" si="283"/>
        <v>s</v>
      </c>
      <c r="F130" s="103" t="str">
        <f t="shared" si="283"/>
        <v>s</v>
      </c>
      <c r="G130" s="103" t="str">
        <f t="shared" si="283"/>
        <v>s</v>
      </c>
      <c r="H130" s="103" t="str">
        <f t="shared" si="283"/>
        <v>s</v>
      </c>
      <c r="I130" s="103" t="str">
        <f t="shared" si="283"/>
        <v>s</v>
      </c>
      <c r="J130" s="103" t="str">
        <f t="shared" si="283"/>
        <v>s</v>
      </c>
      <c r="K130" s="103" t="str">
        <f t="shared" si="283"/>
        <v>s</v>
      </c>
      <c r="L130" s="103" t="str">
        <f t="shared" si="283"/>
        <v>s</v>
      </c>
      <c r="M130" s="103" t="str">
        <f t="shared" si="283"/>
        <v>s</v>
      </c>
      <c r="N130" s="103" t="str">
        <f t="shared" si="283"/>
        <v>s</v>
      </c>
      <c r="O130" s="103" t="str">
        <f t="shared" si="283"/>
        <v>s</v>
      </c>
      <c r="P130" s="103" t="str">
        <f t="shared" si="283"/>
        <v>s</v>
      </c>
      <c r="Q130" s="103" t="str">
        <f t="shared" si="283"/>
        <v>s</v>
      </c>
      <c r="R130" s="103" t="str">
        <f t="shared" si="283"/>
        <v>s</v>
      </c>
      <c r="S130" s="103" t="str">
        <f t="shared" si="283"/>
        <v>s</v>
      </c>
      <c r="T130" s="103" t="str">
        <f t="shared" si="283"/>
        <v>s</v>
      </c>
      <c r="U130" s="103" t="str">
        <f t="shared" si="283"/>
        <v>s</v>
      </c>
      <c r="V130" s="103" t="str">
        <f t="shared" si="283"/>
        <v>s</v>
      </c>
      <c r="W130" s="103" t="str">
        <f t="shared" si="283"/>
        <v>s</v>
      </c>
      <c r="X130" s="103" t="str">
        <f t="shared" si="283"/>
        <v>s</v>
      </c>
      <c r="Y130" s="103" t="str">
        <f t="shared" si="283"/>
        <v>s</v>
      </c>
      <c r="Z130" s="103" t="str">
        <f t="shared" si="283"/>
        <v>s</v>
      </c>
      <c r="AA130" s="103" t="str">
        <f t="shared" si="283"/>
        <v>s</v>
      </c>
      <c r="AB130" s="103" t="str">
        <f t="shared" si="283"/>
        <v>s</v>
      </c>
      <c r="AC130" s="103" t="str">
        <f t="shared" si="283"/>
        <v>s</v>
      </c>
      <c r="AD130" s="103" t="str">
        <f t="shared" si="283"/>
        <v>s</v>
      </c>
      <c r="AE130" s="103" t="str">
        <f t="shared" si="283"/>
        <v>s</v>
      </c>
      <c r="AF130" s="103" t="str">
        <f t="shared" si="283"/>
        <v>s</v>
      </c>
      <c r="AG130" s="103" t="str">
        <f t="shared" si="283"/>
        <v>s</v>
      </c>
      <c r="AH130" s="103" t="str">
        <f t="shared" si="283"/>
        <v>s</v>
      </c>
      <c r="AI130" s="103" t="str">
        <f t="shared" ref="AI130:BC130" si="284">IF(AI38="s","s",AI63)</f>
        <v>s</v>
      </c>
      <c r="AJ130" s="103" t="str">
        <f t="shared" si="284"/>
        <v>s</v>
      </c>
      <c r="AK130" s="103" t="str">
        <f t="shared" si="284"/>
        <v>s</v>
      </c>
      <c r="AL130" s="103" t="str">
        <f t="shared" si="284"/>
        <v>s</v>
      </c>
      <c r="AM130" s="103" t="str">
        <f t="shared" si="284"/>
        <v>s</v>
      </c>
      <c r="AN130" s="103" t="str">
        <f t="shared" si="284"/>
        <v>s</v>
      </c>
      <c r="AO130" s="103" t="str">
        <f t="shared" si="284"/>
        <v>s</v>
      </c>
      <c r="AP130" s="103" t="str">
        <f t="shared" si="284"/>
        <v>s</v>
      </c>
      <c r="AQ130" s="103" t="str">
        <f t="shared" si="284"/>
        <v>s</v>
      </c>
      <c r="AR130" s="103" t="str">
        <f t="shared" si="284"/>
        <v>s</v>
      </c>
      <c r="AS130" s="103" t="str">
        <f t="shared" si="284"/>
        <v>s</v>
      </c>
      <c r="AT130" s="103" t="str">
        <f t="shared" si="284"/>
        <v>s</v>
      </c>
      <c r="AU130" s="103" t="str">
        <f t="shared" si="284"/>
        <v>s</v>
      </c>
      <c r="AV130" s="103" t="str">
        <f t="shared" si="284"/>
        <v>s</v>
      </c>
      <c r="AW130" s="103" t="str">
        <f t="shared" si="284"/>
        <v>s</v>
      </c>
      <c r="AX130" s="103" t="str">
        <f t="shared" si="284"/>
        <v>s</v>
      </c>
      <c r="AY130" s="103" t="str">
        <f t="shared" si="284"/>
        <v>s</v>
      </c>
      <c r="AZ130" s="103" t="str">
        <f t="shared" si="284"/>
        <v>s</v>
      </c>
      <c r="BA130" s="103" t="str">
        <f t="shared" si="284"/>
        <v>s</v>
      </c>
      <c r="BB130" s="103" t="str">
        <f t="shared" si="284"/>
        <v>s</v>
      </c>
      <c r="BC130" s="103" t="str">
        <f t="shared" si="284"/>
        <v>s</v>
      </c>
    </row>
    <row r="131" spans="3:55" hidden="1" x14ac:dyDescent="0.35">
      <c r="C131" s="103">
        <f t="shared" ref="C131:AH131" si="285">IF(C39="s","s",C64)</f>
        <v>0.11343862086334437</v>
      </c>
      <c r="D131" s="103">
        <f t="shared" si="285"/>
        <v>9.8182035936322951E-2</v>
      </c>
      <c r="E131" s="103">
        <f t="shared" si="285"/>
        <v>7.3899765304016429E-2</v>
      </c>
      <c r="F131" s="103">
        <f t="shared" si="285"/>
        <v>6.3912943943330899E-2</v>
      </c>
      <c r="G131" s="103">
        <f t="shared" si="285"/>
        <v>6.8412669948747187E-2</v>
      </c>
      <c r="H131" s="103">
        <f t="shared" si="285"/>
        <v>6.7304133805965685E-2</v>
      </c>
      <c r="I131" s="103">
        <f t="shared" si="285"/>
        <v>4.4877990418850447E-2</v>
      </c>
      <c r="J131" s="103">
        <f t="shared" si="285"/>
        <v>5.1908046357245954E-2</v>
      </c>
      <c r="K131" s="103">
        <f t="shared" si="285"/>
        <v>4.8292983418377629E-2</v>
      </c>
      <c r="L131" s="103">
        <f t="shared" si="285"/>
        <v>4.4286371989433825E-2</v>
      </c>
      <c r="M131" s="103">
        <f t="shared" si="285"/>
        <v>6.1992619515736355E-2</v>
      </c>
      <c r="N131" s="103">
        <f t="shared" si="285"/>
        <v>5.5327901191131901E-2</v>
      </c>
      <c r="O131" s="103">
        <f t="shared" si="285"/>
        <v>6.6607898471587434E-2</v>
      </c>
      <c r="P131" s="103">
        <f t="shared" si="285"/>
        <v>6.9472472389897996E-2</v>
      </c>
      <c r="Q131" s="103">
        <f t="shared" si="285"/>
        <v>6.5891547200408102E-2</v>
      </c>
      <c r="R131" s="103">
        <f t="shared" si="285"/>
        <v>6.1922415910155022E-2</v>
      </c>
      <c r="S131" s="103">
        <f t="shared" si="285"/>
        <v>6.9273289241402386E-2</v>
      </c>
      <c r="T131" s="103">
        <f t="shared" si="285"/>
        <v>8.2901674884229754E-2</v>
      </c>
      <c r="U131" s="103">
        <f t="shared" si="285"/>
        <v>7.8705071290537928E-2</v>
      </c>
      <c r="V131" s="103">
        <f t="shared" si="285"/>
        <v>7.5819879005643326E-2</v>
      </c>
      <c r="W131" s="103">
        <f t="shared" si="285"/>
        <v>7.3358417616573829E-2</v>
      </c>
      <c r="X131" s="103">
        <f t="shared" si="285"/>
        <v>7.0935035276026889E-2</v>
      </c>
      <c r="Y131" s="103">
        <f t="shared" si="285"/>
        <v>6.828380509627377E-2</v>
      </c>
      <c r="Z131" s="103">
        <f t="shared" si="285"/>
        <v>6.737741975701371E-2</v>
      </c>
      <c r="AA131" s="103">
        <f t="shared" si="285"/>
        <v>8.036798149212239E-2</v>
      </c>
      <c r="AB131" s="103">
        <f t="shared" si="285"/>
        <v>9.4277824785478415E-2</v>
      </c>
      <c r="AC131" s="103">
        <f t="shared" si="285"/>
        <v>0.10172901744574199</v>
      </c>
      <c r="AD131" s="103">
        <f t="shared" si="285"/>
        <v>0.13167289426247572</v>
      </c>
      <c r="AE131" s="103">
        <f t="shared" si="285"/>
        <v>0.1180434183302375</v>
      </c>
      <c r="AF131" s="103">
        <f t="shared" si="285"/>
        <v>0.11752075912252852</v>
      </c>
      <c r="AG131" s="103">
        <f t="shared" si="285"/>
        <v>0.12395825971060868</v>
      </c>
      <c r="AH131" s="103">
        <f t="shared" si="285"/>
        <v>0.10858015589065557</v>
      </c>
      <c r="AI131" s="103">
        <f t="shared" ref="AI131:BC131" si="286">IF(AI39="s","s",AI64)</f>
        <v>0.11210473432631425</v>
      </c>
      <c r="AJ131" s="103">
        <f t="shared" si="286"/>
        <v>8.8876831822362376E-2</v>
      </c>
      <c r="AK131" s="103">
        <f t="shared" si="286"/>
        <v>8.5988023315049913E-2</v>
      </c>
      <c r="AL131" s="103">
        <f t="shared" si="286"/>
        <v>7.2095533662702188E-2</v>
      </c>
      <c r="AM131" s="103">
        <f t="shared" si="286"/>
        <v>2.543601959146034E-2</v>
      </c>
      <c r="AN131" s="103">
        <f t="shared" si="286"/>
        <v>2.4747555470284548E-2</v>
      </c>
      <c r="AO131" s="103">
        <f t="shared" si="286"/>
        <v>5.100173095868725E-2</v>
      </c>
      <c r="AP131" s="103">
        <f t="shared" si="286"/>
        <v>4.6219477377126068E-2</v>
      </c>
      <c r="AQ131" s="103">
        <f t="shared" si="286"/>
        <v>6.1647405499593716E-2</v>
      </c>
      <c r="AR131" s="103">
        <f t="shared" si="286"/>
        <v>7.0563732931225587E-2</v>
      </c>
      <c r="AS131" s="103">
        <f t="shared" si="286"/>
        <v>7.210336328976967E-2</v>
      </c>
      <c r="AT131" s="103">
        <f t="shared" si="286"/>
        <v>7.3615395013397894E-2</v>
      </c>
      <c r="AU131" s="103">
        <f t="shared" si="286"/>
        <v>7.7644162193966193E-2</v>
      </c>
      <c r="AV131" s="103">
        <f t="shared" si="286"/>
        <v>7.3624618587987953E-2</v>
      </c>
      <c r="AW131" s="103">
        <f t="shared" si="286"/>
        <v>8.1971079462316063E-2</v>
      </c>
      <c r="AX131" s="103">
        <f t="shared" si="286"/>
        <v>7.4537656120682097E-2</v>
      </c>
      <c r="AY131" s="103">
        <f t="shared" si="286"/>
        <v>7.3102489708249341E-2</v>
      </c>
      <c r="AZ131" s="103">
        <f t="shared" si="286"/>
        <v>7.3117516295215915E-2</v>
      </c>
      <c r="BA131" s="103">
        <f t="shared" si="286"/>
        <v>6.1194370476854408E-2</v>
      </c>
      <c r="BB131" s="103">
        <f t="shared" si="286"/>
        <v>5.7340657049295689E-2</v>
      </c>
      <c r="BC131" s="103">
        <f t="shared" si="286"/>
        <v>5.2506696097111769E-2</v>
      </c>
    </row>
    <row r="132" spans="3:55" hidden="1" x14ac:dyDescent="0.35">
      <c r="C132" s="103">
        <f t="shared" ref="C132:AH132" si="287">IF(C40="s","s",C65)</f>
        <v>7.0070141116402709E-2</v>
      </c>
      <c r="D132" s="103">
        <f t="shared" si="287"/>
        <v>6.6543800813102794E-2</v>
      </c>
      <c r="E132" s="103">
        <f t="shared" si="287"/>
        <v>5.1638338003435515E-2</v>
      </c>
      <c r="F132" s="103">
        <f t="shared" si="287"/>
        <v>4.9949835377968543E-2</v>
      </c>
      <c r="G132" s="103">
        <f t="shared" si="287"/>
        <v>5.3450745611797114E-2</v>
      </c>
      <c r="H132" s="103">
        <f t="shared" si="287"/>
        <v>5.2753071838929681E-2</v>
      </c>
      <c r="I132" s="103">
        <f t="shared" si="287"/>
        <v>3.7192317646453706E-2</v>
      </c>
      <c r="J132" s="103">
        <f t="shared" si="287"/>
        <v>3.9950157247294796E-2</v>
      </c>
      <c r="K132" s="103">
        <f t="shared" si="287"/>
        <v>3.8509687982636161E-2</v>
      </c>
      <c r="L132" s="103">
        <f t="shared" si="287"/>
        <v>3.4235059147744669E-2</v>
      </c>
      <c r="M132" s="103">
        <f t="shared" si="287"/>
        <v>4.3150833270702522E-2</v>
      </c>
      <c r="N132" s="103">
        <f t="shared" si="287"/>
        <v>3.9569409713806132E-2</v>
      </c>
      <c r="O132" s="103">
        <f t="shared" si="287"/>
        <v>4.6124695053222232E-2</v>
      </c>
      <c r="P132" s="103">
        <f t="shared" si="287"/>
        <v>5.0324956451683299E-2</v>
      </c>
      <c r="Q132" s="103">
        <f t="shared" si="287"/>
        <v>4.7363801303629841E-2</v>
      </c>
      <c r="R132" s="103">
        <f t="shared" si="287"/>
        <v>4.593729358292882E-2</v>
      </c>
      <c r="S132" s="103">
        <f t="shared" si="287"/>
        <v>5.2295319475765267E-2</v>
      </c>
      <c r="T132" s="103">
        <f t="shared" si="287"/>
        <v>5.7862697504311979E-2</v>
      </c>
      <c r="U132" s="103">
        <f t="shared" si="287"/>
        <v>5.8445320253479822E-2</v>
      </c>
      <c r="V132" s="103">
        <f t="shared" si="287"/>
        <v>6.0282578908546589E-2</v>
      </c>
      <c r="W132" s="103">
        <f t="shared" si="287"/>
        <v>5.8895518864037016E-2</v>
      </c>
      <c r="X132" s="103">
        <f t="shared" si="287"/>
        <v>5.9812544993281133E-2</v>
      </c>
      <c r="Y132" s="103">
        <f t="shared" si="287"/>
        <v>5.8181114177714793E-2</v>
      </c>
      <c r="Z132" s="103">
        <f t="shared" si="287"/>
        <v>6.4047038453270727E-2</v>
      </c>
      <c r="AA132" s="103">
        <f t="shared" si="287"/>
        <v>6.1183468424293827E-2</v>
      </c>
      <c r="AB132" s="103">
        <f t="shared" si="287"/>
        <v>6.4088992769064948E-2</v>
      </c>
      <c r="AC132" s="103">
        <f t="shared" si="287"/>
        <v>7.5452427919420778E-2</v>
      </c>
      <c r="AD132" s="103">
        <f t="shared" si="287"/>
        <v>8.759410762991103E-2</v>
      </c>
      <c r="AE132" s="103">
        <f t="shared" si="287"/>
        <v>9.1339623617445215E-2</v>
      </c>
      <c r="AF132" s="103">
        <f t="shared" si="287"/>
        <v>9.2576134990946593E-2</v>
      </c>
      <c r="AG132" s="103">
        <f t="shared" si="287"/>
        <v>9.2703836604671741E-2</v>
      </c>
      <c r="AH132" s="103">
        <f t="shared" si="287"/>
        <v>8.3172229934955086E-2</v>
      </c>
      <c r="AI132" s="103">
        <f t="shared" ref="AI132:BC132" si="288">IF(AI40="s","s",AI65)</f>
        <v>8.4370000163415976E-2</v>
      </c>
      <c r="AJ132" s="103">
        <f t="shared" si="288"/>
        <v>6.9673569269317323E-2</v>
      </c>
      <c r="AK132" s="103">
        <f t="shared" si="288"/>
        <v>6.7881708582440137E-2</v>
      </c>
      <c r="AL132" s="103">
        <f t="shared" si="288"/>
        <v>6.0832315707720318E-2</v>
      </c>
      <c r="AM132" s="103">
        <f t="shared" si="288"/>
        <v>2.9821041745382436E-2</v>
      </c>
      <c r="AN132" s="103">
        <f t="shared" si="288"/>
        <v>2.9166263965443816E-2</v>
      </c>
      <c r="AO132" s="103">
        <f t="shared" si="288"/>
        <v>4.2606944558443924E-2</v>
      </c>
      <c r="AP132" s="103">
        <f t="shared" si="288"/>
        <v>4.073160145957868E-2</v>
      </c>
      <c r="AQ132" s="103">
        <f t="shared" si="288"/>
        <v>5.2186716145889191E-2</v>
      </c>
      <c r="AR132" s="103">
        <f t="shared" si="288"/>
        <v>5.9420803559239142E-2</v>
      </c>
      <c r="AS132" s="103">
        <f t="shared" si="288"/>
        <v>6.1745799529639926E-2</v>
      </c>
      <c r="AT132" s="103">
        <f t="shared" si="288"/>
        <v>6.3353950009673546E-2</v>
      </c>
      <c r="AU132" s="103">
        <f t="shared" si="288"/>
        <v>6.7859176882673886E-2</v>
      </c>
      <c r="AV132" s="103">
        <f t="shared" si="288"/>
        <v>6.4582742067677723E-2</v>
      </c>
      <c r="AW132" s="103">
        <f t="shared" si="288"/>
        <v>6.9652615110034524E-2</v>
      </c>
      <c r="AX132" s="103">
        <f t="shared" si="288"/>
        <v>6.6676153315369246E-2</v>
      </c>
      <c r="AY132" s="103">
        <f t="shared" si="288"/>
        <v>6.7318842693879402E-2</v>
      </c>
      <c r="AZ132" s="103">
        <f t="shared" si="288"/>
        <v>6.9049825623439837E-2</v>
      </c>
      <c r="BA132" s="103">
        <f t="shared" si="288"/>
        <v>6.0849055748942671E-2</v>
      </c>
      <c r="BB132" s="103">
        <f t="shared" si="288"/>
        <v>5.4001201371597661E-2</v>
      </c>
      <c r="BC132" s="103">
        <f t="shared" si="288"/>
        <v>5.1362073111267406E-2</v>
      </c>
    </row>
    <row r="133" spans="3:55" hidden="1" x14ac:dyDescent="0.35">
      <c r="C133" s="103">
        <f t="shared" ref="C133:AH133" si="289">IF(C41="s","s",C66)</f>
        <v>3.930427179841512E-2</v>
      </c>
      <c r="D133" s="103">
        <f t="shared" si="289"/>
        <v>4.2057084988490825E-2</v>
      </c>
      <c r="E133" s="103">
        <f t="shared" si="289"/>
        <v>3.4554605146156311E-2</v>
      </c>
      <c r="F133" s="103">
        <f t="shared" si="289"/>
        <v>4.024454490329777E-2</v>
      </c>
      <c r="G133" s="103">
        <f t="shared" si="289"/>
        <v>3.6474043149169182E-2</v>
      </c>
      <c r="H133" s="103">
        <f t="shared" si="289"/>
        <v>3.6439906129190153E-2</v>
      </c>
      <c r="I133" s="103">
        <f t="shared" si="289"/>
        <v>3.8984280249830999E-2</v>
      </c>
      <c r="J133" s="103">
        <f t="shared" si="289"/>
        <v>4.2065481668875748E-2</v>
      </c>
      <c r="K133" s="103">
        <f t="shared" si="289"/>
        <v>4.5045618386911838E-2</v>
      </c>
      <c r="L133" s="103">
        <f t="shared" si="289"/>
        <v>4.5636169159882951E-2</v>
      </c>
      <c r="M133" s="103">
        <f t="shared" si="289"/>
        <v>3.9554033956808239E-2</v>
      </c>
      <c r="N133" s="103">
        <f t="shared" si="289"/>
        <v>4.4001294254093541E-2</v>
      </c>
      <c r="O133" s="103">
        <f t="shared" si="289"/>
        <v>4.2905362218475768E-2</v>
      </c>
      <c r="P133" s="103">
        <f t="shared" si="289"/>
        <v>3.6016277329228179E-2</v>
      </c>
      <c r="Q133" s="103">
        <f t="shared" si="289"/>
        <v>3.6286828519343291E-2</v>
      </c>
      <c r="R133" s="103">
        <f t="shared" si="289"/>
        <v>3.9172499093624587E-2</v>
      </c>
      <c r="S133" s="103">
        <f t="shared" si="289"/>
        <v>4.2387875976829636E-2</v>
      </c>
      <c r="T133" s="103">
        <f t="shared" si="289"/>
        <v>3.7876850758700335E-2</v>
      </c>
      <c r="U133" s="103">
        <f t="shared" si="289"/>
        <v>4.2549661285165297E-2</v>
      </c>
      <c r="V133" s="103">
        <f t="shared" si="289"/>
        <v>4.471634366260506E-2</v>
      </c>
      <c r="W133" s="103">
        <f t="shared" si="289"/>
        <v>3.8471905060212433E-2</v>
      </c>
      <c r="X133" s="103">
        <f t="shared" si="289"/>
        <v>4.4098538943302908E-2</v>
      </c>
      <c r="Y133" s="103">
        <f t="shared" si="289"/>
        <v>5.4323858932755119E-2</v>
      </c>
      <c r="Z133" s="103">
        <f t="shared" si="289"/>
        <v>5.4254388285783023E-2</v>
      </c>
      <c r="AA133" s="103">
        <f t="shared" si="289"/>
        <v>5.5543499826607438E-2</v>
      </c>
      <c r="AB133" s="103">
        <f t="shared" si="289"/>
        <v>4.978118561347359E-2</v>
      </c>
      <c r="AC133" s="103">
        <f t="shared" si="289"/>
        <v>5.5129789318924032E-2</v>
      </c>
      <c r="AD133" s="103">
        <f t="shared" si="289"/>
        <v>5.8060995854442847E-2</v>
      </c>
      <c r="AE133" s="103">
        <f t="shared" si="289"/>
        <v>6.6974019894740763E-2</v>
      </c>
      <c r="AF133" s="103">
        <f t="shared" si="289"/>
        <v>6.7420559021453316E-2</v>
      </c>
      <c r="AG133" s="103">
        <f t="shared" si="289"/>
        <v>6.2430838981574338E-2</v>
      </c>
      <c r="AH133" s="103">
        <f t="shared" si="289"/>
        <v>6.482976099084356E-2</v>
      </c>
      <c r="AI133" s="103">
        <f t="shared" ref="AI133:BC133" si="290">IF(AI41="s","s",AI66)</f>
        <v>6.6382251478756038E-2</v>
      </c>
      <c r="AJ133" s="103">
        <f t="shared" si="290"/>
        <v>6.0500530853132416E-2</v>
      </c>
      <c r="AK133" s="103">
        <f t="shared" si="290"/>
        <v>5.282094706902269E-2</v>
      </c>
      <c r="AL133" s="103">
        <f t="shared" si="290"/>
        <v>4.7472821430280907E-2</v>
      </c>
      <c r="AM133" s="103">
        <f t="shared" si="290"/>
        <v>2.1960933439779659E-2</v>
      </c>
      <c r="AN133" s="103">
        <f t="shared" si="290"/>
        <v>3.4466020039404889E-2</v>
      </c>
      <c r="AO133" s="103">
        <f t="shared" si="290"/>
        <v>4.2057231380694629E-2</v>
      </c>
      <c r="AP133" s="103">
        <f t="shared" si="290"/>
        <v>4.852813584571157E-2</v>
      </c>
      <c r="AQ133" s="103">
        <f t="shared" si="290"/>
        <v>4.9604124258654937E-2</v>
      </c>
      <c r="AR133" s="103">
        <f t="shared" si="290"/>
        <v>4.3138417858328122E-2</v>
      </c>
      <c r="AS133" s="103">
        <f t="shared" si="290"/>
        <v>4.7267180338300283E-2</v>
      </c>
      <c r="AT133" s="103">
        <f t="shared" si="290"/>
        <v>4.4595284613257E-2</v>
      </c>
      <c r="AU133" s="103">
        <f t="shared" si="290"/>
        <v>4.591637540938287E-2</v>
      </c>
      <c r="AV133" s="103">
        <f t="shared" si="290"/>
        <v>4.1993701037258205E-2</v>
      </c>
      <c r="AW133" s="103">
        <f t="shared" si="290"/>
        <v>3.936051666742918E-2</v>
      </c>
      <c r="AX133" s="103">
        <f t="shared" si="290"/>
        <v>3.9705563917180005E-2</v>
      </c>
      <c r="AY133" s="103">
        <f t="shared" si="290"/>
        <v>4.3017127211656646E-2</v>
      </c>
      <c r="AZ133" s="103">
        <f t="shared" si="290"/>
        <v>3.7422304978777993E-2</v>
      </c>
      <c r="BA133" s="103">
        <f t="shared" si="290"/>
        <v>4.2534566381957836E-2</v>
      </c>
      <c r="BB133" s="103">
        <f t="shared" si="290"/>
        <v>4.3725646225551716E-2</v>
      </c>
      <c r="BC133" s="103">
        <f t="shared" si="290"/>
        <v>4.4507538622571438E-2</v>
      </c>
    </row>
    <row r="134" spans="3:55" hidden="1" x14ac:dyDescent="0.35">
      <c r="C134" s="103">
        <f t="shared" ref="C134:AH134" si="291">IF(C42="s","s",C67)</f>
        <v>3.930427179841512E-2</v>
      </c>
      <c r="D134" s="103">
        <f t="shared" si="291"/>
        <v>4.2057084988490825E-2</v>
      </c>
      <c r="E134" s="103">
        <f t="shared" si="291"/>
        <v>3.4554605146156311E-2</v>
      </c>
      <c r="F134" s="103">
        <f t="shared" si="291"/>
        <v>4.024454490329777E-2</v>
      </c>
      <c r="G134" s="103">
        <f t="shared" si="291"/>
        <v>3.6474043149169182E-2</v>
      </c>
      <c r="H134" s="103">
        <f t="shared" si="291"/>
        <v>3.6439906129190153E-2</v>
      </c>
      <c r="I134" s="103">
        <f t="shared" si="291"/>
        <v>3.8984280249830999E-2</v>
      </c>
      <c r="J134" s="103">
        <f t="shared" si="291"/>
        <v>4.2065481668875748E-2</v>
      </c>
      <c r="K134" s="103">
        <f t="shared" si="291"/>
        <v>4.5045618386911838E-2</v>
      </c>
      <c r="L134" s="103">
        <f t="shared" si="291"/>
        <v>4.5636169159882951E-2</v>
      </c>
      <c r="M134" s="103">
        <f t="shared" si="291"/>
        <v>3.9554033956808239E-2</v>
      </c>
      <c r="N134" s="103">
        <f t="shared" si="291"/>
        <v>4.4001294254093541E-2</v>
      </c>
      <c r="O134" s="103">
        <f t="shared" si="291"/>
        <v>4.2905362218475768E-2</v>
      </c>
      <c r="P134" s="103">
        <f t="shared" si="291"/>
        <v>3.6016277329228179E-2</v>
      </c>
      <c r="Q134" s="103">
        <f t="shared" si="291"/>
        <v>3.6286828519343291E-2</v>
      </c>
      <c r="R134" s="103">
        <f t="shared" si="291"/>
        <v>3.9172499093624587E-2</v>
      </c>
      <c r="S134" s="103">
        <f t="shared" si="291"/>
        <v>4.2387875976829636E-2</v>
      </c>
      <c r="T134" s="103">
        <f t="shared" si="291"/>
        <v>3.7876850758700335E-2</v>
      </c>
      <c r="U134" s="103">
        <f t="shared" si="291"/>
        <v>4.2549661285165297E-2</v>
      </c>
      <c r="V134" s="103">
        <f t="shared" si="291"/>
        <v>4.471634366260506E-2</v>
      </c>
      <c r="W134" s="103">
        <f t="shared" si="291"/>
        <v>3.8471905060212433E-2</v>
      </c>
      <c r="X134" s="103">
        <f t="shared" si="291"/>
        <v>4.4098538943302908E-2</v>
      </c>
      <c r="Y134" s="103">
        <f t="shared" si="291"/>
        <v>5.4323858932755119E-2</v>
      </c>
      <c r="Z134" s="103">
        <f t="shared" si="291"/>
        <v>5.4254388285783023E-2</v>
      </c>
      <c r="AA134" s="103">
        <f t="shared" si="291"/>
        <v>5.5543499826607438E-2</v>
      </c>
      <c r="AB134" s="103">
        <f t="shared" si="291"/>
        <v>4.978118561347359E-2</v>
      </c>
      <c r="AC134" s="103">
        <f t="shared" si="291"/>
        <v>5.5129789318924032E-2</v>
      </c>
      <c r="AD134" s="103">
        <f t="shared" si="291"/>
        <v>5.8060995854442847E-2</v>
      </c>
      <c r="AE134" s="103">
        <f t="shared" si="291"/>
        <v>6.6974019894740763E-2</v>
      </c>
      <c r="AF134" s="103">
        <f t="shared" si="291"/>
        <v>6.7420559021453316E-2</v>
      </c>
      <c r="AG134" s="103">
        <f t="shared" si="291"/>
        <v>6.2430838981574338E-2</v>
      </c>
      <c r="AH134" s="103">
        <f t="shared" si="291"/>
        <v>6.482976099084356E-2</v>
      </c>
      <c r="AI134" s="103">
        <f t="shared" ref="AI134:BC134" si="292">IF(AI42="s","s",AI67)</f>
        <v>6.6382251478756038E-2</v>
      </c>
      <c r="AJ134" s="103">
        <f t="shared" si="292"/>
        <v>6.0500530853132416E-2</v>
      </c>
      <c r="AK134" s="103">
        <f t="shared" si="292"/>
        <v>5.282094706902269E-2</v>
      </c>
      <c r="AL134" s="103">
        <f t="shared" si="292"/>
        <v>4.7472821430280907E-2</v>
      </c>
      <c r="AM134" s="103">
        <f t="shared" si="292"/>
        <v>2.1960933439779659E-2</v>
      </c>
      <c r="AN134" s="103">
        <f t="shared" si="292"/>
        <v>3.4466020039404889E-2</v>
      </c>
      <c r="AO134" s="103">
        <f t="shared" si="292"/>
        <v>4.2057231380694629E-2</v>
      </c>
      <c r="AP134" s="103">
        <f t="shared" si="292"/>
        <v>4.852813584571157E-2</v>
      </c>
      <c r="AQ134" s="103">
        <f t="shared" si="292"/>
        <v>4.9604124258654937E-2</v>
      </c>
      <c r="AR134" s="103">
        <f t="shared" si="292"/>
        <v>4.3138417858328122E-2</v>
      </c>
      <c r="AS134" s="103">
        <f t="shared" si="292"/>
        <v>4.7267180338300283E-2</v>
      </c>
      <c r="AT134" s="103">
        <f t="shared" si="292"/>
        <v>4.4595284613257E-2</v>
      </c>
      <c r="AU134" s="103">
        <f t="shared" si="292"/>
        <v>4.591637540938287E-2</v>
      </c>
      <c r="AV134" s="103">
        <f t="shared" si="292"/>
        <v>4.1993701037258205E-2</v>
      </c>
      <c r="AW134" s="103">
        <f t="shared" si="292"/>
        <v>3.936051666742918E-2</v>
      </c>
      <c r="AX134" s="103">
        <f t="shared" si="292"/>
        <v>3.9705563917180005E-2</v>
      </c>
      <c r="AY134" s="103">
        <f t="shared" si="292"/>
        <v>4.3017127211656646E-2</v>
      </c>
      <c r="AZ134" s="103">
        <f t="shared" si="292"/>
        <v>3.7422304978777993E-2</v>
      </c>
      <c r="BA134" s="103">
        <f t="shared" si="292"/>
        <v>4.2534566381957836E-2</v>
      </c>
      <c r="BB134" s="103">
        <f t="shared" si="292"/>
        <v>4.3725646225551716E-2</v>
      </c>
      <c r="BC134" s="103">
        <f t="shared" si="292"/>
        <v>4.4507538622571438E-2</v>
      </c>
    </row>
    <row r="135" spans="3:55" hidden="1" x14ac:dyDescent="0.35">
      <c r="C135" s="103">
        <f t="shared" ref="C135:AH135" si="293">IF(C43="s","s",C68)</f>
        <v>5.3879537148395574E-3</v>
      </c>
      <c r="D135" s="103">
        <f t="shared" si="293"/>
        <v>5.9839894248120305E-3</v>
      </c>
      <c r="E135" s="103">
        <f t="shared" si="293"/>
        <v>5.5115394889977687E-3</v>
      </c>
      <c r="F135" s="103">
        <f t="shared" si="293"/>
        <v>5.6792028939872848E-3</v>
      </c>
      <c r="G135" s="103">
        <f t="shared" si="293"/>
        <v>3.9398314791525063E-3</v>
      </c>
      <c r="H135" s="103">
        <f t="shared" si="293"/>
        <v>5.3860359954573693E-3</v>
      </c>
      <c r="I135" s="103">
        <f t="shared" si="293"/>
        <v>3.9923706101926762E-3</v>
      </c>
      <c r="J135" s="103">
        <f t="shared" si="293"/>
        <v>3.2074964073001643E-3</v>
      </c>
      <c r="K135" s="103">
        <f t="shared" si="293"/>
        <v>4.6832461777739642E-3</v>
      </c>
      <c r="L135" s="103">
        <f t="shared" si="293"/>
        <v>2.8303343137835541E-3</v>
      </c>
      <c r="M135" s="103">
        <f t="shared" si="293"/>
        <v>2.5491524214748202E-3</v>
      </c>
      <c r="N135" s="103">
        <f t="shared" si="293"/>
        <v>5.6369234368804375E-3</v>
      </c>
      <c r="O135" s="103">
        <f t="shared" si="293"/>
        <v>3.5558753613503065E-3</v>
      </c>
      <c r="P135" s="103">
        <f t="shared" si="293"/>
        <v>3.1244118623771481E-3</v>
      </c>
      <c r="Q135" s="103">
        <f t="shared" si="293"/>
        <v>4.568562777702752E-3</v>
      </c>
      <c r="R135" s="103">
        <f t="shared" si="293"/>
        <v>4.4710963920797089E-3</v>
      </c>
      <c r="S135" s="103">
        <f t="shared" si="293"/>
        <v>4.6307937909086921E-3</v>
      </c>
      <c r="T135" s="103">
        <f t="shared" si="293"/>
        <v>8.0815190378490942E-3</v>
      </c>
      <c r="U135" s="103">
        <f t="shared" si="293"/>
        <v>7.2764575486075284E-3</v>
      </c>
      <c r="V135" s="103">
        <f t="shared" si="293"/>
        <v>6.1698677970400623E-3</v>
      </c>
      <c r="W135" s="103">
        <f t="shared" si="293"/>
        <v>6.9985159900447756E-3</v>
      </c>
      <c r="X135" s="103">
        <f t="shared" si="293"/>
        <v>9.1284665122403994E-3</v>
      </c>
      <c r="Y135" s="103">
        <f t="shared" si="293"/>
        <v>8.1350763765962973E-3</v>
      </c>
      <c r="Z135" s="103">
        <f t="shared" si="293"/>
        <v>1.1266433441553158E-2</v>
      </c>
      <c r="AA135" s="103">
        <f t="shared" si="293"/>
        <v>8.1842129374943284E-3</v>
      </c>
      <c r="AB135" s="103">
        <f t="shared" si="293"/>
        <v>1.2609354078353631E-2</v>
      </c>
      <c r="AC135" s="103">
        <f t="shared" si="293"/>
        <v>1.0575824827009849E-2</v>
      </c>
      <c r="AD135" s="103">
        <f t="shared" si="293"/>
        <v>1.4084263088701541E-2</v>
      </c>
      <c r="AE135" s="103">
        <f t="shared" si="293"/>
        <v>1.20186706226831E-2</v>
      </c>
      <c r="AF135" s="103">
        <f t="shared" si="293"/>
        <v>1.7866841803818412E-2</v>
      </c>
      <c r="AG135" s="103">
        <f t="shared" si="293"/>
        <v>1.4009592860773469E-2</v>
      </c>
      <c r="AH135" s="103">
        <f t="shared" si="293"/>
        <v>1.1394795734011663E-2</v>
      </c>
      <c r="AI135" s="103">
        <f t="shared" ref="AI135:BC135" si="294">IF(AI43="s","s",AI68)</f>
        <v>8.4812500559705208E-3</v>
      </c>
      <c r="AJ135" s="103">
        <f t="shared" si="294"/>
        <v>9.6713152101645574E-3</v>
      </c>
      <c r="AK135" s="103">
        <f t="shared" si="294"/>
        <v>8.4415804946960209E-3</v>
      </c>
      <c r="AL135" s="103">
        <f t="shared" si="294"/>
        <v>8.1575303981151152E-3</v>
      </c>
      <c r="AM135" s="103">
        <f t="shared" si="294"/>
        <v>5.9081640744996127E-3</v>
      </c>
      <c r="AN135" s="103">
        <f t="shared" si="294"/>
        <v>6.9064690497383889E-3</v>
      </c>
      <c r="AO135" s="103">
        <f t="shared" si="294"/>
        <v>7.5524106885916618E-3</v>
      </c>
      <c r="AP135" s="103">
        <f t="shared" si="294"/>
        <v>9.4160695286036912E-3</v>
      </c>
      <c r="AQ135" s="103">
        <f t="shared" si="294"/>
        <v>7.6047023805327733E-3</v>
      </c>
      <c r="AR135" s="103">
        <f t="shared" si="294"/>
        <v>7.4657877932104173E-3</v>
      </c>
      <c r="AS135" s="103">
        <f t="shared" si="294"/>
        <v>6.5422049188906721E-3</v>
      </c>
      <c r="AT135" s="103">
        <f t="shared" si="294"/>
        <v>5.1689128338234221E-3</v>
      </c>
      <c r="AU135" s="103">
        <f t="shared" si="294"/>
        <v>6.8104267587012447E-3</v>
      </c>
      <c r="AV135" s="103">
        <f t="shared" si="294"/>
        <v>8.4753501862689894E-3</v>
      </c>
      <c r="AW135" s="103">
        <f t="shared" si="294"/>
        <v>8.5265517856181784E-3</v>
      </c>
      <c r="AX135" s="103">
        <f t="shared" si="294"/>
        <v>6.9000268745919944E-3</v>
      </c>
      <c r="AY135" s="103">
        <f t="shared" si="294"/>
        <v>6.5086124418727602E-3</v>
      </c>
      <c r="AZ135" s="103">
        <f t="shared" si="294"/>
        <v>6.3384447470500481E-3</v>
      </c>
      <c r="BA135" s="103">
        <f t="shared" si="294"/>
        <v>7.4788884985617539E-3</v>
      </c>
      <c r="BB135" s="103">
        <f t="shared" si="294"/>
        <v>5.3183060059068836E-3</v>
      </c>
      <c r="BC135" s="103">
        <f t="shared" si="294"/>
        <v>7.0262562216459601E-3</v>
      </c>
    </row>
    <row r="136" spans="3:55" hidden="1" x14ac:dyDescent="0.35">
      <c r="C136" s="103">
        <f t="shared" ref="C136:AH136" si="295">IF(C44="s","s",C69)</f>
        <v>7.850113462968095E-3</v>
      </c>
      <c r="D136" s="103">
        <f t="shared" si="295"/>
        <v>9.3343290376048608E-3</v>
      </c>
      <c r="E136" s="103">
        <f t="shared" si="295"/>
        <v>7.1466044842445047E-3</v>
      </c>
      <c r="F136" s="103">
        <f t="shared" si="295"/>
        <v>5.5367643454030712E-3</v>
      </c>
      <c r="G136" s="103">
        <f t="shared" si="295"/>
        <v>5.4024686398144164E-3</v>
      </c>
      <c r="H136" s="103">
        <f t="shared" si="295"/>
        <v>9.539972710859301E-3</v>
      </c>
      <c r="I136" s="103">
        <f t="shared" si="295"/>
        <v>7.024945653883276E-3</v>
      </c>
      <c r="J136" s="103">
        <f t="shared" si="295"/>
        <v>3.8665886747279166E-3</v>
      </c>
      <c r="K136" s="103">
        <f t="shared" si="295"/>
        <v>4.9953773602382989E-3</v>
      </c>
      <c r="L136" s="103">
        <f t="shared" si="295"/>
        <v>8.1415135263592786E-3</v>
      </c>
      <c r="M136" s="103">
        <f t="shared" si="295"/>
        <v>5.6522069344943377E-3</v>
      </c>
      <c r="N136" s="103">
        <f t="shared" si="295"/>
        <v>6.2272172979037027E-3</v>
      </c>
      <c r="O136" s="103">
        <f t="shared" si="295"/>
        <v>4.7617142267986183E-3</v>
      </c>
      <c r="P136" s="103">
        <f t="shared" si="295"/>
        <v>6.9588302221672291E-3</v>
      </c>
      <c r="Q136" s="103">
        <f t="shared" si="295"/>
        <v>4.5151475892846868E-3</v>
      </c>
      <c r="R136" s="103">
        <f t="shared" si="295"/>
        <v>5.0434753617025069E-3</v>
      </c>
      <c r="S136" s="103">
        <f t="shared" si="295"/>
        <v>5.7978016282781777E-3</v>
      </c>
      <c r="T136" s="103">
        <f t="shared" si="295"/>
        <v>8.0678037217088976E-3</v>
      </c>
      <c r="U136" s="103">
        <f t="shared" si="295"/>
        <v>6.0917189278747296E-3</v>
      </c>
      <c r="V136" s="103">
        <f t="shared" si="295"/>
        <v>7.5627129501489223E-3</v>
      </c>
      <c r="W136" s="103">
        <f t="shared" si="295"/>
        <v>7.3607954697222922E-3</v>
      </c>
      <c r="X136" s="103">
        <f t="shared" si="295"/>
        <v>8.3157972958027154E-3</v>
      </c>
      <c r="Y136" s="103">
        <f t="shared" si="295"/>
        <v>9.9839487678264477E-3</v>
      </c>
      <c r="Z136" s="103">
        <f t="shared" si="295"/>
        <v>1.1865932857822122E-2</v>
      </c>
      <c r="AA136" s="103">
        <f t="shared" si="295"/>
        <v>1.0064839592177735E-2</v>
      </c>
      <c r="AB136" s="103">
        <f t="shared" si="295"/>
        <v>1.222524185372488E-2</v>
      </c>
      <c r="AC136" s="103">
        <f t="shared" si="295"/>
        <v>1.2644406708893491E-2</v>
      </c>
      <c r="AD136" s="103">
        <f t="shared" si="295"/>
        <v>1.3824674322397252E-2</v>
      </c>
      <c r="AE136" s="103">
        <f t="shared" si="295"/>
        <v>1.9588716736479977E-2</v>
      </c>
      <c r="AF136" s="103">
        <f t="shared" si="295"/>
        <v>1.8499309765370134E-2</v>
      </c>
      <c r="AG136" s="103">
        <f t="shared" si="295"/>
        <v>1.8541105634636536E-2</v>
      </c>
      <c r="AH136" s="103">
        <f t="shared" si="295"/>
        <v>1.1651407161347582E-2</v>
      </c>
      <c r="AI136" s="103">
        <f t="shared" ref="AI136:BC136" si="296">IF(AI44="s","s",AI69)</f>
        <v>9.4336202514741455E-3</v>
      </c>
      <c r="AJ136" s="103">
        <f t="shared" si="296"/>
        <v>1.0507811937533197E-2</v>
      </c>
      <c r="AK136" s="103">
        <f t="shared" si="296"/>
        <v>9.8433644595939552E-3</v>
      </c>
      <c r="AL136" s="103">
        <f t="shared" si="296"/>
        <v>1.4117464187629537E-2</v>
      </c>
      <c r="AM136" s="103">
        <f t="shared" si="296"/>
        <v>1.4484015735400672E-2</v>
      </c>
      <c r="AN136" s="103">
        <f t="shared" si="296"/>
        <v>1.5608443816109371E-2</v>
      </c>
      <c r="AO136" s="103">
        <f t="shared" si="296"/>
        <v>2.465325916582535E-2</v>
      </c>
      <c r="AP136" s="103">
        <f t="shared" si="296"/>
        <v>2.7220933191172535E-2</v>
      </c>
      <c r="AQ136" s="103">
        <f t="shared" si="296"/>
        <v>2.5894786293936371E-2</v>
      </c>
      <c r="AR136" s="103">
        <f t="shared" si="296"/>
        <v>2.5121837314493151E-2</v>
      </c>
      <c r="AS136" s="103">
        <f t="shared" si="296"/>
        <v>2.5759679400594843E-2</v>
      </c>
      <c r="AT136" s="103">
        <f t="shared" si="296"/>
        <v>3.653907769206502E-2</v>
      </c>
      <c r="AU136" s="103">
        <f t="shared" si="296"/>
        <v>3.2368703242974063E-2</v>
      </c>
      <c r="AV136" s="103">
        <f t="shared" si="296"/>
        <v>3.6349110835751201E-2</v>
      </c>
      <c r="AW136" s="103">
        <f t="shared" si="296"/>
        <v>3.3053841889209692E-2</v>
      </c>
      <c r="AX136" s="103">
        <f t="shared" si="296"/>
        <v>3.4932006790369577E-2</v>
      </c>
      <c r="AY136" s="103">
        <f t="shared" si="296"/>
        <v>2.07371265443018E-2</v>
      </c>
      <c r="AZ136" s="103">
        <f t="shared" si="296"/>
        <v>2.3971706344282119E-2</v>
      </c>
      <c r="BA136" s="103">
        <f t="shared" si="296"/>
        <v>2.0185907580388001E-2</v>
      </c>
      <c r="BB136" s="103">
        <f t="shared" si="296"/>
        <v>2.7679794589454076E-2</v>
      </c>
      <c r="BC136" s="103">
        <f t="shared" si="296"/>
        <v>2.1393467951991554E-2</v>
      </c>
    </row>
    <row r="137" spans="3:55" hidden="1" x14ac:dyDescent="0.35">
      <c r="C137" s="103" t="str">
        <f t="shared" ref="C137:AH137" si="297">IF(C45="s","s",C70)</f>
        <v>s</v>
      </c>
      <c r="D137" s="103" t="str">
        <f t="shared" si="297"/>
        <v>s</v>
      </c>
      <c r="E137" s="103" t="str">
        <f t="shared" si="297"/>
        <v>s</v>
      </c>
      <c r="F137" s="103" t="str">
        <f t="shared" si="297"/>
        <v>s</v>
      </c>
      <c r="G137" s="103" t="str">
        <f t="shared" si="297"/>
        <v>s</v>
      </c>
      <c r="H137" s="103" t="str">
        <f t="shared" si="297"/>
        <v>s</v>
      </c>
      <c r="I137" s="103" t="str">
        <f t="shared" si="297"/>
        <v>s</v>
      </c>
      <c r="J137" s="103" t="str">
        <f t="shared" si="297"/>
        <v>s</v>
      </c>
      <c r="K137" s="103" t="str">
        <f t="shared" si="297"/>
        <v>s</v>
      </c>
      <c r="L137" s="103" t="str">
        <f t="shared" si="297"/>
        <v>s</v>
      </c>
      <c r="M137" s="103" t="str">
        <f t="shared" si="297"/>
        <v>s</v>
      </c>
      <c r="N137" s="103" t="str">
        <f t="shared" si="297"/>
        <v>s</v>
      </c>
      <c r="O137" s="103" t="str">
        <f t="shared" si="297"/>
        <v>s</v>
      </c>
      <c r="P137" s="103" t="str">
        <f t="shared" si="297"/>
        <v>s</v>
      </c>
      <c r="Q137" s="103" t="str">
        <f t="shared" si="297"/>
        <v>s</v>
      </c>
      <c r="R137" s="103" t="str">
        <f t="shared" si="297"/>
        <v>s</v>
      </c>
      <c r="S137" s="103" t="str">
        <f t="shared" si="297"/>
        <v>s</v>
      </c>
      <c r="T137" s="103" t="str">
        <f t="shared" si="297"/>
        <v>s</v>
      </c>
      <c r="U137" s="103" t="str">
        <f t="shared" si="297"/>
        <v>s</v>
      </c>
      <c r="V137" s="103" t="str">
        <f t="shared" si="297"/>
        <v>s</v>
      </c>
      <c r="W137" s="103" t="str">
        <f t="shared" si="297"/>
        <v>s</v>
      </c>
      <c r="X137" s="103" t="str">
        <f t="shared" si="297"/>
        <v>s</v>
      </c>
      <c r="Y137" s="103" t="str">
        <f t="shared" si="297"/>
        <v>s</v>
      </c>
      <c r="Z137" s="103" t="str">
        <f t="shared" si="297"/>
        <v>s</v>
      </c>
      <c r="AA137" s="103" t="str">
        <f t="shared" si="297"/>
        <v>s</v>
      </c>
      <c r="AB137" s="103" t="str">
        <f t="shared" si="297"/>
        <v>s</v>
      </c>
      <c r="AC137" s="103" t="str">
        <f t="shared" si="297"/>
        <v>s</v>
      </c>
      <c r="AD137" s="103" t="str">
        <f t="shared" si="297"/>
        <v>s</v>
      </c>
      <c r="AE137" s="103" t="str">
        <f t="shared" si="297"/>
        <v>s</v>
      </c>
      <c r="AF137" s="103" t="str">
        <f t="shared" si="297"/>
        <v>s</v>
      </c>
      <c r="AG137" s="103" t="str">
        <f t="shared" si="297"/>
        <v>s</v>
      </c>
      <c r="AH137" s="103" t="str">
        <f t="shared" si="297"/>
        <v>s</v>
      </c>
      <c r="AI137" s="103" t="str">
        <f t="shared" ref="AI137:BC137" si="298">IF(AI45="s","s",AI70)</f>
        <v>s</v>
      </c>
      <c r="AJ137" s="103" t="str">
        <f t="shared" si="298"/>
        <v>s</v>
      </c>
      <c r="AK137" s="103" t="str">
        <f t="shared" si="298"/>
        <v>s</v>
      </c>
      <c r="AL137" s="103" t="str">
        <f t="shared" si="298"/>
        <v>s</v>
      </c>
      <c r="AM137" s="103" t="str">
        <f t="shared" si="298"/>
        <v>s</v>
      </c>
      <c r="AN137" s="103" t="str">
        <f t="shared" si="298"/>
        <v>s</v>
      </c>
      <c r="AO137" s="103" t="str">
        <f t="shared" si="298"/>
        <v>s</v>
      </c>
      <c r="AP137" s="103" t="str">
        <f t="shared" si="298"/>
        <v>s</v>
      </c>
      <c r="AQ137" s="103" t="str">
        <f t="shared" si="298"/>
        <v>s</v>
      </c>
      <c r="AR137" s="103" t="str">
        <f t="shared" si="298"/>
        <v>s</v>
      </c>
      <c r="AS137" s="103" t="str">
        <f t="shared" si="298"/>
        <v>s</v>
      </c>
      <c r="AT137" s="103" t="str">
        <f t="shared" si="298"/>
        <v>s</v>
      </c>
      <c r="AU137" s="103" t="str">
        <f t="shared" si="298"/>
        <v>s</v>
      </c>
      <c r="AV137" s="103" t="str">
        <f t="shared" si="298"/>
        <v>s</v>
      </c>
      <c r="AW137" s="103" t="str">
        <f t="shared" si="298"/>
        <v>s</v>
      </c>
      <c r="AX137" s="103" t="str">
        <f t="shared" si="298"/>
        <v>s</v>
      </c>
      <c r="AY137" s="103" t="str">
        <f t="shared" si="298"/>
        <v>s</v>
      </c>
      <c r="AZ137" s="103" t="str">
        <f t="shared" si="298"/>
        <v>s</v>
      </c>
      <c r="BA137" s="103" t="str">
        <f t="shared" si="298"/>
        <v>s</v>
      </c>
      <c r="BB137" s="103" t="str">
        <f t="shared" si="298"/>
        <v>s</v>
      </c>
      <c r="BC137" s="103" t="str">
        <f t="shared" si="298"/>
        <v>s</v>
      </c>
    </row>
    <row r="138" spans="3:55" hidden="1" x14ac:dyDescent="0.35">
      <c r="C138" s="103" t="str">
        <f t="shared" ref="C138:AH138" si="299">IF(C46="s","s",C71)</f>
        <v>s</v>
      </c>
      <c r="D138" s="103" t="str">
        <f t="shared" si="299"/>
        <v>s</v>
      </c>
      <c r="E138" s="103" t="str">
        <f t="shared" si="299"/>
        <v>s</v>
      </c>
      <c r="F138" s="103" t="str">
        <f t="shared" si="299"/>
        <v>s</v>
      </c>
      <c r="G138" s="103" t="str">
        <f t="shared" si="299"/>
        <v>s</v>
      </c>
      <c r="H138" s="103" t="str">
        <f t="shared" si="299"/>
        <v>s</v>
      </c>
      <c r="I138" s="103" t="str">
        <f t="shared" si="299"/>
        <v>s</v>
      </c>
      <c r="J138" s="103" t="str">
        <f t="shared" si="299"/>
        <v>s</v>
      </c>
      <c r="K138" s="103" t="str">
        <f t="shared" si="299"/>
        <v>s</v>
      </c>
      <c r="L138" s="103" t="str">
        <f t="shared" si="299"/>
        <v>s</v>
      </c>
      <c r="M138" s="103" t="str">
        <f t="shared" si="299"/>
        <v>s</v>
      </c>
      <c r="N138" s="103" t="str">
        <f t="shared" si="299"/>
        <v>s</v>
      </c>
      <c r="O138" s="103" t="str">
        <f t="shared" si="299"/>
        <v>s</v>
      </c>
      <c r="P138" s="103" t="str">
        <f t="shared" si="299"/>
        <v>s</v>
      </c>
      <c r="Q138" s="103" t="str">
        <f t="shared" si="299"/>
        <v>s</v>
      </c>
      <c r="R138" s="103" t="str">
        <f t="shared" si="299"/>
        <v>s</v>
      </c>
      <c r="S138" s="103" t="str">
        <f t="shared" si="299"/>
        <v>s</v>
      </c>
      <c r="T138" s="103" t="str">
        <f t="shared" si="299"/>
        <v>s</v>
      </c>
      <c r="U138" s="103" t="str">
        <f t="shared" si="299"/>
        <v>s</v>
      </c>
      <c r="V138" s="103" t="str">
        <f t="shared" si="299"/>
        <v>s</v>
      </c>
      <c r="W138" s="103" t="str">
        <f t="shared" si="299"/>
        <v>s</v>
      </c>
      <c r="X138" s="103" t="str">
        <f t="shared" si="299"/>
        <v>s</v>
      </c>
      <c r="Y138" s="103" t="str">
        <f t="shared" si="299"/>
        <v>s</v>
      </c>
      <c r="Z138" s="103" t="str">
        <f t="shared" si="299"/>
        <v>s</v>
      </c>
      <c r="AA138" s="103" t="str">
        <f t="shared" si="299"/>
        <v>s</v>
      </c>
      <c r="AB138" s="103" t="str">
        <f t="shared" si="299"/>
        <v>s</v>
      </c>
      <c r="AC138" s="103" t="str">
        <f t="shared" si="299"/>
        <v>s</v>
      </c>
      <c r="AD138" s="103" t="str">
        <f t="shared" si="299"/>
        <v>s</v>
      </c>
      <c r="AE138" s="103" t="str">
        <f t="shared" si="299"/>
        <v>s</v>
      </c>
      <c r="AF138" s="103" t="str">
        <f t="shared" si="299"/>
        <v>s</v>
      </c>
      <c r="AG138" s="103" t="str">
        <f t="shared" si="299"/>
        <v>s</v>
      </c>
      <c r="AH138" s="103" t="str">
        <f t="shared" si="299"/>
        <v>s</v>
      </c>
      <c r="AI138" s="103" t="str">
        <f t="shared" ref="AI138:BC138" si="300">IF(AI46="s","s",AI71)</f>
        <v>s</v>
      </c>
      <c r="AJ138" s="103" t="str">
        <f t="shared" si="300"/>
        <v>s</v>
      </c>
      <c r="AK138" s="103" t="str">
        <f t="shared" si="300"/>
        <v>s</v>
      </c>
      <c r="AL138" s="103" t="str">
        <f t="shared" si="300"/>
        <v>s</v>
      </c>
      <c r="AM138" s="103" t="str">
        <f t="shared" si="300"/>
        <v>s</v>
      </c>
      <c r="AN138" s="103" t="str">
        <f t="shared" si="300"/>
        <v>s</v>
      </c>
      <c r="AO138" s="103" t="str">
        <f t="shared" si="300"/>
        <v>s</v>
      </c>
      <c r="AP138" s="103" t="str">
        <f t="shared" si="300"/>
        <v>s</v>
      </c>
      <c r="AQ138" s="103" t="str">
        <f t="shared" si="300"/>
        <v>s</v>
      </c>
      <c r="AR138" s="103" t="str">
        <f t="shared" si="300"/>
        <v>s</v>
      </c>
      <c r="AS138" s="103" t="str">
        <f t="shared" si="300"/>
        <v>s</v>
      </c>
      <c r="AT138" s="103" t="str">
        <f t="shared" si="300"/>
        <v>s</v>
      </c>
      <c r="AU138" s="103" t="str">
        <f t="shared" si="300"/>
        <v>s</v>
      </c>
      <c r="AV138" s="103" t="str">
        <f t="shared" si="300"/>
        <v>s</v>
      </c>
      <c r="AW138" s="103" t="str">
        <f t="shared" si="300"/>
        <v>s</v>
      </c>
      <c r="AX138" s="103" t="str">
        <f t="shared" si="300"/>
        <v>s</v>
      </c>
      <c r="AY138" s="103" t="str">
        <f t="shared" si="300"/>
        <v>s</v>
      </c>
      <c r="AZ138" s="103" t="str">
        <f t="shared" si="300"/>
        <v>s</v>
      </c>
      <c r="BA138" s="103" t="str">
        <f t="shared" si="300"/>
        <v>s</v>
      </c>
      <c r="BB138" s="103" t="str">
        <f t="shared" si="300"/>
        <v>s</v>
      </c>
      <c r="BC138" s="103" t="str">
        <f t="shared" si="300"/>
        <v>s</v>
      </c>
    </row>
    <row r="139" spans="3:55" hidden="1" x14ac:dyDescent="0.35">
      <c r="C139" s="103" t="str">
        <f t="shared" ref="C139:AH139" si="301">IF(C47="s","s",C72)</f>
        <v>s</v>
      </c>
      <c r="D139" s="103" t="str">
        <f t="shared" si="301"/>
        <v>s</v>
      </c>
      <c r="E139" s="103" t="str">
        <f t="shared" si="301"/>
        <v>s</v>
      </c>
      <c r="F139" s="103" t="str">
        <f t="shared" si="301"/>
        <v>s</v>
      </c>
      <c r="G139" s="103" t="str">
        <f t="shared" si="301"/>
        <v>s</v>
      </c>
      <c r="H139" s="103" t="str">
        <f t="shared" si="301"/>
        <v>s</v>
      </c>
      <c r="I139" s="103" t="str">
        <f t="shared" si="301"/>
        <v>s</v>
      </c>
      <c r="J139" s="103" t="str">
        <f t="shared" si="301"/>
        <v>s</v>
      </c>
      <c r="K139" s="103" t="str">
        <f t="shared" si="301"/>
        <v>s</v>
      </c>
      <c r="L139" s="103" t="str">
        <f t="shared" si="301"/>
        <v>s</v>
      </c>
      <c r="M139" s="103" t="str">
        <f t="shared" si="301"/>
        <v>s</v>
      </c>
      <c r="N139" s="103" t="str">
        <f t="shared" si="301"/>
        <v>s</v>
      </c>
      <c r="O139" s="103" t="str">
        <f t="shared" si="301"/>
        <v>s</v>
      </c>
      <c r="P139" s="103" t="str">
        <f t="shared" si="301"/>
        <v>s</v>
      </c>
      <c r="Q139" s="103" t="str">
        <f t="shared" si="301"/>
        <v>s</v>
      </c>
      <c r="R139" s="103" t="str">
        <f t="shared" si="301"/>
        <v>s</v>
      </c>
      <c r="S139" s="103" t="str">
        <f t="shared" si="301"/>
        <v>s</v>
      </c>
      <c r="T139" s="103" t="str">
        <f t="shared" si="301"/>
        <v>s</v>
      </c>
      <c r="U139" s="103" t="str">
        <f t="shared" si="301"/>
        <v>s</v>
      </c>
      <c r="V139" s="103" t="str">
        <f t="shared" si="301"/>
        <v>s</v>
      </c>
      <c r="W139" s="103" t="str">
        <f t="shared" si="301"/>
        <v>s</v>
      </c>
      <c r="X139" s="103" t="str">
        <f t="shared" si="301"/>
        <v>s</v>
      </c>
      <c r="Y139" s="103" t="str">
        <f t="shared" si="301"/>
        <v>s</v>
      </c>
      <c r="Z139" s="103" t="str">
        <f t="shared" si="301"/>
        <v>s</v>
      </c>
      <c r="AA139" s="103" t="str">
        <f t="shared" si="301"/>
        <v>s</v>
      </c>
      <c r="AB139" s="103" t="str">
        <f t="shared" si="301"/>
        <v>s</v>
      </c>
      <c r="AC139" s="103" t="str">
        <f t="shared" si="301"/>
        <v>s</v>
      </c>
      <c r="AD139" s="103" t="str">
        <f t="shared" si="301"/>
        <v>s</v>
      </c>
      <c r="AE139" s="103" t="str">
        <f t="shared" si="301"/>
        <v>s</v>
      </c>
      <c r="AF139" s="103" t="str">
        <f t="shared" si="301"/>
        <v>s</v>
      </c>
      <c r="AG139" s="103" t="str">
        <f t="shared" si="301"/>
        <v>s</v>
      </c>
      <c r="AH139" s="103" t="str">
        <f t="shared" si="301"/>
        <v>s</v>
      </c>
      <c r="AI139" s="103" t="str">
        <f t="shared" ref="AI139:BC139" si="302">IF(AI47="s","s",AI72)</f>
        <v>s</v>
      </c>
      <c r="AJ139" s="103" t="str">
        <f t="shared" si="302"/>
        <v>s</v>
      </c>
      <c r="AK139" s="103" t="str">
        <f t="shared" si="302"/>
        <v>s</v>
      </c>
      <c r="AL139" s="103" t="str">
        <f t="shared" si="302"/>
        <v>s</v>
      </c>
      <c r="AM139" s="103" t="str">
        <f t="shared" si="302"/>
        <v>s</v>
      </c>
      <c r="AN139" s="103" t="str">
        <f t="shared" si="302"/>
        <v>s</v>
      </c>
      <c r="AO139" s="103" t="str">
        <f t="shared" si="302"/>
        <v>s</v>
      </c>
      <c r="AP139" s="103" t="str">
        <f t="shared" si="302"/>
        <v>s</v>
      </c>
      <c r="AQ139" s="103" t="str">
        <f t="shared" si="302"/>
        <v>s</v>
      </c>
      <c r="AR139" s="103" t="str">
        <f t="shared" si="302"/>
        <v>s</v>
      </c>
      <c r="AS139" s="103" t="str">
        <f t="shared" si="302"/>
        <v>s</v>
      </c>
      <c r="AT139" s="103" t="str">
        <f t="shared" si="302"/>
        <v>s</v>
      </c>
      <c r="AU139" s="103" t="str">
        <f t="shared" si="302"/>
        <v>s</v>
      </c>
      <c r="AV139" s="103" t="str">
        <f t="shared" si="302"/>
        <v>s</v>
      </c>
      <c r="AW139" s="103" t="str">
        <f t="shared" si="302"/>
        <v>s</v>
      </c>
      <c r="AX139" s="103" t="str">
        <f t="shared" si="302"/>
        <v>s</v>
      </c>
      <c r="AY139" s="103" t="str">
        <f t="shared" si="302"/>
        <v>s</v>
      </c>
      <c r="AZ139" s="103" t="str">
        <f t="shared" si="302"/>
        <v>s</v>
      </c>
      <c r="BA139" s="103" t="str">
        <f t="shared" si="302"/>
        <v>s</v>
      </c>
      <c r="BB139" s="103" t="str">
        <f t="shared" si="302"/>
        <v>s</v>
      </c>
      <c r="BC139" s="103" t="str">
        <f t="shared" si="302"/>
        <v>s</v>
      </c>
    </row>
    <row r="140" spans="3:55" hidden="1" x14ac:dyDescent="0.35">
      <c r="C140" s="103" t="str">
        <f t="shared" ref="C140:AH140" si="303">IF(C48="s","s",C73)</f>
        <v>s</v>
      </c>
      <c r="D140" s="103" t="str">
        <f t="shared" si="303"/>
        <v>s</v>
      </c>
      <c r="E140" s="103" t="str">
        <f t="shared" si="303"/>
        <v>s</v>
      </c>
      <c r="F140" s="103" t="str">
        <f t="shared" si="303"/>
        <v>s</v>
      </c>
      <c r="G140" s="103" t="str">
        <f t="shared" si="303"/>
        <v>s</v>
      </c>
      <c r="H140" s="103" t="str">
        <f t="shared" si="303"/>
        <v>s</v>
      </c>
      <c r="I140" s="103" t="str">
        <f t="shared" si="303"/>
        <v>s</v>
      </c>
      <c r="J140" s="103" t="str">
        <f t="shared" si="303"/>
        <v>s</v>
      </c>
      <c r="K140" s="103" t="str">
        <f t="shared" si="303"/>
        <v>s</v>
      </c>
      <c r="L140" s="103" t="str">
        <f t="shared" si="303"/>
        <v>s</v>
      </c>
      <c r="M140" s="103" t="str">
        <f t="shared" si="303"/>
        <v>s</v>
      </c>
      <c r="N140" s="103" t="str">
        <f t="shared" si="303"/>
        <v>s</v>
      </c>
      <c r="O140" s="103" t="str">
        <f t="shared" si="303"/>
        <v>s</v>
      </c>
      <c r="P140" s="103" t="str">
        <f t="shared" si="303"/>
        <v>s</v>
      </c>
      <c r="Q140" s="103" t="str">
        <f t="shared" si="303"/>
        <v>s</v>
      </c>
      <c r="R140" s="103" t="str">
        <f t="shared" si="303"/>
        <v>s</v>
      </c>
      <c r="S140" s="103" t="str">
        <f t="shared" si="303"/>
        <v>s</v>
      </c>
      <c r="T140" s="103" t="str">
        <f t="shared" si="303"/>
        <v>s</v>
      </c>
      <c r="U140" s="103" t="str">
        <f t="shared" si="303"/>
        <v>s</v>
      </c>
      <c r="V140" s="103" t="str">
        <f t="shared" si="303"/>
        <v>s</v>
      </c>
      <c r="W140" s="103" t="str">
        <f t="shared" si="303"/>
        <v>s</v>
      </c>
      <c r="X140" s="103" t="str">
        <f t="shared" si="303"/>
        <v>s</v>
      </c>
      <c r="Y140" s="103" t="str">
        <f t="shared" si="303"/>
        <v>s</v>
      </c>
      <c r="Z140" s="103" t="str">
        <f t="shared" si="303"/>
        <v>s</v>
      </c>
      <c r="AA140" s="103" t="str">
        <f t="shared" si="303"/>
        <v>s</v>
      </c>
      <c r="AB140" s="103" t="str">
        <f t="shared" si="303"/>
        <v>s</v>
      </c>
      <c r="AC140" s="103" t="str">
        <f t="shared" si="303"/>
        <v>s</v>
      </c>
      <c r="AD140" s="103" t="str">
        <f t="shared" si="303"/>
        <v>s</v>
      </c>
      <c r="AE140" s="103" t="str">
        <f t="shared" si="303"/>
        <v>s</v>
      </c>
      <c r="AF140" s="103" t="str">
        <f t="shared" si="303"/>
        <v>s</v>
      </c>
      <c r="AG140" s="103" t="str">
        <f t="shared" si="303"/>
        <v>s</v>
      </c>
      <c r="AH140" s="103" t="str">
        <f t="shared" si="303"/>
        <v>s</v>
      </c>
      <c r="AI140" s="103" t="str">
        <f t="shared" ref="AI140:BC140" si="304">IF(AI48="s","s",AI73)</f>
        <v>s</v>
      </c>
      <c r="AJ140" s="103" t="str">
        <f t="shared" si="304"/>
        <v>s</v>
      </c>
      <c r="AK140" s="103" t="str">
        <f t="shared" si="304"/>
        <v>s</v>
      </c>
      <c r="AL140" s="103" t="str">
        <f t="shared" si="304"/>
        <v>s</v>
      </c>
      <c r="AM140" s="103" t="str">
        <f t="shared" si="304"/>
        <v>s</v>
      </c>
      <c r="AN140" s="103" t="str">
        <f t="shared" si="304"/>
        <v>s</v>
      </c>
      <c r="AO140" s="103" t="str">
        <f t="shared" si="304"/>
        <v>s</v>
      </c>
      <c r="AP140" s="103" t="str">
        <f t="shared" si="304"/>
        <v>s</v>
      </c>
      <c r="AQ140" s="103" t="str">
        <f t="shared" si="304"/>
        <v>s</v>
      </c>
      <c r="AR140" s="103" t="str">
        <f t="shared" si="304"/>
        <v>s</v>
      </c>
      <c r="AS140" s="103" t="str">
        <f t="shared" si="304"/>
        <v>s</v>
      </c>
      <c r="AT140" s="103" t="str">
        <f t="shared" si="304"/>
        <v>s</v>
      </c>
      <c r="AU140" s="103" t="str">
        <f t="shared" si="304"/>
        <v>s</v>
      </c>
      <c r="AV140" s="103" t="str">
        <f t="shared" si="304"/>
        <v>s</v>
      </c>
      <c r="AW140" s="103" t="str">
        <f t="shared" si="304"/>
        <v>s</v>
      </c>
      <c r="AX140" s="103" t="str">
        <f t="shared" si="304"/>
        <v>s</v>
      </c>
      <c r="AY140" s="103" t="str">
        <f t="shared" si="304"/>
        <v>s</v>
      </c>
      <c r="AZ140" s="103" t="str">
        <f t="shared" si="304"/>
        <v>s</v>
      </c>
      <c r="BA140" s="103" t="str">
        <f t="shared" si="304"/>
        <v>s</v>
      </c>
      <c r="BB140" s="103" t="str">
        <f t="shared" si="304"/>
        <v>s</v>
      </c>
      <c r="BC140" s="103" t="str">
        <f t="shared" si="304"/>
        <v>s</v>
      </c>
    </row>
    <row r="141" spans="3:55" hidden="1" x14ac:dyDescent="0.35">
      <c r="C141" s="103" t="str">
        <f t="shared" ref="C141:AH141" si="305">IF(C49="s","s",C74)</f>
        <v>s</v>
      </c>
      <c r="D141" s="103" t="str">
        <f t="shared" si="305"/>
        <v>s</v>
      </c>
      <c r="E141" s="103" t="str">
        <f t="shared" si="305"/>
        <v>s</v>
      </c>
      <c r="F141" s="103" t="str">
        <f t="shared" si="305"/>
        <v>s</v>
      </c>
      <c r="G141" s="103" t="str">
        <f t="shared" si="305"/>
        <v>s</v>
      </c>
      <c r="H141" s="103" t="str">
        <f t="shared" si="305"/>
        <v>s</v>
      </c>
      <c r="I141" s="103" t="str">
        <f t="shared" si="305"/>
        <v>s</v>
      </c>
      <c r="J141" s="103" t="str">
        <f t="shared" si="305"/>
        <v>s</v>
      </c>
      <c r="K141" s="103" t="str">
        <f t="shared" si="305"/>
        <v>s</v>
      </c>
      <c r="L141" s="103" t="str">
        <f t="shared" si="305"/>
        <v>s</v>
      </c>
      <c r="M141" s="103" t="str">
        <f t="shared" si="305"/>
        <v>s</v>
      </c>
      <c r="N141" s="103" t="str">
        <f t="shared" si="305"/>
        <v>s</v>
      </c>
      <c r="O141" s="103" t="str">
        <f t="shared" si="305"/>
        <v>s</v>
      </c>
      <c r="P141" s="103" t="str">
        <f t="shared" si="305"/>
        <v>s</v>
      </c>
      <c r="Q141" s="103" t="str">
        <f t="shared" si="305"/>
        <v>s</v>
      </c>
      <c r="R141" s="103" t="str">
        <f t="shared" si="305"/>
        <v>s</v>
      </c>
      <c r="S141" s="103" t="str">
        <f t="shared" si="305"/>
        <v>s</v>
      </c>
      <c r="T141" s="103" t="str">
        <f t="shared" si="305"/>
        <v>s</v>
      </c>
      <c r="U141" s="103" t="str">
        <f t="shared" si="305"/>
        <v>s</v>
      </c>
      <c r="V141" s="103" t="str">
        <f t="shared" si="305"/>
        <v>s</v>
      </c>
      <c r="W141" s="103" t="str">
        <f t="shared" si="305"/>
        <v>s</v>
      </c>
      <c r="X141" s="103" t="str">
        <f t="shared" si="305"/>
        <v>s</v>
      </c>
      <c r="Y141" s="103" t="str">
        <f t="shared" si="305"/>
        <v>s</v>
      </c>
      <c r="Z141" s="103" t="str">
        <f t="shared" si="305"/>
        <v>s</v>
      </c>
      <c r="AA141" s="103" t="str">
        <f t="shared" si="305"/>
        <v>s</v>
      </c>
      <c r="AB141" s="103" t="str">
        <f t="shared" si="305"/>
        <v>s</v>
      </c>
      <c r="AC141" s="103" t="str">
        <f t="shared" si="305"/>
        <v>s</v>
      </c>
      <c r="AD141" s="103" t="str">
        <f t="shared" si="305"/>
        <v>s</v>
      </c>
      <c r="AE141" s="103" t="str">
        <f t="shared" si="305"/>
        <v>s</v>
      </c>
      <c r="AF141" s="103" t="str">
        <f t="shared" si="305"/>
        <v>s</v>
      </c>
      <c r="AG141" s="103" t="str">
        <f t="shared" si="305"/>
        <v>s</v>
      </c>
      <c r="AH141" s="103" t="str">
        <f t="shared" si="305"/>
        <v>s</v>
      </c>
      <c r="AI141" s="103" t="str">
        <f t="shared" ref="AI141:BC141" si="306">IF(AI49="s","s",AI74)</f>
        <v>s</v>
      </c>
      <c r="AJ141" s="103" t="str">
        <f t="shared" si="306"/>
        <v>s</v>
      </c>
      <c r="AK141" s="103" t="str">
        <f t="shared" si="306"/>
        <v>s</v>
      </c>
      <c r="AL141" s="103" t="str">
        <f t="shared" si="306"/>
        <v>s</v>
      </c>
      <c r="AM141" s="103" t="str">
        <f t="shared" si="306"/>
        <v>s</v>
      </c>
      <c r="AN141" s="103" t="str">
        <f t="shared" si="306"/>
        <v>s</v>
      </c>
      <c r="AO141" s="103" t="str">
        <f t="shared" si="306"/>
        <v>s</v>
      </c>
      <c r="AP141" s="103" t="str">
        <f t="shared" si="306"/>
        <v>s</v>
      </c>
      <c r="AQ141" s="103" t="str">
        <f t="shared" si="306"/>
        <v>s</v>
      </c>
      <c r="AR141" s="103" t="str">
        <f t="shared" si="306"/>
        <v>s</v>
      </c>
      <c r="AS141" s="103" t="str">
        <f t="shared" si="306"/>
        <v>s</v>
      </c>
      <c r="AT141" s="103" t="str">
        <f t="shared" si="306"/>
        <v>s</v>
      </c>
      <c r="AU141" s="103" t="str">
        <f t="shared" si="306"/>
        <v>s</v>
      </c>
      <c r="AV141" s="103" t="str">
        <f t="shared" si="306"/>
        <v>s</v>
      </c>
      <c r="AW141" s="103" t="str">
        <f t="shared" si="306"/>
        <v>s</v>
      </c>
      <c r="AX141" s="103" t="str">
        <f t="shared" si="306"/>
        <v>s</v>
      </c>
      <c r="AY141" s="103" t="str">
        <f t="shared" si="306"/>
        <v>s</v>
      </c>
      <c r="AZ141" s="103" t="str">
        <f t="shared" si="306"/>
        <v>s</v>
      </c>
      <c r="BA141" s="103" t="str">
        <f t="shared" si="306"/>
        <v>s</v>
      </c>
      <c r="BB141" s="103" t="str">
        <f t="shared" si="306"/>
        <v>s</v>
      </c>
      <c r="BC141" s="103" t="str">
        <f t="shared" si="306"/>
        <v>s</v>
      </c>
    </row>
    <row r="142" spans="3:55" hidden="1" x14ac:dyDescent="0.35">
      <c r="C142" s="103" t="str">
        <f t="shared" ref="C142:AH142" si="307">IF(C50="s","s",C75)</f>
        <v>s</v>
      </c>
      <c r="D142" s="103" t="str">
        <f t="shared" si="307"/>
        <v>s</v>
      </c>
      <c r="E142" s="103" t="str">
        <f t="shared" si="307"/>
        <v>s</v>
      </c>
      <c r="F142" s="103" t="str">
        <f t="shared" si="307"/>
        <v>s</v>
      </c>
      <c r="G142" s="103" t="str">
        <f t="shared" si="307"/>
        <v>s</v>
      </c>
      <c r="H142" s="103" t="str">
        <f t="shared" si="307"/>
        <v>s</v>
      </c>
      <c r="I142" s="103" t="str">
        <f t="shared" si="307"/>
        <v>s</v>
      </c>
      <c r="J142" s="103" t="str">
        <f t="shared" si="307"/>
        <v>s</v>
      </c>
      <c r="K142" s="103" t="str">
        <f t="shared" si="307"/>
        <v>s</v>
      </c>
      <c r="L142" s="103" t="str">
        <f t="shared" si="307"/>
        <v>s</v>
      </c>
      <c r="M142" s="103" t="str">
        <f t="shared" si="307"/>
        <v>s</v>
      </c>
      <c r="N142" s="103" t="str">
        <f t="shared" si="307"/>
        <v>s</v>
      </c>
      <c r="O142" s="103" t="str">
        <f t="shared" si="307"/>
        <v>s</v>
      </c>
      <c r="P142" s="103" t="str">
        <f t="shared" si="307"/>
        <v>s</v>
      </c>
      <c r="Q142" s="103" t="str">
        <f t="shared" si="307"/>
        <v>s</v>
      </c>
      <c r="R142" s="103" t="str">
        <f t="shared" si="307"/>
        <v>s</v>
      </c>
      <c r="S142" s="103" t="str">
        <f t="shared" si="307"/>
        <v>s</v>
      </c>
      <c r="T142" s="103" t="str">
        <f t="shared" si="307"/>
        <v>s</v>
      </c>
      <c r="U142" s="103" t="str">
        <f t="shared" si="307"/>
        <v>s</v>
      </c>
      <c r="V142" s="103" t="str">
        <f t="shared" si="307"/>
        <v>s</v>
      </c>
      <c r="W142" s="103" t="str">
        <f t="shared" si="307"/>
        <v>s</v>
      </c>
      <c r="X142" s="103" t="str">
        <f t="shared" si="307"/>
        <v>s</v>
      </c>
      <c r="Y142" s="103" t="str">
        <f t="shared" si="307"/>
        <v>s</v>
      </c>
      <c r="Z142" s="103" t="str">
        <f t="shared" si="307"/>
        <v>s</v>
      </c>
      <c r="AA142" s="103" t="str">
        <f t="shared" si="307"/>
        <v>s</v>
      </c>
      <c r="AB142" s="103" t="str">
        <f t="shared" si="307"/>
        <v>s</v>
      </c>
      <c r="AC142" s="103" t="str">
        <f t="shared" si="307"/>
        <v>s</v>
      </c>
      <c r="AD142" s="103" t="str">
        <f t="shared" si="307"/>
        <v>s</v>
      </c>
      <c r="AE142" s="103" t="str">
        <f t="shared" si="307"/>
        <v>s</v>
      </c>
      <c r="AF142" s="103" t="str">
        <f t="shared" si="307"/>
        <v>s</v>
      </c>
      <c r="AG142" s="103" t="str">
        <f t="shared" si="307"/>
        <v>s</v>
      </c>
      <c r="AH142" s="103" t="str">
        <f t="shared" si="307"/>
        <v>s</v>
      </c>
      <c r="AI142" s="103" t="str">
        <f t="shared" ref="AI142:BC142" si="308">IF(AI50="s","s",AI75)</f>
        <v>s</v>
      </c>
      <c r="AJ142" s="103" t="str">
        <f t="shared" si="308"/>
        <v>s</v>
      </c>
      <c r="AK142" s="103" t="str">
        <f t="shared" si="308"/>
        <v>s</v>
      </c>
      <c r="AL142" s="103" t="str">
        <f t="shared" si="308"/>
        <v>s</v>
      </c>
      <c r="AM142" s="103" t="str">
        <f t="shared" si="308"/>
        <v>s</v>
      </c>
      <c r="AN142" s="103" t="str">
        <f t="shared" si="308"/>
        <v>s</v>
      </c>
      <c r="AO142" s="103" t="str">
        <f t="shared" si="308"/>
        <v>s</v>
      </c>
      <c r="AP142" s="103" t="str">
        <f t="shared" si="308"/>
        <v>s</v>
      </c>
      <c r="AQ142" s="103" t="str">
        <f t="shared" si="308"/>
        <v>s</v>
      </c>
      <c r="AR142" s="103" t="str">
        <f t="shared" si="308"/>
        <v>s</v>
      </c>
      <c r="AS142" s="103" t="str">
        <f t="shared" si="308"/>
        <v>s</v>
      </c>
      <c r="AT142" s="103" t="str">
        <f t="shared" si="308"/>
        <v>s</v>
      </c>
      <c r="AU142" s="103" t="str">
        <f t="shared" si="308"/>
        <v>s</v>
      </c>
      <c r="AV142" s="103" t="str">
        <f t="shared" si="308"/>
        <v>s</v>
      </c>
      <c r="AW142" s="103" t="str">
        <f t="shared" si="308"/>
        <v>s</v>
      </c>
      <c r="AX142" s="103" t="str">
        <f t="shared" si="308"/>
        <v>s</v>
      </c>
      <c r="AY142" s="103" t="str">
        <f t="shared" si="308"/>
        <v>s</v>
      </c>
      <c r="AZ142" s="103" t="str">
        <f t="shared" si="308"/>
        <v>s</v>
      </c>
      <c r="BA142" s="103" t="str">
        <f t="shared" si="308"/>
        <v>s</v>
      </c>
      <c r="BB142" s="103" t="str">
        <f t="shared" si="308"/>
        <v>s</v>
      </c>
      <c r="BC142" s="103" t="str">
        <f t="shared" si="308"/>
        <v>s</v>
      </c>
    </row>
    <row r="143" spans="3:55" hidden="1" x14ac:dyDescent="0.35">
      <c r="C143" s="103">
        <f t="shared" ref="C143:AH143" si="309">IF(C51="s","s",C76)</f>
        <v>4.689131194392889E-3</v>
      </c>
      <c r="D143" s="103">
        <f t="shared" si="309"/>
        <v>4.8757206062457091E-3</v>
      </c>
      <c r="E143" s="103">
        <f t="shared" si="309"/>
        <v>4.370659441663532E-3</v>
      </c>
      <c r="F143" s="103">
        <f t="shared" si="309"/>
        <v>3.8446789145263395E-3</v>
      </c>
      <c r="G143" s="103">
        <f t="shared" si="309"/>
        <v>3.4376368462461001E-3</v>
      </c>
      <c r="H143" s="103">
        <f t="shared" si="309"/>
        <v>4.4436837567880232E-3</v>
      </c>
      <c r="I143" s="103">
        <f t="shared" si="309"/>
        <v>4.5560990545399473E-3</v>
      </c>
      <c r="J143" s="103">
        <f t="shared" si="309"/>
        <v>3.260241204446822E-3</v>
      </c>
      <c r="K143" s="103">
        <f t="shared" si="309"/>
        <v>3.9804437117518781E-3</v>
      </c>
      <c r="L143" s="103">
        <f t="shared" si="309"/>
        <v>4.4520216222002536E-3</v>
      </c>
      <c r="M143" s="103">
        <f t="shared" si="309"/>
        <v>4.1627756283252413E-3</v>
      </c>
      <c r="N143" s="103">
        <f t="shared" si="309"/>
        <v>4.892404298828602E-3</v>
      </c>
      <c r="O143" s="103">
        <f t="shared" si="309"/>
        <v>4.3861002276109591E-3</v>
      </c>
      <c r="P143" s="103">
        <f t="shared" si="309"/>
        <v>4.4993230023752237E-3</v>
      </c>
      <c r="Q143" s="103">
        <f t="shared" si="309"/>
        <v>5.1464690520796226E-3</v>
      </c>
      <c r="R143" s="103">
        <f t="shared" si="309"/>
        <v>4.7020457299597161E-3</v>
      </c>
      <c r="S143" s="103">
        <f t="shared" si="309"/>
        <v>4.7782548077426679E-3</v>
      </c>
      <c r="T143" s="103">
        <f t="shared" si="309"/>
        <v>6.9507169541969819E-3</v>
      </c>
      <c r="U143" s="103">
        <f t="shared" si="309"/>
        <v>5.7622305555935565E-3</v>
      </c>
      <c r="V143" s="103">
        <f t="shared" si="309"/>
        <v>5.9621788193254073E-3</v>
      </c>
      <c r="W143" s="103">
        <f t="shared" si="309"/>
        <v>7.6715152476923912E-3</v>
      </c>
      <c r="X143" s="103">
        <f t="shared" si="309"/>
        <v>8.2101447279028412E-3</v>
      </c>
      <c r="Y143" s="103">
        <f t="shared" si="309"/>
        <v>8.3800548025864795E-3</v>
      </c>
      <c r="Z143" s="103">
        <f t="shared" si="309"/>
        <v>1.0900089871982441E-2</v>
      </c>
      <c r="AA143" s="103">
        <f t="shared" si="309"/>
        <v>9.8941802703119263E-3</v>
      </c>
      <c r="AB143" s="103">
        <f t="shared" si="309"/>
        <v>1.1485558284259491E-2</v>
      </c>
      <c r="AC143" s="103">
        <f t="shared" si="309"/>
        <v>1.0539498793817343E-2</v>
      </c>
      <c r="AD143" s="103">
        <f t="shared" si="309"/>
        <v>1.3203736986951565E-2</v>
      </c>
      <c r="AE143" s="103">
        <f t="shared" si="309"/>
        <v>1.3214531379412513E-2</v>
      </c>
      <c r="AF143" s="103">
        <f t="shared" si="309"/>
        <v>1.6286796515256993E-2</v>
      </c>
      <c r="AG143" s="103">
        <f t="shared" si="309"/>
        <v>1.714711184375033E-2</v>
      </c>
      <c r="AH143" s="103">
        <f t="shared" si="309"/>
        <v>1.2659111641268095E-2</v>
      </c>
      <c r="AI143" s="103">
        <f t="shared" ref="AI143:BC143" si="310">IF(AI51="s","s",AI76)</f>
        <v>1.1993782346115714E-2</v>
      </c>
      <c r="AJ143" s="103">
        <f t="shared" si="310"/>
        <v>1.3163766834099954E-2</v>
      </c>
      <c r="AK143" s="103">
        <f t="shared" si="310"/>
        <v>1.460454075509811E-2</v>
      </c>
      <c r="AL143" s="103">
        <f t="shared" si="310"/>
        <v>1.4649201092908751E-2</v>
      </c>
      <c r="AM143" s="103">
        <f t="shared" si="310"/>
        <v>1.2670916800262791E-2</v>
      </c>
      <c r="AN143" s="103">
        <f t="shared" si="310"/>
        <v>1.3256337615705324E-2</v>
      </c>
      <c r="AO143" s="103">
        <f t="shared" si="310"/>
        <v>1.5363617865416049E-2</v>
      </c>
      <c r="AP143" s="103">
        <f t="shared" si="310"/>
        <v>1.4982370021919877E-2</v>
      </c>
      <c r="AQ143" s="103">
        <f t="shared" si="310"/>
        <v>1.4024628207046514E-2</v>
      </c>
      <c r="AR143" s="103">
        <f t="shared" si="310"/>
        <v>1.4198013513524612E-2</v>
      </c>
      <c r="AS143" s="103">
        <f t="shared" si="310"/>
        <v>1.4675572526009302E-2</v>
      </c>
      <c r="AT143" s="103">
        <f t="shared" si="310"/>
        <v>1.5438866999952859E-2</v>
      </c>
      <c r="AU143" s="103">
        <f t="shared" si="310"/>
        <v>1.4947184098269506E-2</v>
      </c>
      <c r="AV143" s="103">
        <f t="shared" si="310"/>
        <v>1.5784203742358782E-2</v>
      </c>
      <c r="AW143" s="103">
        <f t="shared" si="310"/>
        <v>1.6408549654222442E-2</v>
      </c>
      <c r="AX143" s="103">
        <f t="shared" si="310"/>
        <v>1.4322117012752541E-2</v>
      </c>
      <c r="AY143" s="103">
        <f t="shared" si="310"/>
        <v>1.3135328811612286E-2</v>
      </c>
      <c r="AZ143" s="103">
        <f t="shared" si="310"/>
        <v>1.2115130860669589E-2</v>
      </c>
      <c r="BA143" s="103">
        <f t="shared" si="310"/>
        <v>1.1778726882654043E-2</v>
      </c>
      <c r="BB143" s="103">
        <f t="shared" si="310"/>
        <v>1.2505982088823758E-2</v>
      </c>
      <c r="BC143" s="103">
        <f t="shared" si="310"/>
        <v>1.3100364850930435E-2</v>
      </c>
    </row>
    <row r="144" spans="3:55" hidden="1" x14ac:dyDescent="0.35">
      <c r="C144" s="103" t="str">
        <f t="shared" ref="C144:AH144" si="311">IF(C52="s","s",C77)</f>
        <v>s</v>
      </c>
      <c r="D144" s="103" t="str">
        <f t="shared" si="311"/>
        <v>s</v>
      </c>
      <c r="E144" s="103" t="str">
        <f t="shared" si="311"/>
        <v>s</v>
      </c>
      <c r="F144" s="103" t="str">
        <f t="shared" si="311"/>
        <v>s</v>
      </c>
      <c r="G144" s="103" t="str">
        <f t="shared" si="311"/>
        <v>s</v>
      </c>
      <c r="H144" s="103" t="str">
        <f t="shared" si="311"/>
        <v>s</v>
      </c>
      <c r="I144" s="103" t="str">
        <f t="shared" si="311"/>
        <v>s</v>
      </c>
      <c r="J144" s="103" t="str">
        <f t="shared" si="311"/>
        <v>s</v>
      </c>
      <c r="K144" s="103" t="str">
        <f t="shared" si="311"/>
        <v>s</v>
      </c>
      <c r="L144" s="103" t="str">
        <f t="shared" si="311"/>
        <v>s</v>
      </c>
      <c r="M144" s="103" t="str">
        <f t="shared" si="311"/>
        <v>s</v>
      </c>
      <c r="N144" s="103" t="str">
        <f t="shared" si="311"/>
        <v>s</v>
      </c>
      <c r="O144" s="103" t="str">
        <f t="shared" si="311"/>
        <v>s</v>
      </c>
      <c r="P144" s="103" t="str">
        <f t="shared" si="311"/>
        <v>s</v>
      </c>
      <c r="Q144" s="103" t="str">
        <f t="shared" si="311"/>
        <v>s</v>
      </c>
      <c r="R144" s="103" t="str">
        <f t="shared" si="311"/>
        <v>s</v>
      </c>
      <c r="S144" s="103" t="str">
        <f t="shared" si="311"/>
        <v>s</v>
      </c>
      <c r="T144" s="103" t="str">
        <f t="shared" si="311"/>
        <v>s</v>
      </c>
      <c r="U144" s="103" t="str">
        <f t="shared" si="311"/>
        <v>s</v>
      </c>
      <c r="V144" s="103" t="str">
        <f t="shared" si="311"/>
        <v>s</v>
      </c>
      <c r="W144" s="103" t="str">
        <f t="shared" si="311"/>
        <v>s</v>
      </c>
      <c r="X144" s="103" t="str">
        <f t="shared" si="311"/>
        <v>s</v>
      </c>
      <c r="Y144" s="103" t="str">
        <f t="shared" si="311"/>
        <v>s</v>
      </c>
      <c r="Z144" s="103" t="str">
        <f t="shared" si="311"/>
        <v>s</v>
      </c>
      <c r="AA144" s="103" t="str">
        <f t="shared" si="311"/>
        <v>s</v>
      </c>
      <c r="AB144" s="103" t="str">
        <f t="shared" si="311"/>
        <v>s</v>
      </c>
      <c r="AC144" s="103" t="str">
        <f t="shared" si="311"/>
        <v>s</v>
      </c>
      <c r="AD144" s="103" t="str">
        <f t="shared" si="311"/>
        <v>s</v>
      </c>
      <c r="AE144" s="103" t="str">
        <f t="shared" si="311"/>
        <v>s</v>
      </c>
      <c r="AF144" s="103" t="str">
        <f t="shared" si="311"/>
        <v>s</v>
      </c>
      <c r="AG144" s="103" t="str">
        <f t="shared" si="311"/>
        <v>s</v>
      </c>
      <c r="AH144" s="103" t="str">
        <f t="shared" si="311"/>
        <v>s</v>
      </c>
      <c r="AI144" s="103" t="str">
        <f t="shared" ref="AI144:BC144" si="312">IF(AI52="s","s",AI77)</f>
        <v>s</v>
      </c>
      <c r="AJ144" s="103" t="str">
        <f t="shared" si="312"/>
        <v>s</v>
      </c>
      <c r="AK144" s="103" t="str">
        <f t="shared" si="312"/>
        <v>s</v>
      </c>
      <c r="AL144" s="103" t="str">
        <f t="shared" si="312"/>
        <v>s</v>
      </c>
      <c r="AM144" s="103" t="str">
        <f t="shared" si="312"/>
        <v>s</v>
      </c>
      <c r="AN144" s="103" t="str">
        <f t="shared" si="312"/>
        <v>s</v>
      </c>
      <c r="AO144" s="103" t="str">
        <f t="shared" si="312"/>
        <v>s</v>
      </c>
      <c r="AP144" s="103" t="str">
        <f t="shared" si="312"/>
        <v>s</v>
      </c>
      <c r="AQ144" s="103" t="str">
        <f t="shared" si="312"/>
        <v>s</v>
      </c>
      <c r="AR144" s="103" t="str">
        <f t="shared" si="312"/>
        <v>s</v>
      </c>
      <c r="AS144" s="103" t="str">
        <f t="shared" si="312"/>
        <v>s</v>
      </c>
      <c r="AT144" s="103" t="str">
        <f t="shared" si="312"/>
        <v>s</v>
      </c>
      <c r="AU144" s="103" t="str">
        <f t="shared" si="312"/>
        <v>s</v>
      </c>
      <c r="AV144" s="103" t="str">
        <f t="shared" si="312"/>
        <v>s</v>
      </c>
      <c r="AW144" s="103" t="str">
        <f t="shared" si="312"/>
        <v>s</v>
      </c>
      <c r="AX144" s="103" t="str">
        <f t="shared" si="312"/>
        <v>s</v>
      </c>
      <c r="AY144" s="103" t="str">
        <f t="shared" si="312"/>
        <v>s</v>
      </c>
      <c r="AZ144" s="103" t="str">
        <f t="shared" si="312"/>
        <v>s</v>
      </c>
      <c r="BA144" s="103" t="str">
        <f t="shared" si="312"/>
        <v>s</v>
      </c>
      <c r="BB144" s="103" t="str">
        <f t="shared" si="312"/>
        <v>s</v>
      </c>
      <c r="BC144" s="103" t="str">
        <f t="shared" si="312"/>
        <v>s</v>
      </c>
    </row>
    <row r="145" spans="3:55" hidden="1" x14ac:dyDescent="0.35">
      <c r="C145" s="103" t="str">
        <f t="shared" ref="C145:AH145" si="313">IF(C53="s","s",C78)</f>
        <v>s</v>
      </c>
      <c r="D145" s="103" t="str">
        <f t="shared" si="313"/>
        <v>s</v>
      </c>
      <c r="E145" s="103" t="str">
        <f t="shared" si="313"/>
        <v>s</v>
      </c>
      <c r="F145" s="103" t="str">
        <f t="shared" si="313"/>
        <v>s</v>
      </c>
      <c r="G145" s="103" t="str">
        <f t="shared" si="313"/>
        <v>s</v>
      </c>
      <c r="H145" s="103" t="str">
        <f t="shared" si="313"/>
        <v>s</v>
      </c>
      <c r="I145" s="103" t="str">
        <f t="shared" si="313"/>
        <v>s</v>
      </c>
      <c r="J145" s="103" t="str">
        <f t="shared" si="313"/>
        <v>s</v>
      </c>
      <c r="K145" s="103" t="str">
        <f t="shared" si="313"/>
        <v>s</v>
      </c>
      <c r="L145" s="103" t="str">
        <f t="shared" si="313"/>
        <v>s</v>
      </c>
      <c r="M145" s="103" t="str">
        <f t="shared" si="313"/>
        <v>s</v>
      </c>
      <c r="N145" s="103" t="str">
        <f t="shared" si="313"/>
        <v>s</v>
      </c>
      <c r="O145" s="103" t="str">
        <f t="shared" si="313"/>
        <v>s</v>
      </c>
      <c r="P145" s="103" t="str">
        <f t="shared" si="313"/>
        <v>s</v>
      </c>
      <c r="Q145" s="103" t="str">
        <f t="shared" si="313"/>
        <v>s</v>
      </c>
      <c r="R145" s="103" t="str">
        <f t="shared" si="313"/>
        <v>s</v>
      </c>
      <c r="S145" s="103" t="str">
        <f t="shared" si="313"/>
        <v>s</v>
      </c>
      <c r="T145" s="103" t="str">
        <f t="shared" si="313"/>
        <v>s</v>
      </c>
      <c r="U145" s="103" t="str">
        <f t="shared" si="313"/>
        <v>s</v>
      </c>
      <c r="V145" s="103" t="str">
        <f t="shared" si="313"/>
        <v>s</v>
      </c>
      <c r="W145" s="103" t="str">
        <f t="shared" si="313"/>
        <v>s</v>
      </c>
      <c r="X145" s="103" t="str">
        <f t="shared" si="313"/>
        <v>s</v>
      </c>
      <c r="Y145" s="103" t="str">
        <f t="shared" si="313"/>
        <v>s</v>
      </c>
      <c r="Z145" s="103" t="str">
        <f t="shared" si="313"/>
        <v>s</v>
      </c>
      <c r="AA145" s="103" t="str">
        <f t="shared" si="313"/>
        <v>s</v>
      </c>
      <c r="AB145" s="103" t="str">
        <f t="shared" si="313"/>
        <v>s</v>
      </c>
      <c r="AC145" s="103" t="str">
        <f t="shared" si="313"/>
        <v>s</v>
      </c>
      <c r="AD145" s="103" t="str">
        <f t="shared" si="313"/>
        <v>s</v>
      </c>
      <c r="AE145" s="103" t="str">
        <f t="shared" si="313"/>
        <v>s</v>
      </c>
      <c r="AF145" s="103" t="str">
        <f t="shared" si="313"/>
        <v>s</v>
      </c>
      <c r="AG145" s="103" t="str">
        <f t="shared" si="313"/>
        <v>s</v>
      </c>
      <c r="AH145" s="103" t="str">
        <f t="shared" si="313"/>
        <v>s</v>
      </c>
      <c r="AI145" s="103" t="str">
        <f t="shared" ref="AI145:BC145" si="314">IF(AI53="s","s",AI78)</f>
        <v>s</v>
      </c>
      <c r="AJ145" s="103" t="str">
        <f t="shared" si="314"/>
        <v>s</v>
      </c>
      <c r="AK145" s="103" t="str">
        <f t="shared" si="314"/>
        <v>s</v>
      </c>
      <c r="AL145" s="103" t="str">
        <f t="shared" si="314"/>
        <v>s</v>
      </c>
      <c r="AM145" s="103" t="str">
        <f t="shared" si="314"/>
        <v>s</v>
      </c>
      <c r="AN145" s="103" t="str">
        <f t="shared" si="314"/>
        <v>s</v>
      </c>
      <c r="AO145" s="103" t="str">
        <f t="shared" si="314"/>
        <v>s</v>
      </c>
      <c r="AP145" s="103" t="str">
        <f t="shared" si="314"/>
        <v>s</v>
      </c>
      <c r="AQ145" s="103" t="str">
        <f t="shared" si="314"/>
        <v>s</v>
      </c>
      <c r="AR145" s="103" t="str">
        <f t="shared" si="314"/>
        <v>s</v>
      </c>
      <c r="AS145" s="103" t="str">
        <f t="shared" si="314"/>
        <v>s</v>
      </c>
      <c r="AT145" s="103" t="str">
        <f t="shared" si="314"/>
        <v>s</v>
      </c>
      <c r="AU145" s="103" t="str">
        <f t="shared" si="314"/>
        <v>s</v>
      </c>
      <c r="AV145" s="103" t="str">
        <f t="shared" si="314"/>
        <v>s</v>
      </c>
      <c r="AW145" s="103" t="str">
        <f t="shared" si="314"/>
        <v>s</v>
      </c>
      <c r="AX145" s="103" t="str">
        <f t="shared" si="314"/>
        <v>s</v>
      </c>
      <c r="AY145" s="103" t="str">
        <f t="shared" si="314"/>
        <v>s</v>
      </c>
      <c r="AZ145" s="103" t="str">
        <f t="shared" si="314"/>
        <v>s</v>
      </c>
      <c r="BA145" s="103" t="str">
        <f t="shared" si="314"/>
        <v>s</v>
      </c>
      <c r="BB145" s="103" t="str">
        <f t="shared" si="314"/>
        <v>s</v>
      </c>
      <c r="BC145" s="103" t="str">
        <f t="shared" si="314"/>
        <v>s</v>
      </c>
    </row>
    <row r="146" spans="3:55" hidden="1" x14ac:dyDescent="0.35">
      <c r="C146" s="103">
        <f t="shared" ref="C146:AH146" si="315">IF(C54="s","s",C79)</f>
        <v>1.4511682355215988E-2</v>
      </c>
      <c r="D146" s="103">
        <f t="shared" si="315"/>
        <v>1.4425554857612622E-2</v>
      </c>
      <c r="E146" s="103">
        <f t="shared" si="315"/>
        <v>1.1552273095927861E-2</v>
      </c>
      <c r="F146" s="103">
        <f t="shared" si="315"/>
        <v>1.1478404561052424E-2</v>
      </c>
      <c r="G146" s="103">
        <f t="shared" si="315"/>
        <v>1.1447823511280573E-2</v>
      </c>
      <c r="H146" s="103">
        <f t="shared" si="315"/>
        <v>1.1662369262806192E-2</v>
      </c>
      <c r="I146" s="103">
        <f t="shared" si="315"/>
        <v>9.9046409201226319E-3</v>
      </c>
      <c r="J146" s="103">
        <f t="shared" si="315"/>
        <v>1.0115621596867047E-2</v>
      </c>
      <c r="K146" s="103">
        <f t="shared" si="315"/>
        <v>1.0410332030077105E-2</v>
      </c>
      <c r="L146" s="103">
        <f t="shared" si="315"/>
        <v>9.8741718534566016E-3</v>
      </c>
      <c r="M146" s="103">
        <f t="shared" si="315"/>
        <v>1.0618339216378746E-2</v>
      </c>
      <c r="N146" s="103">
        <f t="shared" si="315"/>
        <v>1.0667905192930368E-2</v>
      </c>
      <c r="O146" s="103">
        <f t="shared" si="315"/>
        <v>1.1107894940440628E-2</v>
      </c>
      <c r="P146" s="103">
        <f t="shared" si="315"/>
        <v>1.108435161694315E-2</v>
      </c>
      <c r="Q146" s="103">
        <f t="shared" si="315"/>
        <v>1.0765690422747979E-2</v>
      </c>
      <c r="R146" s="103">
        <f t="shared" si="315"/>
        <v>1.0749252919453103E-2</v>
      </c>
      <c r="S146" s="103">
        <f t="shared" si="315"/>
        <v>1.1799850108183418E-2</v>
      </c>
      <c r="T146" s="103">
        <f t="shared" si="315"/>
        <v>1.2882356532061616E-2</v>
      </c>
      <c r="U146" s="103">
        <f t="shared" si="315"/>
        <v>1.2902831450768284E-2</v>
      </c>
      <c r="V146" s="103">
        <f t="shared" si="315"/>
        <v>1.3498991204121135E-2</v>
      </c>
      <c r="W146" s="103">
        <f t="shared" si="315"/>
        <v>1.3234007754650234E-2</v>
      </c>
      <c r="X146" s="103">
        <f t="shared" si="315"/>
        <v>1.4333648257867258E-2</v>
      </c>
      <c r="Y146" s="103">
        <f t="shared" si="315"/>
        <v>1.4873167553740756E-2</v>
      </c>
      <c r="Z146" s="103">
        <f t="shared" si="315"/>
        <v>1.644530006360042E-2</v>
      </c>
      <c r="AA146" s="103">
        <f t="shared" si="315"/>
        <v>1.5777565596404777E-2</v>
      </c>
      <c r="AB146" s="103">
        <f t="shared" si="315"/>
        <v>1.6112758741755558E-2</v>
      </c>
      <c r="AC146" s="103">
        <f t="shared" si="315"/>
        <v>1.7734436806040251E-2</v>
      </c>
      <c r="AD146" s="103">
        <f t="shared" si="315"/>
        <v>2.0660981716113705E-2</v>
      </c>
      <c r="AE146" s="103">
        <f t="shared" si="315"/>
        <v>2.2004047747781069E-2</v>
      </c>
      <c r="AF146" s="103">
        <f t="shared" si="315"/>
        <v>2.3311903625297226E-2</v>
      </c>
      <c r="AG146" s="103">
        <f t="shared" si="315"/>
        <v>2.3217385517062681E-2</v>
      </c>
      <c r="AH146" s="103">
        <f t="shared" si="315"/>
        <v>2.0609397982248943E-2</v>
      </c>
      <c r="AI146" s="103">
        <f t="shared" ref="AI146:BC146" si="316">IF(AI54="s","s",AI79)</f>
        <v>2.3612439412273055E-2</v>
      </c>
      <c r="AJ146" s="103">
        <f t="shared" si="316"/>
        <v>2.210587714677497E-2</v>
      </c>
      <c r="AK146" s="103">
        <f t="shared" si="316"/>
        <v>2.1799644094356956E-2</v>
      </c>
      <c r="AL146" s="103">
        <f t="shared" si="316"/>
        <v>2.0867133610819325E-2</v>
      </c>
      <c r="AM146" s="103">
        <f t="shared" si="316"/>
        <v>1.3867940455056764E-2</v>
      </c>
      <c r="AN146" s="103">
        <f t="shared" si="316"/>
        <v>1.5498088233111596E-2</v>
      </c>
      <c r="AO146" s="103">
        <f t="shared" si="316"/>
        <v>1.8411060888544318E-2</v>
      </c>
      <c r="AP146" s="103">
        <f t="shared" si="316"/>
        <v>1.8704379584151037E-2</v>
      </c>
      <c r="AQ146" s="103">
        <f t="shared" si="316"/>
        <v>1.9706997798316833E-2</v>
      </c>
      <c r="AR146" s="103">
        <f t="shared" si="316"/>
        <v>1.9818097682950019E-2</v>
      </c>
      <c r="AS146" s="103">
        <f t="shared" si="316"/>
        <v>2.1014592997136337E-2</v>
      </c>
      <c r="AT146" s="103">
        <f t="shared" si="316"/>
        <v>2.2170522522660455E-2</v>
      </c>
      <c r="AU146" s="103">
        <f t="shared" si="316"/>
        <v>2.2244256780149428E-2</v>
      </c>
      <c r="AV146" s="103">
        <f t="shared" si="316"/>
        <v>2.214847427361551E-2</v>
      </c>
      <c r="AW146" s="103">
        <f t="shared" si="316"/>
        <v>2.1375338116154996E-2</v>
      </c>
      <c r="AX146" s="103">
        <f t="shared" si="316"/>
        <v>2.1176656427783699E-2</v>
      </c>
      <c r="AY146" s="103">
        <f t="shared" si="316"/>
        <v>1.9542329934979216E-2</v>
      </c>
      <c r="AZ146" s="103">
        <f t="shared" si="316"/>
        <v>1.784123569715055E-2</v>
      </c>
      <c r="BA146" s="103">
        <f t="shared" si="316"/>
        <v>1.6984088124276358E-2</v>
      </c>
      <c r="BB146" s="103">
        <f t="shared" si="316"/>
        <v>1.6378418698518776E-2</v>
      </c>
      <c r="BC146" s="103">
        <f t="shared" si="316"/>
        <v>1.6320599487184454E-2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62" width="9.54296875" style="13" hidden="1" customWidth="1"/>
    <col min="63" max="97" width="11.453125" style="13" hidden="1" customWidth="1"/>
    <col min="98" max="98" width="13.81640625" style="13" hidden="1" customWidth="1"/>
    <col min="99" max="102" width="11.453125" style="13" hidden="1" customWidth="1"/>
    <col min="103" max="103" width="13.81640625" style="13" hidden="1" customWidth="1"/>
    <col min="104" max="107" width="11.453125" style="13" hidden="1" customWidth="1"/>
    <col min="108" max="108" width="13.81640625" style="13" hidden="1" customWidth="1"/>
    <col min="109" max="165" width="11.453125" style="13" hidden="1" customWidth="1"/>
    <col min="166" max="196" width="11.453125" style="13" customWidth="1"/>
    <col min="197" max="16384" width="11.453125" style="13"/>
  </cols>
  <sheetData>
    <row r="1" spans="1:160" ht="18.5" x14ac:dyDescent="0.45">
      <c r="A1" s="67" t="s">
        <v>169</v>
      </c>
      <c r="B1" s="7"/>
    </row>
    <row r="2" spans="1:160" x14ac:dyDescent="0.35">
      <c r="A2" s="7" t="s">
        <v>142</v>
      </c>
      <c r="B2" s="7"/>
    </row>
    <row r="3" spans="1:160" x14ac:dyDescent="0.35">
      <c r="A3" s="7" t="s">
        <v>143</v>
      </c>
      <c r="B3" s="7"/>
    </row>
    <row r="4" spans="1:160"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row>
    <row r="5" spans="1:160" x14ac:dyDescent="0.35">
      <c r="A5" s="7"/>
      <c r="B5" s="7"/>
      <c r="BJ5" s="13" t="s">
        <v>316</v>
      </c>
    </row>
    <row r="6" spans="1:160" ht="15" thickBot="1" x14ac:dyDescent="0.4">
      <c r="A6" s="88" t="s">
        <v>291</v>
      </c>
      <c r="B6" s="89"/>
      <c r="C6" s="94" t="s">
        <v>130</v>
      </c>
    </row>
    <row r="7" spans="1:160"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60" ht="15" thickBot="1" x14ac:dyDescent="0.4">
      <c r="A8" s="16" t="s">
        <v>94</v>
      </c>
      <c r="B8" s="17" t="s">
        <v>95</v>
      </c>
      <c r="C8" s="81">
        <v>4135.1491740541596</v>
      </c>
      <c r="D8" s="81">
        <v>5237.9633655056296</v>
      </c>
      <c r="E8" s="81">
        <v>4092.9658290184998</v>
      </c>
      <c r="F8" s="81">
        <v>4315.4725590769904</v>
      </c>
      <c r="G8" s="81">
        <v>4454.2734064972201</v>
      </c>
      <c r="H8" s="81">
        <v>4419.1302269885</v>
      </c>
      <c r="I8" s="81">
        <v>4120.8394549169498</v>
      </c>
      <c r="J8" s="81">
        <v>4527.8446831637402</v>
      </c>
      <c r="K8" s="81">
        <v>4447.96585233519</v>
      </c>
      <c r="L8" s="81">
        <v>3783.24742713259</v>
      </c>
      <c r="M8" s="81">
        <v>4796.3798812450104</v>
      </c>
      <c r="N8" s="81">
        <v>4756.1791128564601</v>
      </c>
      <c r="O8" s="81">
        <v>4807.8537905786197</v>
      </c>
      <c r="P8" s="81">
        <v>4979.32555504422</v>
      </c>
      <c r="Q8" s="81">
        <v>5013.0701056083599</v>
      </c>
      <c r="R8" s="81">
        <v>4715.2925210500198</v>
      </c>
      <c r="S8" s="81">
        <v>4738.2304324136903</v>
      </c>
      <c r="T8" s="81">
        <v>5025.3769131843501</v>
      </c>
      <c r="U8" s="81">
        <v>4487.55274878607</v>
      </c>
      <c r="V8" s="81">
        <v>4622.4542538331398</v>
      </c>
      <c r="W8" s="81">
        <v>4657.8306239017502</v>
      </c>
      <c r="X8" s="81">
        <v>4668.7132224296502</v>
      </c>
      <c r="Y8" s="81">
        <v>5228.6973964342196</v>
      </c>
      <c r="Z8" s="81">
        <v>4667.5523428432398</v>
      </c>
      <c r="AA8" s="81">
        <v>5299.7575837525401</v>
      </c>
      <c r="AB8" s="81">
        <v>5629.0719479495901</v>
      </c>
      <c r="AC8" s="81">
        <v>5319.8330837317399</v>
      </c>
      <c r="AD8" s="81">
        <v>4949.0369002883799</v>
      </c>
      <c r="AE8" s="81">
        <v>4725.9216333281602</v>
      </c>
      <c r="AF8" s="81">
        <v>4693.7137763671599</v>
      </c>
      <c r="AG8" s="81">
        <v>4465.1960376807801</v>
      </c>
      <c r="AH8" s="81">
        <v>4619.1351666339197</v>
      </c>
      <c r="AI8" s="81">
        <v>4518.9823628694803</v>
      </c>
      <c r="AJ8" s="81">
        <v>4276.4231343210004</v>
      </c>
      <c r="AK8" s="81">
        <v>4998.5697473771297</v>
      </c>
      <c r="AL8" s="81">
        <v>4611.9643000695396</v>
      </c>
      <c r="AM8" s="81">
        <v>4858.2647257226499</v>
      </c>
      <c r="AN8" s="81">
        <v>4469.3951106209297</v>
      </c>
      <c r="AO8" s="81">
        <v>4193.6298049939696</v>
      </c>
      <c r="AP8" s="81">
        <v>4785.5521786590198</v>
      </c>
      <c r="AQ8" s="81">
        <v>4893.63343658545</v>
      </c>
      <c r="AR8" s="81">
        <v>4098.5130825865199</v>
      </c>
      <c r="AS8" s="81">
        <v>5271.2385129038703</v>
      </c>
      <c r="AT8" s="81">
        <v>4990.5726110709302</v>
      </c>
      <c r="AU8" s="81">
        <v>4781.8078192558596</v>
      </c>
      <c r="AV8" s="81">
        <v>5104.7125723498302</v>
      </c>
      <c r="AW8" s="81">
        <v>4630.6978879174703</v>
      </c>
      <c r="AX8" s="81">
        <v>4931.6199701805799</v>
      </c>
      <c r="AY8" s="81">
        <v>4818.9692309760603</v>
      </c>
      <c r="AZ8" s="81">
        <v>4804.9831812149796</v>
      </c>
      <c r="BA8" s="81">
        <v>4931.2077742544097</v>
      </c>
      <c r="BB8" s="81">
        <v>4713.9386209795803</v>
      </c>
      <c r="BC8" s="81">
        <v>4860.8365695557604</v>
      </c>
      <c r="BD8" s="81">
        <v>4618.2796946465096</v>
      </c>
      <c r="BE8" s="81">
        <v>4700.09329740885</v>
      </c>
      <c r="BF8" s="81">
        <v>4745.26467166971</v>
      </c>
      <c r="BG8" s="115"/>
      <c r="BH8" s="115"/>
      <c r="BI8" s="115"/>
      <c r="BJ8" s="82" t="str">
        <f t="shared" ref="BJ8:BJ29" si="0">IF(C8&gt;0,IF(C8&lt;5,"SECRETTTTTTTT",""),"")</f>
        <v/>
      </c>
      <c r="BK8" s="82" t="str">
        <f t="shared" ref="BK8:BK29" si="1">IF(D8&gt;0,IF(D8&lt;5,"SECRETTTTTTTT",""),"")</f>
        <v/>
      </c>
      <c r="BL8" s="82" t="str">
        <f t="shared" ref="BL8:BL29" si="2">IF(E8&gt;0,IF(E8&lt;5,"SECRETTTTTTTT",""),"")</f>
        <v/>
      </c>
      <c r="BM8" s="82" t="str">
        <f t="shared" ref="BM8:BM29" si="3">IF(F8&gt;0,IF(F8&lt;5,"SECRETTTTTTTT",""),"")</f>
        <v/>
      </c>
      <c r="BN8" s="82" t="str">
        <f t="shared" ref="BN8:BN29" si="4">IF(G8&gt;0,IF(G8&lt;5,"SECRETTTTTTTT",""),"")</f>
        <v/>
      </c>
      <c r="BO8" s="82" t="str">
        <f t="shared" ref="BO8:BO29" si="5">IF(H8&gt;0,IF(H8&lt;5,"SECRETTTTTTTT",""),"")</f>
        <v/>
      </c>
      <c r="BP8" s="82" t="str">
        <f t="shared" ref="BP8:BP29" si="6">IF(I8&gt;0,IF(I8&lt;5,"SECRETTTTTTTT",""),"")</f>
        <v/>
      </c>
      <c r="BQ8" s="82" t="str">
        <f t="shared" ref="BQ8:BQ29" si="7">IF(J8&gt;0,IF(J8&lt;5,"SECRETTTTTTTT",""),"")</f>
        <v/>
      </c>
      <c r="BR8" s="82" t="str">
        <f t="shared" ref="BR8:BR29" si="8">IF(K8&gt;0,IF(K8&lt;5,"SECRETTTTTTTT",""),"")</f>
        <v/>
      </c>
      <c r="BS8" s="82" t="str">
        <f t="shared" ref="BS8:BS29" si="9">IF(L8&gt;0,IF(L8&lt;5,"SECRETTTTTTTT",""),"")</f>
        <v/>
      </c>
      <c r="BT8" s="82" t="str">
        <f t="shared" ref="BT8:BT29" si="10">IF(M8&gt;0,IF(M8&lt;5,"SECRETTTTTTTT",""),"")</f>
        <v/>
      </c>
      <c r="BU8" s="82" t="str">
        <f t="shared" ref="BU8:BU29" si="11">IF(N8&gt;0,IF(N8&lt;5,"SECRETTTTTTTT",""),"")</f>
        <v/>
      </c>
      <c r="BV8" s="82" t="str">
        <f t="shared" ref="BV8:BV29" si="12">IF(O8&gt;0,IF(O8&lt;5,"SECRETTTTTTTT",""),"")</f>
        <v/>
      </c>
      <c r="BW8" s="82" t="str">
        <f t="shared" ref="BW8:BW29" si="13">IF(P8&gt;0,IF(P8&lt;5,"SECRETTTTTTTT",""),"")</f>
        <v/>
      </c>
      <c r="BX8" s="82" t="str">
        <f t="shared" ref="BX8:BX29" si="14">IF(Q8&gt;0,IF(Q8&lt;5,"SECRETTTTTTTT",""),"")</f>
        <v/>
      </c>
      <c r="BY8" s="82" t="str">
        <f t="shared" ref="BY8:BY29" si="15">IF(R8&gt;0,IF(R8&lt;5,"SECRETTTTTTTT",""),"")</f>
        <v/>
      </c>
      <c r="BZ8" s="82" t="str">
        <f t="shared" ref="BZ8:BZ29" si="16">IF(S8&gt;0,IF(S8&lt;5,"SECRETTTTTTTT",""),"")</f>
        <v/>
      </c>
      <c r="CA8" s="82" t="str">
        <f t="shared" ref="CA8:CA29" si="17">IF(T8&gt;0,IF(T8&lt;5,"SECRETTTTTTTT",""),"")</f>
        <v/>
      </c>
      <c r="CB8" s="82" t="str">
        <f t="shared" ref="CB8:CB29" si="18">IF(U8&gt;0,IF(U8&lt;5,"SECRETTTTTTTT",""),"")</f>
        <v/>
      </c>
      <c r="CC8" s="82" t="str">
        <f t="shared" ref="CC8:CC29" si="19">IF(V8&gt;0,IF(V8&lt;5,"SECRETTTTTTTT",""),"")</f>
        <v/>
      </c>
      <c r="CD8" s="82" t="str">
        <f t="shared" ref="CD8:CD29" si="20">IF(W8&gt;0,IF(W8&lt;5,"SECRETTTTTTTT",""),"")</f>
        <v/>
      </c>
      <c r="CE8" s="82" t="str">
        <f t="shared" ref="CE8:CE29" si="21">IF(X8&gt;0,IF(X8&lt;5,"SECRETTTTTTTT",""),"")</f>
        <v/>
      </c>
      <c r="CF8" s="82" t="str">
        <f t="shared" ref="CF8:CF29" si="22">IF(Y8&gt;0,IF(Y8&lt;5,"SECRETTTTTTTT",""),"")</f>
        <v/>
      </c>
      <c r="CG8" s="82" t="str">
        <f t="shared" ref="CG8:CG29" si="23">IF(Z8&gt;0,IF(Z8&lt;5,"SECRETTTTTTTT",""),"")</f>
        <v/>
      </c>
      <c r="CH8" s="82" t="str">
        <f t="shared" ref="CH8:CH29" si="24">IF(AA8&gt;0,IF(AA8&lt;5,"SECRETTTTTTTT",""),"")</f>
        <v/>
      </c>
      <c r="CI8" s="82" t="str">
        <f t="shared" ref="CI8:CI29" si="25">IF(AB8&gt;0,IF(AB8&lt;5,"SECRETTTTTTTT",""),"")</f>
        <v/>
      </c>
      <c r="CJ8" s="82" t="str">
        <f t="shared" ref="CJ8:CJ29" si="26">IF(AC8&gt;0,IF(AC8&lt;5,"SECRETTTTTTTT",""),"")</f>
        <v/>
      </c>
      <c r="CK8" s="82" t="str">
        <f t="shared" ref="CK8:CK29" si="27">IF(AD8&gt;0,IF(AD8&lt;5,"SECRETTTTTTTT",""),"")</f>
        <v/>
      </c>
      <c r="CL8" s="82" t="str">
        <f t="shared" ref="CL8:CL29" si="28">IF(AE8&gt;0,IF(AE8&lt;5,"SECRETTTTTTTT",""),"")</f>
        <v/>
      </c>
      <c r="CM8" s="82"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13"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c r="DT8" s="13" t="str">
        <f t="shared" ref="DT8:DT29" si="62">IF(BP8&gt;0,IF(BP8&lt;5,"SECRETTTTTTTT",""),"")</f>
        <v/>
      </c>
      <c r="DU8" s="13" t="str">
        <f t="shared" ref="DU8:DU29" si="63">IF(BQ8&gt;0,IF(BQ8&lt;5,"SECRETTTTTTTT",""),"")</f>
        <v/>
      </c>
      <c r="DV8" s="13" t="str">
        <f t="shared" ref="DV8:DV29" si="64">IF(BR8&gt;0,IF(BR8&lt;5,"SECRETTTTTTTT",""),"")</f>
        <v/>
      </c>
      <c r="DW8" s="13" t="str">
        <f t="shared" ref="DW8:DW29" si="65">IF(BS8&gt;0,IF(BS8&lt;5,"SECRETTTTTTTT",""),"")</f>
        <v/>
      </c>
      <c r="DX8" s="13" t="str">
        <f t="shared" ref="DX8:DX29" si="66">IF(BT8&gt;0,IF(BT8&lt;5,"SECRETTTTTTTT",""),"")</f>
        <v/>
      </c>
      <c r="DY8" s="13" t="str">
        <f t="shared" ref="DY8:DY29" si="67">IF(BU8&gt;0,IF(BU8&lt;5,"SECRETTTTTTTT",""),"")</f>
        <v/>
      </c>
      <c r="DZ8" s="13" t="str">
        <f t="shared" ref="DZ8:DZ29" si="68">IF(BV8&gt;0,IF(BV8&lt;5,"SECRETTTTTTTT",""),"")</f>
        <v/>
      </c>
      <c r="EA8" s="13" t="str">
        <f t="shared" ref="EA8:EA29" si="69">IF(BW8&gt;0,IF(BW8&lt;5,"SECRETTTTTTTT",""),"")</f>
        <v/>
      </c>
      <c r="EB8" s="13" t="str">
        <f t="shared" ref="EB8:EB29" si="70">IF(BX8&gt;0,IF(BX8&lt;5,"SECRETTTTTTTT",""),"")</f>
        <v/>
      </c>
      <c r="EC8" s="13" t="str">
        <f t="shared" ref="EC8:EC29" si="71">IF(BY8&gt;0,IF(BY8&lt;5,"SECRETTTTTTTT",""),"")</f>
        <v/>
      </c>
      <c r="ED8" s="13" t="str">
        <f t="shared" ref="ED8:ED29" si="72">IF(BZ8&gt;0,IF(BZ8&lt;5,"SECRETTTTTTTT",""),"")</f>
        <v/>
      </c>
      <c r="EE8" s="13" t="str">
        <f t="shared" ref="EE8:EE29" si="73">IF(CA8&gt;0,IF(CA8&lt;5,"SECRETTTTTTTT",""),"")</f>
        <v/>
      </c>
      <c r="EF8" s="13" t="str">
        <f t="shared" ref="EF8:EF29" si="74">IF(CB8&gt;0,IF(CB8&lt;5,"SECRETTTTTTTT",""),"")</f>
        <v/>
      </c>
      <c r="EG8" s="13" t="str">
        <f t="shared" ref="EG8:EG29" si="75">IF(CC8&gt;0,IF(CC8&lt;5,"SECRETTTTTTTT",""),"")</f>
        <v/>
      </c>
      <c r="EH8" s="13" t="str">
        <f t="shared" ref="EH8:EH29" si="76">IF(CD8&gt;0,IF(CD8&lt;5,"SECRETTTTTTTT",""),"")</f>
        <v/>
      </c>
      <c r="EI8" s="13" t="str">
        <f t="shared" ref="EI8:EI29" si="77">IF(CE8&gt;0,IF(CE8&lt;5,"SECRETTTTTTTT",""),"")</f>
        <v/>
      </c>
      <c r="EJ8" s="13" t="str">
        <f t="shared" ref="EJ8:EJ29" si="78">IF(CF8&gt;0,IF(CF8&lt;5,"SECRETTTTTTTT",""),"")</f>
        <v/>
      </c>
      <c r="EK8" s="13" t="str">
        <f t="shared" ref="EK8:EK29" si="79">IF(CG8&gt;0,IF(CG8&lt;5,"SECRETTTTTTTT",""),"")</f>
        <v/>
      </c>
      <c r="EL8" s="13" t="str">
        <f t="shared" ref="EL8:EL29" si="80">IF(CH8&gt;0,IF(CH8&lt;5,"SECRETTTTTTTT",""),"")</f>
        <v/>
      </c>
      <c r="EM8" s="13" t="str">
        <f t="shared" ref="EM8:EM29" si="81">IF(CI8&gt;0,IF(CI8&lt;5,"SECRETTTTTTTT",""),"")</f>
        <v/>
      </c>
      <c r="EN8" s="13" t="str">
        <f t="shared" ref="EN8:EN29" si="82">IF(CJ8&gt;0,IF(CJ8&lt;5,"SECRETTTTTTTT",""),"")</f>
        <v/>
      </c>
      <c r="EO8" s="13" t="str">
        <f t="shared" ref="EO8:EO29" si="83">IF(CK8&gt;0,IF(CK8&lt;5,"SECRETTTTTTTT",""),"")</f>
        <v/>
      </c>
      <c r="EP8" s="13" t="str">
        <f t="shared" ref="EP8:EP29" si="84">IF(CL8&gt;0,IF(CL8&lt;5,"SECRETTTTTTTT",""),"")</f>
        <v/>
      </c>
      <c r="EQ8" s="13" t="str">
        <f t="shared" ref="EQ8:EQ29" si="85">IF(CM8&gt;0,IF(CM8&lt;5,"SECRETTTTTTTT",""),"")</f>
        <v/>
      </c>
      <c r="ER8" s="13" t="str">
        <f t="shared" ref="ER8:ER29" si="86">IF(CN8&gt;0,IF(CN8&lt;5,"SECRETTTTTTTT",""),"")</f>
        <v/>
      </c>
      <c r="ES8" s="13" t="str">
        <f t="shared" ref="ES8:ES29" si="87">IF(CO8&gt;0,IF(CO8&lt;5,"SECRETTTTTTTT",""),"")</f>
        <v/>
      </c>
      <c r="ET8" s="13" t="str">
        <f t="shared" ref="ET8:ET29" si="88">IF(CP8&gt;0,IF(CP8&lt;5,"SECRETTTTTTTT",""),"")</f>
        <v/>
      </c>
      <c r="EU8" s="13" t="str">
        <f t="shared" ref="EU8:EU29" si="89">IF(CQ8&gt;0,IF(CQ8&lt;5,"SECRETTTTTTTT",""),"")</f>
        <v/>
      </c>
      <c r="EV8" s="13" t="str">
        <f t="shared" ref="EV8:EV29" si="90">IF(CR8&gt;0,IF(CR8&lt;5,"SECRETTTTTTTT",""),"")</f>
        <v/>
      </c>
      <c r="EW8" s="13" t="str">
        <f t="shared" ref="EW8:EW29" si="91">IF(CS8&gt;0,IF(CS8&lt;5,"SECRETTTTTTTT",""),"")</f>
        <v/>
      </c>
      <c r="EX8" s="13" t="str">
        <f t="shared" ref="EX8:EX29" si="92">IF(CT8&gt;0,IF(CT8&lt;5,"SECRETTTTTTTT",""),"")</f>
        <v/>
      </c>
      <c r="EY8" s="13" t="str">
        <f t="shared" ref="EY8:EY29" si="93">IF(CU8&gt;0,IF(CU8&lt;5,"SECRETTTTTTTT",""),"")</f>
        <v/>
      </c>
      <c r="EZ8" s="13" t="str">
        <f t="shared" ref="EZ8:EZ29" si="94">IF(CV8&gt;0,IF(CV8&lt;5,"SECRETTTTTTTT",""),"")</f>
        <v/>
      </c>
      <c r="FA8" s="13" t="str">
        <f t="shared" ref="FA8:FA29" si="95">IF(CW8&gt;0,IF(CW8&lt;5,"SECRETTTTTTTT",""),"")</f>
        <v/>
      </c>
      <c r="FB8" s="13" t="str">
        <f t="shared" ref="FB8:FB29" si="96">IF(CX8&gt;0,IF(CX8&lt;5,"SECRETTTTTTTT",""),"")</f>
        <v/>
      </c>
      <c r="FC8" s="13" t="str">
        <f t="shared" ref="FC8:FC29" si="97">IF(CY8&gt;0,IF(CY8&lt;5,"SECRETTTTTTTT",""),"")</f>
        <v/>
      </c>
      <c r="FD8" s="13" t="str">
        <f t="shared" ref="FD8:FD29" si="98">IF(CZ8&gt;0,IF(CZ8&lt;5,"SECRETTTTTTTT",""),"")</f>
        <v/>
      </c>
    </row>
    <row r="9" spans="1:160" ht="15" thickBot="1" x14ac:dyDescent="0.4">
      <c r="A9" s="18"/>
      <c r="B9" s="18" t="s">
        <v>145</v>
      </c>
      <c r="C9" s="77">
        <v>4135.1491740541596</v>
      </c>
      <c r="D9" s="77">
        <v>5237.9633655056296</v>
      </c>
      <c r="E9" s="77">
        <v>4092.9658290184998</v>
      </c>
      <c r="F9" s="77">
        <v>4315.4725590769904</v>
      </c>
      <c r="G9" s="77">
        <v>4454.2734064972201</v>
      </c>
      <c r="H9" s="77">
        <v>4419.1302269885</v>
      </c>
      <c r="I9" s="77">
        <v>4120.8394549169498</v>
      </c>
      <c r="J9" s="77">
        <v>4527.8446831637402</v>
      </c>
      <c r="K9" s="77">
        <v>4447.96585233519</v>
      </c>
      <c r="L9" s="77">
        <v>3783.24742713259</v>
      </c>
      <c r="M9" s="77">
        <v>4796.3798812450104</v>
      </c>
      <c r="N9" s="77">
        <v>4756.1791128564601</v>
      </c>
      <c r="O9" s="77">
        <v>4807.8537905786197</v>
      </c>
      <c r="P9" s="77">
        <v>4979.32555504422</v>
      </c>
      <c r="Q9" s="77">
        <v>5013.0701056083599</v>
      </c>
      <c r="R9" s="77">
        <v>4715.2925210500198</v>
      </c>
      <c r="S9" s="77">
        <v>4738.2304324136903</v>
      </c>
      <c r="T9" s="77">
        <v>5025.3769131843501</v>
      </c>
      <c r="U9" s="77">
        <v>4487.55274878607</v>
      </c>
      <c r="V9" s="77">
        <v>4622.4542538331398</v>
      </c>
      <c r="W9" s="77">
        <v>4657.8306239017502</v>
      </c>
      <c r="X9" s="77">
        <v>4668.7132224296502</v>
      </c>
      <c r="Y9" s="77">
        <v>5228.6973964342196</v>
      </c>
      <c r="Z9" s="77">
        <v>4667.5523428432398</v>
      </c>
      <c r="AA9" s="77">
        <v>5299.7575837525401</v>
      </c>
      <c r="AB9" s="77">
        <v>5629.0719479495901</v>
      </c>
      <c r="AC9" s="77">
        <v>5319.8330837317399</v>
      </c>
      <c r="AD9" s="77">
        <v>4949.0369002883799</v>
      </c>
      <c r="AE9" s="77">
        <v>4725.9216333281602</v>
      </c>
      <c r="AF9" s="77">
        <v>4693.7137763671599</v>
      </c>
      <c r="AG9" s="77">
        <v>4465.1960376807801</v>
      </c>
      <c r="AH9" s="77">
        <v>4619.1351666339197</v>
      </c>
      <c r="AI9" s="77">
        <v>4518.9823628694803</v>
      </c>
      <c r="AJ9" s="77">
        <v>4276.4231343210004</v>
      </c>
      <c r="AK9" s="77">
        <v>4998.5697473771297</v>
      </c>
      <c r="AL9" s="77">
        <v>4611.9643000695396</v>
      </c>
      <c r="AM9" s="77">
        <v>4858.2647257226499</v>
      </c>
      <c r="AN9" s="77">
        <v>4469.3951106209297</v>
      </c>
      <c r="AO9" s="77">
        <v>4193.6298049939696</v>
      </c>
      <c r="AP9" s="77">
        <v>4785.5521786590198</v>
      </c>
      <c r="AQ9" s="77">
        <v>4893.63343658545</v>
      </c>
      <c r="AR9" s="77">
        <v>4098.5130825865199</v>
      </c>
      <c r="AS9" s="77">
        <v>5271.2385129038703</v>
      </c>
      <c r="AT9" s="77">
        <v>4990.5726110709302</v>
      </c>
      <c r="AU9" s="77">
        <v>4781.8078192558596</v>
      </c>
      <c r="AV9" s="77">
        <v>5104.7125723498302</v>
      </c>
      <c r="AW9" s="77">
        <v>4630.6978879174703</v>
      </c>
      <c r="AX9" s="77">
        <v>4931.6199701805799</v>
      </c>
      <c r="AY9" s="77">
        <v>4818.9692309760603</v>
      </c>
      <c r="AZ9" s="77">
        <v>4804.9831812149796</v>
      </c>
      <c r="BA9" s="77">
        <v>4931.2077742544097</v>
      </c>
      <c r="BB9" s="77">
        <v>4713.9386209795803</v>
      </c>
      <c r="BC9" s="77">
        <v>4860.8365695557604</v>
      </c>
      <c r="BD9" s="77">
        <v>4618.2796946465096</v>
      </c>
      <c r="BE9" s="77">
        <v>4700.09329740885</v>
      </c>
      <c r="BF9" s="77">
        <v>4745.26467166971</v>
      </c>
      <c r="BG9" s="117"/>
      <c r="BH9" s="117"/>
      <c r="BI9" s="117"/>
      <c r="BJ9" s="82" t="str">
        <f t="shared" si="0"/>
        <v/>
      </c>
      <c r="BK9" s="82" t="str">
        <f t="shared" si="1"/>
        <v/>
      </c>
      <c r="BL9" s="82" t="str">
        <f t="shared" si="2"/>
        <v/>
      </c>
      <c r="BM9" s="82" t="str">
        <f t="shared" si="3"/>
        <v/>
      </c>
      <c r="BN9" s="82" t="str">
        <f t="shared" si="4"/>
        <v/>
      </c>
      <c r="BO9" s="82" t="str">
        <f t="shared" si="5"/>
        <v/>
      </c>
      <c r="BP9" s="82" t="str">
        <f t="shared" si="6"/>
        <v/>
      </c>
      <c r="BQ9" s="82" t="str">
        <f t="shared" si="7"/>
        <v/>
      </c>
      <c r="BR9" s="82" t="str">
        <f t="shared" si="8"/>
        <v/>
      </c>
      <c r="BS9" s="82" t="str">
        <f t="shared" si="9"/>
        <v/>
      </c>
      <c r="BT9" s="82" t="str">
        <f t="shared" si="10"/>
        <v/>
      </c>
      <c r="BU9" s="82" t="str">
        <f t="shared" si="11"/>
        <v/>
      </c>
      <c r="BV9" s="82" t="str">
        <f t="shared" si="12"/>
        <v/>
      </c>
      <c r="BW9" s="82" t="str">
        <f t="shared" si="13"/>
        <v/>
      </c>
      <c r="BX9" s="82" t="str">
        <f t="shared" si="14"/>
        <v/>
      </c>
      <c r="BY9" s="82" t="str">
        <f t="shared" si="15"/>
        <v/>
      </c>
      <c r="BZ9" s="82" t="str">
        <f t="shared" si="16"/>
        <v/>
      </c>
      <c r="CA9" s="82" t="str">
        <f t="shared" si="17"/>
        <v/>
      </c>
      <c r="CB9" s="82" t="str">
        <f t="shared" si="18"/>
        <v/>
      </c>
      <c r="CC9" s="82" t="str">
        <f t="shared" si="19"/>
        <v/>
      </c>
      <c r="CD9" s="82" t="str">
        <f t="shared" si="20"/>
        <v/>
      </c>
      <c r="CE9" s="82" t="str">
        <f t="shared" si="21"/>
        <v/>
      </c>
      <c r="CF9" s="82" t="str">
        <f t="shared" si="22"/>
        <v/>
      </c>
      <c r="CG9" s="82" t="str">
        <f t="shared" si="23"/>
        <v/>
      </c>
      <c r="CH9" s="82" t="str">
        <f t="shared" si="24"/>
        <v/>
      </c>
      <c r="CI9" s="82" t="str">
        <f t="shared" si="25"/>
        <v/>
      </c>
      <c r="CJ9" s="82" t="str">
        <f t="shared" si="26"/>
        <v/>
      </c>
      <c r="CK9" s="82" t="str">
        <f t="shared" si="27"/>
        <v/>
      </c>
      <c r="CL9" s="82" t="str">
        <f t="shared" si="28"/>
        <v/>
      </c>
      <c r="CM9" s="82"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c r="DT9" s="13" t="str">
        <f t="shared" si="62"/>
        <v/>
      </c>
      <c r="DU9" s="13" t="str">
        <f t="shared" si="63"/>
        <v/>
      </c>
      <c r="DV9" s="13" t="str">
        <f t="shared" si="64"/>
        <v/>
      </c>
      <c r="DW9" s="13" t="str">
        <f t="shared" si="65"/>
        <v/>
      </c>
      <c r="DX9" s="13" t="str">
        <f t="shared" si="66"/>
        <v/>
      </c>
      <c r="DY9" s="13" t="str">
        <f t="shared" si="67"/>
        <v/>
      </c>
      <c r="DZ9" s="13" t="str">
        <f t="shared" si="68"/>
        <v/>
      </c>
      <c r="EA9" s="13" t="str">
        <f t="shared" si="69"/>
        <v/>
      </c>
      <c r="EB9" s="13" t="str">
        <f t="shared" si="70"/>
        <v/>
      </c>
      <c r="EC9" s="13" t="str">
        <f t="shared" si="71"/>
        <v/>
      </c>
      <c r="ED9" s="13" t="str">
        <f t="shared" si="72"/>
        <v/>
      </c>
      <c r="EE9" s="13" t="str">
        <f t="shared" si="73"/>
        <v/>
      </c>
      <c r="EF9" s="13" t="str">
        <f t="shared" si="74"/>
        <v/>
      </c>
      <c r="EG9" s="13" t="str">
        <f t="shared" si="75"/>
        <v/>
      </c>
      <c r="EH9" s="13" t="str">
        <f t="shared" si="76"/>
        <v/>
      </c>
      <c r="EI9" s="13" t="str">
        <f t="shared" si="77"/>
        <v/>
      </c>
      <c r="EJ9" s="13" t="str">
        <f t="shared" si="78"/>
        <v/>
      </c>
      <c r="EK9" s="13" t="str">
        <f t="shared" si="79"/>
        <v/>
      </c>
      <c r="EL9" s="13" t="str">
        <f t="shared" si="80"/>
        <v/>
      </c>
      <c r="EM9" s="13" t="str">
        <f t="shared" si="81"/>
        <v/>
      </c>
      <c r="EN9" s="13" t="str">
        <f t="shared" si="82"/>
        <v/>
      </c>
      <c r="EO9" s="13" t="str">
        <f t="shared" si="83"/>
        <v/>
      </c>
      <c r="EP9" s="13" t="str">
        <f t="shared" si="84"/>
        <v/>
      </c>
      <c r="EQ9" s="13" t="str">
        <f t="shared" si="85"/>
        <v/>
      </c>
      <c r="ER9" s="13" t="str">
        <f t="shared" si="86"/>
        <v/>
      </c>
      <c r="ES9" s="13" t="str">
        <f t="shared" si="87"/>
        <v/>
      </c>
      <c r="ET9" s="13" t="str">
        <f t="shared" si="88"/>
        <v/>
      </c>
      <c r="EU9" s="13" t="str">
        <f t="shared" si="89"/>
        <v/>
      </c>
      <c r="EV9" s="13" t="str">
        <f t="shared" si="90"/>
        <v/>
      </c>
      <c r="EW9" s="13" t="str">
        <f t="shared" si="91"/>
        <v/>
      </c>
      <c r="EX9" s="13" t="str">
        <f t="shared" si="92"/>
        <v/>
      </c>
      <c r="EY9" s="13" t="str">
        <f t="shared" si="93"/>
        <v/>
      </c>
      <c r="EZ9" s="13" t="str">
        <f t="shared" si="94"/>
        <v/>
      </c>
      <c r="FA9" s="13" t="str">
        <f t="shared" si="95"/>
        <v/>
      </c>
      <c r="FB9" s="13" t="str">
        <f t="shared" si="96"/>
        <v/>
      </c>
      <c r="FC9" s="13" t="str">
        <f t="shared" si="97"/>
        <v/>
      </c>
      <c r="FD9" s="13" t="str">
        <f t="shared" si="98"/>
        <v/>
      </c>
    </row>
    <row r="10" spans="1:160" ht="15" thickBot="1" x14ac:dyDescent="0.4">
      <c r="A10" s="19" t="s">
        <v>96</v>
      </c>
      <c r="B10" s="20" t="s">
        <v>97</v>
      </c>
      <c r="C10" s="81">
        <v>7618.9404700995701</v>
      </c>
      <c r="D10" s="81">
        <v>7667.2286500252103</v>
      </c>
      <c r="E10" s="81">
        <v>7574.7823498099397</v>
      </c>
      <c r="F10" s="81">
        <v>7563.7335513362204</v>
      </c>
      <c r="G10" s="81">
        <v>7513.5516344171601</v>
      </c>
      <c r="H10" s="81">
        <v>7539.8024220860698</v>
      </c>
      <c r="I10" s="81">
        <v>7561.9867414421997</v>
      </c>
      <c r="J10" s="81">
        <v>7514.2978568768704</v>
      </c>
      <c r="K10" s="81">
        <v>7579.67404010055</v>
      </c>
      <c r="L10" s="81">
        <v>7506.1378076272003</v>
      </c>
      <c r="M10" s="81">
        <v>7568.48292776574</v>
      </c>
      <c r="N10" s="81">
        <v>7632.11300647198</v>
      </c>
      <c r="O10" s="81">
        <v>7666.0895363670597</v>
      </c>
      <c r="P10" s="81">
        <v>7709.4609979557899</v>
      </c>
      <c r="Q10" s="81">
        <v>7544.31360053756</v>
      </c>
      <c r="R10" s="81">
        <v>7821.2618985723102</v>
      </c>
      <c r="S10" s="81">
        <v>7927.38562289523</v>
      </c>
      <c r="T10" s="81">
        <v>8084.6933084177199</v>
      </c>
      <c r="U10" s="81">
        <v>8145.8999028260296</v>
      </c>
      <c r="V10" s="81">
        <v>8253.0481968612894</v>
      </c>
      <c r="W10" s="81">
        <v>8302.3891731941694</v>
      </c>
      <c r="X10" s="81">
        <v>8304.2912955127795</v>
      </c>
      <c r="Y10" s="81">
        <v>8394.4666205299309</v>
      </c>
      <c r="Z10" s="81">
        <v>8379.0382832220803</v>
      </c>
      <c r="AA10" s="81">
        <v>8381.9715140096196</v>
      </c>
      <c r="AB10" s="81">
        <v>8692.1553277974508</v>
      </c>
      <c r="AC10" s="81">
        <v>8623.1617762976493</v>
      </c>
      <c r="AD10" s="81">
        <v>8909.5713934095202</v>
      </c>
      <c r="AE10" s="81">
        <v>8973.7748453208296</v>
      </c>
      <c r="AF10" s="81">
        <v>8990.1177826521507</v>
      </c>
      <c r="AG10" s="81">
        <v>8904.7044393063497</v>
      </c>
      <c r="AH10" s="81">
        <v>9140.6362168772994</v>
      </c>
      <c r="AI10" s="81">
        <v>9127.6566420989002</v>
      </c>
      <c r="AJ10" s="81">
        <v>9099.7505061349802</v>
      </c>
      <c r="AK10" s="81">
        <v>9249.9024454858009</v>
      </c>
      <c r="AL10" s="81">
        <v>9306.7872757493897</v>
      </c>
      <c r="AM10" s="81">
        <v>9057.5711008704293</v>
      </c>
      <c r="AN10" s="81">
        <v>8830.3120322834002</v>
      </c>
      <c r="AO10" s="81">
        <v>9170.6708917719607</v>
      </c>
      <c r="AP10" s="81">
        <v>8910.89315097496</v>
      </c>
      <c r="AQ10" s="81">
        <v>9192.7422677248305</v>
      </c>
      <c r="AR10" s="81">
        <v>9281.8794514716192</v>
      </c>
      <c r="AS10" s="81">
        <v>9384.11277346524</v>
      </c>
      <c r="AT10" s="81">
        <v>9474.0229747655303</v>
      </c>
      <c r="AU10" s="81">
        <v>9512.3221345077109</v>
      </c>
      <c r="AV10" s="81">
        <v>9498.0255400324095</v>
      </c>
      <c r="AW10" s="81">
        <v>9555.7425707230905</v>
      </c>
      <c r="AX10" s="81">
        <v>9601.7470567297496</v>
      </c>
      <c r="AY10" s="81">
        <v>9546.2061913046491</v>
      </c>
      <c r="AZ10" s="81">
        <v>9725.7603913800795</v>
      </c>
      <c r="BA10" s="81">
        <v>9691.5226149166592</v>
      </c>
      <c r="BB10" s="81">
        <v>9760.9696003851604</v>
      </c>
      <c r="BC10" s="81">
        <v>9917.4771755364109</v>
      </c>
      <c r="BD10" s="81">
        <v>9927.0846969589802</v>
      </c>
      <c r="BE10" s="81">
        <v>9965.6507470845099</v>
      </c>
      <c r="BF10" s="81">
        <v>9970.5204728244698</v>
      </c>
      <c r="BG10" s="115"/>
      <c r="BH10" s="115"/>
      <c r="BI10" s="115"/>
      <c r="BJ10" s="82" t="str">
        <f t="shared" si="0"/>
        <v/>
      </c>
      <c r="BK10" s="82" t="str">
        <f t="shared" si="1"/>
        <v/>
      </c>
      <c r="BL10" s="82" t="str">
        <f t="shared" si="2"/>
        <v/>
      </c>
      <c r="BM10" s="82" t="str">
        <f t="shared" si="3"/>
        <v/>
      </c>
      <c r="BN10" s="82" t="str">
        <f t="shared" si="4"/>
        <v/>
      </c>
      <c r="BO10" s="82" t="str">
        <f t="shared" si="5"/>
        <v/>
      </c>
      <c r="BP10" s="82" t="str">
        <f t="shared" si="6"/>
        <v/>
      </c>
      <c r="BQ10" s="82" t="str">
        <f t="shared" si="7"/>
        <v/>
      </c>
      <c r="BR10" s="82" t="str">
        <f t="shared" si="8"/>
        <v/>
      </c>
      <c r="BS10" s="82" t="str">
        <f t="shared" si="9"/>
        <v/>
      </c>
      <c r="BT10" s="82" t="str">
        <f t="shared" si="10"/>
        <v/>
      </c>
      <c r="BU10" s="82" t="str">
        <f t="shared" si="11"/>
        <v/>
      </c>
      <c r="BV10" s="82" t="str">
        <f t="shared" si="12"/>
        <v/>
      </c>
      <c r="BW10" s="82" t="str">
        <f t="shared" si="13"/>
        <v/>
      </c>
      <c r="BX10" s="82" t="str">
        <f t="shared" si="14"/>
        <v/>
      </c>
      <c r="BY10" s="82" t="str">
        <f t="shared" si="15"/>
        <v/>
      </c>
      <c r="BZ10" s="82" t="str">
        <f t="shared" si="16"/>
        <v/>
      </c>
      <c r="CA10" s="82" t="str">
        <f t="shared" si="17"/>
        <v/>
      </c>
      <c r="CB10" s="82" t="str">
        <f t="shared" si="18"/>
        <v/>
      </c>
      <c r="CC10" s="82" t="str">
        <f t="shared" si="19"/>
        <v/>
      </c>
      <c r="CD10" s="82" t="str">
        <f t="shared" si="20"/>
        <v/>
      </c>
      <c r="CE10" s="82" t="str">
        <f t="shared" si="21"/>
        <v/>
      </c>
      <c r="CF10" s="82" t="str">
        <f t="shared" si="22"/>
        <v/>
      </c>
      <c r="CG10" s="82" t="str">
        <f t="shared" si="23"/>
        <v/>
      </c>
      <c r="CH10" s="82" t="str">
        <f t="shared" si="24"/>
        <v/>
      </c>
      <c r="CI10" s="82" t="str">
        <f t="shared" si="25"/>
        <v/>
      </c>
      <c r="CJ10" s="82" t="str">
        <f t="shared" si="26"/>
        <v/>
      </c>
      <c r="CK10" s="82" t="str">
        <f t="shared" si="27"/>
        <v/>
      </c>
      <c r="CL10" s="82" t="str">
        <f t="shared" si="28"/>
        <v/>
      </c>
      <c r="CM10" s="82"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c r="DT10" s="13" t="str">
        <f t="shared" si="62"/>
        <v/>
      </c>
      <c r="DU10" s="13" t="str">
        <f t="shared" si="63"/>
        <v/>
      </c>
      <c r="DV10" s="13" t="str">
        <f t="shared" si="64"/>
        <v/>
      </c>
      <c r="DW10" s="13" t="str">
        <f t="shared" si="65"/>
        <v/>
      </c>
      <c r="DX10" s="13" t="str">
        <f t="shared" si="66"/>
        <v/>
      </c>
      <c r="DY10" s="13" t="str">
        <f t="shared" si="67"/>
        <v/>
      </c>
      <c r="DZ10" s="13" t="str">
        <f t="shared" si="68"/>
        <v/>
      </c>
      <c r="EA10" s="13" t="str">
        <f t="shared" si="69"/>
        <v/>
      </c>
      <c r="EB10" s="13" t="str">
        <f t="shared" si="70"/>
        <v/>
      </c>
      <c r="EC10" s="13" t="str">
        <f t="shared" si="71"/>
        <v/>
      </c>
      <c r="ED10" s="13" t="str">
        <f t="shared" si="72"/>
        <v/>
      </c>
      <c r="EE10" s="13" t="str">
        <f t="shared" si="73"/>
        <v/>
      </c>
      <c r="EF10" s="13" t="str">
        <f t="shared" si="74"/>
        <v/>
      </c>
      <c r="EG10" s="13" t="str">
        <f t="shared" si="75"/>
        <v/>
      </c>
      <c r="EH10" s="13" t="str">
        <f t="shared" si="76"/>
        <v/>
      </c>
      <c r="EI10" s="13" t="str">
        <f t="shared" si="77"/>
        <v/>
      </c>
      <c r="EJ10" s="13" t="str">
        <f t="shared" si="78"/>
        <v/>
      </c>
      <c r="EK10" s="13" t="str">
        <f t="shared" si="79"/>
        <v/>
      </c>
      <c r="EL10" s="13" t="str">
        <f t="shared" si="80"/>
        <v/>
      </c>
      <c r="EM10" s="13" t="str">
        <f t="shared" si="81"/>
        <v/>
      </c>
      <c r="EN10" s="13" t="str">
        <f t="shared" si="82"/>
        <v/>
      </c>
      <c r="EO10" s="13" t="str">
        <f t="shared" si="83"/>
        <v/>
      </c>
      <c r="EP10" s="13" t="str">
        <f t="shared" si="84"/>
        <v/>
      </c>
      <c r="EQ10" s="13" t="str">
        <f t="shared" si="85"/>
        <v/>
      </c>
      <c r="ER10" s="13" t="str">
        <f t="shared" si="86"/>
        <v/>
      </c>
      <c r="ES10" s="13" t="str">
        <f t="shared" si="87"/>
        <v/>
      </c>
      <c r="ET10" s="13" t="str">
        <f t="shared" si="88"/>
        <v/>
      </c>
      <c r="EU10" s="13" t="str">
        <f t="shared" si="89"/>
        <v/>
      </c>
      <c r="EV10" s="13" t="str">
        <f t="shared" si="90"/>
        <v/>
      </c>
      <c r="EW10" s="13" t="str">
        <f t="shared" si="91"/>
        <v/>
      </c>
      <c r="EX10" s="13" t="str">
        <f t="shared" si="92"/>
        <v/>
      </c>
      <c r="EY10" s="13" t="str">
        <f t="shared" si="93"/>
        <v/>
      </c>
      <c r="EZ10" s="13" t="str">
        <f t="shared" si="94"/>
        <v/>
      </c>
      <c r="FA10" s="13" t="str">
        <f t="shared" si="95"/>
        <v/>
      </c>
      <c r="FB10" s="13" t="str">
        <f t="shared" si="96"/>
        <v/>
      </c>
      <c r="FC10" s="13" t="str">
        <f t="shared" si="97"/>
        <v/>
      </c>
      <c r="FD10" s="13" t="str">
        <f t="shared" si="98"/>
        <v/>
      </c>
    </row>
    <row r="11" spans="1:160" ht="15" thickBot="1" x14ac:dyDescent="0.4">
      <c r="A11" s="19" t="s">
        <v>98</v>
      </c>
      <c r="B11" s="20" t="s">
        <v>99</v>
      </c>
      <c r="C11" s="81">
        <v>5358.3938172164799</v>
      </c>
      <c r="D11" s="81">
        <v>5407.8809641402604</v>
      </c>
      <c r="E11" s="81">
        <v>5416.4901048811598</v>
      </c>
      <c r="F11" s="81">
        <v>5456.9703235298202</v>
      </c>
      <c r="G11" s="81">
        <v>5540.6216974950403</v>
      </c>
      <c r="H11" s="81">
        <v>5577.37471171776</v>
      </c>
      <c r="I11" s="81">
        <v>5541.0508443767703</v>
      </c>
      <c r="J11" s="81">
        <v>5558.84945436213</v>
      </c>
      <c r="K11" s="81">
        <v>5417.32329369118</v>
      </c>
      <c r="L11" s="81">
        <v>5416.8868011316999</v>
      </c>
      <c r="M11" s="81">
        <v>5438.3128361377603</v>
      </c>
      <c r="N11" s="81">
        <v>5497.69421989895</v>
      </c>
      <c r="O11" s="81">
        <v>5525.9846562923103</v>
      </c>
      <c r="P11" s="81">
        <v>5567.45984444652</v>
      </c>
      <c r="Q11" s="81">
        <v>5527.6822604563804</v>
      </c>
      <c r="R11" s="81">
        <v>5541.8063168214403</v>
      </c>
      <c r="S11" s="81">
        <v>5543.6951078811899</v>
      </c>
      <c r="T11" s="81">
        <v>5573.2109233354104</v>
      </c>
      <c r="U11" s="81">
        <v>5585.5456515924297</v>
      </c>
      <c r="V11" s="81">
        <v>5539.2031791911904</v>
      </c>
      <c r="W11" s="81">
        <v>5494.7366426908702</v>
      </c>
      <c r="X11" s="81">
        <v>5431.1603176352</v>
      </c>
      <c r="Y11" s="81">
        <v>5426.39419436349</v>
      </c>
      <c r="Z11" s="81">
        <v>5404.1496427031097</v>
      </c>
      <c r="AA11" s="81">
        <v>5349.8358400266698</v>
      </c>
      <c r="AB11" s="81">
        <v>5402.1342550399404</v>
      </c>
      <c r="AC11" s="81">
        <v>5466.18509482031</v>
      </c>
      <c r="AD11" s="81">
        <v>5504.4347108246202</v>
      </c>
      <c r="AE11" s="81">
        <v>5507.3522196986296</v>
      </c>
      <c r="AF11" s="81">
        <v>5486.4578062313003</v>
      </c>
      <c r="AG11" s="81">
        <v>5496.3221198368901</v>
      </c>
      <c r="AH11" s="81">
        <v>5458.0560679811997</v>
      </c>
      <c r="AI11" s="81">
        <v>5375.4280251740201</v>
      </c>
      <c r="AJ11" s="81">
        <v>5676.26518384055</v>
      </c>
      <c r="AK11" s="81">
        <v>5562.2657829483096</v>
      </c>
      <c r="AL11" s="81">
        <v>5576.4412981322303</v>
      </c>
      <c r="AM11" s="81">
        <v>5529.3334164569496</v>
      </c>
      <c r="AN11" s="81">
        <v>5527.2870143166901</v>
      </c>
      <c r="AO11" s="81">
        <v>5585.7463596399903</v>
      </c>
      <c r="AP11" s="81">
        <v>5593.2078359940897</v>
      </c>
      <c r="AQ11" s="81">
        <v>5684.1424538687597</v>
      </c>
      <c r="AR11" s="81">
        <v>5639.6071761573503</v>
      </c>
      <c r="AS11" s="81">
        <v>5725.1144289520298</v>
      </c>
      <c r="AT11" s="81">
        <v>5749.1888484787196</v>
      </c>
      <c r="AU11" s="81">
        <v>5810.5979902020599</v>
      </c>
      <c r="AV11" s="81">
        <v>5850.6882365354304</v>
      </c>
      <c r="AW11" s="81">
        <v>5908.32562864181</v>
      </c>
      <c r="AX11" s="81">
        <v>6004.8707476905101</v>
      </c>
      <c r="AY11" s="81">
        <v>6001.5690818366702</v>
      </c>
      <c r="AZ11" s="81">
        <v>6061.6964667500297</v>
      </c>
      <c r="BA11" s="81">
        <v>6126.1167374121196</v>
      </c>
      <c r="BB11" s="81">
        <v>6145.5558803912299</v>
      </c>
      <c r="BC11" s="81">
        <v>6238.89455716661</v>
      </c>
      <c r="BD11" s="81">
        <v>6304.2670384617704</v>
      </c>
      <c r="BE11" s="81">
        <v>6360.1617128135704</v>
      </c>
      <c r="BF11" s="81">
        <v>6430.3151596954003</v>
      </c>
      <c r="BG11" s="115"/>
      <c r="BH11" s="115"/>
      <c r="BI11" s="115"/>
      <c r="BJ11" s="82" t="str">
        <f t="shared" si="0"/>
        <v/>
      </c>
      <c r="BK11" s="82" t="str">
        <f t="shared" si="1"/>
        <v/>
      </c>
      <c r="BL11" s="82" t="str">
        <f t="shared" si="2"/>
        <v/>
      </c>
      <c r="BM11" s="82" t="str">
        <f t="shared" si="3"/>
        <v/>
      </c>
      <c r="BN11" s="82" t="str">
        <f t="shared" si="4"/>
        <v/>
      </c>
      <c r="BO11" s="82" t="str">
        <f t="shared" si="5"/>
        <v/>
      </c>
      <c r="BP11" s="82" t="str">
        <f t="shared" si="6"/>
        <v/>
      </c>
      <c r="BQ11" s="82" t="str">
        <f t="shared" si="7"/>
        <v/>
      </c>
      <c r="BR11" s="82" t="str">
        <f t="shared" si="8"/>
        <v/>
      </c>
      <c r="BS11" s="82" t="str">
        <f t="shared" si="9"/>
        <v/>
      </c>
      <c r="BT11" s="82" t="str">
        <f t="shared" si="10"/>
        <v/>
      </c>
      <c r="BU11" s="82" t="str">
        <f t="shared" si="11"/>
        <v/>
      </c>
      <c r="BV11" s="82" t="str">
        <f t="shared" si="12"/>
        <v/>
      </c>
      <c r="BW11" s="82" t="str">
        <f t="shared" si="13"/>
        <v/>
      </c>
      <c r="BX11" s="82" t="str">
        <f t="shared" si="14"/>
        <v/>
      </c>
      <c r="BY11" s="82" t="str">
        <f t="shared" si="15"/>
        <v/>
      </c>
      <c r="BZ11" s="82" t="str">
        <f t="shared" si="16"/>
        <v/>
      </c>
      <c r="CA11" s="82" t="str">
        <f t="shared" si="17"/>
        <v/>
      </c>
      <c r="CB11" s="82" t="str">
        <f t="shared" si="18"/>
        <v/>
      </c>
      <c r="CC11" s="82" t="str">
        <f t="shared" si="19"/>
        <v/>
      </c>
      <c r="CD11" s="82" t="str">
        <f t="shared" si="20"/>
        <v/>
      </c>
      <c r="CE11" s="82" t="str">
        <f t="shared" si="21"/>
        <v/>
      </c>
      <c r="CF11" s="82" t="str">
        <f t="shared" si="22"/>
        <v/>
      </c>
      <c r="CG11" s="82" t="str">
        <f t="shared" si="23"/>
        <v/>
      </c>
      <c r="CH11" s="82" t="str">
        <f t="shared" si="24"/>
        <v/>
      </c>
      <c r="CI11" s="82" t="str">
        <f t="shared" si="25"/>
        <v/>
      </c>
      <c r="CJ11" s="82" t="str">
        <f t="shared" si="26"/>
        <v/>
      </c>
      <c r="CK11" s="82" t="str">
        <f t="shared" si="27"/>
        <v/>
      </c>
      <c r="CL11" s="82" t="str">
        <f t="shared" si="28"/>
        <v/>
      </c>
      <c r="CM11" s="82"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c r="DT11" s="13" t="str">
        <f t="shared" si="62"/>
        <v/>
      </c>
      <c r="DU11" s="13" t="str">
        <f t="shared" si="63"/>
        <v/>
      </c>
      <c r="DV11" s="13" t="str">
        <f t="shared" si="64"/>
        <v/>
      </c>
      <c r="DW11" s="13" t="str">
        <f t="shared" si="65"/>
        <v/>
      </c>
      <c r="DX11" s="13" t="str">
        <f t="shared" si="66"/>
        <v/>
      </c>
      <c r="DY11" s="13" t="str">
        <f t="shared" si="67"/>
        <v/>
      </c>
      <c r="DZ11" s="13" t="str">
        <f t="shared" si="68"/>
        <v/>
      </c>
      <c r="EA11" s="13" t="str">
        <f t="shared" si="69"/>
        <v/>
      </c>
      <c r="EB11" s="13" t="str">
        <f t="shared" si="70"/>
        <v/>
      </c>
      <c r="EC11" s="13" t="str">
        <f t="shared" si="71"/>
        <v/>
      </c>
      <c r="ED11" s="13" t="str">
        <f t="shared" si="72"/>
        <v/>
      </c>
      <c r="EE11" s="13" t="str">
        <f t="shared" si="73"/>
        <v/>
      </c>
      <c r="EF11" s="13" t="str">
        <f t="shared" si="74"/>
        <v/>
      </c>
      <c r="EG11" s="13" t="str">
        <f t="shared" si="75"/>
        <v/>
      </c>
      <c r="EH11" s="13" t="str">
        <f t="shared" si="76"/>
        <v/>
      </c>
      <c r="EI11" s="13" t="str">
        <f t="shared" si="77"/>
        <v/>
      </c>
      <c r="EJ11" s="13" t="str">
        <f t="shared" si="78"/>
        <v/>
      </c>
      <c r="EK11" s="13" t="str">
        <f t="shared" si="79"/>
        <v/>
      </c>
      <c r="EL11" s="13" t="str">
        <f t="shared" si="80"/>
        <v/>
      </c>
      <c r="EM11" s="13" t="str">
        <f t="shared" si="81"/>
        <v/>
      </c>
      <c r="EN11" s="13" t="str">
        <f t="shared" si="82"/>
        <v/>
      </c>
      <c r="EO11" s="13" t="str">
        <f t="shared" si="83"/>
        <v/>
      </c>
      <c r="EP11" s="13" t="str">
        <f t="shared" si="84"/>
        <v/>
      </c>
      <c r="EQ11" s="13" t="str">
        <f t="shared" si="85"/>
        <v/>
      </c>
      <c r="ER11" s="13" t="str">
        <f t="shared" si="86"/>
        <v/>
      </c>
      <c r="ES11" s="13" t="str">
        <f t="shared" si="87"/>
        <v/>
      </c>
      <c r="ET11" s="13" t="str">
        <f t="shared" si="88"/>
        <v/>
      </c>
      <c r="EU11" s="13" t="str">
        <f t="shared" si="89"/>
        <v/>
      </c>
      <c r="EV11" s="13" t="str">
        <f t="shared" si="90"/>
        <v/>
      </c>
      <c r="EW11" s="13" t="str">
        <f t="shared" si="91"/>
        <v/>
      </c>
      <c r="EX11" s="13" t="str">
        <f t="shared" si="92"/>
        <v/>
      </c>
      <c r="EY11" s="13" t="str">
        <f t="shared" si="93"/>
        <v/>
      </c>
      <c r="EZ11" s="13" t="str">
        <f t="shared" si="94"/>
        <v/>
      </c>
      <c r="FA11" s="13" t="str">
        <f t="shared" si="95"/>
        <v/>
      </c>
      <c r="FB11" s="13" t="str">
        <f t="shared" si="96"/>
        <v/>
      </c>
      <c r="FC11" s="13" t="str">
        <f t="shared" si="97"/>
        <v/>
      </c>
      <c r="FD11" s="13" t="str">
        <f t="shared" si="98"/>
        <v/>
      </c>
    </row>
    <row r="12" spans="1:160" ht="15" thickBot="1" x14ac:dyDescent="0.4">
      <c r="A12" s="19" t="s">
        <v>100</v>
      </c>
      <c r="B12" s="20" t="s">
        <v>101</v>
      </c>
      <c r="C12" s="81">
        <v>4482.6566830556603</v>
      </c>
      <c r="D12" s="81">
        <v>4487.8931362377898</v>
      </c>
      <c r="E12" s="81">
        <v>4468.5081085746297</v>
      </c>
      <c r="F12" s="81">
        <v>4495.9792426265703</v>
      </c>
      <c r="G12" s="81">
        <v>4582.2859434169704</v>
      </c>
      <c r="H12" s="81">
        <v>4621.4900682215002</v>
      </c>
      <c r="I12" s="81">
        <v>4647.53831830131</v>
      </c>
      <c r="J12" s="81">
        <v>4607.32286378548</v>
      </c>
      <c r="K12" s="81">
        <v>4611.42980292627</v>
      </c>
      <c r="L12" s="81">
        <v>4634.3782984929903</v>
      </c>
      <c r="M12" s="81">
        <v>4647.1237373446002</v>
      </c>
      <c r="N12" s="81">
        <v>4651.91961974889</v>
      </c>
      <c r="O12" s="81">
        <v>4513.8319280446603</v>
      </c>
      <c r="P12" s="81">
        <v>4558.9809501591899</v>
      </c>
      <c r="Q12" s="81">
        <v>4509.9233849669599</v>
      </c>
      <c r="R12" s="81">
        <v>4404.6717109004303</v>
      </c>
      <c r="S12" s="81">
        <v>4312.8229179521004</v>
      </c>
      <c r="T12" s="81">
        <v>4253.4569667431897</v>
      </c>
      <c r="U12" s="81">
        <v>4267.3108569759097</v>
      </c>
      <c r="V12" s="81">
        <v>4228.0518051770996</v>
      </c>
      <c r="W12" s="81">
        <v>4222.4223847331596</v>
      </c>
      <c r="X12" s="81">
        <v>4164.1489781896998</v>
      </c>
      <c r="Y12" s="81">
        <v>4110.97728164199</v>
      </c>
      <c r="Z12" s="81">
        <v>4124.7678973164802</v>
      </c>
      <c r="AA12" s="81">
        <v>4096.0425041117896</v>
      </c>
      <c r="AB12" s="81">
        <v>4090.0059887559801</v>
      </c>
      <c r="AC12" s="81">
        <v>4164.0186326699404</v>
      </c>
      <c r="AD12" s="81">
        <v>4231.3128610092999</v>
      </c>
      <c r="AE12" s="81">
        <v>4235.09924380544</v>
      </c>
      <c r="AF12" s="81">
        <v>4207.0880671618397</v>
      </c>
      <c r="AG12" s="81">
        <v>4253.6148669452596</v>
      </c>
      <c r="AH12" s="81">
        <v>4292.8953091726798</v>
      </c>
      <c r="AI12" s="81">
        <v>4310.2307858840404</v>
      </c>
      <c r="AJ12" s="81">
        <v>4316.9177325160199</v>
      </c>
      <c r="AK12" s="81">
        <v>4354.4589627900395</v>
      </c>
      <c r="AL12" s="81">
        <v>4307.26357070015</v>
      </c>
      <c r="AM12" s="81">
        <v>4170.3622981837998</v>
      </c>
      <c r="AN12" s="81">
        <v>4158.5631952251597</v>
      </c>
      <c r="AO12" s="81">
        <v>4122.1321427147996</v>
      </c>
      <c r="AP12" s="81">
        <v>4049.7321882267502</v>
      </c>
      <c r="AQ12" s="81">
        <v>4068.21972030696</v>
      </c>
      <c r="AR12" s="81">
        <v>4135.8322277765201</v>
      </c>
      <c r="AS12" s="81">
        <v>4176.9141290376601</v>
      </c>
      <c r="AT12" s="81">
        <v>4180.5602859725304</v>
      </c>
      <c r="AU12" s="81">
        <v>4215.0394565258002</v>
      </c>
      <c r="AV12" s="81">
        <v>4239.3891691586396</v>
      </c>
      <c r="AW12" s="81">
        <v>4304.0466508968402</v>
      </c>
      <c r="AX12" s="81">
        <v>4378.50384934874</v>
      </c>
      <c r="AY12" s="81">
        <v>4361.8994239629601</v>
      </c>
      <c r="AZ12" s="81">
        <v>4351.7873865887204</v>
      </c>
      <c r="BA12" s="81">
        <v>4367.8408630311196</v>
      </c>
      <c r="BB12" s="81">
        <v>4311.1854835127997</v>
      </c>
      <c r="BC12" s="81">
        <v>4357.84838568542</v>
      </c>
      <c r="BD12" s="81">
        <v>4340.4031347433602</v>
      </c>
      <c r="BE12" s="81">
        <v>4288.2223445744803</v>
      </c>
      <c r="BF12" s="81">
        <v>4281.2801801046298</v>
      </c>
      <c r="BG12" s="115"/>
      <c r="BH12" s="115"/>
      <c r="BI12" s="115"/>
      <c r="BJ12" s="82" t="str">
        <f t="shared" si="0"/>
        <v/>
      </c>
      <c r="BK12" s="82" t="str">
        <f t="shared" si="1"/>
        <v/>
      </c>
      <c r="BL12" s="82" t="str">
        <f t="shared" si="2"/>
        <v/>
      </c>
      <c r="BM12" s="82" t="str">
        <f t="shared" si="3"/>
        <v/>
      </c>
      <c r="BN12" s="82" t="str">
        <f t="shared" si="4"/>
        <v/>
      </c>
      <c r="BO12" s="82" t="str">
        <f t="shared" si="5"/>
        <v/>
      </c>
      <c r="BP12" s="82" t="str">
        <f t="shared" si="6"/>
        <v/>
      </c>
      <c r="BQ12" s="82" t="str">
        <f t="shared" si="7"/>
        <v/>
      </c>
      <c r="BR12" s="82" t="str">
        <f t="shared" si="8"/>
        <v/>
      </c>
      <c r="BS12" s="82" t="str">
        <f t="shared" si="9"/>
        <v/>
      </c>
      <c r="BT12" s="82" t="str">
        <f t="shared" si="10"/>
        <v/>
      </c>
      <c r="BU12" s="82" t="str">
        <f t="shared" si="11"/>
        <v/>
      </c>
      <c r="BV12" s="82" t="str">
        <f t="shared" si="12"/>
        <v/>
      </c>
      <c r="BW12" s="82" t="str">
        <f t="shared" si="13"/>
        <v/>
      </c>
      <c r="BX12" s="82" t="str">
        <f t="shared" si="14"/>
        <v/>
      </c>
      <c r="BY12" s="82" t="str">
        <f t="shared" si="15"/>
        <v/>
      </c>
      <c r="BZ12" s="82" t="str">
        <f t="shared" si="16"/>
        <v/>
      </c>
      <c r="CA12" s="82" t="str">
        <f t="shared" si="17"/>
        <v/>
      </c>
      <c r="CB12" s="82" t="str">
        <f t="shared" si="18"/>
        <v/>
      </c>
      <c r="CC12" s="82" t="str">
        <f t="shared" si="19"/>
        <v/>
      </c>
      <c r="CD12" s="82" t="str">
        <f t="shared" si="20"/>
        <v/>
      </c>
      <c r="CE12" s="82" t="str">
        <f t="shared" si="21"/>
        <v/>
      </c>
      <c r="CF12" s="82" t="str">
        <f t="shared" si="22"/>
        <v/>
      </c>
      <c r="CG12" s="82" t="str">
        <f t="shared" si="23"/>
        <v/>
      </c>
      <c r="CH12" s="82" t="str">
        <f t="shared" si="24"/>
        <v/>
      </c>
      <c r="CI12" s="82" t="str">
        <f t="shared" si="25"/>
        <v/>
      </c>
      <c r="CJ12" s="82" t="str">
        <f t="shared" si="26"/>
        <v/>
      </c>
      <c r="CK12" s="82" t="str">
        <f t="shared" si="27"/>
        <v/>
      </c>
      <c r="CL12" s="82" t="str">
        <f t="shared" si="28"/>
        <v/>
      </c>
      <c r="CM12" s="82"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c r="DT12" s="13" t="str">
        <f t="shared" si="62"/>
        <v/>
      </c>
      <c r="DU12" s="13" t="str">
        <f t="shared" si="63"/>
        <v/>
      </c>
      <c r="DV12" s="13" t="str">
        <f t="shared" si="64"/>
        <v/>
      </c>
      <c r="DW12" s="13" t="str">
        <f t="shared" si="65"/>
        <v/>
      </c>
      <c r="DX12" s="13" t="str">
        <f t="shared" si="66"/>
        <v/>
      </c>
      <c r="DY12" s="13" t="str">
        <f t="shared" si="67"/>
        <v/>
      </c>
      <c r="DZ12" s="13" t="str">
        <f t="shared" si="68"/>
        <v/>
      </c>
      <c r="EA12" s="13" t="str">
        <f t="shared" si="69"/>
        <v/>
      </c>
      <c r="EB12" s="13" t="str">
        <f t="shared" si="70"/>
        <v/>
      </c>
      <c r="EC12" s="13" t="str">
        <f t="shared" si="71"/>
        <v/>
      </c>
      <c r="ED12" s="13" t="str">
        <f t="shared" si="72"/>
        <v/>
      </c>
      <c r="EE12" s="13" t="str">
        <f t="shared" si="73"/>
        <v/>
      </c>
      <c r="EF12" s="13" t="str">
        <f t="shared" si="74"/>
        <v/>
      </c>
      <c r="EG12" s="13" t="str">
        <f t="shared" si="75"/>
        <v/>
      </c>
      <c r="EH12" s="13" t="str">
        <f t="shared" si="76"/>
        <v/>
      </c>
      <c r="EI12" s="13" t="str">
        <f t="shared" si="77"/>
        <v/>
      </c>
      <c r="EJ12" s="13" t="str">
        <f t="shared" si="78"/>
        <v/>
      </c>
      <c r="EK12" s="13" t="str">
        <f t="shared" si="79"/>
        <v/>
      </c>
      <c r="EL12" s="13" t="str">
        <f t="shared" si="80"/>
        <v/>
      </c>
      <c r="EM12" s="13" t="str">
        <f t="shared" si="81"/>
        <v/>
      </c>
      <c r="EN12" s="13" t="str">
        <f t="shared" si="82"/>
        <v/>
      </c>
      <c r="EO12" s="13" t="str">
        <f t="shared" si="83"/>
        <v/>
      </c>
      <c r="EP12" s="13" t="str">
        <f t="shared" si="84"/>
        <v/>
      </c>
      <c r="EQ12" s="13" t="str">
        <f t="shared" si="85"/>
        <v/>
      </c>
      <c r="ER12" s="13" t="str">
        <f t="shared" si="86"/>
        <v/>
      </c>
      <c r="ES12" s="13" t="str">
        <f t="shared" si="87"/>
        <v/>
      </c>
      <c r="ET12" s="13" t="str">
        <f t="shared" si="88"/>
        <v/>
      </c>
      <c r="EU12" s="13" t="str">
        <f t="shared" si="89"/>
        <v/>
      </c>
      <c r="EV12" s="13" t="str">
        <f t="shared" si="90"/>
        <v/>
      </c>
      <c r="EW12" s="13" t="str">
        <f t="shared" si="91"/>
        <v/>
      </c>
      <c r="EX12" s="13" t="str">
        <f t="shared" si="92"/>
        <v/>
      </c>
      <c r="EY12" s="13" t="str">
        <f t="shared" si="93"/>
        <v/>
      </c>
      <c r="EZ12" s="13" t="str">
        <f t="shared" si="94"/>
        <v/>
      </c>
      <c r="FA12" s="13" t="str">
        <f t="shared" si="95"/>
        <v/>
      </c>
      <c r="FB12" s="13" t="str">
        <f t="shared" si="96"/>
        <v/>
      </c>
      <c r="FC12" s="13" t="str">
        <f t="shared" si="97"/>
        <v/>
      </c>
      <c r="FD12" s="13" t="str">
        <f t="shared" si="98"/>
        <v/>
      </c>
    </row>
    <row r="13" spans="1:160" ht="15" thickBot="1" x14ac:dyDescent="0.4">
      <c r="A13" s="19" t="s">
        <v>102</v>
      </c>
      <c r="B13" s="20" t="s">
        <v>103</v>
      </c>
      <c r="C13" s="81">
        <v>1369.11736552505</v>
      </c>
      <c r="D13" s="81">
        <v>1392.04946107773</v>
      </c>
      <c r="E13" s="81">
        <v>1388.9369741074499</v>
      </c>
      <c r="F13" s="81">
        <v>1348.2759424447599</v>
      </c>
      <c r="G13" s="81">
        <v>1361.8099077046099</v>
      </c>
      <c r="H13" s="81">
        <v>1362.1670475907599</v>
      </c>
      <c r="I13" s="81">
        <v>1382.97233784691</v>
      </c>
      <c r="J13" s="81">
        <v>1418.0244394290301</v>
      </c>
      <c r="K13" s="81">
        <v>1396.1724323319099</v>
      </c>
      <c r="L13" s="81">
        <v>1392.79917946821</v>
      </c>
      <c r="M13" s="81">
        <v>1426.99439837655</v>
      </c>
      <c r="N13" s="81">
        <v>1413.96718304865</v>
      </c>
      <c r="O13" s="81">
        <v>1414.87653789725</v>
      </c>
      <c r="P13" s="81">
        <v>1404.6827561544301</v>
      </c>
      <c r="Q13" s="81">
        <v>1390.8161070553999</v>
      </c>
      <c r="R13" s="81">
        <v>1386.4106599663401</v>
      </c>
      <c r="S13" s="81">
        <v>1383.42333612832</v>
      </c>
      <c r="T13" s="81">
        <v>1395.69533771446</v>
      </c>
      <c r="U13" s="81">
        <v>1322.7273965680699</v>
      </c>
      <c r="V13" s="81">
        <v>1323.59065977246</v>
      </c>
      <c r="W13" s="81">
        <v>1329.4564932906401</v>
      </c>
      <c r="X13" s="81">
        <v>1337.11523061513</v>
      </c>
      <c r="Y13" s="81">
        <v>1399.50739447616</v>
      </c>
      <c r="Z13" s="81">
        <v>1426.9222304078401</v>
      </c>
      <c r="AA13" s="81">
        <v>1476.26230428345</v>
      </c>
      <c r="AB13" s="81">
        <v>1474.3511022006301</v>
      </c>
      <c r="AC13" s="81">
        <v>1476.7639663208599</v>
      </c>
      <c r="AD13" s="81">
        <v>1503.0696060620501</v>
      </c>
      <c r="AE13" s="81">
        <v>1474.74551256157</v>
      </c>
      <c r="AF13" s="81">
        <v>1491.0136437752301</v>
      </c>
      <c r="AG13" s="81">
        <v>1481.97592232221</v>
      </c>
      <c r="AH13" s="81">
        <v>1493.5502813702899</v>
      </c>
      <c r="AI13" s="81">
        <v>1499.21002314268</v>
      </c>
      <c r="AJ13" s="81">
        <v>1504.01555796974</v>
      </c>
      <c r="AK13" s="81">
        <v>1485.67494971463</v>
      </c>
      <c r="AL13" s="81">
        <v>1453.4311629899901</v>
      </c>
      <c r="AM13" s="81">
        <v>1386.40137541692</v>
      </c>
      <c r="AN13" s="81">
        <v>1340.3817884514201</v>
      </c>
      <c r="AO13" s="81">
        <v>1367.6055285472401</v>
      </c>
      <c r="AP13" s="81">
        <v>1386.27418038159</v>
      </c>
      <c r="AQ13" s="81">
        <v>1385.4555624310301</v>
      </c>
      <c r="AR13" s="81">
        <v>1324.5940022953801</v>
      </c>
      <c r="AS13" s="81">
        <v>1316.2188047367599</v>
      </c>
      <c r="AT13" s="81">
        <v>1281.2107791820299</v>
      </c>
      <c r="AU13" s="81">
        <v>1280.1571119544001</v>
      </c>
      <c r="AV13" s="81">
        <v>1264.8630507533201</v>
      </c>
      <c r="AW13" s="81">
        <v>1281.9768244880299</v>
      </c>
      <c r="AX13" s="81">
        <v>1210.56283674268</v>
      </c>
      <c r="AY13" s="81">
        <v>1229.8395682366699</v>
      </c>
      <c r="AZ13" s="81">
        <v>1246.6240524980601</v>
      </c>
      <c r="BA13" s="81">
        <v>1246.9090650022899</v>
      </c>
      <c r="BB13" s="81">
        <v>1273.48231078099</v>
      </c>
      <c r="BC13" s="81">
        <v>1259.0093738983401</v>
      </c>
      <c r="BD13" s="81">
        <v>1262.3106823983101</v>
      </c>
      <c r="BE13" s="81">
        <v>1299.3681981401301</v>
      </c>
      <c r="BF13" s="81">
        <v>1361.1829142004001</v>
      </c>
      <c r="BG13" s="115"/>
      <c r="BH13" s="115"/>
      <c r="BI13" s="115"/>
      <c r="BJ13" s="82" t="str">
        <f t="shared" si="0"/>
        <v/>
      </c>
      <c r="BK13" s="82" t="str">
        <f t="shared" si="1"/>
        <v/>
      </c>
      <c r="BL13" s="82" t="str">
        <f t="shared" si="2"/>
        <v/>
      </c>
      <c r="BM13" s="82" t="str">
        <f t="shared" si="3"/>
        <v/>
      </c>
      <c r="BN13" s="82" t="str">
        <f t="shared" si="4"/>
        <v/>
      </c>
      <c r="BO13" s="82" t="str">
        <f t="shared" si="5"/>
        <v/>
      </c>
      <c r="BP13" s="82" t="str">
        <f t="shared" si="6"/>
        <v/>
      </c>
      <c r="BQ13" s="82" t="str">
        <f t="shared" si="7"/>
        <v/>
      </c>
      <c r="BR13" s="82" t="str">
        <f t="shared" si="8"/>
        <v/>
      </c>
      <c r="BS13" s="82" t="str">
        <f t="shared" si="9"/>
        <v/>
      </c>
      <c r="BT13" s="82" t="str">
        <f t="shared" si="10"/>
        <v/>
      </c>
      <c r="BU13" s="82" t="str">
        <f t="shared" si="11"/>
        <v/>
      </c>
      <c r="BV13" s="82" t="str">
        <f t="shared" si="12"/>
        <v/>
      </c>
      <c r="BW13" s="82" t="str">
        <f t="shared" si="13"/>
        <v/>
      </c>
      <c r="BX13" s="82" t="str">
        <f t="shared" si="14"/>
        <v/>
      </c>
      <c r="BY13" s="82" t="str">
        <f t="shared" si="15"/>
        <v/>
      </c>
      <c r="BZ13" s="82" t="str">
        <f t="shared" si="16"/>
        <v/>
      </c>
      <c r="CA13" s="82" t="str">
        <f t="shared" si="17"/>
        <v/>
      </c>
      <c r="CB13" s="82" t="str">
        <f t="shared" si="18"/>
        <v/>
      </c>
      <c r="CC13" s="82" t="str">
        <f t="shared" si="19"/>
        <v/>
      </c>
      <c r="CD13" s="82" t="str">
        <f t="shared" si="20"/>
        <v/>
      </c>
      <c r="CE13" s="82" t="str">
        <f t="shared" si="21"/>
        <v/>
      </c>
      <c r="CF13" s="82" t="str">
        <f t="shared" si="22"/>
        <v/>
      </c>
      <c r="CG13" s="82" t="str">
        <f t="shared" si="23"/>
        <v/>
      </c>
      <c r="CH13" s="82" t="str">
        <f t="shared" si="24"/>
        <v/>
      </c>
      <c r="CI13" s="82" t="str">
        <f t="shared" si="25"/>
        <v/>
      </c>
      <c r="CJ13" s="82" t="str">
        <f t="shared" si="26"/>
        <v/>
      </c>
      <c r="CK13" s="82" t="str">
        <f t="shared" si="27"/>
        <v/>
      </c>
      <c r="CL13" s="82" t="str">
        <f t="shared" si="28"/>
        <v/>
      </c>
      <c r="CM13" s="82"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c r="DT13" s="13" t="str">
        <f t="shared" si="62"/>
        <v/>
      </c>
      <c r="DU13" s="13" t="str">
        <f t="shared" si="63"/>
        <v/>
      </c>
      <c r="DV13" s="13" t="str">
        <f t="shared" si="64"/>
        <v/>
      </c>
      <c r="DW13" s="13" t="str">
        <f t="shared" si="65"/>
        <v/>
      </c>
      <c r="DX13" s="13" t="str">
        <f t="shared" si="66"/>
        <v/>
      </c>
      <c r="DY13" s="13" t="str">
        <f t="shared" si="67"/>
        <v/>
      </c>
      <c r="DZ13" s="13" t="str">
        <f t="shared" si="68"/>
        <v/>
      </c>
      <c r="EA13" s="13" t="str">
        <f t="shared" si="69"/>
        <v/>
      </c>
      <c r="EB13" s="13" t="str">
        <f t="shared" si="70"/>
        <v/>
      </c>
      <c r="EC13" s="13" t="str">
        <f t="shared" si="71"/>
        <v/>
      </c>
      <c r="ED13" s="13" t="str">
        <f t="shared" si="72"/>
        <v/>
      </c>
      <c r="EE13" s="13" t="str">
        <f t="shared" si="73"/>
        <v/>
      </c>
      <c r="EF13" s="13" t="str">
        <f t="shared" si="74"/>
        <v/>
      </c>
      <c r="EG13" s="13" t="str">
        <f t="shared" si="75"/>
        <v/>
      </c>
      <c r="EH13" s="13" t="str">
        <f t="shared" si="76"/>
        <v/>
      </c>
      <c r="EI13" s="13" t="str">
        <f t="shared" si="77"/>
        <v/>
      </c>
      <c r="EJ13" s="13" t="str">
        <f t="shared" si="78"/>
        <v/>
      </c>
      <c r="EK13" s="13" t="str">
        <f t="shared" si="79"/>
        <v/>
      </c>
      <c r="EL13" s="13" t="str">
        <f t="shared" si="80"/>
        <v/>
      </c>
      <c r="EM13" s="13" t="str">
        <f t="shared" si="81"/>
        <v/>
      </c>
      <c r="EN13" s="13" t="str">
        <f t="shared" si="82"/>
        <v/>
      </c>
      <c r="EO13" s="13" t="str">
        <f t="shared" si="83"/>
        <v/>
      </c>
      <c r="EP13" s="13" t="str">
        <f t="shared" si="84"/>
        <v/>
      </c>
      <c r="EQ13" s="13" t="str">
        <f t="shared" si="85"/>
        <v/>
      </c>
      <c r="ER13" s="13" t="str">
        <f t="shared" si="86"/>
        <v/>
      </c>
      <c r="ES13" s="13" t="str">
        <f t="shared" si="87"/>
        <v/>
      </c>
      <c r="ET13" s="13" t="str">
        <f t="shared" si="88"/>
        <v/>
      </c>
      <c r="EU13" s="13" t="str">
        <f t="shared" si="89"/>
        <v/>
      </c>
      <c r="EV13" s="13" t="str">
        <f t="shared" si="90"/>
        <v/>
      </c>
      <c r="EW13" s="13" t="str">
        <f t="shared" si="91"/>
        <v/>
      </c>
      <c r="EX13" s="13" t="str">
        <f t="shared" si="92"/>
        <v/>
      </c>
      <c r="EY13" s="13" t="str">
        <f t="shared" si="93"/>
        <v/>
      </c>
      <c r="EZ13" s="13" t="str">
        <f t="shared" si="94"/>
        <v/>
      </c>
      <c r="FA13" s="13" t="str">
        <f t="shared" si="95"/>
        <v/>
      </c>
      <c r="FB13" s="13" t="str">
        <f t="shared" si="96"/>
        <v/>
      </c>
      <c r="FC13" s="13" t="str">
        <f t="shared" si="97"/>
        <v/>
      </c>
      <c r="FD13" s="13" t="str">
        <f t="shared" si="98"/>
        <v/>
      </c>
    </row>
    <row r="14" spans="1:160" ht="15" thickBot="1" x14ac:dyDescent="0.4">
      <c r="A14" s="19" t="s">
        <v>104</v>
      </c>
      <c r="B14" s="20" t="s">
        <v>8</v>
      </c>
      <c r="C14" s="81">
        <v>22094.344953347299</v>
      </c>
      <c r="D14" s="81">
        <v>21685.074119079702</v>
      </c>
      <c r="E14" s="81">
        <v>21542.357052855899</v>
      </c>
      <c r="F14" s="81">
        <v>21483.153733772</v>
      </c>
      <c r="G14" s="81">
        <v>21427.325348231101</v>
      </c>
      <c r="H14" s="81">
        <v>21149.1279199132</v>
      </c>
      <c r="I14" s="81">
        <v>21101.498669666998</v>
      </c>
      <c r="J14" s="81">
        <v>20960.089835016501</v>
      </c>
      <c r="K14" s="81">
        <v>20882.1883208252</v>
      </c>
      <c r="L14" s="81">
        <v>20939.8338586877</v>
      </c>
      <c r="M14" s="81">
        <v>21103.419666542701</v>
      </c>
      <c r="N14" s="81">
        <v>20865.097660219599</v>
      </c>
      <c r="O14" s="81">
        <v>20912.1028046539</v>
      </c>
      <c r="P14" s="81">
        <v>20978.8777290629</v>
      </c>
      <c r="Q14" s="81">
        <v>20789.8525278202</v>
      </c>
      <c r="R14" s="81">
        <v>20864.895498284899</v>
      </c>
      <c r="S14" s="81">
        <v>20789.989157022599</v>
      </c>
      <c r="T14" s="81">
        <v>20739.886344844901</v>
      </c>
      <c r="U14" s="81">
        <v>20727.715124806</v>
      </c>
      <c r="V14" s="81">
        <v>20852.955800138501</v>
      </c>
      <c r="W14" s="81">
        <v>20835.724065997601</v>
      </c>
      <c r="X14" s="81">
        <v>20889.986851142901</v>
      </c>
      <c r="Y14" s="81">
        <v>20922.070760873899</v>
      </c>
      <c r="Z14" s="81">
        <v>20895.902297755099</v>
      </c>
      <c r="AA14" s="81">
        <v>20824.923774350798</v>
      </c>
      <c r="AB14" s="81">
        <v>20958.934082900501</v>
      </c>
      <c r="AC14" s="81">
        <v>21090.333544169</v>
      </c>
      <c r="AD14" s="81">
        <v>21362.410032330601</v>
      </c>
      <c r="AE14" s="81">
        <v>21337.548602591902</v>
      </c>
      <c r="AF14" s="81">
        <v>21405.871588670801</v>
      </c>
      <c r="AG14" s="81">
        <v>21387.1817269604</v>
      </c>
      <c r="AH14" s="81">
        <v>21453.100563843698</v>
      </c>
      <c r="AI14" s="81">
        <v>21420.488794704299</v>
      </c>
      <c r="AJ14" s="81">
        <v>21432.559353589899</v>
      </c>
      <c r="AK14" s="81">
        <v>21572.808323747598</v>
      </c>
      <c r="AL14" s="81">
        <v>21431.27880656</v>
      </c>
      <c r="AM14" s="81">
        <v>20645.778182034901</v>
      </c>
      <c r="AN14" s="81">
        <v>20632.223470868099</v>
      </c>
      <c r="AO14" s="81">
        <v>20969.982269387801</v>
      </c>
      <c r="AP14" s="81">
        <v>21205.634268879101</v>
      </c>
      <c r="AQ14" s="81">
        <v>21516.024835320401</v>
      </c>
      <c r="AR14" s="81">
        <v>21720.524716508899</v>
      </c>
      <c r="AS14" s="81">
        <v>22078.3380471772</v>
      </c>
      <c r="AT14" s="81">
        <v>22471.522724765098</v>
      </c>
      <c r="AU14" s="81">
        <v>22602.799000511899</v>
      </c>
      <c r="AV14" s="81">
        <v>22715.2156595005</v>
      </c>
      <c r="AW14" s="81">
        <v>22902.745508456799</v>
      </c>
      <c r="AX14" s="81">
        <v>22863.2331372761</v>
      </c>
      <c r="AY14" s="81">
        <v>22910.376855298098</v>
      </c>
      <c r="AZ14" s="81">
        <v>22961.3989476321</v>
      </c>
      <c r="BA14" s="81">
        <v>22834.658867526501</v>
      </c>
      <c r="BB14" s="81">
        <v>22589.708919382399</v>
      </c>
      <c r="BC14" s="81">
        <v>22485.125199214799</v>
      </c>
      <c r="BD14" s="81">
        <v>22352.638134547498</v>
      </c>
      <c r="BE14" s="81">
        <v>22339.8853848707</v>
      </c>
      <c r="BF14" s="81">
        <v>22407.235889245101</v>
      </c>
      <c r="BG14" s="115"/>
      <c r="BH14" s="115"/>
      <c r="BI14" s="115"/>
      <c r="BJ14" s="82" t="str">
        <f t="shared" si="0"/>
        <v/>
      </c>
      <c r="BK14" s="82" t="str">
        <f t="shared" si="1"/>
        <v/>
      </c>
      <c r="BL14" s="82" t="str">
        <f t="shared" si="2"/>
        <v/>
      </c>
      <c r="BM14" s="82" t="str">
        <f t="shared" si="3"/>
        <v/>
      </c>
      <c r="BN14" s="82" t="str">
        <f t="shared" si="4"/>
        <v/>
      </c>
      <c r="BO14" s="82" t="str">
        <f t="shared" si="5"/>
        <v/>
      </c>
      <c r="BP14" s="82" t="str">
        <f t="shared" si="6"/>
        <v/>
      </c>
      <c r="BQ14" s="82" t="str">
        <f t="shared" si="7"/>
        <v/>
      </c>
      <c r="BR14" s="82" t="str">
        <f t="shared" si="8"/>
        <v/>
      </c>
      <c r="BS14" s="82" t="str">
        <f t="shared" si="9"/>
        <v/>
      </c>
      <c r="BT14" s="82" t="str">
        <f t="shared" si="10"/>
        <v/>
      </c>
      <c r="BU14" s="82" t="str">
        <f t="shared" si="11"/>
        <v/>
      </c>
      <c r="BV14" s="82" t="str">
        <f t="shared" si="12"/>
        <v/>
      </c>
      <c r="BW14" s="82" t="str">
        <f t="shared" si="13"/>
        <v/>
      </c>
      <c r="BX14" s="82" t="str">
        <f t="shared" si="14"/>
        <v/>
      </c>
      <c r="BY14" s="82" t="str">
        <f t="shared" si="15"/>
        <v/>
      </c>
      <c r="BZ14" s="82" t="str">
        <f t="shared" si="16"/>
        <v/>
      </c>
      <c r="CA14" s="82" t="str">
        <f t="shared" si="17"/>
        <v/>
      </c>
      <c r="CB14" s="82" t="str">
        <f t="shared" si="18"/>
        <v/>
      </c>
      <c r="CC14" s="82" t="str">
        <f t="shared" si="19"/>
        <v/>
      </c>
      <c r="CD14" s="82" t="str">
        <f t="shared" si="20"/>
        <v/>
      </c>
      <c r="CE14" s="82" t="str">
        <f t="shared" si="21"/>
        <v/>
      </c>
      <c r="CF14" s="82" t="str">
        <f t="shared" si="22"/>
        <v/>
      </c>
      <c r="CG14" s="82" t="str">
        <f t="shared" si="23"/>
        <v/>
      </c>
      <c r="CH14" s="82" t="str">
        <f t="shared" si="24"/>
        <v/>
      </c>
      <c r="CI14" s="82" t="str">
        <f t="shared" si="25"/>
        <v/>
      </c>
      <c r="CJ14" s="82" t="str">
        <f t="shared" si="26"/>
        <v/>
      </c>
      <c r="CK14" s="82" t="str">
        <f t="shared" si="27"/>
        <v/>
      </c>
      <c r="CL14" s="82" t="str">
        <f t="shared" si="28"/>
        <v/>
      </c>
      <c r="CM14" s="82"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ref="DH14:DH29" si="99">IF(BA14&gt;0,IF(BA14&lt;5,"SECRETTTTTTTT",""),"")</f>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c r="DT14" s="13" t="str">
        <f t="shared" si="62"/>
        <v/>
      </c>
      <c r="DU14" s="13" t="str">
        <f t="shared" si="63"/>
        <v/>
      </c>
      <c r="DV14" s="13" t="str">
        <f t="shared" si="64"/>
        <v/>
      </c>
      <c r="DW14" s="13" t="str">
        <f t="shared" si="65"/>
        <v/>
      </c>
      <c r="DX14" s="13" t="str">
        <f t="shared" si="66"/>
        <v/>
      </c>
      <c r="DY14" s="13" t="str">
        <f t="shared" si="67"/>
        <v/>
      </c>
      <c r="DZ14" s="13" t="str">
        <f t="shared" si="68"/>
        <v/>
      </c>
      <c r="EA14" s="13" t="str">
        <f t="shared" si="69"/>
        <v/>
      </c>
      <c r="EB14" s="13" t="str">
        <f t="shared" si="70"/>
        <v/>
      </c>
      <c r="EC14" s="13" t="str">
        <f t="shared" si="71"/>
        <v/>
      </c>
      <c r="ED14" s="13" t="str">
        <f t="shared" si="72"/>
        <v/>
      </c>
      <c r="EE14" s="13" t="str">
        <f t="shared" si="73"/>
        <v/>
      </c>
      <c r="EF14" s="13" t="str">
        <f t="shared" si="74"/>
        <v/>
      </c>
      <c r="EG14" s="13" t="str">
        <f t="shared" si="75"/>
        <v/>
      </c>
      <c r="EH14" s="13" t="str">
        <f t="shared" si="76"/>
        <v/>
      </c>
      <c r="EI14" s="13" t="str">
        <f t="shared" si="77"/>
        <v/>
      </c>
      <c r="EJ14" s="13" t="str">
        <f t="shared" si="78"/>
        <v/>
      </c>
      <c r="EK14" s="13" t="str">
        <f t="shared" si="79"/>
        <v/>
      </c>
      <c r="EL14" s="13" t="str">
        <f t="shared" si="80"/>
        <v/>
      </c>
      <c r="EM14" s="13" t="str">
        <f t="shared" si="81"/>
        <v/>
      </c>
      <c r="EN14" s="13" t="str">
        <f t="shared" si="82"/>
        <v/>
      </c>
      <c r="EO14" s="13" t="str">
        <f t="shared" si="83"/>
        <v/>
      </c>
      <c r="EP14" s="13" t="str">
        <f t="shared" si="84"/>
        <v/>
      </c>
      <c r="EQ14" s="13" t="str">
        <f t="shared" si="85"/>
        <v/>
      </c>
      <c r="ER14" s="13" t="str">
        <f t="shared" si="86"/>
        <v/>
      </c>
      <c r="ES14" s="13" t="str">
        <f t="shared" si="87"/>
        <v/>
      </c>
      <c r="ET14" s="13" t="str">
        <f t="shared" si="88"/>
        <v/>
      </c>
      <c r="EU14" s="13" t="str">
        <f t="shared" si="89"/>
        <v/>
      </c>
      <c r="EV14" s="13" t="str">
        <f t="shared" si="90"/>
        <v/>
      </c>
      <c r="EW14" s="13" t="str">
        <f t="shared" si="91"/>
        <v/>
      </c>
      <c r="EX14" s="13" t="str">
        <f t="shared" si="92"/>
        <v/>
      </c>
      <c r="EY14" s="13" t="str">
        <f t="shared" si="93"/>
        <v/>
      </c>
      <c r="EZ14" s="13" t="str">
        <f t="shared" si="94"/>
        <v/>
      </c>
      <c r="FA14" s="13" t="str">
        <f t="shared" si="95"/>
        <v/>
      </c>
      <c r="FB14" s="13" t="str">
        <f t="shared" si="96"/>
        <v/>
      </c>
      <c r="FC14" s="13" t="str">
        <f t="shared" si="97"/>
        <v/>
      </c>
      <c r="FD14" s="13" t="str">
        <f t="shared" si="98"/>
        <v/>
      </c>
    </row>
    <row r="15" spans="1:160" ht="15" thickBot="1" x14ac:dyDescent="0.4">
      <c r="A15" s="18"/>
      <c r="B15" s="18" t="s">
        <v>146</v>
      </c>
      <c r="C15" s="77">
        <v>40923.453289244062</v>
      </c>
      <c r="D15" s="77">
        <v>40640.126330560699</v>
      </c>
      <c r="E15" s="77">
        <v>40391.07459022908</v>
      </c>
      <c r="F15" s="77">
        <v>40348.11279370937</v>
      </c>
      <c r="G15" s="77">
        <v>40425.594531264884</v>
      </c>
      <c r="H15" s="77">
        <v>40249.962169529288</v>
      </c>
      <c r="I15" s="77">
        <v>40235.046911634185</v>
      </c>
      <c r="J15" s="77">
        <v>40058.584449470014</v>
      </c>
      <c r="K15" s="77">
        <v>39886.787889875108</v>
      </c>
      <c r="L15" s="77">
        <v>39890.035945407799</v>
      </c>
      <c r="M15" s="77">
        <v>40184.333566167348</v>
      </c>
      <c r="N15" s="77">
        <v>40060.791689388068</v>
      </c>
      <c r="O15" s="77">
        <v>40032.885463255181</v>
      </c>
      <c r="P15" s="77">
        <v>40219.462277778832</v>
      </c>
      <c r="Q15" s="77">
        <v>39762.587880836501</v>
      </c>
      <c r="R15" s="77">
        <v>40019.046084545422</v>
      </c>
      <c r="S15" s="77">
        <v>39957.316141879433</v>
      </c>
      <c r="T15" s="77">
        <v>40046.942881055686</v>
      </c>
      <c r="U15" s="77">
        <v>40049.198932768442</v>
      </c>
      <c r="V15" s="77">
        <v>40196.849641140543</v>
      </c>
      <c r="W15" s="77">
        <v>40184.728759906444</v>
      </c>
      <c r="X15" s="77">
        <v>40126.702673095715</v>
      </c>
      <c r="Y15" s="77">
        <v>40253.416251885472</v>
      </c>
      <c r="Z15" s="77">
        <v>40230.78035140461</v>
      </c>
      <c r="AA15" s="77">
        <v>40129.035936782326</v>
      </c>
      <c r="AB15" s="77">
        <v>40617.5807566945</v>
      </c>
      <c r="AC15" s="77">
        <v>40820.463014277761</v>
      </c>
      <c r="AD15" s="77">
        <v>41510.798603636096</v>
      </c>
      <c r="AE15" s="77">
        <v>41528.520423978378</v>
      </c>
      <c r="AF15" s="77">
        <v>41580.548888491321</v>
      </c>
      <c r="AG15" s="77">
        <v>41523.799075371106</v>
      </c>
      <c r="AH15" s="77">
        <v>41838.238439245164</v>
      </c>
      <c r="AI15" s="77">
        <v>41733.014271003936</v>
      </c>
      <c r="AJ15" s="77">
        <v>42029.508334051192</v>
      </c>
      <c r="AK15" s="77">
        <v>42225.110464686382</v>
      </c>
      <c r="AL15" s="77">
        <v>42075.20211413176</v>
      </c>
      <c r="AM15" s="77">
        <v>40789.446372963001</v>
      </c>
      <c r="AN15" s="77">
        <v>40488.767501144772</v>
      </c>
      <c r="AO15" s="77">
        <v>41216.137192061789</v>
      </c>
      <c r="AP15" s="77">
        <v>41145.741624456496</v>
      </c>
      <c r="AQ15" s="77">
        <v>41846.58483965198</v>
      </c>
      <c r="AR15" s="77">
        <v>42102.437574209762</v>
      </c>
      <c r="AS15" s="77">
        <v>42680.698183368891</v>
      </c>
      <c r="AT15" s="77">
        <v>43156.505613163914</v>
      </c>
      <c r="AU15" s="77">
        <v>43420.915693701871</v>
      </c>
      <c r="AV15" s="77">
        <v>43568.181655980297</v>
      </c>
      <c r="AW15" s="77">
        <v>43952.837183206575</v>
      </c>
      <c r="AX15" s="77">
        <v>44058.917627787785</v>
      </c>
      <c r="AY15" s="77">
        <v>44049.891120639048</v>
      </c>
      <c r="AZ15" s="77">
        <v>44347.26724484899</v>
      </c>
      <c r="BA15" s="77">
        <v>44267.048147888687</v>
      </c>
      <c r="BB15" s="77">
        <v>44080.902194452574</v>
      </c>
      <c r="BC15" s="77">
        <v>44258.354691501576</v>
      </c>
      <c r="BD15" s="77">
        <v>44186.703687109919</v>
      </c>
      <c r="BE15" s="77">
        <v>44253.288387483393</v>
      </c>
      <c r="BF15" s="77">
        <v>44450.534616069999</v>
      </c>
      <c r="BG15" s="117"/>
      <c r="BH15" s="117"/>
      <c r="BI15" s="117"/>
      <c r="BJ15" s="82" t="str">
        <f t="shared" si="0"/>
        <v/>
      </c>
      <c r="BK15" s="82" t="str">
        <f t="shared" si="1"/>
        <v/>
      </c>
      <c r="BL15" s="82" t="str">
        <f t="shared" si="2"/>
        <v/>
      </c>
      <c r="BM15" s="82" t="str">
        <f t="shared" si="3"/>
        <v/>
      </c>
      <c r="BN15" s="82" t="str">
        <f t="shared" si="4"/>
        <v/>
      </c>
      <c r="BO15" s="82" t="str">
        <f t="shared" si="5"/>
        <v/>
      </c>
      <c r="BP15" s="82" t="str">
        <f t="shared" si="6"/>
        <v/>
      </c>
      <c r="BQ15" s="82" t="str">
        <f t="shared" si="7"/>
        <v/>
      </c>
      <c r="BR15" s="82" t="str">
        <f t="shared" si="8"/>
        <v/>
      </c>
      <c r="BS15" s="82" t="str">
        <f t="shared" si="9"/>
        <v/>
      </c>
      <c r="BT15" s="82" t="str">
        <f t="shared" si="10"/>
        <v/>
      </c>
      <c r="BU15" s="82" t="str">
        <f t="shared" si="11"/>
        <v/>
      </c>
      <c r="BV15" s="82" t="str">
        <f t="shared" si="12"/>
        <v/>
      </c>
      <c r="BW15" s="82" t="str">
        <f t="shared" si="13"/>
        <v/>
      </c>
      <c r="BX15" s="82" t="str">
        <f t="shared" si="14"/>
        <v/>
      </c>
      <c r="BY15" s="82" t="str">
        <f t="shared" si="15"/>
        <v/>
      </c>
      <c r="BZ15" s="82" t="str">
        <f t="shared" si="16"/>
        <v/>
      </c>
      <c r="CA15" s="82" t="str">
        <f t="shared" si="17"/>
        <v/>
      </c>
      <c r="CB15" s="82" t="str">
        <f t="shared" si="18"/>
        <v/>
      </c>
      <c r="CC15" s="82" t="str">
        <f t="shared" si="19"/>
        <v/>
      </c>
      <c r="CD15" s="82" t="str">
        <f t="shared" si="20"/>
        <v/>
      </c>
      <c r="CE15" s="82" t="str">
        <f t="shared" si="21"/>
        <v/>
      </c>
      <c r="CF15" s="82" t="str">
        <f t="shared" si="22"/>
        <v/>
      </c>
      <c r="CG15" s="82" t="str">
        <f t="shared" si="23"/>
        <v/>
      </c>
      <c r="CH15" s="82" t="str">
        <f t="shared" si="24"/>
        <v/>
      </c>
      <c r="CI15" s="82" t="str">
        <f t="shared" si="25"/>
        <v/>
      </c>
      <c r="CJ15" s="82" t="str">
        <f t="shared" si="26"/>
        <v/>
      </c>
      <c r="CK15" s="82" t="str">
        <f t="shared" si="27"/>
        <v/>
      </c>
      <c r="CL15" s="82" t="str">
        <f t="shared" si="28"/>
        <v/>
      </c>
      <c r="CM15" s="82"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99"/>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c r="DT15" s="13" t="str">
        <f t="shared" si="62"/>
        <v/>
      </c>
      <c r="DU15" s="13" t="str">
        <f t="shared" si="63"/>
        <v/>
      </c>
      <c r="DV15" s="13" t="str">
        <f t="shared" si="64"/>
        <v/>
      </c>
      <c r="DW15" s="13" t="str">
        <f t="shared" si="65"/>
        <v/>
      </c>
      <c r="DX15" s="13" t="str">
        <f t="shared" si="66"/>
        <v/>
      </c>
      <c r="DY15" s="13" t="str">
        <f t="shared" si="67"/>
        <v/>
      </c>
      <c r="DZ15" s="13" t="str">
        <f t="shared" si="68"/>
        <v/>
      </c>
      <c r="EA15" s="13" t="str">
        <f t="shared" si="69"/>
        <v/>
      </c>
      <c r="EB15" s="13" t="str">
        <f t="shared" si="70"/>
        <v/>
      </c>
      <c r="EC15" s="13" t="str">
        <f t="shared" si="71"/>
        <v/>
      </c>
      <c r="ED15" s="13" t="str">
        <f t="shared" si="72"/>
        <v/>
      </c>
      <c r="EE15" s="13" t="str">
        <f t="shared" si="73"/>
        <v/>
      </c>
      <c r="EF15" s="13" t="str">
        <f t="shared" si="74"/>
        <v/>
      </c>
      <c r="EG15" s="13" t="str">
        <f t="shared" si="75"/>
        <v/>
      </c>
      <c r="EH15" s="13" t="str">
        <f t="shared" si="76"/>
        <v/>
      </c>
      <c r="EI15" s="13" t="str">
        <f t="shared" si="77"/>
        <v/>
      </c>
      <c r="EJ15" s="13" t="str">
        <f t="shared" si="78"/>
        <v/>
      </c>
      <c r="EK15" s="13" t="str">
        <f t="shared" si="79"/>
        <v/>
      </c>
      <c r="EL15" s="13" t="str">
        <f t="shared" si="80"/>
        <v/>
      </c>
      <c r="EM15" s="13" t="str">
        <f t="shared" si="81"/>
        <v/>
      </c>
      <c r="EN15" s="13" t="str">
        <f t="shared" si="82"/>
        <v/>
      </c>
      <c r="EO15" s="13" t="str">
        <f t="shared" si="83"/>
        <v/>
      </c>
      <c r="EP15" s="13" t="str">
        <f t="shared" si="84"/>
        <v/>
      </c>
      <c r="EQ15" s="13" t="str">
        <f t="shared" si="85"/>
        <v/>
      </c>
      <c r="ER15" s="13" t="str">
        <f t="shared" si="86"/>
        <v/>
      </c>
      <c r="ES15" s="13" t="str">
        <f t="shared" si="87"/>
        <v/>
      </c>
      <c r="ET15" s="13" t="str">
        <f t="shared" si="88"/>
        <v/>
      </c>
      <c r="EU15" s="13" t="str">
        <f t="shared" si="89"/>
        <v/>
      </c>
      <c r="EV15" s="13" t="str">
        <f t="shared" si="90"/>
        <v/>
      </c>
      <c r="EW15" s="13" t="str">
        <f t="shared" si="91"/>
        <v/>
      </c>
      <c r="EX15" s="13" t="str">
        <f t="shared" si="92"/>
        <v/>
      </c>
      <c r="EY15" s="13" t="str">
        <f t="shared" si="93"/>
        <v/>
      </c>
      <c r="EZ15" s="13" t="str">
        <f t="shared" si="94"/>
        <v/>
      </c>
      <c r="FA15" s="13" t="str">
        <f t="shared" si="95"/>
        <v/>
      </c>
      <c r="FB15" s="13" t="str">
        <f t="shared" si="96"/>
        <v/>
      </c>
      <c r="FC15" s="13" t="str">
        <f t="shared" si="97"/>
        <v/>
      </c>
      <c r="FD15" s="13" t="str">
        <f t="shared" si="98"/>
        <v/>
      </c>
    </row>
    <row r="16" spans="1:160" ht="15" thickBot="1" x14ac:dyDescent="0.4">
      <c r="A16" s="16" t="s">
        <v>105</v>
      </c>
      <c r="B16" s="17" t="s">
        <v>10</v>
      </c>
      <c r="C16" s="81">
        <v>14042.1629746381</v>
      </c>
      <c r="D16" s="81">
        <v>14006.8270820009</v>
      </c>
      <c r="E16" s="81">
        <v>14106.1824688258</v>
      </c>
      <c r="F16" s="81">
        <v>14022.762476494499</v>
      </c>
      <c r="G16" s="81">
        <v>14191.473682472901</v>
      </c>
      <c r="H16" s="81">
        <v>14100.503258692301</v>
      </c>
      <c r="I16" s="81">
        <v>14088.9281961374</v>
      </c>
      <c r="J16" s="81">
        <v>13946.9705303315</v>
      </c>
      <c r="K16" s="81">
        <v>13890.3216163409</v>
      </c>
      <c r="L16" s="81">
        <v>13839.4858632669</v>
      </c>
      <c r="M16" s="81">
        <v>13745.3566719025</v>
      </c>
      <c r="N16" s="81">
        <v>13800.059857263301</v>
      </c>
      <c r="O16" s="81">
        <v>13648.659732345601</v>
      </c>
      <c r="P16" s="81">
        <v>13567.254866110599</v>
      </c>
      <c r="Q16" s="81">
        <v>13422.1030414995</v>
      </c>
      <c r="R16" s="81">
        <v>13122.260704824201</v>
      </c>
      <c r="S16" s="81">
        <v>12835.9043827517</v>
      </c>
      <c r="T16" s="81">
        <v>12759.6167377565</v>
      </c>
      <c r="U16" s="81">
        <v>12577.558795769701</v>
      </c>
      <c r="V16" s="81">
        <v>12732.333008971</v>
      </c>
      <c r="W16" s="81">
        <v>12682.6538636164</v>
      </c>
      <c r="X16" s="81">
        <v>12554.1700163347</v>
      </c>
      <c r="Y16" s="81">
        <v>12652.095557078201</v>
      </c>
      <c r="Z16" s="81">
        <v>12534.7302929425</v>
      </c>
      <c r="AA16" s="81">
        <v>12651.4075593703</v>
      </c>
      <c r="AB16" s="81">
        <v>12779.0724423424</v>
      </c>
      <c r="AC16" s="81">
        <v>12808.666567423799</v>
      </c>
      <c r="AD16" s="81">
        <v>12862.551760484799</v>
      </c>
      <c r="AE16" s="81">
        <v>12938.393710361601</v>
      </c>
      <c r="AF16" s="81">
        <v>12967.3621118255</v>
      </c>
      <c r="AG16" s="81">
        <v>13241.309361802199</v>
      </c>
      <c r="AH16" s="81">
        <v>13352.6100505636</v>
      </c>
      <c r="AI16" s="81">
        <v>13647.127054807101</v>
      </c>
      <c r="AJ16" s="81">
        <v>13715.2295110056</v>
      </c>
      <c r="AK16" s="81">
        <v>13799.372712198499</v>
      </c>
      <c r="AL16" s="81">
        <v>13826.9068101639</v>
      </c>
      <c r="AM16" s="81">
        <v>13227.145916957101</v>
      </c>
      <c r="AN16" s="81">
        <v>13763.7698482552</v>
      </c>
      <c r="AO16" s="81">
        <v>14147.0421425146</v>
      </c>
      <c r="AP16" s="81">
        <v>14266.8929810471</v>
      </c>
      <c r="AQ16" s="81">
        <v>14690.853655914199</v>
      </c>
      <c r="AR16" s="81">
        <v>14744.5866783535</v>
      </c>
      <c r="AS16" s="81">
        <v>14867.5775866494</v>
      </c>
      <c r="AT16" s="81">
        <v>14833.1194489144</v>
      </c>
      <c r="AU16" s="81">
        <v>14670.559009389101</v>
      </c>
      <c r="AV16" s="81">
        <v>14490.157625326399</v>
      </c>
      <c r="AW16" s="81">
        <v>14405.157073336401</v>
      </c>
      <c r="AX16" s="81">
        <v>14321.547620568201</v>
      </c>
      <c r="AY16" s="81">
        <v>14225.374404657799</v>
      </c>
      <c r="AZ16" s="81">
        <v>14261.590278167299</v>
      </c>
      <c r="BA16" s="81">
        <v>14159.4640764785</v>
      </c>
      <c r="BB16" s="81">
        <v>14124.514963478499</v>
      </c>
      <c r="BC16" s="81">
        <v>14043.491833796101</v>
      </c>
      <c r="BD16" s="81">
        <v>13894.317705405099</v>
      </c>
      <c r="BE16" s="81">
        <v>13791.571052535901</v>
      </c>
      <c r="BF16" s="81">
        <v>13748.610487419101</v>
      </c>
      <c r="BG16" s="115"/>
      <c r="BH16" s="115"/>
      <c r="BI16" s="115"/>
      <c r="BJ16" s="82" t="str">
        <f t="shared" si="0"/>
        <v/>
      </c>
      <c r="BK16" s="82" t="str">
        <f t="shared" si="1"/>
        <v/>
      </c>
      <c r="BL16" s="82" t="str">
        <f t="shared" si="2"/>
        <v/>
      </c>
      <c r="BM16" s="82" t="str">
        <f t="shared" si="3"/>
        <v/>
      </c>
      <c r="BN16" s="82" t="str">
        <f t="shared" si="4"/>
        <v/>
      </c>
      <c r="BO16" s="82" t="str">
        <f t="shared" si="5"/>
        <v/>
      </c>
      <c r="BP16" s="82" t="str">
        <f t="shared" si="6"/>
        <v/>
      </c>
      <c r="BQ16" s="82" t="str">
        <f t="shared" si="7"/>
        <v/>
      </c>
      <c r="BR16" s="82" t="str">
        <f t="shared" si="8"/>
        <v/>
      </c>
      <c r="BS16" s="82" t="str">
        <f t="shared" si="9"/>
        <v/>
      </c>
      <c r="BT16" s="82" t="str">
        <f t="shared" si="10"/>
        <v/>
      </c>
      <c r="BU16" s="82" t="str">
        <f t="shared" si="11"/>
        <v/>
      </c>
      <c r="BV16" s="82" t="str">
        <f t="shared" si="12"/>
        <v/>
      </c>
      <c r="BW16" s="82" t="str">
        <f t="shared" si="13"/>
        <v/>
      </c>
      <c r="BX16" s="82" t="str">
        <f t="shared" si="14"/>
        <v/>
      </c>
      <c r="BY16" s="82" t="str">
        <f t="shared" si="15"/>
        <v/>
      </c>
      <c r="BZ16" s="82" t="str">
        <f t="shared" si="16"/>
        <v/>
      </c>
      <c r="CA16" s="82" t="str">
        <f t="shared" si="17"/>
        <v/>
      </c>
      <c r="CB16" s="82" t="str">
        <f t="shared" si="18"/>
        <v/>
      </c>
      <c r="CC16" s="82" t="str">
        <f t="shared" si="19"/>
        <v/>
      </c>
      <c r="CD16" s="82" t="str">
        <f t="shared" si="20"/>
        <v/>
      </c>
      <c r="CE16" s="82" t="str">
        <f t="shared" si="21"/>
        <v/>
      </c>
      <c r="CF16" s="82" t="str">
        <f t="shared" si="22"/>
        <v/>
      </c>
      <c r="CG16" s="82" t="str">
        <f t="shared" si="23"/>
        <v/>
      </c>
      <c r="CH16" s="82" t="str">
        <f t="shared" si="24"/>
        <v/>
      </c>
      <c r="CI16" s="82" t="str">
        <f t="shared" si="25"/>
        <v/>
      </c>
      <c r="CJ16" s="82" t="str">
        <f t="shared" si="26"/>
        <v/>
      </c>
      <c r="CK16" s="82" t="str">
        <f t="shared" si="27"/>
        <v/>
      </c>
      <c r="CL16" s="82" t="str">
        <f t="shared" si="28"/>
        <v/>
      </c>
      <c r="CM16" s="82"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99"/>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c r="DT16" s="13" t="str">
        <f t="shared" si="62"/>
        <v/>
      </c>
      <c r="DU16" s="13" t="str">
        <f t="shared" si="63"/>
        <v/>
      </c>
      <c r="DV16" s="13" t="str">
        <f t="shared" si="64"/>
        <v/>
      </c>
      <c r="DW16" s="13" t="str">
        <f t="shared" si="65"/>
        <v/>
      </c>
      <c r="DX16" s="13" t="str">
        <f t="shared" si="66"/>
        <v/>
      </c>
      <c r="DY16" s="13" t="str">
        <f t="shared" si="67"/>
        <v/>
      </c>
      <c r="DZ16" s="13" t="str">
        <f t="shared" si="68"/>
        <v/>
      </c>
      <c r="EA16" s="13" t="str">
        <f t="shared" si="69"/>
        <v/>
      </c>
      <c r="EB16" s="13" t="str">
        <f t="shared" si="70"/>
        <v/>
      </c>
      <c r="EC16" s="13" t="str">
        <f t="shared" si="71"/>
        <v/>
      </c>
      <c r="ED16" s="13" t="str">
        <f t="shared" si="72"/>
        <v/>
      </c>
      <c r="EE16" s="13" t="str">
        <f t="shared" si="73"/>
        <v/>
      </c>
      <c r="EF16" s="13" t="str">
        <f t="shared" si="74"/>
        <v/>
      </c>
      <c r="EG16" s="13" t="str">
        <f t="shared" si="75"/>
        <v/>
      </c>
      <c r="EH16" s="13" t="str">
        <f t="shared" si="76"/>
        <v/>
      </c>
      <c r="EI16" s="13" t="str">
        <f t="shared" si="77"/>
        <v/>
      </c>
      <c r="EJ16" s="13" t="str">
        <f t="shared" si="78"/>
        <v/>
      </c>
      <c r="EK16" s="13" t="str">
        <f t="shared" si="79"/>
        <v/>
      </c>
      <c r="EL16" s="13" t="str">
        <f t="shared" si="80"/>
        <v/>
      </c>
      <c r="EM16" s="13" t="str">
        <f t="shared" si="81"/>
        <v/>
      </c>
      <c r="EN16" s="13" t="str">
        <f t="shared" si="82"/>
        <v/>
      </c>
      <c r="EO16" s="13" t="str">
        <f t="shared" si="83"/>
        <v/>
      </c>
      <c r="EP16" s="13" t="str">
        <f t="shared" si="84"/>
        <v/>
      </c>
      <c r="EQ16" s="13" t="str">
        <f t="shared" si="85"/>
        <v/>
      </c>
      <c r="ER16" s="13" t="str">
        <f t="shared" si="86"/>
        <v/>
      </c>
      <c r="ES16" s="13" t="str">
        <f t="shared" si="87"/>
        <v/>
      </c>
      <c r="ET16" s="13" t="str">
        <f t="shared" si="88"/>
        <v/>
      </c>
      <c r="EU16" s="13" t="str">
        <f t="shared" si="89"/>
        <v/>
      </c>
      <c r="EV16" s="13" t="str">
        <f t="shared" si="90"/>
        <v/>
      </c>
      <c r="EW16" s="13" t="str">
        <f t="shared" si="91"/>
        <v/>
      </c>
      <c r="EX16" s="13" t="str">
        <f t="shared" si="92"/>
        <v/>
      </c>
      <c r="EY16" s="13" t="str">
        <f t="shared" si="93"/>
        <v/>
      </c>
      <c r="EZ16" s="13" t="str">
        <f t="shared" si="94"/>
        <v/>
      </c>
      <c r="FA16" s="13" t="str">
        <f t="shared" si="95"/>
        <v/>
      </c>
      <c r="FB16" s="13" t="str">
        <f t="shared" si="96"/>
        <v/>
      </c>
      <c r="FC16" s="13" t="str">
        <f t="shared" si="97"/>
        <v/>
      </c>
      <c r="FD16" s="13" t="str">
        <f t="shared" si="98"/>
        <v/>
      </c>
    </row>
    <row r="17" spans="1:160" ht="15" thickBot="1" x14ac:dyDescent="0.4">
      <c r="A17" s="18"/>
      <c r="B17" s="21" t="s">
        <v>147</v>
      </c>
      <c r="C17" s="77">
        <v>14042.1629746381</v>
      </c>
      <c r="D17" s="77">
        <v>14006.8270820009</v>
      </c>
      <c r="E17" s="77">
        <v>14106.1824688258</v>
      </c>
      <c r="F17" s="77">
        <v>14022.762476494499</v>
      </c>
      <c r="G17" s="77">
        <v>14191.473682472901</v>
      </c>
      <c r="H17" s="77">
        <v>14100.503258692301</v>
      </c>
      <c r="I17" s="77">
        <v>14088.9281961374</v>
      </c>
      <c r="J17" s="77">
        <v>13946.9705303315</v>
      </c>
      <c r="K17" s="77">
        <v>13890.3216163409</v>
      </c>
      <c r="L17" s="77">
        <v>13839.4858632669</v>
      </c>
      <c r="M17" s="77">
        <v>13745.3566719025</v>
      </c>
      <c r="N17" s="77">
        <v>13800.059857263301</v>
      </c>
      <c r="O17" s="77">
        <v>13648.659732345601</v>
      </c>
      <c r="P17" s="77">
        <v>13567.254866110599</v>
      </c>
      <c r="Q17" s="77">
        <v>13422.1030414995</v>
      </c>
      <c r="R17" s="77">
        <v>13122.260704824201</v>
      </c>
      <c r="S17" s="77">
        <v>12835.9043827517</v>
      </c>
      <c r="T17" s="77">
        <v>12759.6167377565</v>
      </c>
      <c r="U17" s="77">
        <v>12577.558795769701</v>
      </c>
      <c r="V17" s="77">
        <v>12732.333008971</v>
      </c>
      <c r="W17" s="77">
        <v>12682.6538636164</v>
      </c>
      <c r="X17" s="77">
        <v>12554.1700163347</v>
      </c>
      <c r="Y17" s="77">
        <v>12652.095557078201</v>
      </c>
      <c r="Z17" s="77">
        <v>12534.7302929425</v>
      </c>
      <c r="AA17" s="77">
        <v>12651.4075593703</v>
      </c>
      <c r="AB17" s="77">
        <v>12779.0724423424</v>
      </c>
      <c r="AC17" s="77">
        <v>12808.666567423799</v>
      </c>
      <c r="AD17" s="77">
        <v>12862.551760484799</v>
      </c>
      <c r="AE17" s="77">
        <v>12938.393710361601</v>
      </c>
      <c r="AF17" s="77">
        <v>12967.3621118255</v>
      </c>
      <c r="AG17" s="77">
        <v>13241.309361802199</v>
      </c>
      <c r="AH17" s="77">
        <v>13352.6100505636</v>
      </c>
      <c r="AI17" s="77">
        <v>13647.127054807101</v>
      </c>
      <c r="AJ17" s="77">
        <v>13715.2295110056</v>
      </c>
      <c r="AK17" s="77">
        <v>13799.372712198499</v>
      </c>
      <c r="AL17" s="77">
        <v>13826.9068101639</v>
      </c>
      <c r="AM17" s="77">
        <v>13227.145916957101</v>
      </c>
      <c r="AN17" s="77">
        <v>13763.7698482552</v>
      </c>
      <c r="AO17" s="77">
        <v>14147.0421425146</v>
      </c>
      <c r="AP17" s="77">
        <v>14266.8929810471</v>
      </c>
      <c r="AQ17" s="77">
        <v>14690.853655914199</v>
      </c>
      <c r="AR17" s="77">
        <v>14744.5866783535</v>
      </c>
      <c r="AS17" s="77">
        <v>14867.5775866494</v>
      </c>
      <c r="AT17" s="77">
        <v>14833.1194489144</v>
      </c>
      <c r="AU17" s="77">
        <v>14670.559009389101</v>
      </c>
      <c r="AV17" s="77">
        <v>14490.157625326399</v>
      </c>
      <c r="AW17" s="77">
        <v>14405.157073336401</v>
      </c>
      <c r="AX17" s="77">
        <v>14321.547620568201</v>
      </c>
      <c r="AY17" s="77">
        <v>14225.374404657799</v>
      </c>
      <c r="AZ17" s="77">
        <v>14261.590278167299</v>
      </c>
      <c r="BA17" s="77">
        <v>14159.4640764785</v>
      </c>
      <c r="BB17" s="77">
        <v>14124.514963478499</v>
      </c>
      <c r="BC17" s="77">
        <v>14043.491833796101</v>
      </c>
      <c r="BD17" s="77">
        <v>13894.317705405099</v>
      </c>
      <c r="BE17" s="77">
        <v>13791.571052535901</v>
      </c>
      <c r="BF17" s="77">
        <v>13748.610487419101</v>
      </c>
      <c r="BG17" s="117"/>
      <c r="BH17" s="117"/>
      <c r="BI17" s="117"/>
      <c r="BJ17" s="82" t="str">
        <f t="shared" si="0"/>
        <v/>
      </c>
      <c r="BK17" s="82" t="str">
        <f t="shared" si="1"/>
        <v/>
      </c>
      <c r="BL17" s="82" t="str">
        <f t="shared" si="2"/>
        <v/>
      </c>
      <c r="BM17" s="82" t="str">
        <f t="shared" si="3"/>
        <v/>
      </c>
      <c r="BN17" s="82" t="str">
        <f t="shared" si="4"/>
        <v/>
      </c>
      <c r="BO17" s="82" t="str">
        <f t="shared" si="5"/>
        <v/>
      </c>
      <c r="BP17" s="82" t="str">
        <f t="shared" si="6"/>
        <v/>
      </c>
      <c r="BQ17" s="82" t="str">
        <f t="shared" si="7"/>
        <v/>
      </c>
      <c r="BR17" s="82" t="str">
        <f t="shared" si="8"/>
        <v/>
      </c>
      <c r="BS17" s="82" t="str">
        <f t="shared" si="9"/>
        <v/>
      </c>
      <c r="BT17" s="82" t="str">
        <f t="shared" si="10"/>
        <v/>
      </c>
      <c r="BU17" s="82" t="str">
        <f t="shared" si="11"/>
        <v/>
      </c>
      <c r="BV17" s="82" t="str">
        <f t="shared" si="12"/>
        <v/>
      </c>
      <c r="BW17" s="82" t="str">
        <f t="shared" si="13"/>
        <v/>
      </c>
      <c r="BX17" s="82" t="str">
        <f t="shared" si="14"/>
        <v/>
      </c>
      <c r="BY17" s="82" t="str">
        <f t="shared" si="15"/>
        <v/>
      </c>
      <c r="BZ17" s="82" t="str">
        <f t="shared" si="16"/>
        <v/>
      </c>
      <c r="CA17" s="82" t="str">
        <f t="shared" si="17"/>
        <v/>
      </c>
      <c r="CB17" s="82" t="str">
        <f t="shared" si="18"/>
        <v/>
      </c>
      <c r="CC17" s="82" t="str">
        <f t="shared" si="19"/>
        <v/>
      </c>
      <c r="CD17" s="82" t="str">
        <f t="shared" si="20"/>
        <v/>
      </c>
      <c r="CE17" s="82" t="str">
        <f t="shared" si="21"/>
        <v/>
      </c>
      <c r="CF17" s="82" t="str">
        <f t="shared" si="22"/>
        <v/>
      </c>
      <c r="CG17" s="82" t="str">
        <f t="shared" si="23"/>
        <v/>
      </c>
      <c r="CH17" s="82" t="str">
        <f t="shared" si="24"/>
        <v/>
      </c>
      <c r="CI17" s="82" t="str">
        <f t="shared" si="25"/>
        <v/>
      </c>
      <c r="CJ17" s="82" t="str">
        <f t="shared" si="26"/>
        <v/>
      </c>
      <c r="CK17" s="82" t="str">
        <f t="shared" si="27"/>
        <v/>
      </c>
      <c r="CL17" s="82" t="str">
        <f t="shared" si="28"/>
        <v/>
      </c>
      <c r="CM17" s="82"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99"/>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c r="DT17" s="13" t="str">
        <f t="shared" si="62"/>
        <v/>
      </c>
      <c r="DU17" s="13" t="str">
        <f t="shared" si="63"/>
        <v/>
      </c>
      <c r="DV17" s="13" t="str">
        <f t="shared" si="64"/>
        <v/>
      </c>
      <c r="DW17" s="13" t="str">
        <f t="shared" si="65"/>
        <v/>
      </c>
      <c r="DX17" s="13" t="str">
        <f t="shared" si="66"/>
        <v/>
      </c>
      <c r="DY17" s="13" t="str">
        <f t="shared" si="67"/>
        <v/>
      </c>
      <c r="DZ17" s="13" t="str">
        <f t="shared" si="68"/>
        <v/>
      </c>
      <c r="EA17" s="13" t="str">
        <f t="shared" si="69"/>
        <v/>
      </c>
      <c r="EB17" s="13" t="str">
        <f t="shared" si="70"/>
        <v/>
      </c>
      <c r="EC17" s="13" t="str">
        <f t="shared" si="71"/>
        <v/>
      </c>
      <c r="ED17" s="13" t="str">
        <f t="shared" si="72"/>
        <v/>
      </c>
      <c r="EE17" s="13" t="str">
        <f t="shared" si="73"/>
        <v/>
      </c>
      <c r="EF17" s="13" t="str">
        <f t="shared" si="74"/>
        <v/>
      </c>
      <c r="EG17" s="13" t="str">
        <f t="shared" si="75"/>
        <v/>
      </c>
      <c r="EH17" s="13" t="str">
        <f t="shared" si="76"/>
        <v/>
      </c>
      <c r="EI17" s="13" t="str">
        <f t="shared" si="77"/>
        <v/>
      </c>
      <c r="EJ17" s="13" t="str">
        <f t="shared" si="78"/>
        <v/>
      </c>
      <c r="EK17" s="13" t="str">
        <f t="shared" si="79"/>
        <v/>
      </c>
      <c r="EL17" s="13" t="str">
        <f t="shared" si="80"/>
        <v/>
      </c>
      <c r="EM17" s="13" t="str">
        <f t="shared" si="81"/>
        <v/>
      </c>
      <c r="EN17" s="13" t="str">
        <f t="shared" si="82"/>
        <v/>
      </c>
      <c r="EO17" s="13" t="str">
        <f t="shared" si="83"/>
        <v/>
      </c>
      <c r="EP17" s="13" t="str">
        <f t="shared" si="84"/>
        <v/>
      </c>
      <c r="EQ17" s="13" t="str">
        <f t="shared" si="85"/>
        <v/>
      </c>
      <c r="ER17" s="13" t="str">
        <f t="shared" si="86"/>
        <v/>
      </c>
      <c r="ES17" s="13" t="str">
        <f t="shared" si="87"/>
        <v/>
      </c>
      <c r="ET17" s="13" t="str">
        <f t="shared" si="88"/>
        <v/>
      </c>
      <c r="EU17" s="13" t="str">
        <f t="shared" si="89"/>
        <v/>
      </c>
      <c r="EV17" s="13" t="str">
        <f t="shared" si="90"/>
        <v/>
      </c>
      <c r="EW17" s="13" t="str">
        <f t="shared" si="91"/>
        <v/>
      </c>
      <c r="EX17" s="13" t="str">
        <f t="shared" si="92"/>
        <v/>
      </c>
      <c r="EY17" s="13" t="str">
        <f t="shared" si="93"/>
        <v/>
      </c>
      <c r="EZ17" s="13" t="str">
        <f t="shared" si="94"/>
        <v/>
      </c>
      <c r="FA17" s="13" t="str">
        <f t="shared" si="95"/>
        <v/>
      </c>
      <c r="FB17" s="13" t="str">
        <f t="shared" si="96"/>
        <v/>
      </c>
      <c r="FC17" s="13" t="str">
        <f t="shared" si="97"/>
        <v/>
      </c>
      <c r="FD17" s="13" t="str">
        <f t="shared" si="98"/>
        <v/>
      </c>
    </row>
    <row r="18" spans="1:160" ht="15" thickBot="1" x14ac:dyDescent="0.4">
      <c r="A18" s="19" t="s">
        <v>106</v>
      </c>
      <c r="B18" s="20" t="s">
        <v>107</v>
      </c>
      <c r="C18" s="81">
        <v>25439.5485966837</v>
      </c>
      <c r="D18" s="81">
        <v>25608.445528875</v>
      </c>
      <c r="E18" s="81">
        <v>25511.292458087701</v>
      </c>
      <c r="F18" s="81">
        <v>25457.297464057301</v>
      </c>
      <c r="G18" s="81">
        <v>25338.323537582899</v>
      </c>
      <c r="H18" s="81">
        <v>25282.486437404299</v>
      </c>
      <c r="I18" s="81">
        <v>25297.6990618686</v>
      </c>
      <c r="J18" s="81">
        <v>25128.770522549901</v>
      </c>
      <c r="K18" s="81">
        <v>25152.225462235801</v>
      </c>
      <c r="L18" s="81">
        <v>24899.600436909001</v>
      </c>
      <c r="M18" s="81">
        <v>25058.091233214102</v>
      </c>
      <c r="N18" s="81">
        <v>25421.853384841801</v>
      </c>
      <c r="O18" s="81">
        <v>25561.183354602301</v>
      </c>
      <c r="P18" s="81">
        <v>25516.069387781299</v>
      </c>
      <c r="Q18" s="81">
        <v>25530.2189733294</v>
      </c>
      <c r="R18" s="81">
        <v>25619.293441505</v>
      </c>
      <c r="S18" s="81">
        <v>25583.632824223099</v>
      </c>
      <c r="T18" s="81">
        <v>25858.343778592101</v>
      </c>
      <c r="U18" s="81">
        <v>25861.325959251099</v>
      </c>
      <c r="V18" s="81">
        <v>25799.787436397099</v>
      </c>
      <c r="W18" s="81">
        <v>25894.6955019616</v>
      </c>
      <c r="X18" s="81">
        <v>25861.601986906098</v>
      </c>
      <c r="Y18" s="81">
        <v>25876.901607816901</v>
      </c>
      <c r="Z18" s="81">
        <v>25819.755503365101</v>
      </c>
      <c r="AA18" s="81">
        <v>25832.130025617898</v>
      </c>
      <c r="AB18" s="81">
        <v>26143.079825426401</v>
      </c>
      <c r="AC18" s="81">
        <v>25997.872424164801</v>
      </c>
      <c r="AD18" s="81">
        <v>26487.261257355702</v>
      </c>
      <c r="AE18" s="81">
        <v>26403.2379697453</v>
      </c>
      <c r="AF18" s="81">
        <v>26414.967193589498</v>
      </c>
      <c r="AG18" s="81">
        <v>26470.955347856401</v>
      </c>
      <c r="AH18" s="81">
        <v>26539.438156431901</v>
      </c>
      <c r="AI18" s="81">
        <v>26750.699166656901</v>
      </c>
      <c r="AJ18" s="81">
        <v>26866.873363381601</v>
      </c>
      <c r="AK18" s="81">
        <v>26954.1592992439</v>
      </c>
      <c r="AL18" s="81">
        <v>27161.386075277998</v>
      </c>
      <c r="AM18" s="81">
        <v>26892.897891836201</v>
      </c>
      <c r="AN18" s="81">
        <v>27089.830327514501</v>
      </c>
      <c r="AO18" s="81">
        <v>27758.746991491698</v>
      </c>
      <c r="AP18" s="81">
        <v>27556.1615785637</v>
      </c>
      <c r="AQ18" s="81">
        <v>28020.5011715082</v>
      </c>
      <c r="AR18" s="81">
        <v>28228.717872424801</v>
      </c>
      <c r="AS18" s="81">
        <v>28806.3260414533</v>
      </c>
      <c r="AT18" s="81">
        <v>29155.983123617501</v>
      </c>
      <c r="AU18" s="81">
        <v>29226.09842785</v>
      </c>
      <c r="AV18" s="81">
        <v>29323.640812120899</v>
      </c>
      <c r="AW18" s="81">
        <v>29228.209023917902</v>
      </c>
      <c r="AX18" s="81">
        <v>29165.834681422399</v>
      </c>
      <c r="AY18" s="81">
        <v>29048.196194382999</v>
      </c>
      <c r="AZ18" s="81">
        <v>28977.6512238783</v>
      </c>
      <c r="BA18" s="81">
        <v>28913.9595429082</v>
      </c>
      <c r="BB18" s="81">
        <v>28874.683006267202</v>
      </c>
      <c r="BC18" s="81">
        <v>28826.136511231201</v>
      </c>
      <c r="BD18" s="81">
        <v>28733.314558910999</v>
      </c>
      <c r="BE18" s="81">
        <v>28724.070788247402</v>
      </c>
      <c r="BF18" s="81">
        <v>28514.896936275301</v>
      </c>
      <c r="BG18" s="115"/>
      <c r="BH18" s="115"/>
      <c r="BI18" s="115"/>
      <c r="BJ18" s="82" t="str">
        <f t="shared" si="0"/>
        <v/>
      </c>
      <c r="BK18" s="82" t="str">
        <f t="shared" si="1"/>
        <v/>
      </c>
      <c r="BL18" s="82" t="str">
        <f t="shared" si="2"/>
        <v/>
      </c>
      <c r="BM18" s="82" t="str">
        <f t="shared" si="3"/>
        <v/>
      </c>
      <c r="BN18" s="82" t="str">
        <f t="shared" si="4"/>
        <v/>
      </c>
      <c r="BO18" s="82" t="str">
        <f t="shared" si="5"/>
        <v/>
      </c>
      <c r="BP18" s="82" t="str">
        <f t="shared" si="6"/>
        <v/>
      </c>
      <c r="BQ18" s="82" t="str">
        <f t="shared" si="7"/>
        <v/>
      </c>
      <c r="BR18" s="82" t="str">
        <f t="shared" si="8"/>
        <v/>
      </c>
      <c r="BS18" s="82" t="str">
        <f t="shared" si="9"/>
        <v/>
      </c>
      <c r="BT18" s="82" t="str">
        <f t="shared" si="10"/>
        <v/>
      </c>
      <c r="BU18" s="82" t="str">
        <f t="shared" si="11"/>
        <v/>
      </c>
      <c r="BV18" s="82" t="str">
        <f t="shared" si="12"/>
        <v/>
      </c>
      <c r="BW18" s="82" t="str">
        <f t="shared" si="13"/>
        <v/>
      </c>
      <c r="BX18" s="82" t="str">
        <f t="shared" si="14"/>
        <v/>
      </c>
      <c r="BY18" s="82" t="str">
        <f t="shared" si="15"/>
        <v/>
      </c>
      <c r="BZ18" s="82" t="str">
        <f t="shared" si="16"/>
        <v/>
      </c>
      <c r="CA18" s="82" t="str">
        <f t="shared" si="17"/>
        <v/>
      </c>
      <c r="CB18" s="82" t="str">
        <f t="shared" si="18"/>
        <v/>
      </c>
      <c r="CC18" s="82" t="str">
        <f t="shared" si="19"/>
        <v/>
      </c>
      <c r="CD18" s="82" t="str">
        <f t="shared" si="20"/>
        <v/>
      </c>
      <c r="CE18" s="82" t="str">
        <f t="shared" si="21"/>
        <v/>
      </c>
      <c r="CF18" s="82" t="str">
        <f t="shared" si="22"/>
        <v/>
      </c>
      <c r="CG18" s="82" t="str">
        <f t="shared" si="23"/>
        <v/>
      </c>
      <c r="CH18" s="82" t="str">
        <f t="shared" si="24"/>
        <v/>
      </c>
      <c r="CI18" s="82" t="str">
        <f t="shared" si="25"/>
        <v/>
      </c>
      <c r="CJ18" s="82" t="str">
        <f t="shared" si="26"/>
        <v/>
      </c>
      <c r="CK18" s="82" t="str">
        <f t="shared" si="27"/>
        <v/>
      </c>
      <c r="CL18" s="82" t="str">
        <f t="shared" si="28"/>
        <v/>
      </c>
      <c r="CM18" s="82"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99"/>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c r="DT18" s="13" t="str">
        <f t="shared" si="62"/>
        <v/>
      </c>
      <c r="DU18" s="13" t="str">
        <f t="shared" si="63"/>
        <v/>
      </c>
      <c r="DV18" s="13" t="str">
        <f t="shared" si="64"/>
        <v/>
      </c>
      <c r="DW18" s="13" t="str">
        <f t="shared" si="65"/>
        <v/>
      </c>
      <c r="DX18" s="13" t="str">
        <f t="shared" si="66"/>
        <v/>
      </c>
      <c r="DY18" s="13" t="str">
        <f t="shared" si="67"/>
        <v/>
      </c>
      <c r="DZ18" s="13" t="str">
        <f t="shared" si="68"/>
        <v/>
      </c>
      <c r="EA18" s="13" t="str">
        <f t="shared" si="69"/>
        <v/>
      </c>
      <c r="EB18" s="13" t="str">
        <f t="shared" si="70"/>
        <v/>
      </c>
      <c r="EC18" s="13" t="str">
        <f t="shared" si="71"/>
        <v/>
      </c>
      <c r="ED18" s="13" t="str">
        <f t="shared" si="72"/>
        <v/>
      </c>
      <c r="EE18" s="13" t="str">
        <f t="shared" si="73"/>
        <v/>
      </c>
      <c r="EF18" s="13" t="str">
        <f t="shared" si="74"/>
        <v/>
      </c>
      <c r="EG18" s="13" t="str">
        <f t="shared" si="75"/>
        <v/>
      </c>
      <c r="EH18" s="13" t="str">
        <f t="shared" si="76"/>
        <v/>
      </c>
      <c r="EI18" s="13" t="str">
        <f t="shared" si="77"/>
        <v/>
      </c>
      <c r="EJ18" s="13" t="str">
        <f t="shared" si="78"/>
        <v/>
      </c>
      <c r="EK18" s="13" t="str">
        <f t="shared" si="79"/>
        <v/>
      </c>
      <c r="EL18" s="13" t="str">
        <f t="shared" si="80"/>
        <v/>
      </c>
      <c r="EM18" s="13" t="str">
        <f t="shared" si="81"/>
        <v/>
      </c>
      <c r="EN18" s="13" t="str">
        <f t="shared" si="82"/>
        <v/>
      </c>
      <c r="EO18" s="13" t="str">
        <f t="shared" si="83"/>
        <v/>
      </c>
      <c r="EP18" s="13" t="str">
        <f t="shared" si="84"/>
        <v/>
      </c>
      <c r="EQ18" s="13" t="str">
        <f t="shared" si="85"/>
        <v/>
      </c>
      <c r="ER18" s="13" t="str">
        <f t="shared" si="86"/>
        <v/>
      </c>
      <c r="ES18" s="13" t="str">
        <f t="shared" si="87"/>
        <v/>
      </c>
      <c r="ET18" s="13" t="str">
        <f t="shared" si="88"/>
        <v/>
      </c>
      <c r="EU18" s="13" t="str">
        <f t="shared" si="89"/>
        <v/>
      </c>
      <c r="EV18" s="13" t="str">
        <f t="shared" si="90"/>
        <v/>
      </c>
      <c r="EW18" s="13" t="str">
        <f t="shared" si="91"/>
        <v/>
      </c>
      <c r="EX18" s="13" t="str">
        <f t="shared" si="92"/>
        <v/>
      </c>
      <c r="EY18" s="13" t="str">
        <f t="shared" si="93"/>
        <v/>
      </c>
      <c r="EZ18" s="13" t="str">
        <f t="shared" si="94"/>
        <v/>
      </c>
      <c r="FA18" s="13" t="str">
        <f t="shared" si="95"/>
        <v/>
      </c>
      <c r="FB18" s="13" t="str">
        <f t="shared" si="96"/>
        <v/>
      </c>
      <c r="FC18" s="13" t="str">
        <f t="shared" si="97"/>
        <v/>
      </c>
      <c r="FD18" s="13" t="str">
        <f t="shared" si="98"/>
        <v/>
      </c>
    </row>
    <row r="19" spans="1:160" ht="15" thickBot="1" x14ac:dyDescent="0.4">
      <c r="A19" s="19" t="s">
        <v>108</v>
      </c>
      <c r="B19" s="20" t="s">
        <v>12</v>
      </c>
      <c r="C19" s="81">
        <v>12405.5402027698</v>
      </c>
      <c r="D19" s="81">
        <v>12510.995094620301</v>
      </c>
      <c r="E19" s="81">
        <v>12532.0145831711</v>
      </c>
      <c r="F19" s="81">
        <v>12527.896998476899</v>
      </c>
      <c r="G19" s="81">
        <v>12405.2040183065</v>
      </c>
      <c r="H19" s="81">
        <v>12357.8016492877</v>
      </c>
      <c r="I19" s="81">
        <v>12362.0766237851</v>
      </c>
      <c r="J19" s="81">
        <v>12283.687950096601</v>
      </c>
      <c r="K19" s="81">
        <v>12432.45688716</v>
      </c>
      <c r="L19" s="81">
        <v>12339.4885030021</v>
      </c>
      <c r="M19" s="81">
        <v>12302.976575478</v>
      </c>
      <c r="N19" s="81">
        <v>12218.655821277</v>
      </c>
      <c r="O19" s="81">
        <v>12144.3118483361</v>
      </c>
      <c r="P19" s="81">
        <v>12094.527404233</v>
      </c>
      <c r="Q19" s="81">
        <v>12043.8374264169</v>
      </c>
      <c r="R19" s="81">
        <v>12110.2208520022</v>
      </c>
      <c r="S19" s="81">
        <v>11904.225169880199</v>
      </c>
      <c r="T19" s="81">
        <v>12093.4426950285</v>
      </c>
      <c r="U19" s="81">
        <v>12223.045531742</v>
      </c>
      <c r="V19" s="81">
        <v>12452.072325392</v>
      </c>
      <c r="W19" s="81">
        <v>12371.835969477201</v>
      </c>
      <c r="X19" s="81">
        <v>12483.988806384201</v>
      </c>
      <c r="Y19" s="81">
        <v>12571.521569213</v>
      </c>
      <c r="Z19" s="81">
        <v>13034.2662410095</v>
      </c>
      <c r="AA19" s="81">
        <v>12820.089444855999</v>
      </c>
      <c r="AB19" s="81">
        <v>12898.356824315701</v>
      </c>
      <c r="AC19" s="81">
        <v>13074.238507383199</v>
      </c>
      <c r="AD19" s="81">
        <v>13464.373084218299</v>
      </c>
      <c r="AE19" s="81">
        <v>13353.889333123299</v>
      </c>
      <c r="AF19" s="81">
        <v>13386.2112728991</v>
      </c>
      <c r="AG19" s="81">
        <v>13290.294753636799</v>
      </c>
      <c r="AH19" s="81">
        <v>13176.5958371575</v>
      </c>
      <c r="AI19" s="81">
        <v>13356.4420220232</v>
      </c>
      <c r="AJ19" s="81">
        <v>13354.8062589327</v>
      </c>
      <c r="AK19" s="81">
        <v>13225.8061462641</v>
      </c>
      <c r="AL19" s="81">
        <v>13352.8726916329</v>
      </c>
      <c r="AM19" s="81">
        <v>13200.725840520699</v>
      </c>
      <c r="AN19" s="81">
        <v>13079.2464167034</v>
      </c>
      <c r="AO19" s="81">
        <v>13426.1330455723</v>
      </c>
      <c r="AP19" s="81">
        <v>13602.118979987999</v>
      </c>
      <c r="AQ19" s="81">
        <v>13800.1575225424</v>
      </c>
      <c r="AR19" s="81">
        <v>13780.5233413389</v>
      </c>
      <c r="AS19" s="81">
        <v>13771.1836629961</v>
      </c>
      <c r="AT19" s="81">
        <v>13795.793577222201</v>
      </c>
      <c r="AU19" s="81">
        <v>13786.086063819101</v>
      </c>
      <c r="AV19" s="81">
        <v>13723.0306971994</v>
      </c>
      <c r="AW19" s="81">
        <v>13656.7109928058</v>
      </c>
      <c r="AX19" s="81">
        <v>13709.5385145784</v>
      </c>
      <c r="AY19" s="81">
        <v>13666.622853852899</v>
      </c>
      <c r="AZ19" s="81">
        <v>13606.0926403207</v>
      </c>
      <c r="BA19" s="81">
        <v>13579.1910278546</v>
      </c>
      <c r="BB19" s="81">
        <v>13477.719875382199</v>
      </c>
      <c r="BC19" s="81">
        <v>13494.3812527356</v>
      </c>
      <c r="BD19" s="81">
        <v>13321.998502394101</v>
      </c>
      <c r="BE19" s="81">
        <v>13348.7773864683</v>
      </c>
      <c r="BF19" s="81">
        <v>13330.2112585709</v>
      </c>
      <c r="BG19" s="115"/>
      <c r="BH19" s="115"/>
      <c r="BI19" s="115"/>
      <c r="BJ19" s="82" t="str">
        <f t="shared" si="0"/>
        <v/>
      </c>
      <c r="BK19" s="82" t="str">
        <f t="shared" si="1"/>
        <v/>
      </c>
      <c r="BL19" s="82" t="str">
        <f t="shared" si="2"/>
        <v/>
      </c>
      <c r="BM19" s="82" t="str">
        <f t="shared" si="3"/>
        <v/>
      </c>
      <c r="BN19" s="82" t="str">
        <f t="shared" si="4"/>
        <v/>
      </c>
      <c r="BO19" s="82" t="str">
        <f t="shared" si="5"/>
        <v/>
      </c>
      <c r="BP19" s="82" t="str">
        <f t="shared" si="6"/>
        <v/>
      </c>
      <c r="BQ19" s="82" t="str">
        <f t="shared" si="7"/>
        <v/>
      </c>
      <c r="BR19" s="82" t="str">
        <f t="shared" si="8"/>
        <v/>
      </c>
      <c r="BS19" s="82" t="str">
        <f t="shared" si="9"/>
        <v/>
      </c>
      <c r="BT19" s="82" t="str">
        <f t="shared" si="10"/>
        <v/>
      </c>
      <c r="BU19" s="82" t="str">
        <f t="shared" si="11"/>
        <v/>
      </c>
      <c r="BV19" s="82" t="str">
        <f t="shared" si="12"/>
        <v/>
      </c>
      <c r="BW19" s="82" t="str">
        <f t="shared" si="13"/>
        <v/>
      </c>
      <c r="BX19" s="82" t="str">
        <f t="shared" si="14"/>
        <v/>
      </c>
      <c r="BY19" s="82" t="str">
        <f t="shared" si="15"/>
        <v/>
      </c>
      <c r="BZ19" s="82" t="str">
        <f t="shared" si="16"/>
        <v/>
      </c>
      <c r="CA19" s="82" t="str">
        <f t="shared" si="17"/>
        <v/>
      </c>
      <c r="CB19" s="82" t="str">
        <f t="shared" si="18"/>
        <v/>
      </c>
      <c r="CC19" s="82" t="str">
        <f t="shared" si="19"/>
        <v/>
      </c>
      <c r="CD19" s="82" t="str">
        <f t="shared" si="20"/>
        <v/>
      </c>
      <c r="CE19" s="82" t="str">
        <f t="shared" si="21"/>
        <v/>
      </c>
      <c r="CF19" s="82" t="str">
        <f t="shared" si="22"/>
        <v/>
      </c>
      <c r="CG19" s="82" t="str">
        <f t="shared" si="23"/>
        <v/>
      </c>
      <c r="CH19" s="82" t="str">
        <f t="shared" si="24"/>
        <v/>
      </c>
      <c r="CI19" s="82" t="str">
        <f t="shared" si="25"/>
        <v/>
      </c>
      <c r="CJ19" s="82" t="str">
        <f t="shared" si="26"/>
        <v/>
      </c>
      <c r="CK19" s="82" t="str">
        <f t="shared" si="27"/>
        <v/>
      </c>
      <c r="CL19" s="82" t="str">
        <f t="shared" si="28"/>
        <v/>
      </c>
      <c r="CM19" s="82"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99"/>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c r="DT19" s="13" t="str">
        <f t="shared" si="62"/>
        <v/>
      </c>
      <c r="DU19" s="13" t="str">
        <f t="shared" si="63"/>
        <v/>
      </c>
      <c r="DV19" s="13" t="str">
        <f t="shared" si="64"/>
        <v/>
      </c>
      <c r="DW19" s="13" t="str">
        <f t="shared" si="65"/>
        <v/>
      </c>
      <c r="DX19" s="13" t="str">
        <f t="shared" si="66"/>
        <v/>
      </c>
      <c r="DY19" s="13" t="str">
        <f t="shared" si="67"/>
        <v/>
      </c>
      <c r="DZ19" s="13" t="str">
        <f t="shared" si="68"/>
        <v/>
      </c>
      <c r="EA19" s="13" t="str">
        <f t="shared" si="69"/>
        <v/>
      </c>
      <c r="EB19" s="13" t="str">
        <f t="shared" si="70"/>
        <v/>
      </c>
      <c r="EC19" s="13" t="str">
        <f t="shared" si="71"/>
        <v/>
      </c>
      <c r="ED19" s="13" t="str">
        <f t="shared" si="72"/>
        <v/>
      </c>
      <c r="EE19" s="13" t="str">
        <f t="shared" si="73"/>
        <v/>
      </c>
      <c r="EF19" s="13" t="str">
        <f t="shared" si="74"/>
        <v/>
      </c>
      <c r="EG19" s="13" t="str">
        <f t="shared" si="75"/>
        <v/>
      </c>
      <c r="EH19" s="13" t="str">
        <f t="shared" si="76"/>
        <v/>
      </c>
      <c r="EI19" s="13" t="str">
        <f t="shared" si="77"/>
        <v/>
      </c>
      <c r="EJ19" s="13" t="str">
        <f t="shared" si="78"/>
        <v/>
      </c>
      <c r="EK19" s="13" t="str">
        <f t="shared" si="79"/>
        <v/>
      </c>
      <c r="EL19" s="13" t="str">
        <f t="shared" si="80"/>
        <v/>
      </c>
      <c r="EM19" s="13" t="str">
        <f t="shared" si="81"/>
        <v/>
      </c>
      <c r="EN19" s="13" t="str">
        <f t="shared" si="82"/>
        <v/>
      </c>
      <c r="EO19" s="13" t="str">
        <f t="shared" si="83"/>
        <v/>
      </c>
      <c r="EP19" s="13" t="str">
        <f t="shared" si="84"/>
        <v/>
      </c>
      <c r="EQ19" s="13" t="str">
        <f t="shared" si="85"/>
        <v/>
      </c>
      <c r="ER19" s="13" t="str">
        <f t="shared" si="86"/>
        <v/>
      </c>
      <c r="ES19" s="13" t="str">
        <f t="shared" si="87"/>
        <v/>
      </c>
      <c r="ET19" s="13" t="str">
        <f t="shared" si="88"/>
        <v/>
      </c>
      <c r="EU19" s="13" t="str">
        <f t="shared" si="89"/>
        <v/>
      </c>
      <c r="EV19" s="13" t="str">
        <f t="shared" si="90"/>
        <v/>
      </c>
      <c r="EW19" s="13" t="str">
        <f t="shared" si="91"/>
        <v/>
      </c>
      <c r="EX19" s="13" t="str">
        <f t="shared" si="92"/>
        <v/>
      </c>
      <c r="EY19" s="13" t="str">
        <f t="shared" si="93"/>
        <v/>
      </c>
      <c r="EZ19" s="13" t="str">
        <f t="shared" si="94"/>
        <v/>
      </c>
      <c r="FA19" s="13" t="str">
        <f t="shared" si="95"/>
        <v/>
      </c>
      <c r="FB19" s="13" t="str">
        <f t="shared" si="96"/>
        <v/>
      </c>
      <c r="FC19" s="13" t="str">
        <f t="shared" si="97"/>
        <v/>
      </c>
      <c r="FD19" s="13" t="str">
        <f t="shared" si="98"/>
        <v/>
      </c>
    </row>
    <row r="20" spans="1:160" ht="15" thickBot="1" x14ac:dyDescent="0.4">
      <c r="A20" s="19" t="s">
        <v>109</v>
      </c>
      <c r="B20" s="20" t="s">
        <v>13</v>
      </c>
      <c r="C20" s="81">
        <v>7024.0953251675001</v>
      </c>
      <c r="D20" s="81">
        <v>7159.39500317905</v>
      </c>
      <c r="E20" s="81">
        <v>7170.4685451681598</v>
      </c>
      <c r="F20" s="81">
        <v>7169.2603355679403</v>
      </c>
      <c r="G20" s="81">
        <v>7125.0937069875599</v>
      </c>
      <c r="H20" s="81">
        <v>7063.6753844181003</v>
      </c>
      <c r="I20" s="81">
        <v>6911.2654946593002</v>
      </c>
      <c r="J20" s="81">
        <v>6948.4698044221204</v>
      </c>
      <c r="K20" s="81">
        <v>6825.3177880447402</v>
      </c>
      <c r="L20" s="81">
        <v>6890.6261693982797</v>
      </c>
      <c r="M20" s="81">
        <v>6960.1831678091203</v>
      </c>
      <c r="N20" s="81">
        <v>7048.2117217273799</v>
      </c>
      <c r="O20" s="81">
        <v>7095.91765955337</v>
      </c>
      <c r="P20" s="81">
        <v>7043.6417419477602</v>
      </c>
      <c r="Q20" s="81">
        <v>7075.67797426585</v>
      </c>
      <c r="R20" s="81">
        <v>7053.9206113024902</v>
      </c>
      <c r="S20" s="81">
        <v>7000.2150475009903</v>
      </c>
      <c r="T20" s="81">
        <v>7041.7623027583704</v>
      </c>
      <c r="U20" s="81">
        <v>7008.34827497078</v>
      </c>
      <c r="V20" s="81">
        <v>7001.7521395178701</v>
      </c>
      <c r="W20" s="81">
        <v>7086.6034015691403</v>
      </c>
      <c r="X20" s="81">
        <v>7074.5893811044098</v>
      </c>
      <c r="Y20" s="81">
        <v>7074.4168658623303</v>
      </c>
      <c r="Z20" s="81">
        <v>7105.9877757576996</v>
      </c>
      <c r="AA20" s="81">
        <v>7198.5412284581898</v>
      </c>
      <c r="AB20" s="81">
        <v>7292.0928356675004</v>
      </c>
      <c r="AC20" s="81">
        <v>7317.1808919067398</v>
      </c>
      <c r="AD20" s="81">
        <v>7453.10331264044</v>
      </c>
      <c r="AE20" s="81">
        <v>7595.7395502423096</v>
      </c>
      <c r="AF20" s="81">
        <v>7444.4393880927</v>
      </c>
      <c r="AG20" s="81">
        <v>7448.6788281126201</v>
      </c>
      <c r="AH20" s="81">
        <v>7584.87171063404</v>
      </c>
      <c r="AI20" s="81">
        <v>7771.3013916033296</v>
      </c>
      <c r="AJ20" s="81">
        <v>7601.0011641829396</v>
      </c>
      <c r="AK20" s="81">
        <v>7596.6357593890098</v>
      </c>
      <c r="AL20" s="81">
        <v>7810.9061446857304</v>
      </c>
      <c r="AM20" s="81">
        <v>7485.6024895200098</v>
      </c>
      <c r="AN20" s="81">
        <v>6489.9749819489598</v>
      </c>
      <c r="AO20" s="81">
        <v>7269.8164944912896</v>
      </c>
      <c r="AP20" s="81">
        <v>7136.2012586575001</v>
      </c>
      <c r="AQ20" s="81">
        <v>7213.2022056133601</v>
      </c>
      <c r="AR20" s="81">
        <v>7501.9658456442103</v>
      </c>
      <c r="AS20" s="81">
        <v>7816.5949745448397</v>
      </c>
      <c r="AT20" s="81">
        <v>8249.3266151977605</v>
      </c>
      <c r="AU20" s="81">
        <v>8508.4338032182295</v>
      </c>
      <c r="AV20" s="81">
        <v>8439.9761101172298</v>
      </c>
      <c r="AW20" s="81">
        <v>8399.6952916273694</v>
      </c>
      <c r="AX20" s="81">
        <v>8602.2410474729404</v>
      </c>
      <c r="AY20" s="81">
        <v>8645.8565887300301</v>
      </c>
      <c r="AZ20" s="81">
        <v>8743.7508396340509</v>
      </c>
      <c r="BA20" s="81">
        <v>8709.3013162675998</v>
      </c>
      <c r="BB20" s="81">
        <v>8538.4587556750994</v>
      </c>
      <c r="BC20" s="81">
        <v>8663.3464818897191</v>
      </c>
      <c r="BD20" s="81">
        <v>8617.5815187898697</v>
      </c>
      <c r="BE20" s="81">
        <v>8669.6354487454391</v>
      </c>
      <c r="BF20" s="81">
        <v>8721.9733768488804</v>
      </c>
      <c r="BG20" s="115"/>
      <c r="BH20" s="115"/>
      <c r="BI20" s="115"/>
      <c r="BJ20" s="82" t="str">
        <f t="shared" si="0"/>
        <v/>
      </c>
      <c r="BK20" s="82" t="str">
        <f t="shared" si="1"/>
        <v/>
      </c>
      <c r="BL20" s="82" t="str">
        <f t="shared" si="2"/>
        <v/>
      </c>
      <c r="BM20" s="82" t="str">
        <f t="shared" si="3"/>
        <v/>
      </c>
      <c r="BN20" s="82" t="str">
        <f t="shared" si="4"/>
        <v/>
      </c>
      <c r="BO20" s="82" t="str">
        <f t="shared" si="5"/>
        <v/>
      </c>
      <c r="BP20" s="82" t="str">
        <f t="shared" si="6"/>
        <v/>
      </c>
      <c r="BQ20" s="82" t="str">
        <f t="shared" si="7"/>
        <v/>
      </c>
      <c r="BR20" s="82" t="str">
        <f t="shared" si="8"/>
        <v/>
      </c>
      <c r="BS20" s="82" t="str">
        <f t="shared" si="9"/>
        <v/>
      </c>
      <c r="BT20" s="82" t="str">
        <f t="shared" si="10"/>
        <v/>
      </c>
      <c r="BU20" s="82" t="str">
        <f t="shared" si="11"/>
        <v/>
      </c>
      <c r="BV20" s="82" t="str">
        <f t="shared" si="12"/>
        <v/>
      </c>
      <c r="BW20" s="82" t="str">
        <f t="shared" si="13"/>
        <v/>
      </c>
      <c r="BX20" s="82" t="str">
        <f t="shared" si="14"/>
        <v/>
      </c>
      <c r="BY20" s="82" t="str">
        <f t="shared" si="15"/>
        <v/>
      </c>
      <c r="BZ20" s="82" t="str">
        <f t="shared" si="16"/>
        <v/>
      </c>
      <c r="CA20" s="82" t="str">
        <f t="shared" si="17"/>
        <v/>
      </c>
      <c r="CB20" s="82" t="str">
        <f t="shared" si="18"/>
        <v/>
      </c>
      <c r="CC20" s="82" t="str">
        <f t="shared" si="19"/>
        <v/>
      </c>
      <c r="CD20" s="82" t="str">
        <f t="shared" si="20"/>
        <v/>
      </c>
      <c r="CE20" s="82" t="str">
        <f t="shared" si="21"/>
        <v/>
      </c>
      <c r="CF20" s="82" t="str">
        <f t="shared" si="22"/>
        <v/>
      </c>
      <c r="CG20" s="82" t="str">
        <f t="shared" si="23"/>
        <v/>
      </c>
      <c r="CH20" s="82" t="str">
        <f t="shared" si="24"/>
        <v/>
      </c>
      <c r="CI20" s="82" t="str">
        <f t="shared" si="25"/>
        <v/>
      </c>
      <c r="CJ20" s="82" t="str">
        <f t="shared" si="26"/>
        <v/>
      </c>
      <c r="CK20" s="82" t="str">
        <f t="shared" si="27"/>
        <v/>
      </c>
      <c r="CL20" s="82" t="str">
        <f t="shared" si="28"/>
        <v/>
      </c>
      <c r="CM20" s="82"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99"/>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c r="DT20" s="13" t="str">
        <f t="shared" si="62"/>
        <v/>
      </c>
      <c r="DU20" s="13" t="str">
        <f t="shared" si="63"/>
        <v/>
      </c>
      <c r="DV20" s="13" t="str">
        <f t="shared" si="64"/>
        <v/>
      </c>
      <c r="DW20" s="13" t="str">
        <f t="shared" si="65"/>
        <v/>
      </c>
      <c r="DX20" s="13" t="str">
        <f t="shared" si="66"/>
        <v/>
      </c>
      <c r="DY20" s="13" t="str">
        <f t="shared" si="67"/>
        <v/>
      </c>
      <c r="DZ20" s="13" t="str">
        <f t="shared" si="68"/>
        <v/>
      </c>
      <c r="EA20" s="13" t="str">
        <f t="shared" si="69"/>
        <v/>
      </c>
      <c r="EB20" s="13" t="str">
        <f t="shared" si="70"/>
        <v/>
      </c>
      <c r="EC20" s="13" t="str">
        <f t="shared" si="71"/>
        <v/>
      </c>
      <c r="ED20" s="13" t="str">
        <f t="shared" si="72"/>
        <v/>
      </c>
      <c r="EE20" s="13" t="str">
        <f t="shared" si="73"/>
        <v/>
      </c>
      <c r="EF20" s="13" t="str">
        <f t="shared" si="74"/>
        <v/>
      </c>
      <c r="EG20" s="13" t="str">
        <f t="shared" si="75"/>
        <v/>
      </c>
      <c r="EH20" s="13" t="str">
        <f t="shared" si="76"/>
        <v/>
      </c>
      <c r="EI20" s="13" t="str">
        <f t="shared" si="77"/>
        <v/>
      </c>
      <c r="EJ20" s="13" t="str">
        <f t="shared" si="78"/>
        <v/>
      </c>
      <c r="EK20" s="13" t="str">
        <f t="shared" si="79"/>
        <v/>
      </c>
      <c r="EL20" s="13" t="str">
        <f t="shared" si="80"/>
        <v/>
      </c>
      <c r="EM20" s="13" t="str">
        <f t="shared" si="81"/>
        <v/>
      </c>
      <c r="EN20" s="13" t="str">
        <f t="shared" si="82"/>
        <v/>
      </c>
      <c r="EO20" s="13" t="str">
        <f t="shared" si="83"/>
        <v/>
      </c>
      <c r="EP20" s="13" t="str">
        <f t="shared" si="84"/>
        <v/>
      </c>
      <c r="EQ20" s="13" t="str">
        <f t="shared" si="85"/>
        <v/>
      </c>
      <c r="ER20" s="13" t="str">
        <f t="shared" si="86"/>
        <v/>
      </c>
      <c r="ES20" s="13" t="str">
        <f t="shared" si="87"/>
        <v/>
      </c>
      <c r="ET20" s="13" t="str">
        <f t="shared" si="88"/>
        <v/>
      </c>
      <c r="EU20" s="13" t="str">
        <f t="shared" si="89"/>
        <v/>
      </c>
      <c r="EV20" s="13" t="str">
        <f t="shared" si="90"/>
        <v/>
      </c>
      <c r="EW20" s="13" t="str">
        <f t="shared" si="91"/>
        <v/>
      </c>
      <c r="EX20" s="13" t="str">
        <f t="shared" si="92"/>
        <v/>
      </c>
      <c r="EY20" s="13" t="str">
        <f t="shared" si="93"/>
        <v/>
      </c>
      <c r="EZ20" s="13" t="str">
        <f t="shared" si="94"/>
        <v/>
      </c>
      <c r="FA20" s="13" t="str">
        <f t="shared" si="95"/>
        <v/>
      </c>
      <c r="FB20" s="13" t="str">
        <f t="shared" si="96"/>
        <v/>
      </c>
      <c r="FC20" s="13" t="str">
        <f t="shared" si="97"/>
        <v/>
      </c>
      <c r="FD20" s="13" t="str">
        <f t="shared" si="98"/>
        <v/>
      </c>
    </row>
    <row r="21" spans="1:160" ht="15" thickBot="1" x14ac:dyDescent="0.4">
      <c r="A21" s="19" t="s">
        <v>110</v>
      </c>
      <c r="B21" s="20" t="s">
        <v>14</v>
      </c>
      <c r="C21" s="81">
        <v>1838.4994363733599</v>
      </c>
      <c r="D21" s="81">
        <v>1839.17184376347</v>
      </c>
      <c r="E21" s="81">
        <v>1843.72439440273</v>
      </c>
      <c r="F21" s="81">
        <v>1843.0520913472601</v>
      </c>
      <c r="G21" s="81">
        <v>1865.2414261696099</v>
      </c>
      <c r="H21" s="81">
        <v>1850.25142147114</v>
      </c>
      <c r="I21" s="81">
        <v>1889.98348631114</v>
      </c>
      <c r="J21" s="81">
        <v>1877.118542747</v>
      </c>
      <c r="K21" s="81">
        <v>1916.9681727801801</v>
      </c>
      <c r="L21" s="81">
        <v>1913.50137497122</v>
      </c>
      <c r="M21" s="81">
        <v>1913.48009385463</v>
      </c>
      <c r="N21" s="81">
        <v>1940.4456986908399</v>
      </c>
      <c r="O21" s="81">
        <v>1907.10797427835</v>
      </c>
      <c r="P21" s="81">
        <v>1898.18416654566</v>
      </c>
      <c r="Q21" s="81">
        <v>1858.2031655947001</v>
      </c>
      <c r="R21" s="81">
        <v>1891.94120581637</v>
      </c>
      <c r="S21" s="81">
        <v>1945.97411203308</v>
      </c>
      <c r="T21" s="81">
        <v>1963.7359793047301</v>
      </c>
      <c r="U21" s="81">
        <v>2013.1697417702101</v>
      </c>
      <c r="V21" s="81">
        <v>2020.9638161769799</v>
      </c>
      <c r="W21" s="81">
        <v>2021.9997382158499</v>
      </c>
      <c r="X21" s="81">
        <v>2067.8090635990702</v>
      </c>
      <c r="Y21" s="81">
        <v>2108.0588564907998</v>
      </c>
      <c r="Z21" s="81">
        <v>2092.97685640586</v>
      </c>
      <c r="AA21" s="81">
        <v>2181.2840440662198</v>
      </c>
      <c r="AB21" s="81">
        <v>2245.8499107186499</v>
      </c>
      <c r="AC21" s="81">
        <v>2197.0762516371501</v>
      </c>
      <c r="AD21" s="81">
        <v>2235.7863082845001</v>
      </c>
      <c r="AE21" s="81">
        <v>2187.1395278944301</v>
      </c>
      <c r="AF21" s="81">
        <v>2199.93773359431</v>
      </c>
      <c r="AG21" s="81">
        <v>2214.7075410677598</v>
      </c>
      <c r="AH21" s="81">
        <v>2249.7992038167899</v>
      </c>
      <c r="AI21" s="81">
        <v>2208.3984063105399</v>
      </c>
      <c r="AJ21" s="81">
        <v>2152.3699181223301</v>
      </c>
      <c r="AK21" s="81">
        <v>2180.7971878117401</v>
      </c>
      <c r="AL21" s="81">
        <v>2212.1267375687698</v>
      </c>
      <c r="AM21" s="81">
        <v>2279.0482253926698</v>
      </c>
      <c r="AN21" s="81">
        <v>2271.0601770009198</v>
      </c>
      <c r="AO21" s="81">
        <v>2394.3253038019102</v>
      </c>
      <c r="AP21" s="81">
        <v>2450.0009307349701</v>
      </c>
      <c r="AQ21" s="81">
        <v>2659.6430432321699</v>
      </c>
      <c r="AR21" s="81">
        <v>2681.9437247302399</v>
      </c>
      <c r="AS21" s="81">
        <v>2641.31843052365</v>
      </c>
      <c r="AT21" s="81">
        <v>2599.2608182894601</v>
      </c>
      <c r="AU21" s="81">
        <v>2653.9852347228202</v>
      </c>
      <c r="AV21" s="81">
        <v>2718.8245495094002</v>
      </c>
      <c r="AW21" s="81">
        <v>2716.3221140836799</v>
      </c>
      <c r="AX21" s="81">
        <v>2662.1058179972201</v>
      </c>
      <c r="AY21" s="81">
        <v>2690.9666692618198</v>
      </c>
      <c r="AZ21" s="81">
        <v>2660.8156390212898</v>
      </c>
      <c r="BA21" s="81">
        <v>2730.0378542286498</v>
      </c>
      <c r="BB21" s="81">
        <v>2715.6424674965001</v>
      </c>
      <c r="BC21" s="81">
        <v>2739.6520891045802</v>
      </c>
      <c r="BD21" s="81">
        <v>2795.6056484188598</v>
      </c>
      <c r="BE21" s="81">
        <v>2811.34268002316</v>
      </c>
      <c r="BF21" s="81">
        <v>2709.82166630951</v>
      </c>
      <c r="BG21" s="115"/>
      <c r="BH21" s="115"/>
      <c r="BI21" s="115"/>
      <c r="BJ21" s="82" t="str">
        <f t="shared" si="0"/>
        <v/>
      </c>
      <c r="BK21" s="82" t="str">
        <f t="shared" si="1"/>
        <v/>
      </c>
      <c r="BL21" s="82" t="str">
        <f t="shared" si="2"/>
        <v/>
      </c>
      <c r="BM21" s="82" t="str">
        <f t="shared" si="3"/>
        <v/>
      </c>
      <c r="BN21" s="82" t="str">
        <f t="shared" si="4"/>
        <v/>
      </c>
      <c r="BO21" s="82" t="str">
        <f t="shared" si="5"/>
        <v/>
      </c>
      <c r="BP21" s="82" t="str">
        <f t="shared" si="6"/>
        <v/>
      </c>
      <c r="BQ21" s="82" t="str">
        <f t="shared" si="7"/>
        <v/>
      </c>
      <c r="BR21" s="82" t="str">
        <f t="shared" si="8"/>
        <v/>
      </c>
      <c r="BS21" s="82" t="str">
        <f t="shared" si="9"/>
        <v/>
      </c>
      <c r="BT21" s="82" t="str">
        <f t="shared" si="10"/>
        <v/>
      </c>
      <c r="BU21" s="82" t="str">
        <f t="shared" si="11"/>
        <v/>
      </c>
      <c r="BV21" s="82" t="str">
        <f t="shared" si="12"/>
        <v/>
      </c>
      <c r="BW21" s="82" t="str">
        <f t="shared" si="13"/>
        <v/>
      </c>
      <c r="BX21" s="82" t="str">
        <f t="shared" si="14"/>
        <v/>
      </c>
      <c r="BY21" s="82" t="str">
        <f t="shared" si="15"/>
        <v/>
      </c>
      <c r="BZ21" s="82" t="str">
        <f t="shared" si="16"/>
        <v/>
      </c>
      <c r="CA21" s="82" t="str">
        <f t="shared" si="17"/>
        <v/>
      </c>
      <c r="CB21" s="82" t="str">
        <f t="shared" si="18"/>
        <v/>
      </c>
      <c r="CC21" s="82" t="str">
        <f t="shared" si="19"/>
        <v/>
      </c>
      <c r="CD21" s="82" t="str">
        <f t="shared" si="20"/>
        <v/>
      </c>
      <c r="CE21" s="82" t="str">
        <f t="shared" si="21"/>
        <v/>
      </c>
      <c r="CF21" s="82" t="str">
        <f t="shared" si="22"/>
        <v/>
      </c>
      <c r="CG21" s="82" t="str">
        <f t="shared" si="23"/>
        <v/>
      </c>
      <c r="CH21" s="82" t="str">
        <f t="shared" si="24"/>
        <v/>
      </c>
      <c r="CI21" s="82" t="str">
        <f t="shared" si="25"/>
        <v/>
      </c>
      <c r="CJ21" s="82" t="str">
        <f t="shared" si="26"/>
        <v/>
      </c>
      <c r="CK21" s="82" t="str">
        <f t="shared" si="27"/>
        <v/>
      </c>
      <c r="CL21" s="82" t="str">
        <f t="shared" si="28"/>
        <v/>
      </c>
      <c r="CM21" s="82"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99"/>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c r="DT21" s="13" t="str">
        <f t="shared" si="62"/>
        <v/>
      </c>
      <c r="DU21" s="13" t="str">
        <f t="shared" si="63"/>
        <v/>
      </c>
      <c r="DV21" s="13" t="str">
        <f t="shared" si="64"/>
        <v/>
      </c>
      <c r="DW21" s="13" t="str">
        <f t="shared" si="65"/>
        <v/>
      </c>
      <c r="DX21" s="13" t="str">
        <f t="shared" si="66"/>
        <v/>
      </c>
      <c r="DY21" s="13" t="str">
        <f t="shared" si="67"/>
        <v/>
      </c>
      <c r="DZ21" s="13" t="str">
        <f t="shared" si="68"/>
        <v/>
      </c>
      <c r="EA21" s="13" t="str">
        <f t="shared" si="69"/>
        <v/>
      </c>
      <c r="EB21" s="13" t="str">
        <f t="shared" si="70"/>
        <v/>
      </c>
      <c r="EC21" s="13" t="str">
        <f t="shared" si="71"/>
        <v/>
      </c>
      <c r="ED21" s="13" t="str">
        <f t="shared" si="72"/>
        <v/>
      </c>
      <c r="EE21" s="13" t="str">
        <f t="shared" si="73"/>
        <v/>
      </c>
      <c r="EF21" s="13" t="str">
        <f t="shared" si="74"/>
        <v/>
      </c>
      <c r="EG21" s="13" t="str">
        <f t="shared" si="75"/>
        <v/>
      </c>
      <c r="EH21" s="13" t="str">
        <f t="shared" si="76"/>
        <v/>
      </c>
      <c r="EI21" s="13" t="str">
        <f t="shared" si="77"/>
        <v/>
      </c>
      <c r="EJ21" s="13" t="str">
        <f t="shared" si="78"/>
        <v/>
      </c>
      <c r="EK21" s="13" t="str">
        <f t="shared" si="79"/>
        <v/>
      </c>
      <c r="EL21" s="13" t="str">
        <f t="shared" si="80"/>
        <v/>
      </c>
      <c r="EM21" s="13" t="str">
        <f t="shared" si="81"/>
        <v/>
      </c>
      <c r="EN21" s="13" t="str">
        <f t="shared" si="82"/>
        <v/>
      </c>
      <c r="EO21" s="13" t="str">
        <f t="shared" si="83"/>
        <v/>
      </c>
      <c r="EP21" s="13" t="str">
        <f t="shared" si="84"/>
        <v/>
      </c>
      <c r="EQ21" s="13" t="str">
        <f t="shared" si="85"/>
        <v/>
      </c>
      <c r="ER21" s="13" t="str">
        <f t="shared" si="86"/>
        <v/>
      </c>
      <c r="ES21" s="13" t="str">
        <f t="shared" si="87"/>
        <v/>
      </c>
      <c r="ET21" s="13" t="str">
        <f t="shared" si="88"/>
        <v/>
      </c>
      <c r="EU21" s="13" t="str">
        <f t="shared" si="89"/>
        <v/>
      </c>
      <c r="EV21" s="13" t="str">
        <f t="shared" si="90"/>
        <v/>
      </c>
      <c r="EW21" s="13" t="str">
        <f t="shared" si="91"/>
        <v/>
      </c>
      <c r="EX21" s="13" t="str">
        <f t="shared" si="92"/>
        <v/>
      </c>
      <c r="EY21" s="13" t="str">
        <f t="shared" si="93"/>
        <v/>
      </c>
      <c r="EZ21" s="13" t="str">
        <f t="shared" si="94"/>
        <v/>
      </c>
      <c r="FA21" s="13" t="str">
        <f t="shared" si="95"/>
        <v/>
      </c>
      <c r="FB21" s="13" t="str">
        <f t="shared" si="96"/>
        <v/>
      </c>
      <c r="FC21" s="13" t="str">
        <f t="shared" si="97"/>
        <v/>
      </c>
      <c r="FD21" s="13" t="str">
        <f t="shared" si="98"/>
        <v/>
      </c>
    </row>
    <row r="22" spans="1:160" ht="15" thickBot="1" x14ac:dyDescent="0.4">
      <c r="A22" s="19" t="s">
        <v>111</v>
      </c>
      <c r="B22" s="20" t="s">
        <v>112</v>
      </c>
      <c r="C22" s="81">
        <v>4719.0728794353199</v>
      </c>
      <c r="D22" s="81">
        <v>4689.3297382544797</v>
      </c>
      <c r="E22" s="81">
        <v>4692.5815991318404</v>
      </c>
      <c r="F22" s="81">
        <v>4642.7284506743099</v>
      </c>
      <c r="G22" s="81">
        <v>4675.2857656820297</v>
      </c>
      <c r="H22" s="81">
        <v>4780.2263296388001</v>
      </c>
      <c r="I22" s="81">
        <v>4739.3004453040803</v>
      </c>
      <c r="J22" s="81">
        <v>4756.9844961527097</v>
      </c>
      <c r="K22" s="81">
        <v>4842.04716218064</v>
      </c>
      <c r="L22" s="81">
        <v>4913.1994382259099</v>
      </c>
      <c r="M22" s="81">
        <v>4919.7908919806696</v>
      </c>
      <c r="N22" s="81">
        <v>4950.2062298944702</v>
      </c>
      <c r="O22" s="81">
        <v>4971.4724763586501</v>
      </c>
      <c r="P22" s="81">
        <v>5012.5154113716699</v>
      </c>
      <c r="Q22" s="81">
        <v>5058.6346458233902</v>
      </c>
      <c r="R22" s="81">
        <v>5038.3173927893104</v>
      </c>
      <c r="S22" s="81">
        <v>5075.5433764217696</v>
      </c>
      <c r="T22" s="81">
        <v>5109.2771087803203</v>
      </c>
      <c r="U22" s="81">
        <v>5028.5983015229303</v>
      </c>
      <c r="V22" s="81">
        <v>5085.3184165143803</v>
      </c>
      <c r="W22" s="81">
        <v>5209.9041088794902</v>
      </c>
      <c r="X22" s="81">
        <v>5220.6691862609296</v>
      </c>
      <c r="Y22" s="81">
        <v>5189.9445990019703</v>
      </c>
      <c r="Z22" s="81">
        <v>5163.4340975057503</v>
      </c>
      <c r="AA22" s="81">
        <v>5283.0862481178401</v>
      </c>
      <c r="AB22" s="81">
        <v>5395.0048706111602</v>
      </c>
      <c r="AC22" s="81">
        <v>5445.0327972769301</v>
      </c>
      <c r="AD22" s="81">
        <v>5546.0397774997</v>
      </c>
      <c r="AE22" s="81">
        <v>5608.8807173740097</v>
      </c>
      <c r="AF22" s="81">
        <v>5650.1099470401496</v>
      </c>
      <c r="AG22" s="81">
        <v>5665.8637004693001</v>
      </c>
      <c r="AH22" s="81">
        <v>5743.47266513659</v>
      </c>
      <c r="AI22" s="81">
        <v>5804.2669983660098</v>
      </c>
      <c r="AJ22" s="81">
        <v>5852.9351472729104</v>
      </c>
      <c r="AK22" s="81">
        <v>5869.8980590640504</v>
      </c>
      <c r="AL22" s="81">
        <v>5922.1223639865402</v>
      </c>
      <c r="AM22" s="81">
        <v>5838.0178709358997</v>
      </c>
      <c r="AN22" s="81">
        <v>5908.4359709606197</v>
      </c>
      <c r="AO22" s="81">
        <v>5855.5143303786299</v>
      </c>
      <c r="AP22" s="81">
        <v>5877.3639175258104</v>
      </c>
      <c r="AQ22" s="81">
        <v>5819.2858115146601</v>
      </c>
      <c r="AR22" s="81">
        <v>5853.4492342447702</v>
      </c>
      <c r="AS22" s="81">
        <v>5913.2285495147798</v>
      </c>
      <c r="AT22" s="81">
        <v>5952.5764868779597</v>
      </c>
      <c r="AU22" s="81">
        <v>5966.09550328553</v>
      </c>
      <c r="AV22" s="81">
        <v>5957.2806034027699</v>
      </c>
      <c r="AW22" s="81">
        <v>5988.2077650342699</v>
      </c>
      <c r="AX22" s="81">
        <v>6026.0568083649896</v>
      </c>
      <c r="AY22" s="81">
        <v>5880.7430619934803</v>
      </c>
      <c r="AZ22" s="81">
        <v>5715.7143576806102</v>
      </c>
      <c r="BA22" s="81">
        <v>5590.9916785093101</v>
      </c>
      <c r="BB22" s="81">
        <v>5583.5346547938998</v>
      </c>
      <c r="BC22" s="81">
        <v>5190.1450121876396</v>
      </c>
      <c r="BD22" s="81">
        <v>4890.4919587314498</v>
      </c>
      <c r="BE22" s="81">
        <v>4893.4169815246796</v>
      </c>
      <c r="BF22" s="81">
        <v>4834.4860088626501</v>
      </c>
      <c r="BG22" s="115"/>
      <c r="BH22" s="115"/>
      <c r="BI22" s="115"/>
      <c r="BJ22" s="82" t="str">
        <f t="shared" si="0"/>
        <v/>
      </c>
      <c r="BK22" s="82" t="str">
        <f t="shared" si="1"/>
        <v/>
      </c>
      <c r="BL22" s="82" t="str">
        <f t="shared" si="2"/>
        <v/>
      </c>
      <c r="BM22" s="82" t="str">
        <f t="shared" si="3"/>
        <v/>
      </c>
      <c r="BN22" s="82" t="str">
        <f t="shared" si="4"/>
        <v/>
      </c>
      <c r="BO22" s="82" t="str">
        <f t="shared" si="5"/>
        <v/>
      </c>
      <c r="BP22" s="82" t="str">
        <f t="shared" si="6"/>
        <v/>
      </c>
      <c r="BQ22" s="82" t="str">
        <f t="shared" si="7"/>
        <v/>
      </c>
      <c r="BR22" s="82" t="str">
        <f t="shared" si="8"/>
        <v/>
      </c>
      <c r="BS22" s="82" t="str">
        <f t="shared" si="9"/>
        <v/>
      </c>
      <c r="BT22" s="82" t="str">
        <f t="shared" si="10"/>
        <v/>
      </c>
      <c r="BU22" s="82" t="str">
        <f t="shared" si="11"/>
        <v/>
      </c>
      <c r="BV22" s="82" t="str">
        <f t="shared" si="12"/>
        <v/>
      </c>
      <c r="BW22" s="82" t="str">
        <f t="shared" si="13"/>
        <v/>
      </c>
      <c r="BX22" s="82" t="str">
        <f t="shared" si="14"/>
        <v/>
      </c>
      <c r="BY22" s="82" t="str">
        <f t="shared" si="15"/>
        <v/>
      </c>
      <c r="BZ22" s="82" t="str">
        <f t="shared" si="16"/>
        <v/>
      </c>
      <c r="CA22" s="82" t="str">
        <f t="shared" si="17"/>
        <v/>
      </c>
      <c r="CB22" s="82" t="str">
        <f t="shared" si="18"/>
        <v/>
      </c>
      <c r="CC22" s="82" t="str">
        <f t="shared" si="19"/>
        <v/>
      </c>
      <c r="CD22" s="82" t="str">
        <f t="shared" si="20"/>
        <v/>
      </c>
      <c r="CE22" s="82" t="str">
        <f t="shared" si="21"/>
        <v/>
      </c>
      <c r="CF22" s="82" t="str">
        <f t="shared" si="22"/>
        <v/>
      </c>
      <c r="CG22" s="82" t="str">
        <f t="shared" si="23"/>
        <v/>
      </c>
      <c r="CH22" s="82" t="str">
        <f t="shared" si="24"/>
        <v/>
      </c>
      <c r="CI22" s="82" t="str">
        <f t="shared" si="25"/>
        <v/>
      </c>
      <c r="CJ22" s="82" t="str">
        <f t="shared" si="26"/>
        <v/>
      </c>
      <c r="CK22" s="82" t="str">
        <f t="shared" si="27"/>
        <v/>
      </c>
      <c r="CL22" s="82" t="str">
        <f t="shared" si="28"/>
        <v/>
      </c>
      <c r="CM22" s="82"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99"/>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c r="DT22" s="13" t="str">
        <f t="shared" si="62"/>
        <v/>
      </c>
      <c r="DU22" s="13" t="str">
        <f t="shared" si="63"/>
        <v/>
      </c>
      <c r="DV22" s="13" t="str">
        <f t="shared" si="64"/>
        <v/>
      </c>
      <c r="DW22" s="13" t="str">
        <f t="shared" si="65"/>
        <v/>
      </c>
      <c r="DX22" s="13" t="str">
        <f t="shared" si="66"/>
        <v/>
      </c>
      <c r="DY22" s="13" t="str">
        <f t="shared" si="67"/>
        <v/>
      </c>
      <c r="DZ22" s="13" t="str">
        <f t="shared" si="68"/>
        <v/>
      </c>
      <c r="EA22" s="13" t="str">
        <f t="shared" si="69"/>
        <v/>
      </c>
      <c r="EB22" s="13" t="str">
        <f t="shared" si="70"/>
        <v/>
      </c>
      <c r="EC22" s="13" t="str">
        <f t="shared" si="71"/>
        <v/>
      </c>
      <c r="ED22" s="13" t="str">
        <f t="shared" si="72"/>
        <v/>
      </c>
      <c r="EE22" s="13" t="str">
        <f t="shared" si="73"/>
        <v/>
      </c>
      <c r="EF22" s="13" t="str">
        <f t="shared" si="74"/>
        <v/>
      </c>
      <c r="EG22" s="13" t="str">
        <f t="shared" si="75"/>
        <v/>
      </c>
      <c r="EH22" s="13" t="str">
        <f t="shared" si="76"/>
        <v/>
      </c>
      <c r="EI22" s="13" t="str">
        <f t="shared" si="77"/>
        <v/>
      </c>
      <c r="EJ22" s="13" t="str">
        <f t="shared" si="78"/>
        <v/>
      </c>
      <c r="EK22" s="13" t="str">
        <f t="shared" si="79"/>
        <v/>
      </c>
      <c r="EL22" s="13" t="str">
        <f t="shared" si="80"/>
        <v/>
      </c>
      <c r="EM22" s="13" t="str">
        <f t="shared" si="81"/>
        <v/>
      </c>
      <c r="EN22" s="13" t="str">
        <f t="shared" si="82"/>
        <v/>
      </c>
      <c r="EO22" s="13" t="str">
        <f t="shared" si="83"/>
        <v/>
      </c>
      <c r="EP22" s="13" t="str">
        <f t="shared" si="84"/>
        <v/>
      </c>
      <c r="EQ22" s="13" t="str">
        <f t="shared" si="85"/>
        <v/>
      </c>
      <c r="ER22" s="13" t="str">
        <f t="shared" si="86"/>
        <v/>
      </c>
      <c r="ES22" s="13" t="str">
        <f t="shared" si="87"/>
        <v/>
      </c>
      <c r="ET22" s="13" t="str">
        <f t="shared" si="88"/>
        <v/>
      </c>
      <c r="EU22" s="13" t="str">
        <f t="shared" si="89"/>
        <v/>
      </c>
      <c r="EV22" s="13" t="str">
        <f t="shared" si="90"/>
        <v/>
      </c>
      <c r="EW22" s="13" t="str">
        <f t="shared" si="91"/>
        <v/>
      </c>
      <c r="EX22" s="13" t="str">
        <f t="shared" si="92"/>
        <v/>
      </c>
      <c r="EY22" s="13" t="str">
        <f t="shared" si="93"/>
        <v/>
      </c>
      <c r="EZ22" s="13" t="str">
        <f t="shared" si="94"/>
        <v/>
      </c>
      <c r="FA22" s="13" t="str">
        <f t="shared" si="95"/>
        <v/>
      </c>
      <c r="FB22" s="13" t="str">
        <f t="shared" si="96"/>
        <v/>
      </c>
      <c r="FC22" s="13" t="str">
        <f t="shared" si="97"/>
        <v/>
      </c>
      <c r="FD22" s="13" t="str">
        <f t="shared" si="98"/>
        <v/>
      </c>
    </row>
    <row r="23" spans="1:160" ht="15" thickBot="1" x14ac:dyDescent="0.4">
      <c r="A23" s="19" t="s">
        <v>113</v>
      </c>
      <c r="B23" s="20" t="s">
        <v>114</v>
      </c>
      <c r="C23" s="81">
        <v>1290.87040947435</v>
      </c>
      <c r="D23" s="81">
        <v>1307.2580734795399</v>
      </c>
      <c r="E23" s="81">
        <v>1328.9407290414899</v>
      </c>
      <c r="F23" s="81">
        <v>1283.6316458332601</v>
      </c>
      <c r="G23" s="81">
        <v>1170.27763342658</v>
      </c>
      <c r="H23" s="81">
        <v>1169.5797166485099</v>
      </c>
      <c r="I23" s="81">
        <v>1201.83470321561</v>
      </c>
      <c r="J23" s="81">
        <v>1224.3722809467299</v>
      </c>
      <c r="K23" s="81">
        <v>1243.1970976704099</v>
      </c>
      <c r="L23" s="81">
        <v>1253.2440418634999</v>
      </c>
      <c r="M23" s="81">
        <v>1234.6698006746999</v>
      </c>
      <c r="N23" s="81">
        <v>1207.972427402</v>
      </c>
      <c r="O23" s="81">
        <v>1199.48177273906</v>
      </c>
      <c r="P23" s="81">
        <v>1237.6910192964399</v>
      </c>
      <c r="Q23" s="81">
        <v>1190.19777150409</v>
      </c>
      <c r="R23" s="81">
        <v>1192.7510931935699</v>
      </c>
      <c r="S23" s="81">
        <v>1195.70380261336</v>
      </c>
      <c r="T23" s="81">
        <v>1207.8050190310501</v>
      </c>
      <c r="U23" s="81">
        <v>1220.18527918417</v>
      </c>
      <c r="V23" s="81">
        <v>1216.47970875652</v>
      </c>
      <c r="W23" s="81">
        <v>1193.76060737593</v>
      </c>
      <c r="X23" s="81">
        <v>1208.5406295180501</v>
      </c>
      <c r="Y23" s="81">
        <v>1215.9153434162699</v>
      </c>
      <c r="Z23" s="81">
        <v>1252.2778422987201</v>
      </c>
      <c r="AA23" s="81">
        <v>1268.2256582964001</v>
      </c>
      <c r="AB23" s="81">
        <v>1282.8531620200499</v>
      </c>
      <c r="AC23" s="81">
        <v>1262.84509285275</v>
      </c>
      <c r="AD23" s="81">
        <v>1257.4743650990499</v>
      </c>
      <c r="AE23" s="81">
        <v>1245.54639274336</v>
      </c>
      <c r="AF23" s="81">
        <v>1217.8572513691599</v>
      </c>
      <c r="AG23" s="81">
        <v>1221.36119777823</v>
      </c>
      <c r="AH23" s="81">
        <v>1220.80360398619</v>
      </c>
      <c r="AI23" s="81">
        <v>1242.42722454559</v>
      </c>
      <c r="AJ23" s="81">
        <v>1257.23791539645</v>
      </c>
      <c r="AK23" s="81">
        <v>1288.27678192147</v>
      </c>
      <c r="AL23" s="81">
        <v>1301.4717619580999</v>
      </c>
      <c r="AM23" s="81">
        <v>1285.19396492651</v>
      </c>
      <c r="AN23" s="81">
        <v>1316.3537463139801</v>
      </c>
      <c r="AO23" s="81">
        <v>1329.35797895614</v>
      </c>
      <c r="AP23" s="81">
        <v>1331.7634419508099</v>
      </c>
      <c r="AQ23" s="81">
        <v>1349.35914154124</v>
      </c>
      <c r="AR23" s="81">
        <v>1361.9651768926401</v>
      </c>
      <c r="AS23" s="81">
        <v>1415.9272830846401</v>
      </c>
      <c r="AT23" s="81">
        <v>1416.9337544904399</v>
      </c>
      <c r="AU23" s="81">
        <v>1419.5734120264999</v>
      </c>
      <c r="AV23" s="81">
        <v>1408.72223501903</v>
      </c>
      <c r="AW23" s="81">
        <v>1424.90978116424</v>
      </c>
      <c r="AX23" s="81">
        <v>1436.9136407066501</v>
      </c>
      <c r="AY23" s="81">
        <v>1438.24025137848</v>
      </c>
      <c r="AZ23" s="81">
        <v>1417.8717768869301</v>
      </c>
      <c r="BA23" s="81">
        <v>1411.9158913069</v>
      </c>
      <c r="BB23" s="81">
        <v>1333.9466238443099</v>
      </c>
      <c r="BC23" s="81">
        <v>1277.03082899994</v>
      </c>
      <c r="BD23" s="81">
        <v>1236.3186859208699</v>
      </c>
      <c r="BE23" s="81">
        <v>1219.7092948571501</v>
      </c>
      <c r="BF23" s="81">
        <v>1217.74911590635</v>
      </c>
      <c r="BG23" s="115"/>
      <c r="BH23" s="115"/>
      <c r="BI23" s="115"/>
      <c r="BJ23" s="82" t="str">
        <f t="shared" si="0"/>
        <v/>
      </c>
      <c r="BK23" s="82" t="str">
        <f t="shared" si="1"/>
        <v/>
      </c>
      <c r="BL23" s="82" t="str">
        <f t="shared" si="2"/>
        <v/>
      </c>
      <c r="BM23" s="82" t="str">
        <f t="shared" si="3"/>
        <v/>
      </c>
      <c r="BN23" s="82" t="str">
        <f t="shared" si="4"/>
        <v/>
      </c>
      <c r="BO23" s="82" t="str">
        <f t="shared" si="5"/>
        <v/>
      </c>
      <c r="BP23" s="82" t="str">
        <f t="shared" si="6"/>
        <v/>
      </c>
      <c r="BQ23" s="82" t="str">
        <f t="shared" si="7"/>
        <v/>
      </c>
      <c r="BR23" s="82" t="str">
        <f t="shared" si="8"/>
        <v/>
      </c>
      <c r="BS23" s="82" t="str">
        <f t="shared" si="9"/>
        <v/>
      </c>
      <c r="BT23" s="82" t="str">
        <f t="shared" si="10"/>
        <v/>
      </c>
      <c r="BU23" s="82" t="str">
        <f t="shared" si="11"/>
        <v/>
      </c>
      <c r="BV23" s="82" t="str">
        <f t="shared" si="12"/>
        <v/>
      </c>
      <c r="BW23" s="82" t="str">
        <f t="shared" si="13"/>
        <v/>
      </c>
      <c r="BX23" s="82" t="str">
        <f t="shared" si="14"/>
        <v/>
      </c>
      <c r="BY23" s="82" t="str">
        <f t="shared" si="15"/>
        <v/>
      </c>
      <c r="BZ23" s="82" t="str">
        <f t="shared" si="16"/>
        <v/>
      </c>
      <c r="CA23" s="82" t="str">
        <f t="shared" si="17"/>
        <v/>
      </c>
      <c r="CB23" s="82" t="str">
        <f t="shared" si="18"/>
        <v/>
      </c>
      <c r="CC23" s="82" t="str">
        <f t="shared" si="19"/>
        <v/>
      </c>
      <c r="CD23" s="82" t="str">
        <f t="shared" si="20"/>
        <v/>
      </c>
      <c r="CE23" s="82" t="str">
        <f t="shared" si="21"/>
        <v/>
      </c>
      <c r="CF23" s="82" t="str">
        <f t="shared" si="22"/>
        <v/>
      </c>
      <c r="CG23" s="82" t="str">
        <f t="shared" si="23"/>
        <v/>
      </c>
      <c r="CH23" s="82" t="str">
        <f t="shared" si="24"/>
        <v/>
      </c>
      <c r="CI23" s="82" t="str">
        <f t="shared" si="25"/>
        <v/>
      </c>
      <c r="CJ23" s="82" t="str">
        <f t="shared" si="26"/>
        <v/>
      </c>
      <c r="CK23" s="82" t="str">
        <f t="shared" si="27"/>
        <v/>
      </c>
      <c r="CL23" s="82" t="str">
        <f t="shared" si="28"/>
        <v/>
      </c>
      <c r="CM23" s="82"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99"/>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c r="DT23" s="13" t="str">
        <f t="shared" si="62"/>
        <v/>
      </c>
      <c r="DU23" s="13" t="str">
        <f t="shared" si="63"/>
        <v/>
      </c>
      <c r="DV23" s="13" t="str">
        <f t="shared" si="64"/>
        <v/>
      </c>
      <c r="DW23" s="13" t="str">
        <f t="shared" si="65"/>
        <v/>
      </c>
      <c r="DX23" s="13" t="str">
        <f t="shared" si="66"/>
        <v/>
      </c>
      <c r="DY23" s="13" t="str">
        <f t="shared" si="67"/>
        <v/>
      </c>
      <c r="DZ23" s="13" t="str">
        <f t="shared" si="68"/>
        <v/>
      </c>
      <c r="EA23" s="13" t="str">
        <f t="shared" si="69"/>
        <v/>
      </c>
      <c r="EB23" s="13" t="str">
        <f t="shared" si="70"/>
        <v/>
      </c>
      <c r="EC23" s="13" t="str">
        <f t="shared" si="71"/>
        <v/>
      </c>
      <c r="ED23" s="13" t="str">
        <f t="shared" si="72"/>
        <v/>
      </c>
      <c r="EE23" s="13" t="str">
        <f t="shared" si="73"/>
        <v/>
      </c>
      <c r="EF23" s="13" t="str">
        <f t="shared" si="74"/>
        <v/>
      </c>
      <c r="EG23" s="13" t="str">
        <f t="shared" si="75"/>
        <v/>
      </c>
      <c r="EH23" s="13" t="str">
        <f t="shared" si="76"/>
        <v/>
      </c>
      <c r="EI23" s="13" t="str">
        <f t="shared" si="77"/>
        <v/>
      </c>
      <c r="EJ23" s="13" t="str">
        <f t="shared" si="78"/>
        <v/>
      </c>
      <c r="EK23" s="13" t="str">
        <f t="shared" si="79"/>
        <v/>
      </c>
      <c r="EL23" s="13" t="str">
        <f t="shared" si="80"/>
        <v/>
      </c>
      <c r="EM23" s="13" t="str">
        <f t="shared" si="81"/>
        <v/>
      </c>
      <c r="EN23" s="13" t="str">
        <f t="shared" si="82"/>
        <v/>
      </c>
      <c r="EO23" s="13" t="str">
        <f t="shared" si="83"/>
        <v/>
      </c>
      <c r="EP23" s="13" t="str">
        <f t="shared" si="84"/>
        <v/>
      </c>
      <c r="EQ23" s="13" t="str">
        <f t="shared" si="85"/>
        <v/>
      </c>
      <c r="ER23" s="13" t="str">
        <f t="shared" si="86"/>
        <v/>
      </c>
      <c r="ES23" s="13" t="str">
        <f t="shared" si="87"/>
        <v/>
      </c>
      <c r="ET23" s="13" t="str">
        <f t="shared" si="88"/>
        <v/>
      </c>
      <c r="EU23" s="13" t="str">
        <f t="shared" si="89"/>
        <v/>
      </c>
      <c r="EV23" s="13" t="str">
        <f t="shared" si="90"/>
        <v/>
      </c>
      <c r="EW23" s="13" t="str">
        <f t="shared" si="91"/>
        <v/>
      </c>
      <c r="EX23" s="13" t="str">
        <f t="shared" si="92"/>
        <v/>
      </c>
      <c r="EY23" s="13" t="str">
        <f t="shared" si="93"/>
        <v/>
      </c>
      <c r="EZ23" s="13" t="str">
        <f t="shared" si="94"/>
        <v/>
      </c>
      <c r="FA23" s="13" t="str">
        <f t="shared" si="95"/>
        <v/>
      </c>
      <c r="FB23" s="13" t="str">
        <f t="shared" si="96"/>
        <v/>
      </c>
      <c r="FC23" s="13" t="str">
        <f t="shared" si="97"/>
        <v/>
      </c>
      <c r="FD23" s="13" t="str">
        <f t="shared" si="98"/>
        <v/>
      </c>
    </row>
    <row r="24" spans="1:160" ht="15" thickBot="1" x14ac:dyDescent="0.4">
      <c r="A24" s="19" t="s">
        <v>115</v>
      </c>
      <c r="B24" s="20" t="s">
        <v>17</v>
      </c>
      <c r="C24" s="81">
        <v>12866.168994478699</v>
      </c>
      <c r="D24" s="81">
        <v>12914.7751301075</v>
      </c>
      <c r="E24" s="81">
        <v>13166.669889737201</v>
      </c>
      <c r="F24" s="81">
        <v>13332.6498417371</v>
      </c>
      <c r="G24" s="81">
        <v>13208.3206393173</v>
      </c>
      <c r="H24" s="81">
        <v>13515.1006126954</v>
      </c>
      <c r="I24" s="81">
        <v>13560.1115779192</v>
      </c>
      <c r="J24" s="81">
        <v>13429.589368309</v>
      </c>
      <c r="K24" s="81">
        <v>13418.558051469799</v>
      </c>
      <c r="L24" s="81">
        <v>13331.033614383299</v>
      </c>
      <c r="M24" s="81">
        <v>13327.856386495499</v>
      </c>
      <c r="N24" s="81">
        <v>13331.2063536765</v>
      </c>
      <c r="O24" s="81">
        <v>13496.6173911605</v>
      </c>
      <c r="P24" s="81">
        <v>13488.156930867801</v>
      </c>
      <c r="Q24" s="81">
        <v>13662.9444180271</v>
      </c>
      <c r="R24" s="81">
        <v>13647.3769016033</v>
      </c>
      <c r="S24" s="81">
        <v>13657.9906638464</v>
      </c>
      <c r="T24" s="81">
        <v>13596.5463150743</v>
      </c>
      <c r="U24" s="81">
        <v>13607.8637864866</v>
      </c>
      <c r="V24" s="81">
        <v>13548.8081495111</v>
      </c>
      <c r="W24" s="81">
        <v>13831.341273661001</v>
      </c>
      <c r="X24" s="81">
        <v>13998.263271703399</v>
      </c>
      <c r="Y24" s="81">
        <v>14139.6954467462</v>
      </c>
      <c r="Z24" s="81">
        <v>14112.4762150442</v>
      </c>
      <c r="AA24" s="81">
        <v>14315.123590135699</v>
      </c>
      <c r="AB24" s="81">
        <v>14574.645957832299</v>
      </c>
      <c r="AC24" s="81">
        <v>14834.100770062299</v>
      </c>
      <c r="AD24" s="81">
        <v>15093.8116342103</v>
      </c>
      <c r="AE24" s="81">
        <v>15271.1606381774</v>
      </c>
      <c r="AF24" s="81">
        <v>15348.7512679917</v>
      </c>
      <c r="AG24" s="81">
        <v>15453.759234979199</v>
      </c>
      <c r="AH24" s="81">
        <v>15778.956973538599</v>
      </c>
      <c r="AI24" s="81">
        <v>15779.083561040001</v>
      </c>
      <c r="AJ24" s="81">
        <v>16121.302510637701</v>
      </c>
      <c r="AK24" s="81">
        <v>16338.437373700001</v>
      </c>
      <c r="AL24" s="81">
        <v>16280.1141248073</v>
      </c>
      <c r="AM24" s="81">
        <v>15909.165483901899</v>
      </c>
      <c r="AN24" s="81">
        <v>16060.9953824568</v>
      </c>
      <c r="AO24" s="81">
        <v>16576.082407342299</v>
      </c>
      <c r="AP24" s="81">
        <v>16784.076024961101</v>
      </c>
      <c r="AQ24" s="81">
        <v>17206.271175439299</v>
      </c>
      <c r="AR24" s="81">
        <v>17383.978212564201</v>
      </c>
      <c r="AS24" s="81">
        <v>17568.4481266148</v>
      </c>
      <c r="AT24" s="81">
        <v>18016.5123551168</v>
      </c>
      <c r="AU24" s="81">
        <v>18116.3007867655</v>
      </c>
      <c r="AV24" s="81">
        <v>18287.3171715237</v>
      </c>
      <c r="AW24" s="81">
        <v>18497.676027777299</v>
      </c>
      <c r="AX24" s="81">
        <v>18296.3147181885</v>
      </c>
      <c r="AY24" s="81">
        <v>18585.826068931499</v>
      </c>
      <c r="AZ24" s="81">
        <v>18607.452098368602</v>
      </c>
      <c r="BA24" s="81">
        <v>18664.970560886501</v>
      </c>
      <c r="BB24" s="81">
        <v>18809.0390831773</v>
      </c>
      <c r="BC24" s="81">
        <v>18685.045699390601</v>
      </c>
      <c r="BD24" s="81">
        <v>18683.277103180801</v>
      </c>
      <c r="BE24" s="81">
        <v>18817.680266832002</v>
      </c>
      <c r="BF24" s="81">
        <v>18852.811335456401</v>
      </c>
      <c r="BG24" s="115"/>
      <c r="BH24" s="115"/>
      <c r="BI24" s="115"/>
      <c r="BJ24" s="82" t="str">
        <f t="shared" si="0"/>
        <v/>
      </c>
      <c r="BK24" s="82" t="str">
        <f t="shared" si="1"/>
        <v/>
      </c>
      <c r="BL24" s="82" t="str">
        <f t="shared" si="2"/>
        <v/>
      </c>
      <c r="BM24" s="82" t="str">
        <f t="shared" si="3"/>
        <v/>
      </c>
      <c r="BN24" s="82" t="str">
        <f t="shared" si="4"/>
        <v/>
      </c>
      <c r="BO24" s="82" t="str">
        <f t="shared" si="5"/>
        <v/>
      </c>
      <c r="BP24" s="82" t="str">
        <f t="shared" si="6"/>
        <v/>
      </c>
      <c r="BQ24" s="82" t="str">
        <f t="shared" si="7"/>
        <v/>
      </c>
      <c r="BR24" s="82" t="str">
        <f t="shared" si="8"/>
        <v/>
      </c>
      <c r="BS24" s="82" t="str">
        <f t="shared" si="9"/>
        <v/>
      </c>
      <c r="BT24" s="82" t="str">
        <f t="shared" si="10"/>
        <v/>
      </c>
      <c r="BU24" s="82" t="str">
        <f t="shared" si="11"/>
        <v/>
      </c>
      <c r="BV24" s="82" t="str">
        <f t="shared" si="12"/>
        <v/>
      </c>
      <c r="BW24" s="82" t="str">
        <f t="shared" si="13"/>
        <v/>
      </c>
      <c r="BX24" s="82" t="str">
        <f t="shared" si="14"/>
        <v/>
      </c>
      <c r="BY24" s="82" t="str">
        <f t="shared" si="15"/>
        <v/>
      </c>
      <c r="BZ24" s="82" t="str">
        <f t="shared" si="16"/>
        <v/>
      </c>
      <c r="CA24" s="82" t="str">
        <f t="shared" si="17"/>
        <v/>
      </c>
      <c r="CB24" s="82" t="str">
        <f t="shared" si="18"/>
        <v/>
      </c>
      <c r="CC24" s="82" t="str">
        <f t="shared" si="19"/>
        <v/>
      </c>
      <c r="CD24" s="82" t="str">
        <f t="shared" si="20"/>
        <v/>
      </c>
      <c r="CE24" s="82" t="str">
        <f t="shared" si="21"/>
        <v/>
      </c>
      <c r="CF24" s="82" t="str">
        <f t="shared" si="22"/>
        <v/>
      </c>
      <c r="CG24" s="82" t="str">
        <f t="shared" si="23"/>
        <v/>
      </c>
      <c r="CH24" s="82" t="str">
        <f t="shared" si="24"/>
        <v/>
      </c>
      <c r="CI24" s="82" t="str">
        <f t="shared" si="25"/>
        <v/>
      </c>
      <c r="CJ24" s="82" t="str">
        <f t="shared" si="26"/>
        <v/>
      </c>
      <c r="CK24" s="82" t="str">
        <f t="shared" si="27"/>
        <v/>
      </c>
      <c r="CL24" s="82" t="str">
        <f t="shared" si="28"/>
        <v/>
      </c>
      <c r="CM24" s="82"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99"/>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c r="DT24" s="13" t="str">
        <f t="shared" si="62"/>
        <v/>
      </c>
      <c r="DU24" s="13" t="str">
        <f t="shared" si="63"/>
        <v/>
      </c>
      <c r="DV24" s="13" t="str">
        <f t="shared" si="64"/>
        <v/>
      </c>
      <c r="DW24" s="13" t="str">
        <f t="shared" si="65"/>
        <v/>
      </c>
      <c r="DX24" s="13" t="str">
        <f t="shared" si="66"/>
        <v/>
      </c>
      <c r="DY24" s="13" t="str">
        <f t="shared" si="67"/>
        <v/>
      </c>
      <c r="DZ24" s="13" t="str">
        <f t="shared" si="68"/>
        <v/>
      </c>
      <c r="EA24" s="13" t="str">
        <f t="shared" si="69"/>
        <v/>
      </c>
      <c r="EB24" s="13" t="str">
        <f t="shared" si="70"/>
        <v/>
      </c>
      <c r="EC24" s="13" t="str">
        <f t="shared" si="71"/>
        <v/>
      </c>
      <c r="ED24" s="13" t="str">
        <f t="shared" si="72"/>
        <v/>
      </c>
      <c r="EE24" s="13" t="str">
        <f t="shared" si="73"/>
        <v/>
      </c>
      <c r="EF24" s="13" t="str">
        <f t="shared" si="74"/>
        <v/>
      </c>
      <c r="EG24" s="13" t="str">
        <f t="shared" si="75"/>
        <v/>
      </c>
      <c r="EH24" s="13" t="str">
        <f t="shared" si="76"/>
        <v/>
      </c>
      <c r="EI24" s="13" t="str">
        <f t="shared" si="77"/>
        <v/>
      </c>
      <c r="EJ24" s="13" t="str">
        <f t="shared" si="78"/>
        <v/>
      </c>
      <c r="EK24" s="13" t="str">
        <f t="shared" si="79"/>
        <v/>
      </c>
      <c r="EL24" s="13" t="str">
        <f t="shared" si="80"/>
        <v/>
      </c>
      <c r="EM24" s="13" t="str">
        <f t="shared" si="81"/>
        <v/>
      </c>
      <c r="EN24" s="13" t="str">
        <f t="shared" si="82"/>
        <v/>
      </c>
      <c r="EO24" s="13" t="str">
        <f t="shared" si="83"/>
        <v/>
      </c>
      <c r="EP24" s="13" t="str">
        <f t="shared" si="84"/>
        <v/>
      </c>
      <c r="EQ24" s="13" t="str">
        <f t="shared" si="85"/>
        <v/>
      </c>
      <c r="ER24" s="13" t="str">
        <f t="shared" si="86"/>
        <v/>
      </c>
      <c r="ES24" s="13" t="str">
        <f t="shared" si="87"/>
        <v/>
      </c>
      <c r="ET24" s="13" t="str">
        <f t="shared" si="88"/>
        <v/>
      </c>
      <c r="EU24" s="13" t="str">
        <f t="shared" si="89"/>
        <v/>
      </c>
      <c r="EV24" s="13" t="str">
        <f t="shared" si="90"/>
        <v/>
      </c>
      <c r="EW24" s="13" t="str">
        <f t="shared" si="91"/>
        <v/>
      </c>
      <c r="EX24" s="13" t="str">
        <f t="shared" si="92"/>
        <v/>
      </c>
      <c r="EY24" s="13" t="str">
        <f t="shared" si="93"/>
        <v/>
      </c>
      <c r="EZ24" s="13" t="str">
        <f t="shared" si="94"/>
        <v/>
      </c>
      <c r="FA24" s="13" t="str">
        <f t="shared" si="95"/>
        <v/>
      </c>
      <c r="FB24" s="13" t="str">
        <f t="shared" si="96"/>
        <v/>
      </c>
      <c r="FC24" s="13" t="str">
        <f t="shared" si="97"/>
        <v/>
      </c>
      <c r="FD24" s="13" t="str">
        <f t="shared" si="98"/>
        <v/>
      </c>
    </row>
    <row r="25" spans="1:160" ht="15" thickBot="1" x14ac:dyDescent="0.4">
      <c r="A25" s="19" t="s">
        <v>118</v>
      </c>
      <c r="B25" s="20" t="s">
        <v>119</v>
      </c>
      <c r="C25" s="81">
        <v>8651.57124162115</v>
      </c>
      <c r="D25" s="81">
        <v>8456.6896835792995</v>
      </c>
      <c r="E25" s="81">
        <v>8324.5656677425304</v>
      </c>
      <c r="F25" s="81">
        <v>8427.1917233145596</v>
      </c>
      <c r="G25" s="81">
        <v>8504.4696338673002</v>
      </c>
      <c r="H25" s="81">
        <v>8743.0440715392306</v>
      </c>
      <c r="I25" s="81">
        <v>8533.1810968660593</v>
      </c>
      <c r="J25" s="81">
        <v>8518.3473285094205</v>
      </c>
      <c r="K25" s="81">
        <v>8450.6558175911105</v>
      </c>
      <c r="L25" s="81">
        <v>8422.0029697987193</v>
      </c>
      <c r="M25" s="81">
        <v>8491.1675151203599</v>
      </c>
      <c r="N25" s="81">
        <v>8401.7708428915103</v>
      </c>
      <c r="O25" s="81">
        <v>8461.5960141809192</v>
      </c>
      <c r="P25" s="81">
        <v>8531.7669967474903</v>
      </c>
      <c r="Q25" s="81">
        <v>8414.8159421830296</v>
      </c>
      <c r="R25" s="81">
        <v>8542.6704477397398</v>
      </c>
      <c r="S25" s="81">
        <v>8555.2878200847008</v>
      </c>
      <c r="T25" s="81">
        <v>8512.3971445821699</v>
      </c>
      <c r="U25" s="81">
        <v>8667.5313588994304</v>
      </c>
      <c r="V25" s="81">
        <v>8496.9247452621603</v>
      </c>
      <c r="W25" s="81">
        <v>8468.9813005421893</v>
      </c>
      <c r="X25" s="81">
        <v>8516.3517749040493</v>
      </c>
      <c r="Y25" s="81">
        <v>8624.1191726446305</v>
      </c>
      <c r="Z25" s="81">
        <v>8630.1147389158396</v>
      </c>
      <c r="AA25" s="81">
        <v>8593.9698247595807</v>
      </c>
      <c r="AB25" s="81">
        <v>8513.0964217358905</v>
      </c>
      <c r="AC25" s="81">
        <v>8505.8927367942797</v>
      </c>
      <c r="AD25" s="81">
        <v>8492.6006350573407</v>
      </c>
      <c r="AE25" s="81">
        <v>8608.7267287258201</v>
      </c>
      <c r="AF25" s="81">
        <v>8531.7721483126006</v>
      </c>
      <c r="AG25" s="81">
        <v>8351.0999941292393</v>
      </c>
      <c r="AH25" s="81">
        <v>8219.06316475112</v>
      </c>
      <c r="AI25" s="81">
        <v>8244.3124921992203</v>
      </c>
      <c r="AJ25" s="81">
        <v>8026.7088245954001</v>
      </c>
      <c r="AK25" s="81">
        <v>7760.54490808213</v>
      </c>
      <c r="AL25" s="81">
        <v>8151.8092796024603</v>
      </c>
      <c r="AM25" s="81">
        <v>7624.6209033634796</v>
      </c>
      <c r="AN25" s="81">
        <v>7668.3354035440398</v>
      </c>
      <c r="AO25" s="81">
        <v>7988.6786834837203</v>
      </c>
      <c r="AP25" s="81">
        <v>7981.3193863542101</v>
      </c>
      <c r="AQ25" s="81">
        <v>8105.8274465609802</v>
      </c>
      <c r="AR25" s="81">
        <v>8301.1316746594894</v>
      </c>
      <c r="AS25" s="81">
        <v>8328.1773804167296</v>
      </c>
      <c r="AT25" s="81">
        <v>8444.1293275256194</v>
      </c>
      <c r="AU25" s="81">
        <v>8522.33472090959</v>
      </c>
      <c r="AV25" s="81">
        <v>8485.8509830654493</v>
      </c>
      <c r="AW25" s="81">
        <v>8570.8165362418495</v>
      </c>
      <c r="AX25" s="81">
        <v>8666.1697284803595</v>
      </c>
      <c r="AY25" s="81">
        <v>8667.0189478842003</v>
      </c>
      <c r="AZ25" s="81">
        <v>8762.4204617195901</v>
      </c>
      <c r="BA25" s="81">
        <v>8762.7550274288606</v>
      </c>
      <c r="BB25" s="81">
        <v>8859.6842177897106</v>
      </c>
      <c r="BC25" s="81">
        <v>8881.5360059672694</v>
      </c>
      <c r="BD25" s="81">
        <v>8952.9373405124697</v>
      </c>
      <c r="BE25" s="81">
        <v>8984.9575223315696</v>
      </c>
      <c r="BF25" s="81">
        <v>8897.7741070064494</v>
      </c>
      <c r="BG25" s="115"/>
      <c r="BH25" s="115"/>
      <c r="BI25" s="115"/>
      <c r="BJ25" s="82" t="str">
        <f t="shared" si="0"/>
        <v/>
      </c>
      <c r="BK25" s="82" t="str">
        <f t="shared" si="1"/>
        <v/>
      </c>
      <c r="BL25" s="82" t="str">
        <f t="shared" si="2"/>
        <v/>
      </c>
      <c r="BM25" s="82" t="str">
        <f t="shared" si="3"/>
        <v/>
      </c>
      <c r="BN25" s="82" t="str">
        <f t="shared" si="4"/>
        <v/>
      </c>
      <c r="BO25" s="82" t="str">
        <f t="shared" si="5"/>
        <v/>
      </c>
      <c r="BP25" s="82" t="str">
        <f t="shared" si="6"/>
        <v/>
      </c>
      <c r="BQ25" s="82" t="str">
        <f t="shared" si="7"/>
        <v/>
      </c>
      <c r="BR25" s="82" t="str">
        <f t="shared" si="8"/>
        <v/>
      </c>
      <c r="BS25" s="82" t="str">
        <f t="shared" si="9"/>
        <v/>
      </c>
      <c r="BT25" s="82" t="str">
        <f t="shared" si="10"/>
        <v/>
      </c>
      <c r="BU25" s="82" t="str">
        <f t="shared" si="11"/>
        <v/>
      </c>
      <c r="BV25" s="82" t="str">
        <f t="shared" si="12"/>
        <v/>
      </c>
      <c r="BW25" s="82" t="str">
        <f t="shared" si="13"/>
        <v/>
      </c>
      <c r="BX25" s="82" t="str">
        <f t="shared" si="14"/>
        <v/>
      </c>
      <c r="BY25" s="82" t="str">
        <f t="shared" si="15"/>
        <v/>
      </c>
      <c r="BZ25" s="82" t="str">
        <f t="shared" si="16"/>
        <v/>
      </c>
      <c r="CA25" s="82" t="str">
        <f t="shared" si="17"/>
        <v/>
      </c>
      <c r="CB25" s="82" t="str">
        <f t="shared" si="18"/>
        <v/>
      </c>
      <c r="CC25" s="82" t="str">
        <f t="shared" si="19"/>
        <v/>
      </c>
      <c r="CD25" s="82" t="str">
        <f t="shared" si="20"/>
        <v/>
      </c>
      <c r="CE25" s="82" t="str">
        <f t="shared" si="21"/>
        <v/>
      </c>
      <c r="CF25" s="82" t="str">
        <f t="shared" si="22"/>
        <v/>
      </c>
      <c r="CG25" s="82" t="str">
        <f t="shared" si="23"/>
        <v/>
      </c>
      <c r="CH25" s="82" t="str">
        <f t="shared" si="24"/>
        <v/>
      </c>
      <c r="CI25" s="82" t="str">
        <f t="shared" si="25"/>
        <v/>
      </c>
      <c r="CJ25" s="82" t="str">
        <f t="shared" si="26"/>
        <v/>
      </c>
      <c r="CK25" s="82" t="str">
        <f t="shared" si="27"/>
        <v/>
      </c>
      <c r="CL25" s="82" t="str">
        <f t="shared" si="28"/>
        <v/>
      </c>
      <c r="CM25" s="82"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99"/>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c r="DT25" s="13" t="str">
        <f t="shared" si="62"/>
        <v/>
      </c>
      <c r="DU25" s="13" t="str">
        <f t="shared" si="63"/>
        <v/>
      </c>
      <c r="DV25" s="13" t="str">
        <f t="shared" si="64"/>
        <v/>
      </c>
      <c r="DW25" s="13" t="str">
        <f t="shared" si="65"/>
        <v/>
      </c>
      <c r="DX25" s="13" t="str">
        <f t="shared" si="66"/>
        <v/>
      </c>
      <c r="DY25" s="13" t="str">
        <f t="shared" si="67"/>
        <v/>
      </c>
      <c r="DZ25" s="13" t="str">
        <f t="shared" si="68"/>
        <v/>
      </c>
      <c r="EA25" s="13" t="str">
        <f t="shared" si="69"/>
        <v/>
      </c>
      <c r="EB25" s="13" t="str">
        <f t="shared" si="70"/>
        <v/>
      </c>
      <c r="EC25" s="13" t="str">
        <f t="shared" si="71"/>
        <v/>
      </c>
      <c r="ED25" s="13" t="str">
        <f t="shared" si="72"/>
        <v/>
      </c>
      <c r="EE25" s="13" t="str">
        <f t="shared" si="73"/>
        <v/>
      </c>
      <c r="EF25" s="13" t="str">
        <f t="shared" si="74"/>
        <v/>
      </c>
      <c r="EG25" s="13" t="str">
        <f t="shared" si="75"/>
        <v/>
      </c>
      <c r="EH25" s="13" t="str">
        <f t="shared" si="76"/>
        <v/>
      </c>
      <c r="EI25" s="13" t="str">
        <f t="shared" si="77"/>
        <v/>
      </c>
      <c r="EJ25" s="13" t="str">
        <f t="shared" si="78"/>
        <v/>
      </c>
      <c r="EK25" s="13" t="str">
        <f t="shared" si="79"/>
        <v/>
      </c>
      <c r="EL25" s="13" t="str">
        <f t="shared" si="80"/>
        <v/>
      </c>
      <c r="EM25" s="13" t="str">
        <f t="shared" si="81"/>
        <v/>
      </c>
      <c r="EN25" s="13" t="str">
        <f t="shared" si="82"/>
        <v/>
      </c>
      <c r="EO25" s="13" t="str">
        <f t="shared" si="83"/>
        <v/>
      </c>
      <c r="EP25" s="13" t="str">
        <f t="shared" si="84"/>
        <v/>
      </c>
      <c r="EQ25" s="13" t="str">
        <f t="shared" si="85"/>
        <v/>
      </c>
      <c r="ER25" s="13" t="str">
        <f t="shared" si="86"/>
        <v/>
      </c>
      <c r="ES25" s="13" t="str">
        <f t="shared" si="87"/>
        <v/>
      </c>
      <c r="ET25" s="13" t="str">
        <f t="shared" si="88"/>
        <v/>
      </c>
      <c r="EU25" s="13" t="str">
        <f t="shared" si="89"/>
        <v/>
      </c>
      <c r="EV25" s="13" t="str">
        <f t="shared" si="90"/>
        <v/>
      </c>
      <c r="EW25" s="13" t="str">
        <f t="shared" si="91"/>
        <v/>
      </c>
      <c r="EX25" s="13" t="str">
        <f t="shared" si="92"/>
        <v/>
      </c>
      <c r="EY25" s="13" t="str">
        <f t="shared" si="93"/>
        <v/>
      </c>
      <c r="EZ25" s="13" t="str">
        <f t="shared" si="94"/>
        <v/>
      </c>
      <c r="FA25" s="13" t="str">
        <f t="shared" si="95"/>
        <v/>
      </c>
      <c r="FB25" s="13" t="str">
        <f t="shared" si="96"/>
        <v/>
      </c>
      <c r="FC25" s="13" t="str">
        <f t="shared" si="97"/>
        <v/>
      </c>
      <c r="FD25" s="13" t="str">
        <f t="shared" si="98"/>
        <v/>
      </c>
    </row>
    <row r="26" spans="1:160" ht="15" thickBot="1" x14ac:dyDescent="0.4">
      <c r="A26" s="18"/>
      <c r="B26" s="18" t="s">
        <v>148</v>
      </c>
      <c r="C26" s="77">
        <v>74235.367086003869</v>
      </c>
      <c r="D26" s="77">
        <v>74486.060095858644</v>
      </c>
      <c r="E26" s="77">
        <v>74570.257866482745</v>
      </c>
      <c r="F26" s="77">
        <v>74683.708551008633</v>
      </c>
      <c r="G26" s="77">
        <v>74292.216361339772</v>
      </c>
      <c r="H26" s="77">
        <v>74762.165623103181</v>
      </c>
      <c r="I26" s="77">
        <v>74495.452489929085</v>
      </c>
      <c r="J26" s="77">
        <v>74167.34029373349</v>
      </c>
      <c r="K26" s="77">
        <v>74281.426439132672</v>
      </c>
      <c r="L26" s="77">
        <v>73962.696548552034</v>
      </c>
      <c r="M26" s="77">
        <v>74208.215664627089</v>
      </c>
      <c r="N26" s="77">
        <v>74520.322480401504</v>
      </c>
      <c r="O26" s="77">
        <v>74837.68849120925</v>
      </c>
      <c r="P26" s="77">
        <v>74822.55305879112</v>
      </c>
      <c r="Q26" s="77">
        <v>74834.530317144468</v>
      </c>
      <c r="R26" s="77">
        <v>75096.491945951988</v>
      </c>
      <c r="S26" s="77">
        <v>74918.572816603599</v>
      </c>
      <c r="T26" s="77">
        <v>75383.310343151534</v>
      </c>
      <c r="U26" s="77">
        <v>75630.068233827216</v>
      </c>
      <c r="V26" s="77">
        <v>75622.106737528113</v>
      </c>
      <c r="W26" s="77">
        <v>76079.121901682403</v>
      </c>
      <c r="X26" s="77">
        <v>76431.814100380216</v>
      </c>
      <c r="Y26" s="77">
        <v>76800.573461192107</v>
      </c>
      <c r="Z26" s="77">
        <v>77211.289270302674</v>
      </c>
      <c r="AA26" s="77">
        <v>77492.450064307821</v>
      </c>
      <c r="AB26" s="77">
        <v>78344.979808327655</v>
      </c>
      <c r="AC26" s="77">
        <v>78634.239472078145</v>
      </c>
      <c r="AD26" s="77">
        <v>80030.450374365319</v>
      </c>
      <c r="AE26" s="77">
        <v>80274.320858025923</v>
      </c>
      <c r="AF26" s="77">
        <v>80194.046202889236</v>
      </c>
      <c r="AG26" s="77">
        <v>80116.72059802954</v>
      </c>
      <c r="AH26" s="77">
        <v>80513.001315452726</v>
      </c>
      <c r="AI26" s="77">
        <v>81156.931262744794</v>
      </c>
      <c r="AJ26" s="77">
        <v>81233.235102522041</v>
      </c>
      <c r="AK26" s="77">
        <v>81214.555515476401</v>
      </c>
      <c r="AL26" s="77">
        <v>82192.809179519798</v>
      </c>
      <c r="AM26" s="77">
        <v>80515.272670397375</v>
      </c>
      <c r="AN26" s="77">
        <v>79884.232406443218</v>
      </c>
      <c r="AO26" s="77">
        <v>82598.655235517988</v>
      </c>
      <c r="AP26" s="77">
        <v>82719.005518736099</v>
      </c>
      <c r="AQ26" s="77">
        <v>84174.247517952317</v>
      </c>
      <c r="AR26" s="77">
        <v>85093.675082499249</v>
      </c>
      <c r="AS26" s="77">
        <v>86261.204449148834</v>
      </c>
      <c r="AT26" s="77">
        <v>87630.516058337744</v>
      </c>
      <c r="AU26" s="77">
        <v>88198.907952597277</v>
      </c>
      <c r="AV26" s="77">
        <v>88344.64316195788</v>
      </c>
      <c r="AW26" s="77">
        <v>88482.547532652417</v>
      </c>
      <c r="AX26" s="77">
        <v>88565.17495721145</v>
      </c>
      <c r="AY26" s="77">
        <v>88623.470636415412</v>
      </c>
      <c r="AZ26" s="77">
        <v>88491.769037510079</v>
      </c>
      <c r="BA26" s="77">
        <v>88363.122899390626</v>
      </c>
      <c r="BB26" s="77">
        <v>88192.708684426223</v>
      </c>
      <c r="BC26" s="77">
        <v>87757.273881506553</v>
      </c>
      <c r="BD26" s="77">
        <v>87231.525316859421</v>
      </c>
      <c r="BE26" s="77">
        <v>87469.590369029698</v>
      </c>
      <c r="BF26" s="77">
        <v>87079.723805236441</v>
      </c>
      <c r="BG26" s="117"/>
      <c r="BH26" s="117"/>
      <c r="BI26" s="117"/>
      <c r="BJ26" s="82" t="str">
        <f t="shared" si="0"/>
        <v/>
      </c>
      <c r="BK26" s="82" t="str">
        <f t="shared" si="1"/>
        <v/>
      </c>
      <c r="BL26" s="82" t="str">
        <f t="shared" si="2"/>
        <v/>
      </c>
      <c r="BM26" s="82" t="str">
        <f t="shared" si="3"/>
        <v/>
      </c>
      <c r="BN26" s="82" t="str">
        <f t="shared" si="4"/>
        <v/>
      </c>
      <c r="BO26" s="82" t="str">
        <f t="shared" si="5"/>
        <v/>
      </c>
      <c r="BP26" s="82" t="str">
        <f t="shared" si="6"/>
        <v/>
      </c>
      <c r="BQ26" s="82" t="str">
        <f t="shared" si="7"/>
        <v/>
      </c>
      <c r="BR26" s="82" t="str">
        <f t="shared" si="8"/>
        <v/>
      </c>
      <c r="BS26" s="82" t="str">
        <f t="shared" si="9"/>
        <v/>
      </c>
      <c r="BT26" s="82" t="str">
        <f t="shared" si="10"/>
        <v/>
      </c>
      <c r="BU26" s="82" t="str">
        <f t="shared" si="11"/>
        <v/>
      </c>
      <c r="BV26" s="82" t="str">
        <f t="shared" si="12"/>
        <v/>
      </c>
      <c r="BW26" s="82" t="str">
        <f t="shared" si="13"/>
        <v/>
      </c>
      <c r="BX26" s="82" t="str">
        <f t="shared" si="14"/>
        <v/>
      </c>
      <c r="BY26" s="82" t="str">
        <f t="shared" si="15"/>
        <v/>
      </c>
      <c r="BZ26" s="82" t="str">
        <f t="shared" si="16"/>
        <v/>
      </c>
      <c r="CA26" s="82" t="str">
        <f t="shared" si="17"/>
        <v/>
      </c>
      <c r="CB26" s="82" t="str">
        <f t="shared" si="18"/>
        <v/>
      </c>
      <c r="CC26" s="82" t="str">
        <f t="shared" si="19"/>
        <v/>
      </c>
      <c r="CD26" s="82" t="str">
        <f t="shared" si="20"/>
        <v/>
      </c>
      <c r="CE26" s="82" t="str">
        <f t="shared" si="21"/>
        <v/>
      </c>
      <c r="CF26" s="82" t="str">
        <f t="shared" si="22"/>
        <v/>
      </c>
      <c r="CG26" s="82" t="str">
        <f t="shared" si="23"/>
        <v/>
      </c>
      <c r="CH26" s="82" t="str">
        <f t="shared" si="24"/>
        <v/>
      </c>
      <c r="CI26" s="82" t="str">
        <f t="shared" si="25"/>
        <v/>
      </c>
      <c r="CJ26" s="82" t="str">
        <f t="shared" si="26"/>
        <v/>
      </c>
      <c r="CK26" s="82" t="str">
        <f t="shared" si="27"/>
        <v/>
      </c>
      <c r="CL26" s="82" t="str">
        <f t="shared" si="28"/>
        <v/>
      </c>
      <c r="CM26" s="82"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99"/>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c r="DT26" s="13" t="str">
        <f t="shared" si="62"/>
        <v/>
      </c>
      <c r="DU26" s="13" t="str">
        <f t="shared" si="63"/>
        <v/>
      </c>
      <c r="DV26" s="13" t="str">
        <f t="shared" si="64"/>
        <v/>
      </c>
      <c r="DW26" s="13" t="str">
        <f t="shared" si="65"/>
        <v/>
      </c>
      <c r="DX26" s="13" t="str">
        <f t="shared" si="66"/>
        <v/>
      </c>
      <c r="DY26" s="13" t="str">
        <f t="shared" si="67"/>
        <v/>
      </c>
      <c r="DZ26" s="13" t="str">
        <f t="shared" si="68"/>
        <v/>
      </c>
      <c r="EA26" s="13" t="str">
        <f t="shared" si="69"/>
        <v/>
      </c>
      <c r="EB26" s="13" t="str">
        <f t="shared" si="70"/>
        <v/>
      </c>
      <c r="EC26" s="13" t="str">
        <f t="shared" si="71"/>
        <v/>
      </c>
      <c r="ED26" s="13" t="str">
        <f t="shared" si="72"/>
        <v/>
      </c>
      <c r="EE26" s="13" t="str">
        <f t="shared" si="73"/>
        <v/>
      </c>
      <c r="EF26" s="13" t="str">
        <f t="shared" si="74"/>
        <v/>
      </c>
      <c r="EG26" s="13" t="str">
        <f t="shared" si="75"/>
        <v/>
      </c>
      <c r="EH26" s="13" t="str">
        <f t="shared" si="76"/>
        <v/>
      </c>
      <c r="EI26" s="13" t="str">
        <f t="shared" si="77"/>
        <v/>
      </c>
      <c r="EJ26" s="13" t="str">
        <f t="shared" si="78"/>
        <v/>
      </c>
      <c r="EK26" s="13" t="str">
        <f t="shared" si="79"/>
        <v/>
      </c>
      <c r="EL26" s="13" t="str">
        <f t="shared" si="80"/>
        <v/>
      </c>
      <c r="EM26" s="13" t="str">
        <f t="shared" si="81"/>
        <v/>
      </c>
      <c r="EN26" s="13" t="str">
        <f t="shared" si="82"/>
        <v/>
      </c>
      <c r="EO26" s="13" t="str">
        <f t="shared" si="83"/>
        <v/>
      </c>
      <c r="EP26" s="13" t="str">
        <f t="shared" si="84"/>
        <v/>
      </c>
      <c r="EQ26" s="13" t="str">
        <f t="shared" si="85"/>
        <v/>
      </c>
      <c r="ER26" s="13" t="str">
        <f t="shared" si="86"/>
        <v/>
      </c>
      <c r="ES26" s="13" t="str">
        <f t="shared" si="87"/>
        <v/>
      </c>
      <c r="ET26" s="13" t="str">
        <f t="shared" si="88"/>
        <v/>
      </c>
      <c r="EU26" s="13" t="str">
        <f t="shared" si="89"/>
        <v/>
      </c>
      <c r="EV26" s="13" t="str">
        <f t="shared" si="90"/>
        <v/>
      </c>
      <c r="EW26" s="13" t="str">
        <f t="shared" si="91"/>
        <v/>
      </c>
      <c r="EX26" s="13" t="str">
        <f t="shared" si="92"/>
        <v/>
      </c>
      <c r="EY26" s="13" t="str">
        <f t="shared" si="93"/>
        <v/>
      </c>
      <c r="EZ26" s="13" t="str">
        <f t="shared" si="94"/>
        <v/>
      </c>
      <c r="FA26" s="13" t="str">
        <f t="shared" si="95"/>
        <v/>
      </c>
      <c r="FB26" s="13" t="str">
        <f t="shared" si="96"/>
        <v/>
      </c>
      <c r="FC26" s="13" t="str">
        <f t="shared" si="97"/>
        <v/>
      </c>
      <c r="FD26" s="13" t="str">
        <f t="shared" si="98"/>
        <v/>
      </c>
    </row>
    <row r="27" spans="1:160" ht="15" thickBot="1" x14ac:dyDescent="0.4">
      <c r="A27" s="16" t="s">
        <v>116</v>
      </c>
      <c r="B27" s="17" t="s">
        <v>117</v>
      </c>
      <c r="C27" s="81">
        <v>56498.091993665701</v>
      </c>
      <c r="D27" s="81">
        <v>56241.975655267997</v>
      </c>
      <c r="E27" s="81">
        <v>55940.636556855898</v>
      </c>
      <c r="F27" s="81">
        <v>55907.140475853099</v>
      </c>
      <c r="G27" s="81">
        <v>55743.057147901098</v>
      </c>
      <c r="H27" s="81">
        <v>55791.3264332791</v>
      </c>
      <c r="I27" s="81">
        <v>55895.978143145199</v>
      </c>
      <c r="J27" s="81">
        <v>56068.996818114501</v>
      </c>
      <c r="K27" s="81">
        <v>56150.516180024097</v>
      </c>
      <c r="L27" s="81">
        <v>56182.324926272799</v>
      </c>
      <c r="M27" s="81">
        <v>56560.677643348303</v>
      </c>
      <c r="N27" s="81">
        <v>56459.681512328702</v>
      </c>
      <c r="O27" s="81">
        <v>56475.699237055502</v>
      </c>
      <c r="P27" s="81">
        <v>56573.3053926149</v>
      </c>
      <c r="Q27" s="81">
        <v>56547.772645409801</v>
      </c>
      <c r="R27" s="81">
        <v>56710.538602910899</v>
      </c>
      <c r="S27" s="81">
        <v>56567.729490913996</v>
      </c>
      <c r="T27" s="81">
        <v>56541.477039593701</v>
      </c>
      <c r="U27" s="81">
        <v>56604.643970599704</v>
      </c>
      <c r="V27" s="81">
        <v>57054.449343427797</v>
      </c>
      <c r="W27" s="81">
        <v>57256.865903382</v>
      </c>
      <c r="X27" s="81">
        <v>57642.235356441597</v>
      </c>
      <c r="Y27" s="81">
        <v>57461.962038115002</v>
      </c>
      <c r="Z27" s="81">
        <v>57487.027718245699</v>
      </c>
      <c r="AA27" s="81">
        <v>57974.451502717602</v>
      </c>
      <c r="AB27" s="81">
        <v>57871.929106819502</v>
      </c>
      <c r="AC27" s="81">
        <v>57658.094149150696</v>
      </c>
      <c r="AD27" s="81">
        <v>57434.967706836302</v>
      </c>
      <c r="AE27" s="81">
        <v>57436.276684285302</v>
      </c>
      <c r="AF27" s="81">
        <v>57097.987237464898</v>
      </c>
      <c r="AG27" s="81">
        <v>56939.771349912</v>
      </c>
      <c r="AH27" s="81">
        <v>57243.1251965509</v>
      </c>
      <c r="AI27" s="81">
        <v>57397.009785664603</v>
      </c>
      <c r="AJ27" s="81">
        <v>57701.724905839998</v>
      </c>
      <c r="AK27" s="81">
        <v>57642.690290947401</v>
      </c>
      <c r="AL27" s="81">
        <v>57503.574588371499</v>
      </c>
      <c r="AM27" s="81">
        <v>57411.1702233959</v>
      </c>
      <c r="AN27" s="81">
        <v>57087.824369354203</v>
      </c>
      <c r="AO27" s="81">
        <v>57846.579949981497</v>
      </c>
      <c r="AP27" s="81">
        <v>58306.526440798603</v>
      </c>
      <c r="AQ27" s="81">
        <v>59056.061216419403</v>
      </c>
      <c r="AR27" s="81">
        <v>59273.772510638999</v>
      </c>
      <c r="AS27" s="81">
        <v>59377.9342307677</v>
      </c>
      <c r="AT27" s="81">
        <v>59211.4088544189</v>
      </c>
      <c r="AU27" s="81">
        <v>59214.0947859675</v>
      </c>
      <c r="AV27" s="81">
        <v>59476.299246051902</v>
      </c>
      <c r="AW27" s="81">
        <v>59580.817796738702</v>
      </c>
      <c r="AX27" s="81">
        <v>59700.710057636701</v>
      </c>
      <c r="AY27" s="81">
        <v>59899.7213567008</v>
      </c>
      <c r="AZ27" s="81">
        <v>60223.518771608098</v>
      </c>
      <c r="BA27" s="81">
        <v>60346.655953784597</v>
      </c>
      <c r="BB27" s="81">
        <v>60695.152207036401</v>
      </c>
      <c r="BC27" s="81">
        <v>61257.242134479398</v>
      </c>
      <c r="BD27" s="81">
        <v>61366.5858951103</v>
      </c>
      <c r="BE27" s="81">
        <v>61515.387426548703</v>
      </c>
      <c r="BF27" s="81">
        <v>61580.381998060402</v>
      </c>
      <c r="BG27" s="115"/>
      <c r="BH27" s="115"/>
      <c r="BI27" s="115"/>
      <c r="BJ27" s="82" t="str">
        <f t="shared" si="0"/>
        <v/>
      </c>
      <c r="BK27" s="82" t="str">
        <f t="shared" si="1"/>
        <v/>
      </c>
      <c r="BL27" s="82" t="str">
        <f t="shared" si="2"/>
        <v/>
      </c>
      <c r="BM27" s="82" t="str">
        <f t="shared" si="3"/>
        <v/>
      </c>
      <c r="BN27" s="82" t="str">
        <f t="shared" si="4"/>
        <v/>
      </c>
      <c r="BO27" s="82" t="str">
        <f t="shared" si="5"/>
        <v/>
      </c>
      <c r="BP27" s="82" t="str">
        <f t="shared" si="6"/>
        <v/>
      </c>
      <c r="BQ27" s="82" t="str">
        <f t="shared" si="7"/>
        <v/>
      </c>
      <c r="BR27" s="82" t="str">
        <f t="shared" si="8"/>
        <v/>
      </c>
      <c r="BS27" s="82" t="str">
        <f t="shared" si="9"/>
        <v/>
      </c>
      <c r="BT27" s="82" t="str">
        <f t="shared" si="10"/>
        <v/>
      </c>
      <c r="BU27" s="82" t="str">
        <f t="shared" si="11"/>
        <v/>
      </c>
      <c r="BV27" s="82" t="str">
        <f t="shared" si="12"/>
        <v/>
      </c>
      <c r="BW27" s="82" t="str">
        <f t="shared" si="13"/>
        <v/>
      </c>
      <c r="BX27" s="82" t="str">
        <f t="shared" si="14"/>
        <v/>
      </c>
      <c r="BY27" s="82" t="str">
        <f t="shared" si="15"/>
        <v/>
      </c>
      <c r="BZ27" s="82" t="str">
        <f t="shared" si="16"/>
        <v/>
      </c>
      <c r="CA27" s="82" t="str">
        <f t="shared" si="17"/>
        <v/>
      </c>
      <c r="CB27" s="82" t="str">
        <f t="shared" si="18"/>
        <v/>
      </c>
      <c r="CC27" s="82" t="str">
        <f t="shared" si="19"/>
        <v/>
      </c>
      <c r="CD27" s="82" t="str">
        <f t="shared" si="20"/>
        <v/>
      </c>
      <c r="CE27" s="82" t="str">
        <f t="shared" si="21"/>
        <v/>
      </c>
      <c r="CF27" s="82" t="str">
        <f t="shared" si="22"/>
        <v/>
      </c>
      <c r="CG27" s="82" t="str">
        <f t="shared" si="23"/>
        <v/>
      </c>
      <c r="CH27" s="82" t="str">
        <f t="shared" si="24"/>
        <v/>
      </c>
      <c r="CI27" s="82" t="str">
        <f t="shared" si="25"/>
        <v/>
      </c>
      <c r="CJ27" s="82" t="str">
        <f t="shared" si="26"/>
        <v/>
      </c>
      <c r="CK27" s="82" t="str">
        <f t="shared" si="27"/>
        <v/>
      </c>
      <c r="CL27" s="82" t="str">
        <f t="shared" si="28"/>
        <v/>
      </c>
      <c r="CM27" s="82"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99"/>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c r="DT27" s="13" t="str">
        <f t="shared" si="62"/>
        <v/>
      </c>
      <c r="DU27" s="13" t="str">
        <f t="shared" si="63"/>
        <v/>
      </c>
      <c r="DV27" s="13" t="str">
        <f t="shared" si="64"/>
        <v/>
      </c>
      <c r="DW27" s="13" t="str">
        <f t="shared" si="65"/>
        <v/>
      </c>
      <c r="DX27" s="13" t="str">
        <f t="shared" si="66"/>
        <v/>
      </c>
      <c r="DY27" s="13" t="str">
        <f t="shared" si="67"/>
        <v/>
      </c>
      <c r="DZ27" s="13" t="str">
        <f t="shared" si="68"/>
        <v/>
      </c>
      <c r="EA27" s="13" t="str">
        <f t="shared" si="69"/>
        <v/>
      </c>
      <c r="EB27" s="13" t="str">
        <f t="shared" si="70"/>
        <v/>
      </c>
      <c r="EC27" s="13" t="str">
        <f t="shared" si="71"/>
        <v/>
      </c>
      <c r="ED27" s="13" t="str">
        <f t="shared" si="72"/>
        <v/>
      </c>
      <c r="EE27" s="13" t="str">
        <f t="shared" si="73"/>
        <v/>
      </c>
      <c r="EF27" s="13" t="str">
        <f t="shared" si="74"/>
        <v/>
      </c>
      <c r="EG27" s="13" t="str">
        <f t="shared" si="75"/>
        <v/>
      </c>
      <c r="EH27" s="13" t="str">
        <f t="shared" si="76"/>
        <v/>
      </c>
      <c r="EI27" s="13" t="str">
        <f t="shared" si="77"/>
        <v/>
      </c>
      <c r="EJ27" s="13" t="str">
        <f t="shared" si="78"/>
        <v/>
      </c>
      <c r="EK27" s="13" t="str">
        <f t="shared" si="79"/>
        <v/>
      </c>
      <c r="EL27" s="13" t="str">
        <f t="shared" si="80"/>
        <v/>
      </c>
      <c r="EM27" s="13" t="str">
        <f t="shared" si="81"/>
        <v/>
      </c>
      <c r="EN27" s="13" t="str">
        <f t="shared" si="82"/>
        <v/>
      </c>
      <c r="EO27" s="13" t="str">
        <f t="shared" si="83"/>
        <v/>
      </c>
      <c r="EP27" s="13" t="str">
        <f t="shared" si="84"/>
        <v/>
      </c>
      <c r="EQ27" s="13" t="str">
        <f t="shared" si="85"/>
        <v/>
      </c>
      <c r="ER27" s="13" t="str">
        <f t="shared" si="86"/>
        <v/>
      </c>
      <c r="ES27" s="13" t="str">
        <f t="shared" si="87"/>
        <v/>
      </c>
      <c r="ET27" s="13" t="str">
        <f t="shared" si="88"/>
        <v/>
      </c>
      <c r="EU27" s="13" t="str">
        <f t="shared" si="89"/>
        <v/>
      </c>
      <c r="EV27" s="13" t="str">
        <f t="shared" si="90"/>
        <v/>
      </c>
      <c r="EW27" s="13" t="str">
        <f t="shared" si="91"/>
        <v/>
      </c>
      <c r="EX27" s="13" t="str">
        <f t="shared" si="92"/>
        <v/>
      </c>
      <c r="EY27" s="13" t="str">
        <f t="shared" si="93"/>
        <v/>
      </c>
      <c r="EZ27" s="13" t="str">
        <f t="shared" si="94"/>
        <v/>
      </c>
      <c r="FA27" s="13" t="str">
        <f t="shared" si="95"/>
        <v/>
      </c>
      <c r="FB27" s="13" t="str">
        <f t="shared" si="96"/>
        <v/>
      </c>
      <c r="FC27" s="13" t="str">
        <f t="shared" si="97"/>
        <v/>
      </c>
      <c r="FD27" s="13" t="str">
        <f t="shared" si="98"/>
        <v/>
      </c>
    </row>
    <row r="28" spans="1:160" ht="15" thickBot="1" x14ac:dyDescent="0.4">
      <c r="A28" s="18"/>
      <c r="B28" s="21" t="s">
        <v>149</v>
      </c>
      <c r="C28" s="77">
        <v>56498.091993665701</v>
      </c>
      <c r="D28" s="77">
        <v>56241.975655267997</v>
      </c>
      <c r="E28" s="77">
        <v>55940.636556855898</v>
      </c>
      <c r="F28" s="77">
        <v>55907.140475853099</v>
      </c>
      <c r="G28" s="77">
        <v>55743.057147901098</v>
      </c>
      <c r="H28" s="77">
        <v>55791.3264332791</v>
      </c>
      <c r="I28" s="77">
        <v>55895.978143145199</v>
      </c>
      <c r="J28" s="77">
        <v>56068.996818114501</v>
      </c>
      <c r="K28" s="77">
        <v>56150.516180024097</v>
      </c>
      <c r="L28" s="77">
        <v>56182.324926272799</v>
      </c>
      <c r="M28" s="77">
        <v>56560.677643348303</v>
      </c>
      <c r="N28" s="77">
        <v>56459.681512328702</v>
      </c>
      <c r="O28" s="77">
        <v>56475.699237055502</v>
      </c>
      <c r="P28" s="77">
        <v>56573.3053926149</v>
      </c>
      <c r="Q28" s="77">
        <v>56547.772645409801</v>
      </c>
      <c r="R28" s="77">
        <v>56710.538602910899</v>
      </c>
      <c r="S28" s="77">
        <v>56567.729490913996</v>
      </c>
      <c r="T28" s="77">
        <v>56541.477039593701</v>
      </c>
      <c r="U28" s="77">
        <v>56604.643970599704</v>
      </c>
      <c r="V28" s="77">
        <v>57054.449343427797</v>
      </c>
      <c r="W28" s="77">
        <v>57256.865903382</v>
      </c>
      <c r="X28" s="77">
        <v>57642.235356441597</v>
      </c>
      <c r="Y28" s="77">
        <v>57461.962038115002</v>
      </c>
      <c r="Z28" s="77">
        <v>57487.027718245699</v>
      </c>
      <c r="AA28" s="77">
        <v>57974.451502717602</v>
      </c>
      <c r="AB28" s="77">
        <v>57871.929106819502</v>
      </c>
      <c r="AC28" s="77">
        <v>57658.094149150696</v>
      </c>
      <c r="AD28" s="77">
        <v>57434.967706836302</v>
      </c>
      <c r="AE28" s="77">
        <v>57436.276684285302</v>
      </c>
      <c r="AF28" s="77">
        <v>57097.987237464898</v>
      </c>
      <c r="AG28" s="77">
        <v>56939.771349912</v>
      </c>
      <c r="AH28" s="77">
        <v>57243.1251965509</v>
      </c>
      <c r="AI28" s="77">
        <v>57397.009785664603</v>
      </c>
      <c r="AJ28" s="77">
        <v>57701.724905839998</v>
      </c>
      <c r="AK28" s="77">
        <v>57642.690290947401</v>
      </c>
      <c r="AL28" s="77">
        <v>57503.574588371499</v>
      </c>
      <c r="AM28" s="77">
        <v>57411.1702233959</v>
      </c>
      <c r="AN28" s="77">
        <v>57087.824369354203</v>
      </c>
      <c r="AO28" s="77">
        <v>57846.579949981497</v>
      </c>
      <c r="AP28" s="77">
        <v>58306.526440798603</v>
      </c>
      <c r="AQ28" s="77">
        <v>59056.061216419403</v>
      </c>
      <c r="AR28" s="77">
        <v>59273.772510638999</v>
      </c>
      <c r="AS28" s="77">
        <v>59377.9342307677</v>
      </c>
      <c r="AT28" s="77">
        <v>59211.4088544189</v>
      </c>
      <c r="AU28" s="77">
        <v>59214.0947859675</v>
      </c>
      <c r="AV28" s="77">
        <v>59476.299246051902</v>
      </c>
      <c r="AW28" s="77">
        <v>59580.817796738702</v>
      </c>
      <c r="AX28" s="77">
        <v>59700.710057636701</v>
      </c>
      <c r="AY28" s="77">
        <v>59899.7213567008</v>
      </c>
      <c r="AZ28" s="77">
        <v>60223.518771608098</v>
      </c>
      <c r="BA28" s="77">
        <v>60346.655953784597</v>
      </c>
      <c r="BB28" s="77">
        <v>60695.152207036401</v>
      </c>
      <c r="BC28" s="77">
        <v>61257.242134479398</v>
      </c>
      <c r="BD28" s="77">
        <v>61366.5858951103</v>
      </c>
      <c r="BE28" s="77">
        <v>61515.387426548703</v>
      </c>
      <c r="BF28" s="77">
        <v>61580.381998060402</v>
      </c>
      <c r="BG28" s="117"/>
      <c r="BH28" s="117"/>
      <c r="BI28" s="117"/>
      <c r="BJ28" s="82" t="str">
        <f t="shared" si="0"/>
        <v/>
      </c>
      <c r="BK28" s="82" t="str">
        <f t="shared" si="1"/>
        <v/>
      </c>
      <c r="BL28" s="82" t="str">
        <f t="shared" si="2"/>
        <v/>
      </c>
      <c r="BM28" s="82" t="str">
        <f t="shared" si="3"/>
        <v/>
      </c>
      <c r="BN28" s="82" t="str">
        <f t="shared" si="4"/>
        <v/>
      </c>
      <c r="BO28" s="82" t="str">
        <f t="shared" si="5"/>
        <v/>
      </c>
      <c r="BP28" s="82" t="str">
        <f t="shared" si="6"/>
        <v/>
      </c>
      <c r="BQ28" s="82" t="str">
        <f t="shared" si="7"/>
        <v/>
      </c>
      <c r="BR28" s="82" t="str">
        <f t="shared" si="8"/>
        <v/>
      </c>
      <c r="BS28" s="82" t="str">
        <f t="shared" si="9"/>
        <v/>
      </c>
      <c r="BT28" s="82" t="str">
        <f t="shared" si="10"/>
        <v/>
      </c>
      <c r="BU28" s="82" t="str">
        <f t="shared" si="11"/>
        <v/>
      </c>
      <c r="BV28" s="82" t="str">
        <f t="shared" si="12"/>
        <v/>
      </c>
      <c r="BW28" s="82" t="str">
        <f t="shared" si="13"/>
        <v/>
      </c>
      <c r="BX28" s="82" t="str">
        <f t="shared" si="14"/>
        <v/>
      </c>
      <c r="BY28" s="82" t="str">
        <f t="shared" si="15"/>
        <v/>
      </c>
      <c r="BZ28" s="82" t="str">
        <f t="shared" si="16"/>
        <v/>
      </c>
      <c r="CA28" s="82" t="str">
        <f t="shared" si="17"/>
        <v/>
      </c>
      <c r="CB28" s="82" t="str">
        <f t="shared" si="18"/>
        <v/>
      </c>
      <c r="CC28" s="82" t="str">
        <f t="shared" si="19"/>
        <v/>
      </c>
      <c r="CD28" s="82" t="str">
        <f t="shared" si="20"/>
        <v/>
      </c>
      <c r="CE28" s="82" t="str">
        <f t="shared" si="21"/>
        <v/>
      </c>
      <c r="CF28" s="82" t="str">
        <f t="shared" si="22"/>
        <v/>
      </c>
      <c r="CG28" s="82" t="str">
        <f t="shared" si="23"/>
        <v/>
      </c>
      <c r="CH28" s="82" t="str">
        <f t="shared" si="24"/>
        <v/>
      </c>
      <c r="CI28" s="82" t="str">
        <f t="shared" si="25"/>
        <v/>
      </c>
      <c r="CJ28" s="82" t="str">
        <f t="shared" si="26"/>
        <v/>
      </c>
      <c r="CK28" s="82" t="str">
        <f t="shared" si="27"/>
        <v/>
      </c>
      <c r="CL28" s="82" t="str">
        <f t="shared" si="28"/>
        <v/>
      </c>
      <c r="CM28" s="82"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99"/>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c r="DT28" s="13" t="str">
        <f t="shared" si="62"/>
        <v/>
      </c>
      <c r="DU28" s="13" t="str">
        <f t="shared" si="63"/>
        <v/>
      </c>
      <c r="DV28" s="13" t="str">
        <f t="shared" si="64"/>
        <v/>
      </c>
      <c r="DW28" s="13" t="str">
        <f t="shared" si="65"/>
        <v/>
      </c>
      <c r="DX28" s="13" t="str">
        <f t="shared" si="66"/>
        <v/>
      </c>
      <c r="DY28" s="13" t="str">
        <f t="shared" si="67"/>
        <v/>
      </c>
      <c r="DZ28" s="13" t="str">
        <f t="shared" si="68"/>
        <v/>
      </c>
      <c r="EA28" s="13" t="str">
        <f t="shared" si="69"/>
        <v/>
      </c>
      <c r="EB28" s="13" t="str">
        <f t="shared" si="70"/>
        <v/>
      </c>
      <c r="EC28" s="13" t="str">
        <f t="shared" si="71"/>
        <v/>
      </c>
      <c r="ED28" s="13" t="str">
        <f t="shared" si="72"/>
        <v/>
      </c>
      <c r="EE28" s="13" t="str">
        <f t="shared" si="73"/>
        <v/>
      </c>
      <c r="EF28" s="13" t="str">
        <f t="shared" si="74"/>
        <v/>
      </c>
      <c r="EG28" s="13" t="str">
        <f t="shared" si="75"/>
        <v/>
      </c>
      <c r="EH28" s="13" t="str">
        <f t="shared" si="76"/>
        <v/>
      </c>
      <c r="EI28" s="13" t="str">
        <f t="shared" si="77"/>
        <v/>
      </c>
      <c r="EJ28" s="13" t="str">
        <f t="shared" si="78"/>
        <v/>
      </c>
      <c r="EK28" s="13" t="str">
        <f t="shared" si="79"/>
        <v/>
      </c>
      <c r="EL28" s="13" t="str">
        <f t="shared" si="80"/>
        <v/>
      </c>
      <c r="EM28" s="13" t="str">
        <f t="shared" si="81"/>
        <v/>
      </c>
      <c r="EN28" s="13" t="str">
        <f t="shared" si="82"/>
        <v/>
      </c>
      <c r="EO28" s="13" t="str">
        <f t="shared" si="83"/>
        <v/>
      </c>
      <c r="EP28" s="13" t="str">
        <f t="shared" si="84"/>
        <v/>
      </c>
      <c r="EQ28" s="13" t="str">
        <f t="shared" si="85"/>
        <v/>
      </c>
      <c r="ER28" s="13" t="str">
        <f t="shared" si="86"/>
        <v/>
      </c>
      <c r="ES28" s="13" t="str">
        <f t="shared" si="87"/>
        <v/>
      </c>
      <c r="ET28" s="13" t="str">
        <f t="shared" si="88"/>
        <v/>
      </c>
      <c r="EU28" s="13" t="str">
        <f t="shared" si="89"/>
        <v/>
      </c>
      <c r="EV28" s="13" t="str">
        <f t="shared" si="90"/>
        <v/>
      </c>
      <c r="EW28" s="13" t="str">
        <f t="shared" si="91"/>
        <v/>
      </c>
      <c r="EX28" s="13" t="str">
        <f t="shared" si="92"/>
        <v/>
      </c>
      <c r="EY28" s="13" t="str">
        <f t="shared" si="93"/>
        <v/>
      </c>
      <c r="EZ28" s="13" t="str">
        <f t="shared" si="94"/>
        <v/>
      </c>
      <c r="FA28" s="13" t="str">
        <f t="shared" si="95"/>
        <v/>
      </c>
      <c r="FB28" s="13" t="str">
        <f t="shared" si="96"/>
        <v/>
      </c>
      <c r="FC28" s="13" t="str">
        <f t="shared" si="97"/>
        <v/>
      </c>
      <c r="FD28" s="13" t="str">
        <f t="shared" si="98"/>
        <v/>
      </c>
    </row>
    <row r="29" spans="1:160" ht="15" thickBot="1" x14ac:dyDescent="0.4">
      <c r="A29" s="124" t="s">
        <v>150</v>
      </c>
      <c r="B29" s="124"/>
      <c r="C29" s="78">
        <v>189834.22451760588</v>
      </c>
      <c r="D29" s="78">
        <v>190612.95252919389</v>
      </c>
      <c r="E29" s="78">
        <v>189101.11731141203</v>
      </c>
      <c r="F29" s="78">
        <v>189277.1968561426</v>
      </c>
      <c r="G29" s="78">
        <v>189106.61512947589</v>
      </c>
      <c r="H29" s="78">
        <v>189323.08771159238</v>
      </c>
      <c r="I29" s="78">
        <v>188836.24519576284</v>
      </c>
      <c r="J29" s="78">
        <v>188769.73677481324</v>
      </c>
      <c r="K29" s="78">
        <v>188657.01797770799</v>
      </c>
      <c r="L29" s="78">
        <v>187657.79071063211</v>
      </c>
      <c r="M29" s="78">
        <v>189494.96342729026</v>
      </c>
      <c r="N29" s="78">
        <v>189597.03465223804</v>
      </c>
      <c r="O29" s="78">
        <v>189802.78671444414</v>
      </c>
      <c r="P29" s="78">
        <v>190161.90115033969</v>
      </c>
      <c r="Q29" s="78">
        <v>189580.06399049863</v>
      </c>
      <c r="R29" s="78">
        <v>189663.62985928255</v>
      </c>
      <c r="S29" s="78">
        <v>189017.75326456243</v>
      </c>
      <c r="T29" s="78">
        <v>189756.72391474177</v>
      </c>
      <c r="U29" s="78">
        <v>189349.02268175111</v>
      </c>
      <c r="V29" s="78">
        <v>190228.19298490061</v>
      </c>
      <c r="W29" s="78">
        <v>190861.20105248899</v>
      </c>
      <c r="X29" s="78">
        <v>191423.63536868186</v>
      </c>
      <c r="Y29" s="78">
        <v>192396.74470470502</v>
      </c>
      <c r="Z29" s="78">
        <v>192131.3799757387</v>
      </c>
      <c r="AA29" s="78">
        <v>193547.10264693058</v>
      </c>
      <c r="AB29" s="78">
        <v>195242.63406213364</v>
      </c>
      <c r="AC29" s="78">
        <v>195241.29628666217</v>
      </c>
      <c r="AD29" s="78">
        <v>196787.80534561089</v>
      </c>
      <c r="AE29" s="78">
        <v>196903.43330997939</v>
      </c>
      <c r="AF29" s="78">
        <v>196533.65821703812</v>
      </c>
      <c r="AG29" s="78">
        <v>196286.79642279563</v>
      </c>
      <c r="AH29" s="78">
        <v>197566.11016844632</v>
      </c>
      <c r="AI29" s="78">
        <v>198453.06473708991</v>
      </c>
      <c r="AJ29" s="78">
        <v>198956.12098773982</v>
      </c>
      <c r="AK29" s="78">
        <v>199880.29873068578</v>
      </c>
      <c r="AL29" s="78">
        <v>200210.45699225651</v>
      </c>
      <c r="AM29" s="78">
        <v>196801.29990943603</v>
      </c>
      <c r="AN29" s="78">
        <v>195693.98923581833</v>
      </c>
      <c r="AO29" s="78">
        <v>200002.04432506984</v>
      </c>
      <c r="AP29" s="78">
        <v>201223.7187436973</v>
      </c>
      <c r="AQ29" s="78">
        <v>204661.38066652336</v>
      </c>
      <c r="AR29" s="78">
        <v>205312.98492828803</v>
      </c>
      <c r="AS29" s="78">
        <v>208458.65296283871</v>
      </c>
      <c r="AT29" s="78">
        <v>209822.12258590589</v>
      </c>
      <c r="AU29" s="78">
        <v>210286.28526091159</v>
      </c>
      <c r="AV29" s="78">
        <v>210983.99426166632</v>
      </c>
      <c r="AW29" s="78">
        <v>211052.05747385157</v>
      </c>
      <c r="AX29" s="78">
        <v>211577.97023338472</v>
      </c>
      <c r="AY29" s="78">
        <v>211617.42674938909</v>
      </c>
      <c r="AZ29" s="78">
        <v>212129.12851334945</v>
      </c>
      <c r="BA29" s="78">
        <v>212067.49885179682</v>
      </c>
      <c r="BB29" s="78">
        <v>211807.21667037328</v>
      </c>
      <c r="BC29" s="78">
        <v>212177.1991108394</v>
      </c>
      <c r="BD29" s="78">
        <v>211297.41229913125</v>
      </c>
      <c r="BE29" s="78">
        <v>211729.93053300655</v>
      </c>
      <c r="BF29" s="78">
        <v>211604.51557845564</v>
      </c>
      <c r="BG29" s="117"/>
      <c r="BH29" s="117"/>
      <c r="BI29" s="117"/>
      <c r="BJ29" s="82" t="str">
        <f t="shared" si="0"/>
        <v/>
      </c>
      <c r="BK29" s="82" t="str">
        <f t="shared" si="1"/>
        <v/>
      </c>
      <c r="BL29" s="82" t="str">
        <f t="shared" si="2"/>
        <v/>
      </c>
      <c r="BM29" s="82" t="str">
        <f t="shared" si="3"/>
        <v/>
      </c>
      <c r="BN29" s="82" t="str">
        <f t="shared" si="4"/>
        <v/>
      </c>
      <c r="BO29" s="82" t="str">
        <f t="shared" si="5"/>
        <v/>
      </c>
      <c r="BP29" s="82" t="str">
        <f t="shared" si="6"/>
        <v/>
      </c>
      <c r="BQ29" s="82" t="str">
        <f t="shared" si="7"/>
        <v/>
      </c>
      <c r="BR29" s="82" t="str">
        <f t="shared" si="8"/>
        <v/>
      </c>
      <c r="BS29" s="82" t="str">
        <f t="shared" si="9"/>
        <v/>
      </c>
      <c r="BT29" s="82" t="str">
        <f t="shared" si="10"/>
        <v/>
      </c>
      <c r="BU29" s="82" t="str">
        <f t="shared" si="11"/>
        <v/>
      </c>
      <c r="BV29" s="82" t="str">
        <f t="shared" si="12"/>
        <v/>
      </c>
      <c r="BW29" s="82" t="str">
        <f t="shared" si="13"/>
        <v/>
      </c>
      <c r="BX29" s="82" t="str">
        <f t="shared" si="14"/>
        <v/>
      </c>
      <c r="BY29" s="82" t="str">
        <f t="shared" si="15"/>
        <v/>
      </c>
      <c r="BZ29" s="82" t="str">
        <f t="shared" si="16"/>
        <v/>
      </c>
      <c r="CA29" s="82" t="str">
        <f t="shared" si="17"/>
        <v/>
      </c>
      <c r="CB29" s="82" t="str">
        <f t="shared" si="18"/>
        <v/>
      </c>
      <c r="CC29" s="82" t="str">
        <f t="shared" si="19"/>
        <v/>
      </c>
      <c r="CD29" s="82" t="str">
        <f t="shared" si="20"/>
        <v/>
      </c>
      <c r="CE29" s="82" t="str">
        <f t="shared" si="21"/>
        <v/>
      </c>
      <c r="CF29" s="82" t="str">
        <f t="shared" si="22"/>
        <v/>
      </c>
      <c r="CG29" s="82" t="str">
        <f t="shared" si="23"/>
        <v/>
      </c>
      <c r="CH29" s="82" t="str">
        <f t="shared" si="24"/>
        <v/>
      </c>
      <c r="CI29" s="82" t="str">
        <f t="shared" si="25"/>
        <v/>
      </c>
      <c r="CJ29" s="82" t="str">
        <f t="shared" si="26"/>
        <v/>
      </c>
      <c r="CK29" s="82" t="str">
        <f t="shared" si="27"/>
        <v/>
      </c>
      <c r="CL29" s="82" t="str">
        <f t="shared" si="28"/>
        <v/>
      </c>
      <c r="CM29" s="82"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99"/>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c r="DT29" s="13" t="str">
        <f t="shared" si="62"/>
        <v/>
      </c>
      <c r="DU29" s="13" t="str">
        <f t="shared" si="63"/>
        <v/>
      </c>
      <c r="DV29" s="13" t="str">
        <f t="shared" si="64"/>
        <v/>
      </c>
      <c r="DW29" s="13" t="str">
        <f t="shared" si="65"/>
        <v/>
      </c>
      <c r="DX29" s="13" t="str">
        <f t="shared" si="66"/>
        <v/>
      </c>
      <c r="DY29" s="13" t="str">
        <f t="shared" si="67"/>
        <v/>
      </c>
      <c r="DZ29" s="13" t="str">
        <f t="shared" si="68"/>
        <v/>
      </c>
      <c r="EA29" s="13" t="str">
        <f t="shared" si="69"/>
        <v/>
      </c>
      <c r="EB29" s="13" t="str">
        <f t="shared" si="70"/>
        <v/>
      </c>
      <c r="EC29" s="13" t="str">
        <f t="shared" si="71"/>
        <v/>
      </c>
      <c r="ED29" s="13" t="str">
        <f t="shared" si="72"/>
        <v/>
      </c>
      <c r="EE29" s="13" t="str">
        <f t="shared" si="73"/>
        <v/>
      </c>
      <c r="EF29" s="13" t="str">
        <f t="shared" si="74"/>
        <v/>
      </c>
      <c r="EG29" s="13" t="str">
        <f t="shared" si="75"/>
        <v/>
      </c>
      <c r="EH29" s="13" t="str">
        <f t="shared" si="76"/>
        <v/>
      </c>
      <c r="EI29" s="13" t="str">
        <f t="shared" si="77"/>
        <v/>
      </c>
      <c r="EJ29" s="13" t="str">
        <f t="shared" si="78"/>
        <v/>
      </c>
      <c r="EK29" s="13" t="str">
        <f t="shared" si="79"/>
        <v/>
      </c>
      <c r="EL29" s="13" t="str">
        <f t="shared" si="80"/>
        <v/>
      </c>
      <c r="EM29" s="13" t="str">
        <f t="shared" si="81"/>
        <v/>
      </c>
      <c r="EN29" s="13" t="str">
        <f t="shared" si="82"/>
        <v/>
      </c>
      <c r="EO29" s="13" t="str">
        <f t="shared" si="83"/>
        <v/>
      </c>
      <c r="EP29" s="13" t="str">
        <f t="shared" si="84"/>
        <v/>
      </c>
      <c r="EQ29" s="13" t="str">
        <f t="shared" si="85"/>
        <v/>
      </c>
      <c r="ER29" s="13" t="str">
        <f t="shared" si="86"/>
        <v/>
      </c>
      <c r="ES29" s="13" t="str">
        <f t="shared" si="87"/>
        <v/>
      </c>
      <c r="ET29" s="13" t="str">
        <f t="shared" si="88"/>
        <v/>
      </c>
      <c r="EU29" s="13" t="str">
        <f t="shared" si="89"/>
        <v/>
      </c>
      <c r="EV29" s="13" t="str">
        <f t="shared" si="90"/>
        <v/>
      </c>
      <c r="EW29" s="13" t="str">
        <f t="shared" si="91"/>
        <v/>
      </c>
      <c r="EX29" s="13" t="str">
        <f t="shared" si="92"/>
        <v/>
      </c>
      <c r="EY29" s="13" t="str">
        <f t="shared" si="93"/>
        <v/>
      </c>
      <c r="EZ29" s="13" t="str">
        <f t="shared" si="94"/>
        <v/>
      </c>
      <c r="FA29" s="13" t="str">
        <f t="shared" si="95"/>
        <v/>
      </c>
      <c r="FB29" s="13" t="str">
        <f t="shared" si="96"/>
        <v/>
      </c>
      <c r="FC29" s="13" t="str">
        <f t="shared" si="97"/>
        <v/>
      </c>
      <c r="FD29" s="13" t="str">
        <f t="shared" si="98"/>
        <v/>
      </c>
    </row>
    <row r="30" spans="1:160" x14ac:dyDescent="0.35">
      <c r="A30" s="7"/>
      <c r="B30" s="7"/>
      <c r="BD30" s="82"/>
      <c r="BE30" s="82"/>
      <c r="BF30" s="82"/>
      <c r="BG30" s="116"/>
      <c r="BH30" s="116"/>
      <c r="BI30" s="116"/>
      <c r="BJ30" s="82" t="str">
        <f t="shared" ref="BJ30" si="100">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row>
    <row r="31" spans="1:160" ht="15" thickBot="1" x14ac:dyDescent="0.4">
      <c r="A31" s="88" t="s">
        <v>292</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row>
    <row r="32" spans="1:160"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row>
    <row r="33" spans="1:160" ht="15" thickBot="1" x14ac:dyDescent="0.4">
      <c r="A33" s="16" t="s">
        <v>94</v>
      </c>
      <c r="B33" s="17" t="s">
        <v>95</v>
      </c>
      <c r="C33" s="81">
        <v>44.232577750416901</v>
      </c>
      <c r="D33" s="81">
        <v>60.056425794523904</v>
      </c>
      <c r="E33" s="81">
        <v>68.3384343731733</v>
      </c>
      <c r="F33" s="81">
        <v>63.002932396439398</v>
      </c>
      <c r="G33" s="81">
        <v>58.170990618753301</v>
      </c>
      <c r="H33" s="81">
        <v>41.113877071609998</v>
      </c>
      <c r="I33" s="81">
        <v>51.051045419118601</v>
      </c>
      <c r="J33" s="81">
        <v>45.464854321775498</v>
      </c>
      <c r="K33" s="81">
        <v>47.227325472794703</v>
      </c>
      <c r="L33" s="81">
        <v>51.671744686947903</v>
      </c>
      <c r="M33" s="81">
        <v>60.168768158143997</v>
      </c>
      <c r="N33" s="81">
        <v>56.203434389380703</v>
      </c>
      <c r="O33" s="81">
        <v>68.652713116233897</v>
      </c>
      <c r="P33" s="81">
        <v>63.556459920469301</v>
      </c>
      <c r="Q33" s="81">
        <v>71.107022087112995</v>
      </c>
      <c r="R33" s="81">
        <v>65.403989137229402</v>
      </c>
      <c r="S33" s="81">
        <v>36.2441806306446</v>
      </c>
      <c r="T33" s="81">
        <v>44.712904936904899</v>
      </c>
      <c r="U33" s="81">
        <v>29.474552511021599</v>
      </c>
      <c r="V33" s="81">
        <v>46.251857489711803</v>
      </c>
      <c r="W33" s="81">
        <v>56.245425047843298</v>
      </c>
      <c r="X33" s="81">
        <v>61.242362275640502</v>
      </c>
      <c r="Y33" s="81">
        <v>49.809038547826098</v>
      </c>
      <c r="Z33" s="81">
        <v>69.594268733664293</v>
      </c>
      <c r="AA33" s="81">
        <v>66.740461009708397</v>
      </c>
      <c r="AB33" s="81">
        <v>86.4962423506595</v>
      </c>
      <c r="AC33" s="81">
        <v>103.752500901083</v>
      </c>
      <c r="AD33" s="81">
        <v>116.28779034095101</v>
      </c>
      <c r="AE33" s="81">
        <v>96.471899776862003</v>
      </c>
      <c r="AF33" s="81">
        <v>50.820824239308301</v>
      </c>
      <c r="AG33" s="81">
        <v>80.150593345460706</v>
      </c>
      <c r="AH33" s="81">
        <v>54.456659619035101</v>
      </c>
      <c r="AI33" s="81">
        <v>57.9588981020473</v>
      </c>
      <c r="AJ33" s="81">
        <v>58.059059864617502</v>
      </c>
      <c r="AK33" s="81">
        <v>69.520167636919894</v>
      </c>
      <c r="AL33" s="81">
        <v>72.993511363704499</v>
      </c>
      <c r="AM33" s="81">
        <v>71.039540042439299</v>
      </c>
      <c r="AN33" s="81">
        <v>75.789773076121804</v>
      </c>
      <c r="AO33" s="81">
        <v>82.995215155888204</v>
      </c>
      <c r="AP33" s="81">
        <v>83.160509094131896</v>
      </c>
      <c r="AQ33" s="81">
        <v>86.507302439928196</v>
      </c>
      <c r="AR33" s="81">
        <v>87.225191945951394</v>
      </c>
      <c r="AS33" s="81">
        <v>55.614359898383299</v>
      </c>
      <c r="AT33" s="81">
        <v>71.987184127763101</v>
      </c>
      <c r="AU33" s="81">
        <v>67.360212108291805</v>
      </c>
      <c r="AV33" s="81">
        <v>47.153043642104201</v>
      </c>
      <c r="AW33" s="81">
        <v>32.111653487792999</v>
      </c>
      <c r="AX33" s="81">
        <v>46.793099591523898</v>
      </c>
      <c r="AY33" s="81">
        <v>45.383108223087397</v>
      </c>
      <c r="AZ33" s="81">
        <v>51.050794316533803</v>
      </c>
      <c r="BA33" s="81">
        <v>60.466961462557798</v>
      </c>
      <c r="BB33" s="81">
        <v>49.994027431587398</v>
      </c>
      <c r="BC33" s="81">
        <v>49.756942580608403</v>
      </c>
      <c r="BD33" s="81">
        <v>51.8479043325326</v>
      </c>
      <c r="BE33" s="81">
        <v>67.408739670138402</v>
      </c>
      <c r="BF33" s="81">
        <v>62.524652559016197</v>
      </c>
      <c r="BG33" s="115"/>
      <c r="BH33" s="115"/>
      <c r="BI33" s="115"/>
      <c r="BJ33" s="82"/>
      <c r="BK33" s="82" t="str">
        <f t="shared" ref="BK33:BK47" si="101">IF(D33&gt;0,IF(D33&lt;5,"SECRETTTTTTTT",""),"")</f>
        <v/>
      </c>
      <c r="BL33" s="82" t="str">
        <f t="shared" ref="BL33:BL47" si="102">IF(E33&gt;0,IF(E33&lt;5,"SECRETTTTTTTT",""),"")</f>
        <v/>
      </c>
      <c r="BM33" s="82" t="str">
        <f t="shared" ref="BM33:BM47" si="103">IF(F33&gt;0,IF(F33&lt;5,"SECRETTTTTTTT",""),"")</f>
        <v/>
      </c>
      <c r="BN33" s="82" t="str">
        <f t="shared" ref="BN33:BN47" si="104">IF(G33&gt;0,IF(G33&lt;5,"SECRETTTTTTTT",""),"")</f>
        <v/>
      </c>
      <c r="BO33" s="82" t="str">
        <f t="shared" ref="BO33:BO47" si="105">IF(H33&gt;0,IF(H33&lt;5,"SECRETTTTTTTT",""),"")</f>
        <v/>
      </c>
      <c r="BP33" s="82" t="str">
        <f t="shared" ref="BP33:BP47" si="106">IF(I33&gt;0,IF(I33&lt;5,"SECRETTTTTTTT",""),"")</f>
        <v/>
      </c>
      <c r="BQ33" s="82" t="str">
        <f t="shared" ref="BQ33:BQ47" si="107">IF(J33&gt;0,IF(J33&lt;5,"SECRETTTTTTTT",""),"")</f>
        <v/>
      </c>
      <c r="BR33" s="82" t="str">
        <f t="shared" ref="BR33:BR47" si="108">IF(K33&gt;0,IF(K33&lt;5,"SECRETTTTTTTT",""),"")</f>
        <v/>
      </c>
      <c r="BS33" s="82" t="str">
        <f t="shared" ref="BS33:BS47" si="109">IF(L33&gt;0,IF(L33&lt;5,"SECRETTTTTTTT",""),"")</f>
        <v/>
      </c>
      <c r="BT33" s="82" t="str">
        <f t="shared" ref="BT33:BT47" si="110">IF(M33&gt;0,IF(M33&lt;5,"SECRETTTTTTTT",""),"")</f>
        <v/>
      </c>
      <c r="BU33" s="82" t="str">
        <f t="shared" ref="BU33:BU47" si="111">IF(N33&gt;0,IF(N33&lt;5,"SECRETTTTTTTT",""),"")</f>
        <v/>
      </c>
      <c r="BV33" s="82" t="str">
        <f t="shared" ref="BV33:BV47" si="112">IF(O33&gt;0,IF(O33&lt;5,"SECRETTTTTTTT",""),"")</f>
        <v/>
      </c>
      <c r="BW33" s="82" t="str">
        <f t="shared" ref="BW33:BW47" si="113">IF(P33&gt;0,IF(P33&lt;5,"SECRETTTTTTTT",""),"")</f>
        <v/>
      </c>
      <c r="BX33" s="82" t="str">
        <f t="shared" ref="BX33:BX47" si="114">IF(Q33&gt;0,IF(Q33&lt;5,"SECRETTTTTTTT",""),"")</f>
        <v/>
      </c>
      <c r="BY33" s="82" t="str">
        <f t="shared" ref="BY33:BY47" si="115">IF(R33&gt;0,IF(R33&lt;5,"SECRETTTTTTTT",""),"")</f>
        <v/>
      </c>
      <c r="BZ33" s="82" t="str">
        <f t="shared" ref="BZ33:BZ47" si="116">IF(S33&gt;0,IF(S33&lt;5,"SECRETTTTTTTT",""),"")</f>
        <v/>
      </c>
      <c r="CA33" s="82" t="str">
        <f t="shared" ref="CA33:CA47" si="117">IF(T33&gt;0,IF(T33&lt;5,"SECRETTTTTTTT",""),"")</f>
        <v/>
      </c>
      <c r="CB33" s="82" t="str">
        <f t="shared" ref="CB33:CB47" si="118">IF(U33&gt;0,IF(U33&lt;5,"SECRETTTTTTTT",""),"")</f>
        <v/>
      </c>
      <c r="CC33" s="82" t="str">
        <f t="shared" ref="CC33:CC47" si="119">IF(V33&gt;0,IF(V33&lt;5,"SECRETTTTTTTT",""),"")</f>
        <v/>
      </c>
      <c r="CD33" s="82" t="str">
        <f t="shared" ref="CD33:CD47" si="120">IF(W33&gt;0,IF(W33&lt;5,"SECRETTTTTTTT",""),"")</f>
        <v/>
      </c>
      <c r="CE33" s="82" t="str">
        <f t="shared" ref="CE33:CE47" si="121">IF(X33&gt;0,IF(X33&lt;5,"SECRETTTTTTTT",""),"")</f>
        <v/>
      </c>
      <c r="CF33" s="82" t="str">
        <f t="shared" ref="CF33:CF47" si="122">IF(Y33&gt;0,IF(Y33&lt;5,"SECRETTTTTTTT",""),"")</f>
        <v/>
      </c>
      <c r="CG33" s="82" t="str">
        <f t="shared" ref="CG33:CG47" si="123">IF(Z33&gt;0,IF(Z33&lt;5,"SECRETTTTTTTT",""),"")</f>
        <v/>
      </c>
      <c r="CH33" s="82" t="str">
        <f t="shared" ref="CH33:CH47" si="124">IF(AA33&gt;0,IF(AA33&lt;5,"SECRETTTTTTTT",""),"")</f>
        <v/>
      </c>
      <c r="CI33" s="82" t="str">
        <f t="shared" ref="CI33:CI47" si="125">IF(AB33&gt;0,IF(AB33&lt;5,"SECRETTTTTTTT",""),"")</f>
        <v/>
      </c>
      <c r="CJ33" s="82" t="str">
        <f t="shared" ref="CJ33:CJ47" si="126">IF(AC33&gt;0,IF(AC33&lt;5,"SECRETTTTTTTT",""),"")</f>
        <v/>
      </c>
      <c r="CK33" s="82" t="str">
        <f t="shared" ref="CK33:CK47" si="127">IF(AD33&gt;0,IF(AD33&lt;5,"SECRETTTTTTTT",""),"")</f>
        <v/>
      </c>
      <c r="CL33" s="82" t="str">
        <f t="shared" ref="CL33:CL47" si="128">IF(AE33&gt;0,IF(AE33&lt;5,"SECRETTTTTTTT",""),"")</f>
        <v/>
      </c>
      <c r="CM33" s="82" t="str">
        <f t="shared" ref="CM33:CM47" si="129">IF(AF33&gt;0,IF(AF33&lt;5,"SECRETTTTTTTT",""),"")</f>
        <v/>
      </c>
      <c r="CN33" s="13" t="str">
        <f t="shared" ref="CN33:CN47" si="130">IF(AG33&gt;0,IF(AG33&lt;5,"SECRETTTTTTTT",""),"")</f>
        <v/>
      </c>
      <c r="CO33" s="13" t="str">
        <f t="shared" ref="CO33:CO47" si="131">IF(AH33&gt;0,IF(AH33&lt;5,"SECRETTTTTTTT",""),"")</f>
        <v/>
      </c>
      <c r="CP33" s="13" t="str">
        <f t="shared" ref="CP33:CP47" si="132">IF(AI33&gt;0,IF(AI33&lt;5,"SECRETTTTTTTT",""),"")</f>
        <v/>
      </c>
      <c r="CQ33" s="13" t="str">
        <f t="shared" ref="CQ33:CQ47" si="133">IF(AJ33&gt;0,IF(AJ33&lt;5,"SECRETTTTTTTT",""),"")</f>
        <v/>
      </c>
      <c r="CR33" s="13" t="str">
        <f t="shared" ref="CR33:CR47" si="134">IF(AK33&gt;0,IF(AK33&lt;5,"SECRETTTTTTTT",""),"")</f>
        <v/>
      </c>
      <c r="CS33" s="13" t="str">
        <f t="shared" ref="CS33:CS47" si="135">IF(AL33&gt;0,IF(AL33&lt;5,"SECRETTTTTTTT",""),"")</f>
        <v/>
      </c>
      <c r="CT33" s="13" t="str">
        <f t="shared" ref="CT33:CT47" si="136">IF(AM33&gt;0,IF(AM33&lt;5,"SECRETTTTTTTT",""),"")</f>
        <v/>
      </c>
      <c r="CU33" s="13" t="str">
        <f t="shared" ref="CU33:CU47" si="137">IF(AN33&gt;0,IF(AN33&lt;5,"SECRETTTTTTTT",""),"")</f>
        <v/>
      </c>
      <c r="CV33" s="13" t="str">
        <f t="shared" ref="CV33:CV47" si="138">IF(AO33&gt;0,IF(AO33&lt;5,"SECRETTTTTTTT",""),"")</f>
        <v/>
      </c>
      <c r="CW33" s="13" t="str">
        <f t="shared" ref="CW33:CW47" si="139">IF(AP33&gt;0,IF(AP33&lt;5,"SECRETTTTTTTT",""),"")</f>
        <v/>
      </c>
      <c r="CX33" s="13" t="str">
        <f t="shared" ref="CX33:CX47" si="140">IF(AQ33&gt;0,IF(AQ33&lt;5,"SECRETTTTTTTT",""),"")</f>
        <v/>
      </c>
      <c r="CY33" s="13" t="str">
        <f t="shared" ref="CY33:CY47" si="141">IF(AR33&gt;0,IF(AR33&lt;5,"SECRETTTTTTTT",""),"")</f>
        <v/>
      </c>
      <c r="CZ33" s="13" t="str">
        <f t="shared" ref="CZ33:CZ47" si="142">IF(AS33&gt;0,IF(AS33&lt;5,"SECRETTTTTTTT",""),"")</f>
        <v/>
      </c>
      <c r="DA33" s="13" t="str">
        <f t="shared" ref="DA33:DA47" si="143">IF(AT33&gt;0,IF(AT33&lt;5,"SECRETTTTTTTT",""),"")</f>
        <v/>
      </c>
      <c r="DB33" s="13" t="str">
        <f t="shared" ref="DB33:DB47" si="144">IF(AU33&gt;0,IF(AU33&lt;5,"SECRETTTTTTTT",""),"")</f>
        <v/>
      </c>
      <c r="DC33" s="13" t="str">
        <f t="shared" ref="DC33:DC47" si="145">IF(AV33&gt;0,IF(AV33&lt;5,"SECRETTTTTTTT",""),"")</f>
        <v/>
      </c>
      <c r="DD33" s="13" t="str">
        <f t="shared" ref="DD33:DD47" si="146">IF(AW33&gt;0,IF(AW33&lt;5,"SECRETTTTTTTT",""),"")</f>
        <v/>
      </c>
      <c r="DE33" s="13" t="str">
        <f t="shared" ref="DE33:DE47" si="147">IF(AX33&gt;0,IF(AX33&lt;5,"SECRETTTTTTTT",""),"")</f>
        <v/>
      </c>
      <c r="DF33" s="13" t="str">
        <f t="shared" ref="DF33:DF47" si="148">IF(AY33&gt;0,IF(AY33&lt;5,"SECRETTTTTTTT",""),"")</f>
        <v/>
      </c>
      <c r="DG33" s="13" t="str">
        <f t="shared" ref="DG33:DG47" si="149">IF(AZ33&gt;0,IF(AZ33&lt;5,"SECRETTTTTTTT",""),"")</f>
        <v/>
      </c>
      <c r="DH33" s="13" t="str">
        <f t="shared" ref="DH33:DH47" si="150">IF(BA33&gt;0,IF(BA33&lt;5,"SECRETTTTTTTT",""),"")</f>
        <v/>
      </c>
      <c r="DI33" s="13" t="str">
        <f t="shared" ref="DI33:DI54" si="151">IF(BB33&gt;0,IF(BB33&lt;5,"SECRETTTTTTTT",""),"")</f>
        <v/>
      </c>
      <c r="DJ33" s="13" t="str">
        <f t="shared" ref="DJ33:DJ54" si="152">IF(BC33&gt;0,IF(BC33&lt;5,"SECRETTTTTTTT",""),"")</f>
        <v/>
      </c>
      <c r="DK33" s="13" t="str">
        <f t="shared" ref="DK33:DK54" si="153">IF(BD33&gt;0,IF(BD33&lt;5,"SECRETTTTTTTT",""),"")</f>
        <v/>
      </c>
      <c r="DL33" s="13" t="str">
        <f t="shared" ref="DL33:DL54" si="154">IF(BE33&gt;0,IF(BE33&lt;5,"SECRETTTTTTTT",""),"")</f>
        <v/>
      </c>
      <c r="DM33" s="13" t="str">
        <f t="shared" ref="DM33:DM54" si="155">IF(BF33&gt;0,IF(BF33&lt;5,"SECRETTTTTTTT",""),"")</f>
        <v/>
      </c>
      <c r="DN33" s="13" t="str">
        <f t="shared" ref="DN33:DN54" si="156">IF(BJ33&gt;0,IF(BJ33&lt;5,"SECRETTTTTTTT",""),"")</f>
        <v/>
      </c>
      <c r="DO33" s="13" t="str">
        <f t="shared" ref="DO33:DO54" si="157">IF(BK33&gt;0,IF(BK33&lt;5,"SECRETTTTTTTT",""),"")</f>
        <v/>
      </c>
      <c r="DP33" s="13" t="str">
        <f t="shared" ref="DP33:DP54" si="158">IF(BL33&gt;0,IF(BL33&lt;5,"SECRETTTTTTTT",""),"")</f>
        <v/>
      </c>
      <c r="DQ33" s="13" t="str">
        <f t="shared" ref="DQ33:DQ54" si="159">IF(BM33&gt;0,IF(BM33&lt;5,"SECRETTTTTTTT",""),"")</f>
        <v/>
      </c>
      <c r="DR33" s="13" t="str">
        <f t="shared" ref="DR33:DR54" si="160">IF(BN33&gt;0,IF(BN33&lt;5,"SECRETTTTTTTT",""),"")</f>
        <v/>
      </c>
      <c r="DS33" s="13" t="str">
        <f t="shared" ref="DS33:DS54" si="161">IF(BO33&gt;0,IF(BO33&lt;5,"SECRETTTTTTTT",""),"")</f>
        <v/>
      </c>
      <c r="DT33" s="13" t="str">
        <f t="shared" ref="DT33:DT54" si="162">IF(BP33&gt;0,IF(BP33&lt;5,"SECRETTTTTTTT",""),"")</f>
        <v/>
      </c>
      <c r="DU33" s="13" t="str">
        <f t="shared" ref="DU33:DU54" si="163">IF(BQ33&gt;0,IF(BQ33&lt;5,"SECRETTTTTTTT",""),"")</f>
        <v/>
      </c>
      <c r="DV33" s="13" t="str">
        <f t="shared" ref="DV33:DV54" si="164">IF(BR33&gt;0,IF(BR33&lt;5,"SECRETTTTTTTT",""),"")</f>
        <v/>
      </c>
      <c r="DW33" s="13" t="str">
        <f t="shared" ref="DW33:DW54" si="165">IF(BS33&gt;0,IF(BS33&lt;5,"SECRETTTTTTTT",""),"")</f>
        <v/>
      </c>
      <c r="DX33" s="13" t="str">
        <f t="shared" ref="DX33:DX54" si="166">IF(BT33&gt;0,IF(BT33&lt;5,"SECRETTTTTTTT",""),"")</f>
        <v/>
      </c>
      <c r="DY33" s="13" t="str">
        <f t="shared" ref="DY33:DY54" si="167">IF(BU33&gt;0,IF(BU33&lt;5,"SECRETTTTTTTT",""),"")</f>
        <v/>
      </c>
      <c r="DZ33" s="13" t="str">
        <f t="shared" ref="DZ33:DZ54" si="168">IF(BV33&gt;0,IF(BV33&lt;5,"SECRETTTTTTTT",""),"")</f>
        <v/>
      </c>
      <c r="EA33" s="13" t="str">
        <f t="shared" ref="EA33:EA54" si="169">IF(BW33&gt;0,IF(BW33&lt;5,"SECRETTTTTTTT",""),"")</f>
        <v/>
      </c>
      <c r="EB33" s="13" t="str">
        <f t="shared" ref="EB33:EB54" si="170">IF(BX33&gt;0,IF(BX33&lt;5,"SECRETTTTTTTT",""),"")</f>
        <v/>
      </c>
      <c r="EC33" s="13" t="str">
        <f t="shared" ref="EC33:EC54" si="171">IF(BY33&gt;0,IF(BY33&lt;5,"SECRETTTTTTTT",""),"")</f>
        <v/>
      </c>
      <c r="ED33" s="13" t="str">
        <f t="shared" ref="ED33:ED54" si="172">IF(BZ33&gt;0,IF(BZ33&lt;5,"SECRETTTTTTTT",""),"")</f>
        <v/>
      </c>
      <c r="EE33" s="13" t="str">
        <f t="shared" ref="EE33:EE54" si="173">IF(CA33&gt;0,IF(CA33&lt;5,"SECRETTTTTTTT",""),"")</f>
        <v/>
      </c>
      <c r="EF33" s="13" t="str">
        <f t="shared" ref="EF33:EF54" si="174">IF(CB33&gt;0,IF(CB33&lt;5,"SECRETTTTTTTT",""),"")</f>
        <v/>
      </c>
      <c r="EG33" s="13" t="str">
        <f t="shared" ref="EG33:EG54" si="175">IF(CC33&gt;0,IF(CC33&lt;5,"SECRETTTTTTTT",""),"")</f>
        <v/>
      </c>
      <c r="EH33" s="13" t="str">
        <f t="shared" ref="EH33:EH54" si="176">IF(CD33&gt;0,IF(CD33&lt;5,"SECRETTTTTTTT",""),"")</f>
        <v/>
      </c>
      <c r="EI33" s="13" t="str">
        <f t="shared" ref="EI33:EI54" si="177">IF(CE33&gt;0,IF(CE33&lt;5,"SECRETTTTTTTT",""),"")</f>
        <v/>
      </c>
      <c r="EJ33" s="13" t="str">
        <f t="shared" ref="EJ33:EJ54" si="178">IF(CF33&gt;0,IF(CF33&lt;5,"SECRETTTTTTTT",""),"")</f>
        <v/>
      </c>
      <c r="EK33" s="13" t="str">
        <f t="shared" ref="EK33:EK54" si="179">IF(CG33&gt;0,IF(CG33&lt;5,"SECRETTTTTTTT",""),"")</f>
        <v/>
      </c>
      <c r="EL33" s="13" t="str">
        <f t="shared" ref="EL33:EL54" si="180">IF(CH33&gt;0,IF(CH33&lt;5,"SECRETTTTTTTT",""),"")</f>
        <v/>
      </c>
      <c r="EM33" s="13" t="str">
        <f t="shared" ref="EM33:EM54" si="181">IF(CI33&gt;0,IF(CI33&lt;5,"SECRETTTTTTTT",""),"")</f>
        <v/>
      </c>
      <c r="EN33" s="13" t="str">
        <f t="shared" ref="EN33:EN54" si="182">IF(CJ33&gt;0,IF(CJ33&lt;5,"SECRETTTTTTTT",""),"")</f>
        <v/>
      </c>
      <c r="EO33" s="13" t="str">
        <f t="shared" ref="EO33:EO54" si="183">IF(CK33&gt;0,IF(CK33&lt;5,"SECRETTTTTTTT",""),"")</f>
        <v/>
      </c>
      <c r="EP33" s="13" t="str">
        <f t="shared" ref="EP33:EP54" si="184">IF(CL33&gt;0,IF(CL33&lt;5,"SECRETTTTTTTT",""),"")</f>
        <v/>
      </c>
      <c r="EQ33" s="13" t="str">
        <f t="shared" ref="EQ33:EQ54" si="185">IF(CM33&gt;0,IF(CM33&lt;5,"SECRETTTTTTTT",""),"")</f>
        <v/>
      </c>
      <c r="ER33" s="13" t="str">
        <f t="shared" ref="ER33:ER54" si="186">IF(CN33&gt;0,IF(CN33&lt;5,"SECRETTTTTTTT",""),"")</f>
        <v/>
      </c>
      <c r="ES33" s="13" t="str">
        <f t="shared" ref="ES33:ES54" si="187">IF(CO33&gt;0,IF(CO33&lt;5,"SECRETTTTTTTT",""),"")</f>
        <v/>
      </c>
      <c r="ET33" s="13" t="str">
        <f t="shared" ref="ET33:ET54" si="188">IF(CP33&gt;0,IF(CP33&lt;5,"SECRETTTTTTTT",""),"")</f>
        <v/>
      </c>
      <c r="EU33" s="13" t="str">
        <f t="shared" ref="EU33:EU54" si="189">IF(CQ33&gt;0,IF(CQ33&lt;5,"SECRETTTTTTTT",""),"")</f>
        <v/>
      </c>
      <c r="EV33" s="13" t="str">
        <f t="shared" ref="EV33:EV54" si="190">IF(CR33&gt;0,IF(CR33&lt;5,"SECRETTTTTTTT",""),"")</f>
        <v/>
      </c>
      <c r="EW33" s="13" t="str">
        <f t="shared" ref="EW33:EW54" si="191">IF(CS33&gt;0,IF(CS33&lt;5,"SECRETTTTTTTT",""),"")</f>
        <v/>
      </c>
      <c r="EX33" s="13" t="str">
        <f t="shared" ref="EX33:EX54" si="192">IF(CT33&gt;0,IF(CT33&lt;5,"SECRETTTTTTTT",""),"")</f>
        <v/>
      </c>
      <c r="EY33" s="13" t="str">
        <f t="shared" ref="EY33:EY54" si="193">IF(CU33&gt;0,IF(CU33&lt;5,"SECRETTTTTTTT",""),"")</f>
        <v/>
      </c>
      <c r="EZ33" s="13" t="str">
        <f t="shared" ref="EZ33:EZ54" si="194">IF(CV33&gt;0,IF(CV33&lt;5,"SECRETTTTTTTT",""),"")</f>
        <v/>
      </c>
      <c r="FA33" s="13" t="str">
        <f t="shared" ref="FA33:FA54" si="195">IF(CW33&gt;0,IF(CW33&lt;5,"SECRETTTTTTTT",""),"")</f>
        <v/>
      </c>
      <c r="FB33" s="13" t="str">
        <f t="shared" ref="FB33:FB54" si="196">IF(CX33&gt;0,IF(CX33&lt;5,"SECRETTTTTTTT",""),"")</f>
        <v/>
      </c>
      <c r="FC33" s="13" t="str">
        <f t="shared" ref="FC33:FC54" si="197">IF(CY33&gt;0,IF(CY33&lt;5,"SECRETTTTTTTT",""),"")</f>
        <v/>
      </c>
      <c r="FD33" s="13" t="str">
        <f t="shared" ref="FD33:FD54" si="198">IF(CZ33&gt;0,IF(CZ33&lt;5,"SECRETTTTTTTT",""),"")</f>
        <v/>
      </c>
    </row>
    <row r="34" spans="1:160" ht="15" thickBot="1" x14ac:dyDescent="0.4">
      <c r="A34" s="18"/>
      <c r="B34" s="18" t="s">
        <v>145</v>
      </c>
      <c r="C34" s="77">
        <v>44.232577750416901</v>
      </c>
      <c r="D34" s="77">
        <v>60.056425794523904</v>
      </c>
      <c r="E34" s="77">
        <v>68.3384343731733</v>
      </c>
      <c r="F34" s="77">
        <v>63.002932396439398</v>
      </c>
      <c r="G34" s="77">
        <v>58.170990618753301</v>
      </c>
      <c r="H34" s="77">
        <v>41.113877071609998</v>
      </c>
      <c r="I34" s="77">
        <v>51.051045419118601</v>
      </c>
      <c r="J34" s="77">
        <v>45.464854321775498</v>
      </c>
      <c r="K34" s="77">
        <v>47.227325472794703</v>
      </c>
      <c r="L34" s="77">
        <v>51.671744686947903</v>
      </c>
      <c r="M34" s="77">
        <v>60.168768158143997</v>
      </c>
      <c r="N34" s="77">
        <v>56.203434389380703</v>
      </c>
      <c r="O34" s="77">
        <v>68.652713116233897</v>
      </c>
      <c r="P34" s="77">
        <v>63.556459920469301</v>
      </c>
      <c r="Q34" s="77">
        <v>71.107022087112995</v>
      </c>
      <c r="R34" s="77">
        <v>65.403989137229402</v>
      </c>
      <c r="S34" s="77">
        <v>36.2441806306446</v>
      </c>
      <c r="T34" s="77">
        <v>44.712904936904899</v>
      </c>
      <c r="U34" s="77">
        <v>29.474552511021599</v>
      </c>
      <c r="V34" s="77">
        <v>46.251857489711803</v>
      </c>
      <c r="W34" s="77">
        <v>56.245425047843298</v>
      </c>
      <c r="X34" s="77">
        <v>61.242362275640502</v>
      </c>
      <c r="Y34" s="77">
        <v>49.809038547826098</v>
      </c>
      <c r="Z34" s="77">
        <v>69.594268733664293</v>
      </c>
      <c r="AA34" s="77">
        <v>66.740461009708397</v>
      </c>
      <c r="AB34" s="77">
        <v>86.4962423506595</v>
      </c>
      <c r="AC34" s="77">
        <v>103.752500901083</v>
      </c>
      <c r="AD34" s="77">
        <v>116.28779034095101</v>
      </c>
      <c r="AE34" s="77">
        <v>96.471899776862003</v>
      </c>
      <c r="AF34" s="77">
        <v>50.820824239308301</v>
      </c>
      <c r="AG34" s="77">
        <v>80.150593345460706</v>
      </c>
      <c r="AH34" s="77">
        <v>54.456659619035101</v>
      </c>
      <c r="AI34" s="77">
        <v>57.9588981020473</v>
      </c>
      <c r="AJ34" s="77">
        <v>58.059059864617502</v>
      </c>
      <c r="AK34" s="77">
        <v>69.520167636919894</v>
      </c>
      <c r="AL34" s="77">
        <v>72.993511363704499</v>
      </c>
      <c r="AM34" s="77">
        <v>71.039540042439299</v>
      </c>
      <c r="AN34" s="77">
        <v>75.789773076121804</v>
      </c>
      <c r="AO34" s="77">
        <v>82.995215155888204</v>
      </c>
      <c r="AP34" s="77">
        <v>83.160509094131896</v>
      </c>
      <c r="AQ34" s="77">
        <v>86.507302439928196</v>
      </c>
      <c r="AR34" s="77">
        <v>87.225191945951394</v>
      </c>
      <c r="AS34" s="77">
        <v>55.614359898383299</v>
      </c>
      <c r="AT34" s="77">
        <v>71.987184127763101</v>
      </c>
      <c r="AU34" s="77">
        <v>67.360212108291805</v>
      </c>
      <c r="AV34" s="77">
        <v>47.153043642104201</v>
      </c>
      <c r="AW34" s="77">
        <v>32.111653487792999</v>
      </c>
      <c r="AX34" s="77">
        <v>46.793099591523898</v>
      </c>
      <c r="AY34" s="77">
        <v>45.383108223087397</v>
      </c>
      <c r="AZ34" s="77">
        <v>51.050794316533803</v>
      </c>
      <c r="BA34" s="77">
        <v>60.466961462557798</v>
      </c>
      <c r="BB34" s="77">
        <v>49.994027431587398</v>
      </c>
      <c r="BC34" s="77">
        <v>49.756942580608403</v>
      </c>
      <c r="BD34" s="77">
        <v>51.8479043325326</v>
      </c>
      <c r="BE34" s="77">
        <v>67.408739670138402</v>
      </c>
      <c r="BF34" s="77">
        <v>62.524652559016197</v>
      </c>
      <c r="BG34" s="117"/>
      <c r="BH34" s="117"/>
      <c r="BI34" s="117"/>
      <c r="BJ34" s="82" t="str">
        <f t="shared" ref="BJ34:BY55" si="199">IF(C34&gt;0,IF(C34&lt;5,"SECRETTTTTTTT",""),"")</f>
        <v/>
      </c>
      <c r="BK34" s="82" t="str">
        <f t="shared" si="101"/>
        <v/>
      </c>
      <c r="BL34" s="82" t="str">
        <f t="shared" si="102"/>
        <v/>
      </c>
      <c r="BM34" s="82" t="str">
        <f t="shared" si="103"/>
        <v/>
      </c>
      <c r="BN34" s="82" t="str">
        <f t="shared" si="104"/>
        <v/>
      </c>
      <c r="BO34" s="82" t="str">
        <f t="shared" si="105"/>
        <v/>
      </c>
      <c r="BP34" s="82" t="str">
        <f t="shared" si="106"/>
        <v/>
      </c>
      <c r="BQ34" s="82" t="str">
        <f t="shared" si="107"/>
        <v/>
      </c>
      <c r="BR34" s="82" t="str">
        <f t="shared" si="108"/>
        <v/>
      </c>
      <c r="BS34" s="82" t="str">
        <f t="shared" si="109"/>
        <v/>
      </c>
      <c r="BT34" s="82" t="str">
        <f t="shared" si="110"/>
        <v/>
      </c>
      <c r="BU34" s="82" t="str">
        <f t="shared" si="111"/>
        <v/>
      </c>
      <c r="BV34" s="82" t="str">
        <f t="shared" si="112"/>
        <v/>
      </c>
      <c r="BW34" s="82" t="str">
        <f t="shared" si="113"/>
        <v/>
      </c>
      <c r="BX34" s="82" t="str">
        <f t="shared" si="114"/>
        <v/>
      </c>
      <c r="BY34" s="82" t="str">
        <f t="shared" si="115"/>
        <v/>
      </c>
      <c r="BZ34" s="82" t="str">
        <f t="shared" si="116"/>
        <v/>
      </c>
      <c r="CA34" s="82" t="str">
        <f t="shared" si="117"/>
        <v/>
      </c>
      <c r="CB34" s="82" t="str">
        <f t="shared" si="118"/>
        <v/>
      </c>
      <c r="CC34" s="82" t="str">
        <f t="shared" si="119"/>
        <v/>
      </c>
      <c r="CD34" s="82" t="str">
        <f t="shared" si="120"/>
        <v/>
      </c>
      <c r="CE34" s="82" t="str">
        <f t="shared" si="121"/>
        <v/>
      </c>
      <c r="CF34" s="82" t="str">
        <f t="shared" si="122"/>
        <v/>
      </c>
      <c r="CG34" s="82" t="str">
        <f t="shared" si="123"/>
        <v/>
      </c>
      <c r="CH34" s="82" t="str">
        <f t="shared" si="124"/>
        <v/>
      </c>
      <c r="CI34" s="82" t="str">
        <f t="shared" si="125"/>
        <v/>
      </c>
      <c r="CJ34" s="82" t="str">
        <f t="shared" si="126"/>
        <v/>
      </c>
      <c r="CK34" s="82" t="str">
        <f t="shared" si="127"/>
        <v/>
      </c>
      <c r="CL34" s="82" t="str">
        <f t="shared" si="128"/>
        <v/>
      </c>
      <c r="CM34" s="82" t="str">
        <f t="shared" si="129"/>
        <v/>
      </c>
      <c r="CN34" s="13" t="str">
        <f t="shared" si="130"/>
        <v/>
      </c>
      <c r="CO34" s="13" t="str">
        <f t="shared" si="131"/>
        <v/>
      </c>
      <c r="CP34" s="13" t="str">
        <f t="shared" si="132"/>
        <v/>
      </c>
      <c r="CQ34" s="13" t="str">
        <f t="shared" si="133"/>
        <v/>
      </c>
      <c r="CR34" s="13" t="str">
        <f t="shared" si="134"/>
        <v/>
      </c>
      <c r="CS34" s="13" t="str">
        <f t="shared" si="135"/>
        <v/>
      </c>
      <c r="CT34" s="13" t="str">
        <f t="shared" si="136"/>
        <v/>
      </c>
      <c r="CU34" s="13" t="str">
        <f t="shared" si="137"/>
        <v/>
      </c>
      <c r="CV34" s="13" t="str">
        <f t="shared" si="138"/>
        <v/>
      </c>
      <c r="CW34" s="13" t="str">
        <f t="shared" si="139"/>
        <v/>
      </c>
      <c r="CX34" s="13" t="str">
        <f t="shared" si="140"/>
        <v/>
      </c>
      <c r="CY34" s="13" t="str">
        <f t="shared" si="141"/>
        <v/>
      </c>
      <c r="CZ34" s="13" t="str">
        <f t="shared" si="142"/>
        <v/>
      </c>
      <c r="DA34" s="13" t="str">
        <f t="shared" si="143"/>
        <v/>
      </c>
      <c r="DB34" s="13" t="str">
        <f t="shared" si="144"/>
        <v/>
      </c>
      <c r="DC34" s="13" t="str">
        <f t="shared" si="145"/>
        <v/>
      </c>
      <c r="DD34" s="13" t="str">
        <f t="shared" si="146"/>
        <v/>
      </c>
      <c r="DE34" s="13" t="str">
        <f t="shared" si="147"/>
        <v/>
      </c>
      <c r="DF34" s="13" t="str">
        <f t="shared" si="148"/>
        <v/>
      </c>
      <c r="DG34" s="13" t="str">
        <f t="shared" si="149"/>
        <v/>
      </c>
      <c r="DH34" s="13" t="str">
        <f t="shared" si="150"/>
        <v/>
      </c>
      <c r="DI34" s="13" t="str">
        <f t="shared" si="151"/>
        <v/>
      </c>
      <c r="DJ34" s="13" t="str">
        <f t="shared" si="152"/>
        <v/>
      </c>
      <c r="DK34" s="13" t="str">
        <f t="shared" si="153"/>
        <v/>
      </c>
      <c r="DL34" s="13" t="str">
        <f t="shared" si="154"/>
        <v/>
      </c>
      <c r="DM34" s="13" t="str">
        <f t="shared" si="155"/>
        <v/>
      </c>
      <c r="DN34" s="13" t="str">
        <f t="shared" si="156"/>
        <v/>
      </c>
      <c r="DO34" s="13" t="str">
        <f t="shared" si="157"/>
        <v/>
      </c>
      <c r="DP34" s="13" t="str">
        <f t="shared" si="158"/>
        <v/>
      </c>
      <c r="DQ34" s="13" t="str">
        <f t="shared" si="159"/>
        <v/>
      </c>
      <c r="DR34" s="13" t="str">
        <f t="shared" si="160"/>
        <v/>
      </c>
      <c r="DS34" s="13" t="str">
        <f t="shared" si="161"/>
        <v/>
      </c>
      <c r="DT34" s="13" t="str">
        <f t="shared" si="162"/>
        <v/>
      </c>
      <c r="DU34" s="13" t="str">
        <f t="shared" si="163"/>
        <v/>
      </c>
      <c r="DV34" s="13" t="str">
        <f t="shared" si="164"/>
        <v/>
      </c>
      <c r="DW34" s="13" t="str">
        <f t="shared" si="165"/>
        <v/>
      </c>
      <c r="DX34" s="13" t="str">
        <f t="shared" si="166"/>
        <v/>
      </c>
      <c r="DY34" s="13" t="str">
        <f t="shared" si="167"/>
        <v/>
      </c>
      <c r="DZ34" s="13" t="str">
        <f t="shared" si="168"/>
        <v/>
      </c>
      <c r="EA34" s="13" t="str">
        <f t="shared" si="169"/>
        <v/>
      </c>
      <c r="EB34" s="13" t="str">
        <f t="shared" si="170"/>
        <v/>
      </c>
      <c r="EC34" s="13" t="str">
        <f t="shared" si="171"/>
        <v/>
      </c>
      <c r="ED34" s="13" t="str">
        <f t="shared" si="172"/>
        <v/>
      </c>
      <c r="EE34" s="13" t="str">
        <f t="shared" si="173"/>
        <v/>
      </c>
      <c r="EF34" s="13" t="str">
        <f t="shared" si="174"/>
        <v/>
      </c>
      <c r="EG34" s="13" t="str">
        <f t="shared" si="175"/>
        <v/>
      </c>
      <c r="EH34" s="13" t="str">
        <f t="shared" si="176"/>
        <v/>
      </c>
      <c r="EI34" s="13" t="str">
        <f t="shared" si="177"/>
        <v/>
      </c>
      <c r="EJ34" s="13" t="str">
        <f t="shared" si="178"/>
        <v/>
      </c>
      <c r="EK34" s="13" t="str">
        <f t="shared" si="179"/>
        <v/>
      </c>
      <c r="EL34" s="13" t="str">
        <f t="shared" si="180"/>
        <v/>
      </c>
      <c r="EM34" s="13" t="str">
        <f t="shared" si="181"/>
        <v/>
      </c>
      <c r="EN34" s="13" t="str">
        <f t="shared" si="182"/>
        <v/>
      </c>
      <c r="EO34" s="13" t="str">
        <f t="shared" si="183"/>
        <v/>
      </c>
      <c r="EP34" s="13" t="str">
        <f t="shared" si="184"/>
        <v/>
      </c>
      <c r="EQ34" s="13" t="str">
        <f t="shared" si="185"/>
        <v/>
      </c>
      <c r="ER34" s="13" t="str">
        <f t="shared" si="186"/>
        <v/>
      </c>
      <c r="ES34" s="13" t="str">
        <f t="shared" si="187"/>
        <v/>
      </c>
      <c r="ET34" s="13" t="str">
        <f t="shared" si="188"/>
        <v/>
      </c>
      <c r="EU34" s="13" t="str">
        <f t="shared" si="189"/>
        <v/>
      </c>
      <c r="EV34" s="13" t="str">
        <f t="shared" si="190"/>
        <v/>
      </c>
      <c r="EW34" s="13" t="str">
        <f t="shared" si="191"/>
        <v/>
      </c>
      <c r="EX34" s="13" t="str">
        <f t="shared" si="192"/>
        <v/>
      </c>
      <c r="EY34" s="13" t="str">
        <f t="shared" si="193"/>
        <v/>
      </c>
      <c r="EZ34" s="13" t="str">
        <f t="shared" si="194"/>
        <v/>
      </c>
      <c r="FA34" s="13" t="str">
        <f t="shared" si="195"/>
        <v/>
      </c>
      <c r="FB34" s="13" t="str">
        <f t="shared" si="196"/>
        <v/>
      </c>
      <c r="FC34" s="13" t="str">
        <f t="shared" si="197"/>
        <v/>
      </c>
      <c r="FD34" s="13" t="str">
        <f t="shared" si="198"/>
        <v/>
      </c>
    </row>
    <row r="35" spans="1:160" ht="15" thickBot="1" x14ac:dyDescent="0.4">
      <c r="A35" s="19" t="s">
        <v>96</v>
      </c>
      <c r="B35" s="20" t="s">
        <v>97</v>
      </c>
      <c r="C35" s="81">
        <v>803.89210481328803</v>
      </c>
      <c r="D35" s="81">
        <v>723.98586104197602</v>
      </c>
      <c r="E35" s="81">
        <v>671.97404394777402</v>
      </c>
      <c r="F35" s="81">
        <v>652.73170220248699</v>
      </c>
      <c r="G35" s="81">
        <v>588.28941946873999</v>
      </c>
      <c r="H35" s="81">
        <v>624.22800670880099</v>
      </c>
      <c r="I35" s="81">
        <v>600.55893186131004</v>
      </c>
      <c r="J35" s="81">
        <v>592.76582995138699</v>
      </c>
      <c r="K35" s="81">
        <v>637.57965518333401</v>
      </c>
      <c r="L35" s="81">
        <v>600.672902366588</v>
      </c>
      <c r="M35" s="81">
        <v>652.41408200568503</v>
      </c>
      <c r="N35" s="81">
        <v>653.60413603242398</v>
      </c>
      <c r="O35" s="81">
        <v>649.85165096854303</v>
      </c>
      <c r="P35" s="81">
        <v>699.75475701113305</v>
      </c>
      <c r="Q35" s="81">
        <v>599.03781247023505</v>
      </c>
      <c r="R35" s="81">
        <v>767.20533706511003</v>
      </c>
      <c r="S35" s="81">
        <v>794.15348809187105</v>
      </c>
      <c r="T35" s="81">
        <v>850.08154536789402</v>
      </c>
      <c r="U35" s="81">
        <v>879.02817052048999</v>
      </c>
      <c r="V35" s="81">
        <v>841.91322150701103</v>
      </c>
      <c r="W35" s="81">
        <v>802.38480327879597</v>
      </c>
      <c r="X35" s="81">
        <v>796.70636902430795</v>
      </c>
      <c r="Y35" s="81">
        <v>893.438279641279</v>
      </c>
      <c r="Z35" s="81">
        <v>888.35094320744895</v>
      </c>
      <c r="AA35" s="81">
        <v>876.52058379268396</v>
      </c>
      <c r="AB35" s="81">
        <v>1019.47138976633</v>
      </c>
      <c r="AC35" s="81">
        <v>867.37764255281297</v>
      </c>
      <c r="AD35" s="81">
        <v>1026.53748958459</v>
      </c>
      <c r="AE35" s="81">
        <v>1055.5673633251599</v>
      </c>
      <c r="AF35" s="81">
        <v>1065.77223794725</v>
      </c>
      <c r="AG35" s="81">
        <v>938.58519048494395</v>
      </c>
      <c r="AH35" s="81">
        <v>1036.00250346706</v>
      </c>
      <c r="AI35" s="81">
        <v>945.10234146406106</v>
      </c>
      <c r="AJ35" s="81">
        <v>878.08537019148696</v>
      </c>
      <c r="AK35" s="81">
        <v>980.98580256075797</v>
      </c>
      <c r="AL35" s="81">
        <v>995.67498559011995</v>
      </c>
      <c r="AM35" s="81">
        <v>766.27408311369197</v>
      </c>
      <c r="AN35" s="81">
        <v>642.26862679148905</v>
      </c>
      <c r="AO35" s="81">
        <v>891.39116927344901</v>
      </c>
      <c r="AP35" s="81">
        <v>610.390697212806</v>
      </c>
      <c r="AQ35" s="81">
        <v>829.52426745701405</v>
      </c>
      <c r="AR35" s="81">
        <v>859.63003388474601</v>
      </c>
      <c r="AS35" s="81">
        <v>925.37315620199104</v>
      </c>
      <c r="AT35" s="81">
        <v>974.52577131134001</v>
      </c>
      <c r="AU35" s="81">
        <v>1031.88972896216</v>
      </c>
      <c r="AV35" s="81">
        <v>1001.02509753969</v>
      </c>
      <c r="AW35" s="81">
        <v>965.45181469300996</v>
      </c>
      <c r="AX35" s="81">
        <v>951.33385456878</v>
      </c>
      <c r="AY35" s="81">
        <v>981.85313607481805</v>
      </c>
      <c r="AZ35" s="81">
        <v>984.26029985840501</v>
      </c>
      <c r="BA35" s="81">
        <v>935.47428796210102</v>
      </c>
      <c r="BB35" s="81">
        <v>950.68816436315501</v>
      </c>
      <c r="BC35" s="81">
        <v>995.20453234376203</v>
      </c>
      <c r="BD35" s="81">
        <v>954.93527138145203</v>
      </c>
      <c r="BE35" s="81">
        <v>971.36731488503904</v>
      </c>
      <c r="BF35" s="81">
        <v>941.90519512123797</v>
      </c>
      <c r="BG35" s="115"/>
      <c r="BH35" s="115"/>
      <c r="BI35" s="115"/>
      <c r="BJ35" s="82" t="str">
        <f t="shared" si="199"/>
        <v/>
      </c>
      <c r="BK35" s="82" t="str">
        <f t="shared" si="101"/>
        <v/>
      </c>
      <c r="BL35" s="82" t="str">
        <f t="shared" si="102"/>
        <v/>
      </c>
      <c r="BM35" s="82" t="str">
        <f t="shared" si="103"/>
        <v/>
      </c>
      <c r="BN35" s="82" t="str">
        <f t="shared" si="104"/>
        <v/>
      </c>
      <c r="BO35" s="82" t="str">
        <f t="shared" si="105"/>
        <v/>
      </c>
      <c r="BP35" s="82" t="str">
        <f t="shared" si="106"/>
        <v/>
      </c>
      <c r="BQ35" s="82" t="str">
        <f t="shared" si="107"/>
        <v/>
      </c>
      <c r="BR35" s="82" t="str">
        <f t="shared" si="108"/>
        <v/>
      </c>
      <c r="BS35" s="82" t="str">
        <f t="shared" si="109"/>
        <v/>
      </c>
      <c r="BT35" s="82" t="str">
        <f t="shared" si="110"/>
        <v/>
      </c>
      <c r="BU35" s="82" t="str">
        <f t="shared" si="111"/>
        <v/>
      </c>
      <c r="BV35" s="82" t="str">
        <f t="shared" si="112"/>
        <v/>
      </c>
      <c r="BW35" s="82" t="str">
        <f t="shared" si="113"/>
        <v/>
      </c>
      <c r="BX35" s="82" t="str">
        <f t="shared" si="114"/>
        <v/>
      </c>
      <c r="BY35" s="82" t="str">
        <f t="shared" si="115"/>
        <v/>
      </c>
      <c r="BZ35" s="82" t="str">
        <f t="shared" si="116"/>
        <v/>
      </c>
      <c r="CA35" s="82" t="str">
        <f t="shared" si="117"/>
        <v/>
      </c>
      <c r="CB35" s="82" t="str">
        <f t="shared" si="118"/>
        <v/>
      </c>
      <c r="CC35" s="82" t="str">
        <f t="shared" si="119"/>
        <v/>
      </c>
      <c r="CD35" s="82" t="str">
        <f t="shared" si="120"/>
        <v/>
      </c>
      <c r="CE35" s="82" t="str">
        <f t="shared" si="121"/>
        <v/>
      </c>
      <c r="CF35" s="82" t="str">
        <f t="shared" si="122"/>
        <v/>
      </c>
      <c r="CG35" s="82" t="str">
        <f t="shared" si="123"/>
        <v/>
      </c>
      <c r="CH35" s="82" t="str">
        <f t="shared" si="124"/>
        <v/>
      </c>
      <c r="CI35" s="82" t="str">
        <f t="shared" si="125"/>
        <v/>
      </c>
      <c r="CJ35" s="82" t="str">
        <f t="shared" si="126"/>
        <v/>
      </c>
      <c r="CK35" s="82" t="str">
        <f t="shared" si="127"/>
        <v/>
      </c>
      <c r="CL35" s="82" t="str">
        <f t="shared" si="128"/>
        <v/>
      </c>
      <c r="CM35" s="82" t="str">
        <f t="shared" si="129"/>
        <v/>
      </c>
      <c r="CN35" s="13" t="str">
        <f t="shared" si="130"/>
        <v/>
      </c>
      <c r="CO35" s="13" t="str">
        <f t="shared" si="131"/>
        <v/>
      </c>
      <c r="CP35" s="13" t="str">
        <f t="shared" si="132"/>
        <v/>
      </c>
      <c r="CQ35" s="13" t="str">
        <f t="shared" si="133"/>
        <v/>
      </c>
      <c r="CR35" s="13" t="str">
        <f t="shared" si="134"/>
        <v/>
      </c>
      <c r="CS35" s="13" t="str">
        <f t="shared" si="135"/>
        <v/>
      </c>
      <c r="CT35" s="13" t="str">
        <f t="shared" si="136"/>
        <v/>
      </c>
      <c r="CU35" s="13" t="str">
        <f t="shared" si="137"/>
        <v/>
      </c>
      <c r="CV35" s="13" t="str">
        <f t="shared" si="138"/>
        <v/>
      </c>
      <c r="CW35" s="13" t="str">
        <f t="shared" si="139"/>
        <v/>
      </c>
      <c r="CX35" s="13" t="str">
        <f t="shared" si="140"/>
        <v/>
      </c>
      <c r="CY35" s="13" t="str">
        <f t="shared" si="141"/>
        <v/>
      </c>
      <c r="CZ35" s="13" t="str">
        <f t="shared" si="142"/>
        <v/>
      </c>
      <c r="DA35" s="13" t="str">
        <f t="shared" si="143"/>
        <v/>
      </c>
      <c r="DB35" s="13" t="str">
        <f t="shared" si="144"/>
        <v/>
      </c>
      <c r="DC35" s="13" t="str">
        <f t="shared" si="145"/>
        <v/>
      </c>
      <c r="DD35" s="13" t="str">
        <f t="shared" si="146"/>
        <v/>
      </c>
      <c r="DE35" s="13" t="str">
        <f t="shared" si="147"/>
        <v/>
      </c>
      <c r="DF35" s="13" t="str">
        <f t="shared" si="148"/>
        <v/>
      </c>
      <c r="DG35" s="13" t="str">
        <f t="shared" si="149"/>
        <v/>
      </c>
      <c r="DH35" s="13" t="str">
        <f t="shared" si="150"/>
        <v/>
      </c>
      <c r="DI35" s="13" t="str">
        <f t="shared" si="151"/>
        <v/>
      </c>
      <c r="DJ35" s="13" t="str">
        <f t="shared" si="152"/>
        <v/>
      </c>
      <c r="DK35" s="13" t="str">
        <f t="shared" si="153"/>
        <v/>
      </c>
      <c r="DL35" s="13" t="str">
        <f t="shared" si="154"/>
        <v/>
      </c>
      <c r="DM35" s="13" t="str">
        <f t="shared" si="155"/>
        <v/>
      </c>
      <c r="DN35" s="13" t="str">
        <f t="shared" si="156"/>
        <v/>
      </c>
      <c r="DO35" s="13" t="str">
        <f t="shared" si="157"/>
        <v/>
      </c>
      <c r="DP35" s="13" t="str">
        <f t="shared" si="158"/>
        <v/>
      </c>
      <c r="DQ35" s="13" t="str">
        <f t="shared" si="159"/>
        <v/>
      </c>
      <c r="DR35" s="13" t="str">
        <f t="shared" si="160"/>
        <v/>
      </c>
      <c r="DS35" s="13" t="str">
        <f t="shared" si="161"/>
        <v/>
      </c>
      <c r="DT35" s="13" t="str">
        <f t="shared" si="162"/>
        <v/>
      </c>
      <c r="DU35" s="13" t="str">
        <f t="shared" si="163"/>
        <v/>
      </c>
      <c r="DV35" s="13" t="str">
        <f t="shared" si="164"/>
        <v/>
      </c>
      <c r="DW35" s="13" t="str">
        <f t="shared" si="165"/>
        <v/>
      </c>
      <c r="DX35" s="13" t="str">
        <f t="shared" si="166"/>
        <v/>
      </c>
      <c r="DY35" s="13" t="str">
        <f t="shared" si="167"/>
        <v/>
      </c>
      <c r="DZ35" s="13" t="str">
        <f t="shared" si="168"/>
        <v/>
      </c>
      <c r="EA35" s="13" t="str">
        <f t="shared" si="169"/>
        <v/>
      </c>
      <c r="EB35" s="13" t="str">
        <f t="shared" si="170"/>
        <v/>
      </c>
      <c r="EC35" s="13" t="str">
        <f t="shared" si="171"/>
        <v/>
      </c>
      <c r="ED35" s="13" t="str">
        <f t="shared" si="172"/>
        <v/>
      </c>
      <c r="EE35" s="13" t="str">
        <f t="shared" si="173"/>
        <v/>
      </c>
      <c r="EF35" s="13" t="str">
        <f t="shared" si="174"/>
        <v/>
      </c>
      <c r="EG35" s="13" t="str">
        <f t="shared" si="175"/>
        <v/>
      </c>
      <c r="EH35" s="13" t="str">
        <f t="shared" si="176"/>
        <v/>
      </c>
      <c r="EI35" s="13" t="str">
        <f t="shared" si="177"/>
        <v/>
      </c>
      <c r="EJ35" s="13" t="str">
        <f t="shared" si="178"/>
        <v/>
      </c>
      <c r="EK35" s="13" t="str">
        <f t="shared" si="179"/>
        <v/>
      </c>
      <c r="EL35" s="13" t="str">
        <f t="shared" si="180"/>
        <v/>
      </c>
      <c r="EM35" s="13" t="str">
        <f t="shared" si="181"/>
        <v/>
      </c>
      <c r="EN35" s="13" t="str">
        <f t="shared" si="182"/>
        <v/>
      </c>
      <c r="EO35" s="13" t="str">
        <f t="shared" si="183"/>
        <v/>
      </c>
      <c r="EP35" s="13" t="str">
        <f t="shared" si="184"/>
        <v/>
      </c>
      <c r="EQ35" s="13" t="str">
        <f t="shared" si="185"/>
        <v/>
      </c>
      <c r="ER35" s="13" t="str">
        <f t="shared" si="186"/>
        <v/>
      </c>
      <c r="ES35" s="13" t="str">
        <f t="shared" si="187"/>
        <v/>
      </c>
      <c r="ET35" s="13" t="str">
        <f t="shared" si="188"/>
        <v/>
      </c>
      <c r="EU35" s="13" t="str">
        <f t="shared" si="189"/>
        <v/>
      </c>
      <c r="EV35" s="13" t="str">
        <f t="shared" si="190"/>
        <v/>
      </c>
      <c r="EW35" s="13" t="str">
        <f t="shared" si="191"/>
        <v/>
      </c>
      <c r="EX35" s="13" t="str">
        <f t="shared" si="192"/>
        <v/>
      </c>
      <c r="EY35" s="13" t="str">
        <f t="shared" si="193"/>
        <v/>
      </c>
      <c r="EZ35" s="13" t="str">
        <f t="shared" si="194"/>
        <v/>
      </c>
      <c r="FA35" s="13" t="str">
        <f t="shared" si="195"/>
        <v/>
      </c>
      <c r="FB35" s="13" t="str">
        <f t="shared" si="196"/>
        <v/>
      </c>
      <c r="FC35" s="13" t="str">
        <f t="shared" si="197"/>
        <v/>
      </c>
      <c r="FD35" s="13" t="str">
        <f t="shared" si="198"/>
        <v/>
      </c>
    </row>
    <row r="36" spans="1:160" ht="15" thickBot="1" x14ac:dyDescent="0.4">
      <c r="A36" s="19" t="s">
        <v>98</v>
      </c>
      <c r="B36" s="20" t="s">
        <v>99</v>
      </c>
      <c r="C36" s="81">
        <v>279.39492924793302</v>
      </c>
      <c r="D36" s="81">
        <v>328.74841536648398</v>
      </c>
      <c r="E36" s="81">
        <v>294.01131982228202</v>
      </c>
      <c r="F36" s="81">
        <v>277.58254670987799</v>
      </c>
      <c r="G36" s="81">
        <v>303.09128688053102</v>
      </c>
      <c r="H36" s="81">
        <v>318.57167323326598</v>
      </c>
      <c r="I36" s="81">
        <v>289.67804937300701</v>
      </c>
      <c r="J36" s="81">
        <v>294.67743658274202</v>
      </c>
      <c r="K36" s="81">
        <v>279.689295269284</v>
      </c>
      <c r="L36" s="81">
        <v>246.973371014094</v>
      </c>
      <c r="M36" s="81">
        <v>248.34153675703701</v>
      </c>
      <c r="N36" s="81">
        <v>263.11526736137102</v>
      </c>
      <c r="O36" s="81">
        <v>262.93437265346103</v>
      </c>
      <c r="P36" s="81">
        <v>285.46605488064699</v>
      </c>
      <c r="Q36" s="81">
        <v>303.826923822205</v>
      </c>
      <c r="R36" s="81">
        <v>280.35744795319999</v>
      </c>
      <c r="S36" s="81">
        <v>266.69458189352702</v>
      </c>
      <c r="T36" s="81">
        <v>351.74464022280699</v>
      </c>
      <c r="U36" s="81">
        <v>348.04979186610899</v>
      </c>
      <c r="V36" s="81">
        <v>303.713488145631</v>
      </c>
      <c r="W36" s="81">
        <v>316.37334021714298</v>
      </c>
      <c r="X36" s="81">
        <v>252.38211200283999</v>
      </c>
      <c r="Y36" s="81">
        <v>235.07668097290701</v>
      </c>
      <c r="Z36" s="81">
        <v>225.87762442609699</v>
      </c>
      <c r="AA36" s="81">
        <v>232.885747091507</v>
      </c>
      <c r="AB36" s="81">
        <v>252.038424132762</v>
      </c>
      <c r="AC36" s="81">
        <v>242.840026612348</v>
      </c>
      <c r="AD36" s="81">
        <v>252.83526739095001</v>
      </c>
      <c r="AE36" s="81">
        <v>240.81551188748901</v>
      </c>
      <c r="AF36" s="81">
        <v>226.52256261967801</v>
      </c>
      <c r="AG36" s="81">
        <v>279.01543774014402</v>
      </c>
      <c r="AH36" s="81">
        <v>269.99898793611402</v>
      </c>
      <c r="AI36" s="81">
        <v>258.80085570840401</v>
      </c>
      <c r="AJ36" s="81">
        <v>244.552632562041</v>
      </c>
      <c r="AK36" s="81">
        <v>249.73831273141499</v>
      </c>
      <c r="AL36" s="81">
        <v>275.04295505643302</v>
      </c>
      <c r="AM36" s="81">
        <v>177.20485569482</v>
      </c>
      <c r="AN36" s="81">
        <v>177.309914843358</v>
      </c>
      <c r="AO36" s="81">
        <v>219.258600442724</v>
      </c>
      <c r="AP36" s="81">
        <v>206.845121831375</v>
      </c>
      <c r="AQ36" s="81">
        <v>219.173676705801</v>
      </c>
      <c r="AR36" s="81">
        <v>178.72036096382499</v>
      </c>
      <c r="AS36" s="81">
        <v>218.94845647304899</v>
      </c>
      <c r="AT36" s="81">
        <v>238.283246457529</v>
      </c>
      <c r="AU36" s="81">
        <v>235.53627567292199</v>
      </c>
      <c r="AV36" s="81">
        <v>196.860054769659</v>
      </c>
      <c r="AW36" s="81">
        <v>189.74978336452099</v>
      </c>
      <c r="AX36" s="81">
        <v>182.65724784111899</v>
      </c>
      <c r="AY36" s="81">
        <v>177.97713271609899</v>
      </c>
      <c r="AZ36" s="81">
        <v>188.96753992309999</v>
      </c>
      <c r="BA36" s="81">
        <v>191.357010982399</v>
      </c>
      <c r="BB36" s="81">
        <v>189.47454888661301</v>
      </c>
      <c r="BC36" s="81">
        <v>203.94088162638701</v>
      </c>
      <c r="BD36" s="81">
        <v>210.26156777623299</v>
      </c>
      <c r="BE36" s="81">
        <v>216.983846025177</v>
      </c>
      <c r="BF36" s="81">
        <v>209.64272855220901</v>
      </c>
      <c r="BG36" s="115"/>
      <c r="BH36" s="115"/>
      <c r="BI36" s="115"/>
      <c r="BJ36" s="82" t="str">
        <f t="shared" si="199"/>
        <v/>
      </c>
      <c r="BK36" s="82" t="str">
        <f t="shared" si="101"/>
        <v/>
      </c>
      <c r="BL36" s="82" t="str">
        <f t="shared" si="102"/>
        <v/>
      </c>
      <c r="BM36" s="82" t="str">
        <f t="shared" si="103"/>
        <v/>
      </c>
      <c r="BN36" s="82" t="str">
        <f t="shared" si="104"/>
        <v/>
      </c>
      <c r="BO36" s="82" t="str">
        <f t="shared" si="105"/>
        <v/>
      </c>
      <c r="BP36" s="82" t="str">
        <f t="shared" si="106"/>
        <v/>
      </c>
      <c r="BQ36" s="82" t="str">
        <f t="shared" si="107"/>
        <v/>
      </c>
      <c r="BR36" s="82" t="str">
        <f t="shared" si="108"/>
        <v/>
      </c>
      <c r="BS36" s="82" t="str">
        <f t="shared" si="109"/>
        <v/>
      </c>
      <c r="BT36" s="82" t="str">
        <f t="shared" si="110"/>
        <v/>
      </c>
      <c r="BU36" s="82" t="str">
        <f t="shared" si="111"/>
        <v/>
      </c>
      <c r="BV36" s="82" t="str">
        <f t="shared" si="112"/>
        <v/>
      </c>
      <c r="BW36" s="82" t="str">
        <f t="shared" si="113"/>
        <v/>
      </c>
      <c r="BX36" s="82" t="str">
        <f t="shared" si="114"/>
        <v/>
      </c>
      <c r="BY36" s="82" t="str">
        <f t="shared" si="115"/>
        <v/>
      </c>
      <c r="BZ36" s="82" t="str">
        <f t="shared" si="116"/>
        <v/>
      </c>
      <c r="CA36" s="82" t="str">
        <f t="shared" si="117"/>
        <v/>
      </c>
      <c r="CB36" s="82" t="str">
        <f t="shared" si="118"/>
        <v/>
      </c>
      <c r="CC36" s="82" t="str">
        <f t="shared" si="119"/>
        <v/>
      </c>
      <c r="CD36" s="82" t="str">
        <f t="shared" si="120"/>
        <v/>
      </c>
      <c r="CE36" s="82" t="str">
        <f t="shared" si="121"/>
        <v/>
      </c>
      <c r="CF36" s="82" t="str">
        <f t="shared" si="122"/>
        <v/>
      </c>
      <c r="CG36" s="82" t="str">
        <f t="shared" si="123"/>
        <v/>
      </c>
      <c r="CH36" s="82" t="str">
        <f t="shared" si="124"/>
        <v/>
      </c>
      <c r="CI36" s="82" t="str">
        <f t="shared" si="125"/>
        <v/>
      </c>
      <c r="CJ36" s="82" t="str">
        <f t="shared" si="126"/>
        <v/>
      </c>
      <c r="CK36" s="82" t="str">
        <f t="shared" si="127"/>
        <v/>
      </c>
      <c r="CL36" s="82" t="str">
        <f t="shared" si="128"/>
        <v/>
      </c>
      <c r="CM36" s="82" t="str">
        <f t="shared" si="129"/>
        <v/>
      </c>
      <c r="CN36" s="13" t="str">
        <f t="shared" si="130"/>
        <v/>
      </c>
      <c r="CO36" s="13" t="str">
        <f t="shared" si="131"/>
        <v/>
      </c>
      <c r="CP36" s="13" t="str">
        <f t="shared" si="132"/>
        <v/>
      </c>
      <c r="CQ36" s="13" t="str">
        <f t="shared" si="133"/>
        <v/>
      </c>
      <c r="CR36" s="13" t="str">
        <f t="shared" si="134"/>
        <v/>
      </c>
      <c r="CS36" s="13" t="str">
        <f t="shared" si="135"/>
        <v/>
      </c>
      <c r="CT36" s="13" t="str">
        <f t="shared" si="136"/>
        <v/>
      </c>
      <c r="CU36" s="13" t="str">
        <f t="shared" si="137"/>
        <v/>
      </c>
      <c r="CV36" s="13" t="str">
        <f t="shared" si="138"/>
        <v/>
      </c>
      <c r="CW36" s="13" t="str">
        <f t="shared" si="139"/>
        <v/>
      </c>
      <c r="CX36" s="13" t="str">
        <f t="shared" si="140"/>
        <v/>
      </c>
      <c r="CY36" s="13" t="str">
        <f t="shared" si="141"/>
        <v/>
      </c>
      <c r="CZ36" s="13" t="str">
        <f t="shared" si="142"/>
        <v/>
      </c>
      <c r="DA36" s="13" t="str">
        <f t="shared" si="143"/>
        <v/>
      </c>
      <c r="DB36" s="13" t="str">
        <f t="shared" si="144"/>
        <v/>
      </c>
      <c r="DC36" s="13" t="str">
        <f t="shared" si="145"/>
        <v/>
      </c>
      <c r="DD36" s="13" t="str">
        <f t="shared" si="146"/>
        <v/>
      </c>
      <c r="DE36" s="13" t="str">
        <f t="shared" si="147"/>
        <v/>
      </c>
      <c r="DF36" s="13" t="str">
        <f t="shared" si="148"/>
        <v/>
      </c>
      <c r="DG36" s="13" t="str">
        <f t="shared" si="149"/>
        <v/>
      </c>
      <c r="DH36" s="13" t="str">
        <f t="shared" si="150"/>
        <v/>
      </c>
      <c r="DI36" s="13" t="str">
        <f t="shared" si="151"/>
        <v/>
      </c>
      <c r="DJ36" s="13" t="str">
        <f t="shared" si="152"/>
        <v/>
      </c>
      <c r="DK36" s="13" t="str">
        <f t="shared" si="153"/>
        <v/>
      </c>
      <c r="DL36" s="13" t="str">
        <f t="shared" si="154"/>
        <v/>
      </c>
      <c r="DM36" s="13" t="str">
        <f t="shared" si="155"/>
        <v/>
      </c>
      <c r="DN36" s="13" t="str">
        <f t="shared" si="156"/>
        <v/>
      </c>
      <c r="DO36" s="13" t="str">
        <f t="shared" si="157"/>
        <v/>
      </c>
      <c r="DP36" s="13" t="str">
        <f t="shared" si="158"/>
        <v/>
      </c>
      <c r="DQ36" s="13" t="str">
        <f t="shared" si="159"/>
        <v/>
      </c>
      <c r="DR36" s="13" t="str">
        <f t="shared" si="160"/>
        <v/>
      </c>
      <c r="DS36" s="13" t="str">
        <f t="shared" si="161"/>
        <v/>
      </c>
      <c r="DT36" s="13" t="str">
        <f t="shared" si="162"/>
        <v/>
      </c>
      <c r="DU36" s="13" t="str">
        <f t="shared" si="163"/>
        <v/>
      </c>
      <c r="DV36" s="13" t="str">
        <f t="shared" si="164"/>
        <v/>
      </c>
      <c r="DW36" s="13" t="str">
        <f t="shared" si="165"/>
        <v/>
      </c>
      <c r="DX36" s="13" t="str">
        <f t="shared" si="166"/>
        <v/>
      </c>
      <c r="DY36" s="13" t="str">
        <f t="shared" si="167"/>
        <v/>
      </c>
      <c r="DZ36" s="13" t="str">
        <f t="shared" si="168"/>
        <v/>
      </c>
      <c r="EA36" s="13" t="str">
        <f t="shared" si="169"/>
        <v/>
      </c>
      <c r="EB36" s="13" t="str">
        <f t="shared" si="170"/>
        <v/>
      </c>
      <c r="EC36" s="13" t="str">
        <f t="shared" si="171"/>
        <v/>
      </c>
      <c r="ED36" s="13" t="str">
        <f t="shared" si="172"/>
        <v/>
      </c>
      <c r="EE36" s="13" t="str">
        <f t="shared" si="173"/>
        <v/>
      </c>
      <c r="EF36" s="13" t="str">
        <f t="shared" si="174"/>
        <v/>
      </c>
      <c r="EG36" s="13" t="str">
        <f t="shared" si="175"/>
        <v/>
      </c>
      <c r="EH36" s="13" t="str">
        <f t="shared" si="176"/>
        <v/>
      </c>
      <c r="EI36" s="13" t="str">
        <f t="shared" si="177"/>
        <v/>
      </c>
      <c r="EJ36" s="13" t="str">
        <f t="shared" si="178"/>
        <v/>
      </c>
      <c r="EK36" s="13" t="str">
        <f t="shared" si="179"/>
        <v/>
      </c>
      <c r="EL36" s="13" t="str">
        <f t="shared" si="180"/>
        <v/>
      </c>
      <c r="EM36" s="13" t="str">
        <f t="shared" si="181"/>
        <v/>
      </c>
      <c r="EN36" s="13" t="str">
        <f t="shared" si="182"/>
        <v/>
      </c>
      <c r="EO36" s="13" t="str">
        <f t="shared" si="183"/>
        <v/>
      </c>
      <c r="EP36" s="13" t="str">
        <f t="shared" si="184"/>
        <v/>
      </c>
      <c r="EQ36" s="13" t="str">
        <f t="shared" si="185"/>
        <v/>
      </c>
      <c r="ER36" s="13" t="str">
        <f t="shared" si="186"/>
        <v/>
      </c>
      <c r="ES36" s="13" t="str">
        <f t="shared" si="187"/>
        <v/>
      </c>
      <c r="ET36" s="13" t="str">
        <f t="shared" si="188"/>
        <v/>
      </c>
      <c r="EU36" s="13" t="str">
        <f t="shared" si="189"/>
        <v/>
      </c>
      <c r="EV36" s="13" t="str">
        <f t="shared" si="190"/>
        <v/>
      </c>
      <c r="EW36" s="13" t="str">
        <f t="shared" si="191"/>
        <v/>
      </c>
      <c r="EX36" s="13" t="str">
        <f t="shared" si="192"/>
        <v/>
      </c>
      <c r="EY36" s="13" t="str">
        <f t="shared" si="193"/>
        <v/>
      </c>
      <c r="EZ36" s="13" t="str">
        <f t="shared" si="194"/>
        <v/>
      </c>
      <c r="FA36" s="13" t="str">
        <f t="shared" si="195"/>
        <v/>
      </c>
      <c r="FB36" s="13" t="str">
        <f t="shared" si="196"/>
        <v/>
      </c>
      <c r="FC36" s="13" t="str">
        <f t="shared" si="197"/>
        <v/>
      </c>
      <c r="FD36" s="13" t="str">
        <f t="shared" si="198"/>
        <v/>
      </c>
    </row>
    <row r="37" spans="1:160" ht="15" thickBot="1" x14ac:dyDescent="0.4">
      <c r="A37" s="19" t="s">
        <v>100</v>
      </c>
      <c r="B37" s="20" t="s">
        <v>101</v>
      </c>
      <c r="C37" s="81">
        <v>345.98237803799702</v>
      </c>
      <c r="D37" s="81">
        <v>343.27172901209099</v>
      </c>
      <c r="E37" s="81">
        <v>364.83382594040302</v>
      </c>
      <c r="F37" s="81">
        <v>342.18150858740597</v>
      </c>
      <c r="G37" s="81">
        <v>343.42846352227298</v>
      </c>
      <c r="H37" s="81">
        <v>401.39802631358401</v>
      </c>
      <c r="I37" s="81">
        <v>356.33386611426499</v>
      </c>
      <c r="J37" s="81">
        <v>333.09744187198203</v>
      </c>
      <c r="K37" s="81">
        <v>322.02643600251099</v>
      </c>
      <c r="L37" s="81">
        <v>338.60373224062602</v>
      </c>
      <c r="M37" s="81">
        <v>320.27641118923799</v>
      </c>
      <c r="N37" s="81">
        <v>339.37180256674299</v>
      </c>
      <c r="O37" s="81">
        <v>317.409155097704</v>
      </c>
      <c r="P37" s="81">
        <v>354.89141213191101</v>
      </c>
      <c r="Q37" s="81">
        <v>336.38046628613802</v>
      </c>
      <c r="R37" s="81">
        <v>276.49453590871798</v>
      </c>
      <c r="S37" s="81">
        <v>248.45352972093201</v>
      </c>
      <c r="T37" s="81">
        <v>215.142263238146</v>
      </c>
      <c r="U37" s="81">
        <v>243.58136702564099</v>
      </c>
      <c r="V37" s="81">
        <v>218.61992852816999</v>
      </c>
      <c r="W37" s="81">
        <v>244.69309531400901</v>
      </c>
      <c r="X37" s="81">
        <v>219.24606559296501</v>
      </c>
      <c r="Y37" s="81">
        <v>216.79128731147</v>
      </c>
      <c r="Z37" s="81">
        <v>241.799910976272</v>
      </c>
      <c r="AA37" s="81">
        <v>225.27868083613501</v>
      </c>
      <c r="AB37" s="81">
        <v>245.00460104560699</v>
      </c>
      <c r="AC37" s="81">
        <v>283.417401482353</v>
      </c>
      <c r="AD37" s="81">
        <v>336.10835479732202</v>
      </c>
      <c r="AE37" s="81">
        <v>319.25096021275499</v>
      </c>
      <c r="AF37" s="81">
        <v>312.66688989341299</v>
      </c>
      <c r="AG37" s="81">
        <v>306.61021298579402</v>
      </c>
      <c r="AH37" s="81">
        <v>318.78699415079598</v>
      </c>
      <c r="AI37" s="81">
        <v>310.206354491024</v>
      </c>
      <c r="AJ37" s="81">
        <v>285.346592967356</v>
      </c>
      <c r="AK37" s="81">
        <v>299.67226940795803</v>
      </c>
      <c r="AL37" s="81">
        <v>241.95085427147001</v>
      </c>
      <c r="AM37" s="81">
        <v>124.54428599059599</v>
      </c>
      <c r="AN37" s="81">
        <v>163.38689220221201</v>
      </c>
      <c r="AO37" s="81">
        <v>192.57118419782</v>
      </c>
      <c r="AP37" s="81">
        <v>166.48583946044999</v>
      </c>
      <c r="AQ37" s="81">
        <v>209.61519968619001</v>
      </c>
      <c r="AR37" s="81">
        <v>246.19664964339901</v>
      </c>
      <c r="AS37" s="81">
        <v>222.48502453131999</v>
      </c>
      <c r="AT37" s="81">
        <v>220.25658548237399</v>
      </c>
      <c r="AU37" s="81">
        <v>232.20424643710999</v>
      </c>
      <c r="AV37" s="81">
        <v>220.625355706069</v>
      </c>
      <c r="AW37" s="81">
        <v>237.89803146773301</v>
      </c>
      <c r="AX37" s="81">
        <v>252.86820570363599</v>
      </c>
      <c r="AY37" s="81">
        <v>230.53051802873199</v>
      </c>
      <c r="AZ37" s="81">
        <v>230.50177014762701</v>
      </c>
      <c r="BA37" s="81">
        <v>216.99973843209099</v>
      </c>
      <c r="BB37" s="81">
        <v>150.430637532687</v>
      </c>
      <c r="BC37" s="81">
        <v>192.02179965493801</v>
      </c>
      <c r="BD37" s="81">
        <v>183.14385064751201</v>
      </c>
      <c r="BE37" s="81">
        <v>144.35768824643301</v>
      </c>
      <c r="BF37" s="81">
        <v>151.15637044203001</v>
      </c>
      <c r="BG37" s="115"/>
      <c r="BH37" s="115"/>
      <c r="BI37" s="115"/>
      <c r="BJ37" s="82" t="str">
        <f t="shared" si="199"/>
        <v/>
      </c>
      <c r="BK37" s="82" t="str">
        <f t="shared" si="101"/>
        <v/>
      </c>
      <c r="BL37" s="82" t="str">
        <f t="shared" si="102"/>
        <v/>
      </c>
      <c r="BM37" s="82" t="str">
        <f t="shared" si="103"/>
        <v/>
      </c>
      <c r="BN37" s="82" t="str">
        <f t="shared" si="104"/>
        <v/>
      </c>
      <c r="BO37" s="82" t="str">
        <f t="shared" si="105"/>
        <v/>
      </c>
      <c r="BP37" s="82" t="str">
        <f t="shared" si="106"/>
        <v/>
      </c>
      <c r="BQ37" s="82" t="str">
        <f t="shared" si="107"/>
        <v/>
      </c>
      <c r="BR37" s="82" t="str">
        <f t="shared" si="108"/>
        <v/>
      </c>
      <c r="BS37" s="82" t="str">
        <f t="shared" si="109"/>
        <v/>
      </c>
      <c r="BT37" s="82" t="str">
        <f t="shared" si="110"/>
        <v/>
      </c>
      <c r="BU37" s="82" t="str">
        <f t="shared" si="111"/>
        <v/>
      </c>
      <c r="BV37" s="82" t="str">
        <f t="shared" si="112"/>
        <v/>
      </c>
      <c r="BW37" s="82" t="str">
        <f t="shared" si="113"/>
        <v/>
      </c>
      <c r="BX37" s="82" t="str">
        <f t="shared" si="114"/>
        <v/>
      </c>
      <c r="BY37" s="82" t="str">
        <f t="shared" si="115"/>
        <v/>
      </c>
      <c r="BZ37" s="82" t="str">
        <f t="shared" si="116"/>
        <v/>
      </c>
      <c r="CA37" s="82" t="str">
        <f t="shared" si="117"/>
        <v/>
      </c>
      <c r="CB37" s="82" t="str">
        <f t="shared" si="118"/>
        <v/>
      </c>
      <c r="CC37" s="82" t="str">
        <f t="shared" si="119"/>
        <v/>
      </c>
      <c r="CD37" s="82" t="str">
        <f t="shared" si="120"/>
        <v/>
      </c>
      <c r="CE37" s="82" t="str">
        <f t="shared" si="121"/>
        <v/>
      </c>
      <c r="CF37" s="82" t="str">
        <f t="shared" si="122"/>
        <v/>
      </c>
      <c r="CG37" s="82" t="str">
        <f t="shared" si="123"/>
        <v/>
      </c>
      <c r="CH37" s="82" t="str">
        <f t="shared" si="124"/>
        <v/>
      </c>
      <c r="CI37" s="82" t="str">
        <f t="shared" si="125"/>
        <v/>
      </c>
      <c r="CJ37" s="82" t="str">
        <f t="shared" si="126"/>
        <v/>
      </c>
      <c r="CK37" s="82" t="str">
        <f t="shared" si="127"/>
        <v/>
      </c>
      <c r="CL37" s="82" t="str">
        <f t="shared" si="128"/>
        <v/>
      </c>
      <c r="CM37" s="82" t="str">
        <f t="shared" si="129"/>
        <v/>
      </c>
      <c r="CN37" s="13" t="str">
        <f t="shared" si="130"/>
        <v/>
      </c>
      <c r="CO37" s="13" t="str">
        <f t="shared" si="131"/>
        <v/>
      </c>
      <c r="CP37" s="13" t="str">
        <f t="shared" si="132"/>
        <v/>
      </c>
      <c r="CQ37" s="13" t="str">
        <f t="shared" si="133"/>
        <v/>
      </c>
      <c r="CR37" s="13" t="str">
        <f t="shared" si="134"/>
        <v/>
      </c>
      <c r="CS37" s="13" t="str">
        <f t="shared" si="135"/>
        <v/>
      </c>
      <c r="CT37" s="13" t="str">
        <f t="shared" si="136"/>
        <v/>
      </c>
      <c r="CU37" s="13" t="str">
        <f t="shared" si="137"/>
        <v/>
      </c>
      <c r="CV37" s="13" t="str">
        <f t="shared" si="138"/>
        <v/>
      </c>
      <c r="CW37" s="13" t="str">
        <f t="shared" si="139"/>
        <v/>
      </c>
      <c r="CX37" s="13" t="str">
        <f t="shared" si="140"/>
        <v/>
      </c>
      <c r="CY37" s="13" t="str">
        <f t="shared" si="141"/>
        <v/>
      </c>
      <c r="CZ37" s="13" t="str">
        <f t="shared" si="142"/>
        <v/>
      </c>
      <c r="DA37" s="13" t="str">
        <f t="shared" si="143"/>
        <v/>
      </c>
      <c r="DB37" s="13" t="str">
        <f t="shared" si="144"/>
        <v/>
      </c>
      <c r="DC37" s="13" t="str">
        <f t="shared" si="145"/>
        <v/>
      </c>
      <c r="DD37" s="13" t="str">
        <f t="shared" si="146"/>
        <v/>
      </c>
      <c r="DE37" s="13" t="str">
        <f t="shared" si="147"/>
        <v/>
      </c>
      <c r="DF37" s="13" t="str">
        <f t="shared" si="148"/>
        <v/>
      </c>
      <c r="DG37" s="13" t="str">
        <f t="shared" si="149"/>
        <v/>
      </c>
      <c r="DH37" s="13" t="str">
        <f t="shared" si="150"/>
        <v/>
      </c>
      <c r="DI37" s="13" t="str">
        <f t="shared" si="151"/>
        <v/>
      </c>
      <c r="DJ37" s="13" t="str">
        <f t="shared" si="152"/>
        <v/>
      </c>
      <c r="DK37" s="13" t="str">
        <f t="shared" si="153"/>
        <v/>
      </c>
      <c r="DL37" s="13" t="str">
        <f t="shared" si="154"/>
        <v/>
      </c>
      <c r="DM37" s="13" t="str">
        <f t="shared" si="155"/>
        <v/>
      </c>
      <c r="DN37" s="13" t="str">
        <f t="shared" si="156"/>
        <v/>
      </c>
      <c r="DO37" s="13" t="str">
        <f t="shared" si="157"/>
        <v/>
      </c>
      <c r="DP37" s="13" t="str">
        <f t="shared" si="158"/>
        <v/>
      </c>
      <c r="DQ37" s="13" t="str">
        <f t="shared" si="159"/>
        <v/>
      </c>
      <c r="DR37" s="13" t="str">
        <f t="shared" si="160"/>
        <v/>
      </c>
      <c r="DS37" s="13" t="str">
        <f t="shared" si="161"/>
        <v/>
      </c>
      <c r="DT37" s="13" t="str">
        <f t="shared" si="162"/>
        <v/>
      </c>
      <c r="DU37" s="13" t="str">
        <f t="shared" si="163"/>
        <v/>
      </c>
      <c r="DV37" s="13" t="str">
        <f t="shared" si="164"/>
        <v/>
      </c>
      <c r="DW37" s="13" t="str">
        <f t="shared" si="165"/>
        <v/>
      </c>
      <c r="DX37" s="13" t="str">
        <f t="shared" si="166"/>
        <v/>
      </c>
      <c r="DY37" s="13" t="str">
        <f t="shared" si="167"/>
        <v/>
      </c>
      <c r="DZ37" s="13" t="str">
        <f t="shared" si="168"/>
        <v/>
      </c>
      <c r="EA37" s="13" t="str">
        <f t="shared" si="169"/>
        <v/>
      </c>
      <c r="EB37" s="13" t="str">
        <f t="shared" si="170"/>
        <v/>
      </c>
      <c r="EC37" s="13" t="str">
        <f t="shared" si="171"/>
        <v/>
      </c>
      <c r="ED37" s="13" t="str">
        <f t="shared" si="172"/>
        <v/>
      </c>
      <c r="EE37" s="13" t="str">
        <f t="shared" si="173"/>
        <v/>
      </c>
      <c r="EF37" s="13" t="str">
        <f t="shared" si="174"/>
        <v/>
      </c>
      <c r="EG37" s="13" t="str">
        <f t="shared" si="175"/>
        <v/>
      </c>
      <c r="EH37" s="13" t="str">
        <f t="shared" si="176"/>
        <v/>
      </c>
      <c r="EI37" s="13" t="str">
        <f t="shared" si="177"/>
        <v/>
      </c>
      <c r="EJ37" s="13" t="str">
        <f t="shared" si="178"/>
        <v/>
      </c>
      <c r="EK37" s="13" t="str">
        <f t="shared" si="179"/>
        <v/>
      </c>
      <c r="EL37" s="13" t="str">
        <f t="shared" si="180"/>
        <v/>
      </c>
      <c r="EM37" s="13" t="str">
        <f t="shared" si="181"/>
        <v/>
      </c>
      <c r="EN37" s="13" t="str">
        <f t="shared" si="182"/>
        <v/>
      </c>
      <c r="EO37" s="13" t="str">
        <f t="shared" si="183"/>
        <v/>
      </c>
      <c r="EP37" s="13" t="str">
        <f t="shared" si="184"/>
        <v/>
      </c>
      <c r="EQ37" s="13" t="str">
        <f t="shared" si="185"/>
        <v/>
      </c>
      <c r="ER37" s="13" t="str">
        <f t="shared" si="186"/>
        <v/>
      </c>
      <c r="ES37" s="13" t="str">
        <f t="shared" si="187"/>
        <v/>
      </c>
      <c r="ET37" s="13" t="str">
        <f t="shared" si="188"/>
        <v/>
      </c>
      <c r="EU37" s="13" t="str">
        <f t="shared" si="189"/>
        <v/>
      </c>
      <c r="EV37" s="13" t="str">
        <f t="shared" si="190"/>
        <v/>
      </c>
      <c r="EW37" s="13" t="str">
        <f t="shared" si="191"/>
        <v/>
      </c>
      <c r="EX37" s="13" t="str">
        <f t="shared" si="192"/>
        <v/>
      </c>
      <c r="EY37" s="13" t="str">
        <f t="shared" si="193"/>
        <v/>
      </c>
      <c r="EZ37" s="13" t="str">
        <f t="shared" si="194"/>
        <v/>
      </c>
      <c r="FA37" s="13" t="str">
        <f t="shared" si="195"/>
        <v/>
      </c>
      <c r="FB37" s="13" t="str">
        <f t="shared" si="196"/>
        <v/>
      </c>
      <c r="FC37" s="13" t="str">
        <f t="shared" si="197"/>
        <v/>
      </c>
      <c r="FD37" s="13" t="str">
        <f t="shared" si="198"/>
        <v/>
      </c>
    </row>
    <row r="38" spans="1:160" ht="15" thickBot="1" x14ac:dyDescent="0.4">
      <c r="A38" s="19" t="s">
        <v>102</v>
      </c>
      <c r="B38" s="20" t="s">
        <v>103</v>
      </c>
      <c r="C38" s="81">
        <v>139.087954395574</v>
      </c>
      <c r="D38" s="81">
        <v>169.115526907104</v>
      </c>
      <c r="E38" s="81">
        <v>189.99956568387199</v>
      </c>
      <c r="F38" s="81">
        <v>176.688791406094</v>
      </c>
      <c r="G38" s="81">
        <v>170.79895728137899</v>
      </c>
      <c r="H38" s="81">
        <v>134.998624483946</v>
      </c>
      <c r="I38" s="81">
        <v>138.82747967273801</v>
      </c>
      <c r="J38" s="81">
        <v>144.26482394113799</v>
      </c>
      <c r="K38" s="81">
        <v>141.439469900771</v>
      </c>
      <c r="L38" s="81">
        <v>147.690911173031</v>
      </c>
      <c r="M38" s="81">
        <v>167.55789517686901</v>
      </c>
      <c r="N38" s="81">
        <v>149.61364574789101</v>
      </c>
      <c r="O38" s="81">
        <v>139.686477856425</v>
      </c>
      <c r="P38" s="81">
        <v>147.51351237788501</v>
      </c>
      <c r="Q38" s="81">
        <v>132.715189762801</v>
      </c>
      <c r="R38" s="81">
        <v>128.22375494880001</v>
      </c>
      <c r="S38" s="81">
        <v>130.62221514516901</v>
      </c>
      <c r="T38" s="81">
        <v>163.36232102580701</v>
      </c>
      <c r="U38" s="81">
        <v>113.751826965173</v>
      </c>
      <c r="V38" s="81">
        <v>133.84116946664801</v>
      </c>
      <c r="W38" s="81">
        <v>152.54744471889299</v>
      </c>
      <c r="X38" s="81">
        <v>148.61874875366601</v>
      </c>
      <c r="Y38" s="81">
        <v>184.02895829751699</v>
      </c>
      <c r="Z38" s="81">
        <v>210.737506504153</v>
      </c>
      <c r="AA38" s="81">
        <v>244.20921620277301</v>
      </c>
      <c r="AB38" s="81">
        <v>231.76098102141401</v>
      </c>
      <c r="AC38" s="81">
        <v>244.99299328055901</v>
      </c>
      <c r="AD38" s="81">
        <v>249.30590854200901</v>
      </c>
      <c r="AE38" s="81">
        <v>214.490414799973</v>
      </c>
      <c r="AF38" s="81">
        <v>228.01066051475399</v>
      </c>
      <c r="AG38" s="81">
        <v>211.695048540877</v>
      </c>
      <c r="AH38" s="81">
        <v>236.38471237309801</v>
      </c>
      <c r="AI38" s="81">
        <v>245.24315731562601</v>
      </c>
      <c r="AJ38" s="81">
        <v>244.64428679250699</v>
      </c>
      <c r="AK38" s="81">
        <v>221.209300494828</v>
      </c>
      <c r="AL38" s="81">
        <v>188.20206876772301</v>
      </c>
      <c r="AM38" s="81">
        <v>147.13946508596101</v>
      </c>
      <c r="AN38" s="81">
        <v>119.377980200594</v>
      </c>
      <c r="AO38" s="81">
        <v>155.38121134163899</v>
      </c>
      <c r="AP38" s="81">
        <v>181.611368861036</v>
      </c>
      <c r="AQ38" s="81">
        <v>182.83862221577999</v>
      </c>
      <c r="AR38" s="81">
        <v>132.79524489028</v>
      </c>
      <c r="AS38" s="81">
        <v>138.20673586189</v>
      </c>
      <c r="AT38" s="81">
        <v>113.758921301911</v>
      </c>
      <c r="AU38" s="81">
        <v>128.02220075145101</v>
      </c>
      <c r="AV38" s="81">
        <v>121.90541408531401</v>
      </c>
      <c r="AW38" s="81">
        <v>140.22810399728601</v>
      </c>
      <c r="AX38" s="81">
        <v>83.333999558215794</v>
      </c>
      <c r="AY38" s="81">
        <v>88.901935649820103</v>
      </c>
      <c r="AZ38" s="81">
        <v>103.33427489667</v>
      </c>
      <c r="BA38" s="81">
        <v>96.274598153107505</v>
      </c>
      <c r="BB38" s="81">
        <v>97.594650391906697</v>
      </c>
      <c r="BC38" s="81">
        <v>91.295762774074205</v>
      </c>
      <c r="BD38" s="81">
        <v>102.915702479431</v>
      </c>
      <c r="BE38" s="81">
        <v>136.16646172633301</v>
      </c>
      <c r="BF38" s="81">
        <v>170.113577841714</v>
      </c>
      <c r="BG38" s="115"/>
      <c r="BH38" s="115"/>
      <c r="BI38" s="115"/>
      <c r="BJ38" s="82" t="str">
        <f t="shared" si="199"/>
        <v/>
      </c>
      <c r="BK38" s="82" t="str">
        <f t="shared" si="101"/>
        <v/>
      </c>
      <c r="BL38" s="82" t="str">
        <f t="shared" si="102"/>
        <v/>
      </c>
      <c r="BM38" s="82" t="str">
        <f t="shared" si="103"/>
        <v/>
      </c>
      <c r="BN38" s="82" t="str">
        <f t="shared" si="104"/>
        <v/>
      </c>
      <c r="BO38" s="82" t="str">
        <f t="shared" si="105"/>
        <v/>
      </c>
      <c r="BP38" s="82" t="str">
        <f t="shared" si="106"/>
        <v/>
      </c>
      <c r="BQ38" s="82" t="str">
        <f t="shared" si="107"/>
        <v/>
      </c>
      <c r="BR38" s="82" t="str">
        <f t="shared" si="108"/>
        <v/>
      </c>
      <c r="BS38" s="82" t="str">
        <f t="shared" si="109"/>
        <v/>
      </c>
      <c r="BT38" s="82" t="str">
        <f t="shared" si="110"/>
        <v/>
      </c>
      <c r="BU38" s="82" t="str">
        <f t="shared" si="111"/>
        <v/>
      </c>
      <c r="BV38" s="82" t="str">
        <f t="shared" si="112"/>
        <v/>
      </c>
      <c r="BW38" s="82" t="str">
        <f t="shared" si="113"/>
        <v/>
      </c>
      <c r="BX38" s="82" t="str">
        <f t="shared" si="114"/>
        <v/>
      </c>
      <c r="BY38" s="82" t="str">
        <f t="shared" si="115"/>
        <v/>
      </c>
      <c r="BZ38" s="82" t="str">
        <f t="shared" si="116"/>
        <v/>
      </c>
      <c r="CA38" s="82" t="str">
        <f t="shared" si="117"/>
        <v/>
      </c>
      <c r="CB38" s="82" t="str">
        <f t="shared" si="118"/>
        <v/>
      </c>
      <c r="CC38" s="82" t="str">
        <f t="shared" si="119"/>
        <v/>
      </c>
      <c r="CD38" s="82" t="str">
        <f t="shared" si="120"/>
        <v/>
      </c>
      <c r="CE38" s="82" t="str">
        <f t="shared" si="121"/>
        <v/>
      </c>
      <c r="CF38" s="82" t="str">
        <f t="shared" si="122"/>
        <v/>
      </c>
      <c r="CG38" s="82" t="str">
        <f t="shared" si="123"/>
        <v/>
      </c>
      <c r="CH38" s="82" t="str">
        <f t="shared" si="124"/>
        <v/>
      </c>
      <c r="CI38" s="82" t="str">
        <f t="shared" si="125"/>
        <v/>
      </c>
      <c r="CJ38" s="82" t="str">
        <f t="shared" si="126"/>
        <v/>
      </c>
      <c r="CK38" s="82" t="str">
        <f t="shared" si="127"/>
        <v/>
      </c>
      <c r="CL38" s="82" t="str">
        <f t="shared" si="128"/>
        <v/>
      </c>
      <c r="CM38" s="82" t="str">
        <f t="shared" si="129"/>
        <v/>
      </c>
      <c r="CN38" s="13" t="str">
        <f t="shared" si="130"/>
        <v/>
      </c>
      <c r="CO38" s="13" t="str">
        <f t="shared" si="131"/>
        <v/>
      </c>
      <c r="CP38" s="13" t="str">
        <f t="shared" si="132"/>
        <v/>
      </c>
      <c r="CQ38" s="13" t="str">
        <f t="shared" si="133"/>
        <v/>
      </c>
      <c r="CR38" s="13" t="str">
        <f t="shared" si="134"/>
        <v/>
      </c>
      <c r="CS38" s="13" t="str">
        <f t="shared" si="135"/>
        <v/>
      </c>
      <c r="CT38" s="13" t="str">
        <f t="shared" si="136"/>
        <v/>
      </c>
      <c r="CU38" s="13" t="str">
        <f t="shared" si="137"/>
        <v/>
      </c>
      <c r="CV38" s="13" t="str">
        <f t="shared" si="138"/>
        <v/>
      </c>
      <c r="CW38" s="13" t="str">
        <f t="shared" si="139"/>
        <v/>
      </c>
      <c r="CX38" s="13" t="str">
        <f t="shared" si="140"/>
        <v/>
      </c>
      <c r="CY38" s="13" t="str">
        <f t="shared" si="141"/>
        <v/>
      </c>
      <c r="CZ38" s="13" t="str">
        <f t="shared" si="142"/>
        <v/>
      </c>
      <c r="DA38" s="13" t="str">
        <f t="shared" si="143"/>
        <v/>
      </c>
      <c r="DB38" s="13" t="str">
        <f t="shared" si="144"/>
        <v/>
      </c>
      <c r="DC38" s="13" t="str">
        <f t="shared" si="145"/>
        <v/>
      </c>
      <c r="DD38" s="13" t="str">
        <f t="shared" si="146"/>
        <v/>
      </c>
      <c r="DE38" s="13" t="str">
        <f t="shared" si="147"/>
        <v/>
      </c>
      <c r="DF38" s="13" t="str">
        <f t="shared" si="148"/>
        <v/>
      </c>
      <c r="DG38" s="13" t="str">
        <f t="shared" si="149"/>
        <v/>
      </c>
      <c r="DH38" s="13" t="str">
        <f t="shared" si="150"/>
        <v/>
      </c>
      <c r="DI38" s="13" t="str">
        <f t="shared" si="151"/>
        <v/>
      </c>
      <c r="DJ38" s="13" t="str">
        <f t="shared" si="152"/>
        <v/>
      </c>
      <c r="DK38" s="13" t="str">
        <f t="shared" si="153"/>
        <v/>
      </c>
      <c r="DL38" s="13" t="str">
        <f t="shared" si="154"/>
        <v/>
      </c>
      <c r="DM38" s="13" t="str">
        <f t="shared" si="155"/>
        <v/>
      </c>
      <c r="DN38" s="13" t="str">
        <f t="shared" si="156"/>
        <v/>
      </c>
      <c r="DO38" s="13" t="str">
        <f t="shared" si="157"/>
        <v/>
      </c>
      <c r="DP38" s="13" t="str">
        <f t="shared" si="158"/>
        <v/>
      </c>
      <c r="DQ38" s="13" t="str">
        <f t="shared" si="159"/>
        <v/>
      </c>
      <c r="DR38" s="13" t="str">
        <f t="shared" si="160"/>
        <v/>
      </c>
      <c r="DS38" s="13" t="str">
        <f t="shared" si="161"/>
        <v/>
      </c>
      <c r="DT38" s="13" t="str">
        <f t="shared" si="162"/>
        <v/>
      </c>
      <c r="DU38" s="13" t="str">
        <f t="shared" si="163"/>
        <v/>
      </c>
      <c r="DV38" s="13" t="str">
        <f t="shared" si="164"/>
        <v/>
      </c>
      <c r="DW38" s="13" t="str">
        <f t="shared" si="165"/>
        <v/>
      </c>
      <c r="DX38" s="13" t="str">
        <f t="shared" si="166"/>
        <v/>
      </c>
      <c r="DY38" s="13" t="str">
        <f t="shared" si="167"/>
        <v/>
      </c>
      <c r="DZ38" s="13" t="str">
        <f t="shared" si="168"/>
        <v/>
      </c>
      <c r="EA38" s="13" t="str">
        <f t="shared" si="169"/>
        <v/>
      </c>
      <c r="EB38" s="13" t="str">
        <f t="shared" si="170"/>
        <v/>
      </c>
      <c r="EC38" s="13" t="str">
        <f t="shared" si="171"/>
        <v/>
      </c>
      <c r="ED38" s="13" t="str">
        <f t="shared" si="172"/>
        <v/>
      </c>
      <c r="EE38" s="13" t="str">
        <f t="shared" si="173"/>
        <v/>
      </c>
      <c r="EF38" s="13" t="str">
        <f t="shared" si="174"/>
        <v/>
      </c>
      <c r="EG38" s="13" t="str">
        <f t="shared" si="175"/>
        <v/>
      </c>
      <c r="EH38" s="13" t="str">
        <f t="shared" si="176"/>
        <v/>
      </c>
      <c r="EI38" s="13" t="str">
        <f t="shared" si="177"/>
        <v/>
      </c>
      <c r="EJ38" s="13" t="str">
        <f t="shared" si="178"/>
        <v/>
      </c>
      <c r="EK38" s="13" t="str">
        <f t="shared" si="179"/>
        <v/>
      </c>
      <c r="EL38" s="13" t="str">
        <f t="shared" si="180"/>
        <v/>
      </c>
      <c r="EM38" s="13" t="str">
        <f t="shared" si="181"/>
        <v/>
      </c>
      <c r="EN38" s="13" t="str">
        <f t="shared" si="182"/>
        <v/>
      </c>
      <c r="EO38" s="13" t="str">
        <f t="shared" si="183"/>
        <v/>
      </c>
      <c r="EP38" s="13" t="str">
        <f t="shared" si="184"/>
        <v/>
      </c>
      <c r="EQ38" s="13" t="str">
        <f t="shared" si="185"/>
        <v/>
      </c>
      <c r="ER38" s="13" t="str">
        <f t="shared" si="186"/>
        <v/>
      </c>
      <c r="ES38" s="13" t="str">
        <f t="shared" si="187"/>
        <v/>
      </c>
      <c r="ET38" s="13" t="str">
        <f t="shared" si="188"/>
        <v/>
      </c>
      <c r="EU38" s="13" t="str">
        <f t="shared" si="189"/>
        <v/>
      </c>
      <c r="EV38" s="13" t="str">
        <f t="shared" si="190"/>
        <v/>
      </c>
      <c r="EW38" s="13" t="str">
        <f t="shared" si="191"/>
        <v/>
      </c>
      <c r="EX38" s="13" t="str">
        <f t="shared" si="192"/>
        <v/>
      </c>
      <c r="EY38" s="13" t="str">
        <f t="shared" si="193"/>
        <v/>
      </c>
      <c r="EZ38" s="13" t="str">
        <f t="shared" si="194"/>
        <v/>
      </c>
      <c r="FA38" s="13" t="str">
        <f t="shared" si="195"/>
        <v/>
      </c>
      <c r="FB38" s="13" t="str">
        <f t="shared" si="196"/>
        <v/>
      </c>
      <c r="FC38" s="13" t="str">
        <f t="shared" si="197"/>
        <v/>
      </c>
      <c r="FD38" s="13" t="str">
        <f t="shared" si="198"/>
        <v/>
      </c>
    </row>
    <row r="39" spans="1:160" ht="15" thickBot="1" x14ac:dyDescent="0.4">
      <c r="A39" s="19" t="s">
        <v>104</v>
      </c>
      <c r="B39" s="20" t="s">
        <v>8</v>
      </c>
      <c r="C39" s="81">
        <v>1668.01405812389</v>
      </c>
      <c r="D39" s="81">
        <v>1541.1648274593001</v>
      </c>
      <c r="E39" s="81">
        <v>1471.4315849863101</v>
      </c>
      <c r="F39" s="81">
        <v>1580.35382899143</v>
      </c>
      <c r="G39" s="81">
        <v>1509.7386519074701</v>
      </c>
      <c r="H39" s="81">
        <v>1404.56042971079</v>
      </c>
      <c r="I39" s="81">
        <v>1333.31372555333</v>
      </c>
      <c r="J39" s="81">
        <v>1222.0817763139901</v>
      </c>
      <c r="K39" s="81">
        <v>1321.94083974207</v>
      </c>
      <c r="L39" s="81">
        <v>1440.1804751598199</v>
      </c>
      <c r="M39" s="81">
        <v>1596.52729351931</v>
      </c>
      <c r="N39" s="81">
        <v>1374.2573033818601</v>
      </c>
      <c r="O39" s="81">
        <v>1434.8125551593901</v>
      </c>
      <c r="P39" s="81">
        <v>1515.63969061846</v>
      </c>
      <c r="Q39" s="81">
        <v>1391.1857442073699</v>
      </c>
      <c r="R39" s="81">
        <v>1465.5021512026201</v>
      </c>
      <c r="S39" s="81">
        <v>1351.92040819661</v>
      </c>
      <c r="T39" s="81">
        <v>1409.4799913859799</v>
      </c>
      <c r="U39" s="81">
        <v>1490.9868298434501</v>
      </c>
      <c r="V39" s="81">
        <v>1555.6161689555399</v>
      </c>
      <c r="W39" s="81">
        <v>1521.4717345552999</v>
      </c>
      <c r="X39" s="81">
        <v>1604.0617548661401</v>
      </c>
      <c r="Y39" s="81">
        <v>1640.0629490180499</v>
      </c>
      <c r="Z39" s="81">
        <v>1652.0819074109099</v>
      </c>
      <c r="AA39" s="81">
        <v>1771.4131239783401</v>
      </c>
      <c r="AB39" s="81">
        <v>1874.4701918600499</v>
      </c>
      <c r="AC39" s="81">
        <v>1919.62943986337</v>
      </c>
      <c r="AD39" s="81">
        <v>2049.6344576226302</v>
      </c>
      <c r="AE39" s="81">
        <v>1997.27829399543</v>
      </c>
      <c r="AF39" s="81">
        <v>1957.68528352473</v>
      </c>
      <c r="AG39" s="81">
        <v>1752.7831318835399</v>
      </c>
      <c r="AH39" s="81">
        <v>1772.3210177701701</v>
      </c>
      <c r="AI39" s="81">
        <v>1669.66434174187</v>
      </c>
      <c r="AJ39" s="81">
        <v>1490.7586613342401</v>
      </c>
      <c r="AK39" s="81">
        <v>1638.8285938954</v>
      </c>
      <c r="AL39" s="81">
        <v>1566.7675272199699</v>
      </c>
      <c r="AM39" s="81">
        <v>839.448569695586</v>
      </c>
      <c r="AN39" s="81">
        <v>983.538541682188</v>
      </c>
      <c r="AO39" s="81">
        <v>1286.1754644740099</v>
      </c>
      <c r="AP39" s="81">
        <v>1457.5777726282599</v>
      </c>
      <c r="AQ39" s="81">
        <v>1581.42394732497</v>
      </c>
      <c r="AR39" s="81">
        <v>1616.58762797541</v>
      </c>
      <c r="AS39" s="81">
        <v>1740.6943349614501</v>
      </c>
      <c r="AT39" s="81">
        <v>1875.6983981088499</v>
      </c>
      <c r="AU39" s="81">
        <v>1797.2001374680301</v>
      </c>
      <c r="AV39" s="81">
        <v>1778.79080560077</v>
      </c>
      <c r="AW39" s="81">
        <v>1869.7371641357099</v>
      </c>
      <c r="AX39" s="81">
        <v>1734.88708716628</v>
      </c>
      <c r="AY39" s="81">
        <v>1702.08541953337</v>
      </c>
      <c r="AZ39" s="81">
        <v>1636.8663492389001</v>
      </c>
      <c r="BA39" s="81">
        <v>1571.96291479714</v>
      </c>
      <c r="BB39" s="81">
        <v>1413.30086971644</v>
      </c>
      <c r="BC39" s="81">
        <v>1403.5649359091301</v>
      </c>
      <c r="BD39" s="81">
        <v>1311.60349389464</v>
      </c>
      <c r="BE39" s="81">
        <v>1375.1322265736801</v>
      </c>
      <c r="BF39" s="81">
        <v>1407.13479408739</v>
      </c>
      <c r="BG39" s="115"/>
      <c r="BH39" s="115"/>
      <c r="BI39" s="115"/>
      <c r="BJ39" s="82" t="str">
        <f t="shared" si="199"/>
        <v/>
      </c>
      <c r="BK39" s="82" t="str">
        <f t="shared" si="101"/>
        <v/>
      </c>
      <c r="BL39" s="82" t="str">
        <f t="shared" si="102"/>
        <v/>
      </c>
      <c r="BM39" s="82" t="str">
        <f t="shared" si="103"/>
        <v/>
      </c>
      <c r="BN39" s="82" t="str">
        <f t="shared" si="104"/>
        <v/>
      </c>
      <c r="BO39" s="82" t="str">
        <f t="shared" si="105"/>
        <v/>
      </c>
      <c r="BP39" s="82" t="str">
        <f t="shared" si="106"/>
        <v/>
      </c>
      <c r="BQ39" s="82" t="str">
        <f t="shared" si="107"/>
        <v/>
      </c>
      <c r="BR39" s="82" t="str">
        <f t="shared" si="108"/>
        <v/>
      </c>
      <c r="BS39" s="82" t="str">
        <f t="shared" si="109"/>
        <v/>
      </c>
      <c r="BT39" s="82" t="str">
        <f t="shared" si="110"/>
        <v/>
      </c>
      <c r="BU39" s="82" t="str">
        <f t="shared" si="111"/>
        <v/>
      </c>
      <c r="BV39" s="82" t="str">
        <f t="shared" si="112"/>
        <v/>
      </c>
      <c r="BW39" s="82" t="str">
        <f t="shared" si="113"/>
        <v/>
      </c>
      <c r="BX39" s="82" t="str">
        <f t="shared" si="114"/>
        <v/>
      </c>
      <c r="BY39" s="82" t="str">
        <f t="shared" si="115"/>
        <v/>
      </c>
      <c r="BZ39" s="82" t="str">
        <f t="shared" si="116"/>
        <v/>
      </c>
      <c r="CA39" s="82" t="str">
        <f t="shared" si="117"/>
        <v/>
      </c>
      <c r="CB39" s="82" t="str">
        <f t="shared" si="118"/>
        <v/>
      </c>
      <c r="CC39" s="82" t="str">
        <f t="shared" si="119"/>
        <v/>
      </c>
      <c r="CD39" s="82" t="str">
        <f t="shared" si="120"/>
        <v/>
      </c>
      <c r="CE39" s="82" t="str">
        <f t="shared" si="121"/>
        <v/>
      </c>
      <c r="CF39" s="82" t="str">
        <f t="shared" si="122"/>
        <v/>
      </c>
      <c r="CG39" s="82" t="str">
        <f t="shared" si="123"/>
        <v/>
      </c>
      <c r="CH39" s="82" t="str">
        <f t="shared" si="124"/>
        <v/>
      </c>
      <c r="CI39" s="82" t="str">
        <f t="shared" si="125"/>
        <v/>
      </c>
      <c r="CJ39" s="82" t="str">
        <f t="shared" si="126"/>
        <v/>
      </c>
      <c r="CK39" s="82" t="str">
        <f t="shared" si="127"/>
        <v/>
      </c>
      <c r="CL39" s="82" t="str">
        <f t="shared" si="128"/>
        <v/>
      </c>
      <c r="CM39" s="82" t="str">
        <f t="shared" si="129"/>
        <v/>
      </c>
      <c r="CN39" s="13" t="str">
        <f t="shared" si="130"/>
        <v/>
      </c>
      <c r="CO39" s="13" t="str">
        <f t="shared" si="131"/>
        <v/>
      </c>
      <c r="CP39" s="13" t="str">
        <f t="shared" si="132"/>
        <v/>
      </c>
      <c r="CQ39" s="13" t="str">
        <f t="shared" si="133"/>
        <v/>
      </c>
      <c r="CR39" s="13" t="str">
        <f t="shared" si="134"/>
        <v/>
      </c>
      <c r="CS39" s="13" t="str">
        <f t="shared" si="135"/>
        <v/>
      </c>
      <c r="CT39" s="13" t="str">
        <f t="shared" si="136"/>
        <v/>
      </c>
      <c r="CU39" s="13" t="str">
        <f t="shared" si="137"/>
        <v/>
      </c>
      <c r="CV39" s="13" t="str">
        <f t="shared" si="138"/>
        <v/>
      </c>
      <c r="CW39" s="13" t="str">
        <f t="shared" si="139"/>
        <v/>
      </c>
      <c r="CX39" s="13" t="str">
        <f t="shared" si="140"/>
        <v/>
      </c>
      <c r="CY39" s="13" t="str">
        <f t="shared" si="141"/>
        <v/>
      </c>
      <c r="CZ39" s="13" t="str">
        <f t="shared" si="142"/>
        <v/>
      </c>
      <c r="DA39" s="13" t="str">
        <f t="shared" si="143"/>
        <v/>
      </c>
      <c r="DB39" s="13" t="str">
        <f t="shared" si="144"/>
        <v/>
      </c>
      <c r="DC39" s="13" t="str">
        <f t="shared" si="145"/>
        <v/>
      </c>
      <c r="DD39" s="13" t="str">
        <f t="shared" si="146"/>
        <v/>
      </c>
      <c r="DE39" s="13" t="str">
        <f t="shared" si="147"/>
        <v/>
      </c>
      <c r="DF39" s="13" t="str">
        <f t="shared" si="148"/>
        <v/>
      </c>
      <c r="DG39" s="13" t="str">
        <f t="shared" si="149"/>
        <v/>
      </c>
      <c r="DH39" s="13" t="str">
        <f t="shared" si="150"/>
        <v/>
      </c>
      <c r="DI39" s="13" t="str">
        <f t="shared" si="151"/>
        <v/>
      </c>
      <c r="DJ39" s="13" t="str">
        <f t="shared" si="152"/>
        <v/>
      </c>
      <c r="DK39" s="13" t="str">
        <f t="shared" si="153"/>
        <v/>
      </c>
      <c r="DL39" s="13" t="str">
        <f t="shared" si="154"/>
        <v/>
      </c>
      <c r="DM39" s="13" t="str">
        <f t="shared" si="155"/>
        <v/>
      </c>
      <c r="DN39" s="13" t="str">
        <f t="shared" si="156"/>
        <v/>
      </c>
      <c r="DO39" s="13" t="str">
        <f t="shared" si="157"/>
        <v/>
      </c>
      <c r="DP39" s="13" t="str">
        <f t="shared" si="158"/>
        <v/>
      </c>
      <c r="DQ39" s="13" t="str">
        <f t="shared" si="159"/>
        <v/>
      </c>
      <c r="DR39" s="13" t="str">
        <f t="shared" si="160"/>
        <v/>
      </c>
      <c r="DS39" s="13" t="str">
        <f t="shared" si="161"/>
        <v/>
      </c>
      <c r="DT39" s="13" t="str">
        <f t="shared" si="162"/>
        <v/>
      </c>
      <c r="DU39" s="13" t="str">
        <f t="shared" si="163"/>
        <v/>
      </c>
      <c r="DV39" s="13" t="str">
        <f t="shared" si="164"/>
        <v/>
      </c>
      <c r="DW39" s="13" t="str">
        <f t="shared" si="165"/>
        <v/>
      </c>
      <c r="DX39" s="13" t="str">
        <f t="shared" si="166"/>
        <v/>
      </c>
      <c r="DY39" s="13" t="str">
        <f t="shared" si="167"/>
        <v/>
      </c>
      <c r="DZ39" s="13" t="str">
        <f t="shared" si="168"/>
        <v/>
      </c>
      <c r="EA39" s="13" t="str">
        <f t="shared" si="169"/>
        <v/>
      </c>
      <c r="EB39" s="13" t="str">
        <f t="shared" si="170"/>
        <v/>
      </c>
      <c r="EC39" s="13" t="str">
        <f t="shared" si="171"/>
        <v/>
      </c>
      <c r="ED39" s="13" t="str">
        <f t="shared" si="172"/>
        <v/>
      </c>
      <c r="EE39" s="13" t="str">
        <f t="shared" si="173"/>
        <v/>
      </c>
      <c r="EF39" s="13" t="str">
        <f t="shared" si="174"/>
        <v/>
      </c>
      <c r="EG39" s="13" t="str">
        <f t="shared" si="175"/>
        <v/>
      </c>
      <c r="EH39" s="13" t="str">
        <f t="shared" si="176"/>
        <v/>
      </c>
      <c r="EI39" s="13" t="str">
        <f t="shared" si="177"/>
        <v/>
      </c>
      <c r="EJ39" s="13" t="str">
        <f t="shared" si="178"/>
        <v/>
      </c>
      <c r="EK39" s="13" t="str">
        <f t="shared" si="179"/>
        <v/>
      </c>
      <c r="EL39" s="13" t="str">
        <f t="shared" si="180"/>
        <v/>
      </c>
      <c r="EM39" s="13" t="str">
        <f t="shared" si="181"/>
        <v/>
      </c>
      <c r="EN39" s="13" t="str">
        <f t="shared" si="182"/>
        <v/>
      </c>
      <c r="EO39" s="13" t="str">
        <f t="shared" si="183"/>
        <v/>
      </c>
      <c r="EP39" s="13" t="str">
        <f t="shared" si="184"/>
        <v/>
      </c>
      <c r="EQ39" s="13" t="str">
        <f t="shared" si="185"/>
        <v/>
      </c>
      <c r="ER39" s="13" t="str">
        <f t="shared" si="186"/>
        <v/>
      </c>
      <c r="ES39" s="13" t="str">
        <f t="shared" si="187"/>
        <v/>
      </c>
      <c r="ET39" s="13" t="str">
        <f t="shared" si="188"/>
        <v/>
      </c>
      <c r="EU39" s="13" t="str">
        <f t="shared" si="189"/>
        <v/>
      </c>
      <c r="EV39" s="13" t="str">
        <f t="shared" si="190"/>
        <v/>
      </c>
      <c r="EW39" s="13" t="str">
        <f t="shared" si="191"/>
        <v/>
      </c>
      <c r="EX39" s="13" t="str">
        <f t="shared" si="192"/>
        <v/>
      </c>
      <c r="EY39" s="13" t="str">
        <f t="shared" si="193"/>
        <v/>
      </c>
      <c r="EZ39" s="13" t="str">
        <f t="shared" si="194"/>
        <v/>
      </c>
      <c r="FA39" s="13" t="str">
        <f t="shared" si="195"/>
        <v/>
      </c>
      <c r="FB39" s="13" t="str">
        <f t="shared" si="196"/>
        <v/>
      </c>
      <c r="FC39" s="13" t="str">
        <f t="shared" si="197"/>
        <v/>
      </c>
      <c r="FD39" s="13" t="str">
        <f t="shared" si="198"/>
        <v/>
      </c>
    </row>
    <row r="40" spans="1:160" ht="15" thickBot="1" x14ac:dyDescent="0.4">
      <c r="A40" s="18"/>
      <c r="B40" s="18" t="s">
        <v>146</v>
      </c>
      <c r="C40" s="77">
        <v>3236.3714246186819</v>
      </c>
      <c r="D40" s="77">
        <v>3106.286359786955</v>
      </c>
      <c r="E40" s="77">
        <v>2992.2503403806409</v>
      </c>
      <c r="F40" s="77">
        <v>3029.5383778972946</v>
      </c>
      <c r="G40" s="77">
        <v>2915.3467790603927</v>
      </c>
      <c r="H40" s="77">
        <v>2883.756760450387</v>
      </c>
      <c r="I40" s="77">
        <v>2718.71205257465</v>
      </c>
      <c r="J40" s="77">
        <v>2586.8873086612393</v>
      </c>
      <c r="K40" s="77">
        <v>2702.6756960979701</v>
      </c>
      <c r="L40" s="77">
        <v>2774.1213919541588</v>
      </c>
      <c r="M40" s="77">
        <v>2985.117218648139</v>
      </c>
      <c r="N40" s="77">
        <v>2779.9621550902893</v>
      </c>
      <c r="O40" s="77">
        <v>2804.6942117355229</v>
      </c>
      <c r="P40" s="77">
        <v>3003.265427020036</v>
      </c>
      <c r="Q40" s="77">
        <v>2763.1461365487489</v>
      </c>
      <c r="R40" s="77">
        <v>2917.7832270784484</v>
      </c>
      <c r="S40" s="77">
        <v>2791.8442230481091</v>
      </c>
      <c r="T40" s="77">
        <v>2989.8107612406338</v>
      </c>
      <c r="U40" s="77">
        <v>3075.397986220863</v>
      </c>
      <c r="V40" s="77">
        <v>3053.7039766030002</v>
      </c>
      <c r="W40" s="77">
        <v>3037.4704180841409</v>
      </c>
      <c r="X40" s="77">
        <v>3021.0150502399192</v>
      </c>
      <c r="Y40" s="77">
        <v>3169.3981552412229</v>
      </c>
      <c r="Z40" s="77">
        <v>3218.847892524881</v>
      </c>
      <c r="AA40" s="77">
        <v>3350.3073519014388</v>
      </c>
      <c r="AB40" s="77">
        <v>3622.7455878261626</v>
      </c>
      <c r="AC40" s="77">
        <v>3558.257503791443</v>
      </c>
      <c r="AD40" s="77">
        <v>3914.4214779375015</v>
      </c>
      <c r="AE40" s="77">
        <v>3827.4025442208067</v>
      </c>
      <c r="AF40" s="77">
        <v>3790.6576344998248</v>
      </c>
      <c r="AG40" s="77">
        <v>3488.689021635299</v>
      </c>
      <c r="AH40" s="77">
        <v>3633.4942156972384</v>
      </c>
      <c r="AI40" s="77">
        <v>3429.017050720985</v>
      </c>
      <c r="AJ40" s="77">
        <v>3143.3875438476307</v>
      </c>
      <c r="AK40" s="77">
        <v>3390.4342790903593</v>
      </c>
      <c r="AL40" s="77">
        <v>3267.6383909057158</v>
      </c>
      <c r="AM40" s="77">
        <v>2054.6112595806553</v>
      </c>
      <c r="AN40" s="77">
        <v>2085.8819557198412</v>
      </c>
      <c r="AO40" s="77">
        <v>2744.7776297296423</v>
      </c>
      <c r="AP40" s="77">
        <v>2622.910799993927</v>
      </c>
      <c r="AQ40" s="77">
        <v>3022.575713389755</v>
      </c>
      <c r="AR40" s="77">
        <v>3033.9299173576601</v>
      </c>
      <c r="AS40" s="77">
        <v>3245.7077080297004</v>
      </c>
      <c r="AT40" s="77">
        <v>3422.522922662004</v>
      </c>
      <c r="AU40" s="77">
        <v>3424.8525892916732</v>
      </c>
      <c r="AV40" s="77">
        <v>3319.2067277015021</v>
      </c>
      <c r="AW40" s="77">
        <v>3403.0648976582597</v>
      </c>
      <c r="AX40" s="77">
        <v>3205.0803948380308</v>
      </c>
      <c r="AY40" s="77">
        <v>3181.3481420028393</v>
      </c>
      <c r="AZ40" s="77">
        <v>3143.9302340647018</v>
      </c>
      <c r="BA40" s="77">
        <v>3012.0685503268387</v>
      </c>
      <c r="BB40" s="77">
        <v>2801.488870890802</v>
      </c>
      <c r="BC40" s="77">
        <v>2886.027912308291</v>
      </c>
      <c r="BD40" s="77">
        <v>2762.859886179268</v>
      </c>
      <c r="BE40" s="77">
        <v>2844.0075374566622</v>
      </c>
      <c r="BF40" s="77">
        <v>2879.9526660445808</v>
      </c>
      <c r="BG40" s="117"/>
      <c r="BH40" s="117"/>
      <c r="BI40" s="117"/>
      <c r="BJ40" s="82" t="str">
        <f t="shared" si="199"/>
        <v/>
      </c>
      <c r="BK40" s="82" t="str">
        <f t="shared" si="101"/>
        <v/>
      </c>
      <c r="BL40" s="82" t="str">
        <f t="shared" si="102"/>
        <v/>
      </c>
      <c r="BM40" s="82" t="str">
        <f t="shared" si="103"/>
        <v/>
      </c>
      <c r="BN40" s="82" t="str">
        <f t="shared" si="104"/>
        <v/>
      </c>
      <c r="BO40" s="82" t="str">
        <f t="shared" si="105"/>
        <v/>
      </c>
      <c r="BP40" s="82" t="str">
        <f t="shared" si="106"/>
        <v/>
      </c>
      <c r="BQ40" s="82" t="str">
        <f t="shared" si="107"/>
        <v/>
      </c>
      <c r="BR40" s="82" t="str">
        <f t="shared" si="108"/>
        <v/>
      </c>
      <c r="BS40" s="82" t="str">
        <f t="shared" si="109"/>
        <v/>
      </c>
      <c r="BT40" s="82" t="str">
        <f t="shared" si="110"/>
        <v/>
      </c>
      <c r="BU40" s="82" t="str">
        <f t="shared" si="111"/>
        <v/>
      </c>
      <c r="BV40" s="82" t="str">
        <f t="shared" si="112"/>
        <v/>
      </c>
      <c r="BW40" s="82" t="str">
        <f t="shared" si="113"/>
        <v/>
      </c>
      <c r="BX40" s="82" t="str">
        <f t="shared" si="114"/>
        <v/>
      </c>
      <c r="BY40" s="82" t="str">
        <f t="shared" si="115"/>
        <v/>
      </c>
      <c r="BZ40" s="82" t="str">
        <f t="shared" si="116"/>
        <v/>
      </c>
      <c r="CA40" s="82" t="str">
        <f t="shared" si="117"/>
        <v/>
      </c>
      <c r="CB40" s="82" t="str">
        <f t="shared" si="118"/>
        <v/>
      </c>
      <c r="CC40" s="82" t="str">
        <f t="shared" si="119"/>
        <v/>
      </c>
      <c r="CD40" s="82" t="str">
        <f t="shared" si="120"/>
        <v/>
      </c>
      <c r="CE40" s="82" t="str">
        <f t="shared" si="121"/>
        <v/>
      </c>
      <c r="CF40" s="82" t="str">
        <f t="shared" si="122"/>
        <v/>
      </c>
      <c r="CG40" s="82" t="str">
        <f t="shared" si="123"/>
        <v/>
      </c>
      <c r="CH40" s="82" t="str">
        <f t="shared" si="124"/>
        <v/>
      </c>
      <c r="CI40" s="82" t="str">
        <f t="shared" si="125"/>
        <v/>
      </c>
      <c r="CJ40" s="82" t="str">
        <f t="shared" si="126"/>
        <v/>
      </c>
      <c r="CK40" s="82" t="str">
        <f t="shared" si="127"/>
        <v/>
      </c>
      <c r="CL40" s="82" t="str">
        <f t="shared" si="128"/>
        <v/>
      </c>
      <c r="CM40" s="82" t="str">
        <f t="shared" si="129"/>
        <v/>
      </c>
      <c r="CN40" s="13" t="str">
        <f t="shared" si="130"/>
        <v/>
      </c>
      <c r="CO40" s="13" t="str">
        <f t="shared" si="131"/>
        <v/>
      </c>
      <c r="CP40" s="13" t="str">
        <f t="shared" si="132"/>
        <v/>
      </c>
      <c r="CQ40" s="13" t="str">
        <f t="shared" si="133"/>
        <v/>
      </c>
      <c r="CR40" s="13" t="str">
        <f t="shared" si="134"/>
        <v/>
      </c>
      <c r="CS40" s="13" t="str">
        <f t="shared" si="135"/>
        <v/>
      </c>
      <c r="CT40" s="13" t="str">
        <f t="shared" si="136"/>
        <v/>
      </c>
      <c r="CU40" s="13" t="str">
        <f t="shared" si="137"/>
        <v/>
      </c>
      <c r="CV40" s="13" t="str">
        <f t="shared" si="138"/>
        <v/>
      </c>
      <c r="CW40" s="13" t="str">
        <f t="shared" si="139"/>
        <v/>
      </c>
      <c r="CX40" s="13" t="str">
        <f t="shared" si="140"/>
        <v/>
      </c>
      <c r="CY40" s="13" t="str">
        <f t="shared" si="141"/>
        <v/>
      </c>
      <c r="CZ40" s="13" t="str">
        <f t="shared" si="142"/>
        <v/>
      </c>
      <c r="DA40" s="13" t="str">
        <f t="shared" si="143"/>
        <v/>
      </c>
      <c r="DB40" s="13" t="str">
        <f t="shared" si="144"/>
        <v/>
      </c>
      <c r="DC40" s="13" t="str">
        <f t="shared" si="145"/>
        <v/>
      </c>
      <c r="DD40" s="13" t="str">
        <f t="shared" si="146"/>
        <v/>
      </c>
      <c r="DE40" s="13" t="str">
        <f t="shared" si="147"/>
        <v/>
      </c>
      <c r="DF40" s="13" t="str">
        <f t="shared" si="148"/>
        <v/>
      </c>
      <c r="DG40" s="13" t="str">
        <f t="shared" si="149"/>
        <v/>
      </c>
      <c r="DH40" s="13" t="str">
        <f t="shared" si="150"/>
        <v/>
      </c>
      <c r="DI40" s="13" t="str">
        <f t="shared" si="151"/>
        <v/>
      </c>
      <c r="DJ40" s="13" t="str">
        <f t="shared" si="152"/>
        <v/>
      </c>
      <c r="DK40" s="13" t="str">
        <f t="shared" si="153"/>
        <v/>
      </c>
      <c r="DL40" s="13" t="str">
        <f t="shared" si="154"/>
        <v/>
      </c>
      <c r="DM40" s="13" t="str">
        <f t="shared" si="155"/>
        <v/>
      </c>
      <c r="DN40" s="13" t="str">
        <f t="shared" si="156"/>
        <v/>
      </c>
      <c r="DO40" s="13" t="str">
        <f t="shared" si="157"/>
        <v/>
      </c>
      <c r="DP40" s="13" t="str">
        <f t="shared" si="158"/>
        <v/>
      </c>
      <c r="DQ40" s="13" t="str">
        <f t="shared" si="159"/>
        <v/>
      </c>
      <c r="DR40" s="13" t="str">
        <f t="shared" si="160"/>
        <v/>
      </c>
      <c r="DS40" s="13" t="str">
        <f t="shared" si="161"/>
        <v/>
      </c>
      <c r="DT40" s="13" t="str">
        <f t="shared" si="162"/>
        <v/>
      </c>
      <c r="DU40" s="13" t="str">
        <f t="shared" si="163"/>
        <v/>
      </c>
      <c r="DV40" s="13" t="str">
        <f t="shared" si="164"/>
        <v/>
      </c>
      <c r="DW40" s="13" t="str">
        <f t="shared" si="165"/>
        <v/>
      </c>
      <c r="DX40" s="13" t="str">
        <f t="shared" si="166"/>
        <v/>
      </c>
      <c r="DY40" s="13" t="str">
        <f t="shared" si="167"/>
        <v/>
      </c>
      <c r="DZ40" s="13" t="str">
        <f t="shared" si="168"/>
        <v/>
      </c>
      <c r="EA40" s="13" t="str">
        <f t="shared" si="169"/>
        <v/>
      </c>
      <c r="EB40" s="13" t="str">
        <f t="shared" si="170"/>
        <v/>
      </c>
      <c r="EC40" s="13" t="str">
        <f t="shared" si="171"/>
        <v/>
      </c>
      <c r="ED40" s="13" t="str">
        <f t="shared" si="172"/>
        <v/>
      </c>
      <c r="EE40" s="13" t="str">
        <f t="shared" si="173"/>
        <v/>
      </c>
      <c r="EF40" s="13" t="str">
        <f t="shared" si="174"/>
        <v/>
      </c>
      <c r="EG40" s="13" t="str">
        <f t="shared" si="175"/>
        <v/>
      </c>
      <c r="EH40" s="13" t="str">
        <f t="shared" si="176"/>
        <v/>
      </c>
      <c r="EI40" s="13" t="str">
        <f t="shared" si="177"/>
        <v/>
      </c>
      <c r="EJ40" s="13" t="str">
        <f t="shared" si="178"/>
        <v/>
      </c>
      <c r="EK40" s="13" t="str">
        <f t="shared" si="179"/>
        <v/>
      </c>
      <c r="EL40" s="13" t="str">
        <f t="shared" si="180"/>
        <v/>
      </c>
      <c r="EM40" s="13" t="str">
        <f t="shared" si="181"/>
        <v/>
      </c>
      <c r="EN40" s="13" t="str">
        <f t="shared" si="182"/>
        <v/>
      </c>
      <c r="EO40" s="13" t="str">
        <f t="shared" si="183"/>
        <v/>
      </c>
      <c r="EP40" s="13" t="str">
        <f t="shared" si="184"/>
        <v/>
      </c>
      <c r="EQ40" s="13" t="str">
        <f t="shared" si="185"/>
        <v/>
      </c>
      <c r="ER40" s="13" t="str">
        <f t="shared" si="186"/>
        <v/>
      </c>
      <c r="ES40" s="13" t="str">
        <f t="shared" si="187"/>
        <v/>
      </c>
      <c r="ET40" s="13" t="str">
        <f t="shared" si="188"/>
        <v/>
      </c>
      <c r="EU40" s="13" t="str">
        <f t="shared" si="189"/>
        <v/>
      </c>
      <c r="EV40" s="13" t="str">
        <f t="shared" si="190"/>
        <v/>
      </c>
      <c r="EW40" s="13" t="str">
        <f t="shared" si="191"/>
        <v/>
      </c>
      <c r="EX40" s="13" t="str">
        <f t="shared" si="192"/>
        <v/>
      </c>
      <c r="EY40" s="13" t="str">
        <f t="shared" si="193"/>
        <v/>
      </c>
      <c r="EZ40" s="13" t="str">
        <f t="shared" si="194"/>
        <v/>
      </c>
      <c r="FA40" s="13" t="str">
        <f t="shared" si="195"/>
        <v/>
      </c>
      <c r="FB40" s="13" t="str">
        <f t="shared" si="196"/>
        <v/>
      </c>
      <c r="FC40" s="13" t="str">
        <f t="shared" si="197"/>
        <v/>
      </c>
      <c r="FD40" s="13" t="str">
        <f t="shared" si="198"/>
        <v/>
      </c>
    </row>
    <row r="41" spans="1:160" ht="15" thickBot="1" x14ac:dyDescent="0.4">
      <c r="A41" s="16" t="s">
        <v>105</v>
      </c>
      <c r="B41" s="17" t="s">
        <v>10</v>
      </c>
      <c r="C41" s="81">
        <v>878.598765569953</v>
      </c>
      <c r="D41" s="81">
        <v>912.09120808189505</v>
      </c>
      <c r="E41" s="81">
        <v>1000.14918770409</v>
      </c>
      <c r="F41" s="81">
        <v>952.78920611816898</v>
      </c>
      <c r="G41" s="81">
        <v>958.82568725033502</v>
      </c>
      <c r="H41" s="81">
        <v>883.203336136644</v>
      </c>
      <c r="I41" s="81">
        <v>849.41900934581304</v>
      </c>
      <c r="J41" s="81">
        <v>783.80081804872805</v>
      </c>
      <c r="K41" s="81">
        <v>806.03525874136096</v>
      </c>
      <c r="L41" s="81">
        <v>841.79019808705004</v>
      </c>
      <c r="M41" s="81">
        <v>797.71521092942305</v>
      </c>
      <c r="N41" s="81">
        <v>743.773922633187</v>
      </c>
      <c r="O41" s="81">
        <v>805.52647783596899</v>
      </c>
      <c r="P41" s="81">
        <v>795.25716990767501</v>
      </c>
      <c r="Q41" s="81">
        <v>788.05299598062197</v>
      </c>
      <c r="R41" s="81">
        <v>745.12377014330002</v>
      </c>
      <c r="S41" s="81">
        <v>647.95636855804696</v>
      </c>
      <c r="T41" s="81">
        <v>644.96848707563697</v>
      </c>
      <c r="U41" s="81">
        <v>634.156817737045</v>
      </c>
      <c r="V41" s="81">
        <v>724.52590090569004</v>
      </c>
      <c r="W41" s="81">
        <v>695.04675383652898</v>
      </c>
      <c r="X41" s="81">
        <v>743.77982816479903</v>
      </c>
      <c r="Y41" s="81">
        <v>818.29079573964395</v>
      </c>
      <c r="Z41" s="81">
        <v>877.69419525129194</v>
      </c>
      <c r="AA41" s="81">
        <v>896.33873241894401</v>
      </c>
      <c r="AB41" s="81">
        <v>877.892285563222</v>
      </c>
      <c r="AC41" s="81">
        <v>927.160142758539</v>
      </c>
      <c r="AD41" s="81">
        <v>969.92840215211095</v>
      </c>
      <c r="AE41" s="81">
        <v>948.54536667242201</v>
      </c>
      <c r="AF41" s="81">
        <v>956.11759648032103</v>
      </c>
      <c r="AG41" s="81">
        <v>964.53510106975102</v>
      </c>
      <c r="AH41" s="81">
        <v>966.39705601716105</v>
      </c>
      <c r="AI41" s="81">
        <v>980.96832281832098</v>
      </c>
      <c r="AJ41" s="81">
        <v>969.36079800979996</v>
      </c>
      <c r="AK41" s="81">
        <v>1019.80958588857</v>
      </c>
      <c r="AL41" s="81">
        <v>884.73444429160998</v>
      </c>
      <c r="AM41" s="81">
        <v>332.07320473851598</v>
      </c>
      <c r="AN41" s="81">
        <v>659.12921312892502</v>
      </c>
      <c r="AO41" s="81">
        <v>815.881405668924</v>
      </c>
      <c r="AP41" s="81">
        <v>772.02184213079602</v>
      </c>
      <c r="AQ41" s="81">
        <v>941.33899815863595</v>
      </c>
      <c r="AR41" s="81">
        <v>822.53920206949704</v>
      </c>
      <c r="AS41" s="81">
        <v>894.83994727599202</v>
      </c>
      <c r="AT41" s="81">
        <v>919.00794119577495</v>
      </c>
      <c r="AU41" s="81">
        <v>871.64026555728799</v>
      </c>
      <c r="AV41" s="81">
        <v>816.15405555843199</v>
      </c>
      <c r="AW41" s="81">
        <v>832.65313136318696</v>
      </c>
      <c r="AX41" s="81">
        <v>824.98549104195797</v>
      </c>
      <c r="AY41" s="81">
        <v>841.798672049983</v>
      </c>
      <c r="AZ41" s="81">
        <v>862.30702580088996</v>
      </c>
      <c r="BA41" s="81">
        <v>872.75464972453005</v>
      </c>
      <c r="BB41" s="81">
        <v>854.17371533811695</v>
      </c>
      <c r="BC41" s="81">
        <v>840.89475335740599</v>
      </c>
      <c r="BD41" s="81">
        <v>800.37554245659101</v>
      </c>
      <c r="BE41" s="81">
        <v>771.19554622519399</v>
      </c>
      <c r="BF41" s="81">
        <v>785.25758510682897</v>
      </c>
      <c r="BG41" s="115"/>
      <c r="BH41" s="115"/>
      <c r="BI41" s="115"/>
      <c r="BJ41" s="82" t="str">
        <f t="shared" si="199"/>
        <v/>
      </c>
      <c r="BK41" s="82" t="str">
        <f t="shared" si="101"/>
        <v/>
      </c>
      <c r="BL41" s="82" t="str">
        <f t="shared" si="102"/>
        <v/>
      </c>
      <c r="BM41" s="82" t="str">
        <f t="shared" si="103"/>
        <v/>
      </c>
      <c r="BN41" s="82" t="str">
        <f t="shared" si="104"/>
        <v/>
      </c>
      <c r="BO41" s="82" t="str">
        <f t="shared" si="105"/>
        <v/>
      </c>
      <c r="BP41" s="82" t="str">
        <f t="shared" si="106"/>
        <v/>
      </c>
      <c r="BQ41" s="82" t="str">
        <f t="shared" si="107"/>
        <v/>
      </c>
      <c r="BR41" s="82" t="str">
        <f t="shared" si="108"/>
        <v/>
      </c>
      <c r="BS41" s="82" t="str">
        <f t="shared" si="109"/>
        <v/>
      </c>
      <c r="BT41" s="82" t="str">
        <f t="shared" si="110"/>
        <v/>
      </c>
      <c r="BU41" s="82" t="str">
        <f t="shared" si="111"/>
        <v/>
      </c>
      <c r="BV41" s="82" t="str">
        <f t="shared" si="112"/>
        <v/>
      </c>
      <c r="BW41" s="82" t="str">
        <f t="shared" si="113"/>
        <v/>
      </c>
      <c r="BX41" s="82" t="str">
        <f t="shared" si="114"/>
        <v/>
      </c>
      <c r="BY41" s="82" t="str">
        <f t="shared" si="115"/>
        <v/>
      </c>
      <c r="BZ41" s="82" t="str">
        <f t="shared" si="116"/>
        <v/>
      </c>
      <c r="CA41" s="82" t="str">
        <f t="shared" si="117"/>
        <v/>
      </c>
      <c r="CB41" s="82" t="str">
        <f t="shared" si="118"/>
        <v/>
      </c>
      <c r="CC41" s="82" t="str">
        <f t="shared" si="119"/>
        <v/>
      </c>
      <c r="CD41" s="82" t="str">
        <f t="shared" si="120"/>
        <v/>
      </c>
      <c r="CE41" s="82" t="str">
        <f t="shared" si="121"/>
        <v/>
      </c>
      <c r="CF41" s="82" t="str">
        <f t="shared" si="122"/>
        <v/>
      </c>
      <c r="CG41" s="82" t="str">
        <f t="shared" si="123"/>
        <v/>
      </c>
      <c r="CH41" s="82" t="str">
        <f t="shared" si="124"/>
        <v/>
      </c>
      <c r="CI41" s="82" t="str">
        <f t="shared" si="125"/>
        <v/>
      </c>
      <c r="CJ41" s="82" t="str">
        <f t="shared" si="126"/>
        <v/>
      </c>
      <c r="CK41" s="82" t="str">
        <f t="shared" si="127"/>
        <v/>
      </c>
      <c r="CL41" s="82" t="str">
        <f t="shared" si="128"/>
        <v/>
      </c>
      <c r="CM41" s="82" t="str">
        <f t="shared" si="129"/>
        <v/>
      </c>
      <c r="CN41" s="13" t="str">
        <f t="shared" si="130"/>
        <v/>
      </c>
      <c r="CO41" s="13" t="str">
        <f t="shared" si="131"/>
        <v/>
      </c>
      <c r="CP41" s="13" t="str">
        <f t="shared" si="132"/>
        <v/>
      </c>
      <c r="CQ41" s="13" t="str">
        <f t="shared" si="133"/>
        <v/>
      </c>
      <c r="CR41" s="13" t="str">
        <f t="shared" si="134"/>
        <v/>
      </c>
      <c r="CS41" s="13" t="str">
        <f t="shared" si="135"/>
        <v/>
      </c>
      <c r="CT41" s="13" t="str">
        <f t="shared" si="136"/>
        <v/>
      </c>
      <c r="CU41" s="13" t="str">
        <f t="shared" si="137"/>
        <v/>
      </c>
      <c r="CV41" s="13" t="str">
        <f t="shared" si="138"/>
        <v/>
      </c>
      <c r="CW41" s="13" t="str">
        <f t="shared" si="139"/>
        <v/>
      </c>
      <c r="CX41" s="13" t="str">
        <f t="shared" si="140"/>
        <v/>
      </c>
      <c r="CY41" s="13" t="str">
        <f t="shared" si="141"/>
        <v/>
      </c>
      <c r="CZ41" s="13" t="str">
        <f t="shared" si="142"/>
        <v/>
      </c>
      <c r="DA41" s="13" t="str">
        <f t="shared" si="143"/>
        <v/>
      </c>
      <c r="DB41" s="13" t="str">
        <f t="shared" si="144"/>
        <v/>
      </c>
      <c r="DC41" s="13" t="str">
        <f t="shared" si="145"/>
        <v/>
      </c>
      <c r="DD41" s="13" t="str">
        <f t="shared" si="146"/>
        <v/>
      </c>
      <c r="DE41" s="13" t="str">
        <f t="shared" si="147"/>
        <v/>
      </c>
      <c r="DF41" s="13" t="str">
        <f t="shared" si="148"/>
        <v/>
      </c>
      <c r="DG41" s="13" t="str">
        <f t="shared" si="149"/>
        <v/>
      </c>
      <c r="DH41" s="13" t="str">
        <f t="shared" si="150"/>
        <v/>
      </c>
      <c r="DI41" s="13" t="str">
        <f t="shared" si="151"/>
        <v/>
      </c>
      <c r="DJ41" s="13" t="str">
        <f t="shared" si="152"/>
        <v/>
      </c>
      <c r="DK41" s="13" t="str">
        <f t="shared" si="153"/>
        <v/>
      </c>
      <c r="DL41" s="13" t="str">
        <f t="shared" si="154"/>
        <v/>
      </c>
      <c r="DM41" s="13" t="str">
        <f t="shared" si="155"/>
        <v/>
      </c>
      <c r="DN41" s="13" t="str">
        <f t="shared" si="156"/>
        <v/>
      </c>
      <c r="DO41" s="13" t="str">
        <f t="shared" si="157"/>
        <v/>
      </c>
      <c r="DP41" s="13" t="str">
        <f t="shared" si="158"/>
        <v/>
      </c>
      <c r="DQ41" s="13" t="str">
        <f t="shared" si="159"/>
        <v/>
      </c>
      <c r="DR41" s="13" t="str">
        <f t="shared" si="160"/>
        <v/>
      </c>
      <c r="DS41" s="13" t="str">
        <f t="shared" si="161"/>
        <v/>
      </c>
      <c r="DT41" s="13" t="str">
        <f t="shared" si="162"/>
        <v/>
      </c>
      <c r="DU41" s="13" t="str">
        <f t="shared" si="163"/>
        <v/>
      </c>
      <c r="DV41" s="13" t="str">
        <f t="shared" si="164"/>
        <v/>
      </c>
      <c r="DW41" s="13" t="str">
        <f t="shared" si="165"/>
        <v/>
      </c>
      <c r="DX41" s="13" t="str">
        <f t="shared" si="166"/>
        <v/>
      </c>
      <c r="DY41" s="13" t="str">
        <f t="shared" si="167"/>
        <v/>
      </c>
      <c r="DZ41" s="13" t="str">
        <f t="shared" si="168"/>
        <v/>
      </c>
      <c r="EA41" s="13" t="str">
        <f t="shared" si="169"/>
        <v/>
      </c>
      <c r="EB41" s="13" t="str">
        <f t="shared" si="170"/>
        <v/>
      </c>
      <c r="EC41" s="13" t="str">
        <f t="shared" si="171"/>
        <v/>
      </c>
      <c r="ED41" s="13" t="str">
        <f t="shared" si="172"/>
        <v/>
      </c>
      <c r="EE41" s="13" t="str">
        <f t="shared" si="173"/>
        <v/>
      </c>
      <c r="EF41" s="13" t="str">
        <f t="shared" si="174"/>
        <v/>
      </c>
      <c r="EG41" s="13" t="str">
        <f t="shared" si="175"/>
        <v/>
      </c>
      <c r="EH41" s="13" t="str">
        <f t="shared" si="176"/>
        <v/>
      </c>
      <c r="EI41" s="13" t="str">
        <f t="shared" si="177"/>
        <v/>
      </c>
      <c r="EJ41" s="13" t="str">
        <f t="shared" si="178"/>
        <v/>
      </c>
      <c r="EK41" s="13" t="str">
        <f t="shared" si="179"/>
        <v/>
      </c>
      <c r="EL41" s="13" t="str">
        <f t="shared" si="180"/>
        <v/>
      </c>
      <c r="EM41" s="13" t="str">
        <f t="shared" si="181"/>
        <v/>
      </c>
      <c r="EN41" s="13" t="str">
        <f t="shared" si="182"/>
        <v/>
      </c>
      <c r="EO41" s="13" t="str">
        <f t="shared" si="183"/>
        <v/>
      </c>
      <c r="EP41" s="13" t="str">
        <f t="shared" si="184"/>
        <v/>
      </c>
      <c r="EQ41" s="13" t="str">
        <f t="shared" si="185"/>
        <v/>
      </c>
      <c r="ER41" s="13" t="str">
        <f t="shared" si="186"/>
        <v/>
      </c>
      <c r="ES41" s="13" t="str">
        <f t="shared" si="187"/>
        <v/>
      </c>
      <c r="ET41" s="13" t="str">
        <f t="shared" si="188"/>
        <v/>
      </c>
      <c r="EU41" s="13" t="str">
        <f t="shared" si="189"/>
        <v/>
      </c>
      <c r="EV41" s="13" t="str">
        <f t="shared" si="190"/>
        <v/>
      </c>
      <c r="EW41" s="13" t="str">
        <f t="shared" si="191"/>
        <v/>
      </c>
      <c r="EX41" s="13" t="str">
        <f t="shared" si="192"/>
        <v/>
      </c>
      <c r="EY41" s="13" t="str">
        <f t="shared" si="193"/>
        <v/>
      </c>
      <c r="EZ41" s="13" t="str">
        <f t="shared" si="194"/>
        <v/>
      </c>
      <c r="FA41" s="13" t="str">
        <f t="shared" si="195"/>
        <v/>
      </c>
      <c r="FB41" s="13" t="str">
        <f t="shared" si="196"/>
        <v/>
      </c>
      <c r="FC41" s="13" t="str">
        <f t="shared" si="197"/>
        <v/>
      </c>
      <c r="FD41" s="13" t="str">
        <f t="shared" si="198"/>
        <v/>
      </c>
    </row>
    <row r="42" spans="1:160" ht="15" thickBot="1" x14ac:dyDescent="0.4">
      <c r="A42" s="18"/>
      <c r="B42" s="21" t="s">
        <v>147</v>
      </c>
      <c r="C42" s="77">
        <v>878.598765569953</v>
      </c>
      <c r="D42" s="77">
        <v>912.09120808189505</v>
      </c>
      <c r="E42" s="77">
        <v>1000.14918770409</v>
      </c>
      <c r="F42" s="77">
        <v>952.78920611816898</v>
      </c>
      <c r="G42" s="77">
        <v>958.82568725033502</v>
      </c>
      <c r="H42" s="77">
        <v>883.203336136644</v>
      </c>
      <c r="I42" s="77">
        <v>849.41900934581304</v>
      </c>
      <c r="J42" s="77">
        <v>783.80081804872805</v>
      </c>
      <c r="K42" s="77">
        <v>806.03525874136096</v>
      </c>
      <c r="L42" s="77">
        <v>841.79019808705004</v>
      </c>
      <c r="M42" s="77">
        <v>797.71521092942305</v>
      </c>
      <c r="N42" s="77">
        <v>743.773922633187</v>
      </c>
      <c r="O42" s="77">
        <v>805.52647783596899</v>
      </c>
      <c r="P42" s="77">
        <v>795.25716990767501</v>
      </c>
      <c r="Q42" s="77">
        <v>788.05299598062197</v>
      </c>
      <c r="R42" s="77">
        <v>745.12377014330002</v>
      </c>
      <c r="S42" s="77">
        <v>647.95636855804696</v>
      </c>
      <c r="T42" s="77">
        <v>644.96848707563697</v>
      </c>
      <c r="U42" s="77">
        <v>634.156817737045</v>
      </c>
      <c r="V42" s="77">
        <v>724.52590090569004</v>
      </c>
      <c r="W42" s="77">
        <v>695.04675383652898</v>
      </c>
      <c r="X42" s="77">
        <v>743.77982816479903</v>
      </c>
      <c r="Y42" s="77">
        <v>818.29079573964395</v>
      </c>
      <c r="Z42" s="77">
        <v>877.69419525129194</v>
      </c>
      <c r="AA42" s="77">
        <v>896.33873241894401</v>
      </c>
      <c r="AB42" s="77">
        <v>877.892285563222</v>
      </c>
      <c r="AC42" s="77">
        <v>927.160142758539</v>
      </c>
      <c r="AD42" s="77">
        <v>969.92840215211095</v>
      </c>
      <c r="AE42" s="77">
        <v>948.54536667242201</v>
      </c>
      <c r="AF42" s="77">
        <v>956.11759648032103</v>
      </c>
      <c r="AG42" s="77">
        <v>964.53510106975102</v>
      </c>
      <c r="AH42" s="77">
        <v>966.39705601716105</v>
      </c>
      <c r="AI42" s="77">
        <v>980.96832281832098</v>
      </c>
      <c r="AJ42" s="77">
        <v>969.36079800979996</v>
      </c>
      <c r="AK42" s="77">
        <v>1019.80958588857</v>
      </c>
      <c r="AL42" s="77">
        <v>884.73444429160998</v>
      </c>
      <c r="AM42" s="77">
        <v>332.07320473851598</v>
      </c>
      <c r="AN42" s="77">
        <v>659.12921312892502</v>
      </c>
      <c r="AO42" s="77">
        <v>815.881405668924</v>
      </c>
      <c r="AP42" s="77">
        <v>772.02184213079602</v>
      </c>
      <c r="AQ42" s="77">
        <v>941.33899815863595</v>
      </c>
      <c r="AR42" s="77">
        <v>822.53920206949704</v>
      </c>
      <c r="AS42" s="77">
        <v>894.83994727599202</v>
      </c>
      <c r="AT42" s="77">
        <v>919.00794119577495</v>
      </c>
      <c r="AU42" s="77">
        <v>871.64026555728799</v>
      </c>
      <c r="AV42" s="77">
        <v>816.15405555843199</v>
      </c>
      <c r="AW42" s="77">
        <v>832.65313136318696</v>
      </c>
      <c r="AX42" s="77">
        <v>824.98549104195797</v>
      </c>
      <c r="AY42" s="77">
        <v>841.798672049983</v>
      </c>
      <c r="AZ42" s="77">
        <v>862.30702580088996</v>
      </c>
      <c r="BA42" s="77">
        <v>872.75464972453005</v>
      </c>
      <c r="BB42" s="77">
        <v>854.17371533811695</v>
      </c>
      <c r="BC42" s="77">
        <v>840.89475335740599</v>
      </c>
      <c r="BD42" s="77">
        <v>800.37554245659101</v>
      </c>
      <c r="BE42" s="77">
        <v>771.19554622519399</v>
      </c>
      <c r="BF42" s="77">
        <v>785.25758510682897</v>
      </c>
      <c r="BG42" s="117"/>
      <c r="BH42" s="117"/>
      <c r="BI42" s="117"/>
      <c r="BJ42" s="82" t="str">
        <f t="shared" si="199"/>
        <v/>
      </c>
      <c r="BK42" s="82" t="str">
        <f t="shared" si="101"/>
        <v/>
      </c>
      <c r="BL42" s="82" t="str">
        <f t="shared" si="102"/>
        <v/>
      </c>
      <c r="BM42" s="82" t="str">
        <f t="shared" si="103"/>
        <v/>
      </c>
      <c r="BN42" s="82" t="str">
        <f t="shared" si="104"/>
        <v/>
      </c>
      <c r="BO42" s="82" t="str">
        <f t="shared" si="105"/>
        <v/>
      </c>
      <c r="BP42" s="82" t="str">
        <f t="shared" si="106"/>
        <v/>
      </c>
      <c r="BQ42" s="82" t="str">
        <f t="shared" si="107"/>
        <v/>
      </c>
      <c r="BR42" s="82" t="str">
        <f t="shared" si="108"/>
        <v/>
      </c>
      <c r="BS42" s="82" t="str">
        <f t="shared" si="109"/>
        <v/>
      </c>
      <c r="BT42" s="82" t="str">
        <f t="shared" si="110"/>
        <v/>
      </c>
      <c r="BU42" s="82" t="str">
        <f t="shared" si="111"/>
        <v/>
      </c>
      <c r="BV42" s="82" t="str">
        <f t="shared" si="112"/>
        <v/>
      </c>
      <c r="BW42" s="82" t="str">
        <f t="shared" si="113"/>
        <v/>
      </c>
      <c r="BX42" s="82" t="str">
        <f t="shared" si="114"/>
        <v/>
      </c>
      <c r="BY42" s="82" t="str">
        <f t="shared" si="115"/>
        <v/>
      </c>
      <c r="BZ42" s="82" t="str">
        <f t="shared" si="116"/>
        <v/>
      </c>
      <c r="CA42" s="82" t="str">
        <f t="shared" si="117"/>
        <v/>
      </c>
      <c r="CB42" s="82" t="str">
        <f t="shared" si="118"/>
        <v/>
      </c>
      <c r="CC42" s="82" t="str">
        <f t="shared" si="119"/>
        <v/>
      </c>
      <c r="CD42" s="82" t="str">
        <f t="shared" si="120"/>
        <v/>
      </c>
      <c r="CE42" s="82" t="str">
        <f t="shared" si="121"/>
        <v/>
      </c>
      <c r="CF42" s="82" t="str">
        <f t="shared" si="122"/>
        <v/>
      </c>
      <c r="CG42" s="82" t="str">
        <f t="shared" si="123"/>
        <v/>
      </c>
      <c r="CH42" s="82" t="str">
        <f t="shared" si="124"/>
        <v/>
      </c>
      <c r="CI42" s="82" t="str">
        <f t="shared" si="125"/>
        <v/>
      </c>
      <c r="CJ42" s="82" t="str">
        <f t="shared" si="126"/>
        <v/>
      </c>
      <c r="CK42" s="82" t="str">
        <f t="shared" si="127"/>
        <v/>
      </c>
      <c r="CL42" s="82" t="str">
        <f t="shared" si="128"/>
        <v/>
      </c>
      <c r="CM42" s="82" t="str">
        <f t="shared" si="129"/>
        <v/>
      </c>
      <c r="CN42" s="13" t="str">
        <f t="shared" si="130"/>
        <v/>
      </c>
      <c r="CO42" s="13" t="str">
        <f t="shared" si="131"/>
        <v/>
      </c>
      <c r="CP42" s="13" t="str">
        <f t="shared" si="132"/>
        <v/>
      </c>
      <c r="CQ42" s="13" t="str">
        <f t="shared" si="133"/>
        <v/>
      </c>
      <c r="CR42" s="13" t="str">
        <f t="shared" si="134"/>
        <v/>
      </c>
      <c r="CS42" s="13" t="str">
        <f t="shared" si="135"/>
        <v/>
      </c>
      <c r="CT42" s="13" t="str">
        <f t="shared" si="136"/>
        <v/>
      </c>
      <c r="CU42" s="13" t="str">
        <f t="shared" si="137"/>
        <v/>
      </c>
      <c r="CV42" s="13" t="str">
        <f t="shared" si="138"/>
        <v/>
      </c>
      <c r="CW42" s="13" t="str">
        <f t="shared" si="139"/>
        <v/>
      </c>
      <c r="CX42" s="13" t="str">
        <f t="shared" si="140"/>
        <v/>
      </c>
      <c r="CY42" s="13" t="str">
        <f t="shared" si="141"/>
        <v/>
      </c>
      <c r="CZ42" s="13" t="str">
        <f t="shared" si="142"/>
        <v/>
      </c>
      <c r="DA42" s="13" t="str">
        <f t="shared" si="143"/>
        <v/>
      </c>
      <c r="DB42" s="13" t="str">
        <f t="shared" si="144"/>
        <v/>
      </c>
      <c r="DC42" s="13" t="str">
        <f t="shared" si="145"/>
        <v/>
      </c>
      <c r="DD42" s="13" t="str">
        <f t="shared" si="146"/>
        <v/>
      </c>
      <c r="DE42" s="13" t="str">
        <f t="shared" si="147"/>
        <v/>
      </c>
      <c r="DF42" s="13" t="str">
        <f t="shared" si="148"/>
        <v/>
      </c>
      <c r="DG42" s="13" t="str">
        <f t="shared" si="149"/>
        <v/>
      </c>
      <c r="DH42" s="13" t="str">
        <f t="shared" si="150"/>
        <v/>
      </c>
      <c r="DI42" s="13" t="str">
        <f t="shared" si="151"/>
        <v/>
      </c>
      <c r="DJ42" s="13" t="str">
        <f t="shared" si="152"/>
        <v/>
      </c>
      <c r="DK42" s="13" t="str">
        <f t="shared" si="153"/>
        <v/>
      </c>
      <c r="DL42" s="13" t="str">
        <f t="shared" si="154"/>
        <v/>
      </c>
      <c r="DM42" s="13" t="str">
        <f t="shared" si="155"/>
        <v/>
      </c>
      <c r="DN42" s="13" t="str">
        <f t="shared" si="156"/>
        <v/>
      </c>
      <c r="DO42" s="13" t="str">
        <f t="shared" si="157"/>
        <v/>
      </c>
      <c r="DP42" s="13" t="str">
        <f t="shared" si="158"/>
        <v/>
      </c>
      <c r="DQ42" s="13" t="str">
        <f t="shared" si="159"/>
        <v/>
      </c>
      <c r="DR42" s="13" t="str">
        <f t="shared" si="160"/>
        <v/>
      </c>
      <c r="DS42" s="13" t="str">
        <f t="shared" si="161"/>
        <v/>
      </c>
      <c r="DT42" s="13" t="str">
        <f t="shared" si="162"/>
        <v/>
      </c>
      <c r="DU42" s="13" t="str">
        <f t="shared" si="163"/>
        <v/>
      </c>
      <c r="DV42" s="13" t="str">
        <f t="shared" si="164"/>
        <v/>
      </c>
      <c r="DW42" s="13" t="str">
        <f t="shared" si="165"/>
        <v/>
      </c>
      <c r="DX42" s="13" t="str">
        <f t="shared" si="166"/>
        <v/>
      </c>
      <c r="DY42" s="13" t="str">
        <f t="shared" si="167"/>
        <v/>
      </c>
      <c r="DZ42" s="13" t="str">
        <f t="shared" si="168"/>
        <v/>
      </c>
      <c r="EA42" s="13" t="str">
        <f t="shared" si="169"/>
        <v/>
      </c>
      <c r="EB42" s="13" t="str">
        <f t="shared" si="170"/>
        <v/>
      </c>
      <c r="EC42" s="13" t="str">
        <f t="shared" si="171"/>
        <v/>
      </c>
      <c r="ED42" s="13" t="str">
        <f t="shared" si="172"/>
        <v/>
      </c>
      <c r="EE42" s="13" t="str">
        <f t="shared" si="173"/>
        <v/>
      </c>
      <c r="EF42" s="13" t="str">
        <f t="shared" si="174"/>
        <v/>
      </c>
      <c r="EG42" s="13" t="str">
        <f t="shared" si="175"/>
        <v/>
      </c>
      <c r="EH42" s="13" t="str">
        <f t="shared" si="176"/>
        <v/>
      </c>
      <c r="EI42" s="13" t="str">
        <f t="shared" si="177"/>
        <v/>
      </c>
      <c r="EJ42" s="13" t="str">
        <f t="shared" si="178"/>
        <v/>
      </c>
      <c r="EK42" s="13" t="str">
        <f t="shared" si="179"/>
        <v/>
      </c>
      <c r="EL42" s="13" t="str">
        <f t="shared" si="180"/>
        <v/>
      </c>
      <c r="EM42" s="13" t="str">
        <f t="shared" si="181"/>
        <v/>
      </c>
      <c r="EN42" s="13" t="str">
        <f t="shared" si="182"/>
        <v/>
      </c>
      <c r="EO42" s="13" t="str">
        <f t="shared" si="183"/>
        <v/>
      </c>
      <c r="EP42" s="13" t="str">
        <f t="shared" si="184"/>
        <v/>
      </c>
      <c r="EQ42" s="13" t="str">
        <f t="shared" si="185"/>
        <v/>
      </c>
      <c r="ER42" s="13" t="str">
        <f t="shared" si="186"/>
        <v/>
      </c>
      <c r="ES42" s="13" t="str">
        <f t="shared" si="187"/>
        <v/>
      </c>
      <c r="ET42" s="13" t="str">
        <f t="shared" si="188"/>
        <v/>
      </c>
      <c r="EU42" s="13" t="str">
        <f t="shared" si="189"/>
        <v/>
      </c>
      <c r="EV42" s="13" t="str">
        <f t="shared" si="190"/>
        <v/>
      </c>
      <c r="EW42" s="13" t="str">
        <f t="shared" si="191"/>
        <v/>
      </c>
      <c r="EX42" s="13" t="str">
        <f t="shared" si="192"/>
        <v/>
      </c>
      <c r="EY42" s="13" t="str">
        <f t="shared" si="193"/>
        <v/>
      </c>
      <c r="EZ42" s="13" t="str">
        <f t="shared" si="194"/>
        <v/>
      </c>
      <c r="FA42" s="13" t="str">
        <f t="shared" si="195"/>
        <v/>
      </c>
      <c r="FB42" s="13" t="str">
        <f t="shared" si="196"/>
        <v/>
      </c>
      <c r="FC42" s="13" t="str">
        <f t="shared" si="197"/>
        <v/>
      </c>
      <c r="FD42" s="13" t="str">
        <f t="shared" si="198"/>
        <v/>
      </c>
    </row>
    <row r="43" spans="1:160" ht="15" thickBot="1" x14ac:dyDescent="0.4">
      <c r="A43" s="19" t="s">
        <v>106</v>
      </c>
      <c r="B43" s="20" t="s">
        <v>107</v>
      </c>
      <c r="C43" s="81">
        <v>356.27074090830399</v>
      </c>
      <c r="D43" s="81">
        <v>386.64064009700297</v>
      </c>
      <c r="E43" s="81">
        <v>334.923777608752</v>
      </c>
      <c r="F43" s="81">
        <v>339.039960084889</v>
      </c>
      <c r="G43" s="81">
        <v>327.04366304095998</v>
      </c>
      <c r="H43" s="81">
        <v>269.57590770707998</v>
      </c>
      <c r="I43" s="81">
        <v>294.89931922185599</v>
      </c>
      <c r="J43" s="81">
        <v>303.71056982736599</v>
      </c>
      <c r="K43" s="81">
        <v>328.638538115914</v>
      </c>
      <c r="L43" s="81">
        <v>294.37588639042201</v>
      </c>
      <c r="M43" s="81">
        <v>339.20802628511598</v>
      </c>
      <c r="N43" s="81">
        <v>456.953703208587</v>
      </c>
      <c r="O43" s="81">
        <v>463.97944652847701</v>
      </c>
      <c r="P43" s="81">
        <v>479.040429876693</v>
      </c>
      <c r="Q43" s="81">
        <v>496.80642429627699</v>
      </c>
      <c r="R43" s="81">
        <v>515.03096042332402</v>
      </c>
      <c r="S43" s="81">
        <v>497.62097163899398</v>
      </c>
      <c r="T43" s="81">
        <v>632.75302528760199</v>
      </c>
      <c r="U43" s="81">
        <v>690.029186632966</v>
      </c>
      <c r="V43" s="81">
        <v>634.56083295168003</v>
      </c>
      <c r="W43" s="81">
        <v>632.56870330235995</v>
      </c>
      <c r="X43" s="81">
        <v>622.16343988905101</v>
      </c>
      <c r="Y43" s="81">
        <v>597.56782356098097</v>
      </c>
      <c r="Z43" s="81">
        <v>722.80790723438099</v>
      </c>
      <c r="AA43" s="81">
        <v>680.04023718958297</v>
      </c>
      <c r="AB43" s="81">
        <v>680.27453805280504</v>
      </c>
      <c r="AC43" s="81">
        <v>693.67525923126504</v>
      </c>
      <c r="AD43" s="81">
        <v>742.52764810917495</v>
      </c>
      <c r="AE43" s="81">
        <v>662.21986860820698</v>
      </c>
      <c r="AF43" s="81">
        <v>617.20202370042398</v>
      </c>
      <c r="AG43" s="81">
        <v>658.00862183643596</v>
      </c>
      <c r="AH43" s="81">
        <v>712.877732636357</v>
      </c>
      <c r="AI43" s="81">
        <v>723.36323144561698</v>
      </c>
      <c r="AJ43" s="81">
        <v>720.91272226678495</v>
      </c>
      <c r="AK43" s="81">
        <v>703.896658580853</v>
      </c>
      <c r="AL43" s="81">
        <v>682.91345441728197</v>
      </c>
      <c r="AM43" s="81">
        <v>458.882441969095</v>
      </c>
      <c r="AN43" s="81">
        <v>606.32084516711598</v>
      </c>
      <c r="AO43" s="81">
        <v>756.48810601329205</v>
      </c>
      <c r="AP43" s="81">
        <v>675.72127113482304</v>
      </c>
      <c r="AQ43" s="81">
        <v>711.70554086898005</v>
      </c>
      <c r="AR43" s="81">
        <v>701.58080206428997</v>
      </c>
      <c r="AS43" s="81">
        <v>756.28502472928994</v>
      </c>
      <c r="AT43" s="81">
        <v>817.86566229941502</v>
      </c>
      <c r="AU43" s="81">
        <v>763.59075702178802</v>
      </c>
      <c r="AV43" s="81">
        <v>760.95855995776105</v>
      </c>
      <c r="AW43" s="81">
        <v>716.89647463960898</v>
      </c>
      <c r="AX43" s="81">
        <v>698.552905607149</v>
      </c>
      <c r="AY43" s="81">
        <v>661.95858628864903</v>
      </c>
      <c r="AZ43" s="81">
        <v>656.19487154510898</v>
      </c>
      <c r="BA43" s="81">
        <v>618.70929764386801</v>
      </c>
      <c r="BB43" s="81">
        <v>620.70806650806696</v>
      </c>
      <c r="BC43" s="81">
        <v>623.11066910488603</v>
      </c>
      <c r="BD43" s="81">
        <v>510.76032776167898</v>
      </c>
      <c r="BE43" s="81">
        <v>572.81978888997105</v>
      </c>
      <c r="BF43" s="81">
        <v>522.55800307908703</v>
      </c>
      <c r="BG43" s="115"/>
      <c r="BH43" s="115"/>
      <c r="BI43" s="115"/>
      <c r="BJ43" s="82" t="str">
        <f t="shared" si="199"/>
        <v/>
      </c>
      <c r="BK43" s="82" t="str">
        <f t="shared" si="101"/>
        <v/>
      </c>
      <c r="BL43" s="82" t="str">
        <f t="shared" si="102"/>
        <v/>
      </c>
      <c r="BM43" s="82" t="str">
        <f t="shared" si="103"/>
        <v/>
      </c>
      <c r="BN43" s="82" t="str">
        <f t="shared" si="104"/>
        <v/>
      </c>
      <c r="BO43" s="82" t="str">
        <f t="shared" si="105"/>
        <v/>
      </c>
      <c r="BP43" s="82" t="str">
        <f t="shared" si="106"/>
        <v/>
      </c>
      <c r="BQ43" s="82" t="str">
        <f t="shared" si="107"/>
        <v/>
      </c>
      <c r="BR43" s="82" t="str">
        <f t="shared" si="108"/>
        <v/>
      </c>
      <c r="BS43" s="82" t="str">
        <f t="shared" si="109"/>
        <v/>
      </c>
      <c r="BT43" s="82" t="str">
        <f t="shared" si="110"/>
        <v/>
      </c>
      <c r="BU43" s="82" t="str">
        <f t="shared" si="111"/>
        <v/>
      </c>
      <c r="BV43" s="82" t="str">
        <f t="shared" si="112"/>
        <v/>
      </c>
      <c r="BW43" s="82" t="str">
        <f t="shared" si="113"/>
        <v/>
      </c>
      <c r="BX43" s="82" t="str">
        <f t="shared" si="114"/>
        <v/>
      </c>
      <c r="BY43" s="82" t="str">
        <f t="shared" si="115"/>
        <v/>
      </c>
      <c r="BZ43" s="82" t="str">
        <f t="shared" si="116"/>
        <v/>
      </c>
      <c r="CA43" s="82" t="str">
        <f t="shared" si="117"/>
        <v/>
      </c>
      <c r="CB43" s="82" t="str">
        <f t="shared" si="118"/>
        <v/>
      </c>
      <c r="CC43" s="82" t="str">
        <f t="shared" si="119"/>
        <v/>
      </c>
      <c r="CD43" s="82" t="str">
        <f t="shared" si="120"/>
        <v/>
      </c>
      <c r="CE43" s="82" t="str">
        <f t="shared" si="121"/>
        <v/>
      </c>
      <c r="CF43" s="82" t="str">
        <f t="shared" si="122"/>
        <v/>
      </c>
      <c r="CG43" s="82" t="str">
        <f t="shared" si="123"/>
        <v/>
      </c>
      <c r="CH43" s="82" t="str">
        <f t="shared" si="124"/>
        <v/>
      </c>
      <c r="CI43" s="82" t="str">
        <f t="shared" si="125"/>
        <v/>
      </c>
      <c r="CJ43" s="82" t="str">
        <f t="shared" si="126"/>
        <v/>
      </c>
      <c r="CK43" s="82" t="str">
        <f t="shared" si="127"/>
        <v/>
      </c>
      <c r="CL43" s="82" t="str">
        <f t="shared" si="128"/>
        <v/>
      </c>
      <c r="CM43" s="82" t="str">
        <f t="shared" si="129"/>
        <v/>
      </c>
      <c r="CN43" s="13" t="str">
        <f t="shared" si="130"/>
        <v/>
      </c>
      <c r="CO43" s="13" t="str">
        <f t="shared" si="131"/>
        <v/>
      </c>
      <c r="CP43" s="13" t="str">
        <f t="shared" si="132"/>
        <v/>
      </c>
      <c r="CQ43" s="13" t="str">
        <f t="shared" si="133"/>
        <v/>
      </c>
      <c r="CR43" s="13" t="str">
        <f t="shared" si="134"/>
        <v/>
      </c>
      <c r="CS43" s="13" t="str">
        <f t="shared" si="135"/>
        <v/>
      </c>
      <c r="CT43" s="13" t="str">
        <f t="shared" si="136"/>
        <v/>
      </c>
      <c r="CU43" s="13" t="str">
        <f t="shared" si="137"/>
        <v/>
      </c>
      <c r="CV43" s="13" t="str">
        <f t="shared" si="138"/>
        <v/>
      </c>
      <c r="CW43" s="13" t="str">
        <f t="shared" si="139"/>
        <v/>
      </c>
      <c r="CX43" s="13" t="str">
        <f t="shared" si="140"/>
        <v/>
      </c>
      <c r="CY43" s="13" t="str">
        <f t="shared" si="141"/>
        <v/>
      </c>
      <c r="CZ43" s="13" t="str">
        <f t="shared" si="142"/>
        <v/>
      </c>
      <c r="DA43" s="13" t="str">
        <f t="shared" si="143"/>
        <v/>
      </c>
      <c r="DB43" s="13" t="str">
        <f t="shared" si="144"/>
        <v/>
      </c>
      <c r="DC43" s="13" t="str">
        <f t="shared" si="145"/>
        <v/>
      </c>
      <c r="DD43" s="13" t="str">
        <f t="shared" si="146"/>
        <v/>
      </c>
      <c r="DE43" s="13" t="str">
        <f t="shared" si="147"/>
        <v/>
      </c>
      <c r="DF43" s="13" t="str">
        <f t="shared" si="148"/>
        <v/>
      </c>
      <c r="DG43" s="13" t="str">
        <f t="shared" si="149"/>
        <v/>
      </c>
      <c r="DH43" s="13" t="str">
        <f t="shared" si="150"/>
        <v/>
      </c>
      <c r="DI43" s="13" t="str">
        <f t="shared" si="151"/>
        <v/>
      </c>
      <c r="DJ43" s="13" t="str">
        <f t="shared" si="152"/>
        <v/>
      </c>
      <c r="DK43" s="13" t="str">
        <f t="shared" si="153"/>
        <v/>
      </c>
      <c r="DL43" s="13" t="str">
        <f t="shared" si="154"/>
        <v/>
      </c>
      <c r="DM43" s="13" t="str">
        <f t="shared" si="155"/>
        <v/>
      </c>
      <c r="DN43" s="13" t="str">
        <f t="shared" si="156"/>
        <v/>
      </c>
      <c r="DO43" s="13" t="str">
        <f t="shared" si="157"/>
        <v/>
      </c>
      <c r="DP43" s="13" t="str">
        <f t="shared" si="158"/>
        <v/>
      </c>
      <c r="DQ43" s="13" t="str">
        <f t="shared" si="159"/>
        <v/>
      </c>
      <c r="DR43" s="13" t="str">
        <f t="shared" si="160"/>
        <v/>
      </c>
      <c r="DS43" s="13" t="str">
        <f t="shared" si="161"/>
        <v/>
      </c>
      <c r="DT43" s="13" t="str">
        <f t="shared" si="162"/>
        <v/>
      </c>
      <c r="DU43" s="13" t="str">
        <f t="shared" si="163"/>
        <v/>
      </c>
      <c r="DV43" s="13" t="str">
        <f t="shared" si="164"/>
        <v/>
      </c>
      <c r="DW43" s="13" t="str">
        <f t="shared" si="165"/>
        <v/>
      </c>
      <c r="DX43" s="13" t="str">
        <f t="shared" si="166"/>
        <v/>
      </c>
      <c r="DY43" s="13" t="str">
        <f t="shared" si="167"/>
        <v/>
      </c>
      <c r="DZ43" s="13" t="str">
        <f t="shared" si="168"/>
        <v/>
      </c>
      <c r="EA43" s="13" t="str">
        <f t="shared" si="169"/>
        <v/>
      </c>
      <c r="EB43" s="13" t="str">
        <f t="shared" si="170"/>
        <v/>
      </c>
      <c r="EC43" s="13" t="str">
        <f t="shared" si="171"/>
        <v/>
      </c>
      <c r="ED43" s="13" t="str">
        <f t="shared" si="172"/>
        <v/>
      </c>
      <c r="EE43" s="13" t="str">
        <f t="shared" si="173"/>
        <v/>
      </c>
      <c r="EF43" s="13" t="str">
        <f t="shared" si="174"/>
        <v/>
      </c>
      <c r="EG43" s="13" t="str">
        <f t="shared" si="175"/>
        <v/>
      </c>
      <c r="EH43" s="13" t="str">
        <f t="shared" si="176"/>
        <v/>
      </c>
      <c r="EI43" s="13" t="str">
        <f t="shared" si="177"/>
        <v/>
      </c>
      <c r="EJ43" s="13" t="str">
        <f t="shared" si="178"/>
        <v/>
      </c>
      <c r="EK43" s="13" t="str">
        <f t="shared" si="179"/>
        <v/>
      </c>
      <c r="EL43" s="13" t="str">
        <f t="shared" si="180"/>
        <v/>
      </c>
      <c r="EM43" s="13" t="str">
        <f t="shared" si="181"/>
        <v/>
      </c>
      <c r="EN43" s="13" t="str">
        <f t="shared" si="182"/>
        <v/>
      </c>
      <c r="EO43" s="13" t="str">
        <f t="shared" si="183"/>
        <v/>
      </c>
      <c r="EP43" s="13" t="str">
        <f t="shared" si="184"/>
        <v/>
      </c>
      <c r="EQ43" s="13" t="str">
        <f t="shared" si="185"/>
        <v/>
      </c>
      <c r="ER43" s="13" t="str">
        <f t="shared" si="186"/>
        <v/>
      </c>
      <c r="ES43" s="13" t="str">
        <f t="shared" si="187"/>
        <v/>
      </c>
      <c r="ET43" s="13" t="str">
        <f t="shared" si="188"/>
        <v/>
      </c>
      <c r="EU43" s="13" t="str">
        <f t="shared" si="189"/>
        <v/>
      </c>
      <c r="EV43" s="13" t="str">
        <f t="shared" si="190"/>
        <v/>
      </c>
      <c r="EW43" s="13" t="str">
        <f t="shared" si="191"/>
        <v/>
      </c>
      <c r="EX43" s="13" t="str">
        <f t="shared" si="192"/>
        <v/>
      </c>
      <c r="EY43" s="13" t="str">
        <f t="shared" si="193"/>
        <v/>
      </c>
      <c r="EZ43" s="13" t="str">
        <f t="shared" si="194"/>
        <v/>
      </c>
      <c r="FA43" s="13" t="str">
        <f t="shared" si="195"/>
        <v/>
      </c>
      <c r="FB43" s="13" t="str">
        <f t="shared" si="196"/>
        <v/>
      </c>
      <c r="FC43" s="13" t="str">
        <f t="shared" si="197"/>
        <v/>
      </c>
      <c r="FD43" s="13" t="str">
        <f t="shared" si="198"/>
        <v/>
      </c>
    </row>
    <row r="44" spans="1:160" ht="15" thickBot="1" x14ac:dyDescent="0.4">
      <c r="A44" s="19" t="s">
        <v>108</v>
      </c>
      <c r="B44" s="20" t="s">
        <v>12</v>
      </c>
      <c r="C44" s="81">
        <v>840.09229740770104</v>
      </c>
      <c r="D44" s="81">
        <v>943.53542455153399</v>
      </c>
      <c r="E44" s="81">
        <v>937.39887600161796</v>
      </c>
      <c r="F44" s="81">
        <v>904.18291499411305</v>
      </c>
      <c r="G44" s="81">
        <v>840.28069932000597</v>
      </c>
      <c r="H44" s="81">
        <v>825.97387392062899</v>
      </c>
      <c r="I44" s="81">
        <v>806.83626600972002</v>
      </c>
      <c r="J44" s="81">
        <v>798.95111016305304</v>
      </c>
      <c r="K44" s="81">
        <v>824.96442972006901</v>
      </c>
      <c r="L44" s="81">
        <v>829.83807649665198</v>
      </c>
      <c r="M44" s="81">
        <v>804.95255100123097</v>
      </c>
      <c r="N44" s="81">
        <v>886.96583937507205</v>
      </c>
      <c r="O44" s="81">
        <v>741.42935861837304</v>
      </c>
      <c r="P44" s="81">
        <v>799.33281462724403</v>
      </c>
      <c r="Q44" s="81">
        <v>843.78107602405601</v>
      </c>
      <c r="R44" s="81">
        <v>945.14817447683595</v>
      </c>
      <c r="S44" s="81">
        <v>941.61415780847597</v>
      </c>
      <c r="T44" s="81">
        <v>1054.0441675624099</v>
      </c>
      <c r="U44" s="81">
        <v>1198.62448290882</v>
      </c>
      <c r="V44" s="81">
        <v>1325.0724881717299</v>
      </c>
      <c r="W44" s="81">
        <v>1275.0195347445999</v>
      </c>
      <c r="X44" s="81">
        <v>1304.8572581247799</v>
      </c>
      <c r="Y44" s="81">
        <v>1302.6303410119399</v>
      </c>
      <c r="Z44" s="81">
        <v>1621.2518022729801</v>
      </c>
      <c r="AA44" s="81">
        <v>1228.9180772611001</v>
      </c>
      <c r="AB44" s="81">
        <v>1249.5810904709999</v>
      </c>
      <c r="AC44" s="81">
        <v>1312.7003045384499</v>
      </c>
      <c r="AD44" s="81">
        <v>1546.63381656</v>
      </c>
      <c r="AE44" s="81">
        <v>1290.31214397075</v>
      </c>
      <c r="AF44" s="81">
        <v>1312.18724829283</v>
      </c>
      <c r="AG44" s="81">
        <v>1304.04499426301</v>
      </c>
      <c r="AH44" s="81">
        <v>1201.19985283863</v>
      </c>
      <c r="AI44" s="81">
        <v>1208.13780794639</v>
      </c>
      <c r="AJ44" s="81">
        <v>1230.97370961297</v>
      </c>
      <c r="AK44" s="81">
        <v>1031.99174742183</v>
      </c>
      <c r="AL44" s="81">
        <v>1102.8298727916399</v>
      </c>
      <c r="AM44" s="81">
        <v>1004.88937809302</v>
      </c>
      <c r="AN44" s="81">
        <v>931.10776052746496</v>
      </c>
      <c r="AO44" s="81">
        <v>1190.6240788986099</v>
      </c>
      <c r="AP44" s="81">
        <v>1271.8442201969999</v>
      </c>
      <c r="AQ44" s="81">
        <v>1434.0682688412901</v>
      </c>
      <c r="AR44" s="81">
        <v>1383.4803716152801</v>
      </c>
      <c r="AS44" s="81">
        <v>1301.7212187036801</v>
      </c>
      <c r="AT44" s="81">
        <v>1257.82470235338</v>
      </c>
      <c r="AU44" s="81">
        <v>1288.73177743424</v>
      </c>
      <c r="AV44" s="81">
        <v>1193.91890514795</v>
      </c>
      <c r="AW44" s="81">
        <v>1113.82538933159</v>
      </c>
      <c r="AX44" s="81">
        <v>1320.20879232007</v>
      </c>
      <c r="AY44" s="81">
        <v>1232.15902701919</v>
      </c>
      <c r="AZ44" s="81">
        <v>1215.0219809837099</v>
      </c>
      <c r="BA44" s="81">
        <v>1211.48928650172</v>
      </c>
      <c r="BB44" s="81">
        <v>1193.3630886702099</v>
      </c>
      <c r="BC44" s="81">
        <v>1192.93816659859</v>
      </c>
      <c r="BD44" s="81">
        <v>1104.3155668745501</v>
      </c>
      <c r="BE44" s="81">
        <v>1069.8855733728999</v>
      </c>
      <c r="BF44" s="81">
        <v>811.24339063761897</v>
      </c>
      <c r="BG44" s="115"/>
      <c r="BH44" s="115"/>
      <c r="BI44" s="115"/>
      <c r="BJ44" s="82" t="str">
        <f t="shared" si="199"/>
        <v/>
      </c>
      <c r="BK44" s="82" t="str">
        <f t="shared" si="101"/>
        <v/>
      </c>
      <c r="BL44" s="82" t="str">
        <f t="shared" si="102"/>
        <v/>
      </c>
      <c r="BM44" s="82" t="str">
        <f t="shared" si="103"/>
        <v/>
      </c>
      <c r="BN44" s="82" t="str">
        <f t="shared" si="104"/>
        <v/>
      </c>
      <c r="BO44" s="82" t="str">
        <f t="shared" si="105"/>
        <v/>
      </c>
      <c r="BP44" s="82" t="str">
        <f t="shared" si="106"/>
        <v/>
      </c>
      <c r="BQ44" s="82" t="str">
        <f t="shared" si="107"/>
        <v/>
      </c>
      <c r="BR44" s="82" t="str">
        <f t="shared" si="108"/>
        <v/>
      </c>
      <c r="BS44" s="82" t="str">
        <f t="shared" si="109"/>
        <v/>
      </c>
      <c r="BT44" s="82" t="str">
        <f t="shared" si="110"/>
        <v/>
      </c>
      <c r="BU44" s="82" t="str">
        <f t="shared" si="111"/>
        <v/>
      </c>
      <c r="BV44" s="82" t="str">
        <f t="shared" si="112"/>
        <v/>
      </c>
      <c r="BW44" s="82" t="str">
        <f t="shared" si="113"/>
        <v/>
      </c>
      <c r="BX44" s="82" t="str">
        <f t="shared" si="114"/>
        <v/>
      </c>
      <c r="BY44" s="82" t="str">
        <f t="shared" si="115"/>
        <v/>
      </c>
      <c r="BZ44" s="82" t="str">
        <f t="shared" si="116"/>
        <v/>
      </c>
      <c r="CA44" s="82" t="str">
        <f t="shared" si="117"/>
        <v/>
      </c>
      <c r="CB44" s="82" t="str">
        <f t="shared" si="118"/>
        <v/>
      </c>
      <c r="CC44" s="82" t="str">
        <f t="shared" si="119"/>
        <v/>
      </c>
      <c r="CD44" s="82" t="str">
        <f t="shared" si="120"/>
        <v/>
      </c>
      <c r="CE44" s="82" t="str">
        <f t="shared" si="121"/>
        <v/>
      </c>
      <c r="CF44" s="82" t="str">
        <f t="shared" si="122"/>
        <v/>
      </c>
      <c r="CG44" s="82" t="str">
        <f t="shared" si="123"/>
        <v/>
      </c>
      <c r="CH44" s="82" t="str">
        <f t="shared" si="124"/>
        <v/>
      </c>
      <c r="CI44" s="82" t="str">
        <f t="shared" si="125"/>
        <v/>
      </c>
      <c r="CJ44" s="82" t="str">
        <f t="shared" si="126"/>
        <v/>
      </c>
      <c r="CK44" s="82" t="str">
        <f t="shared" si="127"/>
        <v/>
      </c>
      <c r="CL44" s="82" t="str">
        <f t="shared" si="128"/>
        <v/>
      </c>
      <c r="CM44" s="82" t="str">
        <f t="shared" si="129"/>
        <v/>
      </c>
      <c r="CN44" s="13" t="str">
        <f t="shared" si="130"/>
        <v/>
      </c>
      <c r="CO44" s="13" t="str">
        <f t="shared" si="131"/>
        <v/>
      </c>
      <c r="CP44" s="13" t="str">
        <f t="shared" si="132"/>
        <v/>
      </c>
      <c r="CQ44" s="13" t="str">
        <f t="shared" si="133"/>
        <v/>
      </c>
      <c r="CR44" s="13" t="str">
        <f t="shared" si="134"/>
        <v/>
      </c>
      <c r="CS44" s="13" t="str">
        <f t="shared" si="135"/>
        <v/>
      </c>
      <c r="CT44" s="13" t="str">
        <f t="shared" si="136"/>
        <v/>
      </c>
      <c r="CU44" s="13" t="str">
        <f t="shared" si="137"/>
        <v/>
      </c>
      <c r="CV44" s="13" t="str">
        <f t="shared" si="138"/>
        <v/>
      </c>
      <c r="CW44" s="13" t="str">
        <f t="shared" si="139"/>
        <v/>
      </c>
      <c r="CX44" s="13" t="str">
        <f t="shared" si="140"/>
        <v/>
      </c>
      <c r="CY44" s="13" t="str">
        <f t="shared" si="141"/>
        <v/>
      </c>
      <c r="CZ44" s="13" t="str">
        <f t="shared" si="142"/>
        <v/>
      </c>
      <c r="DA44" s="13" t="str">
        <f t="shared" si="143"/>
        <v/>
      </c>
      <c r="DB44" s="13" t="str">
        <f t="shared" si="144"/>
        <v/>
      </c>
      <c r="DC44" s="13" t="str">
        <f t="shared" si="145"/>
        <v/>
      </c>
      <c r="DD44" s="13" t="str">
        <f t="shared" si="146"/>
        <v/>
      </c>
      <c r="DE44" s="13" t="str">
        <f t="shared" si="147"/>
        <v/>
      </c>
      <c r="DF44" s="13" t="str">
        <f t="shared" si="148"/>
        <v/>
      </c>
      <c r="DG44" s="13" t="str">
        <f t="shared" si="149"/>
        <v/>
      </c>
      <c r="DH44" s="13" t="str">
        <f t="shared" si="150"/>
        <v/>
      </c>
      <c r="DI44" s="13" t="str">
        <f t="shared" si="151"/>
        <v/>
      </c>
      <c r="DJ44" s="13" t="str">
        <f t="shared" si="152"/>
        <v/>
      </c>
      <c r="DK44" s="13" t="str">
        <f t="shared" si="153"/>
        <v/>
      </c>
      <c r="DL44" s="13" t="str">
        <f t="shared" si="154"/>
        <v/>
      </c>
      <c r="DM44" s="13" t="str">
        <f t="shared" si="155"/>
        <v/>
      </c>
      <c r="DN44" s="13" t="str">
        <f t="shared" si="156"/>
        <v/>
      </c>
      <c r="DO44" s="13" t="str">
        <f t="shared" si="157"/>
        <v/>
      </c>
      <c r="DP44" s="13" t="str">
        <f t="shared" si="158"/>
        <v/>
      </c>
      <c r="DQ44" s="13" t="str">
        <f t="shared" si="159"/>
        <v/>
      </c>
      <c r="DR44" s="13" t="str">
        <f t="shared" si="160"/>
        <v/>
      </c>
      <c r="DS44" s="13" t="str">
        <f t="shared" si="161"/>
        <v/>
      </c>
      <c r="DT44" s="13" t="str">
        <f t="shared" si="162"/>
        <v/>
      </c>
      <c r="DU44" s="13" t="str">
        <f t="shared" si="163"/>
        <v/>
      </c>
      <c r="DV44" s="13" t="str">
        <f t="shared" si="164"/>
        <v/>
      </c>
      <c r="DW44" s="13" t="str">
        <f t="shared" si="165"/>
        <v/>
      </c>
      <c r="DX44" s="13" t="str">
        <f t="shared" si="166"/>
        <v/>
      </c>
      <c r="DY44" s="13" t="str">
        <f t="shared" si="167"/>
        <v/>
      </c>
      <c r="DZ44" s="13" t="str">
        <f t="shared" si="168"/>
        <v/>
      </c>
      <c r="EA44" s="13" t="str">
        <f t="shared" si="169"/>
        <v/>
      </c>
      <c r="EB44" s="13" t="str">
        <f t="shared" si="170"/>
        <v/>
      </c>
      <c r="EC44" s="13" t="str">
        <f t="shared" si="171"/>
        <v/>
      </c>
      <c r="ED44" s="13" t="str">
        <f t="shared" si="172"/>
        <v/>
      </c>
      <c r="EE44" s="13" t="str">
        <f t="shared" si="173"/>
        <v/>
      </c>
      <c r="EF44" s="13" t="str">
        <f t="shared" si="174"/>
        <v/>
      </c>
      <c r="EG44" s="13" t="str">
        <f t="shared" si="175"/>
        <v/>
      </c>
      <c r="EH44" s="13" t="str">
        <f t="shared" si="176"/>
        <v/>
      </c>
      <c r="EI44" s="13" t="str">
        <f t="shared" si="177"/>
        <v/>
      </c>
      <c r="EJ44" s="13" t="str">
        <f t="shared" si="178"/>
        <v/>
      </c>
      <c r="EK44" s="13" t="str">
        <f t="shared" si="179"/>
        <v/>
      </c>
      <c r="EL44" s="13" t="str">
        <f t="shared" si="180"/>
        <v/>
      </c>
      <c r="EM44" s="13" t="str">
        <f t="shared" si="181"/>
        <v/>
      </c>
      <c r="EN44" s="13" t="str">
        <f t="shared" si="182"/>
        <v/>
      </c>
      <c r="EO44" s="13" t="str">
        <f t="shared" si="183"/>
        <v/>
      </c>
      <c r="EP44" s="13" t="str">
        <f t="shared" si="184"/>
        <v/>
      </c>
      <c r="EQ44" s="13" t="str">
        <f t="shared" si="185"/>
        <v/>
      </c>
      <c r="ER44" s="13" t="str">
        <f t="shared" si="186"/>
        <v/>
      </c>
      <c r="ES44" s="13" t="str">
        <f t="shared" si="187"/>
        <v/>
      </c>
      <c r="ET44" s="13" t="str">
        <f t="shared" si="188"/>
        <v/>
      </c>
      <c r="EU44" s="13" t="str">
        <f t="shared" si="189"/>
        <v/>
      </c>
      <c r="EV44" s="13" t="str">
        <f t="shared" si="190"/>
        <v/>
      </c>
      <c r="EW44" s="13" t="str">
        <f t="shared" si="191"/>
        <v/>
      </c>
      <c r="EX44" s="13" t="str">
        <f t="shared" si="192"/>
        <v/>
      </c>
      <c r="EY44" s="13" t="str">
        <f t="shared" si="193"/>
        <v/>
      </c>
      <c r="EZ44" s="13" t="str">
        <f t="shared" si="194"/>
        <v/>
      </c>
      <c r="FA44" s="13" t="str">
        <f t="shared" si="195"/>
        <v/>
      </c>
      <c r="FB44" s="13" t="str">
        <f t="shared" si="196"/>
        <v/>
      </c>
      <c r="FC44" s="13" t="str">
        <f t="shared" si="197"/>
        <v/>
      </c>
      <c r="FD44" s="13" t="str">
        <f t="shared" si="198"/>
        <v/>
      </c>
    </row>
    <row r="45" spans="1:160" ht="15" thickBot="1" x14ac:dyDescent="0.4">
      <c r="A45" s="19" t="s">
        <v>109</v>
      </c>
      <c r="B45" s="20" t="s">
        <v>13</v>
      </c>
      <c r="C45" s="81">
        <v>27.694204350557801</v>
      </c>
      <c r="D45" s="81">
        <v>25.636157914034001</v>
      </c>
      <c r="E45" s="81">
        <v>25.285321492933399</v>
      </c>
      <c r="F45" s="81">
        <v>23.695585723752401</v>
      </c>
      <c r="G45" s="81">
        <v>25.243719215307401</v>
      </c>
      <c r="H45" s="81">
        <v>29.1445783525884</v>
      </c>
      <c r="I45" s="81">
        <v>21.398429135992998</v>
      </c>
      <c r="J45" s="81">
        <v>25.657068486250299</v>
      </c>
      <c r="K45" s="81">
        <v>23.551206462370001</v>
      </c>
      <c r="L45" s="81">
        <v>23.948303116113699</v>
      </c>
      <c r="M45" s="81">
        <v>40.298767873537599</v>
      </c>
      <c r="N45" s="81">
        <v>37.239303032308499</v>
      </c>
      <c r="O45" s="81">
        <v>40.830136388666403</v>
      </c>
      <c r="P45" s="81">
        <v>45.577720550366799</v>
      </c>
      <c r="Q45" s="81">
        <v>33.100628935275097</v>
      </c>
      <c r="R45" s="81">
        <v>36.005664856160898</v>
      </c>
      <c r="S45" s="81">
        <v>34.811846455899399</v>
      </c>
      <c r="T45" s="81">
        <v>48.3954294092173</v>
      </c>
      <c r="U45" s="81">
        <v>44.244147626337202</v>
      </c>
      <c r="V45" s="81">
        <v>48.249228216394798</v>
      </c>
      <c r="W45" s="81">
        <v>55.9001464046883</v>
      </c>
      <c r="X45" s="81">
        <v>44.417293285586503</v>
      </c>
      <c r="Y45" s="81">
        <v>42.313461456631501</v>
      </c>
      <c r="Z45" s="81">
        <v>49.416473467000202</v>
      </c>
      <c r="AA45" s="81">
        <v>37.1159283799809</v>
      </c>
      <c r="AB45" s="81">
        <v>51.582385472271604</v>
      </c>
      <c r="AC45" s="81">
        <v>56.915316244608597</v>
      </c>
      <c r="AD45" s="81">
        <v>53.827888465382301</v>
      </c>
      <c r="AE45" s="81">
        <v>61.275732895008701</v>
      </c>
      <c r="AF45" s="81">
        <v>50.508765943669502</v>
      </c>
      <c r="AG45" s="81">
        <v>57.937622219445998</v>
      </c>
      <c r="AH45" s="81">
        <v>49.054630072455403</v>
      </c>
      <c r="AI45" s="81">
        <v>48.718099970845103</v>
      </c>
      <c r="AJ45" s="81">
        <v>51.841251772947302</v>
      </c>
      <c r="AK45" s="81">
        <v>49.484749500914901</v>
      </c>
      <c r="AL45" s="81">
        <v>60.137845136252501</v>
      </c>
      <c r="AM45" s="81">
        <v>9.8874029828887693</v>
      </c>
      <c r="AN45" s="81">
        <v>16.004950838877999</v>
      </c>
      <c r="AO45" s="81">
        <v>48.863828032159901</v>
      </c>
      <c r="AP45" s="81">
        <v>26.1704521083239</v>
      </c>
      <c r="AQ45" s="81">
        <v>53.313332187638501</v>
      </c>
      <c r="AR45" s="81">
        <v>66.043134080906995</v>
      </c>
      <c r="AS45" s="81">
        <v>84.238816677067902</v>
      </c>
      <c r="AT45" s="81">
        <v>91.734116964422398</v>
      </c>
      <c r="AU45" s="81">
        <v>105.98167110987499</v>
      </c>
      <c r="AV45" s="81">
        <v>92.969797609250506</v>
      </c>
      <c r="AW45" s="81">
        <v>83.763172482860895</v>
      </c>
      <c r="AX45" s="81">
        <v>90.154158680644301</v>
      </c>
      <c r="AY45" s="81">
        <v>85.431217463842302</v>
      </c>
      <c r="AZ45" s="81">
        <v>80.633764795855399</v>
      </c>
      <c r="BA45" s="81">
        <v>96.634596284009106</v>
      </c>
      <c r="BB45" s="81">
        <v>87.7153703016739</v>
      </c>
      <c r="BC45" s="81">
        <v>82.890077530837701</v>
      </c>
      <c r="BD45" s="81">
        <v>89.635271679439796</v>
      </c>
      <c r="BE45" s="81">
        <v>79.220565794904402</v>
      </c>
      <c r="BF45" s="81">
        <v>86.7914520865247</v>
      </c>
      <c r="BG45" s="115"/>
      <c r="BH45" s="115"/>
      <c r="BI45" s="115"/>
      <c r="BJ45" s="82" t="str">
        <f t="shared" si="199"/>
        <v/>
      </c>
      <c r="BK45" s="82" t="str">
        <f t="shared" si="101"/>
        <v/>
      </c>
      <c r="BL45" s="82" t="str">
        <f t="shared" si="102"/>
        <v/>
      </c>
      <c r="BM45" s="82" t="str">
        <f t="shared" si="103"/>
        <v/>
      </c>
      <c r="BN45" s="82" t="str">
        <f t="shared" si="104"/>
        <v/>
      </c>
      <c r="BO45" s="82" t="str">
        <f t="shared" si="105"/>
        <v/>
      </c>
      <c r="BP45" s="82" t="str">
        <f t="shared" si="106"/>
        <v/>
      </c>
      <c r="BQ45" s="82" t="str">
        <f t="shared" si="107"/>
        <v/>
      </c>
      <c r="BR45" s="82" t="str">
        <f t="shared" si="108"/>
        <v/>
      </c>
      <c r="BS45" s="82" t="str">
        <f t="shared" si="109"/>
        <v/>
      </c>
      <c r="BT45" s="82" t="str">
        <f t="shared" si="110"/>
        <v/>
      </c>
      <c r="BU45" s="82" t="str">
        <f t="shared" si="111"/>
        <v/>
      </c>
      <c r="BV45" s="82" t="str">
        <f t="shared" si="112"/>
        <v/>
      </c>
      <c r="BW45" s="82" t="str">
        <f t="shared" si="113"/>
        <v/>
      </c>
      <c r="BX45" s="82" t="str">
        <f t="shared" si="114"/>
        <v/>
      </c>
      <c r="BY45" s="82" t="str">
        <f t="shared" si="115"/>
        <v/>
      </c>
      <c r="BZ45" s="82" t="str">
        <f t="shared" si="116"/>
        <v/>
      </c>
      <c r="CA45" s="82" t="str">
        <f t="shared" si="117"/>
        <v/>
      </c>
      <c r="CB45" s="82" t="str">
        <f t="shared" si="118"/>
        <v/>
      </c>
      <c r="CC45" s="82" t="str">
        <f t="shared" si="119"/>
        <v/>
      </c>
      <c r="CD45" s="82" t="str">
        <f t="shared" si="120"/>
        <v/>
      </c>
      <c r="CE45" s="82" t="str">
        <f t="shared" si="121"/>
        <v/>
      </c>
      <c r="CF45" s="82" t="str">
        <f t="shared" si="122"/>
        <v/>
      </c>
      <c r="CG45" s="82" t="str">
        <f t="shared" si="123"/>
        <v/>
      </c>
      <c r="CH45" s="82" t="str">
        <f t="shared" si="124"/>
        <v/>
      </c>
      <c r="CI45" s="82" t="str">
        <f t="shared" si="125"/>
        <v/>
      </c>
      <c r="CJ45" s="82" t="str">
        <f t="shared" si="126"/>
        <v/>
      </c>
      <c r="CK45" s="82" t="str">
        <f t="shared" si="127"/>
        <v/>
      </c>
      <c r="CL45" s="82" t="str">
        <f t="shared" si="128"/>
        <v/>
      </c>
      <c r="CM45" s="82" t="str">
        <f t="shared" si="129"/>
        <v/>
      </c>
      <c r="CN45" s="13" t="str">
        <f t="shared" si="130"/>
        <v/>
      </c>
      <c r="CO45" s="13" t="str">
        <f t="shared" si="131"/>
        <v/>
      </c>
      <c r="CP45" s="13" t="str">
        <f t="shared" si="132"/>
        <v/>
      </c>
      <c r="CQ45" s="13" t="str">
        <f t="shared" si="133"/>
        <v/>
      </c>
      <c r="CR45" s="13" t="str">
        <f t="shared" si="134"/>
        <v/>
      </c>
      <c r="CS45" s="13" t="str">
        <f t="shared" si="135"/>
        <v/>
      </c>
      <c r="CT45" s="13" t="str">
        <f t="shared" si="136"/>
        <v/>
      </c>
      <c r="CU45" s="13" t="str">
        <f t="shared" si="137"/>
        <v/>
      </c>
      <c r="CV45" s="13" t="str">
        <f t="shared" si="138"/>
        <v/>
      </c>
      <c r="CW45" s="13" t="str">
        <f t="shared" si="139"/>
        <v/>
      </c>
      <c r="CX45" s="13" t="str">
        <f t="shared" si="140"/>
        <v/>
      </c>
      <c r="CY45" s="13" t="str">
        <f t="shared" si="141"/>
        <v/>
      </c>
      <c r="CZ45" s="13" t="str">
        <f t="shared" si="142"/>
        <v/>
      </c>
      <c r="DA45" s="13" t="str">
        <f t="shared" si="143"/>
        <v/>
      </c>
      <c r="DB45" s="13" t="str">
        <f t="shared" si="144"/>
        <v/>
      </c>
      <c r="DC45" s="13" t="str">
        <f t="shared" si="145"/>
        <v/>
      </c>
      <c r="DD45" s="13" t="str">
        <f t="shared" si="146"/>
        <v/>
      </c>
      <c r="DE45" s="13" t="str">
        <f t="shared" si="147"/>
        <v/>
      </c>
      <c r="DF45" s="13" t="str">
        <f t="shared" si="148"/>
        <v/>
      </c>
      <c r="DG45" s="13" t="str">
        <f t="shared" si="149"/>
        <v/>
      </c>
      <c r="DH45" s="13" t="str">
        <f t="shared" si="150"/>
        <v/>
      </c>
      <c r="DI45" s="13" t="str">
        <f t="shared" si="151"/>
        <v/>
      </c>
      <c r="DJ45" s="13" t="str">
        <f t="shared" si="152"/>
        <v/>
      </c>
      <c r="DK45" s="13" t="str">
        <f t="shared" si="153"/>
        <v/>
      </c>
      <c r="DL45" s="13" t="str">
        <f t="shared" si="154"/>
        <v/>
      </c>
      <c r="DM45" s="13" t="str">
        <f t="shared" si="155"/>
        <v/>
      </c>
      <c r="DN45" s="13" t="str">
        <f t="shared" si="156"/>
        <v/>
      </c>
      <c r="DO45" s="13" t="str">
        <f t="shared" si="157"/>
        <v/>
      </c>
      <c r="DP45" s="13" t="str">
        <f t="shared" si="158"/>
        <v/>
      </c>
      <c r="DQ45" s="13" t="str">
        <f t="shared" si="159"/>
        <v/>
      </c>
      <c r="DR45" s="13" t="str">
        <f t="shared" si="160"/>
        <v/>
      </c>
      <c r="DS45" s="13" t="str">
        <f t="shared" si="161"/>
        <v/>
      </c>
      <c r="DT45" s="13" t="str">
        <f t="shared" si="162"/>
        <v/>
      </c>
      <c r="DU45" s="13" t="str">
        <f t="shared" si="163"/>
        <v/>
      </c>
      <c r="DV45" s="13" t="str">
        <f t="shared" si="164"/>
        <v/>
      </c>
      <c r="DW45" s="13" t="str">
        <f t="shared" si="165"/>
        <v/>
      </c>
      <c r="DX45" s="13" t="str">
        <f t="shared" si="166"/>
        <v/>
      </c>
      <c r="DY45" s="13" t="str">
        <f t="shared" si="167"/>
        <v/>
      </c>
      <c r="DZ45" s="13" t="str">
        <f t="shared" si="168"/>
        <v/>
      </c>
      <c r="EA45" s="13" t="str">
        <f t="shared" si="169"/>
        <v/>
      </c>
      <c r="EB45" s="13" t="str">
        <f t="shared" si="170"/>
        <v/>
      </c>
      <c r="EC45" s="13" t="str">
        <f t="shared" si="171"/>
        <v/>
      </c>
      <c r="ED45" s="13" t="str">
        <f t="shared" si="172"/>
        <v/>
      </c>
      <c r="EE45" s="13" t="str">
        <f t="shared" si="173"/>
        <v/>
      </c>
      <c r="EF45" s="13" t="str">
        <f t="shared" si="174"/>
        <v/>
      </c>
      <c r="EG45" s="13" t="str">
        <f t="shared" si="175"/>
        <v/>
      </c>
      <c r="EH45" s="13" t="str">
        <f t="shared" si="176"/>
        <v/>
      </c>
      <c r="EI45" s="13" t="str">
        <f t="shared" si="177"/>
        <v/>
      </c>
      <c r="EJ45" s="13" t="str">
        <f t="shared" si="178"/>
        <v/>
      </c>
      <c r="EK45" s="13" t="str">
        <f t="shared" si="179"/>
        <v/>
      </c>
      <c r="EL45" s="13" t="str">
        <f t="shared" si="180"/>
        <v/>
      </c>
      <c r="EM45" s="13" t="str">
        <f t="shared" si="181"/>
        <v/>
      </c>
      <c r="EN45" s="13" t="str">
        <f t="shared" si="182"/>
        <v/>
      </c>
      <c r="EO45" s="13" t="str">
        <f t="shared" si="183"/>
        <v/>
      </c>
      <c r="EP45" s="13" t="str">
        <f t="shared" si="184"/>
        <v/>
      </c>
      <c r="EQ45" s="13" t="str">
        <f t="shared" si="185"/>
        <v/>
      </c>
      <c r="ER45" s="13" t="str">
        <f t="shared" si="186"/>
        <v/>
      </c>
      <c r="ES45" s="13" t="str">
        <f t="shared" si="187"/>
        <v/>
      </c>
      <c r="ET45" s="13" t="str">
        <f t="shared" si="188"/>
        <v/>
      </c>
      <c r="EU45" s="13" t="str">
        <f t="shared" si="189"/>
        <v/>
      </c>
      <c r="EV45" s="13" t="str">
        <f t="shared" si="190"/>
        <v/>
      </c>
      <c r="EW45" s="13" t="str">
        <f t="shared" si="191"/>
        <v/>
      </c>
      <c r="EX45" s="13" t="str">
        <f t="shared" si="192"/>
        <v/>
      </c>
      <c r="EY45" s="13" t="str">
        <f t="shared" si="193"/>
        <v/>
      </c>
      <c r="EZ45" s="13" t="str">
        <f t="shared" si="194"/>
        <v/>
      </c>
      <c r="FA45" s="13" t="str">
        <f t="shared" si="195"/>
        <v/>
      </c>
      <c r="FB45" s="13" t="str">
        <f t="shared" si="196"/>
        <v/>
      </c>
      <c r="FC45" s="13" t="str">
        <f t="shared" si="197"/>
        <v/>
      </c>
      <c r="FD45" s="13" t="str">
        <f t="shared" si="198"/>
        <v/>
      </c>
    </row>
    <row r="46" spans="1:160" ht="15" thickBot="1" x14ac:dyDescent="0.4">
      <c r="A46" s="19" t="s">
        <v>110</v>
      </c>
      <c r="B46" s="20" t="s">
        <v>14</v>
      </c>
      <c r="C46" s="81">
        <v>17.564137316291301</v>
      </c>
      <c r="D46" s="81">
        <v>22.413452719435899</v>
      </c>
      <c r="E46" s="81">
        <v>16.308605042488399</v>
      </c>
      <c r="F46" s="81">
        <v>19.361370178654401</v>
      </c>
      <c r="G46" s="81">
        <v>26.9753068182475</v>
      </c>
      <c r="H46" s="81">
        <v>20.465656670270601</v>
      </c>
      <c r="I46" s="81">
        <v>9.7139615914719393</v>
      </c>
      <c r="J46" s="81">
        <v>13.261954715736399</v>
      </c>
      <c r="K46" s="81">
        <v>21.1856382418379</v>
      </c>
      <c r="L46" s="81">
        <v>20.3361144050894</v>
      </c>
      <c r="M46" s="81">
        <v>20.438471240182398</v>
      </c>
      <c r="N46" s="81">
        <v>18.474966040182</v>
      </c>
      <c r="O46" s="81">
        <v>15.4203227838166</v>
      </c>
      <c r="P46" s="81">
        <v>14.3553978880499</v>
      </c>
      <c r="Q46" s="81">
        <v>16.596231367708601</v>
      </c>
      <c r="R46" s="81">
        <v>28.867943227016202</v>
      </c>
      <c r="S46" s="81">
        <v>32.597870462201001</v>
      </c>
      <c r="T46" s="81">
        <v>25.535768351159302</v>
      </c>
      <c r="U46" s="81">
        <v>22.4429773542806</v>
      </c>
      <c r="V46" s="81">
        <v>17.315149261288699</v>
      </c>
      <c r="W46" s="81">
        <v>24.7684887786518</v>
      </c>
      <c r="X46" s="81">
        <v>55.938635970903803</v>
      </c>
      <c r="Y46" s="81">
        <v>31.0896550488592</v>
      </c>
      <c r="Z46" s="81">
        <v>35.602653656606797</v>
      </c>
      <c r="AA46" s="81">
        <v>43.2862015745782</v>
      </c>
      <c r="AB46" s="81">
        <v>54.315138190502402</v>
      </c>
      <c r="AC46" s="81">
        <v>57.420945742202001</v>
      </c>
      <c r="AD46" s="81">
        <v>53.0892305931335</v>
      </c>
      <c r="AE46" s="81">
        <v>49.279960290471699</v>
      </c>
      <c r="AF46" s="81">
        <v>51.180098816112697</v>
      </c>
      <c r="AG46" s="81">
        <v>52.580995573844802</v>
      </c>
      <c r="AH46" s="81">
        <v>55.394462947449902</v>
      </c>
      <c r="AI46" s="81">
        <v>48.860526167626801</v>
      </c>
      <c r="AJ46" s="81">
        <v>29.643301235532402</v>
      </c>
      <c r="AK46" s="81">
        <v>24.729340033435101</v>
      </c>
      <c r="AL46" s="81">
        <v>36.376360069843798</v>
      </c>
      <c r="AM46" s="81">
        <v>46.058247152032301</v>
      </c>
      <c r="AN46" s="81">
        <v>38.661801450960802</v>
      </c>
      <c r="AO46" s="81">
        <v>47.049841723178702</v>
      </c>
      <c r="AP46" s="81">
        <v>42.412004448884197</v>
      </c>
      <c r="AQ46" s="81">
        <v>30.996356448138702</v>
      </c>
      <c r="AR46" s="81">
        <v>21.4397441798037</v>
      </c>
      <c r="AS46" s="81">
        <v>19.930863120377399</v>
      </c>
      <c r="AT46" s="81">
        <v>17.4016795615258</v>
      </c>
      <c r="AU46" s="81">
        <v>24.180387499358201</v>
      </c>
      <c r="AV46" s="81">
        <v>22.571238619767001</v>
      </c>
      <c r="AW46" s="81">
        <v>22.894647796096098</v>
      </c>
      <c r="AX46" s="81">
        <v>22.856939024765499</v>
      </c>
      <c r="AY46" s="81">
        <v>13.7129897911865</v>
      </c>
      <c r="AZ46" s="81">
        <v>13.225716911833601</v>
      </c>
      <c r="BA46" s="81">
        <v>11.2485203204181</v>
      </c>
      <c r="BB46" s="81">
        <v>11.0833598590979</v>
      </c>
      <c r="BC46" s="81">
        <v>18.236500832070298</v>
      </c>
      <c r="BD46" s="81">
        <v>14.2313657224558</v>
      </c>
      <c r="BE46" s="81">
        <v>15.4716052928556</v>
      </c>
      <c r="BF46" s="81">
        <v>20.585914842659498</v>
      </c>
      <c r="BG46" s="115"/>
      <c r="BH46" s="115"/>
      <c r="BI46" s="115"/>
      <c r="BJ46" s="82" t="str">
        <f t="shared" si="199"/>
        <v/>
      </c>
      <c r="BK46" s="82" t="str">
        <f t="shared" si="101"/>
        <v/>
      </c>
      <c r="BL46" s="82" t="str">
        <f t="shared" si="102"/>
        <v/>
      </c>
      <c r="BM46" s="82" t="str">
        <f t="shared" si="103"/>
        <v/>
      </c>
      <c r="BN46" s="82" t="str">
        <f t="shared" si="104"/>
        <v/>
      </c>
      <c r="BO46" s="82" t="str">
        <f t="shared" si="105"/>
        <v/>
      </c>
      <c r="BP46" s="82" t="str">
        <f t="shared" si="106"/>
        <v/>
      </c>
      <c r="BQ46" s="82" t="str">
        <f t="shared" si="107"/>
        <v/>
      </c>
      <c r="BR46" s="82" t="str">
        <f t="shared" si="108"/>
        <v/>
      </c>
      <c r="BS46" s="82" t="str">
        <f t="shared" si="109"/>
        <v/>
      </c>
      <c r="BT46" s="82" t="str">
        <f t="shared" si="110"/>
        <v/>
      </c>
      <c r="BU46" s="82" t="str">
        <f t="shared" si="111"/>
        <v/>
      </c>
      <c r="BV46" s="82" t="str">
        <f t="shared" si="112"/>
        <v/>
      </c>
      <c r="BW46" s="82" t="str">
        <f t="shared" si="113"/>
        <v/>
      </c>
      <c r="BX46" s="82" t="str">
        <f t="shared" si="114"/>
        <v/>
      </c>
      <c r="BY46" s="82" t="str">
        <f t="shared" si="115"/>
        <v/>
      </c>
      <c r="BZ46" s="82" t="str">
        <f t="shared" si="116"/>
        <v/>
      </c>
      <c r="CA46" s="82" t="str">
        <f t="shared" si="117"/>
        <v/>
      </c>
      <c r="CB46" s="82" t="str">
        <f t="shared" si="118"/>
        <v/>
      </c>
      <c r="CC46" s="82" t="str">
        <f t="shared" si="119"/>
        <v/>
      </c>
      <c r="CD46" s="82" t="str">
        <f t="shared" si="120"/>
        <v/>
      </c>
      <c r="CE46" s="82" t="str">
        <f t="shared" si="121"/>
        <v/>
      </c>
      <c r="CF46" s="82" t="str">
        <f t="shared" si="122"/>
        <v/>
      </c>
      <c r="CG46" s="82" t="str">
        <f t="shared" si="123"/>
        <v/>
      </c>
      <c r="CH46" s="82" t="str">
        <f t="shared" si="124"/>
        <v/>
      </c>
      <c r="CI46" s="82" t="str">
        <f t="shared" si="125"/>
        <v/>
      </c>
      <c r="CJ46" s="82" t="str">
        <f t="shared" si="126"/>
        <v/>
      </c>
      <c r="CK46" s="82" t="str">
        <f t="shared" si="127"/>
        <v/>
      </c>
      <c r="CL46" s="82" t="str">
        <f t="shared" si="128"/>
        <v/>
      </c>
      <c r="CM46" s="82" t="str">
        <f t="shared" si="129"/>
        <v/>
      </c>
      <c r="CN46" s="13" t="str">
        <f t="shared" si="130"/>
        <v/>
      </c>
      <c r="CO46" s="13" t="str">
        <f t="shared" si="131"/>
        <v/>
      </c>
      <c r="CP46" s="13" t="str">
        <f t="shared" si="132"/>
        <v/>
      </c>
      <c r="CQ46" s="13" t="str">
        <f t="shared" si="133"/>
        <v/>
      </c>
      <c r="CR46" s="13" t="str">
        <f t="shared" si="134"/>
        <v/>
      </c>
      <c r="CS46" s="13" t="str">
        <f t="shared" si="135"/>
        <v/>
      </c>
      <c r="CT46" s="13" t="str">
        <f t="shared" si="136"/>
        <v/>
      </c>
      <c r="CU46" s="13" t="str">
        <f t="shared" si="137"/>
        <v/>
      </c>
      <c r="CV46" s="13" t="str">
        <f t="shared" si="138"/>
        <v/>
      </c>
      <c r="CW46" s="13" t="str">
        <f t="shared" si="139"/>
        <v/>
      </c>
      <c r="CX46" s="13" t="str">
        <f t="shared" si="140"/>
        <v/>
      </c>
      <c r="CY46" s="13" t="str">
        <f t="shared" si="141"/>
        <v/>
      </c>
      <c r="CZ46" s="13" t="str">
        <f t="shared" si="142"/>
        <v/>
      </c>
      <c r="DA46" s="13" t="str">
        <f t="shared" si="143"/>
        <v/>
      </c>
      <c r="DB46" s="13" t="str">
        <f t="shared" si="144"/>
        <v/>
      </c>
      <c r="DC46" s="13" t="str">
        <f t="shared" si="145"/>
        <v/>
      </c>
      <c r="DD46" s="13" t="str">
        <f t="shared" si="146"/>
        <v/>
      </c>
      <c r="DE46" s="13" t="str">
        <f t="shared" si="147"/>
        <v/>
      </c>
      <c r="DF46" s="13" t="str">
        <f t="shared" si="148"/>
        <v/>
      </c>
      <c r="DG46" s="13" t="str">
        <f t="shared" si="149"/>
        <v/>
      </c>
      <c r="DH46" s="13" t="str">
        <f t="shared" si="150"/>
        <v/>
      </c>
      <c r="DI46" s="13" t="str">
        <f t="shared" si="151"/>
        <v/>
      </c>
      <c r="DJ46" s="13" t="str">
        <f t="shared" si="152"/>
        <v/>
      </c>
      <c r="DK46" s="13" t="str">
        <f t="shared" si="153"/>
        <v/>
      </c>
      <c r="DL46" s="13" t="str">
        <f t="shared" si="154"/>
        <v/>
      </c>
      <c r="DM46" s="13" t="str">
        <f t="shared" si="155"/>
        <v/>
      </c>
      <c r="DN46" s="13" t="str">
        <f t="shared" si="156"/>
        <v/>
      </c>
      <c r="DO46" s="13" t="str">
        <f t="shared" si="157"/>
        <v/>
      </c>
      <c r="DP46" s="13" t="str">
        <f t="shared" si="158"/>
        <v/>
      </c>
      <c r="DQ46" s="13" t="str">
        <f t="shared" si="159"/>
        <v/>
      </c>
      <c r="DR46" s="13" t="str">
        <f t="shared" si="160"/>
        <v/>
      </c>
      <c r="DS46" s="13" t="str">
        <f t="shared" si="161"/>
        <v/>
      </c>
      <c r="DT46" s="13" t="str">
        <f t="shared" si="162"/>
        <v/>
      </c>
      <c r="DU46" s="13" t="str">
        <f t="shared" si="163"/>
        <v/>
      </c>
      <c r="DV46" s="13" t="str">
        <f t="shared" si="164"/>
        <v/>
      </c>
      <c r="DW46" s="13" t="str">
        <f t="shared" si="165"/>
        <v/>
      </c>
      <c r="DX46" s="13" t="str">
        <f t="shared" si="166"/>
        <v/>
      </c>
      <c r="DY46" s="13" t="str">
        <f t="shared" si="167"/>
        <v/>
      </c>
      <c r="DZ46" s="13" t="str">
        <f t="shared" si="168"/>
        <v/>
      </c>
      <c r="EA46" s="13" t="str">
        <f t="shared" si="169"/>
        <v/>
      </c>
      <c r="EB46" s="13" t="str">
        <f t="shared" si="170"/>
        <v/>
      </c>
      <c r="EC46" s="13" t="str">
        <f t="shared" si="171"/>
        <v/>
      </c>
      <c r="ED46" s="13" t="str">
        <f t="shared" si="172"/>
        <v/>
      </c>
      <c r="EE46" s="13" t="str">
        <f t="shared" si="173"/>
        <v/>
      </c>
      <c r="EF46" s="13" t="str">
        <f t="shared" si="174"/>
        <v/>
      </c>
      <c r="EG46" s="13" t="str">
        <f t="shared" si="175"/>
        <v/>
      </c>
      <c r="EH46" s="13" t="str">
        <f t="shared" si="176"/>
        <v/>
      </c>
      <c r="EI46" s="13" t="str">
        <f t="shared" si="177"/>
        <v/>
      </c>
      <c r="EJ46" s="13" t="str">
        <f t="shared" si="178"/>
        <v/>
      </c>
      <c r="EK46" s="13" t="str">
        <f t="shared" si="179"/>
        <v/>
      </c>
      <c r="EL46" s="13" t="str">
        <f t="shared" si="180"/>
        <v/>
      </c>
      <c r="EM46" s="13" t="str">
        <f t="shared" si="181"/>
        <v/>
      </c>
      <c r="EN46" s="13" t="str">
        <f t="shared" si="182"/>
        <v/>
      </c>
      <c r="EO46" s="13" t="str">
        <f t="shared" si="183"/>
        <v/>
      </c>
      <c r="EP46" s="13" t="str">
        <f t="shared" si="184"/>
        <v/>
      </c>
      <c r="EQ46" s="13" t="str">
        <f t="shared" si="185"/>
        <v/>
      </c>
      <c r="ER46" s="13" t="str">
        <f t="shared" si="186"/>
        <v/>
      </c>
      <c r="ES46" s="13" t="str">
        <f t="shared" si="187"/>
        <v/>
      </c>
      <c r="ET46" s="13" t="str">
        <f t="shared" si="188"/>
        <v/>
      </c>
      <c r="EU46" s="13" t="str">
        <f t="shared" si="189"/>
        <v/>
      </c>
      <c r="EV46" s="13" t="str">
        <f t="shared" si="190"/>
        <v/>
      </c>
      <c r="EW46" s="13" t="str">
        <f t="shared" si="191"/>
        <v/>
      </c>
      <c r="EX46" s="13" t="str">
        <f t="shared" si="192"/>
        <v/>
      </c>
      <c r="EY46" s="13" t="str">
        <f t="shared" si="193"/>
        <v/>
      </c>
      <c r="EZ46" s="13" t="str">
        <f t="shared" si="194"/>
        <v/>
      </c>
      <c r="FA46" s="13" t="str">
        <f t="shared" si="195"/>
        <v/>
      </c>
      <c r="FB46" s="13" t="str">
        <f t="shared" si="196"/>
        <v/>
      </c>
      <c r="FC46" s="13" t="str">
        <f t="shared" si="197"/>
        <v/>
      </c>
      <c r="FD46" s="13" t="str">
        <f t="shared" si="198"/>
        <v/>
      </c>
    </row>
    <row r="47" spans="1:160" ht="15" thickBot="1" x14ac:dyDescent="0.4">
      <c r="A47" s="19" t="s">
        <v>111</v>
      </c>
      <c r="B47" s="20" t="s">
        <v>112</v>
      </c>
      <c r="C47" s="81">
        <v>58.128346140521799</v>
      </c>
      <c r="D47" s="81">
        <v>47.612791167968801</v>
      </c>
      <c r="E47" s="81">
        <v>45.928931738289997</v>
      </c>
      <c r="F47" s="81">
        <v>39.9400584422837</v>
      </c>
      <c r="G47" s="81">
        <v>74.950342144168005</v>
      </c>
      <c r="H47" s="81">
        <v>49.402324911476697</v>
      </c>
      <c r="I47" s="81">
        <v>41.954296733762398</v>
      </c>
      <c r="J47" s="81">
        <v>39.2379851685251</v>
      </c>
      <c r="K47" s="81">
        <v>38.439813797616097</v>
      </c>
      <c r="L47" s="81">
        <v>50.573049500534303</v>
      </c>
      <c r="M47" s="81">
        <v>58.849179717906701</v>
      </c>
      <c r="N47" s="81">
        <v>71.126111156445504</v>
      </c>
      <c r="O47" s="81">
        <v>64.740403605597294</v>
      </c>
      <c r="P47" s="81">
        <v>72.271822859456293</v>
      </c>
      <c r="Q47" s="81">
        <v>74.778806261182297</v>
      </c>
      <c r="R47" s="81">
        <v>70.474002894182703</v>
      </c>
      <c r="S47" s="81">
        <v>67.483294614563306</v>
      </c>
      <c r="T47" s="81">
        <v>81.237491593757099</v>
      </c>
      <c r="U47" s="81">
        <v>64.081582758179195</v>
      </c>
      <c r="V47" s="81">
        <v>65.3928548109985</v>
      </c>
      <c r="W47" s="81">
        <v>88.462604675647697</v>
      </c>
      <c r="X47" s="81">
        <v>66.693890009889898</v>
      </c>
      <c r="Y47" s="81">
        <v>71.665908878469594</v>
      </c>
      <c r="Z47" s="81">
        <v>62.373341241454099</v>
      </c>
      <c r="AA47" s="81">
        <v>69.004625327067302</v>
      </c>
      <c r="AB47" s="81">
        <v>64.616555007841598</v>
      </c>
      <c r="AC47" s="81">
        <v>56.538814297840297</v>
      </c>
      <c r="AD47" s="81">
        <v>50.651980092718503</v>
      </c>
      <c r="AE47" s="81">
        <v>59.4281173918557</v>
      </c>
      <c r="AF47" s="81">
        <v>50.027519062054502</v>
      </c>
      <c r="AG47" s="81">
        <v>59.816778685986002</v>
      </c>
      <c r="AH47" s="81">
        <v>69.213664034526104</v>
      </c>
      <c r="AI47" s="81">
        <v>66.949580435351095</v>
      </c>
      <c r="AJ47" s="81">
        <v>63.653495318974798</v>
      </c>
      <c r="AK47" s="81">
        <v>61.722301572139202</v>
      </c>
      <c r="AL47" s="81">
        <v>66.998154915377</v>
      </c>
      <c r="AM47" s="81">
        <v>44.859212533038999</v>
      </c>
      <c r="AN47" s="81">
        <v>47.780079418581202</v>
      </c>
      <c r="AO47" s="81">
        <v>58.322557287574803</v>
      </c>
      <c r="AP47" s="81">
        <v>67.939034668654003</v>
      </c>
      <c r="AQ47" s="81">
        <v>59.780788175181002</v>
      </c>
      <c r="AR47" s="81">
        <v>65.667268824635599</v>
      </c>
      <c r="AS47" s="81">
        <v>83.6098157140149</v>
      </c>
      <c r="AT47" s="81">
        <v>66.009852033259705</v>
      </c>
      <c r="AU47" s="81">
        <v>69.938846110529497</v>
      </c>
      <c r="AV47" s="81">
        <v>84.544999467401695</v>
      </c>
      <c r="AW47" s="81">
        <v>77.014856509713795</v>
      </c>
      <c r="AX47" s="81">
        <v>72.620418343564197</v>
      </c>
      <c r="AY47" s="81">
        <v>74.257578439972903</v>
      </c>
      <c r="AZ47" s="81">
        <v>66.424515052909598</v>
      </c>
      <c r="BA47" s="81">
        <v>65.215447548565706</v>
      </c>
      <c r="BB47" s="81">
        <v>72.543395074366103</v>
      </c>
      <c r="BC47" s="81">
        <v>68.208726180837203</v>
      </c>
      <c r="BD47" s="81">
        <v>59.923799656779501</v>
      </c>
      <c r="BE47" s="81">
        <v>60.767986423229601</v>
      </c>
      <c r="BF47" s="81">
        <v>61.9999188612314</v>
      </c>
      <c r="BG47" s="115"/>
      <c r="BH47" s="115"/>
      <c r="BI47" s="115"/>
      <c r="BJ47" s="82" t="str">
        <f t="shared" si="199"/>
        <v/>
      </c>
      <c r="BK47" s="82" t="str">
        <f t="shared" si="101"/>
        <v/>
      </c>
      <c r="BL47" s="82" t="str">
        <f t="shared" si="102"/>
        <v/>
      </c>
      <c r="BM47" s="82" t="str">
        <f t="shared" si="103"/>
        <v/>
      </c>
      <c r="BN47" s="82" t="str">
        <f t="shared" si="104"/>
        <v/>
      </c>
      <c r="BO47" s="82" t="str">
        <f t="shared" si="105"/>
        <v/>
      </c>
      <c r="BP47" s="82" t="str">
        <f t="shared" si="106"/>
        <v/>
      </c>
      <c r="BQ47" s="82" t="str">
        <f t="shared" si="107"/>
        <v/>
      </c>
      <c r="BR47" s="82" t="str">
        <f t="shared" si="108"/>
        <v/>
      </c>
      <c r="BS47" s="82" t="str">
        <f t="shared" si="109"/>
        <v/>
      </c>
      <c r="BT47" s="82" t="str">
        <f t="shared" si="110"/>
        <v/>
      </c>
      <c r="BU47" s="82" t="str">
        <f t="shared" si="111"/>
        <v/>
      </c>
      <c r="BV47" s="82" t="str">
        <f t="shared" si="112"/>
        <v/>
      </c>
      <c r="BW47" s="82" t="str">
        <f t="shared" si="113"/>
        <v/>
      </c>
      <c r="BX47" s="82" t="str">
        <f t="shared" si="114"/>
        <v/>
      </c>
      <c r="BY47" s="82" t="str">
        <f t="shared" si="115"/>
        <v/>
      </c>
      <c r="BZ47" s="82" t="str">
        <f t="shared" si="116"/>
        <v/>
      </c>
      <c r="CA47" s="82" t="str">
        <f t="shared" si="117"/>
        <v/>
      </c>
      <c r="CB47" s="82" t="str">
        <f t="shared" si="118"/>
        <v/>
      </c>
      <c r="CC47" s="82" t="str">
        <f t="shared" si="119"/>
        <v/>
      </c>
      <c r="CD47" s="82" t="str">
        <f t="shared" si="120"/>
        <v/>
      </c>
      <c r="CE47" s="82" t="str">
        <f t="shared" si="121"/>
        <v/>
      </c>
      <c r="CF47" s="82" t="str">
        <f t="shared" si="122"/>
        <v/>
      </c>
      <c r="CG47" s="82" t="str">
        <f t="shared" si="123"/>
        <v/>
      </c>
      <c r="CH47" s="82" t="str">
        <f t="shared" si="124"/>
        <v/>
      </c>
      <c r="CI47" s="82" t="str">
        <f t="shared" si="125"/>
        <v/>
      </c>
      <c r="CJ47" s="82" t="str">
        <f t="shared" si="126"/>
        <v/>
      </c>
      <c r="CK47" s="82" t="str">
        <f t="shared" si="127"/>
        <v/>
      </c>
      <c r="CL47" s="82" t="str">
        <f t="shared" si="128"/>
        <v/>
      </c>
      <c r="CM47" s="82" t="str">
        <f t="shared" si="129"/>
        <v/>
      </c>
      <c r="CN47" s="13" t="str">
        <f t="shared" si="130"/>
        <v/>
      </c>
      <c r="CO47" s="13" t="str">
        <f t="shared" si="131"/>
        <v/>
      </c>
      <c r="CP47" s="13" t="str">
        <f t="shared" si="132"/>
        <v/>
      </c>
      <c r="CQ47" s="13" t="str">
        <f t="shared" si="133"/>
        <v/>
      </c>
      <c r="CR47" s="13" t="str">
        <f t="shared" si="134"/>
        <v/>
      </c>
      <c r="CS47" s="13" t="str">
        <f t="shared" si="135"/>
        <v/>
      </c>
      <c r="CT47" s="13" t="str">
        <f t="shared" si="136"/>
        <v/>
      </c>
      <c r="CU47" s="13" t="str">
        <f t="shared" si="137"/>
        <v/>
      </c>
      <c r="CV47" s="13" t="str">
        <f t="shared" si="138"/>
        <v/>
      </c>
      <c r="CW47" s="13" t="str">
        <f t="shared" si="139"/>
        <v/>
      </c>
      <c r="CX47" s="13" t="str">
        <f t="shared" si="140"/>
        <v/>
      </c>
      <c r="CY47" s="13" t="str">
        <f t="shared" si="141"/>
        <v/>
      </c>
      <c r="CZ47" s="13" t="str">
        <f t="shared" si="142"/>
        <v/>
      </c>
      <c r="DA47" s="13" t="str">
        <f t="shared" si="143"/>
        <v/>
      </c>
      <c r="DB47" s="13" t="str">
        <f t="shared" si="144"/>
        <v/>
      </c>
      <c r="DC47" s="13" t="str">
        <f t="shared" si="145"/>
        <v/>
      </c>
      <c r="DD47" s="13" t="str">
        <f t="shared" si="146"/>
        <v/>
      </c>
      <c r="DE47" s="13" t="str">
        <f t="shared" si="147"/>
        <v/>
      </c>
      <c r="DF47" s="13" t="str">
        <f t="shared" si="148"/>
        <v/>
      </c>
      <c r="DG47" s="13" t="str">
        <f t="shared" si="149"/>
        <v/>
      </c>
      <c r="DH47" s="13" t="str">
        <f t="shared" si="150"/>
        <v/>
      </c>
      <c r="DI47" s="13" t="str">
        <f t="shared" si="151"/>
        <v/>
      </c>
      <c r="DJ47" s="13" t="str">
        <f t="shared" si="152"/>
        <v/>
      </c>
      <c r="DK47" s="13" t="str">
        <f t="shared" si="153"/>
        <v/>
      </c>
      <c r="DL47" s="13" t="str">
        <f t="shared" si="154"/>
        <v/>
      </c>
      <c r="DM47" s="13" t="str">
        <f t="shared" si="155"/>
        <v/>
      </c>
      <c r="DN47" s="13" t="str">
        <f t="shared" si="156"/>
        <v/>
      </c>
      <c r="DO47" s="13" t="str">
        <f t="shared" si="157"/>
        <v/>
      </c>
      <c r="DP47" s="13" t="str">
        <f t="shared" si="158"/>
        <v/>
      </c>
      <c r="DQ47" s="13" t="str">
        <f t="shared" si="159"/>
        <v/>
      </c>
      <c r="DR47" s="13" t="str">
        <f t="shared" si="160"/>
        <v/>
      </c>
      <c r="DS47" s="13" t="str">
        <f t="shared" si="161"/>
        <v/>
      </c>
      <c r="DT47" s="13" t="str">
        <f t="shared" si="162"/>
        <v/>
      </c>
      <c r="DU47" s="13" t="str">
        <f t="shared" si="163"/>
        <v/>
      </c>
      <c r="DV47" s="13" t="str">
        <f t="shared" si="164"/>
        <v/>
      </c>
      <c r="DW47" s="13" t="str">
        <f t="shared" si="165"/>
        <v/>
      </c>
      <c r="DX47" s="13" t="str">
        <f t="shared" si="166"/>
        <v/>
      </c>
      <c r="DY47" s="13" t="str">
        <f t="shared" si="167"/>
        <v/>
      </c>
      <c r="DZ47" s="13" t="str">
        <f t="shared" si="168"/>
        <v/>
      </c>
      <c r="EA47" s="13" t="str">
        <f t="shared" si="169"/>
        <v/>
      </c>
      <c r="EB47" s="13" t="str">
        <f t="shared" si="170"/>
        <v/>
      </c>
      <c r="EC47" s="13" t="str">
        <f t="shared" si="171"/>
        <v/>
      </c>
      <c r="ED47" s="13" t="str">
        <f t="shared" si="172"/>
        <v/>
      </c>
      <c r="EE47" s="13" t="str">
        <f t="shared" si="173"/>
        <v/>
      </c>
      <c r="EF47" s="13" t="str">
        <f t="shared" si="174"/>
        <v/>
      </c>
      <c r="EG47" s="13" t="str">
        <f t="shared" si="175"/>
        <v/>
      </c>
      <c r="EH47" s="13" t="str">
        <f t="shared" si="176"/>
        <v/>
      </c>
      <c r="EI47" s="13" t="str">
        <f t="shared" si="177"/>
        <v/>
      </c>
      <c r="EJ47" s="13" t="str">
        <f t="shared" si="178"/>
        <v/>
      </c>
      <c r="EK47" s="13" t="str">
        <f t="shared" si="179"/>
        <v/>
      </c>
      <c r="EL47" s="13" t="str">
        <f t="shared" si="180"/>
        <v/>
      </c>
      <c r="EM47" s="13" t="str">
        <f t="shared" si="181"/>
        <v/>
      </c>
      <c r="EN47" s="13" t="str">
        <f t="shared" si="182"/>
        <v/>
      </c>
      <c r="EO47" s="13" t="str">
        <f t="shared" si="183"/>
        <v/>
      </c>
      <c r="EP47" s="13" t="str">
        <f t="shared" si="184"/>
        <v/>
      </c>
      <c r="EQ47" s="13" t="str">
        <f t="shared" si="185"/>
        <v/>
      </c>
      <c r="ER47" s="13" t="str">
        <f t="shared" si="186"/>
        <v/>
      </c>
      <c r="ES47" s="13" t="str">
        <f t="shared" si="187"/>
        <v/>
      </c>
      <c r="ET47" s="13" t="str">
        <f t="shared" si="188"/>
        <v/>
      </c>
      <c r="EU47" s="13" t="str">
        <f t="shared" si="189"/>
        <v/>
      </c>
      <c r="EV47" s="13" t="str">
        <f t="shared" si="190"/>
        <v/>
      </c>
      <c r="EW47" s="13" t="str">
        <f t="shared" si="191"/>
        <v/>
      </c>
      <c r="EX47" s="13" t="str">
        <f t="shared" si="192"/>
        <v/>
      </c>
      <c r="EY47" s="13" t="str">
        <f t="shared" si="193"/>
        <v/>
      </c>
      <c r="EZ47" s="13" t="str">
        <f t="shared" si="194"/>
        <v/>
      </c>
      <c r="FA47" s="13" t="str">
        <f t="shared" si="195"/>
        <v/>
      </c>
      <c r="FB47" s="13" t="str">
        <f t="shared" si="196"/>
        <v/>
      </c>
      <c r="FC47" s="13" t="str">
        <f t="shared" si="197"/>
        <v/>
      </c>
      <c r="FD47" s="13" t="str">
        <f t="shared" si="198"/>
        <v/>
      </c>
    </row>
    <row r="48" spans="1:160" ht="15" thickBot="1" x14ac:dyDescent="0.4">
      <c r="A48" s="19" t="s">
        <v>113</v>
      </c>
      <c r="B48" s="20" t="s">
        <v>114</v>
      </c>
      <c r="C48" s="81">
        <v>57.718457412142797</v>
      </c>
      <c r="D48" s="81">
        <v>55.861220639728401</v>
      </c>
      <c r="E48" s="81">
        <v>44.839703107685601</v>
      </c>
      <c r="F48" s="81">
        <v>34.119337666966501</v>
      </c>
      <c r="G48" s="81">
        <v>46.755208067636701</v>
      </c>
      <c r="H48" s="81">
        <v>30.118249912376001</v>
      </c>
      <c r="I48" s="81">
        <v>31.3118343572797</v>
      </c>
      <c r="J48" s="81">
        <v>24.303582178123101</v>
      </c>
      <c r="K48" s="81">
        <v>16.640355860222101</v>
      </c>
      <c r="L48" s="81">
        <v>17.6991237508844</v>
      </c>
      <c r="M48" s="81">
        <v>18.435051866789902</v>
      </c>
      <c r="N48" s="81">
        <v>12.409371628276199</v>
      </c>
      <c r="O48" s="81">
        <v>13.1309979430197</v>
      </c>
      <c r="P48" s="81">
        <v>27.397620093327401</v>
      </c>
      <c r="Q48" s="81">
        <v>22.060221393163701</v>
      </c>
      <c r="R48" s="81">
        <v>24.798333654569898</v>
      </c>
      <c r="S48" s="81">
        <v>11.1511267313437</v>
      </c>
      <c r="T48" s="81">
        <v>16.071462603095998</v>
      </c>
      <c r="U48" s="81">
        <v>22.698181785349899</v>
      </c>
      <c r="V48" s="81">
        <v>8.2671800209488797</v>
      </c>
      <c r="W48" s="81">
        <v>14.2455450293119</v>
      </c>
      <c r="X48" s="81">
        <v>14.742872338110001</v>
      </c>
      <c r="Y48" s="81">
        <v>5.8479235057349399</v>
      </c>
      <c r="Z48" s="81">
        <v>21.0513129860493</v>
      </c>
      <c r="AA48" s="81">
        <v>25.009805354200701</v>
      </c>
      <c r="AB48" s="81">
        <v>31.445606320817198</v>
      </c>
      <c r="AC48" s="81">
        <v>23.517110884178301</v>
      </c>
      <c r="AD48" s="81">
        <v>18.3542693128678</v>
      </c>
      <c r="AE48" s="81">
        <v>22.224295817271599</v>
      </c>
      <c r="AF48" s="81">
        <v>9.4777960770578904</v>
      </c>
      <c r="AG48" s="81">
        <v>10.3984804679619</v>
      </c>
      <c r="AH48" s="81">
        <v>6.8751993019884701</v>
      </c>
      <c r="AI48" s="81">
        <v>7.3678571205151497</v>
      </c>
      <c r="AJ48" s="81">
        <v>9.3807915302317593</v>
      </c>
      <c r="AK48" s="81">
        <v>9.8132301719980397</v>
      </c>
      <c r="AL48" s="81">
        <v>7.8228731332997299</v>
      </c>
      <c r="AM48" s="81" t="s">
        <v>333</v>
      </c>
      <c r="AN48" s="81">
        <v>6.7893895230955499</v>
      </c>
      <c r="AO48" s="81">
        <v>11.417953221524501</v>
      </c>
      <c r="AP48" s="81">
        <v>8.8358342601841908</v>
      </c>
      <c r="AQ48" s="81">
        <v>7.94281633983553</v>
      </c>
      <c r="AR48" s="81" t="s">
        <v>333</v>
      </c>
      <c r="AS48" s="81">
        <v>8.7930278472253001</v>
      </c>
      <c r="AT48" s="81">
        <v>7.6254550887584998</v>
      </c>
      <c r="AU48" s="81">
        <v>6.82510937481885</v>
      </c>
      <c r="AV48" s="81">
        <v>7.5237462065890002</v>
      </c>
      <c r="AW48" s="81">
        <v>5.0445834126991498</v>
      </c>
      <c r="AX48" s="81">
        <v>7.1670063043756302</v>
      </c>
      <c r="AY48" s="81">
        <v>8.6195935830315005</v>
      </c>
      <c r="AZ48" s="81">
        <v>10.3916347164407</v>
      </c>
      <c r="BA48" s="81">
        <v>10.860640309369201</v>
      </c>
      <c r="BB48" s="81">
        <v>11.8611394983329</v>
      </c>
      <c r="BC48" s="81">
        <v>10.392844560212099</v>
      </c>
      <c r="BD48" s="81">
        <v>7.2105586327109199</v>
      </c>
      <c r="BE48" s="81">
        <v>5.8018519848208401</v>
      </c>
      <c r="BF48" s="81">
        <v>6.6713612916026097</v>
      </c>
      <c r="BG48" s="115"/>
      <c r="BH48" s="115"/>
      <c r="BI48" s="115"/>
      <c r="BJ48" s="82" t="str">
        <f t="shared" si="199"/>
        <v/>
      </c>
      <c r="BK48" s="82" t="str">
        <f t="shared" ref="BK48:BY48" si="200">IF(D48&gt;0,IF(D48&lt;5,"SECRETTTTTTTT",""),"")</f>
        <v/>
      </c>
      <c r="BL48" s="82" t="str">
        <f t="shared" si="200"/>
        <v/>
      </c>
      <c r="BM48" s="82" t="str">
        <f t="shared" si="200"/>
        <v/>
      </c>
      <c r="BN48" s="82" t="str">
        <f t="shared" si="200"/>
        <v/>
      </c>
      <c r="BO48" s="82" t="str">
        <f t="shared" si="200"/>
        <v/>
      </c>
      <c r="BP48" s="82" t="str">
        <f t="shared" si="200"/>
        <v/>
      </c>
      <c r="BQ48" s="82" t="str">
        <f t="shared" si="200"/>
        <v/>
      </c>
      <c r="BR48" s="82" t="str">
        <f t="shared" si="200"/>
        <v/>
      </c>
      <c r="BS48" s="82" t="str">
        <f t="shared" si="200"/>
        <v/>
      </c>
      <c r="BT48" s="82" t="str">
        <f t="shared" si="200"/>
        <v/>
      </c>
      <c r="BU48" s="82" t="str">
        <f t="shared" si="200"/>
        <v/>
      </c>
      <c r="BV48" s="82" t="str">
        <f t="shared" si="200"/>
        <v/>
      </c>
      <c r="BW48" s="82" t="str">
        <f t="shared" si="200"/>
        <v/>
      </c>
      <c r="BX48" s="82" t="str">
        <f t="shared" si="200"/>
        <v/>
      </c>
      <c r="BY48" s="82" t="str">
        <f t="shared" si="200"/>
        <v/>
      </c>
      <c r="BZ48" s="82" t="str">
        <f t="shared" ref="BZ48:CO54" si="201">IF(S48&gt;0,IF(S48&lt;5,"SECRETTTTTTTT",""),"")</f>
        <v/>
      </c>
      <c r="CA48" s="82" t="str">
        <f t="shared" ref="CA48:CO48" si="202">IF(T48&gt;0,IF(T48&lt;5,"SECRETTTTTTTT",""),"")</f>
        <v/>
      </c>
      <c r="CB48" s="82" t="str">
        <f t="shared" si="202"/>
        <v/>
      </c>
      <c r="CC48" s="82" t="str">
        <f t="shared" si="202"/>
        <v/>
      </c>
      <c r="CD48" s="82" t="str">
        <f t="shared" si="202"/>
        <v/>
      </c>
      <c r="CE48" s="82" t="str">
        <f t="shared" si="202"/>
        <v/>
      </c>
      <c r="CF48" s="82" t="str">
        <f t="shared" si="202"/>
        <v/>
      </c>
      <c r="CG48" s="82" t="str">
        <f t="shared" si="202"/>
        <v/>
      </c>
      <c r="CH48" s="82" t="str">
        <f t="shared" si="202"/>
        <v/>
      </c>
      <c r="CI48" s="82" t="str">
        <f t="shared" si="202"/>
        <v/>
      </c>
      <c r="CJ48" s="82" t="str">
        <f t="shared" si="202"/>
        <v/>
      </c>
      <c r="CK48" s="82" t="str">
        <f t="shared" si="202"/>
        <v/>
      </c>
      <c r="CL48" s="82" t="str">
        <f t="shared" si="202"/>
        <v/>
      </c>
      <c r="CM48" s="82" t="str">
        <f t="shared" si="202"/>
        <v/>
      </c>
      <c r="CN48" s="13" t="str">
        <f t="shared" si="202"/>
        <v/>
      </c>
      <c r="CO48" s="13" t="str">
        <f t="shared" si="202"/>
        <v/>
      </c>
      <c r="CP48" s="13" t="str">
        <f t="shared" ref="CP48:DE54" si="203">IF(AI48&gt;0,IF(AI48&lt;5,"SECRETTTTTTTT",""),"")</f>
        <v/>
      </c>
      <c r="CQ48" s="13" t="str">
        <f t="shared" ref="CQ48:DE48" si="204">IF(AJ48&gt;0,IF(AJ48&lt;5,"SECRETTTTTTTT",""),"")</f>
        <v/>
      </c>
      <c r="CR48" s="13" t="str">
        <f t="shared" si="204"/>
        <v/>
      </c>
      <c r="CS48" s="13" t="str">
        <f t="shared" si="204"/>
        <v/>
      </c>
      <c r="CT48" s="13" t="str">
        <f t="shared" si="204"/>
        <v/>
      </c>
      <c r="CU48" s="13" t="str">
        <f t="shared" si="204"/>
        <v/>
      </c>
      <c r="CV48" s="13" t="str">
        <f t="shared" si="204"/>
        <v/>
      </c>
      <c r="CW48" s="13" t="str">
        <f t="shared" si="204"/>
        <v/>
      </c>
      <c r="CX48" s="13" t="str">
        <f t="shared" si="204"/>
        <v/>
      </c>
      <c r="CY48" s="13" t="str">
        <f t="shared" si="204"/>
        <v/>
      </c>
      <c r="CZ48" s="13" t="str">
        <f t="shared" si="204"/>
        <v/>
      </c>
      <c r="DA48" s="13" t="str">
        <f t="shared" si="204"/>
        <v/>
      </c>
      <c r="DB48" s="13" t="str">
        <f t="shared" si="204"/>
        <v/>
      </c>
      <c r="DC48" s="13" t="str">
        <f t="shared" si="204"/>
        <v/>
      </c>
      <c r="DD48" s="13" t="str">
        <f t="shared" si="204"/>
        <v/>
      </c>
      <c r="DE48" s="13" t="str">
        <f t="shared" si="204"/>
        <v/>
      </c>
      <c r="DF48" s="13" t="str">
        <f t="shared" ref="DF48:DF54" si="205">IF(AY48&gt;0,IF(AY48&lt;5,"SECRETTTTTTTT",""),"")</f>
        <v/>
      </c>
      <c r="DG48" s="13" t="str">
        <f t="shared" ref="DG48:DH54" si="206">IF(AZ48&gt;0,IF(AZ48&lt;5,"SECRETTTTTTTT",""),"")</f>
        <v/>
      </c>
      <c r="DH48" s="13" t="str">
        <f t="shared" si="206"/>
        <v/>
      </c>
      <c r="DI48" s="13" t="str">
        <f t="shared" si="151"/>
        <v/>
      </c>
      <c r="DJ48" s="13" t="str">
        <f t="shared" si="152"/>
        <v/>
      </c>
      <c r="DK48" s="13" t="str">
        <f t="shared" si="153"/>
        <v/>
      </c>
      <c r="DL48" s="13" t="str">
        <f t="shared" si="154"/>
        <v/>
      </c>
      <c r="DM48" s="13" t="str">
        <f t="shared" si="155"/>
        <v/>
      </c>
      <c r="DN48" s="13" t="str">
        <f t="shared" si="156"/>
        <v/>
      </c>
      <c r="DO48" s="13" t="str">
        <f t="shared" si="157"/>
        <v/>
      </c>
      <c r="DP48" s="13" t="str">
        <f t="shared" si="158"/>
        <v/>
      </c>
      <c r="DQ48" s="13" t="str">
        <f t="shared" si="159"/>
        <v/>
      </c>
      <c r="DR48" s="13" t="str">
        <f t="shared" si="160"/>
        <v/>
      </c>
      <c r="DS48" s="13" t="str">
        <f t="shared" si="161"/>
        <v/>
      </c>
      <c r="DT48" s="13" t="str">
        <f t="shared" si="162"/>
        <v/>
      </c>
      <c r="DU48" s="13" t="str">
        <f t="shared" si="163"/>
        <v/>
      </c>
      <c r="DV48" s="13" t="str">
        <f t="shared" si="164"/>
        <v/>
      </c>
      <c r="DW48" s="13" t="str">
        <f t="shared" si="165"/>
        <v/>
      </c>
      <c r="DX48" s="13" t="str">
        <f t="shared" si="166"/>
        <v/>
      </c>
      <c r="DY48" s="13" t="str">
        <f t="shared" si="167"/>
        <v/>
      </c>
      <c r="DZ48" s="13" t="str">
        <f t="shared" si="168"/>
        <v/>
      </c>
      <c r="EA48" s="13" t="str">
        <f t="shared" si="169"/>
        <v/>
      </c>
      <c r="EB48" s="13" t="str">
        <f t="shared" si="170"/>
        <v/>
      </c>
      <c r="EC48" s="13" t="str">
        <f t="shared" si="171"/>
        <v/>
      </c>
      <c r="ED48" s="13" t="str">
        <f t="shared" si="172"/>
        <v/>
      </c>
      <c r="EE48" s="13" t="str">
        <f t="shared" si="173"/>
        <v/>
      </c>
      <c r="EF48" s="13" t="str">
        <f t="shared" si="174"/>
        <v/>
      </c>
      <c r="EG48" s="13" t="str">
        <f t="shared" si="175"/>
        <v/>
      </c>
      <c r="EH48" s="13" t="str">
        <f t="shared" si="176"/>
        <v/>
      </c>
      <c r="EI48" s="13" t="str">
        <f t="shared" si="177"/>
        <v/>
      </c>
      <c r="EJ48" s="13" t="str">
        <f t="shared" si="178"/>
        <v/>
      </c>
      <c r="EK48" s="13" t="str">
        <f t="shared" si="179"/>
        <v/>
      </c>
      <c r="EL48" s="13" t="str">
        <f t="shared" si="180"/>
        <v/>
      </c>
      <c r="EM48" s="13" t="str">
        <f t="shared" si="181"/>
        <v/>
      </c>
      <c r="EN48" s="13" t="str">
        <f t="shared" si="182"/>
        <v/>
      </c>
      <c r="EO48" s="13" t="str">
        <f t="shared" si="183"/>
        <v/>
      </c>
      <c r="EP48" s="13" t="str">
        <f t="shared" si="184"/>
        <v/>
      </c>
      <c r="EQ48" s="13" t="str">
        <f t="shared" si="185"/>
        <v/>
      </c>
      <c r="ER48" s="13" t="str">
        <f t="shared" si="186"/>
        <v/>
      </c>
      <c r="ES48" s="13" t="str">
        <f t="shared" si="187"/>
        <v/>
      </c>
      <c r="ET48" s="13" t="str">
        <f t="shared" si="188"/>
        <v/>
      </c>
      <c r="EU48" s="13" t="str">
        <f t="shared" si="189"/>
        <v/>
      </c>
      <c r="EV48" s="13" t="str">
        <f t="shared" si="190"/>
        <v/>
      </c>
      <c r="EW48" s="13" t="str">
        <f t="shared" si="191"/>
        <v/>
      </c>
      <c r="EX48" s="13" t="str">
        <f t="shared" si="192"/>
        <v/>
      </c>
      <c r="EY48" s="13" t="str">
        <f t="shared" si="193"/>
        <v/>
      </c>
      <c r="EZ48" s="13" t="str">
        <f t="shared" si="194"/>
        <v/>
      </c>
      <c r="FA48" s="13" t="str">
        <f t="shared" si="195"/>
        <v/>
      </c>
      <c r="FB48" s="13" t="str">
        <f t="shared" si="196"/>
        <v/>
      </c>
      <c r="FC48" s="13" t="str">
        <f t="shared" si="197"/>
        <v/>
      </c>
      <c r="FD48" s="13" t="str">
        <f t="shared" si="198"/>
        <v/>
      </c>
    </row>
    <row r="49" spans="1:160" ht="15" thickBot="1" x14ac:dyDescent="0.4">
      <c r="A49" s="19" t="s">
        <v>115</v>
      </c>
      <c r="B49" s="20" t="s">
        <v>17</v>
      </c>
      <c r="C49" s="81">
        <v>276.71006648960599</v>
      </c>
      <c r="D49" s="81">
        <v>403.47108540355998</v>
      </c>
      <c r="E49" s="81">
        <v>380.56639519506598</v>
      </c>
      <c r="F49" s="81">
        <v>408.45697258766597</v>
      </c>
      <c r="G49" s="81">
        <v>506.98928486025602</v>
      </c>
      <c r="H49" s="81">
        <v>513.97856285451803</v>
      </c>
      <c r="I49" s="81">
        <v>444.60022082778801</v>
      </c>
      <c r="J49" s="81">
        <v>396.04088306870898</v>
      </c>
      <c r="K49" s="81">
        <v>378.58814445527599</v>
      </c>
      <c r="L49" s="81">
        <v>339.85572561608802</v>
      </c>
      <c r="M49" s="81">
        <v>421.45447586524898</v>
      </c>
      <c r="N49" s="81">
        <v>383.819247476192</v>
      </c>
      <c r="O49" s="81">
        <v>445.52634948096897</v>
      </c>
      <c r="P49" s="81">
        <v>372.77843275882202</v>
      </c>
      <c r="Q49" s="81">
        <v>469.02459538657399</v>
      </c>
      <c r="R49" s="81">
        <v>328.73421998494598</v>
      </c>
      <c r="S49" s="81">
        <v>409.012847926684</v>
      </c>
      <c r="T49" s="81">
        <v>449.80320222986001</v>
      </c>
      <c r="U49" s="81">
        <v>482.27623941740598</v>
      </c>
      <c r="V49" s="81">
        <v>377.43286539483699</v>
      </c>
      <c r="W49" s="81">
        <v>548.18819814217204</v>
      </c>
      <c r="X49" s="81">
        <v>624.77819518714898</v>
      </c>
      <c r="Y49" s="81">
        <v>699.945334145846</v>
      </c>
      <c r="Z49" s="81">
        <v>645.46050639498696</v>
      </c>
      <c r="AA49" s="81">
        <v>547.56646047061099</v>
      </c>
      <c r="AB49" s="81">
        <v>605.92787439484198</v>
      </c>
      <c r="AC49" s="81">
        <v>691.29388243161998</v>
      </c>
      <c r="AD49" s="81">
        <v>859.12625728453895</v>
      </c>
      <c r="AE49" s="81">
        <v>927.69963266555601</v>
      </c>
      <c r="AF49" s="81">
        <v>819.78475144669699</v>
      </c>
      <c r="AG49" s="81">
        <v>751.99640707066101</v>
      </c>
      <c r="AH49" s="81">
        <v>798.978950389852</v>
      </c>
      <c r="AI49" s="81">
        <v>706.11035753932697</v>
      </c>
      <c r="AJ49" s="81">
        <v>771.882412912051</v>
      </c>
      <c r="AK49" s="81">
        <v>887.92756620492901</v>
      </c>
      <c r="AL49" s="81">
        <v>847.62816785295001</v>
      </c>
      <c r="AM49" s="81">
        <v>676.75764911073304</v>
      </c>
      <c r="AN49" s="81">
        <v>713.88379740251503</v>
      </c>
      <c r="AO49" s="81">
        <v>831.63880876295605</v>
      </c>
      <c r="AP49" s="81">
        <v>858.36947763101</v>
      </c>
      <c r="AQ49" s="81">
        <v>954.01134339234204</v>
      </c>
      <c r="AR49" s="81">
        <v>988.07199702529999</v>
      </c>
      <c r="AS49" s="81">
        <v>887.87730505023706</v>
      </c>
      <c r="AT49" s="81">
        <v>1011.03506788265</v>
      </c>
      <c r="AU49" s="81">
        <v>909.91004129702503</v>
      </c>
      <c r="AV49" s="81">
        <v>931.55172748202597</v>
      </c>
      <c r="AW49" s="81">
        <v>951.88367498223795</v>
      </c>
      <c r="AX49" s="81">
        <v>848.26311729735801</v>
      </c>
      <c r="AY49" s="81">
        <v>904.02930624981298</v>
      </c>
      <c r="AZ49" s="81">
        <v>862.16829842249899</v>
      </c>
      <c r="BA49" s="81">
        <v>896.72228312343998</v>
      </c>
      <c r="BB49" s="81">
        <v>890.04560639341196</v>
      </c>
      <c r="BC49" s="81">
        <v>775.22973468141799</v>
      </c>
      <c r="BD49" s="81">
        <v>782.29087137095996</v>
      </c>
      <c r="BE49" s="81">
        <v>837.93550084825904</v>
      </c>
      <c r="BF49" s="81">
        <v>728.10593400634104</v>
      </c>
      <c r="BG49" s="115"/>
      <c r="BH49" s="115"/>
      <c r="BI49" s="115"/>
      <c r="BJ49" s="82" t="str">
        <f t="shared" si="199"/>
        <v/>
      </c>
      <c r="BK49" s="82" t="str">
        <f t="shared" si="199"/>
        <v/>
      </c>
      <c r="BL49" s="82" t="str">
        <f t="shared" si="199"/>
        <v/>
      </c>
      <c r="BM49" s="82" t="str">
        <f t="shared" si="199"/>
        <v/>
      </c>
      <c r="BN49" s="82" t="str">
        <f t="shared" si="199"/>
        <v/>
      </c>
      <c r="BO49" s="82" t="str">
        <f t="shared" si="199"/>
        <v/>
      </c>
      <c r="BP49" s="82" t="str">
        <f t="shared" si="199"/>
        <v/>
      </c>
      <c r="BQ49" s="82" t="str">
        <f t="shared" si="199"/>
        <v/>
      </c>
      <c r="BR49" s="82" t="str">
        <f t="shared" si="199"/>
        <v/>
      </c>
      <c r="BS49" s="82" t="str">
        <f t="shared" si="199"/>
        <v/>
      </c>
      <c r="BT49" s="82" t="str">
        <f t="shared" si="199"/>
        <v/>
      </c>
      <c r="BU49" s="82" t="str">
        <f t="shared" si="199"/>
        <v/>
      </c>
      <c r="BV49" s="82" t="str">
        <f t="shared" si="199"/>
        <v/>
      </c>
      <c r="BW49" s="82" t="str">
        <f t="shared" si="199"/>
        <v/>
      </c>
      <c r="BX49" s="82" t="str">
        <f t="shared" si="199"/>
        <v/>
      </c>
      <c r="BY49" s="82" t="str">
        <f t="shared" si="199"/>
        <v/>
      </c>
      <c r="BZ49" s="82" t="str">
        <f t="shared" si="201"/>
        <v/>
      </c>
      <c r="CA49" s="82" t="str">
        <f t="shared" si="201"/>
        <v/>
      </c>
      <c r="CB49" s="82" t="str">
        <f t="shared" si="201"/>
        <v/>
      </c>
      <c r="CC49" s="82" t="str">
        <f t="shared" si="201"/>
        <v/>
      </c>
      <c r="CD49" s="82" t="str">
        <f t="shared" si="201"/>
        <v/>
      </c>
      <c r="CE49" s="82" t="str">
        <f t="shared" si="201"/>
        <v/>
      </c>
      <c r="CF49" s="82" t="str">
        <f t="shared" si="201"/>
        <v/>
      </c>
      <c r="CG49" s="82" t="str">
        <f t="shared" si="201"/>
        <v/>
      </c>
      <c r="CH49" s="82" t="str">
        <f t="shared" si="201"/>
        <v/>
      </c>
      <c r="CI49" s="82" t="str">
        <f t="shared" si="201"/>
        <v/>
      </c>
      <c r="CJ49" s="82" t="str">
        <f t="shared" si="201"/>
        <v/>
      </c>
      <c r="CK49" s="82" t="str">
        <f t="shared" si="201"/>
        <v/>
      </c>
      <c r="CL49" s="82" t="str">
        <f t="shared" si="201"/>
        <v/>
      </c>
      <c r="CM49" s="82" t="str">
        <f t="shared" si="201"/>
        <v/>
      </c>
      <c r="CN49" s="13" t="str">
        <f t="shared" si="201"/>
        <v/>
      </c>
      <c r="CO49" s="13" t="str">
        <f t="shared" si="201"/>
        <v/>
      </c>
      <c r="CP49" s="13" t="str">
        <f t="shared" si="203"/>
        <v/>
      </c>
      <c r="CQ49" s="13" t="str">
        <f t="shared" si="203"/>
        <v/>
      </c>
      <c r="CR49" s="13" t="str">
        <f t="shared" si="203"/>
        <v/>
      </c>
      <c r="CS49" s="13" t="str">
        <f t="shared" si="203"/>
        <v/>
      </c>
      <c r="CT49" s="13" t="str">
        <f t="shared" si="203"/>
        <v/>
      </c>
      <c r="CU49" s="13" t="str">
        <f t="shared" si="203"/>
        <v/>
      </c>
      <c r="CV49" s="13" t="str">
        <f t="shared" si="203"/>
        <v/>
      </c>
      <c r="CW49" s="13" t="str">
        <f t="shared" si="203"/>
        <v/>
      </c>
      <c r="CX49" s="13" t="str">
        <f t="shared" si="203"/>
        <v/>
      </c>
      <c r="CY49" s="13" t="str">
        <f t="shared" si="203"/>
        <v/>
      </c>
      <c r="CZ49" s="13" t="str">
        <f t="shared" si="203"/>
        <v/>
      </c>
      <c r="DA49" s="13" t="str">
        <f t="shared" si="203"/>
        <v/>
      </c>
      <c r="DB49" s="13" t="str">
        <f t="shared" si="203"/>
        <v/>
      </c>
      <c r="DC49" s="13" t="str">
        <f t="shared" si="203"/>
        <v/>
      </c>
      <c r="DD49" s="13" t="str">
        <f t="shared" si="203"/>
        <v/>
      </c>
      <c r="DE49" s="13" t="str">
        <f t="shared" si="203"/>
        <v/>
      </c>
      <c r="DF49" s="13" t="str">
        <f t="shared" si="205"/>
        <v/>
      </c>
      <c r="DG49" s="13" t="str">
        <f t="shared" si="206"/>
        <v/>
      </c>
      <c r="DH49" s="13" t="str">
        <f t="shared" si="206"/>
        <v/>
      </c>
      <c r="DI49" s="13" t="str">
        <f t="shared" si="151"/>
        <v/>
      </c>
      <c r="DJ49" s="13" t="str">
        <f t="shared" si="152"/>
        <v/>
      </c>
      <c r="DK49" s="13" t="str">
        <f t="shared" si="153"/>
        <v/>
      </c>
      <c r="DL49" s="13" t="str">
        <f t="shared" si="154"/>
        <v/>
      </c>
      <c r="DM49" s="13" t="str">
        <f t="shared" si="155"/>
        <v/>
      </c>
      <c r="DN49" s="13" t="str">
        <f t="shared" si="156"/>
        <v/>
      </c>
      <c r="DO49" s="13" t="str">
        <f t="shared" si="157"/>
        <v/>
      </c>
      <c r="DP49" s="13" t="str">
        <f t="shared" si="158"/>
        <v/>
      </c>
      <c r="DQ49" s="13" t="str">
        <f t="shared" si="159"/>
        <v/>
      </c>
      <c r="DR49" s="13" t="str">
        <f t="shared" si="160"/>
        <v/>
      </c>
      <c r="DS49" s="13" t="str">
        <f t="shared" si="161"/>
        <v/>
      </c>
      <c r="DT49" s="13" t="str">
        <f t="shared" si="162"/>
        <v/>
      </c>
      <c r="DU49" s="13" t="str">
        <f t="shared" si="163"/>
        <v/>
      </c>
      <c r="DV49" s="13" t="str">
        <f t="shared" si="164"/>
        <v/>
      </c>
      <c r="DW49" s="13" t="str">
        <f t="shared" si="165"/>
        <v/>
      </c>
      <c r="DX49" s="13" t="str">
        <f t="shared" si="166"/>
        <v/>
      </c>
      <c r="DY49" s="13" t="str">
        <f t="shared" si="167"/>
        <v/>
      </c>
      <c r="DZ49" s="13" t="str">
        <f t="shared" si="168"/>
        <v/>
      </c>
      <c r="EA49" s="13" t="str">
        <f t="shared" si="169"/>
        <v/>
      </c>
      <c r="EB49" s="13" t="str">
        <f t="shared" si="170"/>
        <v/>
      </c>
      <c r="EC49" s="13" t="str">
        <f t="shared" si="171"/>
        <v/>
      </c>
      <c r="ED49" s="13" t="str">
        <f t="shared" si="172"/>
        <v/>
      </c>
      <c r="EE49" s="13" t="str">
        <f t="shared" si="173"/>
        <v/>
      </c>
      <c r="EF49" s="13" t="str">
        <f t="shared" si="174"/>
        <v/>
      </c>
      <c r="EG49" s="13" t="str">
        <f t="shared" si="175"/>
        <v/>
      </c>
      <c r="EH49" s="13" t="str">
        <f t="shared" si="176"/>
        <v/>
      </c>
      <c r="EI49" s="13" t="str">
        <f t="shared" si="177"/>
        <v/>
      </c>
      <c r="EJ49" s="13" t="str">
        <f t="shared" si="178"/>
        <v/>
      </c>
      <c r="EK49" s="13" t="str">
        <f t="shared" si="179"/>
        <v/>
      </c>
      <c r="EL49" s="13" t="str">
        <f t="shared" si="180"/>
        <v/>
      </c>
      <c r="EM49" s="13" t="str">
        <f t="shared" si="181"/>
        <v/>
      </c>
      <c r="EN49" s="13" t="str">
        <f t="shared" si="182"/>
        <v/>
      </c>
      <c r="EO49" s="13" t="str">
        <f t="shared" si="183"/>
        <v/>
      </c>
      <c r="EP49" s="13" t="str">
        <f t="shared" si="184"/>
        <v/>
      </c>
      <c r="EQ49" s="13" t="str">
        <f t="shared" si="185"/>
        <v/>
      </c>
      <c r="ER49" s="13" t="str">
        <f t="shared" si="186"/>
        <v/>
      </c>
      <c r="ES49" s="13" t="str">
        <f t="shared" si="187"/>
        <v/>
      </c>
      <c r="ET49" s="13" t="str">
        <f t="shared" si="188"/>
        <v/>
      </c>
      <c r="EU49" s="13" t="str">
        <f t="shared" si="189"/>
        <v/>
      </c>
      <c r="EV49" s="13" t="str">
        <f t="shared" si="190"/>
        <v/>
      </c>
      <c r="EW49" s="13" t="str">
        <f t="shared" si="191"/>
        <v/>
      </c>
      <c r="EX49" s="13" t="str">
        <f t="shared" si="192"/>
        <v/>
      </c>
      <c r="EY49" s="13" t="str">
        <f t="shared" si="193"/>
        <v/>
      </c>
      <c r="EZ49" s="13" t="str">
        <f t="shared" si="194"/>
        <v/>
      </c>
      <c r="FA49" s="13" t="str">
        <f t="shared" si="195"/>
        <v/>
      </c>
      <c r="FB49" s="13" t="str">
        <f t="shared" si="196"/>
        <v/>
      </c>
      <c r="FC49" s="13" t="str">
        <f t="shared" si="197"/>
        <v/>
      </c>
      <c r="FD49" s="13" t="str">
        <f t="shared" si="198"/>
        <v/>
      </c>
    </row>
    <row r="50" spans="1:160" ht="15" thickBot="1" x14ac:dyDescent="0.4">
      <c r="A50" s="19" t="s">
        <v>118</v>
      </c>
      <c r="B50" s="20" t="s">
        <v>119</v>
      </c>
      <c r="C50" s="81">
        <v>15.4285159228138</v>
      </c>
      <c r="D50" s="81">
        <v>19.318800219863501</v>
      </c>
      <c r="E50" s="81">
        <v>26.409143530588999</v>
      </c>
      <c r="F50" s="81">
        <v>17.962174501731301</v>
      </c>
      <c r="G50" s="81">
        <v>19.8547851086573</v>
      </c>
      <c r="H50" s="81">
        <v>21.527367081822401</v>
      </c>
      <c r="I50" s="81">
        <v>16.940201311720202</v>
      </c>
      <c r="J50" s="81">
        <v>12.2439997985551</v>
      </c>
      <c r="K50" s="81">
        <v>16.3456672290217</v>
      </c>
      <c r="L50" s="81">
        <v>18.238731176605</v>
      </c>
      <c r="M50" s="81">
        <v>15.841199930998799</v>
      </c>
      <c r="N50" s="81">
        <v>16.223519304514902</v>
      </c>
      <c r="O50" s="81">
        <v>14.476924987121301</v>
      </c>
      <c r="P50" s="81">
        <v>14.118822444961401</v>
      </c>
      <c r="Q50" s="81">
        <v>16.707349128931199</v>
      </c>
      <c r="R50" s="81">
        <v>21.735975836051399</v>
      </c>
      <c r="S50" s="81">
        <v>23.675937766985001</v>
      </c>
      <c r="T50" s="81">
        <v>37.155518078164903</v>
      </c>
      <c r="U50" s="81">
        <v>32.105595387662099</v>
      </c>
      <c r="V50" s="81">
        <v>27.651489180709198</v>
      </c>
      <c r="W50" s="81">
        <v>40.492374305745301</v>
      </c>
      <c r="X50" s="81">
        <v>33.370289733980897</v>
      </c>
      <c r="Y50" s="81">
        <v>32.008498461383503</v>
      </c>
      <c r="Z50" s="81">
        <v>36.517000495502501</v>
      </c>
      <c r="AA50" s="81">
        <v>44.0557340470151</v>
      </c>
      <c r="AB50" s="81">
        <v>39.831101339701803</v>
      </c>
      <c r="AC50" s="81">
        <v>38.019329262754901</v>
      </c>
      <c r="AD50" s="81">
        <v>45.589636680349003</v>
      </c>
      <c r="AE50" s="81">
        <v>45.221610619491599</v>
      </c>
      <c r="AF50" s="81">
        <v>45.493421169877898</v>
      </c>
      <c r="AG50" s="81">
        <v>42.771108339918499</v>
      </c>
      <c r="AH50" s="81">
        <v>44.001275532726197</v>
      </c>
      <c r="AI50" s="81">
        <v>46.339943468503201</v>
      </c>
      <c r="AJ50" s="81">
        <v>32.457538694601901</v>
      </c>
      <c r="AK50" s="81">
        <v>36.308951636392699</v>
      </c>
      <c r="AL50" s="81">
        <v>47.9150979414608</v>
      </c>
      <c r="AM50" s="81">
        <v>14.845220156440099</v>
      </c>
      <c r="AN50" s="81">
        <v>29.797876240252702</v>
      </c>
      <c r="AO50" s="81">
        <v>25.9856866420903</v>
      </c>
      <c r="AP50" s="81">
        <v>30.4345402295234</v>
      </c>
      <c r="AQ50" s="81">
        <v>16.466814363073699</v>
      </c>
      <c r="AR50" s="81">
        <v>26.517578327652</v>
      </c>
      <c r="AS50" s="81">
        <v>22.275670546303999</v>
      </c>
      <c r="AT50" s="81">
        <v>27.568953013203799</v>
      </c>
      <c r="AU50" s="81">
        <v>27.105434374280598</v>
      </c>
      <c r="AV50" s="81">
        <v>27.0854863437205</v>
      </c>
      <c r="AW50" s="81">
        <v>28.1332536477452</v>
      </c>
      <c r="AX50" s="81">
        <v>29.055430963685001</v>
      </c>
      <c r="AY50" s="81">
        <v>22.920282936697401</v>
      </c>
      <c r="AZ50" s="81">
        <v>18.516003676566999</v>
      </c>
      <c r="BA50" s="81">
        <v>24.048560685031799</v>
      </c>
      <c r="BB50" s="81">
        <v>29.555626290927801</v>
      </c>
      <c r="BC50" s="81">
        <v>20.9817805272207</v>
      </c>
      <c r="BD50" s="81">
        <v>25.806209843386501</v>
      </c>
      <c r="BE50" s="81">
        <v>30.169630321068301</v>
      </c>
      <c r="BF50" s="81">
        <v>26.8760554890276</v>
      </c>
      <c r="BG50" s="115"/>
      <c r="BH50" s="115"/>
      <c r="BI50" s="115"/>
      <c r="BJ50" s="82" t="str">
        <f t="shared" si="199"/>
        <v/>
      </c>
      <c r="BK50" s="82" t="str">
        <f t="shared" si="199"/>
        <v/>
      </c>
      <c r="BL50" s="82" t="str">
        <f t="shared" si="199"/>
        <v/>
      </c>
      <c r="BM50" s="82" t="str">
        <f t="shared" si="199"/>
        <v/>
      </c>
      <c r="BN50" s="82" t="str">
        <f t="shared" si="199"/>
        <v/>
      </c>
      <c r="BO50" s="82" t="str">
        <f t="shared" si="199"/>
        <v/>
      </c>
      <c r="BP50" s="82" t="str">
        <f t="shared" si="199"/>
        <v/>
      </c>
      <c r="BQ50" s="82" t="str">
        <f t="shared" si="199"/>
        <v/>
      </c>
      <c r="BR50" s="82" t="str">
        <f t="shared" si="199"/>
        <v/>
      </c>
      <c r="BS50" s="82" t="str">
        <f t="shared" si="199"/>
        <v/>
      </c>
      <c r="BT50" s="82" t="str">
        <f t="shared" si="199"/>
        <v/>
      </c>
      <c r="BU50" s="82" t="str">
        <f t="shared" si="199"/>
        <v/>
      </c>
      <c r="BV50" s="82" t="str">
        <f t="shared" si="199"/>
        <v/>
      </c>
      <c r="BW50" s="82" t="str">
        <f t="shared" si="199"/>
        <v/>
      </c>
      <c r="BX50" s="82" t="str">
        <f t="shared" si="199"/>
        <v/>
      </c>
      <c r="BY50" s="82" t="str">
        <f t="shared" si="199"/>
        <v/>
      </c>
      <c r="BZ50" s="82" t="str">
        <f t="shared" si="201"/>
        <v/>
      </c>
      <c r="CA50" s="82" t="str">
        <f t="shared" si="201"/>
        <v/>
      </c>
      <c r="CB50" s="82" t="str">
        <f t="shared" si="201"/>
        <v/>
      </c>
      <c r="CC50" s="82" t="str">
        <f t="shared" si="201"/>
        <v/>
      </c>
      <c r="CD50" s="82" t="str">
        <f t="shared" si="201"/>
        <v/>
      </c>
      <c r="CE50" s="82" t="str">
        <f t="shared" si="201"/>
        <v/>
      </c>
      <c r="CF50" s="82" t="str">
        <f t="shared" si="201"/>
        <v/>
      </c>
      <c r="CG50" s="82" t="str">
        <f t="shared" si="201"/>
        <v/>
      </c>
      <c r="CH50" s="82" t="str">
        <f t="shared" si="201"/>
        <v/>
      </c>
      <c r="CI50" s="82" t="str">
        <f t="shared" si="201"/>
        <v/>
      </c>
      <c r="CJ50" s="82" t="str">
        <f t="shared" si="201"/>
        <v/>
      </c>
      <c r="CK50" s="82" t="str">
        <f t="shared" si="201"/>
        <v/>
      </c>
      <c r="CL50" s="82" t="str">
        <f t="shared" si="201"/>
        <v/>
      </c>
      <c r="CM50" s="82" t="str">
        <f t="shared" si="201"/>
        <v/>
      </c>
      <c r="CN50" s="13" t="str">
        <f t="shared" si="201"/>
        <v/>
      </c>
      <c r="CO50" s="13" t="str">
        <f t="shared" si="201"/>
        <v/>
      </c>
      <c r="CP50" s="13" t="str">
        <f t="shared" si="203"/>
        <v/>
      </c>
      <c r="CQ50" s="13" t="str">
        <f t="shared" si="203"/>
        <v/>
      </c>
      <c r="CR50" s="13" t="str">
        <f t="shared" si="203"/>
        <v/>
      </c>
      <c r="CS50" s="13" t="str">
        <f t="shared" si="203"/>
        <v/>
      </c>
      <c r="CT50" s="13" t="str">
        <f t="shared" si="203"/>
        <v/>
      </c>
      <c r="CU50" s="13" t="str">
        <f t="shared" si="203"/>
        <v/>
      </c>
      <c r="CV50" s="13" t="str">
        <f t="shared" si="203"/>
        <v/>
      </c>
      <c r="CW50" s="13" t="str">
        <f t="shared" si="203"/>
        <v/>
      </c>
      <c r="CX50" s="13" t="str">
        <f t="shared" si="203"/>
        <v/>
      </c>
      <c r="CY50" s="13" t="str">
        <f t="shared" si="203"/>
        <v/>
      </c>
      <c r="CZ50" s="13" t="str">
        <f t="shared" si="203"/>
        <v/>
      </c>
      <c r="DA50" s="13" t="str">
        <f t="shared" si="203"/>
        <v/>
      </c>
      <c r="DB50" s="13" t="str">
        <f t="shared" si="203"/>
        <v/>
      </c>
      <c r="DC50" s="13" t="str">
        <f t="shared" si="203"/>
        <v/>
      </c>
      <c r="DD50" s="13" t="str">
        <f t="shared" si="203"/>
        <v/>
      </c>
      <c r="DE50" s="13" t="str">
        <f t="shared" si="203"/>
        <v/>
      </c>
      <c r="DF50" s="13" t="str">
        <f t="shared" si="205"/>
        <v/>
      </c>
      <c r="DG50" s="13" t="str">
        <f t="shared" si="206"/>
        <v/>
      </c>
      <c r="DH50" s="13" t="str">
        <f t="shared" si="206"/>
        <v/>
      </c>
      <c r="DI50" s="13" t="str">
        <f t="shared" si="151"/>
        <v/>
      </c>
      <c r="DJ50" s="13" t="str">
        <f t="shared" si="152"/>
        <v/>
      </c>
      <c r="DK50" s="13" t="str">
        <f t="shared" si="153"/>
        <v/>
      </c>
      <c r="DL50" s="13" t="str">
        <f t="shared" si="154"/>
        <v/>
      </c>
      <c r="DM50" s="13" t="str">
        <f t="shared" si="155"/>
        <v/>
      </c>
      <c r="DN50" s="13" t="str">
        <f t="shared" si="156"/>
        <v/>
      </c>
      <c r="DO50" s="13" t="str">
        <f t="shared" si="157"/>
        <v/>
      </c>
      <c r="DP50" s="13" t="str">
        <f t="shared" si="158"/>
        <v/>
      </c>
      <c r="DQ50" s="13" t="str">
        <f t="shared" si="159"/>
        <v/>
      </c>
      <c r="DR50" s="13" t="str">
        <f t="shared" si="160"/>
        <v/>
      </c>
      <c r="DS50" s="13" t="str">
        <f t="shared" si="161"/>
        <v/>
      </c>
      <c r="DT50" s="13" t="str">
        <f t="shared" si="162"/>
        <v/>
      </c>
      <c r="DU50" s="13" t="str">
        <f t="shared" si="163"/>
        <v/>
      </c>
      <c r="DV50" s="13" t="str">
        <f t="shared" si="164"/>
        <v/>
      </c>
      <c r="DW50" s="13" t="str">
        <f t="shared" si="165"/>
        <v/>
      </c>
      <c r="DX50" s="13" t="str">
        <f t="shared" si="166"/>
        <v/>
      </c>
      <c r="DY50" s="13" t="str">
        <f t="shared" si="167"/>
        <v/>
      </c>
      <c r="DZ50" s="13" t="str">
        <f t="shared" si="168"/>
        <v/>
      </c>
      <c r="EA50" s="13" t="str">
        <f t="shared" si="169"/>
        <v/>
      </c>
      <c r="EB50" s="13" t="str">
        <f t="shared" si="170"/>
        <v/>
      </c>
      <c r="EC50" s="13" t="str">
        <f t="shared" si="171"/>
        <v/>
      </c>
      <c r="ED50" s="13" t="str">
        <f t="shared" si="172"/>
        <v/>
      </c>
      <c r="EE50" s="13" t="str">
        <f t="shared" si="173"/>
        <v/>
      </c>
      <c r="EF50" s="13" t="str">
        <f t="shared" si="174"/>
        <v/>
      </c>
      <c r="EG50" s="13" t="str">
        <f t="shared" si="175"/>
        <v/>
      </c>
      <c r="EH50" s="13" t="str">
        <f t="shared" si="176"/>
        <v/>
      </c>
      <c r="EI50" s="13" t="str">
        <f t="shared" si="177"/>
        <v/>
      </c>
      <c r="EJ50" s="13" t="str">
        <f t="shared" si="178"/>
        <v/>
      </c>
      <c r="EK50" s="13" t="str">
        <f t="shared" si="179"/>
        <v/>
      </c>
      <c r="EL50" s="13" t="str">
        <f t="shared" si="180"/>
        <v/>
      </c>
      <c r="EM50" s="13" t="str">
        <f t="shared" si="181"/>
        <v/>
      </c>
      <c r="EN50" s="13" t="str">
        <f t="shared" si="182"/>
        <v/>
      </c>
      <c r="EO50" s="13" t="str">
        <f t="shared" si="183"/>
        <v/>
      </c>
      <c r="EP50" s="13" t="str">
        <f t="shared" si="184"/>
        <v/>
      </c>
      <c r="EQ50" s="13" t="str">
        <f t="shared" si="185"/>
        <v/>
      </c>
      <c r="ER50" s="13" t="str">
        <f t="shared" si="186"/>
        <v/>
      </c>
      <c r="ES50" s="13" t="str">
        <f t="shared" si="187"/>
        <v/>
      </c>
      <c r="ET50" s="13" t="str">
        <f t="shared" si="188"/>
        <v/>
      </c>
      <c r="EU50" s="13" t="str">
        <f t="shared" si="189"/>
        <v/>
      </c>
      <c r="EV50" s="13" t="str">
        <f t="shared" si="190"/>
        <v/>
      </c>
      <c r="EW50" s="13" t="str">
        <f t="shared" si="191"/>
        <v/>
      </c>
      <c r="EX50" s="13" t="str">
        <f t="shared" si="192"/>
        <v/>
      </c>
      <c r="EY50" s="13" t="str">
        <f t="shared" si="193"/>
        <v/>
      </c>
      <c r="EZ50" s="13" t="str">
        <f t="shared" si="194"/>
        <v/>
      </c>
      <c r="FA50" s="13" t="str">
        <f t="shared" si="195"/>
        <v/>
      </c>
      <c r="FB50" s="13" t="str">
        <f t="shared" si="196"/>
        <v/>
      </c>
      <c r="FC50" s="13" t="str">
        <f t="shared" si="197"/>
        <v/>
      </c>
      <c r="FD50" s="13" t="str">
        <f t="shared" si="198"/>
        <v/>
      </c>
    </row>
    <row r="51" spans="1:160" ht="15" thickBot="1" x14ac:dyDescent="0.4">
      <c r="A51" s="18"/>
      <c r="B51" s="18" t="s">
        <v>148</v>
      </c>
      <c r="C51" s="77">
        <v>1649.6067659479386</v>
      </c>
      <c r="D51" s="77">
        <v>1904.4895727131277</v>
      </c>
      <c r="E51" s="77">
        <v>1811.6607537174225</v>
      </c>
      <c r="F51" s="77">
        <v>1786.7583741800565</v>
      </c>
      <c r="G51" s="77">
        <v>1868.0930085752389</v>
      </c>
      <c r="H51" s="77">
        <v>1760.1865214107611</v>
      </c>
      <c r="I51" s="77">
        <v>1667.6545291895909</v>
      </c>
      <c r="J51" s="77">
        <v>1613.4071534063182</v>
      </c>
      <c r="K51" s="77">
        <v>1648.353793882327</v>
      </c>
      <c r="L51" s="77">
        <v>1594.8650104523888</v>
      </c>
      <c r="M51" s="77">
        <v>1719.4777237810115</v>
      </c>
      <c r="N51" s="77">
        <v>1883.2120612215779</v>
      </c>
      <c r="O51" s="77">
        <v>1799.5339403360404</v>
      </c>
      <c r="P51" s="77">
        <v>1824.8730610989207</v>
      </c>
      <c r="Q51" s="77">
        <v>1972.8553327931679</v>
      </c>
      <c r="R51" s="77">
        <v>1970.7952753530869</v>
      </c>
      <c r="S51" s="77">
        <v>2017.9680534051463</v>
      </c>
      <c r="T51" s="77">
        <v>2344.9960651152664</v>
      </c>
      <c r="U51" s="77">
        <v>2556.502393871001</v>
      </c>
      <c r="V51" s="77">
        <v>2503.9420880085868</v>
      </c>
      <c r="W51" s="77">
        <v>2679.6455953831764</v>
      </c>
      <c r="X51" s="77">
        <v>2766.9618745394509</v>
      </c>
      <c r="Y51" s="77">
        <v>2783.0689460698459</v>
      </c>
      <c r="Z51" s="77">
        <v>3194.4809977489608</v>
      </c>
      <c r="AA51" s="77">
        <v>2674.9970696041364</v>
      </c>
      <c r="AB51" s="77">
        <v>2777.5742892497819</v>
      </c>
      <c r="AC51" s="77">
        <v>2930.0809626329196</v>
      </c>
      <c r="AD51" s="77">
        <v>3369.8007270981652</v>
      </c>
      <c r="AE51" s="77">
        <v>3117.6613622586124</v>
      </c>
      <c r="AF51" s="77">
        <v>2955.8616245087233</v>
      </c>
      <c r="AG51" s="77">
        <v>2937.5550084572642</v>
      </c>
      <c r="AH51" s="77">
        <v>2937.595767753985</v>
      </c>
      <c r="AI51" s="77">
        <v>2855.8474040941755</v>
      </c>
      <c r="AJ51" s="77">
        <v>2910.7452233440936</v>
      </c>
      <c r="AK51" s="77">
        <v>2805.8745451224918</v>
      </c>
      <c r="AL51" s="77">
        <v>2852.6218262581056</v>
      </c>
      <c r="AM51" s="77">
        <v>2259.4150486980107</v>
      </c>
      <c r="AN51" s="77">
        <v>2390.346500568864</v>
      </c>
      <c r="AO51" s="77">
        <v>2970.3908605813867</v>
      </c>
      <c r="AP51" s="77">
        <v>2981.7268346784026</v>
      </c>
      <c r="AQ51" s="77">
        <v>3268.2852606164797</v>
      </c>
      <c r="AR51" s="77">
        <v>3256.1861188831003</v>
      </c>
      <c r="AS51" s="77">
        <v>3164.7317423881973</v>
      </c>
      <c r="AT51" s="77">
        <v>3297.0654891966151</v>
      </c>
      <c r="AU51" s="77">
        <v>3196.2640242219159</v>
      </c>
      <c r="AV51" s="77">
        <v>3121.1244608344655</v>
      </c>
      <c r="AW51" s="77">
        <v>2999.4560528025522</v>
      </c>
      <c r="AX51" s="77">
        <v>3088.8787685416114</v>
      </c>
      <c r="AY51" s="77">
        <v>3003.0885817723829</v>
      </c>
      <c r="AZ51" s="77">
        <v>2922.5767861049239</v>
      </c>
      <c r="BA51" s="77">
        <v>2934.9286324164218</v>
      </c>
      <c r="BB51" s="77">
        <v>2916.8756525960875</v>
      </c>
      <c r="BC51" s="77">
        <v>2791.9885000160721</v>
      </c>
      <c r="BD51" s="77">
        <v>2594.1739715419617</v>
      </c>
      <c r="BE51" s="77">
        <v>2672.0725029280088</v>
      </c>
      <c r="BF51" s="77">
        <v>2264.8320302940933</v>
      </c>
      <c r="BG51" s="117"/>
      <c r="BH51" s="117"/>
      <c r="BI51" s="117"/>
      <c r="BJ51" s="82" t="str">
        <f t="shared" si="199"/>
        <v/>
      </c>
      <c r="BK51" s="82" t="str">
        <f t="shared" si="199"/>
        <v/>
      </c>
      <c r="BL51" s="82" t="str">
        <f t="shared" si="199"/>
        <v/>
      </c>
      <c r="BM51" s="82" t="str">
        <f t="shared" si="199"/>
        <v/>
      </c>
      <c r="BN51" s="82" t="str">
        <f t="shared" si="199"/>
        <v/>
      </c>
      <c r="BO51" s="82" t="str">
        <f t="shared" si="199"/>
        <v/>
      </c>
      <c r="BP51" s="82" t="str">
        <f t="shared" si="199"/>
        <v/>
      </c>
      <c r="BQ51" s="82" t="str">
        <f t="shared" si="199"/>
        <v/>
      </c>
      <c r="BR51" s="82" t="str">
        <f t="shared" si="199"/>
        <v/>
      </c>
      <c r="BS51" s="82" t="str">
        <f t="shared" si="199"/>
        <v/>
      </c>
      <c r="BT51" s="82" t="str">
        <f t="shared" si="199"/>
        <v/>
      </c>
      <c r="BU51" s="82" t="str">
        <f t="shared" si="199"/>
        <v/>
      </c>
      <c r="BV51" s="82" t="str">
        <f t="shared" si="199"/>
        <v/>
      </c>
      <c r="BW51" s="82" t="str">
        <f t="shared" si="199"/>
        <v/>
      </c>
      <c r="BX51" s="82" t="str">
        <f t="shared" si="199"/>
        <v/>
      </c>
      <c r="BY51" s="82" t="str">
        <f t="shared" si="199"/>
        <v/>
      </c>
      <c r="BZ51" s="82" t="str">
        <f t="shared" si="201"/>
        <v/>
      </c>
      <c r="CA51" s="82" t="str">
        <f t="shared" si="201"/>
        <v/>
      </c>
      <c r="CB51" s="82" t="str">
        <f t="shared" si="201"/>
        <v/>
      </c>
      <c r="CC51" s="82" t="str">
        <f t="shared" si="201"/>
        <v/>
      </c>
      <c r="CD51" s="82" t="str">
        <f t="shared" si="201"/>
        <v/>
      </c>
      <c r="CE51" s="82" t="str">
        <f t="shared" si="201"/>
        <v/>
      </c>
      <c r="CF51" s="82" t="str">
        <f t="shared" si="201"/>
        <v/>
      </c>
      <c r="CG51" s="82" t="str">
        <f t="shared" si="201"/>
        <v/>
      </c>
      <c r="CH51" s="82" t="str">
        <f t="shared" si="201"/>
        <v/>
      </c>
      <c r="CI51" s="82" t="str">
        <f t="shared" si="201"/>
        <v/>
      </c>
      <c r="CJ51" s="82" t="str">
        <f t="shared" si="201"/>
        <v/>
      </c>
      <c r="CK51" s="82" t="str">
        <f t="shared" si="201"/>
        <v/>
      </c>
      <c r="CL51" s="82" t="str">
        <f t="shared" si="201"/>
        <v/>
      </c>
      <c r="CM51" s="82" t="str">
        <f t="shared" si="201"/>
        <v/>
      </c>
      <c r="CN51" s="13" t="str">
        <f t="shared" si="201"/>
        <v/>
      </c>
      <c r="CO51" s="13" t="str">
        <f t="shared" si="201"/>
        <v/>
      </c>
      <c r="CP51" s="13" t="str">
        <f t="shared" si="203"/>
        <v/>
      </c>
      <c r="CQ51" s="13" t="str">
        <f t="shared" si="203"/>
        <v/>
      </c>
      <c r="CR51" s="13" t="str">
        <f t="shared" si="203"/>
        <v/>
      </c>
      <c r="CS51" s="13" t="str">
        <f t="shared" si="203"/>
        <v/>
      </c>
      <c r="CT51" s="13" t="str">
        <f t="shared" si="203"/>
        <v/>
      </c>
      <c r="CU51" s="13" t="str">
        <f t="shared" si="203"/>
        <v/>
      </c>
      <c r="CV51" s="13" t="str">
        <f t="shared" si="203"/>
        <v/>
      </c>
      <c r="CW51" s="13" t="str">
        <f t="shared" si="203"/>
        <v/>
      </c>
      <c r="CX51" s="13" t="str">
        <f t="shared" si="203"/>
        <v/>
      </c>
      <c r="CY51" s="13" t="str">
        <f t="shared" si="203"/>
        <v/>
      </c>
      <c r="CZ51" s="13" t="str">
        <f t="shared" si="203"/>
        <v/>
      </c>
      <c r="DA51" s="13" t="str">
        <f t="shared" si="203"/>
        <v/>
      </c>
      <c r="DB51" s="13" t="str">
        <f t="shared" si="203"/>
        <v/>
      </c>
      <c r="DC51" s="13" t="str">
        <f t="shared" si="203"/>
        <v/>
      </c>
      <c r="DD51" s="13" t="str">
        <f t="shared" si="203"/>
        <v/>
      </c>
      <c r="DE51" s="13" t="str">
        <f t="shared" si="203"/>
        <v/>
      </c>
      <c r="DF51" s="13" t="str">
        <f t="shared" si="205"/>
        <v/>
      </c>
      <c r="DG51" s="13" t="str">
        <f t="shared" si="206"/>
        <v/>
      </c>
      <c r="DH51" s="13" t="str">
        <f t="shared" si="206"/>
        <v/>
      </c>
      <c r="DI51" s="13" t="str">
        <f t="shared" si="151"/>
        <v/>
      </c>
      <c r="DJ51" s="13" t="str">
        <f t="shared" si="152"/>
        <v/>
      </c>
      <c r="DK51" s="13" t="str">
        <f t="shared" si="153"/>
        <v/>
      </c>
      <c r="DL51" s="13" t="str">
        <f t="shared" si="154"/>
        <v/>
      </c>
      <c r="DM51" s="13" t="str">
        <f t="shared" si="155"/>
        <v/>
      </c>
      <c r="DN51" s="13" t="str">
        <f t="shared" si="156"/>
        <v/>
      </c>
      <c r="DO51" s="13" t="str">
        <f t="shared" si="157"/>
        <v/>
      </c>
      <c r="DP51" s="13" t="str">
        <f t="shared" si="158"/>
        <v/>
      </c>
      <c r="DQ51" s="13" t="str">
        <f t="shared" si="159"/>
        <v/>
      </c>
      <c r="DR51" s="13" t="str">
        <f t="shared" si="160"/>
        <v/>
      </c>
      <c r="DS51" s="13" t="str">
        <f t="shared" si="161"/>
        <v/>
      </c>
      <c r="DT51" s="13" t="str">
        <f t="shared" si="162"/>
        <v/>
      </c>
      <c r="DU51" s="13" t="str">
        <f t="shared" si="163"/>
        <v/>
      </c>
      <c r="DV51" s="13" t="str">
        <f t="shared" si="164"/>
        <v/>
      </c>
      <c r="DW51" s="13" t="str">
        <f t="shared" si="165"/>
        <v/>
      </c>
      <c r="DX51" s="13" t="str">
        <f t="shared" si="166"/>
        <v/>
      </c>
      <c r="DY51" s="13" t="str">
        <f t="shared" si="167"/>
        <v/>
      </c>
      <c r="DZ51" s="13" t="str">
        <f t="shared" si="168"/>
        <v/>
      </c>
      <c r="EA51" s="13" t="str">
        <f t="shared" si="169"/>
        <v/>
      </c>
      <c r="EB51" s="13" t="str">
        <f t="shared" si="170"/>
        <v/>
      </c>
      <c r="EC51" s="13" t="str">
        <f t="shared" si="171"/>
        <v/>
      </c>
      <c r="ED51" s="13" t="str">
        <f t="shared" si="172"/>
        <v/>
      </c>
      <c r="EE51" s="13" t="str">
        <f t="shared" si="173"/>
        <v/>
      </c>
      <c r="EF51" s="13" t="str">
        <f t="shared" si="174"/>
        <v/>
      </c>
      <c r="EG51" s="13" t="str">
        <f t="shared" si="175"/>
        <v/>
      </c>
      <c r="EH51" s="13" t="str">
        <f t="shared" si="176"/>
        <v/>
      </c>
      <c r="EI51" s="13" t="str">
        <f t="shared" si="177"/>
        <v/>
      </c>
      <c r="EJ51" s="13" t="str">
        <f t="shared" si="178"/>
        <v/>
      </c>
      <c r="EK51" s="13" t="str">
        <f t="shared" si="179"/>
        <v/>
      </c>
      <c r="EL51" s="13" t="str">
        <f t="shared" si="180"/>
        <v/>
      </c>
      <c r="EM51" s="13" t="str">
        <f t="shared" si="181"/>
        <v/>
      </c>
      <c r="EN51" s="13" t="str">
        <f t="shared" si="182"/>
        <v/>
      </c>
      <c r="EO51" s="13" t="str">
        <f t="shared" si="183"/>
        <v/>
      </c>
      <c r="EP51" s="13" t="str">
        <f t="shared" si="184"/>
        <v/>
      </c>
      <c r="EQ51" s="13" t="str">
        <f t="shared" si="185"/>
        <v/>
      </c>
      <c r="ER51" s="13" t="str">
        <f t="shared" si="186"/>
        <v/>
      </c>
      <c r="ES51" s="13" t="str">
        <f t="shared" si="187"/>
        <v/>
      </c>
      <c r="ET51" s="13" t="str">
        <f t="shared" si="188"/>
        <v/>
      </c>
      <c r="EU51" s="13" t="str">
        <f t="shared" si="189"/>
        <v/>
      </c>
      <c r="EV51" s="13" t="str">
        <f t="shared" si="190"/>
        <v/>
      </c>
      <c r="EW51" s="13" t="str">
        <f t="shared" si="191"/>
        <v/>
      </c>
      <c r="EX51" s="13" t="str">
        <f t="shared" si="192"/>
        <v/>
      </c>
      <c r="EY51" s="13" t="str">
        <f t="shared" si="193"/>
        <v/>
      </c>
      <c r="EZ51" s="13" t="str">
        <f t="shared" si="194"/>
        <v/>
      </c>
      <c r="FA51" s="13" t="str">
        <f t="shared" si="195"/>
        <v/>
      </c>
      <c r="FB51" s="13" t="str">
        <f t="shared" si="196"/>
        <v/>
      </c>
      <c r="FC51" s="13" t="str">
        <f t="shared" si="197"/>
        <v/>
      </c>
      <c r="FD51" s="13" t="str">
        <f t="shared" si="198"/>
        <v/>
      </c>
    </row>
    <row r="52" spans="1:160" ht="15" thickBot="1" x14ac:dyDescent="0.4">
      <c r="A52" s="16" t="s">
        <v>116</v>
      </c>
      <c r="B52" s="17" t="s">
        <v>117</v>
      </c>
      <c r="C52" s="81">
        <v>68.753942361051799</v>
      </c>
      <c r="D52" s="81">
        <v>53.827174588503503</v>
      </c>
      <c r="E52" s="81">
        <v>55.537654832738497</v>
      </c>
      <c r="F52" s="81">
        <v>47.042108241869997</v>
      </c>
      <c r="G52" s="81">
        <v>50.329570599251497</v>
      </c>
      <c r="H52" s="81">
        <v>56.958622088553199</v>
      </c>
      <c r="I52" s="81">
        <v>52.990080509548797</v>
      </c>
      <c r="J52" s="81">
        <v>75.283621706964396</v>
      </c>
      <c r="K52" s="81">
        <v>43.802517461949002</v>
      </c>
      <c r="L52" s="81">
        <v>45.271961147943998</v>
      </c>
      <c r="M52" s="81">
        <v>45.4560700730202</v>
      </c>
      <c r="N52" s="81">
        <v>46.261908442055102</v>
      </c>
      <c r="O52" s="81">
        <v>44.801504814866902</v>
      </c>
      <c r="P52" s="81">
        <v>55.066510614416302</v>
      </c>
      <c r="Q52" s="81">
        <v>40.825484358546902</v>
      </c>
      <c r="R52" s="81">
        <v>53.150650802456603</v>
      </c>
      <c r="S52" s="81">
        <v>63.173367379410102</v>
      </c>
      <c r="T52" s="81">
        <v>68.294422306865798</v>
      </c>
      <c r="U52" s="81">
        <v>67.963727203482705</v>
      </c>
      <c r="V52" s="81">
        <v>68.232592184619605</v>
      </c>
      <c r="W52" s="81">
        <v>90.313595774521801</v>
      </c>
      <c r="X52" s="81">
        <v>62.813667281112799</v>
      </c>
      <c r="Y52" s="81">
        <v>60.204608464850402</v>
      </c>
      <c r="Z52" s="81">
        <v>72.303245744171903</v>
      </c>
      <c r="AA52" s="81">
        <v>85.980158485324196</v>
      </c>
      <c r="AB52" s="81">
        <v>73.736512188320503</v>
      </c>
      <c r="AC52" s="81">
        <v>73.483148101857594</v>
      </c>
      <c r="AD52" s="81">
        <v>88.511713877005107</v>
      </c>
      <c r="AE52" s="81">
        <v>77.988016179232105</v>
      </c>
      <c r="AF52" s="81">
        <v>74.680713556346006</v>
      </c>
      <c r="AG52" s="81">
        <v>70.863531411186798</v>
      </c>
      <c r="AH52" s="81">
        <v>91.125264964985902</v>
      </c>
      <c r="AI52" s="81">
        <v>74.447797470085405</v>
      </c>
      <c r="AJ52" s="81">
        <v>90.248899076073002</v>
      </c>
      <c r="AK52" s="81">
        <v>99.432006005348399</v>
      </c>
      <c r="AL52" s="81">
        <v>88.127508711342699</v>
      </c>
      <c r="AM52" s="81">
        <v>59.343057780356702</v>
      </c>
      <c r="AN52" s="81">
        <v>86.060669807741903</v>
      </c>
      <c r="AO52" s="81">
        <v>87.292089933596401</v>
      </c>
      <c r="AP52" s="81">
        <v>87.182425885155396</v>
      </c>
      <c r="AQ52" s="81">
        <v>467.96468565783903</v>
      </c>
      <c r="AR52" s="81">
        <v>436.37387418421798</v>
      </c>
      <c r="AS52" s="81">
        <v>438.99200613523999</v>
      </c>
      <c r="AT52" s="81">
        <v>474.32599889405202</v>
      </c>
      <c r="AU52" s="81">
        <v>381.53235735805299</v>
      </c>
      <c r="AV52" s="81">
        <v>371.20880597820701</v>
      </c>
      <c r="AW52" s="81">
        <v>331.61754740118801</v>
      </c>
      <c r="AX52" s="81">
        <v>364.92414502039998</v>
      </c>
      <c r="AY52" s="81">
        <v>379.81156607144999</v>
      </c>
      <c r="AZ52" s="81">
        <v>370.10279672037001</v>
      </c>
      <c r="BA52" s="81">
        <v>354.13145529453499</v>
      </c>
      <c r="BB52" s="81">
        <v>388.25882496264501</v>
      </c>
      <c r="BC52" s="81">
        <v>354.28937745700199</v>
      </c>
      <c r="BD52" s="81">
        <v>447.703170750347</v>
      </c>
      <c r="BE52" s="81">
        <v>362.85613928542699</v>
      </c>
      <c r="BF52" s="81">
        <v>358.46549730921902</v>
      </c>
      <c r="BG52" s="115"/>
      <c r="BH52" s="115"/>
      <c r="BI52" s="115"/>
      <c r="BJ52" s="82" t="str">
        <f t="shared" si="199"/>
        <v/>
      </c>
      <c r="BK52" s="82" t="str">
        <f t="shared" si="199"/>
        <v/>
      </c>
      <c r="BL52" s="82" t="str">
        <f t="shared" si="199"/>
        <v/>
      </c>
      <c r="BM52" s="82" t="str">
        <f t="shared" si="199"/>
        <v/>
      </c>
      <c r="BN52" s="82" t="str">
        <f t="shared" si="199"/>
        <v/>
      </c>
      <c r="BO52" s="82" t="str">
        <f t="shared" si="199"/>
        <v/>
      </c>
      <c r="BP52" s="82" t="str">
        <f t="shared" si="199"/>
        <v/>
      </c>
      <c r="BQ52" s="82" t="str">
        <f t="shared" si="199"/>
        <v/>
      </c>
      <c r="BR52" s="82" t="str">
        <f t="shared" si="199"/>
        <v/>
      </c>
      <c r="BS52" s="82" t="str">
        <f t="shared" si="199"/>
        <v/>
      </c>
      <c r="BT52" s="82" t="str">
        <f t="shared" si="199"/>
        <v/>
      </c>
      <c r="BU52" s="82" t="str">
        <f t="shared" si="199"/>
        <v/>
      </c>
      <c r="BV52" s="82" t="str">
        <f t="shared" si="199"/>
        <v/>
      </c>
      <c r="BW52" s="82" t="str">
        <f t="shared" si="199"/>
        <v/>
      </c>
      <c r="BX52" s="82" t="str">
        <f t="shared" si="199"/>
        <v/>
      </c>
      <c r="BY52" s="82" t="str">
        <f t="shared" si="199"/>
        <v/>
      </c>
      <c r="BZ52" s="82" t="str">
        <f t="shared" si="201"/>
        <v/>
      </c>
      <c r="CA52" s="82" t="str">
        <f t="shared" si="201"/>
        <v/>
      </c>
      <c r="CB52" s="82" t="str">
        <f t="shared" si="201"/>
        <v/>
      </c>
      <c r="CC52" s="82" t="str">
        <f t="shared" si="201"/>
        <v/>
      </c>
      <c r="CD52" s="82" t="str">
        <f t="shared" si="201"/>
        <v/>
      </c>
      <c r="CE52" s="82" t="str">
        <f t="shared" si="201"/>
        <v/>
      </c>
      <c r="CF52" s="82" t="str">
        <f t="shared" si="201"/>
        <v/>
      </c>
      <c r="CG52" s="82" t="str">
        <f t="shared" si="201"/>
        <v/>
      </c>
      <c r="CH52" s="82" t="str">
        <f t="shared" si="201"/>
        <v/>
      </c>
      <c r="CI52" s="82" t="str">
        <f t="shared" si="201"/>
        <v/>
      </c>
      <c r="CJ52" s="82" t="str">
        <f t="shared" si="201"/>
        <v/>
      </c>
      <c r="CK52" s="82" t="str">
        <f t="shared" si="201"/>
        <v/>
      </c>
      <c r="CL52" s="82" t="str">
        <f t="shared" si="201"/>
        <v/>
      </c>
      <c r="CM52" s="82" t="str">
        <f t="shared" si="201"/>
        <v/>
      </c>
      <c r="CN52" s="13" t="str">
        <f t="shared" si="201"/>
        <v/>
      </c>
      <c r="CO52" s="13" t="str">
        <f t="shared" si="201"/>
        <v/>
      </c>
      <c r="CP52" s="13" t="str">
        <f t="shared" si="203"/>
        <v/>
      </c>
      <c r="CQ52" s="13" t="str">
        <f t="shared" si="203"/>
        <v/>
      </c>
      <c r="CR52" s="13" t="str">
        <f t="shared" si="203"/>
        <v/>
      </c>
      <c r="CS52" s="13" t="str">
        <f t="shared" si="203"/>
        <v/>
      </c>
      <c r="CT52" s="13" t="str">
        <f t="shared" si="203"/>
        <v/>
      </c>
      <c r="CU52" s="13" t="str">
        <f t="shared" si="203"/>
        <v/>
      </c>
      <c r="CV52" s="13" t="str">
        <f t="shared" si="203"/>
        <v/>
      </c>
      <c r="CW52" s="13" t="str">
        <f t="shared" si="203"/>
        <v/>
      </c>
      <c r="CX52" s="13" t="str">
        <f t="shared" si="203"/>
        <v/>
      </c>
      <c r="CY52" s="13" t="str">
        <f t="shared" si="203"/>
        <v/>
      </c>
      <c r="CZ52" s="13" t="str">
        <f t="shared" si="203"/>
        <v/>
      </c>
      <c r="DA52" s="13" t="str">
        <f t="shared" si="203"/>
        <v/>
      </c>
      <c r="DB52" s="13" t="str">
        <f t="shared" si="203"/>
        <v/>
      </c>
      <c r="DC52" s="13" t="str">
        <f t="shared" si="203"/>
        <v/>
      </c>
      <c r="DD52" s="13" t="str">
        <f t="shared" si="203"/>
        <v/>
      </c>
      <c r="DE52" s="13" t="str">
        <f t="shared" si="203"/>
        <v/>
      </c>
      <c r="DF52" s="13" t="str">
        <f t="shared" si="205"/>
        <v/>
      </c>
      <c r="DG52" s="13" t="str">
        <f t="shared" si="206"/>
        <v/>
      </c>
      <c r="DH52" s="13" t="str">
        <f t="shared" si="206"/>
        <v/>
      </c>
      <c r="DI52" s="13" t="str">
        <f t="shared" si="151"/>
        <v/>
      </c>
      <c r="DJ52" s="13" t="str">
        <f t="shared" si="152"/>
        <v/>
      </c>
      <c r="DK52" s="13" t="str">
        <f t="shared" si="153"/>
        <v/>
      </c>
      <c r="DL52" s="13" t="str">
        <f t="shared" si="154"/>
        <v/>
      </c>
      <c r="DM52" s="13" t="str">
        <f t="shared" si="155"/>
        <v/>
      </c>
      <c r="DN52" s="13" t="str">
        <f t="shared" si="156"/>
        <v/>
      </c>
      <c r="DO52" s="13" t="str">
        <f t="shared" si="157"/>
        <v/>
      </c>
      <c r="DP52" s="13" t="str">
        <f t="shared" si="158"/>
        <v/>
      </c>
      <c r="DQ52" s="13" t="str">
        <f t="shared" si="159"/>
        <v/>
      </c>
      <c r="DR52" s="13" t="str">
        <f t="shared" si="160"/>
        <v/>
      </c>
      <c r="DS52" s="13" t="str">
        <f t="shared" si="161"/>
        <v/>
      </c>
      <c r="DT52" s="13" t="str">
        <f t="shared" si="162"/>
        <v/>
      </c>
      <c r="DU52" s="13" t="str">
        <f t="shared" si="163"/>
        <v/>
      </c>
      <c r="DV52" s="13" t="str">
        <f t="shared" si="164"/>
        <v/>
      </c>
      <c r="DW52" s="13" t="str">
        <f t="shared" si="165"/>
        <v/>
      </c>
      <c r="DX52" s="13" t="str">
        <f t="shared" si="166"/>
        <v/>
      </c>
      <c r="DY52" s="13" t="str">
        <f t="shared" si="167"/>
        <v/>
      </c>
      <c r="DZ52" s="13" t="str">
        <f t="shared" si="168"/>
        <v/>
      </c>
      <c r="EA52" s="13" t="str">
        <f t="shared" si="169"/>
        <v/>
      </c>
      <c r="EB52" s="13" t="str">
        <f t="shared" si="170"/>
        <v/>
      </c>
      <c r="EC52" s="13" t="str">
        <f t="shared" si="171"/>
        <v/>
      </c>
      <c r="ED52" s="13" t="str">
        <f t="shared" si="172"/>
        <v/>
      </c>
      <c r="EE52" s="13" t="str">
        <f t="shared" si="173"/>
        <v/>
      </c>
      <c r="EF52" s="13" t="str">
        <f t="shared" si="174"/>
        <v/>
      </c>
      <c r="EG52" s="13" t="str">
        <f t="shared" si="175"/>
        <v/>
      </c>
      <c r="EH52" s="13" t="str">
        <f t="shared" si="176"/>
        <v/>
      </c>
      <c r="EI52" s="13" t="str">
        <f t="shared" si="177"/>
        <v/>
      </c>
      <c r="EJ52" s="13" t="str">
        <f t="shared" si="178"/>
        <v/>
      </c>
      <c r="EK52" s="13" t="str">
        <f t="shared" si="179"/>
        <v/>
      </c>
      <c r="EL52" s="13" t="str">
        <f t="shared" si="180"/>
        <v/>
      </c>
      <c r="EM52" s="13" t="str">
        <f t="shared" si="181"/>
        <v/>
      </c>
      <c r="EN52" s="13" t="str">
        <f t="shared" si="182"/>
        <v/>
      </c>
      <c r="EO52" s="13" t="str">
        <f t="shared" si="183"/>
        <v/>
      </c>
      <c r="EP52" s="13" t="str">
        <f t="shared" si="184"/>
        <v/>
      </c>
      <c r="EQ52" s="13" t="str">
        <f t="shared" si="185"/>
        <v/>
      </c>
      <c r="ER52" s="13" t="str">
        <f t="shared" si="186"/>
        <v/>
      </c>
      <c r="ES52" s="13" t="str">
        <f t="shared" si="187"/>
        <v/>
      </c>
      <c r="ET52" s="13" t="str">
        <f t="shared" si="188"/>
        <v/>
      </c>
      <c r="EU52" s="13" t="str">
        <f t="shared" si="189"/>
        <v/>
      </c>
      <c r="EV52" s="13" t="str">
        <f t="shared" si="190"/>
        <v/>
      </c>
      <c r="EW52" s="13" t="str">
        <f t="shared" si="191"/>
        <v/>
      </c>
      <c r="EX52" s="13" t="str">
        <f t="shared" si="192"/>
        <v/>
      </c>
      <c r="EY52" s="13" t="str">
        <f t="shared" si="193"/>
        <v/>
      </c>
      <c r="EZ52" s="13" t="str">
        <f t="shared" si="194"/>
        <v/>
      </c>
      <c r="FA52" s="13" t="str">
        <f t="shared" si="195"/>
        <v/>
      </c>
      <c r="FB52" s="13" t="str">
        <f t="shared" si="196"/>
        <v/>
      </c>
      <c r="FC52" s="13" t="str">
        <f t="shared" si="197"/>
        <v/>
      </c>
      <c r="FD52" s="13" t="str">
        <f t="shared" si="198"/>
        <v/>
      </c>
    </row>
    <row r="53" spans="1:160" ht="15" thickBot="1" x14ac:dyDescent="0.4">
      <c r="A53" s="18"/>
      <c r="B53" s="21" t="s">
        <v>149</v>
      </c>
      <c r="C53" s="77">
        <v>68.753942361051799</v>
      </c>
      <c r="D53" s="77">
        <v>53.827174588503503</v>
      </c>
      <c r="E53" s="77">
        <v>55.537654832738497</v>
      </c>
      <c r="F53" s="77">
        <v>47.042108241869997</v>
      </c>
      <c r="G53" s="77">
        <v>50.329570599251497</v>
      </c>
      <c r="H53" s="77">
        <v>56.958622088553199</v>
      </c>
      <c r="I53" s="77">
        <v>52.990080509548797</v>
      </c>
      <c r="J53" s="77">
        <v>75.283621706964396</v>
      </c>
      <c r="K53" s="77">
        <v>43.802517461949002</v>
      </c>
      <c r="L53" s="77">
        <v>45.271961147943998</v>
      </c>
      <c r="M53" s="77">
        <v>45.4560700730202</v>
      </c>
      <c r="N53" s="77">
        <v>46.261908442055102</v>
      </c>
      <c r="O53" s="77">
        <v>44.801504814866902</v>
      </c>
      <c r="P53" s="77">
        <v>55.066510614416302</v>
      </c>
      <c r="Q53" s="77">
        <v>40.825484358546902</v>
      </c>
      <c r="R53" s="77">
        <v>53.150650802456603</v>
      </c>
      <c r="S53" s="77">
        <v>63.173367379410102</v>
      </c>
      <c r="T53" s="77">
        <v>68.294422306865798</v>
      </c>
      <c r="U53" s="77">
        <v>67.963727203482705</v>
      </c>
      <c r="V53" s="77">
        <v>68.232592184619605</v>
      </c>
      <c r="W53" s="77">
        <v>90.313595774521801</v>
      </c>
      <c r="X53" s="77">
        <v>62.813667281112799</v>
      </c>
      <c r="Y53" s="77">
        <v>60.204608464850402</v>
      </c>
      <c r="Z53" s="77">
        <v>72.303245744171903</v>
      </c>
      <c r="AA53" s="77">
        <v>85.980158485324196</v>
      </c>
      <c r="AB53" s="77">
        <v>73.736512188320503</v>
      </c>
      <c r="AC53" s="77">
        <v>73.483148101857594</v>
      </c>
      <c r="AD53" s="77">
        <v>88.511713877005107</v>
      </c>
      <c r="AE53" s="77">
        <v>77.988016179232105</v>
      </c>
      <c r="AF53" s="77">
        <v>74.680713556346006</v>
      </c>
      <c r="AG53" s="77">
        <v>70.863531411186798</v>
      </c>
      <c r="AH53" s="77">
        <v>91.125264964985902</v>
      </c>
      <c r="AI53" s="77">
        <v>74.447797470085405</v>
      </c>
      <c r="AJ53" s="77">
        <v>90.248899076073002</v>
      </c>
      <c r="AK53" s="77">
        <v>99.432006005348399</v>
      </c>
      <c r="AL53" s="77">
        <v>88.127508711342699</v>
      </c>
      <c r="AM53" s="77">
        <v>59.343057780356702</v>
      </c>
      <c r="AN53" s="77">
        <v>86.060669807741903</v>
      </c>
      <c r="AO53" s="77">
        <v>87.292089933596401</v>
      </c>
      <c r="AP53" s="77">
        <v>87.182425885155396</v>
      </c>
      <c r="AQ53" s="77">
        <v>467.96468565783903</v>
      </c>
      <c r="AR53" s="77">
        <v>436.37387418421798</v>
      </c>
      <c r="AS53" s="77">
        <v>438.99200613523999</v>
      </c>
      <c r="AT53" s="77">
        <v>474.32599889405202</v>
      </c>
      <c r="AU53" s="77">
        <v>381.53235735805299</v>
      </c>
      <c r="AV53" s="77">
        <v>371.20880597820701</v>
      </c>
      <c r="AW53" s="77">
        <v>331.61754740118801</v>
      </c>
      <c r="AX53" s="77">
        <v>364.92414502039998</v>
      </c>
      <c r="AY53" s="77">
        <v>379.81156607144999</v>
      </c>
      <c r="AZ53" s="77">
        <v>370.10279672037001</v>
      </c>
      <c r="BA53" s="77">
        <v>354.13145529453499</v>
      </c>
      <c r="BB53" s="77">
        <v>388.25882496264501</v>
      </c>
      <c r="BC53" s="77">
        <v>354.28937745700199</v>
      </c>
      <c r="BD53" s="77">
        <v>447.703170750347</v>
      </c>
      <c r="BE53" s="77">
        <v>362.85613928542699</v>
      </c>
      <c r="BF53" s="77">
        <v>358.46549730921902</v>
      </c>
      <c r="BG53" s="117"/>
      <c r="BH53" s="117"/>
      <c r="BI53" s="117"/>
      <c r="BJ53" s="82" t="str">
        <f t="shared" si="199"/>
        <v/>
      </c>
      <c r="BK53" s="82" t="str">
        <f t="shared" si="199"/>
        <v/>
      </c>
      <c r="BL53" s="82" t="str">
        <f t="shared" si="199"/>
        <v/>
      </c>
      <c r="BM53" s="82" t="str">
        <f t="shared" si="199"/>
        <v/>
      </c>
      <c r="BN53" s="82" t="str">
        <f t="shared" si="199"/>
        <v/>
      </c>
      <c r="BO53" s="82" t="str">
        <f t="shared" si="199"/>
        <v/>
      </c>
      <c r="BP53" s="82" t="str">
        <f t="shared" si="199"/>
        <v/>
      </c>
      <c r="BQ53" s="82" t="str">
        <f t="shared" si="199"/>
        <v/>
      </c>
      <c r="BR53" s="82" t="str">
        <f t="shared" si="199"/>
        <v/>
      </c>
      <c r="BS53" s="82" t="str">
        <f t="shared" si="199"/>
        <v/>
      </c>
      <c r="BT53" s="82" t="str">
        <f t="shared" si="199"/>
        <v/>
      </c>
      <c r="BU53" s="82" t="str">
        <f t="shared" si="199"/>
        <v/>
      </c>
      <c r="BV53" s="82" t="str">
        <f t="shared" si="199"/>
        <v/>
      </c>
      <c r="BW53" s="82" t="str">
        <f t="shared" si="199"/>
        <v/>
      </c>
      <c r="BX53" s="82" t="str">
        <f t="shared" si="199"/>
        <v/>
      </c>
      <c r="BY53" s="82" t="str">
        <f t="shared" si="199"/>
        <v/>
      </c>
      <c r="BZ53" s="82" t="str">
        <f t="shared" si="201"/>
        <v/>
      </c>
      <c r="CA53" s="82" t="str">
        <f t="shared" si="201"/>
        <v/>
      </c>
      <c r="CB53" s="82" t="str">
        <f t="shared" si="201"/>
        <v/>
      </c>
      <c r="CC53" s="82" t="str">
        <f t="shared" si="201"/>
        <v/>
      </c>
      <c r="CD53" s="82" t="str">
        <f t="shared" si="201"/>
        <v/>
      </c>
      <c r="CE53" s="82" t="str">
        <f t="shared" si="201"/>
        <v/>
      </c>
      <c r="CF53" s="82" t="str">
        <f t="shared" si="201"/>
        <v/>
      </c>
      <c r="CG53" s="82" t="str">
        <f t="shared" si="201"/>
        <v/>
      </c>
      <c r="CH53" s="82" t="str">
        <f t="shared" si="201"/>
        <v/>
      </c>
      <c r="CI53" s="82" t="str">
        <f t="shared" si="201"/>
        <v/>
      </c>
      <c r="CJ53" s="82" t="str">
        <f t="shared" si="201"/>
        <v/>
      </c>
      <c r="CK53" s="82" t="str">
        <f t="shared" si="201"/>
        <v/>
      </c>
      <c r="CL53" s="82" t="str">
        <f t="shared" si="201"/>
        <v/>
      </c>
      <c r="CM53" s="82" t="str">
        <f t="shared" si="201"/>
        <v/>
      </c>
      <c r="CN53" s="13" t="str">
        <f t="shared" si="201"/>
        <v/>
      </c>
      <c r="CO53" s="13" t="str">
        <f t="shared" si="201"/>
        <v/>
      </c>
      <c r="CP53" s="13" t="str">
        <f t="shared" si="203"/>
        <v/>
      </c>
      <c r="CQ53" s="13" t="str">
        <f t="shared" si="203"/>
        <v/>
      </c>
      <c r="CR53" s="13" t="str">
        <f t="shared" si="203"/>
        <v/>
      </c>
      <c r="CS53" s="13" t="str">
        <f t="shared" si="203"/>
        <v/>
      </c>
      <c r="CT53" s="13" t="str">
        <f t="shared" si="203"/>
        <v/>
      </c>
      <c r="CU53" s="13" t="str">
        <f t="shared" si="203"/>
        <v/>
      </c>
      <c r="CV53" s="13" t="str">
        <f t="shared" si="203"/>
        <v/>
      </c>
      <c r="CW53" s="13" t="str">
        <f t="shared" si="203"/>
        <v/>
      </c>
      <c r="CX53" s="13" t="str">
        <f t="shared" si="203"/>
        <v/>
      </c>
      <c r="CY53" s="13" t="str">
        <f t="shared" si="203"/>
        <v/>
      </c>
      <c r="CZ53" s="13" t="str">
        <f t="shared" si="203"/>
        <v/>
      </c>
      <c r="DA53" s="13" t="str">
        <f t="shared" si="203"/>
        <v/>
      </c>
      <c r="DB53" s="13" t="str">
        <f t="shared" si="203"/>
        <v/>
      </c>
      <c r="DC53" s="13" t="str">
        <f t="shared" si="203"/>
        <v/>
      </c>
      <c r="DD53" s="13" t="str">
        <f t="shared" si="203"/>
        <v/>
      </c>
      <c r="DE53" s="13" t="str">
        <f t="shared" si="203"/>
        <v/>
      </c>
      <c r="DF53" s="13" t="str">
        <f t="shared" si="205"/>
        <v/>
      </c>
      <c r="DG53" s="13" t="str">
        <f t="shared" si="206"/>
        <v/>
      </c>
      <c r="DH53" s="13" t="str">
        <f t="shared" si="206"/>
        <v/>
      </c>
      <c r="DI53" s="13" t="str">
        <f t="shared" si="151"/>
        <v/>
      </c>
      <c r="DJ53" s="13" t="str">
        <f t="shared" si="152"/>
        <v/>
      </c>
      <c r="DK53" s="13" t="str">
        <f t="shared" si="153"/>
        <v/>
      </c>
      <c r="DL53" s="13" t="str">
        <f t="shared" si="154"/>
        <v/>
      </c>
      <c r="DM53" s="13" t="str">
        <f t="shared" si="155"/>
        <v/>
      </c>
      <c r="DN53" s="13" t="str">
        <f t="shared" si="156"/>
        <v/>
      </c>
      <c r="DO53" s="13" t="str">
        <f t="shared" si="157"/>
        <v/>
      </c>
      <c r="DP53" s="13" t="str">
        <f t="shared" si="158"/>
        <v/>
      </c>
      <c r="DQ53" s="13" t="str">
        <f t="shared" si="159"/>
        <v/>
      </c>
      <c r="DR53" s="13" t="str">
        <f t="shared" si="160"/>
        <v/>
      </c>
      <c r="DS53" s="13" t="str">
        <f t="shared" si="161"/>
        <v/>
      </c>
      <c r="DT53" s="13" t="str">
        <f t="shared" si="162"/>
        <v/>
      </c>
      <c r="DU53" s="13" t="str">
        <f t="shared" si="163"/>
        <v/>
      </c>
      <c r="DV53" s="13" t="str">
        <f t="shared" si="164"/>
        <v/>
      </c>
      <c r="DW53" s="13" t="str">
        <f t="shared" si="165"/>
        <v/>
      </c>
      <c r="DX53" s="13" t="str">
        <f t="shared" si="166"/>
        <v/>
      </c>
      <c r="DY53" s="13" t="str">
        <f t="shared" si="167"/>
        <v/>
      </c>
      <c r="DZ53" s="13" t="str">
        <f t="shared" si="168"/>
        <v/>
      </c>
      <c r="EA53" s="13" t="str">
        <f t="shared" si="169"/>
        <v/>
      </c>
      <c r="EB53" s="13" t="str">
        <f t="shared" si="170"/>
        <v/>
      </c>
      <c r="EC53" s="13" t="str">
        <f t="shared" si="171"/>
        <v/>
      </c>
      <c r="ED53" s="13" t="str">
        <f t="shared" si="172"/>
        <v/>
      </c>
      <c r="EE53" s="13" t="str">
        <f t="shared" si="173"/>
        <v/>
      </c>
      <c r="EF53" s="13" t="str">
        <f t="shared" si="174"/>
        <v/>
      </c>
      <c r="EG53" s="13" t="str">
        <f t="shared" si="175"/>
        <v/>
      </c>
      <c r="EH53" s="13" t="str">
        <f t="shared" si="176"/>
        <v/>
      </c>
      <c r="EI53" s="13" t="str">
        <f t="shared" si="177"/>
        <v/>
      </c>
      <c r="EJ53" s="13" t="str">
        <f t="shared" si="178"/>
        <v/>
      </c>
      <c r="EK53" s="13" t="str">
        <f t="shared" si="179"/>
        <v/>
      </c>
      <c r="EL53" s="13" t="str">
        <f t="shared" si="180"/>
        <v/>
      </c>
      <c r="EM53" s="13" t="str">
        <f t="shared" si="181"/>
        <v/>
      </c>
      <c r="EN53" s="13" t="str">
        <f t="shared" si="182"/>
        <v/>
      </c>
      <c r="EO53" s="13" t="str">
        <f t="shared" si="183"/>
        <v/>
      </c>
      <c r="EP53" s="13" t="str">
        <f t="shared" si="184"/>
        <v/>
      </c>
      <c r="EQ53" s="13" t="str">
        <f t="shared" si="185"/>
        <v/>
      </c>
      <c r="ER53" s="13" t="str">
        <f t="shared" si="186"/>
        <v/>
      </c>
      <c r="ES53" s="13" t="str">
        <f t="shared" si="187"/>
        <v/>
      </c>
      <c r="ET53" s="13" t="str">
        <f t="shared" si="188"/>
        <v/>
      </c>
      <c r="EU53" s="13" t="str">
        <f t="shared" si="189"/>
        <v/>
      </c>
      <c r="EV53" s="13" t="str">
        <f t="shared" si="190"/>
        <v/>
      </c>
      <c r="EW53" s="13" t="str">
        <f t="shared" si="191"/>
        <v/>
      </c>
      <c r="EX53" s="13" t="str">
        <f t="shared" si="192"/>
        <v/>
      </c>
      <c r="EY53" s="13" t="str">
        <f t="shared" si="193"/>
        <v/>
      </c>
      <c r="EZ53" s="13" t="str">
        <f t="shared" si="194"/>
        <v/>
      </c>
      <c r="FA53" s="13" t="str">
        <f t="shared" si="195"/>
        <v/>
      </c>
      <c r="FB53" s="13" t="str">
        <f t="shared" si="196"/>
        <v/>
      </c>
      <c r="FC53" s="13" t="str">
        <f t="shared" si="197"/>
        <v/>
      </c>
      <c r="FD53" s="13" t="str">
        <f t="shared" si="198"/>
        <v/>
      </c>
    </row>
    <row r="54" spans="1:160" ht="15" thickBot="1" x14ac:dyDescent="0.4">
      <c r="A54" s="124" t="s">
        <v>150</v>
      </c>
      <c r="B54" s="124"/>
      <c r="C54" s="78">
        <v>5877.5634762480422</v>
      </c>
      <c r="D54" s="78">
        <v>6036.7507409650052</v>
      </c>
      <c r="E54" s="78">
        <v>5927.9363710080652</v>
      </c>
      <c r="F54" s="78">
        <v>5879.1309988338289</v>
      </c>
      <c r="G54" s="78">
        <v>5850.7660361039716</v>
      </c>
      <c r="H54" s="78">
        <v>5625.2191171579552</v>
      </c>
      <c r="I54" s="78">
        <v>5339.8267170387207</v>
      </c>
      <c r="J54" s="78">
        <v>5104.8437561450255</v>
      </c>
      <c r="K54" s="78">
        <v>5248.0945916564015</v>
      </c>
      <c r="L54" s="78">
        <v>5307.7203063284896</v>
      </c>
      <c r="M54" s="78">
        <v>5607.9349915897374</v>
      </c>
      <c r="N54" s="78">
        <v>5509.4134817764898</v>
      </c>
      <c r="O54" s="78">
        <v>5523.2088478386331</v>
      </c>
      <c r="P54" s="78">
        <v>5742.0186285615173</v>
      </c>
      <c r="Q54" s="78">
        <v>5635.9869717681986</v>
      </c>
      <c r="R54" s="78">
        <v>5752.2569125145219</v>
      </c>
      <c r="S54" s="78">
        <v>5557.1861930213563</v>
      </c>
      <c r="T54" s="78">
        <v>6092.7826406753084</v>
      </c>
      <c r="U54" s="78">
        <v>6363.4954775434135</v>
      </c>
      <c r="V54" s="78">
        <v>6396.6564151916082</v>
      </c>
      <c r="W54" s="78">
        <v>6558.7217881262113</v>
      </c>
      <c r="X54" s="78">
        <v>6655.8127825009224</v>
      </c>
      <c r="Y54" s="78">
        <v>6880.7715440633892</v>
      </c>
      <c r="Z54" s="78">
        <v>7432.9206000029708</v>
      </c>
      <c r="AA54" s="78">
        <v>7074.3637734195518</v>
      </c>
      <c r="AB54" s="78">
        <v>7438.4449171781462</v>
      </c>
      <c r="AC54" s="78">
        <v>7592.7342581858411</v>
      </c>
      <c r="AD54" s="78">
        <v>8458.950111405733</v>
      </c>
      <c r="AE54" s="78">
        <v>8068.0691891079359</v>
      </c>
      <c r="AF54" s="78">
        <v>7828.1383932845229</v>
      </c>
      <c r="AG54" s="78">
        <v>7541.7932559189621</v>
      </c>
      <c r="AH54" s="78">
        <v>7683.068964052406</v>
      </c>
      <c r="AI54" s="78">
        <v>7398.2394732056146</v>
      </c>
      <c r="AJ54" s="78">
        <v>7171.8015241422145</v>
      </c>
      <c r="AK54" s="78">
        <v>7385.070583743689</v>
      </c>
      <c r="AL54" s="78">
        <v>7166.1156815304785</v>
      </c>
      <c r="AM54" s="78">
        <v>4776.4821108399783</v>
      </c>
      <c r="AN54" s="78">
        <v>5297.2081123014941</v>
      </c>
      <c r="AO54" s="78">
        <v>6701.3372010694384</v>
      </c>
      <c r="AP54" s="78">
        <v>6547.0024117824132</v>
      </c>
      <c r="AQ54" s="78">
        <v>7786.6719602626381</v>
      </c>
      <c r="AR54" s="78">
        <v>7636.2543044404274</v>
      </c>
      <c r="AS54" s="78">
        <v>7799.8857637275141</v>
      </c>
      <c r="AT54" s="78">
        <v>8184.9095360762094</v>
      </c>
      <c r="AU54" s="78">
        <v>7941.6494485372214</v>
      </c>
      <c r="AV54" s="78">
        <v>7674.8470937147122</v>
      </c>
      <c r="AW54" s="78">
        <v>7598.9032827129795</v>
      </c>
      <c r="AX54" s="78">
        <v>7530.6618990335237</v>
      </c>
      <c r="AY54" s="78">
        <v>7451.4300701197426</v>
      </c>
      <c r="AZ54" s="78">
        <v>7349.9676370074194</v>
      </c>
      <c r="BA54" s="78">
        <v>7234.3502492248826</v>
      </c>
      <c r="BB54" s="78">
        <v>7010.7910912192392</v>
      </c>
      <c r="BC54" s="78">
        <v>6922.9574857193793</v>
      </c>
      <c r="BD54" s="78">
        <v>6656.9604752606992</v>
      </c>
      <c r="BE54" s="78">
        <v>6717.5404655654302</v>
      </c>
      <c r="BF54" s="78">
        <v>6351.032431313738</v>
      </c>
      <c r="BG54" s="117"/>
      <c r="BH54" s="117"/>
      <c r="BI54" s="117"/>
      <c r="BJ54" s="82" t="str">
        <f t="shared" si="199"/>
        <v/>
      </c>
      <c r="BK54" s="82" t="str">
        <f t="shared" si="199"/>
        <v/>
      </c>
      <c r="BL54" s="82" t="str">
        <f t="shared" si="199"/>
        <v/>
      </c>
      <c r="BM54" s="82" t="str">
        <f t="shared" si="199"/>
        <v/>
      </c>
      <c r="BN54" s="82" t="str">
        <f t="shared" si="199"/>
        <v/>
      </c>
      <c r="BO54" s="82" t="str">
        <f t="shared" si="199"/>
        <v/>
      </c>
      <c r="BP54" s="82" t="str">
        <f t="shared" si="199"/>
        <v/>
      </c>
      <c r="BQ54" s="82" t="str">
        <f t="shared" si="199"/>
        <v/>
      </c>
      <c r="BR54" s="82" t="str">
        <f t="shared" si="199"/>
        <v/>
      </c>
      <c r="BS54" s="82" t="str">
        <f t="shared" si="199"/>
        <v/>
      </c>
      <c r="BT54" s="82" t="str">
        <f t="shared" si="199"/>
        <v/>
      </c>
      <c r="BU54" s="82" t="str">
        <f t="shared" si="199"/>
        <v/>
      </c>
      <c r="BV54" s="82" t="str">
        <f t="shared" si="199"/>
        <v/>
      </c>
      <c r="BW54" s="82" t="str">
        <f t="shared" si="199"/>
        <v/>
      </c>
      <c r="BX54" s="82" t="str">
        <f t="shared" si="199"/>
        <v/>
      </c>
      <c r="BY54" s="82" t="str">
        <f t="shared" si="199"/>
        <v/>
      </c>
      <c r="BZ54" s="82" t="str">
        <f t="shared" si="201"/>
        <v/>
      </c>
      <c r="CA54" s="82" t="str">
        <f t="shared" si="201"/>
        <v/>
      </c>
      <c r="CB54" s="82" t="str">
        <f t="shared" si="201"/>
        <v/>
      </c>
      <c r="CC54" s="82" t="str">
        <f t="shared" si="201"/>
        <v/>
      </c>
      <c r="CD54" s="82" t="str">
        <f t="shared" si="201"/>
        <v/>
      </c>
      <c r="CE54" s="82" t="str">
        <f t="shared" si="201"/>
        <v/>
      </c>
      <c r="CF54" s="82" t="str">
        <f t="shared" si="201"/>
        <v/>
      </c>
      <c r="CG54" s="82" t="str">
        <f t="shared" si="201"/>
        <v/>
      </c>
      <c r="CH54" s="82" t="str">
        <f t="shared" si="201"/>
        <v/>
      </c>
      <c r="CI54" s="82" t="str">
        <f t="shared" si="201"/>
        <v/>
      </c>
      <c r="CJ54" s="82" t="str">
        <f t="shared" si="201"/>
        <v/>
      </c>
      <c r="CK54" s="82" t="str">
        <f t="shared" si="201"/>
        <v/>
      </c>
      <c r="CL54" s="82" t="str">
        <f t="shared" si="201"/>
        <v/>
      </c>
      <c r="CM54" s="82" t="str">
        <f t="shared" si="201"/>
        <v/>
      </c>
      <c r="CN54" s="13" t="str">
        <f t="shared" si="201"/>
        <v/>
      </c>
      <c r="CO54" s="13" t="str">
        <f t="shared" si="201"/>
        <v/>
      </c>
      <c r="CP54" s="13" t="str">
        <f t="shared" si="203"/>
        <v/>
      </c>
      <c r="CQ54" s="13" t="str">
        <f t="shared" si="203"/>
        <v/>
      </c>
      <c r="CR54" s="13" t="str">
        <f t="shared" si="203"/>
        <v/>
      </c>
      <c r="CS54" s="13" t="str">
        <f t="shared" si="203"/>
        <v/>
      </c>
      <c r="CT54" s="13" t="str">
        <f t="shared" si="203"/>
        <v/>
      </c>
      <c r="CU54" s="13" t="str">
        <f t="shared" si="203"/>
        <v/>
      </c>
      <c r="CV54" s="13" t="str">
        <f t="shared" si="203"/>
        <v/>
      </c>
      <c r="CW54" s="13" t="str">
        <f t="shared" si="203"/>
        <v/>
      </c>
      <c r="CX54" s="13" t="str">
        <f t="shared" si="203"/>
        <v/>
      </c>
      <c r="CY54" s="13" t="str">
        <f t="shared" si="203"/>
        <v/>
      </c>
      <c r="CZ54" s="13" t="str">
        <f t="shared" si="203"/>
        <v/>
      </c>
      <c r="DA54" s="13" t="str">
        <f t="shared" si="203"/>
        <v/>
      </c>
      <c r="DB54" s="13" t="str">
        <f t="shared" si="203"/>
        <v/>
      </c>
      <c r="DC54" s="13" t="str">
        <f t="shared" si="203"/>
        <v/>
      </c>
      <c r="DD54" s="13" t="str">
        <f t="shared" si="203"/>
        <v/>
      </c>
      <c r="DE54" s="13" t="str">
        <f t="shared" si="203"/>
        <v/>
      </c>
      <c r="DF54" s="13" t="str">
        <f t="shared" si="205"/>
        <v/>
      </c>
      <c r="DG54" s="13" t="str">
        <f t="shared" si="206"/>
        <v/>
      </c>
      <c r="DH54" s="13" t="str">
        <f t="shared" si="206"/>
        <v/>
      </c>
      <c r="DI54" s="13" t="str">
        <f t="shared" si="151"/>
        <v/>
      </c>
      <c r="DJ54" s="13" t="str">
        <f t="shared" si="152"/>
        <v/>
      </c>
      <c r="DK54" s="13" t="str">
        <f t="shared" si="153"/>
        <v/>
      </c>
      <c r="DL54" s="13" t="str">
        <f t="shared" si="154"/>
        <v/>
      </c>
      <c r="DM54" s="13" t="str">
        <f t="shared" si="155"/>
        <v/>
      </c>
      <c r="DN54" s="13" t="str">
        <f t="shared" si="156"/>
        <v/>
      </c>
      <c r="DO54" s="13" t="str">
        <f t="shared" si="157"/>
        <v/>
      </c>
      <c r="DP54" s="13" t="str">
        <f t="shared" si="158"/>
        <v/>
      </c>
      <c r="DQ54" s="13" t="str">
        <f t="shared" si="159"/>
        <v/>
      </c>
      <c r="DR54" s="13" t="str">
        <f t="shared" si="160"/>
        <v/>
      </c>
      <c r="DS54" s="13" t="str">
        <f t="shared" si="161"/>
        <v/>
      </c>
      <c r="DT54" s="13" t="str">
        <f t="shared" si="162"/>
        <v/>
      </c>
      <c r="DU54" s="13" t="str">
        <f t="shared" si="163"/>
        <v/>
      </c>
      <c r="DV54" s="13" t="str">
        <f t="shared" si="164"/>
        <v/>
      </c>
      <c r="DW54" s="13" t="str">
        <f t="shared" si="165"/>
        <v/>
      </c>
      <c r="DX54" s="13" t="str">
        <f t="shared" si="166"/>
        <v/>
      </c>
      <c r="DY54" s="13" t="str">
        <f t="shared" si="167"/>
        <v/>
      </c>
      <c r="DZ54" s="13" t="str">
        <f t="shared" si="168"/>
        <v/>
      </c>
      <c r="EA54" s="13" t="str">
        <f t="shared" si="169"/>
        <v/>
      </c>
      <c r="EB54" s="13" t="str">
        <f t="shared" si="170"/>
        <v/>
      </c>
      <c r="EC54" s="13" t="str">
        <f t="shared" si="171"/>
        <v/>
      </c>
      <c r="ED54" s="13" t="str">
        <f t="shared" si="172"/>
        <v/>
      </c>
      <c r="EE54" s="13" t="str">
        <f t="shared" si="173"/>
        <v/>
      </c>
      <c r="EF54" s="13" t="str">
        <f t="shared" si="174"/>
        <v/>
      </c>
      <c r="EG54" s="13" t="str">
        <f t="shared" si="175"/>
        <v/>
      </c>
      <c r="EH54" s="13" t="str">
        <f t="shared" si="176"/>
        <v/>
      </c>
      <c r="EI54" s="13" t="str">
        <f t="shared" si="177"/>
        <v/>
      </c>
      <c r="EJ54" s="13" t="str">
        <f t="shared" si="178"/>
        <v/>
      </c>
      <c r="EK54" s="13" t="str">
        <f t="shared" si="179"/>
        <v/>
      </c>
      <c r="EL54" s="13" t="str">
        <f t="shared" si="180"/>
        <v/>
      </c>
      <c r="EM54" s="13" t="str">
        <f t="shared" si="181"/>
        <v/>
      </c>
      <c r="EN54" s="13" t="str">
        <f t="shared" si="182"/>
        <v/>
      </c>
      <c r="EO54" s="13" t="str">
        <f t="shared" si="183"/>
        <v/>
      </c>
      <c r="EP54" s="13" t="str">
        <f t="shared" si="184"/>
        <v/>
      </c>
      <c r="EQ54" s="13" t="str">
        <f t="shared" si="185"/>
        <v/>
      </c>
      <c r="ER54" s="13" t="str">
        <f t="shared" si="186"/>
        <v/>
      </c>
      <c r="ES54" s="13" t="str">
        <f t="shared" si="187"/>
        <v/>
      </c>
      <c r="ET54" s="13" t="str">
        <f t="shared" si="188"/>
        <v/>
      </c>
      <c r="EU54" s="13" t="str">
        <f t="shared" si="189"/>
        <v/>
      </c>
      <c r="EV54" s="13" t="str">
        <f t="shared" si="190"/>
        <v/>
      </c>
      <c r="EW54" s="13" t="str">
        <f t="shared" si="191"/>
        <v/>
      </c>
      <c r="EX54" s="13" t="str">
        <f t="shared" si="192"/>
        <v/>
      </c>
      <c r="EY54" s="13" t="str">
        <f t="shared" si="193"/>
        <v/>
      </c>
      <c r="EZ54" s="13" t="str">
        <f t="shared" si="194"/>
        <v/>
      </c>
      <c r="FA54" s="13" t="str">
        <f t="shared" si="195"/>
        <v/>
      </c>
      <c r="FB54" s="13" t="str">
        <f t="shared" si="196"/>
        <v/>
      </c>
      <c r="FC54" s="13" t="str">
        <f t="shared" si="197"/>
        <v/>
      </c>
      <c r="FD54" s="13" t="str">
        <f t="shared" si="198"/>
        <v/>
      </c>
    </row>
    <row r="55" spans="1:160"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199"/>
        <v/>
      </c>
    </row>
    <row r="56" spans="1:160" s="7" customFormat="1" ht="15" thickBot="1" x14ac:dyDescent="0.4">
      <c r="A56" s="88" t="s">
        <v>170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60"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60" s="93" customFormat="1" ht="15" thickBot="1" x14ac:dyDescent="0.4">
      <c r="A58" s="97" t="s">
        <v>94</v>
      </c>
      <c r="B58" s="98" t="s">
        <v>95</v>
      </c>
      <c r="C58" s="23">
        <v>1.0696730852650389E-2</v>
      </c>
      <c r="D58" s="23">
        <v>1.1465606306073612E-2</v>
      </c>
      <c r="E58" s="23">
        <v>1.6696556293889456E-2</v>
      </c>
      <c r="F58" s="23">
        <v>1.4599312481763226E-2</v>
      </c>
      <c r="G58" s="23">
        <v>1.3059591387879842E-2</v>
      </c>
      <c r="H58" s="23">
        <v>9.3036129192390488E-3</v>
      </c>
      <c r="I58" s="23">
        <v>1.2388506268596545E-2</v>
      </c>
      <c r="J58" s="23">
        <v>1.0041169144081119E-2</v>
      </c>
      <c r="K58" s="23">
        <v>1.0617735621329078E-2</v>
      </c>
      <c r="L58" s="23">
        <v>1.365803999927943E-2</v>
      </c>
      <c r="M58" s="23">
        <v>1.2544621078371676E-2</v>
      </c>
      <c r="N58" s="23">
        <v>1.1816929736194505E-2</v>
      </c>
      <c r="O58" s="23">
        <v>1.4279284709273912E-2</v>
      </c>
      <c r="P58" s="23">
        <v>1.2764069996605168E-2</v>
      </c>
      <c r="Q58" s="23">
        <v>1.418432628890671E-2</v>
      </c>
      <c r="R58" s="23">
        <v>1.3870611175288226E-2</v>
      </c>
      <c r="S58" s="23">
        <v>7.649307298923734E-3</v>
      </c>
      <c r="T58" s="23">
        <v>8.8974231603600028E-3</v>
      </c>
      <c r="U58" s="23">
        <v>6.5680682013141293E-3</v>
      </c>
      <c r="V58" s="23">
        <v>1.0005909188037449E-2</v>
      </c>
      <c r="W58" s="23">
        <v>1.2075455204235806E-2</v>
      </c>
      <c r="X58" s="23">
        <v>1.3117610647280087E-2</v>
      </c>
      <c r="Y58" s="23">
        <v>9.5260893433599808E-3</v>
      </c>
      <c r="Z58" s="23">
        <v>1.4910227807166044E-2</v>
      </c>
      <c r="AA58" s="23">
        <v>1.2593115808601235E-2</v>
      </c>
      <c r="AB58" s="23">
        <v>1.5365986285211023E-2</v>
      </c>
      <c r="AC58" s="23">
        <v>1.9502961703509503E-2</v>
      </c>
      <c r="AD58" s="23">
        <v>2.3497054615651568E-2</v>
      </c>
      <c r="AE58" s="23">
        <v>2.0413351566501346E-2</v>
      </c>
      <c r="AF58" s="23">
        <v>1.0827422944959076E-2</v>
      </c>
      <c r="AG58" s="23">
        <v>1.7950072666258764E-2</v>
      </c>
      <c r="AH58" s="23">
        <v>1.1789362652212457E-2</v>
      </c>
      <c r="AI58" s="23">
        <v>1.2825652646549463E-2</v>
      </c>
      <c r="AJ58" s="23">
        <v>1.3576547044341058E-2</v>
      </c>
      <c r="AK58" s="23">
        <v>1.3908011921489903E-2</v>
      </c>
      <c r="AL58" s="23">
        <v>1.582698967609179E-2</v>
      </c>
      <c r="AM58" s="23">
        <v>1.4622410274662918E-2</v>
      </c>
      <c r="AN58" s="23">
        <v>1.695750122785461E-2</v>
      </c>
      <c r="AO58" s="23">
        <v>1.979078245224546E-2</v>
      </c>
      <c r="AP58" s="23">
        <v>1.7377411422862109E-2</v>
      </c>
      <c r="AQ58" s="23">
        <v>1.7677519896195773E-2</v>
      </c>
      <c r="AR58" s="23">
        <v>2.1282155305676047E-2</v>
      </c>
      <c r="AS58" s="23">
        <v>1.0550529967908041E-2</v>
      </c>
      <c r="AT58" s="23">
        <v>1.4424634152816248E-2</v>
      </c>
      <c r="AU58" s="23">
        <v>1.4086766899547697E-2</v>
      </c>
      <c r="AV58" s="23">
        <v>9.2371593843526521E-3</v>
      </c>
      <c r="AW58" s="23">
        <v>6.9345170566146213E-3</v>
      </c>
      <c r="AX58" s="23">
        <v>9.4883831021980568E-3</v>
      </c>
      <c r="AY58" s="23">
        <v>9.4175965954228051E-3</v>
      </c>
      <c r="AZ58" s="23">
        <v>1.0624552134982748E-2</v>
      </c>
      <c r="BA58" s="23">
        <v>1.226209971890716E-2</v>
      </c>
      <c r="BB58" s="23">
        <v>1.0605574542079716E-2</v>
      </c>
      <c r="BC58" s="23">
        <v>1.0236292018588843E-2</v>
      </c>
      <c r="BD58" s="23">
        <v>1.1226670483521056E-2</v>
      </c>
      <c r="BE58" s="23">
        <v>1.4342000340142328E-2</v>
      </c>
      <c r="BF58" s="23">
        <v>1.3176220271190002E-2</v>
      </c>
      <c r="BG58" s="111"/>
      <c r="BH58" s="111"/>
      <c r="BI58" s="111"/>
    </row>
    <row r="59" spans="1:160" s="93" customFormat="1" ht="15" thickBot="1" x14ac:dyDescent="0.4">
      <c r="A59" s="99"/>
      <c r="B59" s="99" t="s">
        <v>145</v>
      </c>
      <c r="C59" s="24">
        <v>1.0696730852650389E-2</v>
      </c>
      <c r="D59" s="24">
        <v>1.1465606306073612E-2</v>
      </c>
      <c r="E59" s="24">
        <v>1.6696556293889456E-2</v>
      </c>
      <c r="F59" s="24">
        <v>1.4599312481763226E-2</v>
      </c>
      <c r="G59" s="24">
        <v>1.3059591387879842E-2</v>
      </c>
      <c r="H59" s="24">
        <v>9.3036129192390488E-3</v>
      </c>
      <c r="I59" s="24">
        <v>1.2388506268596545E-2</v>
      </c>
      <c r="J59" s="24">
        <v>1.0041169144081119E-2</v>
      </c>
      <c r="K59" s="24">
        <v>1.0617735621329078E-2</v>
      </c>
      <c r="L59" s="24">
        <v>1.365803999927943E-2</v>
      </c>
      <c r="M59" s="24">
        <v>1.2544621078371676E-2</v>
      </c>
      <c r="N59" s="24">
        <v>1.1816929736194505E-2</v>
      </c>
      <c r="O59" s="24">
        <v>1.4279284709273912E-2</v>
      </c>
      <c r="P59" s="24">
        <v>1.2764069996605168E-2</v>
      </c>
      <c r="Q59" s="24">
        <v>1.418432628890671E-2</v>
      </c>
      <c r="R59" s="24">
        <v>1.3870611175288226E-2</v>
      </c>
      <c r="S59" s="24">
        <v>7.649307298923734E-3</v>
      </c>
      <c r="T59" s="24">
        <v>8.8974231603600028E-3</v>
      </c>
      <c r="U59" s="24">
        <v>6.5680682013141293E-3</v>
      </c>
      <c r="V59" s="24">
        <v>1.0005909188037449E-2</v>
      </c>
      <c r="W59" s="24">
        <v>1.2075455204235806E-2</v>
      </c>
      <c r="X59" s="24">
        <v>1.3117610647280087E-2</v>
      </c>
      <c r="Y59" s="24">
        <v>9.5260893433599808E-3</v>
      </c>
      <c r="Z59" s="24">
        <v>1.4910227807166044E-2</v>
      </c>
      <c r="AA59" s="24">
        <v>1.2593115808601235E-2</v>
      </c>
      <c r="AB59" s="24">
        <v>1.5365986285211023E-2</v>
      </c>
      <c r="AC59" s="24">
        <v>1.9502961703509503E-2</v>
      </c>
      <c r="AD59" s="24">
        <v>2.3497054615651568E-2</v>
      </c>
      <c r="AE59" s="24">
        <v>2.0413351566501346E-2</v>
      </c>
      <c r="AF59" s="24">
        <v>1.0827422944959076E-2</v>
      </c>
      <c r="AG59" s="24">
        <v>1.7950072666258764E-2</v>
      </c>
      <c r="AH59" s="24">
        <v>1.1789362652212457E-2</v>
      </c>
      <c r="AI59" s="24">
        <v>1.2825652646549463E-2</v>
      </c>
      <c r="AJ59" s="24">
        <v>1.3576547044341058E-2</v>
      </c>
      <c r="AK59" s="24">
        <v>1.3908011921489903E-2</v>
      </c>
      <c r="AL59" s="24">
        <v>1.582698967609179E-2</v>
      </c>
      <c r="AM59" s="24">
        <v>1.4622410274662918E-2</v>
      </c>
      <c r="AN59" s="24">
        <v>1.695750122785461E-2</v>
      </c>
      <c r="AO59" s="24">
        <v>1.979078245224546E-2</v>
      </c>
      <c r="AP59" s="24">
        <v>1.7377411422862109E-2</v>
      </c>
      <c r="AQ59" s="24">
        <v>1.7677519896195773E-2</v>
      </c>
      <c r="AR59" s="24">
        <v>2.1282155305676047E-2</v>
      </c>
      <c r="AS59" s="24">
        <v>1.0550529967908041E-2</v>
      </c>
      <c r="AT59" s="24">
        <v>1.4424634152816248E-2</v>
      </c>
      <c r="AU59" s="24">
        <v>1.4086766899547697E-2</v>
      </c>
      <c r="AV59" s="24">
        <v>9.2371593843526521E-3</v>
      </c>
      <c r="AW59" s="24">
        <v>6.9345170566146213E-3</v>
      </c>
      <c r="AX59" s="24">
        <v>9.4883831021980568E-3</v>
      </c>
      <c r="AY59" s="24">
        <v>9.4175965954228051E-3</v>
      </c>
      <c r="AZ59" s="24">
        <v>1.0624552134982748E-2</v>
      </c>
      <c r="BA59" s="24">
        <v>1.226209971890716E-2</v>
      </c>
      <c r="BB59" s="24">
        <v>1.0605574542079716E-2</v>
      </c>
      <c r="BC59" s="24">
        <v>1.0236292018588843E-2</v>
      </c>
      <c r="BD59" s="24">
        <v>1.1226670483521056E-2</v>
      </c>
      <c r="BE59" s="24">
        <v>1.4342000340142328E-2</v>
      </c>
      <c r="BF59" s="24">
        <v>1.3176220271190002E-2</v>
      </c>
      <c r="BG59" s="113"/>
      <c r="BH59" s="113"/>
      <c r="BI59" s="113"/>
    </row>
    <row r="60" spans="1:160" s="93" customFormat="1" ht="15" thickBot="1" x14ac:dyDescent="0.4">
      <c r="A60" s="100" t="s">
        <v>96</v>
      </c>
      <c r="B60" s="101" t="s">
        <v>97</v>
      </c>
      <c r="C60" s="23">
        <v>0.10551232260813059</v>
      </c>
      <c r="D60" s="23">
        <v>9.4426016764166218E-2</v>
      </c>
      <c r="E60" s="23">
        <v>8.8711993680535867E-2</v>
      </c>
      <c r="F60" s="23">
        <v>8.6297553684605191E-2</v>
      </c>
      <c r="G60" s="23">
        <v>7.8297115411302382E-2</v>
      </c>
      <c r="H60" s="23">
        <v>8.2791029759648943E-2</v>
      </c>
      <c r="I60" s="23">
        <v>7.941814134241304E-2</v>
      </c>
      <c r="J60" s="23">
        <v>7.8885059022368226E-2</v>
      </c>
      <c r="K60" s="23">
        <v>8.4117028227097226E-2</v>
      </c>
      <c r="L60" s="23">
        <v>8.0024230537870916E-2</v>
      </c>
      <c r="M60" s="23">
        <v>8.6201434056518575E-2</v>
      </c>
      <c r="N60" s="23">
        <v>8.5638686885030679E-2</v>
      </c>
      <c r="O60" s="23">
        <v>8.4769640099521468E-2</v>
      </c>
      <c r="P60" s="23">
        <v>9.0765717239723667E-2</v>
      </c>
      <c r="Q60" s="23">
        <v>7.9402559886634541E-2</v>
      </c>
      <c r="R60" s="23">
        <v>9.809227040525971E-2</v>
      </c>
      <c r="S60" s="23">
        <v>0.10017848580473512</v>
      </c>
      <c r="T60" s="23">
        <v>0.10514703686815129</v>
      </c>
      <c r="U60" s="23">
        <v>0.1079105047946307</v>
      </c>
      <c r="V60" s="23">
        <v>0.10201239607775445</v>
      </c>
      <c r="W60" s="23">
        <v>9.6645048375887596E-2</v>
      </c>
      <c r="X60" s="23">
        <v>9.5939116376470068E-2</v>
      </c>
      <c r="Y60" s="23">
        <v>0.10643181038521748</v>
      </c>
      <c r="Z60" s="23">
        <v>0.10602063305836119</v>
      </c>
      <c r="AA60" s="23">
        <v>0.10457212629840942</v>
      </c>
      <c r="AB60" s="23">
        <v>0.11728637504970348</v>
      </c>
      <c r="AC60" s="23">
        <v>0.10058696161041074</v>
      </c>
      <c r="AD60" s="23">
        <v>0.11521738187584735</v>
      </c>
      <c r="AE60" s="23">
        <v>0.11762801959262009</v>
      </c>
      <c r="AF60" s="23">
        <v>0.11854930755232435</v>
      </c>
      <c r="AG60" s="23">
        <v>0.10540329517753842</v>
      </c>
      <c r="AH60" s="23">
        <v>0.11334030573869483</v>
      </c>
      <c r="AI60" s="23">
        <v>0.10354271403078712</v>
      </c>
      <c r="AJ60" s="23">
        <v>9.6495543432700573E-2</v>
      </c>
      <c r="AK60" s="23">
        <v>0.10605363768344446</v>
      </c>
      <c r="AL60" s="23">
        <v>0.10698374810656101</v>
      </c>
      <c r="AM60" s="23">
        <v>8.4600393922389786E-2</v>
      </c>
      <c r="AN60" s="23">
        <v>7.2734533552537103E-2</v>
      </c>
      <c r="AO60" s="23">
        <v>9.7200213571421057E-2</v>
      </c>
      <c r="AP60" s="23">
        <v>6.8499384615112555E-2</v>
      </c>
      <c r="AQ60" s="23">
        <v>9.0236867661287995E-2</v>
      </c>
      <c r="AR60" s="23">
        <v>9.2613789952686126E-2</v>
      </c>
      <c r="AS60" s="23">
        <v>9.8610617598138856E-2</v>
      </c>
      <c r="AT60" s="23">
        <v>0.10286293097526061</v>
      </c>
      <c r="AU60" s="23">
        <v>0.10847926661553953</v>
      </c>
      <c r="AV60" s="23">
        <v>0.10539296755105107</v>
      </c>
      <c r="AW60" s="23">
        <v>0.1010336776600663</v>
      </c>
      <c r="AX60" s="23">
        <v>9.9079245573543986E-2</v>
      </c>
      <c r="AY60" s="23">
        <v>0.10285270571351773</v>
      </c>
      <c r="AZ60" s="23">
        <v>0.10120137246345826</v>
      </c>
      <c r="BA60" s="23">
        <v>9.6525006970759206E-2</v>
      </c>
      <c r="BB60" s="23">
        <v>9.7396898390672337E-2</v>
      </c>
      <c r="BC60" s="23">
        <v>0.10034855787706251</v>
      </c>
      <c r="BD60" s="23">
        <v>9.6194935424896974E-2</v>
      </c>
      <c r="BE60" s="23">
        <v>9.7471538942824815E-2</v>
      </c>
      <c r="BF60" s="23">
        <v>9.4469009685952038E-2</v>
      </c>
      <c r="BG60" s="111"/>
      <c r="BH60" s="111"/>
      <c r="BI60" s="111"/>
    </row>
    <row r="61" spans="1:160" s="93" customFormat="1" ht="15" thickBot="1" x14ac:dyDescent="0.4">
      <c r="A61" s="100" t="s">
        <v>98</v>
      </c>
      <c r="B61" s="101" t="s">
        <v>99</v>
      </c>
      <c r="C61" s="23">
        <v>5.2141544421434489E-2</v>
      </c>
      <c r="D61" s="23">
        <v>6.079061605579332E-2</v>
      </c>
      <c r="E61" s="23">
        <v>5.4280782227835854E-2</v>
      </c>
      <c r="F61" s="23">
        <v>5.086751993372117E-2</v>
      </c>
      <c r="G61" s="23">
        <v>5.4703479758879951E-2</v>
      </c>
      <c r="H61" s="23">
        <v>5.7118570958476986E-2</v>
      </c>
      <c r="I61" s="23">
        <v>5.2278540209928094E-2</v>
      </c>
      <c r="J61" s="23">
        <v>5.3010508559735013E-2</v>
      </c>
      <c r="K61" s="23">
        <v>5.1628688211205725E-2</v>
      </c>
      <c r="L61" s="23">
        <v>4.559323096109303E-2</v>
      </c>
      <c r="M61" s="23">
        <v>4.5665180404260611E-2</v>
      </c>
      <c r="N61" s="23">
        <v>4.7859203665606413E-2</v>
      </c>
      <c r="O61" s="23">
        <v>4.7581451814938315E-2</v>
      </c>
      <c r="P61" s="23">
        <v>5.1274021341239893E-2</v>
      </c>
      <c r="Q61" s="23">
        <v>5.4964614372954253E-2</v>
      </c>
      <c r="R61" s="23">
        <v>5.0589542817873485E-2</v>
      </c>
      <c r="S61" s="23">
        <v>4.8107728997285742E-2</v>
      </c>
      <c r="T61" s="23">
        <v>6.3113462788574617E-2</v>
      </c>
      <c r="U61" s="23">
        <v>6.2312585658821099E-2</v>
      </c>
      <c r="V61" s="23">
        <v>5.4829815466342559E-2</v>
      </c>
      <c r="W61" s="23">
        <v>5.7577525692334063E-2</v>
      </c>
      <c r="X61" s="23">
        <v>4.6469280456212077E-2</v>
      </c>
      <c r="Y61" s="23">
        <v>4.3320973846147429E-2</v>
      </c>
      <c r="Z61" s="23">
        <v>4.1797070651269926E-2</v>
      </c>
      <c r="AA61" s="23">
        <v>4.3531381906915863E-2</v>
      </c>
      <c r="AB61" s="23">
        <v>4.6655342543110968E-2</v>
      </c>
      <c r="AC61" s="23">
        <v>4.4425869669590994E-2</v>
      </c>
      <c r="AD61" s="23">
        <v>4.5933012320727974E-2</v>
      </c>
      <c r="AE61" s="23">
        <v>4.3726186791929349E-2</v>
      </c>
      <c r="AF61" s="23">
        <v>4.1287579458353388E-2</v>
      </c>
      <c r="AG61" s="23">
        <v>5.0764025771550696E-2</v>
      </c>
      <c r="AH61" s="23">
        <v>4.9467976248910167E-2</v>
      </c>
      <c r="AI61" s="23">
        <v>4.8145162486856248E-2</v>
      </c>
      <c r="AJ61" s="23">
        <v>4.3083369899321225E-2</v>
      </c>
      <c r="AK61" s="23">
        <v>4.4898665845313102E-2</v>
      </c>
      <c r="AL61" s="23">
        <v>4.9322307965217124E-2</v>
      </c>
      <c r="AM61" s="23">
        <v>3.2048140769989623E-2</v>
      </c>
      <c r="AN61" s="23">
        <v>3.2079013516774633E-2</v>
      </c>
      <c r="AO61" s="23">
        <v>3.9253232482410021E-2</v>
      </c>
      <c r="AP61" s="23">
        <v>3.6981483237626213E-2</v>
      </c>
      <c r="AQ61" s="23">
        <v>3.8558793781923305E-2</v>
      </c>
      <c r="AR61" s="23">
        <v>3.1690214474405891E-2</v>
      </c>
      <c r="AS61" s="23">
        <v>3.8243507477478844E-2</v>
      </c>
      <c r="AT61" s="23">
        <v>4.1446411439516481E-2</v>
      </c>
      <c r="AU61" s="23">
        <v>4.0535634382224982E-2</v>
      </c>
      <c r="AV61" s="23">
        <v>3.3647332896724731E-2</v>
      </c>
      <c r="AW61" s="23">
        <v>3.211566106726927E-2</v>
      </c>
      <c r="AX61" s="23">
        <v>3.0418181425698375E-2</v>
      </c>
      <c r="AY61" s="23">
        <v>2.965510023949143E-2</v>
      </c>
      <c r="AZ61" s="23">
        <v>3.1174035347965003E-2</v>
      </c>
      <c r="BA61" s="23">
        <v>3.1236265840933797E-2</v>
      </c>
      <c r="BB61" s="23">
        <v>3.08311489756645E-2</v>
      </c>
      <c r="BC61" s="23">
        <v>3.268862452437514E-2</v>
      </c>
      <c r="BD61" s="23">
        <v>3.3352262284171333E-2</v>
      </c>
      <c r="BE61" s="23">
        <v>3.4116089467981309E-2</v>
      </c>
      <c r="BF61" s="23">
        <v>3.2602247844122717E-2</v>
      </c>
      <c r="BG61" s="111"/>
      <c r="BH61" s="111"/>
      <c r="BI61" s="111"/>
    </row>
    <row r="62" spans="1:160" s="93" customFormat="1" ht="15" thickBot="1" x14ac:dyDescent="0.4">
      <c r="A62" s="100" t="s">
        <v>100</v>
      </c>
      <c r="B62" s="101" t="s">
        <v>101</v>
      </c>
      <c r="C62" s="23">
        <v>7.7182439455112078E-2</v>
      </c>
      <c r="D62" s="23">
        <v>7.6488391900493516E-2</v>
      </c>
      <c r="E62" s="23">
        <v>8.164555531192226E-2</v>
      </c>
      <c r="F62" s="23">
        <v>7.61083381665041E-2</v>
      </c>
      <c r="G62" s="23">
        <v>7.494697357672564E-2</v>
      </c>
      <c r="H62" s="23">
        <v>8.6854676822459342E-2</v>
      </c>
      <c r="I62" s="23">
        <v>7.6671528389787677E-2</v>
      </c>
      <c r="J62" s="23">
        <v>7.2297395194549419E-2</v>
      </c>
      <c r="K62" s="23">
        <v>6.9832232033145772E-2</v>
      </c>
      <c r="L62" s="23">
        <v>7.3063464057462321E-2</v>
      </c>
      <c r="M62" s="23">
        <v>6.8919277663186618E-2</v>
      </c>
      <c r="N62" s="23">
        <v>7.2953066756785923E-2</v>
      </c>
      <c r="O62" s="23">
        <v>7.0319223258098126E-2</v>
      </c>
      <c r="P62" s="23">
        <v>7.7844460420375072E-2</v>
      </c>
      <c r="Q62" s="23">
        <v>7.4586736308515436E-2</v>
      </c>
      <c r="R62" s="23">
        <v>6.2773017844772641E-2</v>
      </c>
      <c r="S62" s="23">
        <v>5.7608099021813679E-2</v>
      </c>
      <c r="T62" s="23">
        <v>5.0580566565100883E-2</v>
      </c>
      <c r="U62" s="23">
        <v>5.708076472269432E-2</v>
      </c>
      <c r="V62" s="23">
        <v>5.1707012733495282E-2</v>
      </c>
      <c r="W62" s="23">
        <v>5.7950880565320953E-2</v>
      </c>
      <c r="X62" s="23">
        <v>5.2650869779466654E-2</v>
      </c>
      <c r="Y62" s="23">
        <v>5.273473251228479E-2</v>
      </c>
      <c r="Z62" s="23">
        <v>5.862145870888489E-2</v>
      </c>
      <c r="AA62" s="23">
        <v>5.4999107213850991E-2</v>
      </c>
      <c r="AB62" s="23">
        <v>5.9903237726096292E-2</v>
      </c>
      <c r="AC62" s="23">
        <v>6.80634325837845E-2</v>
      </c>
      <c r="AD62" s="23">
        <v>7.943358617947946E-2</v>
      </c>
      <c r="AE62" s="23">
        <v>7.5382167414308962E-2</v>
      </c>
      <c r="AF62" s="23">
        <v>7.4319074120153233E-2</v>
      </c>
      <c r="AG62" s="23">
        <v>7.2082269452379139E-2</v>
      </c>
      <c r="AH62" s="23">
        <v>7.4259205312936477E-2</v>
      </c>
      <c r="AI62" s="23">
        <v>7.1969778394917153E-2</v>
      </c>
      <c r="AJ62" s="23">
        <v>6.6099613346360456E-2</v>
      </c>
      <c r="AK62" s="23">
        <v>6.8819633384706078E-2</v>
      </c>
      <c r="AL62" s="23">
        <v>5.6172753373469705E-2</v>
      </c>
      <c r="AM62" s="23">
        <v>2.9864140591534517E-2</v>
      </c>
      <c r="AN62" s="23">
        <v>3.9289265193760185E-2</v>
      </c>
      <c r="AO62" s="23">
        <v>4.6716402466174783E-2</v>
      </c>
      <c r="AP62" s="23">
        <v>4.111033315843754E-2</v>
      </c>
      <c r="AQ62" s="23">
        <v>5.1525043900621445E-2</v>
      </c>
      <c r="AR62" s="23">
        <v>5.9527716813541465E-2</v>
      </c>
      <c r="AS62" s="23">
        <v>5.3265405430439006E-2</v>
      </c>
      <c r="AT62" s="23">
        <v>5.2685901031357896E-2</v>
      </c>
      <c r="AU62" s="23">
        <v>5.5089459738652549E-2</v>
      </c>
      <c r="AV62" s="23">
        <v>5.2041779346682367E-2</v>
      </c>
      <c r="AW62" s="23">
        <v>5.527310709287081E-2</v>
      </c>
      <c r="AX62" s="23">
        <v>5.7752194449080523E-2</v>
      </c>
      <c r="AY62" s="23">
        <v>5.2850947631269726E-2</v>
      </c>
      <c r="AZ62" s="23">
        <v>5.2967148822110253E-2</v>
      </c>
      <c r="BA62" s="23">
        <v>4.9681237306228511E-2</v>
      </c>
      <c r="BB62" s="23">
        <v>3.4893102629886041E-2</v>
      </c>
      <c r="BC62" s="23">
        <v>4.4063442015488119E-2</v>
      </c>
      <c r="BD62" s="23">
        <v>4.2195124499268655E-2</v>
      </c>
      <c r="BE62" s="23">
        <v>3.3663760096086529E-2</v>
      </c>
      <c r="BF62" s="23">
        <v>3.5306348588084208E-2</v>
      </c>
      <c r="BG62" s="111"/>
      <c r="BH62" s="111"/>
      <c r="BI62" s="111"/>
    </row>
    <row r="63" spans="1:160" s="93" customFormat="1" ht="15" thickBot="1" x14ac:dyDescent="0.4">
      <c r="A63" s="100" t="s">
        <v>102</v>
      </c>
      <c r="B63" s="101" t="s">
        <v>103</v>
      </c>
      <c r="C63" s="23">
        <v>0.10158950422941604</v>
      </c>
      <c r="D63" s="23">
        <v>0.12148672273194525</v>
      </c>
      <c r="E63" s="23">
        <v>0.13679495126549449</v>
      </c>
      <c r="F63" s="23">
        <v>0.13104794489302629</v>
      </c>
      <c r="G63" s="23">
        <v>0.12542055709468886</v>
      </c>
      <c r="H63" s="23">
        <v>9.9105777608345186E-2</v>
      </c>
      <c r="I63" s="23">
        <v>0.10038341033550427</v>
      </c>
      <c r="J63" s="23">
        <v>0.10173648629019855</v>
      </c>
      <c r="K63" s="23">
        <v>0.10130515875072572</v>
      </c>
      <c r="L63" s="23">
        <v>0.10603891311123649</v>
      </c>
      <c r="M63" s="23">
        <v>0.11742014920836043</v>
      </c>
      <c r="N63" s="23">
        <v>0.10581125753237747</v>
      </c>
      <c r="O63" s="23">
        <v>9.872697307146186E-2</v>
      </c>
      <c r="P63" s="23">
        <v>0.1050155358792398</v>
      </c>
      <c r="Q63" s="23">
        <v>9.5422528607165893E-2</v>
      </c>
      <c r="R63" s="23">
        <v>9.2486128858756095E-2</v>
      </c>
      <c r="S63" s="23">
        <v>9.4419554545560377E-2</v>
      </c>
      <c r="T63" s="23">
        <v>0.11704726426422202</v>
      </c>
      <c r="U63" s="23">
        <v>8.5997936733080371E-2</v>
      </c>
      <c r="V63" s="23">
        <v>0.1011197597070206</v>
      </c>
      <c r="W63" s="23">
        <v>0.11474421727130842</v>
      </c>
      <c r="X63" s="23">
        <v>0.11114879656654203</v>
      </c>
      <c r="Y63" s="23">
        <v>0.13149552408502965</v>
      </c>
      <c r="Z63" s="23">
        <v>0.14768674985455965</v>
      </c>
      <c r="AA63" s="23">
        <v>0.16542400052767559</v>
      </c>
      <c r="AB63" s="23">
        <v>0.15719524384353592</v>
      </c>
      <c r="AC63" s="23">
        <v>0.16589854497257472</v>
      </c>
      <c r="AD63" s="23">
        <v>0.16586451321783771</v>
      </c>
      <c r="AE63" s="23">
        <v>0.14544232409794711</v>
      </c>
      <c r="AF63" s="23">
        <v>0.15292325557627595</v>
      </c>
      <c r="AG63" s="23">
        <v>0.14284648309883299</v>
      </c>
      <c r="AH63" s="23">
        <v>0.15827034102676593</v>
      </c>
      <c r="AI63" s="23">
        <v>0.16358158865663225</v>
      </c>
      <c r="AJ63" s="23">
        <v>0.16266074210212997</v>
      </c>
      <c r="AK63" s="23">
        <v>0.14889481749511771</v>
      </c>
      <c r="AL63" s="23">
        <v>0.12948811994684001</v>
      </c>
      <c r="AM63" s="23">
        <v>0.10613049560897404</v>
      </c>
      <c r="AN63" s="23">
        <v>8.9062669479055404E-2</v>
      </c>
      <c r="AO63" s="23">
        <v>0.11361551858209806</v>
      </c>
      <c r="AP63" s="23">
        <v>0.13100681772132922</v>
      </c>
      <c r="AQ63" s="23">
        <v>0.13197003727420667</v>
      </c>
      <c r="AR63" s="23">
        <v>0.10025354535817013</v>
      </c>
      <c r="AS63" s="23">
        <v>0.10500285770459795</v>
      </c>
      <c r="AT63" s="23">
        <v>8.8790168760942451E-2</v>
      </c>
      <c r="AU63" s="23">
        <v>0.10000506934340356</v>
      </c>
      <c r="AV63" s="23">
        <v>9.637835021958327E-2</v>
      </c>
      <c r="AW63" s="23">
        <v>0.10938427381734259</v>
      </c>
      <c r="AX63" s="23">
        <v>6.883905323117849E-2</v>
      </c>
      <c r="AY63" s="23">
        <v>7.2287425080400272E-2</v>
      </c>
      <c r="AZ63" s="23">
        <v>8.2891289229982831E-2</v>
      </c>
      <c r="BA63" s="23">
        <v>7.7210600881252478E-2</v>
      </c>
      <c r="BB63" s="23">
        <v>7.6636047132884563E-2</v>
      </c>
      <c r="BC63" s="23">
        <v>7.2513965874130157E-2</v>
      </c>
      <c r="BD63" s="23">
        <v>8.152961383793228E-2</v>
      </c>
      <c r="BE63" s="23">
        <v>0.1047943623071866</v>
      </c>
      <c r="BF63" s="23">
        <v>0.12497481129613197</v>
      </c>
      <c r="BG63" s="111"/>
      <c r="BH63" s="111"/>
      <c r="BI63" s="111"/>
    </row>
    <row r="64" spans="1:160" s="93" customFormat="1" ht="15" thickBot="1" x14ac:dyDescent="0.4">
      <c r="A64" s="100" t="s">
        <v>104</v>
      </c>
      <c r="B64" s="101" t="s">
        <v>8</v>
      </c>
      <c r="C64" s="23">
        <v>7.5495067251187514E-2</v>
      </c>
      <c r="D64" s="23">
        <v>7.1070304809486437E-2</v>
      </c>
      <c r="E64" s="23">
        <v>6.8304112747552867E-2</v>
      </c>
      <c r="F64" s="23">
        <v>7.3562468926853988E-2</v>
      </c>
      <c r="G64" s="23">
        <v>7.0458567617357998E-2</v>
      </c>
      <c r="H64" s="23">
        <v>6.6412214963639721E-2</v>
      </c>
      <c r="I64" s="23">
        <v>6.3185736066696668E-2</v>
      </c>
      <c r="J64" s="23">
        <v>5.8305178361990929E-2</v>
      </c>
      <c r="K64" s="23">
        <v>6.3304708272539464E-2</v>
      </c>
      <c r="L64" s="23">
        <v>6.8777072677790388E-2</v>
      </c>
      <c r="M64" s="23">
        <v>7.5652539671114988E-2</v>
      </c>
      <c r="N64" s="23">
        <v>6.586392864107958E-2</v>
      </c>
      <c r="O64" s="23">
        <v>6.8611586723841017E-2</v>
      </c>
      <c r="P64" s="23">
        <v>7.2245985232984228E-2</v>
      </c>
      <c r="Q64" s="23">
        <v>6.6916575879782572E-2</v>
      </c>
      <c r="R64" s="23">
        <v>7.0237694280476257E-2</v>
      </c>
      <c r="S64" s="23">
        <v>6.5027470576623558E-2</v>
      </c>
      <c r="T64" s="23">
        <v>6.7959870558129645E-2</v>
      </c>
      <c r="U64" s="23">
        <v>7.1932039825224336E-2</v>
      </c>
      <c r="V64" s="23">
        <v>7.4599312628150671E-2</v>
      </c>
      <c r="W64" s="23">
        <v>7.3022263576538335E-2</v>
      </c>
      <c r="X64" s="23">
        <v>7.6786154356932063E-2</v>
      </c>
      <c r="Y64" s="23">
        <v>7.8389131160243999E-2</v>
      </c>
      <c r="Z64" s="23">
        <v>7.9062482388635461E-2</v>
      </c>
      <c r="AA64" s="23">
        <v>8.5062166045482321E-2</v>
      </c>
      <c r="AB64" s="23">
        <v>8.9435377984672895E-2</v>
      </c>
      <c r="AC64" s="23">
        <v>9.1019396912008735E-2</v>
      </c>
      <c r="AD64" s="23">
        <v>9.5945843868769642E-2</v>
      </c>
      <c r="AE64" s="23">
        <v>9.360392476166722E-2</v>
      </c>
      <c r="AF64" s="23">
        <v>9.1455527770280001E-2</v>
      </c>
      <c r="AG64" s="23">
        <v>8.19548435254564E-2</v>
      </c>
      <c r="AH64" s="23">
        <v>8.2613746786661585E-2</v>
      </c>
      <c r="AI64" s="23">
        <v>7.7947070103958335E-2</v>
      </c>
      <c r="AJ64" s="23">
        <v>6.9555792975538488E-2</v>
      </c>
      <c r="AK64" s="23">
        <v>7.5967327447644284E-2</v>
      </c>
      <c r="AL64" s="23">
        <v>7.3106581336639179E-2</v>
      </c>
      <c r="AM64" s="23">
        <v>4.0659575158374962E-2</v>
      </c>
      <c r="AN64" s="23">
        <v>4.7670021753637284E-2</v>
      </c>
      <c r="AO64" s="23">
        <v>6.1334122649764101E-2</v>
      </c>
      <c r="AP64" s="23">
        <v>6.8735400891420981E-2</v>
      </c>
      <c r="AQ64" s="23">
        <v>7.3499819758942042E-2</v>
      </c>
      <c r="AR64" s="23">
        <v>7.4426729974285871E-2</v>
      </c>
      <c r="AS64" s="23">
        <v>7.8841728541429068E-2</v>
      </c>
      <c r="AT64" s="23">
        <v>8.3470017634439467E-2</v>
      </c>
      <c r="AU64" s="23">
        <v>7.9512282413666022E-2</v>
      </c>
      <c r="AV64" s="23">
        <v>7.8308338880190273E-2</v>
      </c>
      <c r="AW64" s="23">
        <v>8.1638123405131172E-2</v>
      </c>
      <c r="AX64" s="23">
        <v>7.588109156520513E-2</v>
      </c>
      <c r="AY64" s="23">
        <v>7.4293209155123843E-2</v>
      </c>
      <c r="AZ64" s="23">
        <v>7.1287744835238018E-2</v>
      </c>
      <c r="BA64" s="23">
        <v>6.8841094754984553E-2</v>
      </c>
      <c r="BB64" s="23">
        <v>6.2563925668993506E-2</v>
      </c>
      <c r="BC64" s="23">
        <v>6.2421931097726056E-2</v>
      </c>
      <c r="BD64" s="23">
        <v>5.8677793914064622E-2</v>
      </c>
      <c r="BE64" s="23">
        <v>6.1555026038986063E-2</v>
      </c>
      <c r="BF64" s="23">
        <v>6.2798231832011844E-2</v>
      </c>
      <c r="BG64" s="111"/>
      <c r="BH64" s="111"/>
      <c r="BI64" s="111"/>
    </row>
    <row r="65" spans="1:61" s="93" customFormat="1" ht="15" thickBot="1" x14ac:dyDescent="0.4">
      <c r="A65" s="99"/>
      <c r="B65" s="99" t="s">
        <v>146</v>
      </c>
      <c r="C65" s="24">
        <v>7.9083536810645921E-2</v>
      </c>
      <c r="D65" s="24">
        <v>7.6433974011814995E-2</v>
      </c>
      <c r="E65" s="24">
        <v>7.4081969116624832E-2</v>
      </c>
      <c r="F65" s="24">
        <v>7.5085008148624649E-2</v>
      </c>
      <c r="G65" s="24">
        <v>7.2116361252416036E-2</v>
      </c>
      <c r="H65" s="24">
        <v>7.1646198033783443E-2</v>
      </c>
      <c r="I65" s="24">
        <v>6.7570743947325179E-2</v>
      </c>
      <c r="J65" s="24">
        <v>6.4577601635533194E-2</v>
      </c>
      <c r="K65" s="24">
        <v>6.7758669952563896E-2</v>
      </c>
      <c r="L65" s="24">
        <v>6.9544218905962657E-2</v>
      </c>
      <c r="M65" s="24">
        <v>7.4285597239851148E-2</v>
      </c>
      <c r="N65" s="24">
        <v>6.9393590037979444E-2</v>
      </c>
      <c r="O65" s="24">
        <v>7.0059756604600884E-2</v>
      </c>
      <c r="P65" s="24">
        <v>7.4671943803667748E-2</v>
      </c>
      <c r="Q65" s="24">
        <v>6.9491104171326881E-2</v>
      </c>
      <c r="R65" s="24">
        <v>7.2909864490878995E-2</v>
      </c>
      <c r="S65" s="24">
        <v>6.9870664314262226E-2</v>
      </c>
      <c r="T65" s="24">
        <v>7.4657652898018637E-2</v>
      </c>
      <c r="U65" s="24">
        <v>7.6790499390102851E-2</v>
      </c>
      <c r="V65" s="24">
        <v>7.5968738940118463E-2</v>
      </c>
      <c r="W65" s="24">
        <v>7.5587679992373619E-2</v>
      </c>
      <c r="X65" s="24">
        <v>7.5286899969118554E-2</v>
      </c>
      <c r="Y65" s="24">
        <v>7.873612851661424E-2</v>
      </c>
      <c r="Z65" s="24">
        <v>8.0009581330740917E-2</v>
      </c>
      <c r="AA65" s="24">
        <v>8.348835883272597E-2</v>
      </c>
      <c r="AB65" s="24">
        <v>8.9191564842991539E-2</v>
      </c>
      <c r="AC65" s="24">
        <v>8.7168474854067007E-2</v>
      </c>
      <c r="AD65" s="24">
        <v>9.4298871850531485E-2</v>
      </c>
      <c r="AE65" s="24">
        <v>9.2163229153015572E-2</v>
      </c>
      <c r="AF65" s="24">
        <v>9.1164203836400157E-2</v>
      </c>
      <c r="AG65" s="24">
        <v>8.4016614551642388E-2</v>
      </c>
      <c r="AH65" s="24">
        <v>8.6846252405525348E-2</v>
      </c>
      <c r="AI65" s="24">
        <v>8.2165573482274518E-2</v>
      </c>
      <c r="AJ65" s="24">
        <v>7.4790014645518502E-2</v>
      </c>
      <c r="AK65" s="24">
        <v>8.0294266652679108E-2</v>
      </c>
      <c r="AL65" s="24">
        <v>7.7661858451494328E-2</v>
      </c>
      <c r="AM65" s="24">
        <v>5.037114847782146E-2</v>
      </c>
      <c r="AN65" s="24">
        <v>5.1517546333334684E-2</v>
      </c>
      <c r="AO65" s="24">
        <v>6.6594732469453383E-2</v>
      </c>
      <c r="AP65" s="24">
        <v>6.3746834944272884E-2</v>
      </c>
      <c r="AQ65" s="24">
        <v>7.2229925690989613E-2</v>
      </c>
      <c r="AR65" s="24">
        <v>7.2060671356855635E-2</v>
      </c>
      <c r="AS65" s="24">
        <v>7.6046265552760658E-2</v>
      </c>
      <c r="AT65" s="24">
        <v>7.930491299133452E-2</v>
      </c>
      <c r="AU65" s="24">
        <v>7.8875641717257527E-2</v>
      </c>
      <c r="AV65" s="24">
        <v>7.6184192260084785E-2</v>
      </c>
      <c r="AW65" s="24">
        <v>7.7425374918880019E-2</v>
      </c>
      <c r="AX65" s="24">
        <v>7.2745327561487785E-2</v>
      </c>
      <c r="AY65" s="24">
        <v>7.2221475719204606E-2</v>
      </c>
      <c r="AZ65" s="24">
        <v>7.0893437846046181E-2</v>
      </c>
      <c r="BA65" s="24">
        <v>6.804313086935522E-2</v>
      </c>
      <c r="BB65" s="24">
        <v>6.3553346946772782E-2</v>
      </c>
      <c r="BC65" s="24">
        <v>6.5208657945489829E-2</v>
      </c>
      <c r="BD65" s="24">
        <v>6.2526951676308132E-2</v>
      </c>
      <c r="BE65" s="24">
        <v>6.4266580882180541E-2</v>
      </c>
      <c r="BF65" s="24">
        <v>6.4790056878267666E-2</v>
      </c>
      <c r="BG65" s="113"/>
      <c r="BH65" s="113"/>
      <c r="BI65" s="113"/>
    </row>
    <row r="66" spans="1:61" s="93" customFormat="1" ht="15" thickBot="1" x14ac:dyDescent="0.4">
      <c r="A66" s="97" t="s">
        <v>105</v>
      </c>
      <c r="B66" s="98" t="s">
        <v>10</v>
      </c>
      <c r="C66" s="23">
        <v>6.2568620458031438E-2</v>
      </c>
      <c r="D66" s="23">
        <v>6.5117617483402335E-2</v>
      </c>
      <c r="E66" s="23">
        <v>7.090147812240391E-2</v>
      </c>
      <c r="F66" s="23">
        <v>6.7945899227436199E-2</v>
      </c>
      <c r="G66" s="23">
        <v>6.7563503882935513E-2</v>
      </c>
      <c r="H66" s="23">
        <v>6.263629885636815E-2</v>
      </c>
      <c r="I66" s="23">
        <v>6.0289824571516271E-2</v>
      </c>
      <c r="J66" s="23">
        <v>5.6198643020298845E-2</v>
      </c>
      <c r="K66" s="23">
        <v>5.8028552614154176E-2</v>
      </c>
      <c r="L66" s="23">
        <v>6.0825250764650882E-2</v>
      </c>
      <c r="M66" s="23">
        <v>5.8035250009922879E-2</v>
      </c>
      <c r="N66" s="23">
        <v>5.3896427285546958E-2</v>
      </c>
      <c r="O66" s="23">
        <v>5.9018723715924495E-2</v>
      </c>
      <c r="P66" s="23">
        <v>5.8615923247239465E-2</v>
      </c>
      <c r="Q66" s="23">
        <v>5.8713078982038695E-2</v>
      </c>
      <c r="R66" s="23">
        <v>5.6783185984817887E-2</v>
      </c>
      <c r="S66" s="23">
        <v>5.0479993402626232E-2</v>
      </c>
      <c r="T66" s="23">
        <v>5.0547637937049875E-2</v>
      </c>
      <c r="U66" s="23">
        <v>5.0419706084008566E-2</v>
      </c>
      <c r="V66" s="23">
        <v>5.6904410243998532E-2</v>
      </c>
      <c r="W66" s="23">
        <v>5.4802942768189651E-2</v>
      </c>
      <c r="X66" s="23">
        <v>5.9245639273407903E-2</v>
      </c>
      <c r="Y66" s="23">
        <v>6.4676305363648004E-2</v>
      </c>
      <c r="Z66" s="23">
        <v>7.0020987666999504E-2</v>
      </c>
      <c r="AA66" s="23">
        <v>7.0848933465515324E-2</v>
      </c>
      <c r="AB66" s="23">
        <v>6.8697653098389086E-2</v>
      </c>
      <c r="AC66" s="23">
        <v>7.238537578272039E-2</v>
      </c>
      <c r="AD66" s="23">
        <v>7.5407152500784461E-2</v>
      </c>
      <c r="AE66" s="23">
        <v>7.3312451909141374E-2</v>
      </c>
      <c r="AF66" s="23">
        <v>7.3732621040049157E-2</v>
      </c>
      <c r="AG66" s="23">
        <v>7.2842879409810393E-2</v>
      </c>
      <c r="AH66" s="23">
        <v>7.2375142564458428E-2</v>
      </c>
      <c r="AI66" s="23">
        <v>7.1880940133314142E-2</v>
      </c>
      <c r="AJ66" s="23">
        <v>7.0677694254547438E-2</v>
      </c>
      <c r="AK66" s="23">
        <v>7.3902604644272646E-2</v>
      </c>
      <c r="AL66" s="23">
        <v>6.3986432861560777E-2</v>
      </c>
      <c r="AM66" s="23">
        <v>2.5105431422874126E-2</v>
      </c>
      <c r="AN66" s="23">
        <v>4.7888712205724743E-2</v>
      </c>
      <c r="AO66" s="23">
        <v>5.7671518713939676E-2</v>
      </c>
      <c r="AP66" s="23">
        <v>5.4112822122966149E-2</v>
      </c>
      <c r="AQ66" s="23">
        <v>6.4076534979277705E-2</v>
      </c>
      <c r="AR66" s="23">
        <v>5.5785843307297675E-2</v>
      </c>
      <c r="AS66" s="23">
        <v>6.0187340006184267E-2</v>
      </c>
      <c r="AT66" s="23">
        <v>6.1956484902643653E-2</v>
      </c>
      <c r="AU66" s="23">
        <v>5.9414250336298817E-2</v>
      </c>
      <c r="AV66" s="23">
        <v>5.6324718934177065E-2</v>
      </c>
      <c r="AW66" s="23">
        <v>5.7802433331630092E-2</v>
      </c>
      <c r="AX66" s="23">
        <v>5.7604493096621572E-2</v>
      </c>
      <c r="AY66" s="23">
        <v>5.9175853520899512E-2</v>
      </c>
      <c r="AZ66" s="23">
        <v>6.046359550245764E-2</v>
      </c>
      <c r="BA66" s="23">
        <v>6.1637548215849332E-2</v>
      </c>
      <c r="BB66" s="23">
        <v>6.0474552049874869E-2</v>
      </c>
      <c r="BC66" s="23">
        <v>5.9877896701856337E-2</v>
      </c>
      <c r="BD66" s="23">
        <v>5.7604522901130502E-2</v>
      </c>
      <c r="BE66" s="23">
        <v>5.5917889505662358E-2</v>
      </c>
      <c r="BF66" s="23">
        <v>5.7115414377721462E-2</v>
      </c>
      <c r="BG66" s="111"/>
      <c r="BH66" s="111"/>
      <c r="BI66" s="111"/>
    </row>
    <row r="67" spans="1:61" s="93" customFormat="1" ht="15" thickBot="1" x14ac:dyDescent="0.4">
      <c r="A67" s="99"/>
      <c r="B67" s="102" t="s">
        <v>147</v>
      </c>
      <c r="C67" s="24">
        <v>6.2568620458031438E-2</v>
      </c>
      <c r="D67" s="24">
        <v>6.5117617483402335E-2</v>
      </c>
      <c r="E67" s="24">
        <v>7.090147812240391E-2</v>
      </c>
      <c r="F67" s="24">
        <v>6.7945899227436199E-2</v>
      </c>
      <c r="G67" s="24">
        <v>6.7563503882935513E-2</v>
      </c>
      <c r="H67" s="24">
        <v>6.263629885636815E-2</v>
      </c>
      <c r="I67" s="24">
        <v>6.0289824571516271E-2</v>
      </c>
      <c r="J67" s="24">
        <v>5.6198643020298845E-2</v>
      </c>
      <c r="K67" s="24">
        <v>5.8028552614154176E-2</v>
      </c>
      <c r="L67" s="24">
        <v>6.0825250764650882E-2</v>
      </c>
      <c r="M67" s="24">
        <v>5.8035250009922879E-2</v>
      </c>
      <c r="N67" s="24">
        <v>5.3896427285546958E-2</v>
      </c>
      <c r="O67" s="24">
        <v>5.9018723715924495E-2</v>
      </c>
      <c r="P67" s="24">
        <v>5.8615923247239465E-2</v>
      </c>
      <c r="Q67" s="24">
        <v>5.8713078982038695E-2</v>
      </c>
      <c r="R67" s="24">
        <v>5.6783185984817887E-2</v>
      </c>
      <c r="S67" s="24">
        <v>5.0479993402626232E-2</v>
      </c>
      <c r="T67" s="24">
        <v>5.0547637937049875E-2</v>
      </c>
      <c r="U67" s="24">
        <v>5.0419706084008566E-2</v>
      </c>
      <c r="V67" s="24">
        <v>5.6904410243998532E-2</v>
      </c>
      <c r="W67" s="24">
        <v>5.4802942768189651E-2</v>
      </c>
      <c r="X67" s="24">
        <v>5.9245639273407903E-2</v>
      </c>
      <c r="Y67" s="24">
        <v>6.4676305363648004E-2</v>
      </c>
      <c r="Z67" s="24">
        <v>7.0020987666999504E-2</v>
      </c>
      <c r="AA67" s="24">
        <v>7.0848933465515324E-2</v>
      </c>
      <c r="AB67" s="24">
        <v>6.8697653098389086E-2</v>
      </c>
      <c r="AC67" s="24">
        <v>7.238537578272039E-2</v>
      </c>
      <c r="AD67" s="24">
        <v>7.5407152500784461E-2</v>
      </c>
      <c r="AE67" s="24">
        <v>7.3312451909141374E-2</v>
      </c>
      <c r="AF67" s="24">
        <v>7.3732621040049157E-2</v>
      </c>
      <c r="AG67" s="24">
        <v>7.2842879409810393E-2</v>
      </c>
      <c r="AH67" s="24">
        <v>7.2375142564458428E-2</v>
      </c>
      <c r="AI67" s="24">
        <v>7.1880940133314142E-2</v>
      </c>
      <c r="AJ67" s="24">
        <v>7.0677694254547438E-2</v>
      </c>
      <c r="AK67" s="24">
        <v>7.3902604644272646E-2</v>
      </c>
      <c r="AL67" s="24">
        <v>6.3986432861560777E-2</v>
      </c>
      <c r="AM67" s="24">
        <v>2.5105431422874126E-2</v>
      </c>
      <c r="AN67" s="24">
        <v>4.7888712205724743E-2</v>
      </c>
      <c r="AO67" s="24">
        <v>5.7671518713939676E-2</v>
      </c>
      <c r="AP67" s="24">
        <v>5.4112822122966149E-2</v>
      </c>
      <c r="AQ67" s="24">
        <v>6.4076534979277705E-2</v>
      </c>
      <c r="AR67" s="24">
        <v>5.5785843307297675E-2</v>
      </c>
      <c r="AS67" s="24">
        <v>6.0187340006184267E-2</v>
      </c>
      <c r="AT67" s="24">
        <v>6.1956484902643653E-2</v>
      </c>
      <c r="AU67" s="24">
        <v>5.9414250336298817E-2</v>
      </c>
      <c r="AV67" s="24">
        <v>5.6324718934177065E-2</v>
      </c>
      <c r="AW67" s="24">
        <v>5.7802433331630092E-2</v>
      </c>
      <c r="AX67" s="24">
        <v>5.7604493096621572E-2</v>
      </c>
      <c r="AY67" s="24">
        <v>5.9175853520899512E-2</v>
      </c>
      <c r="AZ67" s="24">
        <v>6.046359550245764E-2</v>
      </c>
      <c r="BA67" s="24">
        <v>6.1637548215849332E-2</v>
      </c>
      <c r="BB67" s="24">
        <v>6.0474552049874869E-2</v>
      </c>
      <c r="BC67" s="24">
        <v>5.9877896701856337E-2</v>
      </c>
      <c r="BD67" s="24">
        <v>5.7604522901130502E-2</v>
      </c>
      <c r="BE67" s="24">
        <v>5.5917889505662358E-2</v>
      </c>
      <c r="BF67" s="24">
        <v>5.7115414377721462E-2</v>
      </c>
      <c r="BG67" s="113"/>
      <c r="BH67" s="113"/>
      <c r="BI67" s="113"/>
    </row>
    <row r="68" spans="1:61" s="93" customFormat="1" ht="15" thickBot="1" x14ac:dyDescent="0.4">
      <c r="A68" s="100" t="s">
        <v>106</v>
      </c>
      <c r="B68" s="101" t="s">
        <v>107</v>
      </c>
      <c r="C68" s="23">
        <v>1.4004601518548463E-2</v>
      </c>
      <c r="D68" s="23">
        <v>1.5098169065398497E-2</v>
      </c>
      <c r="E68" s="23">
        <v>1.3128451965301076E-2</v>
      </c>
      <c r="F68" s="23">
        <v>1.3317987133692153E-2</v>
      </c>
      <c r="G68" s="23">
        <v>1.2907075819592984E-2</v>
      </c>
      <c r="H68" s="23">
        <v>1.0662555218787919E-2</v>
      </c>
      <c r="I68" s="23">
        <v>1.1657159748032572E-2</v>
      </c>
      <c r="J68" s="23">
        <v>1.2086169100665871E-2</v>
      </c>
      <c r="K68" s="23">
        <v>1.3065982515516982E-2</v>
      </c>
      <c r="L68" s="23">
        <v>1.1822514467102243E-2</v>
      </c>
      <c r="M68" s="23">
        <v>1.3536866121530483E-2</v>
      </c>
      <c r="N68" s="23">
        <v>1.7974838273634809E-2</v>
      </c>
      <c r="O68" s="23">
        <v>1.8151720133290986E-2</v>
      </c>
      <c r="P68" s="23">
        <v>1.877406831735956E-2</v>
      </c>
      <c r="Q68" s="23">
        <v>1.9459544190172231E-2</v>
      </c>
      <c r="R68" s="23">
        <v>2.0103246078946844E-2</v>
      </c>
      <c r="S68" s="23">
        <v>1.9450754904824792E-2</v>
      </c>
      <c r="T68" s="23">
        <v>2.4469974980046973E-2</v>
      </c>
      <c r="U68" s="23">
        <v>2.6681895109331361E-2</v>
      </c>
      <c r="V68" s="23">
        <v>2.4595583762696903E-2</v>
      </c>
      <c r="W68" s="23">
        <v>2.4428505183791058E-2</v>
      </c>
      <c r="X68" s="23">
        <v>2.4057420735345648E-2</v>
      </c>
      <c r="Y68" s="23">
        <v>2.3092711508415967E-2</v>
      </c>
      <c r="Z68" s="23">
        <v>2.7994374584227846E-2</v>
      </c>
      <c r="AA68" s="23">
        <v>2.632536444014421E-2</v>
      </c>
      <c r="AB68" s="23">
        <v>2.6021208770941339E-2</v>
      </c>
      <c r="AC68" s="23">
        <v>2.6682001046612561E-2</v>
      </c>
      <c r="AD68" s="23">
        <v>2.8033387102374342E-2</v>
      </c>
      <c r="AE68" s="23">
        <v>2.50810097370264E-2</v>
      </c>
      <c r="AF68" s="23">
        <v>2.3365617650670766E-2</v>
      </c>
      <c r="AG68" s="23">
        <v>2.4857758746879569E-2</v>
      </c>
      <c r="AH68" s="23">
        <v>2.6861071000615334E-2</v>
      </c>
      <c r="AI68" s="23">
        <v>2.7040909358632566E-2</v>
      </c>
      <c r="AJ68" s="23">
        <v>2.6832773301018277E-2</v>
      </c>
      <c r="AK68" s="23">
        <v>2.6114584052361754E-2</v>
      </c>
      <c r="AL68" s="23">
        <v>2.5142805765677123E-2</v>
      </c>
      <c r="AM68" s="23">
        <v>1.7063331880957187E-2</v>
      </c>
      <c r="AN68" s="23">
        <v>2.238186204331041E-2</v>
      </c>
      <c r="AO68" s="23">
        <v>2.7252242554217678E-2</v>
      </c>
      <c r="AP68" s="23">
        <v>2.4521603606086979E-2</v>
      </c>
      <c r="AQ68" s="23">
        <v>2.5399457936628782E-2</v>
      </c>
      <c r="AR68" s="23">
        <v>2.4853441988933852E-2</v>
      </c>
      <c r="AS68" s="23">
        <v>2.6254129861648084E-2</v>
      </c>
      <c r="AT68" s="23">
        <v>2.8051383444412527E-2</v>
      </c>
      <c r="AU68" s="23">
        <v>2.6127016539920726E-2</v>
      </c>
      <c r="AV68" s="23">
        <v>2.5950343780067706E-2</v>
      </c>
      <c r="AW68" s="23">
        <v>2.4527553982283394E-2</v>
      </c>
      <c r="AX68" s="23">
        <v>2.395106854432328E-2</v>
      </c>
      <c r="AY68" s="23">
        <v>2.2788285436348397E-2</v>
      </c>
      <c r="AZ68" s="23">
        <v>2.2644860567732565E-2</v>
      </c>
      <c r="BA68" s="23">
        <v>2.1398290217765088E-2</v>
      </c>
      <c r="BB68" s="23">
        <v>2.1496619248541821E-2</v>
      </c>
      <c r="BC68" s="23">
        <v>2.1616170063654228E-2</v>
      </c>
      <c r="BD68" s="23">
        <v>1.7775893091431669E-2</v>
      </c>
      <c r="BE68" s="23">
        <v>1.9942152110429389E-2</v>
      </c>
      <c r="BF68" s="23">
        <v>1.8325789647667057E-2</v>
      </c>
      <c r="BG68" s="111"/>
      <c r="BH68" s="111"/>
      <c r="BI68" s="111"/>
    </row>
    <row r="69" spans="1:61" s="93" customFormat="1" ht="15" thickBot="1" x14ac:dyDescent="0.4">
      <c r="A69" s="100" t="s">
        <v>108</v>
      </c>
      <c r="B69" s="101" t="s">
        <v>12</v>
      </c>
      <c r="C69" s="23">
        <v>6.7719122559461983E-2</v>
      </c>
      <c r="D69" s="23">
        <v>7.5416497042449654E-2</v>
      </c>
      <c r="E69" s="23">
        <v>7.480033395910865E-2</v>
      </c>
      <c r="F69" s="23">
        <v>7.2173559145963656E-2</v>
      </c>
      <c r="G69" s="23">
        <v>6.7736145095235373E-2</v>
      </c>
      <c r="H69" s="23">
        <v>6.6838253061638833E-2</v>
      </c>
      <c r="I69" s="23">
        <v>6.5267049425768539E-2</v>
      </c>
      <c r="J69" s="23">
        <v>6.5041631911267328E-2</v>
      </c>
      <c r="K69" s="23">
        <v>6.6355704042060759E-2</v>
      </c>
      <c r="L69" s="23">
        <v>6.7250605751993611E-2</v>
      </c>
      <c r="M69" s="23">
        <v>6.5427463513638096E-2</v>
      </c>
      <c r="N69" s="23">
        <v>7.2591114141258559E-2</v>
      </c>
      <c r="O69" s="23">
        <v>6.1051574422469793E-2</v>
      </c>
      <c r="P69" s="23">
        <v>6.6090454625575792E-2</v>
      </c>
      <c r="Q69" s="23">
        <v>7.0059155246758015E-2</v>
      </c>
      <c r="R69" s="23">
        <v>7.8045494465162735E-2</v>
      </c>
      <c r="S69" s="23">
        <v>7.9099155499085042E-2</v>
      </c>
      <c r="T69" s="23">
        <v>8.7158321591561144E-2</v>
      </c>
      <c r="U69" s="23">
        <v>9.8062670207364824E-2</v>
      </c>
      <c r="V69" s="23">
        <v>0.10641381237962057</v>
      </c>
      <c r="W69" s="23">
        <v>0.1030582314452136</v>
      </c>
      <c r="X69" s="23">
        <v>0.10452246300136761</v>
      </c>
      <c r="Y69" s="23">
        <v>0.1036175560643362</v>
      </c>
      <c r="Z69" s="23">
        <v>0.12438381818318717</v>
      </c>
      <c r="AA69" s="23">
        <v>9.5858775599588164E-2</v>
      </c>
      <c r="AB69" s="23">
        <v>9.6879091460341446E-2</v>
      </c>
      <c r="AC69" s="23">
        <v>0.10040357637633353</v>
      </c>
      <c r="AD69" s="23">
        <v>0.11486860969210828</v>
      </c>
      <c r="AE69" s="23">
        <v>9.6624444892637343E-2</v>
      </c>
      <c r="AF69" s="23">
        <v>9.8025290468065712E-2</v>
      </c>
      <c r="AG69" s="23">
        <v>9.8120095786902464E-2</v>
      </c>
      <c r="AH69" s="23">
        <v>9.1161622294833697E-2</v>
      </c>
      <c r="AI69" s="23">
        <v>9.0453565848922418E-2</v>
      </c>
      <c r="AJ69" s="23">
        <v>9.2174583872349475E-2</v>
      </c>
      <c r="AK69" s="23">
        <v>7.8028646118734876E-2</v>
      </c>
      <c r="AL69" s="23">
        <v>8.2591207020395602E-2</v>
      </c>
      <c r="AM69" s="23">
        <v>7.6123797299723517E-2</v>
      </c>
      <c r="AN69" s="23">
        <v>7.1189710084394064E-2</v>
      </c>
      <c r="AO69" s="23">
        <v>8.8679597830386203E-2</v>
      </c>
      <c r="AP69" s="23">
        <v>9.3503388852000907E-2</v>
      </c>
      <c r="AQ69" s="23">
        <v>0.10391680431899099</v>
      </c>
      <c r="AR69" s="23">
        <v>0.1003938919696255</v>
      </c>
      <c r="AS69" s="23">
        <v>9.4525006024098995E-2</v>
      </c>
      <c r="AT69" s="23">
        <v>9.1174508759694309E-2</v>
      </c>
      <c r="AU69" s="23">
        <v>9.3480613095579951E-2</v>
      </c>
      <c r="AV69" s="23">
        <v>8.7001110140459373E-2</v>
      </c>
      <c r="AW69" s="23">
        <v>8.1558831399327444E-2</v>
      </c>
      <c r="AX69" s="23">
        <v>9.6298558183865277E-2</v>
      </c>
      <c r="AY69" s="23">
        <v>9.015826661755133E-2</v>
      </c>
      <c r="AZ69" s="23">
        <v>8.92998462602759E-2</v>
      </c>
      <c r="BA69" s="23">
        <v>8.9216602374664819E-2</v>
      </c>
      <c r="BB69" s="23">
        <v>8.8543396042082279E-2</v>
      </c>
      <c r="BC69" s="23">
        <v>8.8402583583204741E-2</v>
      </c>
      <c r="BD69" s="23">
        <v>8.2894136842613597E-2</v>
      </c>
      <c r="BE69" s="23">
        <v>8.0148581581519704E-2</v>
      </c>
      <c r="BF69" s="23">
        <v>6.085750442372137E-2</v>
      </c>
      <c r="BG69" s="111"/>
      <c r="BH69" s="111"/>
      <c r="BI69" s="111"/>
    </row>
    <row r="70" spans="1:61" s="93" customFormat="1" ht="15" thickBot="1" x14ac:dyDescent="0.4">
      <c r="A70" s="100" t="s">
        <v>109</v>
      </c>
      <c r="B70" s="101" t="s">
        <v>13</v>
      </c>
      <c r="C70" s="23">
        <v>3.9427432385959809E-3</v>
      </c>
      <c r="D70" s="23">
        <v>3.5807715460105987E-3</v>
      </c>
      <c r="E70" s="23">
        <v>3.5263137037219111E-3</v>
      </c>
      <c r="F70" s="23">
        <v>3.3051646354916842E-3</v>
      </c>
      <c r="G70" s="23">
        <v>3.5429315393495741E-3</v>
      </c>
      <c r="H70" s="23">
        <v>4.1259792907356692E-3</v>
      </c>
      <c r="I70" s="23">
        <v>3.0961665634938631E-3</v>
      </c>
      <c r="J70" s="23">
        <v>3.6924775106487069E-3</v>
      </c>
      <c r="K70" s="23">
        <v>3.4505655551485687E-3</v>
      </c>
      <c r="L70" s="23">
        <v>3.475490111837684E-3</v>
      </c>
      <c r="M70" s="23">
        <v>5.7899004813435932E-3</v>
      </c>
      <c r="N70" s="23">
        <v>5.2835108397086957E-3</v>
      </c>
      <c r="O70" s="23">
        <v>5.7540318740446498E-3</v>
      </c>
      <c r="P70" s="23">
        <v>6.470760754189538E-3</v>
      </c>
      <c r="Q70" s="23">
        <v>4.6780858393586679E-3</v>
      </c>
      <c r="R70" s="23">
        <v>5.1043478995877918E-3</v>
      </c>
      <c r="S70" s="23">
        <v>4.9729681473609719E-3</v>
      </c>
      <c r="T70" s="23">
        <v>6.8726303627516709E-3</v>
      </c>
      <c r="U70" s="23">
        <v>6.3130634909152926E-3</v>
      </c>
      <c r="V70" s="23">
        <v>6.8910220263405618E-3</v>
      </c>
      <c r="W70" s="23">
        <v>7.8881437604241683E-3</v>
      </c>
      <c r="X70" s="23">
        <v>6.2784270425957286E-3</v>
      </c>
      <c r="Y70" s="23">
        <v>5.9811942466686599E-3</v>
      </c>
      <c r="Z70" s="23">
        <v>6.954201868399781E-3</v>
      </c>
      <c r="AA70" s="23">
        <v>5.1560347023157259E-3</v>
      </c>
      <c r="AB70" s="23">
        <v>7.0737422897263315E-3</v>
      </c>
      <c r="AC70" s="23">
        <v>7.7783120419450749E-3</v>
      </c>
      <c r="AD70" s="23">
        <v>7.2222115013608323E-3</v>
      </c>
      <c r="AE70" s="23">
        <v>8.0671187433031411E-3</v>
      </c>
      <c r="AF70" s="23">
        <v>6.7847642126629068E-3</v>
      </c>
      <c r="AG70" s="23">
        <v>7.7782414246106643E-3</v>
      </c>
      <c r="AH70" s="23">
        <v>6.4674304251818113E-3</v>
      </c>
      <c r="AI70" s="23">
        <v>6.2689757501212893E-3</v>
      </c>
      <c r="AJ70" s="23">
        <v>6.8203188834164473E-3</v>
      </c>
      <c r="AK70" s="23">
        <v>6.5140347738476953E-3</v>
      </c>
      <c r="AL70" s="23">
        <v>7.69921492107138E-3</v>
      </c>
      <c r="AM70" s="23">
        <v>1.3208560028042267E-3</v>
      </c>
      <c r="AN70" s="23">
        <v>2.4661036264999069E-3</v>
      </c>
      <c r="AO70" s="23">
        <v>6.7214665004524544E-3</v>
      </c>
      <c r="AP70" s="23">
        <v>3.6672805544230437E-3</v>
      </c>
      <c r="AQ70" s="23">
        <v>7.3910768987107732E-3</v>
      </c>
      <c r="AR70" s="23">
        <v>8.8034437159232003E-3</v>
      </c>
      <c r="AS70" s="23">
        <v>1.0776919739528032E-2</v>
      </c>
      <c r="AT70" s="23">
        <v>1.1120194561750087E-2</v>
      </c>
      <c r="AU70" s="23">
        <v>1.2456072828560821E-2</v>
      </c>
      <c r="AV70" s="23">
        <v>1.1015410043377383E-2</v>
      </c>
      <c r="AW70" s="23">
        <v>9.9721679864213861E-3</v>
      </c>
      <c r="AX70" s="23">
        <v>1.0480310675219763E-2</v>
      </c>
      <c r="AY70" s="23">
        <v>9.8811744778652521E-3</v>
      </c>
      <c r="AZ70" s="23">
        <v>9.2218735728784949E-3</v>
      </c>
      <c r="BA70" s="23">
        <v>1.1095562407917951E-2</v>
      </c>
      <c r="BB70" s="23">
        <v>1.0272974644677383E-2</v>
      </c>
      <c r="BC70" s="23">
        <v>9.5679051627584263E-3</v>
      </c>
      <c r="BD70" s="23">
        <v>1.040144169033946E-2</v>
      </c>
      <c r="BE70" s="23">
        <v>9.1377043779122466E-3</v>
      </c>
      <c r="BF70" s="23">
        <v>9.9508962406258984E-3</v>
      </c>
      <c r="BG70" s="111"/>
      <c r="BH70" s="111"/>
      <c r="BI70" s="111"/>
    </row>
    <row r="71" spans="1:61" s="93" customFormat="1" ht="15" thickBot="1" x14ac:dyDescent="0.4">
      <c r="A71" s="100" t="s">
        <v>110</v>
      </c>
      <c r="B71" s="101" t="s">
        <v>14</v>
      </c>
      <c r="C71" s="23">
        <v>9.5535179227133581E-3</v>
      </c>
      <c r="D71" s="23">
        <v>1.2186709358039966E-2</v>
      </c>
      <c r="E71" s="23">
        <v>8.8454679517171175E-3</v>
      </c>
      <c r="F71" s="23">
        <v>1.0505058576234464E-2</v>
      </c>
      <c r="G71" s="23">
        <v>1.4462099350668499E-2</v>
      </c>
      <c r="H71" s="23">
        <v>1.1061013888587261E-2</v>
      </c>
      <c r="I71" s="23">
        <v>5.1397071253948354E-3</v>
      </c>
      <c r="J71" s="23">
        <v>7.0650597784456806E-3</v>
      </c>
      <c r="K71" s="23">
        <v>1.105163796804845E-2</v>
      </c>
      <c r="L71" s="23">
        <v>1.0627697827180952E-2</v>
      </c>
      <c r="M71" s="23">
        <v>1.0681308525666398E-2</v>
      </c>
      <c r="N71" s="23">
        <v>9.5209910035856712E-3</v>
      </c>
      <c r="O71" s="23">
        <v>8.0857104011909202E-3</v>
      </c>
      <c r="P71" s="23">
        <v>7.5627002590449577E-3</v>
      </c>
      <c r="Q71" s="23">
        <v>8.9313330614185747E-3</v>
      </c>
      <c r="R71" s="23">
        <v>1.5258372267736367E-2</v>
      </c>
      <c r="S71" s="23">
        <v>1.675144096760053E-2</v>
      </c>
      <c r="T71" s="23">
        <v>1.300366679649082E-2</v>
      </c>
      <c r="U71" s="23">
        <v>1.114808000965987E-2</v>
      </c>
      <c r="V71" s="23">
        <v>8.5677680731778005E-3</v>
      </c>
      <c r="W71" s="23">
        <v>1.2249501476447643E-2</v>
      </c>
      <c r="X71" s="23">
        <v>2.7052128243185709E-2</v>
      </c>
      <c r="Y71" s="23">
        <v>1.4748001438922293E-2</v>
      </c>
      <c r="Z71" s="23">
        <v>1.7010533846869687E-2</v>
      </c>
      <c r="AA71" s="23">
        <v>1.9844367216791555E-2</v>
      </c>
      <c r="AB71" s="23">
        <v>2.4184669657253317E-2</v>
      </c>
      <c r="AC71" s="23">
        <v>2.6135162900884672E-2</v>
      </c>
      <c r="AD71" s="23">
        <v>2.3745216793043346E-2</v>
      </c>
      <c r="AE71" s="23">
        <v>2.2531694783054723E-2</v>
      </c>
      <c r="AF71" s="23">
        <v>2.3264339728603794E-2</v>
      </c>
      <c r="AG71" s="23">
        <v>2.3741733208030861E-2</v>
      </c>
      <c r="AH71" s="23">
        <v>2.4621958641230318E-2</v>
      </c>
      <c r="AI71" s="23">
        <v>2.2124869329740018E-2</v>
      </c>
      <c r="AJ71" s="23">
        <v>1.3772400824758052E-2</v>
      </c>
      <c r="AK71" s="23">
        <v>1.1339587271867801E-2</v>
      </c>
      <c r="AL71" s="23">
        <v>1.6444066902705182E-2</v>
      </c>
      <c r="AM71" s="23">
        <v>2.0209421915192986E-2</v>
      </c>
      <c r="AN71" s="23">
        <v>1.7023679884174706E-2</v>
      </c>
      <c r="AO71" s="23">
        <v>1.965056362578177E-2</v>
      </c>
      <c r="AP71" s="23">
        <v>1.7311015647721046E-2</v>
      </c>
      <c r="AQ71" s="23">
        <v>1.1654329526292343E-2</v>
      </c>
      <c r="AR71" s="23">
        <v>7.9941066555974036E-3</v>
      </c>
      <c r="AS71" s="23">
        <v>7.545800949272913E-3</v>
      </c>
      <c r="AT71" s="23">
        <v>6.694857029768032E-3</v>
      </c>
      <c r="AU71" s="23">
        <v>9.1109728807076719E-3</v>
      </c>
      <c r="AV71" s="23">
        <v>8.3018371390827257E-3</v>
      </c>
      <c r="AW71" s="23">
        <v>8.4285467019508276E-3</v>
      </c>
      <c r="AX71" s="23">
        <v>8.5860369900552791E-3</v>
      </c>
      <c r="AY71" s="23">
        <v>5.0959344639330733E-3</v>
      </c>
      <c r="AZ71" s="23">
        <v>4.9705499012694951E-3</v>
      </c>
      <c r="BA71" s="23">
        <v>4.1202799818306109E-3</v>
      </c>
      <c r="BB71" s="23">
        <v>4.0813030403503156E-3</v>
      </c>
      <c r="BC71" s="23">
        <v>6.6565024459111751E-3</v>
      </c>
      <c r="BD71" s="23">
        <v>5.0906198914374007E-3</v>
      </c>
      <c r="BE71" s="23">
        <v>5.5032797683447626E-3</v>
      </c>
      <c r="BF71" s="23">
        <v>7.5967784517330739E-3</v>
      </c>
      <c r="BG71" s="111"/>
      <c r="BH71" s="111"/>
      <c r="BI71" s="111"/>
    </row>
    <row r="72" spans="1:61" s="93" customFormat="1" ht="15" thickBot="1" x14ac:dyDescent="0.4">
      <c r="A72" s="100" t="s">
        <v>111</v>
      </c>
      <c r="B72" s="101" t="s">
        <v>112</v>
      </c>
      <c r="C72" s="23">
        <v>1.2317747071428442E-2</v>
      </c>
      <c r="D72" s="23">
        <v>1.0153432116226449E-2</v>
      </c>
      <c r="E72" s="23">
        <v>9.7875616583390172E-3</v>
      </c>
      <c r="F72" s="23">
        <v>8.6027125787386527E-3</v>
      </c>
      <c r="G72" s="23">
        <v>1.6031178819982624E-2</v>
      </c>
      <c r="H72" s="23">
        <v>1.0334725074661809E-2</v>
      </c>
      <c r="I72" s="23">
        <v>8.8524239427218987E-3</v>
      </c>
      <c r="J72" s="23">
        <v>8.2484996956074738E-3</v>
      </c>
      <c r="K72" s="23">
        <v>7.9387524553363783E-3</v>
      </c>
      <c r="L72" s="23">
        <v>1.0293302793097189E-2</v>
      </c>
      <c r="M72" s="23">
        <v>1.1961723782576148E-2</v>
      </c>
      <c r="N72" s="23">
        <v>1.4368312723399767E-2</v>
      </c>
      <c r="O72" s="23">
        <v>1.3022379971620869E-2</v>
      </c>
      <c r="P72" s="23">
        <v>1.4418274444702242E-2</v>
      </c>
      <c r="Q72" s="23">
        <v>1.4782408989137543E-2</v>
      </c>
      <c r="R72" s="23">
        <v>1.3987606853637882E-2</v>
      </c>
      <c r="S72" s="23">
        <v>1.3295777340423138E-2</v>
      </c>
      <c r="T72" s="23">
        <v>1.5899997174580731E-2</v>
      </c>
      <c r="U72" s="23">
        <v>1.2743428469673515E-2</v>
      </c>
      <c r="V72" s="23">
        <v>1.2859146557792264E-2</v>
      </c>
      <c r="W72" s="23">
        <v>1.6979699208835079E-2</v>
      </c>
      <c r="X72" s="23">
        <v>1.2774969573901772E-2</v>
      </c>
      <c r="Y72" s="23">
        <v>1.3808607685764314E-2</v>
      </c>
      <c r="Z72" s="23">
        <v>1.2079817436148586E-2</v>
      </c>
      <c r="AA72" s="23">
        <v>1.3061423207249548E-2</v>
      </c>
      <c r="AB72" s="23">
        <v>1.1977107816868693E-2</v>
      </c>
      <c r="AC72" s="23">
        <v>1.0383558079965185E-2</v>
      </c>
      <c r="AD72" s="23">
        <v>9.1329997844973518E-3</v>
      </c>
      <c r="AE72" s="23">
        <v>1.0595361246990294E-2</v>
      </c>
      <c r="AF72" s="23">
        <v>8.8542558518284725E-3</v>
      </c>
      <c r="AG72" s="23">
        <v>1.0557398103493279E-2</v>
      </c>
      <c r="AH72" s="23">
        <v>1.2050838938375984E-2</v>
      </c>
      <c r="AI72" s="23">
        <v>1.1534545267162664E-2</v>
      </c>
      <c r="AJ72" s="23">
        <v>1.0875482765024863E-2</v>
      </c>
      <c r="AK72" s="23">
        <v>1.0515055108466528E-2</v>
      </c>
      <c r="AL72" s="23">
        <v>1.1313200031597536E-2</v>
      </c>
      <c r="AM72" s="23">
        <v>7.6839799953965478E-3</v>
      </c>
      <c r="AN72" s="23">
        <v>8.086755895031373E-3</v>
      </c>
      <c r="AO72" s="23">
        <v>9.9602791483226621E-3</v>
      </c>
      <c r="AP72" s="23">
        <v>1.1559439847865376E-2</v>
      </c>
      <c r="AQ72" s="23">
        <v>1.0272873701596226E-2</v>
      </c>
      <c r="AR72" s="23">
        <v>1.1218559552965558E-2</v>
      </c>
      <c r="AS72" s="23">
        <v>1.413945275646003E-2</v>
      </c>
      <c r="AT72" s="23">
        <v>1.1089290860650648E-2</v>
      </c>
      <c r="AU72" s="23">
        <v>1.1722716485516224E-2</v>
      </c>
      <c r="AV72" s="23">
        <v>1.4191877988609434E-2</v>
      </c>
      <c r="AW72" s="23">
        <v>1.286108624343515E-2</v>
      </c>
      <c r="AX72" s="23">
        <v>1.2051067663809133E-2</v>
      </c>
      <c r="AY72" s="23">
        <v>1.2627244152170243E-2</v>
      </c>
      <c r="AZ72" s="23">
        <v>1.1621384641737786E-2</v>
      </c>
      <c r="BA72" s="23">
        <v>1.1664379290572237E-2</v>
      </c>
      <c r="BB72" s="23">
        <v>1.2992378405331817E-2</v>
      </c>
      <c r="BC72" s="23">
        <v>1.3141969255322851E-2</v>
      </c>
      <c r="BD72" s="23">
        <v>1.2253123031884751E-2</v>
      </c>
      <c r="BE72" s="23">
        <v>1.2418313553220975E-2</v>
      </c>
      <c r="BF72" s="23">
        <v>1.2824510971295035E-2</v>
      </c>
      <c r="BG72" s="111"/>
      <c r="BH72" s="111"/>
      <c r="BI72" s="111"/>
    </row>
    <row r="73" spans="1:61" s="93" customFormat="1" ht="15" thickBot="1" x14ac:dyDescent="0.4">
      <c r="A73" s="100" t="s">
        <v>113</v>
      </c>
      <c r="B73" s="101" t="s">
        <v>114</v>
      </c>
      <c r="C73" s="23">
        <v>4.4712820890863932E-2</v>
      </c>
      <c r="D73" s="23">
        <v>4.2731593533817017E-2</v>
      </c>
      <c r="E73" s="23">
        <v>3.3740935263551312E-2</v>
      </c>
      <c r="F73" s="23">
        <v>2.6580318253854034E-2</v>
      </c>
      <c r="G73" s="23">
        <v>3.9952235890159817E-2</v>
      </c>
      <c r="H73" s="23">
        <v>2.5751344250977075E-2</v>
      </c>
      <c r="I73" s="23">
        <v>2.6053361808826329E-2</v>
      </c>
      <c r="J73" s="23">
        <v>1.9849830444814278E-2</v>
      </c>
      <c r="K73" s="23">
        <v>1.3385130878606433E-2</v>
      </c>
      <c r="L73" s="23">
        <v>1.4122647433110353E-2</v>
      </c>
      <c r="M73" s="23">
        <v>1.4931159615887462E-2</v>
      </c>
      <c r="N73" s="23">
        <v>1.0272893111447233E-2</v>
      </c>
      <c r="O73" s="23">
        <v>1.0947225911598966E-2</v>
      </c>
      <c r="P73" s="23">
        <v>2.2136074081640714E-2</v>
      </c>
      <c r="Q73" s="23">
        <v>1.8534920768071606E-2</v>
      </c>
      <c r="R73" s="23">
        <v>2.0790870615069235E-2</v>
      </c>
      <c r="S73" s="23">
        <v>9.325994202721042E-3</v>
      </c>
      <c r="T73" s="23">
        <v>1.3306338647267069E-2</v>
      </c>
      <c r="U73" s="23">
        <v>1.8602241948473732E-2</v>
      </c>
      <c r="V73" s="23">
        <v>6.7959867817273768E-3</v>
      </c>
      <c r="W73" s="23">
        <v>1.1933334825502247E-2</v>
      </c>
      <c r="X73" s="23">
        <v>1.2198905008257158E-2</v>
      </c>
      <c r="Y73" s="23">
        <v>4.8094824507308618E-3</v>
      </c>
      <c r="Z73" s="23">
        <v>1.6810417205343868E-2</v>
      </c>
      <c r="AA73" s="23">
        <v>1.9720311752560046E-2</v>
      </c>
      <c r="AB73" s="23">
        <v>2.4512241347483019E-2</v>
      </c>
      <c r="AC73" s="23">
        <v>1.8622324319329985E-2</v>
      </c>
      <c r="AD73" s="23">
        <v>1.459613795898102E-2</v>
      </c>
      <c r="AE73" s="23">
        <v>1.7843009258227467E-2</v>
      </c>
      <c r="AF73" s="23">
        <v>7.7823538566630882E-3</v>
      </c>
      <c r="AG73" s="23">
        <v>8.5138454430005693E-3</v>
      </c>
      <c r="AH73" s="23">
        <v>5.6316997095515161E-3</v>
      </c>
      <c r="AI73" s="23">
        <v>5.9302122288972681E-3</v>
      </c>
      <c r="AJ73" s="23">
        <v>7.4614290703074095E-3</v>
      </c>
      <c r="AK73" s="23">
        <v>7.6173306153678923E-3</v>
      </c>
      <c r="AL73" s="23">
        <v>6.0107897550769774E-3</v>
      </c>
      <c r="AM73" s="23" t="s">
        <v>333</v>
      </c>
      <c r="AN73" s="23">
        <v>5.1577241619944671E-3</v>
      </c>
      <c r="AO73" s="23">
        <v>8.5890733739683051E-3</v>
      </c>
      <c r="AP73" s="23">
        <v>6.6346874991861744E-3</v>
      </c>
      <c r="AQ73" s="23">
        <v>5.8863619738502189E-3</v>
      </c>
      <c r="AR73" s="23" t="s">
        <v>333</v>
      </c>
      <c r="AS73" s="23">
        <v>6.2100843399736077E-3</v>
      </c>
      <c r="AT73" s="23">
        <v>5.3816595621301849E-3</v>
      </c>
      <c r="AU73" s="23">
        <v>4.8078594012800815E-3</v>
      </c>
      <c r="AV73" s="23">
        <v>5.3408301647821753E-3</v>
      </c>
      <c r="AW73" s="23">
        <v>3.5402826757055532E-3</v>
      </c>
      <c r="AX73" s="23">
        <v>4.987778041310135E-3</v>
      </c>
      <c r="AY73" s="23">
        <v>5.9931527954179137E-3</v>
      </c>
      <c r="AZ73" s="23">
        <v>7.3290370016790268E-3</v>
      </c>
      <c r="BA73" s="23">
        <v>7.6921298047834532E-3</v>
      </c>
      <c r="BB73" s="23">
        <v>8.8917646975635364E-3</v>
      </c>
      <c r="BC73" s="23">
        <v>8.1382879130262459E-3</v>
      </c>
      <c r="BD73" s="23">
        <v>5.8322815264578382E-3</v>
      </c>
      <c r="BE73" s="23">
        <v>4.7567498331644188E-3</v>
      </c>
      <c r="BF73" s="23">
        <v>5.4784365715898949E-3</v>
      </c>
      <c r="BG73" s="111"/>
      <c r="BH73" s="111"/>
      <c r="BI73" s="111"/>
    </row>
    <row r="74" spans="1:61" s="93" customFormat="1" ht="15" thickBot="1" x14ac:dyDescent="0.4">
      <c r="A74" s="100" t="s">
        <v>115</v>
      </c>
      <c r="B74" s="101" t="s">
        <v>17</v>
      </c>
      <c r="C74" s="23">
        <v>2.1506795582146594E-2</v>
      </c>
      <c r="D74" s="23">
        <v>3.1241046114923843E-2</v>
      </c>
      <c r="E74" s="23">
        <v>2.890376977489954E-2</v>
      </c>
      <c r="F74" s="23">
        <v>3.063584339468773E-2</v>
      </c>
      <c r="G74" s="23">
        <v>3.8384083692751786E-2</v>
      </c>
      <c r="H74" s="23">
        <v>3.8029947211174489E-2</v>
      </c>
      <c r="I74" s="23">
        <v>3.2787357115243734E-2</v>
      </c>
      <c r="J74" s="23">
        <v>2.9490170712388422E-2</v>
      </c>
      <c r="K74" s="23">
        <v>2.8213772523330658E-2</v>
      </c>
      <c r="L74" s="23">
        <v>2.5493576525784638E-2</v>
      </c>
      <c r="M74" s="23">
        <v>3.1622075121719447E-2</v>
      </c>
      <c r="N74" s="23">
        <v>2.8791036406869641E-2</v>
      </c>
      <c r="O74" s="23">
        <v>3.3010222974295976E-2</v>
      </c>
      <c r="P74" s="23">
        <v>2.7637462602893827E-2</v>
      </c>
      <c r="Q74" s="23">
        <v>3.4328222456042175E-2</v>
      </c>
      <c r="R74" s="23">
        <v>2.4087721937709958E-2</v>
      </c>
      <c r="S74" s="23">
        <v>2.994678045939568E-2</v>
      </c>
      <c r="T74" s="23">
        <v>3.3082166000579831E-2</v>
      </c>
      <c r="U74" s="23">
        <v>3.5440995514397666E-2</v>
      </c>
      <c r="V74" s="23">
        <v>2.7857274324786747E-2</v>
      </c>
      <c r="W74" s="23">
        <v>3.9633769950141125E-2</v>
      </c>
      <c r="X74" s="23">
        <v>4.4632550700064229E-2</v>
      </c>
      <c r="Y74" s="23">
        <v>4.9502150649709795E-2</v>
      </c>
      <c r="Z74" s="23">
        <v>4.5736871159925307E-2</v>
      </c>
      <c r="AA74" s="23">
        <v>3.8250906953253928E-2</v>
      </c>
      <c r="AB74" s="23">
        <v>4.1574105892378206E-2</v>
      </c>
      <c r="AC74" s="23">
        <v>4.660167091670072E-2</v>
      </c>
      <c r="AD74" s="23">
        <v>5.6919105531787563E-2</v>
      </c>
      <c r="AE74" s="23">
        <v>6.0748469264761538E-2</v>
      </c>
      <c r="AF74" s="23">
        <v>5.3410517711383915E-2</v>
      </c>
      <c r="AG74" s="23">
        <v>4.8661066581685564E-2</v>
      </c>
      <c r="AH74" s="23">
        <v>5.0635726539450247E-2</v>
      </c>
      <c r="AI74" s="23">
        <v>4.4749769833450782E-2</v>
      </c>
      <c r="AJ74" s="23">
        <v>4.7879655654542899E-2</v>
      </c>
      <c r="AK74" s="23">
        <v>5.4345929533887186E-2</v>
      </c>
      <c r="AL74" s="23">
        <v>5.2065247292176646E-2</v>
      </c>
      <c r="AM74" s="23">
        <v>4.2538852826411781E-2</v>
      </c>
      <c r="AN74" s="23">
        <v>4.4448291055626622E-2</v>
      </c>
      <c r="AO74" s="23">
        <v>5.0171010756714471E-2</v>
      </c>
      <c r="AP74" s="23">
        <v>5.1141896423398697E-2</v>
      </c>
      <c r="AQ74" s="23">
        <v>5.5445560148681364E-2</v>
      </c>
      <c r="AR74" s="23">
        <v>5.683808302930194E-2</v>
      </c>
      <c r="AS74" s="23">
        <v>5.0538174951558393E-2</v>
      </c>
      <c r="AT74" s="23">
        <v>5.6117135656142118E-2</v>
      </c>
      <c r="AU74" s="23">
        <v>5.02260396317631E-2</v>
      </c>
      <c r="AV74" s="23">
        <v>5.0939769827615944E-2</v>
      </c>
      <c r="AW74" s="23">
        <v>5.1459635986316782E-2</v>
      </c>
      <c r="AX74" s="23">
        <v>4.6362512361797836E-2</v>
      </c>
      <c r="AY74" s="23">
        <v>4.8640792338039224E-2</v>
      </c>
      <c r="AZ74" s="23">
        <v>4.6334570357329533E-2</v>
      </c>
      <c r="BA74" s="23">
        <v>4.8043059066086725E-2</v>
      </c>
      <c r="BB74" s="23">
        <v>4.732009979124685E-2</v>
      </c>
      <c r="BC74" s="23">
        <v>4.1489314350818075E-2</v>
      </c>
      <c r="BD74" s="23">
        <v>4.1871180684772698E-2</v>
      </c>
      <c r="BE74" s="23">
        <v>4.4529160287902339E-2</v>
      </c>
      <c r="BF74" s="23">
        <v>3.8620549532418828E-2</v>
      </c>
      <c r="BG74" s="111"/>
      <c r="BH74" s="111"/>
      <c r="BI74" s="111"/>
    </row>
    <row r="75" spans="1:61" s="93" customFormat="1" ht="15" thickBot="1" x14ac:dyDescent="0.4">
      <c r="A75" s="100" t="s">
        <v>118</v>
      </c>
      <c r="B75" s="101" t="s">
        <v>119</v>
      </c>
      <c r="C75" s="23">
        <v>1.783319525659107E-3</v>
      </c>
      <c r="D75" s="23">
        <v>2.2844400046244579E-3</v>
      </c>
      <c r="E75" s="23">
        <v>3.1724350055791768E-3</v>
      </c>
      <c r="F75" s="23">
        <v>2.1314543553147582E-3</v>
      </c>
      <c r="G75" s="23">
        <v>2.3346294317507705E-3</v>
      </c>
      <c r="H75" s="23">
        <v>2.4622279043404688E-3</v>
      </c>
      <c r="I75" s="23">
        <v>1.9852152578763091E-3</v>
      </c>
      <c r="J75" s="23">
        <v>1.4373679924480857E-3</v>
      </c>
      <c r="K75" s="23">
        <v>1.9342483686291096E-3</v>
      </c>
      <c r="L75" s="23">
        <v>2.1656049329368612E-3</v>
      </c>
      <c r="M75" s="23">
        <v>1.8656091642038763E-3</v>
      </c>
      <c r="N75" s="23">
        <v>1.9309642702575185E-3</v>
      </c>
      <c r="O75" s="23">
        <v>1.7108976796882289E-3</v>
      </c>
      <c r="P75" s="23">
        <v>1.654853261973027E-3</v>
      </c>
      <c r="Q75" s="23">
        <v>1.9854681604119392E-3</v>
      </c>
      <c r="R75" s="23">
        <v>2.5444006027181354E-3</v>
      </c>
      <c r="S75" s="23">
        <v>2.7674040038024811E-3</v>
      </c>
      <c r="T75" s="23">
        <v>4.3648713102880819E-3</v>
      </c>
      <c r="U75" s="23">
        <v>3.7041222071492732E-3</v>
      </c>
      <c r="V75" s="23">
        <v>3.2542937603545941E-3</v>
      </c>
      <c r="W75" s="23">
        <v>4.7812567850578384E-3</v>
      </c>
      <c r="X75" s="23">
        <v>3.9183785047860907E-3</v>
      </c>
      <c r="Y75" s="23">
        <v>3.7115092939477472E-3</v>
      </c>
      <c r="Z75" s="23">
        <v>4.2313458859169189E-3</v>
      </c>
      <c r="AA75" s="23">
        <v>5.1263542862448408E-3</v>
      </c>
      <c r="AB75" s="23">
        <v>4.6788030308224692E-3</v>
      </c>
      <c r="AC75" s="23">
        <v>4.4697635438421613E-3</v>
      </c>
      <c r="AD75" s="23">
        <v>5.3681597239078451E-3</v>
      </c>
      <c r="AE75" s="23">
        <v>5.2529964121865976E-3</v>
      </c>
      <c r="AF75" s="23">
        <v>5.3322358331938701E-3</v>
      </c>
      <c r="AG75" s="23">
        <v>5.1216137239389146E-3</v>
      </c>
      <c r="AH75" s="23">
        <v>5.3535633746475278E-3</v>
      </c>
      <c r="AI75" s="23">
        <v>5.6208378215102982E-3</v>
      </c>
      <c r="AJ75" s="23">
        <v>4.0436920541013863E-3</v>
      </c>
      <c r="AK75" s="23">
        <v>4.6786600768947504E-3</v>
      </c>
      <c r="AL75" s="23">
        <v>5.8778482540501097E-3</v>
      </c>
      <c r="AM75" s="23">
        <v>1.9470109195712758E-3</v>
      </c>
      <c r="AN75" s="23">
        <v>3.8858337138567454E-3</v>
      </c>
      <c r="AO75" s="23">
        <v>3.2528140975070993E-3</v>
      </c>
      <c r="AP75" s="23">
        <v>3.8132216938414746E-3</v>
      </c>
      <c r="AQ75" s="23">
        <v>2.0314785222895404E-3</v>
      </c>
      <c r="AR75" s="23">
        <v>3.1944534030945541E-3</v>
      </c>
      <c r="AS75" s="23">
        <v>2.6747353627078196E-3</v>
      </c>
      <c r="AT75" s="23">
        <v>3.2648662690819212E-3</v>
      </c>
      <c r="AU75" s="23">
        <v>3.1805174593503445E-3</v>
      </c>
      <c r="AV75" s="23">
        <v>3.1918409123342954E-3</v>
      </c>
      <c r="AW75" s="23">
        <v>3.2824473057827381E-3</v>
      </c>
      <c r="AX75" s="23">
        <v>3.3527419695229027E-3</v>
      </c>
      <c r="AY75" s="23">
        <v>2.6445405363158597E-3</v>
      </c>
      <c r="AZ75" s="23">
        <v>2.1131151783297681E-3</v>
      </c>
      <c r="BA75" s="23">
        <v>2.7444063664630427E-3</v>
      </c>
      <c r="BB75" s="23">
        <v>3.3359683668614157E-3</v>
      </c>
      <c r="BC75" s="23">
        <v>2.3624044887194731E-3</v>
      </c>
      <c r="BD75" s="23">
        <v>2.8824294041031838E-3</v>
      </c>
      <c r="BE75" s="23">
        <v>3.357793316894766E-3</v>
      </c>
      <c r="BF75" s="23">
        <v>3.0205369529289761E-3</v>
      </c>
      <c r="BG75" s="111"/>
      <c r="BH75" s="111"/>
      <c r="BI75" s="111"/>
    </row>
    <row r="76" spans="1:61" s="93" customFormat="1" ht="15" thickBot="1" x14ac:dyDescent="0.4">
      <c r="A76" s="99"/>
      <c r="B76" s="99" t="s">
        <v>148</v>
      </c>
      <c r="C76" s="24">
        <v>2.2221305432986144E-2</v>
      </c>
      <c r="D76" s="24">
        <v>2.5568402601267609E-2</v>
      </c>
      <c r="E76" s="24">
        <v>2.4294682699920144E-2</v>
      </c>
      <c r="F76" s="24">
        <v>2.3924339174449388E-2</v>
      </c>
      <c r="G76" s="24">
        <v>2.5145204976646223E-2</v>
      </c>
      <c r="H76" s="24">
        <v>2.3543813996565452E-2</v>
      </c>
      <c r="I76" s="24">
        <v>2.2385991002807026E-2</v>
      </c>
      <c r="J76" s="24">
        <v>2.1753606736018245E-2</v>
      </c>
      <c r="K76" s="24">
        <v>2.2190658861849039E-2</v>
      </c>
      <c r="L76" s="24">
        <v>2.1563099844601481E-2</v>
      </c>
      <c r="M76" s="24">
        <v>2.3170988661847542E-2</v>
      </c>
      <c r="N76" s="24">
        <v>2.5271120662646807E-2</v>
      </c>
      <c r="O76" s="24">
        <v>2.4045824725698484E-2</v>
      </c>
      <c r="P76" s="24">
        <v>2.438934501025438E-2</v>
      </c>
      <c r="Q76" s="24">
        <v>2.6362901249360686E-2</v>
      </c>
      <c r="R76" s="24">
        <v>2.6243506511216215E-2</v>
      </c>
      <c r="S76" s="24">
        <v>2.6935484453835194E-2</v>
      </c>
      <c r="T76" s="24">
        <v>3.1107629187954677E-2</v>
      </c>
      <c r="U76" s="24">
        <v>3.3802724942241277E-2</v>
      </c>
      <c r="V76" s="24">
        <v>3.3111244793792342E-2</v>
      </c>
      <c r="W76" s="24">
        <v>3.5221826020101835E-2</v>
      </c>
      <c r="X76" s="24">
        <v>3.6201703532844534E-2</v>
      </c>
      <c r="Y76" s="24">
        <v>3.6237606317824578E-2</v>
      </c>
      <c r="Z76" s="24">
        <v>4.1373237358667388E-2</v>
      </c>
      <c r="AA76" s="24">
        <v>3.4519454054998462E-2</v>
      </c>
      <c r="AB76" s="24">
        <v>3.5453124068002384E-2</v>
      </c>
      <c r="AC76" s="24">
        <v>3.7262151733194394E-2</v>
      </c>
      <c r="AD76" s="24">
        <v>4.210648211193313E-2</v>
      </c>
      <c r="AE76" s="24">
        <v>3.8837592506980455E-2</v>
      </c>
      <c r="AF76" s="24">
        <v>3.6858866268331889E-2</v>
      </c>
      <c r="AG76" s="24">
        <v>3.6665941722651002E-2</v>
      </c>
      <c r="AH76" s="24">
        <v>3.6485980149272824E-2</v>
      </c>
      <c r="AI76" s="24">
        <v>3.518919899581216E-2</v>
      </c>
      <c r="AJ76" s="24">
        <v>3.5831950059240274E-2</v>
      </c>
      <c r="AK76" s="24">
        <v>3.4548912166216299E-2</v>
      </c>
      <c r="AL76" s="24">
        <v>3.470646464981636E-2</v>
      </c>
      <c r="AM76" s="24">
        <v>2.8061943700387143E-2</v>
      </c>
      <c r="AN76" s="24">
        <v>2.9922632146066237E-2</v>
      </c>
      <c r="AO76" s="24">
        <v>3.5961733906099941E-2</v>
      </c>
      <c r="AP76" s="24">
        <v>3.6046454088510926E-2</v>
      </c>
      <c r="AQ76" s="24">
        <v>3.882761482268593E-2</v>
      </c>
      <c r="AR76" s="24">
        <v>3.8265900676239362E-2</v>
      </c>
      <c r="AS76" s="24">
        <v>3.6687775954413131E-2</v>
      </c>
      <c r="AT76" s="24">
        <v>3.7624627099099577E-2</v>
      </c>
      <c r="AU76" s="24">
        <v>3.6239269832453659E-2</v>
      </c>
      <c r="AV76" s="24">
        <v>3.5328961090630724E-2</v>
      </c>
      <c r="AW76" s="24">
        <v>3.3898843743119772E-2</v>
      </c>
      <c r="AX76" s="24">
        <v>3.4876900204103285E-2</v>
      </c>
      <c r="AY76" s="24">
        <v>3.3885928413848562E-2</v>
      </c>
      <c r="AZ76" s="24">
        <v>3.302653815030069E-2</v>
      </c>
      <c r="BA76" s="24">
        <v>3.3214405920873831E-2</v>
      </c>
      <c r="BB76" s="24">
        <v>3.3073886675069011E-2</v>
      </c>
      <c r="BC76" s="24">
        <v>3.181489552405569E-2</v>
      </c>
      <c r="BD76" s="24">
        <v>2.9738950019719306E-2</v>
      </c>
      <c r="BE76" s="24">
        <v>3.0548588276847675E-2</v>
      </c>
      <c r="BF76" s="24">
        <v>2.6008718577928015E-2</v>
      </c>
      <c r="BG76" s="113"/>
      <c r="BH76" s="113"/>
      <c r="BI76" s="113"/>
    </row>
    <row r="77" spans="1:61" s="93" customFormat="1" ht="15" thickBot="1" x14ac:dyDescent="0.4">
      <c r="A77" s="97" t="s">
        <v>116</v>
      </c>
      <c r="B77" s="98" t="s">
        <v>117</v>
      </c>
      <c r="C77" s="23">
        <v>1.2169250311808788E-3</v>
      </c>
      <c r="D77" s="23">
        <v>9.5706407823285084E-4</v>
      </c>
      <c r="E77" s="23">
        <v>9.9279626137775841E-4</v>
      </c>
      <c r="F77" s="23">
        <v>8.4143291610823834E-4</v>
      </c>
      <c r="G77" s="23">
        <v>9.0288500800581874E-4</v>
      </c>
      <c r="H77" s="23">
        <v>1.0209225291796936E-3</v>
      </c>
      <c r="I77" s="23">
        <v>9.4801240214180296E-4</v>
      </c>
      <c r="J77" s="23">
        <v>1.3426960705428944E-3</v>
      </c>
      <c r="K77" s="23">
        <v>7.8009109162084655E-4</v>
      </c>
      <c r="L77" s="23">
        <v>8.0580433806101291E-4</v>
      </c>
      <c r="M77" s="23">
        <v>8.036691207918363E-4</v>
      </c>
      <c r="N77" s="23">
        <v>8.1937955020084936E-4</v>
      </c>
      <c r="O77" s="23">
        <v>7.9328818270692984E-4</v>
      </c>
      <c r="P77" s="23">
        <v>9.7336562239484607E-4</v>
      </c>
      <c r="Q77" s="23">
        <v>7.2196449919519263E-4</v>
      </c>
      <c r="R77" s="23">
        <v>9.3722705006593653E-4</v>
      </c>
      <c r="S77" s="23">
        <v>1.1167739619027332E-3</v>
      </c>
      <c r="T77" s="23">
        <v>1.2078641358987136E-3</v>
      </c>
      <c r="U77" s="23">
        <v>1.2006740513867179E-3</v>
      </c>
      <c r="V77" s="23">
        <v>1.1959206156544817E-3</v>
      </c>
      <c r="W77" s="23">
        <v>1.5773408891594123E-3</v>
      </c>
      <c r="X77" s="23">
        <v>1.0897160197326262E-3</v>
      </c>
      <c r="Y77" s="23">
        <v>1.0477297733919384E-3</v>
      </c>
      <c r="Z77" s="23">
        <v>1.2577315024624887E-3</v>
      </c>
      <c r="AA77" s="23">
        <v>1.4830698050035678E-3</v>
      </c>
      <c r="AB77" s="23">
        <v>1.2741326118958E-3</v>
      </c>
      <c r="AC77" s="23">
        <v>1.2744637016924361E-3</v>
      </c>
      <c r="AD77" s="23">
        <v>1.5410771070472778E-3</v>
      </c>
      <c r="AE77" s="23">
        <v>1.3578181017532742E-3</v>
      </c>
      <c r="AF77" s="23">
        <v>1.3079395118737948E-3</v>
      </c>
      <c r="AG77" s="23">
        <v>1.244534878366636E-3</v>
      </c>
      <c r="AH77" s="23">
        <v>1.5918988464046426E-3</v>
      </c>
      <c r="AI77" s="23">
        <v>1.2970675257838848E-3</v>
      </c>
      <c r="AJ77" s="23">
        <v>1.5640589466492517E-3</v>
      </c>
      <c r="AK77" s="23">
        <v>1.7249716400027893E-3</v>
      </c>
      <c r="AL77" s="23">
        <v>1.5325570513170157E-3</v>
      </c>
      <c r="AM77" s="23">
        <v>1.0336500292441964E-3</v>
      </c>
      <c r="AN77" s="23">
        <v>1.5075135680584959E-3</v>
      </c>
      <c r="AO77" s="23">
        <v>1.5090276730115369E-3</v>
      </c>
      <c r="AP77" s="23">
        <v>1.4952430063498272E-3</v>
      </c>
      <c r="AQ77" s="23">
        <v>7.9240754635314294E-3</v>
      </c>
      <c r="AR77" s="23">
        <v>7.3620060897236399E-3</v>
      </c>
      <c r="AS77" s="23">
        <v>7.3931842160276555E-3</v>
      </c>
      <c r="AT77" s="23">
        <v>8.0107196918800128E-3</v>
      </c>
      <c r="AU77" s="23">
        <v>6.4432692712287848E-3</v>
      </c>
      <c r="AV77" s="23">
        <v>6.2412895671690302E-3</v>
      </c>
      <c r="AW77" s="23">
        <v>5.565844170392369E-3</v>
      </c>
      <c r="AX77" s="23">
        <v>6.1125595435647618E-3</v>
      </c>
      <c r="AY77" s="23">
        <v>6.340790198500007E-3</v>
      </c>
      <c r="AZ77" s="23">
        <v>6.1454860869878634E-3</v>
      </c>
      <c r="BA77" s="23">
        <v>5.8682863150816547E-3</v>
      </c>
      <c r="BB77" s="23">
        <v>6.3968671441544563E-3</v>
      </c>
      <c r="BC77" s="23">
        <v>5.7836325161231151E-3</v>
      </c>
      <c r="BD77" s="23">
        <v>7.2955528520940588E-3</v>
      </c>
      <c r="BE77" s="23">
        <v>5.898623977922411E-3</v>
      </c>
      <c r="BF77" s="23">
        <v>5.8210989551917627E-3</v>
      </c>
      <c r="BG77" s="111"/>
      <c r="BH77" s="111"/>
      <c r="BI77" s="111"/>
    </row>
    <row r="78" spans="1:61" s="93" customFormat="1" ht="15" thickBot="1" x14ac:dyDescent="0.4">
      <c r="A78" s="99"/>
      <c r="B78" s="102" t="s">
        <v>149</v>
      </c>
      <c r="C78" s="24">
        <v>1.2169250311808788E-3</v>
      </c>
      <c r="D78" s="24">
        <v>9.5706407823285084E-4</v>
      </c>
      <c r="E78" s="24">
        <v>9.9279626137775841E-4</v>
      </c>
      <c r="F78" s="24">
        <v>8.4143291610823834E-4</v>
      </c>
      <c r="G78" s="24">
        <v>9.0288500800581874E-4</v>
      </c>
      <c r="H78" s="24">
        <v>1.0209225291796936E-3</v>
      </c>
      <c r="I78" s="24">
        <v>9.4801240214180296E-4</v>
      </c>
      <c r="J78" s="24">
        <v>1.3426960705428944E-3</v>
      </c>
      <c r="K78" s="24">
        <v>7.8009109162084655E-4</v>
      </c>
      <c r="L78" s="24">
        <v>8.0580433806101291E-4</v>
      </c>
      <c r="M78" s="24">
        <v>8.036691207918363E-4</v>
      </c>
      <c r="N78" s="24">
        <v>8.1937955020084936E-4</v>
      </c>
      <c r="O78" s="24">
        <v>7.9328818270692984E-4</v>
      </c>
      <c r="P78" s="24">
        <v>9.7336562239484607E-4</v>
      </c>
      <c r="Q78" s="24">
        <v>7.2196449919519263E-4</v>
      </c>
      <c r="R78" s="24">
        <v>9.3722705006593653E-4</v>
      </c>
      <c r="S78" s="24">
        <v>1.1167739619027332E-3</v>
      </c>
      <c r="T78" s="24">
        <v>1.2078641358987136E-3</v>
      </c>
      <c r="U78" s="24">
        <v>1.2006740513867179E-3</v>
      </c>
      <c r="V78" s="24">
        <v>1.1959206156544817E-3</v>
      </c>
      <c r="W78" s="24">
        <v>1.5773408891594123E-3</v>
      </c>
      <c r="X78" s="24">
        <v>1.0897160197326262E-3</v>
      </c>
      <c r="Y78" s="24">
        <v>1.0477297733919384E-3</v>
      </c>
      <c r="Z78" s="24">
        <v>1.2577315024624887E-3</v>
      </c>
      <c r="AA78" s="24">
        <v>1.4830698050035678E-3</v>
      </c>
      <c r="AB78" s="24">
        <v>1.2741326118958E-3</v>
      </c>
      <c r="AC78" s="24">
        <v>1.2744637016924361E-3</v>
      </c>
      <c r="AD78" s="24">
        <v>1.5410771070472778E-3</v>
      </c>
      <c r="AE78" s="24">
        <v>1.3578181017532742E-3</v>
      </c>
      <c r="AF78" s="24">
        <v>1.3079395118737948E-3</v>
      </c>
      <c r="AG78" s="24">
        <v>1.244534878366636E-3</v>
      </c>
      <c r="AH78" s="24">
        <v>1.5918988464046426E-3</v>
      </c>
      <c r="AI78" s="24">
        <v>1.2970675257838848E-3</v>
      </c>
      <c r="AJ78" s="24">
        <v>1.5640589466492517E-3</v>
      </c>
      <c r="AK78" s="24">
        <v>1.7249716400027893E-3</v>
      </c>
      <c r="AL78" s="24">
        <v>1.5325570513170157E-3</v>
      </c>
      <c r="AM78" s="24">
        <v>1.0336500292441964E-3</v>
      </c>
      <c r="AN78" s="24">
        <v>1.5075135680584959E-3</v>
      </c>
      <c r="AO78" s="24">
        <v>1.5090276730115369E-3</v>
      </c>
      <c r="AP78" s="24">
        <v>1.4952430063498272E-3</v>
      </c>
      <c r="AQ78" s="24">
        <v>7.9240754635314294E-3</v>
      </c>
      <c r="AR78" s="24">
        <v>7.3620060897236399E-3</v>
      </c>
      <c r="AS78" s="24">
        <v>7.3931842160276555E-3</v>
      </c>
      <c r="AT78" s="24">
        <v>8.0107196918800128E-3</v>
      </c>
      <c r="AU78" s="24">
        <v>6.4432692712287848E-3</v>
      </c>
      <c r="AV78" s="24">
        <v>6.2412895671690302E-3</v>
      </c>
      <c r="AW78" s="24">
        <v>5.565844170392369E-3</v>
      </c>
      <c r="AX78" s="24">
        <v>6.1125595435647618E-3</v>
      </c>
      <c r="AY78" s="24">
        <v>6.340790198500007E-3</v>
      </c>
      <c r="AZ78" s="24">
        <v>6.1454860869878634E-3</v>
      </c>
      <c r="BA78" s="24">
        <v>5.8682863150816547E-3</v>
      </c>
      <c r="BB78" s="24">
        <v>6.3968671441544563E-3</v>
      </c>
      <c r="BC78" s="24">
        <v>5.7836325161231151E-3</v>
      </c>
      <c r="BD78" s="24">
        <v>7.2955528520940588E-3</v>
      </c>
      <c r="BE78" s="24">
        <v>5.898623977922411E-3</v>
      </c>
      <c r="BF78" s="24">
        <v>5.8210989551917627E-3</v>
      </c>
      <c r="BG78" s="113"/>
      <c r="BH78" s="113"/>
      <c r="BI78" s="113"/>
    </row>
    <row r="79" spans="1:61" s="93" customFormat="1" ht="15" thickBot="1" x14ac:dyDescent="0.4">
      <c r="A79" s="125" t="s">
        <v>150</v>
      </c>
      <c r="B79" s="125"/>
      <c r="C79" s="25">
        <v>3.0961558650363052E-2</v>
      </c>
      <c r="D79" s="25">
        <v>3.1670202160267301E-2</v>
      </c>
      <c r="E79" s="25">
        <v>3.134797115580195E-2</v>
      </c>
      <c r="F79" s="25">
        <v>3.1060957666771541E-2</v>
      </c>
      <c r="G79" s="25">
        <v>3.0938981336523418E-2</v>
      </c>
      <c r="H79" s="25">
        <v>2.9712272207007319E-2</v>
      </c>
      <c r="I79" s="25">
        <v>2.8277551862477605E-2</v>
      </c>
      <c r="J79" s="25">
        <v>2.7042702094958602E-2</v>
      </c>
      <c r="K79" s="25">
        <v>2.7818178448450429E-2</v>
      </c>
      <c r="L79" s="25">
        <v>2.8284039187656124E-2</v>
      </c>
      <c r="M79" s="25">
        <v>2.9594111052674586E-2</v>
      </c>
      <c r="N79" s="25">
        <v>2.9058542460233861E-2</v>
      </c>
      <c r="O79" s="25">
        <v>2.909972473769961E-2</v>
      </c>
      <c r="P79" s="25">
        <v>3.0195420816822541E-2</v>
      </c>
      <c r="Q79" s="25">
        <v>2.9728795597677733E-2</v>
      </c>
      <c r="R79" s="25">
        <v>3.0328729428949049E-2</v>
      </c>
      <c r="S79" s="25">
        <v>2.9400339899517961E-2</v>
      </c>
      <c r="T79" s="25">
        <v>3.2108388651423035E-2</v>
      </c>
      <c r="U79" s="25">
        <v>3.3607226419324468E-2</v>
      </c>
      <c r="V79" s="25">
        <v>3.3626227084538114E-2</v>
      </c>
      <c r="W79" s="25">
        <v>3.4363829589034646E-2</v>
      </c>
      <c r="X79" s="25">
        <v>3.4770067811541815E-2</v>
      </c>
      <c r="Y79" s="25">
        <v>3.5763450959755874E-2</v>
      </c>
      <c r="Z79" s="25">
        <v>3.8686655979577926E-2</v>
      </c>
      <c r="AA79" s="25">
        <v>3.6551122061096598E-2</v>
      </c>
      <c r="AB79" s="25">
        <v>3.8098466315563788E-2</v>
      </c>
      <c r="AC79" s="25">
        <v>3.8888976884469371E-2</v>
      </c>
      <c r="AD79" s="25">
        <v>4.2985133639503743E-2</v>
      </c>
      <c r="AE79" s="25">
        <v>4.0974751193934782E-2</v>
      </c>
      <c r="AF79" s="25">
        <v>3.9831031815627582E-2</v>
      </c>
      <c r="AG79" s="25">
        <v>3.8422315679727002E-2</v>
      </c>
      <c r="AH79" s="25">
        <v>3.8888597631961092E-2</v>
      </c>
      <c r="AI79" s="25">
        <v>3.7279542560891075E-2</v>
      </c>
      <c r="AJ79" s="25">
        <v>3.6047151947560134E-2</v>
      </c>
      <c r="AK79" s="25">
        <v>3.6947466211735891E-2</v>
      </c>
      <c r="AL79" s="25">
        <v>3.579291406246398E-2</v>
      </c>
      <c r="AM79" s="25">
        <v>2.4270582120331619E-2</v>
      </c>
      <c r="AN79" s="25">
        <v>2.7068834014713487E-2</v>
      </c>
      <c r="AO79" s="25">
        <v>3.3506343516056948E-2</v>
      </c>
      <c r="AP79" s="25">
        <v>3.2535937873812287E-2</v>
      </c>
      <c r="AQ79" s="25">
        <v>3.804661111394677E-2</v>
      </c>
      <c r="AR79" s="25">
        <v>3.7193236010414188E-2</v>
      </c>
      <c r="AS79" s="25">
        <v>3.741694409355114E-2</v>
      </c>
      <c r="AT79" s="25">
        <v>3.90088015277089E-2</v>
      </c>
      <c r="AU79" s="25">
        <v>3.7765893475571466E-2</v>
      </c>
      <c r="AV79" s="25">
        <v>3.6376442301098072E-2</v>
      </c>
      <c r="AW79" s="25">
        <v>3.6004876586689757E-2</v>
      </c>
      <c r="AX79" s="25">
        <v>3.5592844995755928E-2</v>
      </c>
      <c r="AY79" s="25">
        <v>3.5211797934506607E-2</v>
      </c>
      <c r="AZ79" s="25">
        <v>3.4648554342902892E-2</v>
      </c>
      <c r="BA79" s="25">
        <v>3.411343222508887E-2</v>
      </c>
      <c r="BB79" s="25">
        <v>3.3099868840304157E-2</v>
      </c>
      <c r="BC79" s="25">
        <v>3.2628187735209431E-2</v>
      </c>
      <c r="BD79" s="25">
        <v>3.1505168013304954E-2</v>
      </c>
      <c r="BE79" s="25">
        <v>3.1726928963962578E-2</v>
      </c>
      <c r="BF79" s="25">
        <v>3.0013690463798228E-2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171</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1.0696730852650389E-2</v>
      </c>
      <c r="D86" s="93">
        <v>1.1465606306073612E-2</v>
      </c>
      <c r="E86" s="93">
        <v>1.6696556293889456E-2</v>
      </c>
      <c r="F86" s="93">
        <v>1.4599312481763226E-2</v>
      </c>
      <c r="G86" s="93">
        <v>1.3059591387879842E-2</v>
      </c>
      <c r="H86" s="93">
        <v>9.3036129192390488E-3</v>
      </c>
      <c r="I86" s="93">
        <v>1.2388506268596545E-2</v>
      </c>
      <c r="J86" s="93">
        <v>1.0041169144081119E-2</v>
      </c>
      <c r="K86" s="93">
        <v>1.0617735621329078E-2</v>
      </c>
      <c r="L86" s="93">
        <v>1.365803999927943E-2</v>
      </c>
      <c r="M86" s="93">
        <v>1.2544621078371676E-2</v>
      </c>
      <c r="N86" s="93">
        <v>1.1816929736194505E-2</v>
      </c>
      <c r="O86" s="93">
        <v>1.4279284709273912E-2</v>
      </c>
      <c r="P86" s="93">
        <v>1.2764069996605168E-2</v>
      </c>
      <c r="Q86" s="93">
        <v>1.418432628890671E-2</v>
      </c>
      <c r="R86" s="93">
        <v>1.3870611175288226E-2</v>
      </c>
      <c r="S86" s="93">
        <v>7.649307298923734E-3</v>
      </c>
      <c r="T86" s="93">
        <v>8.8974231603600028E-3</v>
      </c>
      <c r="U86" s="93">
        <v>6.5680682013141293E-3</v>
      </c>
      <c r="V86" s="93">
        <v>1.0005909188037449E-2</v>
      </c>
      <c r="W86" s="93">
        <v>1.2075455204235806E-2</v>
      </c>
      <c r="X86" s="93">
        <v>1.3117610647280087E-2</v>
      </c>
      <c r="Y86" s="93">
        <v>9.5260893433599808E-3</v>
      </c>
      <c r="Z86" s="93">
        <v>1.4910227807166044E-2</v>
      </c>
      <c r="AA86" s="93">
        <v>1.2593115808601235E-2</v>
      </c>
      <c r="AB86" s="93">
        <v>1.5365986285211023E-2</v>
      </c>
      <c r="AC86" s="93">
        <v>1.9502961703509503E-2</v>
      </c>
      <c r="AD86" s="93">
        <v>2.3497054615651568E-2</v>
      </c>
      <c r="AE86" s="93">
        <v>2.0413351566501346E-2</v>
      </c>
      <c r="AF86" s="93">
        <v>1.0827422944959076E-2</v>
      </c>
      <c r="AG86" s="93">
        <v>1.7950072666258764E-2</v>
      </c>
      <c r="AH86" s="93">
        <v>1.1789362652212457E-2</v>
      </c>
      <c r="AI86" s="93">
        <v>1.2825652646549463E-2</v>
      </c>
      <c r="AJ86" s="93">
        <v>1.3576547044341058E-2</v>
      </c>
      <c r="AK86" s="93">
        <v>1.3908011921489903E-2</v>
      </c>
      <c r="AL86" s="93">
        <v>1.582698967609179E-2</v>
      </c>
      <c r="AM86" s="93">
        <v>1.4622410274662918E-2</v>
      </c>
      <c r="AN86" s="93">
        <v>1.695750122785461E-2</v>
      </c>
      <c r="AO86" s="93">
        <v>1.979078245224546E-2</v>
      </c>
      <c r="AP86" s="93">
        <v>1.7377411422862109E-2</v>
      </c>
      <c r="AQ86" s="93">
        <v>1.7677519896195773E-2</v>
      </c>
      <c r="AR86" s="93">
        <v>2.1282155305676047E-2</v>
      </c>
      <c r="AS86" s="93">
        <v>1.0550529967908041E-2</v>
      </c>
      <c r="AT86" s="93">
        <v>1.4424634152816248E-2</v>
      </c>
      <c r="AU86" s="93">
        <v>1.4086766899547697E-2</v>
      </c>
      <c r="AV86" s="93">
        <v>9.2371593843526521E-3</v>
      </c>
      <c r="AW86" s="93">
        <v>6.9345170566146213E-3</v>
      </c>
      <c r="AX86" s="93">
        <v>9.4883831021980568E-3</v>
      </c>
      <c r="AY86" s="93">
        <v>9.4175965954228051E-3</v>
      </c>
      <c r="AZ86" s="93">
        <v>1.0624552134982748E-2</v>
      </c>
      <c r="BA86" s="93">
        <v>1.226209971890716E-2</v>
      </c>
      <c r="BB86" s="93">
        <v>1.0605574542079716E-2</v>
      </c>
      <c r="BC86" s="93">
        <v>1.0236292018588843E-2</v>
      </c>
      <c r="BD86" s="93">
        <v>1.1226670483521056E-2</v>
      </c>
      <c r="BE86" s="93">
        <v>1.4342000340142328E-2</v>
      </c>
      <c r="BF86" s="93">
        <v>1.3176220271190002E-2</v>
      </c>
      <c r="BG86" s="114"/>
      <c r="BH86" s="114"/>
      <c r="BI86" s="114"/>
    </row>
    <row r="87" spans="1:61" s="93" customFormat="1" x14ac:dyDescent="0.35">
      <c r="A87" s="90"/>
      <c r="B87" s="90" t="str">
        <f>MID(B65,7,50)</f>
        <v>Industrie</v>
      </c>
      <c r="C87" s="93">
        <v>7.9083536810645921E-2</v>
      </c>
      <c r="D87" s="93">
        <v>7.6433974011814995E-2</v>
      </c>
      <c r="E87" s="93">
        <v>7.4081969116624832E-2</v>
      </c>
      <c r="F87" s="93">
        <v>7.5085008148624649E-2</v>
      </c>
      <c r="G87" s="93">
        <v>7.2116361252416036E-2</v>
      </c>
      <c r="H87" s="93">
        <v>7.1646198033783443E-2</v>
      </c>
      <c r="I87" s="93">
        <v>6.7570743947325179E-2</v>
      </c>
      <c r="J87" s="93">
        <v>6.4577601635533194E-2</v>
      </c>
      <c r="K87" s="93">
        <v>6.7758669952563896E-2</v>
      </c>
      <c r="L87" s="93">
        <v>6.9544218905962657E-2</v>
      </c>
      <c r="M87" s="93">
        <v>7.4285597239851148E-2</v>
      </c>
      <c r="N87" s="93">
        <v>6.9393590037979444E-2</v>
      </c>
      <c r="O87" s="93">
        <v>7.0059756604600884E-2</v>
      </c>
      <c r="P87" s="93">
        <v>7.4671943803667748E-2</v>
      </c>
      <c r="Q87" s="93">
        <v>6.9491104171326881E-2</v>
      </c>
      <c r="R87" s="93">
        <v>7.2909864490878995E-2</v>
      </c>
      <c r="S87" s="93">
        <v>6.9870664314262226E-2</v>
      </c>
      <c r="T87" s="93">
        <v>7.4657652898018637E-2</v>
      </c>
      <c r="U87" s="93">
        <v>7.6790499390102851E-2</v>
      </c>
      <c r="V87" s="93">
        <v>7.5968738940118463E-2</v>
      </c>
      <c r="W87" s="93">
        <v>7.5587679992373619E-2</v>
      </c>
      <c r="X87" s="93">
        <v>7.5286899969118554E-2</v>
      </c>
      <c r="Y87" s="93">
        <v>7.873612851661424E-2</v>
      </c>
      <c r="Z87" s="93">
        <v>8.0009581330740917E-2</v>
      </c>
      <c r="AA87" s="93">
        <v>8.348835883272597E-2</v>
      </c>
      <c r="AB87" s="93">
        <v>8.9191564842991539E-2</v>
      </c>
      <c r="AC87" s="93">
        <v>8.7168474854067007E-2</v>
      </c>
      <c r="AD87" s="93">
        <v>9.4298871850531485E-2</v>
      </c>
      <c r="AE87" s="93">
        <v>9.2163229153015572E-2</v>
      </c>
      <c r="AF87" s="93">
        <v>9.1164203836400157E-2</v>
      </c>
      <c r="AG87" s="93">
        <v>8.4016614551642388E-2</v>
      </c>
      <c r="AH87" s="93">
        <v>8.6846252405525348E-2</v>
      </c>
      <c r="AI87" s="93">
        <v>8.2165573482274518E-2</v>
      </c>
      <c r="AJ87" s="93">
        <v>7.4790014645518502E-2</v>
      </c>
      <c r="AK87" s="93">
        <v>8.0294266652679108E-2</v>
      </c>
      <c r="AL87" s="93">
        <v>7.7661858451494328E-2</v>
      </c>
      <c r="AM87" s="93">
        <v>5.037114847782146E-2</v>
      </c>
      <c r="AN87" s="93">
        <v>5.1517546333334684E-2</v>
      </c>
      <c r="AO87" s="93">
        <v>6.6594732469453383E-2</v>
      </c>
      <c r="AP87" s="93">
        <v>6.3746834944272884E-2</v>
      </c>
      <c r="AQ87" s="93">
        <v>7.2229925690989613E-2</v>
      </c>
      <c r="AR87" s="93">
        <v>7.2060671356855635E-2</v>
      </c>
      <c r="AS87" s="93">
        <v>7.6046265552760658E-2</v>
      </c>
      <c r="AT87" s="93">
        <v>7.930491299133452E-2</v>
      </c>
      <c r="AU87" s="93">
        <v>7.8875641717257527E-2</v>
      </c>
      <c r="AV87" s="93">
        <v>7.6184192260084785E-2</v>
      </c>
      <c r="AW87" s="93">
        <v>7.7425374918880019E-2</v>
      </c>
      <c r="AX87" s="93">
        <v>7.2745327561487785E-2</v>
      </c>
      <c r="AY87" s="93">
        <v>7.2221475719204606E-2</v>
      </c>
      <c r="AZ87" s="93">
        <v>7.0893437846046181E-2</v>
      </c>
      <c r="BA87" s="93">
        <v>6.804313086935522E-2</v>
      </c>
      <c r="BB87" s="93">
        <v>6.3553346946772782E-2</v>
      </c>
      <c r="BC87" s="93">
        <v>6.5208657945489829E-2</v>
      </c>
      <c r="BD87" s="93">
        <v>6.2526951676308132E-2</v>
      </c>
      <c r="BE87" s="93">
        <v>6.4266580882180541E-2</v>
      </c>
      <c r="BF87" s="93">
        <v>6.4790056878267666E-2</v>
      </c>
      <c r="BG87" s="114"/>
      <c r="BH87" s="114"/>
      <c r="BI87" s="114"/>
    </row>
    <row r="88" spans="1:61" s="93" customFormat="1" x14ac:dyDescent="0.35">
      <c r="A88" s="90"/>
      <c r="B88" s="90" t="str">
        <f>MID(B67,7,50)</f>
        <v>Construction</v>
      </c>
      <c r="C88" s="93">
        <v>6.2568620458031438E-2</v>
      </c>
      <c r="D88" s="93">
        <v>6.5117617483402335E-2</v>
      </c>
      <c r="E88" s="93">
        <v>7.090147812240391E-2</v>
      </c>
      <c r="F88" s="93">
        <v>6.7945899227436199E-2</v>
      </c>
      <c r="G88" s="93">
        <v>6.7563503882935513E-2</v>
      </c>
      <c r="H88" s="93">
        <v>6.263629885636815E-2</v>
      </c>
      <c r="I88" s="93">
        <v>6.0289824571516271E-2</v>
      </c>
      <c r="J88" s="93">
        <v>5.6198643020298845E-2</v>
      </c>
      <c r="K88" s="93">
        <v>5.8028552614154176E-2</v>
      </c>
      <c r="L88" s="93">
        <v>6.0825250764650882E-2</v>
      </c>
      <c r="M88" s="93">
        <v>5.8035250009922879E-2</v>
      </c>
      <c r="N88" s="93">
        <v>5.3896427285546958E-2</v>
      </c>
      <c r="O88" s="93">
        <v>5.9018723715924495E-2</v>
      </c>
      <c r="P88" s="93">
        <v>5.8615923247239465E-2</v>
      </c>
      <c r="Q88" s="93">
        <v>5.8713078982038695E-2</v>
      </c>
      <c r="R88" s="93">
        <v>5.6783185984817887E-2</v>
      </c>
      <c r="S88" s="93">
        <v>5.0479993402626232E-2</v>
      </c>
      <c r="T88" s="93">
        <v>5.0547637937049875E-2</v>
      </c>
      <c r="U88" s="93">
        <v>5.0419706084008566E-2</v>
      </c>
      <c r="V88" s="93">
        <v>5.6904410243998532E-2</v>
      </c>
      <c r="W88" s="93">
        <v>5.4802942768189651E-2</v>
      </c>
      <c r="X88" s="93">
        <v>5.9245639273407903E-2</v>
      </c>
      <c r="Y88" s="93">
        <v>6.4676305363648004E-2</v>
      </c>
      <c r="Z88" s="93">
        <v>7.0020987666999504E-2</v>
      </c>
      <c r="AA88" s="93">
        <v>7.0848933465515324E-2</v>
      </c>
      <c r="AB88" s="93">
        <v>6.8697653098389086E-2</v>
      </c>
      <c r="AC88" s="93">
        <v>7.238537578272039E-2</v>
      </c>
      <c r="AD88" s="93">
        <v>7.5407152500784461E-2</v>
      </c>
      <c r="AE88" s="93">
        <v>7.3312451909141374E-2</v>
      </c>
      <c r="AF88" s="93">
        <v>7.3732621040049157E-2</v>
      </c>
      <c r="AG88" s="93">
        <v>7.2842879409810393E-2</v>
      </c>
      <c r="AH88" s="93">
        <v>7.2375142564458428E-2</v>
      </c>
      <c r="AI88" s="93">
        <v>7.1880940133314142E-2</v>
      </c>
      <c r="AJ88" s="93">
        <v>7.0677694254547438E-2</v>
      </c>
      <c r="AK88" s="93">
        <v>7.3902604644272646E-2</v>
      </c>
      <c r="AL88" s="93">
        <v>6.3986432861560777E-2</v>
      </c>
      <c r="AM88" s="93">
        <v>2.5105431422874126E-2</v>
      </c>
      <c r="AN88" s="93">
        <v>4.7888712205724743E-2</v>
      </c>
      <c r="AO88" s="93">
        <v>5.7671518713939676E-2</v>
      </c>
      <c r="AP88" s="93">
        <v>5.4112822122966149E-2</v>
      </c>
      <c r="AQ88" s="93">
        <v>6.4076534979277705E-2</v>
      </c>
      <c r="AR88" s="93">
        <v>5.5785843307297675E-2</v>
      </c>
      <c r="AS88" s="93">
        <v>6.0187340006184267E-2</v>
      </c>
      <c r="AT88" s="93">
        <v>6.1956484902643653E-2</v>
      </c>
      <c r="AU88" s="93">
        <v>5.9414250336298817E-2</v>
      </c>
      <c r="AV88" s="93">
        <v>5.6324718934177065E-2</v>
      </c>
      <c r="AW88" s="93">
        <v>5.7802433331630092E-2</v>
      </c>
      <c r="AX88" s="93">
        <v>5.7604493096621572E-2</v>
      </c>
      <c r="AY88" s="93">
        <v>5.9175853520899512E-2</v>
      </c>
      <c r="AZ88" s="93">
        <v>6.046359550245764E-2</v>
      </c>
      <c r="BA88" s="93">
        <v>6.1637548215849332E-2</v>
      </c>
      <c r="BB88" s="93">
        <v>6.0474552049874869E-2</v>
      </c>
      <c r="BC88" s="93">
        <v>5.9877896701856337E-2</v>
      </c>
      <c r="BD88" s="93">
        <v>5.7604522901130502E-2</v>
      </c>
      <c r="BE88" s="93">
        <v>5.5917889505662358E-2</v>
      </c>
      <c r="BF88" s="93">
        <v>5.7115414377721462E-2</v>
      </c>
      <c r="BG88" s="114"/>
      <c r="BH88" s="114"/>
      <c r="BI88" s="114"/>
    </row>
    <row r="89" spans="1:61" s="93" customFormat="1" x14ac:dyDescent="0.35">
      <c r="A89" s="90"/>
      <c r="B89" s="90" t="str">
        <f>MID(B76,7,50)</f>
        <v>Tertiaire marchand</v>
      </c>
      <c r="C89" s="93">
        <v>2.2221305432986144E-2</v>
      </c>
      <c r="D89" s="93">
        <v>2.5568402601267609E-2</v>
      </c>
      <c r="E89" s="93">
        <v>2.4294682699920144E-2</v>
      </c>
      <c r="F89" s="93">
        <v>2.3924339174449388E-2</v>
      </c>
      <c r="G89" s="93">
        <v>2.5145204976646223E-2</v>
      </c>
      <c r="H89" s="93">
        <v>2.3543813996565452E-2</v>
      </c>
      <c r="I89" s="93">
        <v>2.2385991002807026E-2</v>
      </c>
      <c r="J89" s="93">
        <v>2.1753606736018245E-2</v>
      </c>
      <c r="K89" s="93">
        <v>2.2190658861849039E-2</v>
      </c>
      <c r="L89" s="93">
        <v>2.1563099844601481E-2</v>
      </c>
      <c r="M89" s="93">
        <v>2.3170988661847542E-2</v>
      </c>
      <c r="N89" s="93">
        <v>2.5271120662646807E-2</v>
      </c>
      <c r="O89" s="93">
        <v>2.4045824725698484E-2</v>
      </c>
      <c r="P89" s="93">
        <v>2.438934501025438E-2</v>
      </c>
      <c r="Q89" s="93">
        <v>2.6362901249360686E-2</v>
      </c>
      <c r="R89" s="93">
        <v>2.6243506511216215E-2</v>
      </c>
      <c r="S89" s="93">
        <v>2.6935484453835194E-2</v>
      </c>
      <c r="T89" s="93">
        <v>3.1107629187954677E-2</v>
      </c>
      <c r="U89" s="93">
        <v>3.3802724942241277E-2</v>
      </c>
      <c r="V89" s="93">
        <v>3.3111244793792342E-2</v>
      </c>
      <c r="W89" s="93">
        <v>3.5221826020101835E-2</v>
      </c>
      <c r="X89" s="93">
        <v>3.6201703532844534E-2</v>
      </c>
      <c r="Y89" s="93">
        <v>3.6237606317824578E-2</v>
      </c>
      <c r="Z89" s="93">
        <v>4.1373237358667388E-2</v>
      </c>
      <c r="AA89" s="93">
        <v>3.4519454054998462E-2</v>
      </c>
      <c r="AB89" s="93">
        <v>3.5453124068002384E-2</v>
      </c>
      <c r="AC89" s="93">
        <v>3.7262151733194394E-2</v>
      </c>
      <c r="AD89" s="93">
        <v>4.210648211193313E-2</v>
      </c>
      <c r="AE89" s="93">
        <v>3.8837592506980455E-2</v>
      </c>
      <c r="AF89" s="93">
        <v>3.6858866268331889E-2</v>
      </c>
      <c r="AG89" s="93">
        <v>3.6665941722651002E-2</v>
      </c>
      <c r="AH89" s="93">
        <v>3.6485980149272824E-2</v>
      </c>
      <c r="AI89" s="93">
        <v>3.518919899581216E-2</v>
      </c>
      <c r="AJ89" s="93">
        <v>3.5831950059240274E-2</v>
      </c>
      <c r="AK89" s="93">
        <v>3.4548912166216299E-2</v>
      </c>
      <c r="AL89" s="93">
        <v>3.470646464981636E-2</v>
      </c>
      <c r="AM89" s="93">
        <v>2.8061943700387143E-2</v>
      </c>
      <c r="AN89" s="93">
        <v>2.9922632146066237E-2</v>
      </c>
      <c r="AO89" s="93">
        <v>3.5961733906099941E-2</v>
      </c>
      <c r="AP89" s="93">
        <v>3.6046454088510926E-2</v>
      </c>
      <c r="AQ89" s="93">
        <v>3.882761482268593E-2</v>
      </c>
      <c r="AR89" s="93">
        <v>3.8265900676239362E-2</v>
      </c>
      <c r="AS89" s="93">
        <v>3.6687775954413131E-2</v>
      </c>
      <c r="AT89" s="93">
        <v>3.7624627099099577E-2</v>
      </c>
      <c r="AU89" s="93">
        <v>3.6239269832453659E-2</v>
      </c>
      <c r="AV89" s="93">
        <v>3.5328961090630724E-2</v>
      </c>
      <c r="AW89" s="93">
        <v>3.3898843743119772E-2</v>
      </c>
      <c r="AX89" s="93">
        <v>3.4876900204103285E-2</v>
      </c>
      <c r="AY89" s="93">
        <v>3.3885928413848562E-2</v>
      </c>
      <c r="AZ89" s="93">
        <v>3.302653815030069E-2</v>
      </c>
      <c r="BA89" s="93">
        <v>3.3214405920873831E-2</v>
      </c>
      <c r="BB89" s="93">
        <v>3.3073886675069011E-2</v>
      </c>
      <c r="BC89" s="93">
        <v>3.181489552405569E-2</v>
      </c>
      <c r="BD89" s="93">
        <v>2.9738950019719306E-2</v>
      </c>
      <c r="BE89" s="93">
        <v>3.0548588276847675E-2</v>
      </c>
      <c r="BF89" s="93">
        <v>2.6008718577928015E-2</v>
      </c>
      <c r="BG89" s="114"/>
      <c r="BH89" s="114"/>
      <c r="BI89" s="114"/>
    </row>
    <row r="90" spans="1:61" s="93" customFormat="1" x14ac:dyDescent="0.35">
      <c r="A90" s="90"/>
      <c r="B90" s="90" t="str">
        <f>MID(B78,7,50)</f>
        <v>Tertiaire non marchand</v>
      </c>
      <c r="C90" s="93">
        <v>1.2169250311808788E-3</v>
      </c>
      <c r="D90" s="93">
        <v>9.5706407823285084E-4</v>
      </c>
      <c r="E90" s="93">
        <v>9.9279626137775841E-4</v>
      </c>
      <c r="F90" s="93">
        <v>8.4143291610823834E-4</v>
      </c>
      <c r="G90" s="93">
        <v>9.0288500800581874E-4</v>
      </c>
      <c r="H90" s="93">
        <v>1.0209225291796936E-3</v>
      </c>
      <c r="I90" s="93">
        <v>9.4801240214180296E-4</v>
      </c>
      <c r="J90" s="93">
        <v>1.3426960705428944E-3</v>
      </c>
      <c r="K90" s="93">
        <v>7.8009109162084655E-4</v>
      </c>
      <c r="L90" s="93">
        <v>8.0580433806101291E-4</v>
      </c>
      <c r="M90" s="93">
        <v>8.036691207918363E-4</v>
      </c>
      <c r="N90" s="93">
        <v>8.1937955020084936E-4</v>
      </c>
      <c r="O90" s="93">
        <v>7.9328818270692984E-4</v>
      </c>
      <c r="P90" s="93">
        <v>9.7336562239484607E-4</v>
      </c>
      <c r="Q90" s="93">
        <v>7.2196449919519263E-4</v>
      </c>
      <c r="R90" s="93">
        <v>9.3722705006593653E-4</v>
      </c>
      <c r="S90" s="93">
        <v>1.1167739619027332E-3</v>
      </c>
      <c r="T90" s="93">
        <v>1.2078641358987136E-3</v>
      </c>
      <c r="U90" s="93">
        <v>1.2006740513867179E-3</v>
      </c>
      <c r="V90" s="93">
        <v>1.1959206156544817E-3</v>
      </c>
      <c r="W90" s="93">
        <v>1.5773408891594123E-3</v>
      </c>
      <c r="X90" s="93">
        <v>1.0897160197326262E-3</v>
      </c>
      <c r="Y90" s="93">
        <v>1.0477297733919384E-3</v>
      </c>
      <c r="Z90" s="93">
        <v>1.2577315024624887E-3</v>
      </c>
      <c r="AA90" s="93">
        <v>1.4830698050035678E-3</v>
      </c>
      <c r="AB90" s="93">
        <v>1.2741326118958E-3</v>
      </c>
      <c r="AC90" s="93">
        <v>1.2744637016924361E-3</v>
      </c>
      <c r="AD90" s="93">
        <v>1.5410771070472778E-3</v>
      </c>
      <c r="AE90" s="93">
        <v>1.3578181017532742E-3</v>
      </c>
      <c r="AF90" s="93">
        <v>1.3079395118737948E-3</v>
      </c>
      <c r="AG90" s="93">
        <v>1.244534878366636E-3</v>
      </c>
      <c r="AH90" s="93">
        <v>1.5918988464046426E-3</v>
      </c>
      <c r="AI90" s="93">
        <v>1.2970675257838848E-3</v>
      </c>
      <c r="AJ90" s="93">
        <v>1.5640589466492517E-3</v>
      </c>
      <c r="AK90" s="93">
        <v>1.7249716400027893E-3</v>
      </c>
      <c r="AL90" s="93">
        <v>1.5325570513170157E-3</v>
      </c>
      <c r="AM90" s="93">
        <v>1.0336500292441964E-3</v>
      </c>
      <c r="AN90" s="93">
        <v>1.5075135680584959E-3</v>
      </c>
      <c r="AO90" s="93">
        <v>1.5090276730115369E-3</v>
      </c>
      <c r="AP90" s="93">
        <v>1.4952430063498272E-3</v>
      </c>
      <c r="AQ90" s="93">
        <v>7.9240754635314294E-3</v>
      </c>
      <c r="AR90" s="93">
        <v>7.3620060897236399E-3</v>
      </c>
      <c r="AS90" s="93">
        <v>7.3931842160276555E-3</v>
      </c>
      <c r="AT90" s="93">
        <v>8.0107196918800128E-3</v>
      </c>
      <c r="AU90" s="93">
        <v>6.4432692712287848E-3</v>
      </c>
      <c r="AV90" s="93">
        <v>6.2412895671690302E-3</v>
      </c>
      <c r="AW90" s="93">
        <v>5.565844170392369E-3</v>
      </c>
      <c r="AX90" s="93">
        <v>6.1125595435647618E-3</v>
      </c>
      <c r="AY90" s="93">
        <v>6.340790198500007E-3</v>
      </c>
      <c r="AZ90" s="93">
        <v>6.1454860869878634E-3</v>
      </c>
      <c r="BA90" s="93">
        <v>5.8682863150816547E-3</v>
      </c>
      <c r="BB90" s="93">
        <v>6.3968671441544563E-3</v>
      </c>
      <c r="BC90" s="93">
        <v>5.7836325161231151E-3</v>
      </c>
      <c r="BD90" s="93">
        <v>7.2955528520940588E-3</v>
      </c>
      <c r="BE90" s="93">
        <v>5.898623977922411E-3</v>
      </c>
      <c r="BF90" s="93">
        <v>5.8210989551917627E-3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f t="shared" ref="C125:AH125" si="207">IF(C33="s","s",C58)</f>
        <v>1.0696730852650389E-2</v>
      </c>
      <c r="D125" s="104">
        <f t="shared" si="207"/>
        <v>1.1465606306073612E-2</v>
      </c>
      <c r="E125" s="104">
        <f t="shared" si="207"/>
        <v>1.6696556293889456E-2</v>
      </c>
      <c r="F125" s="104">
        <f t="shared" si="207"/>
        <v>1.4599312481763226E-2</v>
      </c>
      <c r="G125" s="104">
        <f t="shared" si="207"/>
        <v>1.3059591387879842E-2</v>
      </c>
      <c r="H125" s="104">
        <f t="shared" si="207"/>
        <v>9.3036129192390488E-3</v>
      </c>
      <c r="I125" s="104">
        <f t="shared" si="207"/>
        <v>1.2388506268596545E-2</v>
      </c>
      <c r="J125" s="104">
        <f t="shared" si="207"/>
        <v>1.0041169144081119E-2</v>
      </c>
      <c r="K125" s="104">
        <f t="shared" si="207"/>
        <v>1.0617735621329078E-2</v>
      </c>
      <c r="L125" s="104">
        <f t="shared" si="207"/>
        <v>1.365803999927943E-2</v>
      </c>
      <c r="M125" s="104">
        <f t="shared" si="207"/>
        <v>1.2544621078371676E-2</v>
      </c>
      <c r="N125" s="104">
        <f t="shared" si="207"/>
        <v>1.1816929736194505E-2</v>
      </c>
      <c r="O125" s="104">
        <f t="shared" si="207"/>
        <v>1.4279284709273912E-2</v>
      </c>
      <c r="P125" s="104">
        <f t="shared" si="207"/>
        <v>1.2764069996605168E-2</v>
      </c>
      <c r="Q125" s="104">
        <f t="shared" si="207"/>
        <v>1.418432628890671E-2</v>
      </c>
      <c r="R125" s="104">
        <f t="shared" si="207"/>
        <v>1.3870611175288226E-2</v>
      </c>
      <c r="S125" s="104">
        <f t="shared" si="207"/>
        <v>7.649307298923734E-3</v>
      </c>
      <c r="T125" s="104">
        <f t="shared" si="207"/>
        <v>8.8974231603600028E-3</v>
      </c>
      <c r="U125" s="104">
        <f t="shared" si="207"/>
        <v>6.5680682013141293E-3</v>
      </c>
      <c r="V125" s="104">
        <f t="shared" si="207"/>
        <v>1.0005909188037449E-2</v>
      </c>
      <c r="W125" s="104">
        <f t="shared" si="207"/>
        <v>1.2075455204235806E-2</v>
      </c>
      <c r="X125" s="104">
        <f t="shared" si="207"/>
        <v>1.3117610647280087E-2</v>
      </c>
      <c r="Y125" s="104">
        <f t="shared" si="207"/>
        <v>9.5260893433599808E-3</v>
      </c>
      <c r="Z125" s="104">
        <f t="shared" si="207"/>
        <v>1.4910227807166044E-2</v>
      </c>
      <c r="AA125" s="104">
        <f t="shared" si="207"/>
        <v>1.2593115808601235E-2</v>
      </c>
      <c r="AB125" s="104">
        <f t="shared" si="207"/>
        <v>1.5365986285211023E-2</v>
      </c>
      <c r="AC125" s="104">
        <f t="shared" si="207"/>
        <v>1.9502961703509503E-2</v>
      </c>
      <c r="AD125" s="104">
        <f t="shared" si="207"/>
        <v>2.3497054615651568E-2</v>
      </c>
      <c r="AE125" s="104">
        <f t="shared" si="207"/>
        <v>2.0413351566501346E-2</v>
      </c>
      <c r="AF125" s="104">
        <f t="shared" si="207"/>
        <v>1.0827422944959076E-2</v>
      </c>
      <c r="AG125" s="104">
        <f t="shared" si="207"/>
        <v>1.7950072666258764E-2</v>
      </c>
      <c r="AH125" s="104">
        <f t="shared" si="207"/>
        <v>1.1789362652212457E-2</v>
      </c>
      <c r="AI125" s="104">
        <f t="shared" ref="AI125:BC125" si="208">IF(AI33="s","s",AI58)</f>
        <v>1.2825652646549463E-2</v>
      </c>
      <c r="AJ125" s="104">
        <f t="shared" si="208"/>
        <v>1.3576547044341058E-2</v>
      </c>
      <c r="AK125" s="104">
        <f t="shared" si="208"/>
        <v>1.3908011921489903E-2</v>
      </c>
      <c r="AL125" s="104">
        <f t="shared" si="208"/>
        <v>1.582698967609179E-2</v>
      </c>
      <c r="AM125" s="104">
        <f t="shared" si="208"/>
        <v>1.4622410274662918E-2</v>
      </c>
      <c r="AN125" s="104">
        <f t="shared" si="208"/>
        <v>1.695750122785461E-2</v>
      </c>
      <c r="AO125" s="104">
        <f t="shared" si="208"/>
        <v>1.979078245224546E-2</v>
      </c>
      <c r="AP125" s="104">
        <f t="shared" si="208"/>
        <v>1.7377411422862109E-2</v>
      </c>
      <c r="AQ125" s="104">
        <f t="shared" si="208"/>
        <v>1.7677519896195773E-2</v>
      </c>
      <c r="AR125" s="104">
        <f t="shared" si="208"/>
        <v>2.1282155305676047E-2</v>
      </c>
      <c r="AS125" s="104">
        <f t="shared" si="208"/>
        <v>1.0550529967908041E-2</v>
      </c>
      <c r="AT125" s="104">
        <f t="shared" si="208"/>
        <v>1.4424634152816248E-2</v>
      </c>
      <c r="AU125" s="104">
        <f t="shared" si="208"/>
        <v>1.4086766899547697E-2</v>
      </c>
      <c r="AV125" s="104">
        <f t="shared" si="208"/>
        <v>9.2371593843526521E-3</v>
      </c>
      <c r="AW125" s="104">
        <f t="shared" si="208"/>
        <v>6.9345170566146213E-3</v>
      </c>
      <c r="AX125" s="104">
        <f t="shared" si="208"/>
        <v>9.4883831021980568E-3</v>
      </c>
      <c r="AY125" s="104">
        <f t="shared" si="208"/>
        <v>9.4175965954228051E-3</v>
      </c>
      <c r="AZ125" s="104">
        <f t="shared" si="208"/>
        <v>1.0624552134982748E-2</v>
      </c>
      <c r="BA125" s="104">
        <f t="shared" si="208"/>
        <v>1.226209971890716E-2</v>
      </c>
      <c r="BB125" s="104">
        <f t="shared" si="208"/>
        <v>1.0605574542079716E-2</v>
      </c>
      <c r="BC125" s="104">
        <f t="shared" si="208"/>
        <v>1.0236292018588843E-2</v>
      </c>
      <c r="BE125" s="86"/>
      <c r="BF125" s="86"/>
      <c r="BG125" s="86"/>
      <c r="BH125" s="86"/>
      <c r="BI125" s="86"/>
    </row>
    <row r="126" spans="1:61" hidden="1" x14ac:dyDescent="0.35">
      <c r="C126" s="103">
        <f t="shared" ref="C126:AH126" si="209">IF(C34="s","s",C59)</f>
        <v>1.0696730852650389E-2</v>
      </c>
      <c r="D126" s="103">
        <f t="shared" si="209"/>
        <v>1.1465606306073612E-2</v>
      </c>
      <c r="E126" s="103">
        <f t="shared" si="209"/>
        <v>1.6696556293889456E-2</v>
      </c>
      <c r="F126" s="103">
        <f t="shared" si="209"/>
        <v>1.4599312481763226E-2</v>
      </c>
      <c r="G126" s="103">
        <f t="shared" si="209"/>
        <v>1.3059591387879842E-2</v>
      </c>
      <c r="H126" s="103">
        <f t="shared" si="209"/>
        <v>9.3036129192390488E-3</v>
      </c>
      <c r="I126" s="103">
        <f t="shared" si="209"/>
        <v>1.2388506268596545E-2</v>
      </c>
      <c r="J126" s="103">
        <f t="shared" si="209"/>
        <v>1.0041169144081119E-2</v>
      </c>
      <c r="K126" s="103">
        <f t="shared" si="209"/>
        <v>1.0617735621329078E-2</v>
      </c>
      <c r="L126" s="103">
        <f t="shared" si="209"/>
        <v>1.365803999927943E-2</v>
      </c>
      <c r="M126" s="103">
        <f t="shared" si="209"/>
        <v>1.2544621078371676E-2</v>
      </c>
      <c r="N126" s="103">
        <f t="shared" si="209"/>
        <v>1.1816929736194505E-2</v>
      </c>
      <c r="O126" s="103">
        <f t="shared" si="209"/>
        <v>1.4279284709273912E-2</v>
      </c>
      <c r="P126" s="103">
        <f t="shared" si="209"/>
        <v>1.2764069996605168E-2</v>
      </c>
      <c r="Q126" s="103">
        <f t="shared" si="209"/>
        <v>1.418432628890671E-2</v>
      </c>
      <c r="R126" s="103">
        <f t="shared" si="209"/>
        <v>1.3870611175288226E-2</v>
      </c>
      <c r="S126" s="103">
        <f t="shared" si="209"/>
        <v>7.649307298923734E-3</v>
      </c>
      <c r="T126" s="103">
        <f t="shared" si="209"/>
        <v>8.8974231603600028E-3</v>
      </c>
      <c r="U126" s="103">
        <f t="shared" si="209"/>
        <v>6.5680682013141293E-3</v>
      </c>
      <c r="V126" s="103">
        <f t="shared" si="209"/>
        <v>1.0005909188037449E-2</v>
      </c>
      <c r="W126" s="103">
        <f t="shared" si="209"/>
        <v>1.2075455204235806E-2</v>
      </c>
      <c r="X126" s="103">
        <f t="shared" si="209"/>
        <v>1.3117610647280087E-2</v>
      </c>
      <c r="Y126" s="103">
        <f t="shared" si="209"/>
        <v>9.5260893433599808E-3</v>
      </c>
      <c r="Z126" s="103">
        <f t="shared" si="209"/>
        <v>1.4910227807166044E-2</v>
      </c>
      <c r="AA126" s="103">
        <f t="shared" si="209"/>
        <v>1.2593115808601235E-2</v>
      </c>
      <c r="AB126" s="103">
        <f t="shared" si="209"/>
        <v>1.5365986285211023E-2</v>
      </c>
      <c r="AC126" s="103">
        <f t="shared" si="209"/>
        <v>1.9502961703509503E-2</v>
      </c>
      <c r="AD126" s="103">
        <f t="shared" si="209"/>
        <v>2.3497054615651568E-2</v>
      </c>
      <c r="AE126" s="103">
        <f t="shared" si="209"/>
        <v>2.0413351566501346E-2</v>
      </c>
      <c r="AF126" s="103">
        <f t="shared" si="209"/>
        <v>1.0827422944959076E-2</v>
      </c>
      <c r="AG126" s="103">
        <f t="shared" si="209"/>
        <v>1.7950072666258764E-2</v>
      </c>
      <c r="AH126" s="103">
        <f t="shared" si="209"/>
        <v>1.1789362652212457E-2</v>
      </c>
      <c r="AI126" s="103">
        <f t="shared" ref="AI126:BC126" si="210">IF(AI34="s","s",AI59)</f>
        <v>1.2825652646549463E-2</v>
      </c>
      <c r="AJ126" s="103">
        <f t="shared" si="210"/>
        <v>1.3576547044341058E-2</v>
      </c>
      <c r="AK126" s="103">
        <f t="shared" si="210"/>
        <v>1.3908011921489903E-2</v>
      </c>
      <c r="AL126" s="103">
        <f t="shared" si="210"/>
        <v>1.582698967609179E-2</v>
      </c>
      <c r="AM126" s="103">
        <f t="shared" si="210"/>
        <v>1.4622410274662918E-2</v>
      </c>
      <c r="AN126" s="103">
        <f t="shared" si="210"/>
        <v>1.695750122785461E-2</v>
      </c>
      <c r="AO126" s="103">
        <f t="shared" si="210"/>
        <v>1.979078245224546E-2</v>
      </c>
      <c r="AP126" s="103">
        <f t="shared" si="210"/>
        <v>1.7377411422862109E-2</v>
      </c>
      <c r="AQ126" s="103">
        <f t="shared" si="210"/>
        <v>1.7677519896195773E-2</v>
      </c>
      <c r="AR126" s="103">
        <f t="shared" si="210"/>
        <v>2.1282155305676047E-2</v>
      </c>
      <c r="AS126" s="103">
        <f t="shared" si="210"/>
        <v>1.0550529967908041E-2</v>
      </c>
      <c r="AT126" s="103">
        <f t="shared" si="210"/>
        <v>1.4424634152816248E-2</v>
      </c>
      <c r="AU126" s="103">
        <f t="shared" si="210"/>
        <v>1.4086766899547697E-2</v>
      </c>
      <c r="AV126" s="103">
        <f t="shared" si="210"/>
        <v>9.2371593843526521E-3</v>
      </c>
      <c r="AW126" s="103">
        <f t="shared" si="210"/>
        <v>6.9345170566146213E-3</v>
      </c>
      <c r="AX126" s="103">
        <f t="shared" si="210"/>
        <v>9.4883831021980568E-3</v>
      </c>
      <c r="AY126" s="103">
        <f t="shared" si="210"/>
        <v>9.4175965954228051E-3</v>
      </c>
      <c r="AZ126" s="103">
        <f t="shared" si="210"/>
        <v>1.0624552134982748E-2</v>
      </c>
      <c r="BA126" s="103">
        <f t="shared" si="210"/>
        <v>1.226209971890716E-2</v>
      </c>
      <c r="BB126" s="103">
        <f t="shared" si="210"/>
        <v>1.0605574542079716E-2</v>
      </c>
      <c r="BC126" s="103">
        <f t="shared" si="210"/>
        <v>1.0236292018588843E-2</v>
      </c>
    </row>
    <row r="127" spans="1:61" hidden="1" x14ac:dyDescent="0.35">
      <c r="C127" s="103">
        <f t="shared" ref="C127:AH127" si="211">IF(C35="s","s",C60)</f>
        <v>0.10551232260813059</v>
      </c>
      <c r="D127" s="103">
        <f t="shared" si="211"/>
        <v>9.4426016764166218E-2</v>
      </c>
      <c r="E127" s="103">
        <f t="shared" si="211"/>
        <v>8.8711993680535867E-2</v>
      </c>
      <c r="F127" s="103">
        <f t="shared" si="211"/>
        <v>8.6297553684605191E-2</v>
      </c>
      <c r="G127" s="103">
        <f t="shared" si="211"/>
        <v>7.8297115411302382E-2</v>
      </c>
      <c r="H127" s="103">
        <f t="shared" si="211"/>
        <v>8.2791029759648943E-2</v>
      </c>
      <c r="I127" s="103">
        <f t="shared" si="211"/>
        <v>7.941814134241304E-2</v>
      </c>
      <c r="J127" s="103">
        <f t="shared" si="211"/>
        <v>7.8885059022368226E-2</v>
      </c>
      <c r="K127" s="103">
        <f t="shared" si="211"/>
        <v>8.4117028227097226E-2</v>
      </c>
      <c r="L127" s="103">
        <f t="shared" si="211"/>
        <v>8.0024230537870916E-2</v>
      </c>
      <c r="M127" s="103">
        <f t="shared" si="211"/>
        <v>8.6201434056518575E-2</v>
      </c>
      <c r="N127" s="103">
        <f t="shared" si="211"/>
        <v>8.5638686885030679E-2</v>
      </c>
      <c r="O127" s="103">
        <f t="shared" si="211"/>
        <v>8.4769640099521468E-2</v>
      </c>
      <c r="P127" s="103">
        <f t="shared" si="211"/>
        <v>9.0765717239723667E-2</v>
      </c>
      <c r="Q127" s="103">
        <f t="shared" si="211"/>
        <v>7.9402559886634541E-2</v>
      </c>
      <c r="R127" s="103">
        <f t="shared" si="211"/>
        <v>9.809227040525971E-2</v>
      </c>
      <c r="S127" s="103">
        <f t="shared" si="211"/>
        <v>0.10017848580473512</v>
      </c>
      <c r="T127" s="103">
        <f t="shared" si="211"/>
        <v>0.10514703686815129</v>
      </c>
      <c r="U127" s="103">
        <f t="shared" si="211"/>
        <v>0.1079105047946307</v>
      </c>
      <c r="V127" s="103">
        <f t="shared" si="211"/>
        <v>0.10201239607775445</v>
      </c>
      <c r="W127" s="103">
        <f t="shared" si="211"/>
        <v>9.6645048375887596E-2</v>
      </c>
      <c r="X127" s="103">
        <f t="shared" si="211"/>
        <v>9.5939116376470068E-2</v>
      </c>
      <c r="Y127" s="103">
        <f t="shared" si="211"/>
        <v>0.10643181038521748</v>
      </c>
      <c r="Z127" s="103">
        <f t="shared" si="211"/>
        <v>0.10602063305836119</v>
      </c>
      <c r="AA127" s="103">
        <f t="shared" si="211"/>
        <v>0.10457212629840942</v>
      </c>
      <c r="AB127" s="103">
        <f t="shared" si="211"/>
        <v>0.11728637504970348</v>
      </c>
      <c r="AC127" s="103">
        <f t="shared" si="211"/>
        <v>0.10058696161041074</v>
      </c>
      <c r="AD127" s="103">
        <f t="shared" si="211"/>
        <v>0.11521738187584735</v>
      </c>
      <c r="AE127" s="103">
        <f t="shared" si="211"/>
        <v>0.11762801959262009</v>
      </c>
      <c r="AF127" s="103">
        <f t="shared" si="211"/>
        <v>0.11854930755232435</v>
      </c>
      <c r="AG127" s="103">
        <f t="shared" si="211"/>
        <v>0.10540329517753842</v>
      </c>
      <c r="AH127" s="103">
        <f t="shared" si="211"/>
        <v>0.11334030573869483</v>
      </c>
      <c r="AI127" s="103">
        <f t="shared" ref="AI127:BC127" si="212">IF(AI35="s","s",AI60)</f>
        <v>0.10354271403078712</v>
      </c>
      <c r="AJ127" s="103">
        <f t="shared" si="212"/>
        <v>9.6495543432700573E-2</v>
      </c>
      <c r="AK127" s="103">
        <f t="shared" si="212"/>
        <v>0.10605363768344446</v>
      </c>
      <c r="AL127" s="103">
        <f t="shared" si="212"/>
        <v>0.10698374810656101</v>
      </c>
      <c r="AM127" s="103">
        <f t="shared" si="212"/>
        <v>8.4600393922389786E-2</v>
      </c>
      <c r="AN127" s="103">
        <f t="shared" si="212"/>
        <v>7.2734533552537103E-2</v>
      </c>
      <c r="AO127" s="103">
        <f t="shared" si="212"/>
        <v>9.7200213571421057E-2</v>
      </c>
      <c r="AP127" s="103">
        <f t="shared" si="212"/>
        <v>6.8499384615112555E-2</v>
      </c>
      <c r="AQ127" s="103">
        <f t="shared" si="212"/>
        <v>9.0236867661287995E-2</v>
      </c>
      <c r="AR127" s="103">
        <f t="shared" si="212"/>
        <v>9.2613789952686126E-2</v>
      </c>
      <c r="AS127" s="103">
        <f t="shared" si="212"/>
        <v>9.8610617598138856E-2</v>
      </c>
      <c r="AT127" s="103">
        <f t="shared" si="212"/>
        <v>0.10286293097526061</v>
      </c>
      <c r="AU127" s="103">
        <f t="shared" si="212"/>
        <v>0.10847926661553953</v>
      </c>
      <c r="AV127" s="103">
        <f t="shared" si="212"/>
        <v>0.10539296755105107</v>
      </c>
      <c r="AW127" s="103">
        <f t="shared" si="212"/>
        <v>0.1010336776600663</v>
      </c>
      <c r="AX127" s="103">
        <f t="shared" si="212"/>
        <v>9.9079245573543986E-2</v>
      </c>
      <c r="AY127" s="103">
        <f t="shared" si="212"/>
        <v>0.10285270571351773</v>
      </c>
      <c r="AZ127" s="103">
        <f t="shared" si="212"/>
        <v>0.10120137246345826</v>
      </c>
      <c r="BA127" s="103">
        <f t="shared" si="212"/>
        <v>9.6525006970759206E-2</v>
      </c>
      <c r="BB127" s="103">
        <f t="shared" si="212"/>
        <v>9.7396898390672337E-2</v>
      </c>
      <c r="BC127" s="103">
        <f t="shared" si="212"/>
        <v>0.10034855787706251</v>
      </c>
    </row>
    <row r="128" spans="1:61" hidden="1" x14ac:dyDescent="0.35">
      <c r="C128" s="103">
        <f t="shared" ref="C128:AH128" si="213">IF(C36="s","s",C61)</f>
        <v>5.2141544421434489E-2</v>
      </c>
      <c r="D128" s="103">
        <f t="shared" si="213"/>
        <v>6.079061605579332E-2</v>
      </c>
      <c r="E128" s="103">
        <f t="shared" si="213"/>
        <v>5.4280782227835854E-2</v>
      </c>
      <c r="F128" s="103">
        <f t="shared" si="213"/>
        <v>5.086751993372117E-2</v>
      </c>
      <c r="G128" s="103">
        <f t="shared" si="213"/>
        <v>5.4703479758879951E-2</v>
      </c>
      <c r="H128" s="103">
        <f t="shared" si="213"/>
        <v>5.7118570958476986E-2</v>
      </c>
      <c r="I128" s="103">
        <f t="shared" si="213"/>
        <v>5.2278540209928094E-2</v>
      </c>
      <c r="J128" s="103">
        <f t="shared" si="213"/>
        <v>5.3010508559735013E-2</v>
      </c>
      <c r="K128" s="103">
        <f t="shared" si="213"/>
        <v>5.1628688211205725E-2</v>
      </c>
      <c r="L128" s="103">
        <f t="shared" si="213"/>
        <v>4.559323096109303E-2</v>
      </c>
      <c r="M128" s="103">
        <f t="shared" si="213"/>
        <v>4.5665180404260611E-2</v>
      </c>
      <c r="N128" s="103">
        <f t="shared" si="213"/>
        <v>4.7859203665606413E-2</v>
      </c>
      <c r="O128" s="103">
        <f t="shared" si="213"/>
        <v>4.7581451814938315E-2</v>
      </c>
      <c r="P128" s="103">
        <f t="shared" si="213"/>
        <v>5.1274021341239893E-2</v>
      </c>
      <c r="Q128" s="103">
        <f t="shared" si="213"/>
        <v>5.4964614372954253E-2</v>
      </c>
      <c r="R128" s="103">
        <f t="shared" si="213"/>
        <v>5.0589542817873485E-2</v>
      </c>
      <c r="S128" s="103">
        <f t="shared" si="213"/>
        <v>4.8107728997285742E-2</v>
      </c>
      <c r="T128" s="103">
        <f t="shared" si="213"/>
        <v>6.3113462788574617E-2</v>
      </c>
      <c r="U128" s="103">
        <f t="shared" si="213"/>
        <v>6.2312585658821099E-2</v>
      </c>
      <c r="V128" s="103">
        <f t="shared" si="213"/>
        <v>5.4829815466342559E-2</v>
      </c>
      <c r="W128" s="103">
        <f t="shared" si="213"/>
        <v>5.7577525692334063E-2</v>
      </c>
      <c r="X128" s="103">
        <f t="shared" si="213"/>
        <v>4.6469280456212077E-2</v>
      </c>
      <c r="Y128" s="103">
        <f t="shared" si="213"/>
        <v>4.3320973846147429E-2</v>
      </c>
      <c r="Z128" s="103">
        <f t="shared" si="213"/>
        <v>4.1797070651269926E-2</v>
      </c>
      <c r="AA128" s="103">
        <f t="shared" si="213"/>
        <v>4.3531381906915863E-2</v>
      </c>
      <c r="AB128" s="103">
        <f t="shared" si="213"/>
        <v>4.6655342543110968E-2</v>
      </c>
      <c r="AC128" s="103">
        <f t="shared" si="213"/>
        <v>4.4425869669590994E-2</v>
      </c>
      <c r="AD128" s="103">
        <f t="shared" si="213"/>
        <v>4.5933012320727974E-2</v>
      </c>
      <c r="AE128" s="103">
        <f t="shared" si="213"/>
        <v>4.3726186791929349E-2</v>
      </c>
      <c r="AF128" s="103">
        <f t="shared" si="213"/>
        <v>4.1287579458353388E-2</v>
      </c>
      <c r="AG128" s="103">
        <f t="shared" si="213"/>
        <v>5.0764025771550696E-2</v>
      </c>
      <c r="AH128" s="103">
        <f t="shared" si="213"/>
        <v>4.9467976248910167E-2</v>
      </c>
      <c r="AI128" s="103">
        <f t="shared" ref="AI128:BC128" si="214">IF(AI36="s","s",AI61)</f>
        <v>4.8145162486856248E-2</v>
      </c>
      <c r="AJ128" s="103">
        <f t="shared" si="214"/>
        <v>4.3083369899321225E-2</v>
      </c>
      <c r="AK128" s="103">
        <f t="shared" si="214"/>
        <v>4.4898665845313102E-2</v>
      </c>
      <c r="AL128" s="103">
        <f t="shared" si="214"/>
        <v>4.9322307965217124E-2</v>
      </c>
      <c r="AM128" s="103">
        <f t="shared" si="214"/>
        <v>3.2048140769989623E-2</v>
      </c>
      <c r="AN128" s="103">
        <f t="shared" si="214"/>
        <v>3.2079013516774633E-2</v>
      </c>
      <c r="AO128" s="103">
        <f t="shared" si="214"/>
        <v>3.9253232482410021E-2</v>
      </c>
      <c r="AP128" s="103">
        <f t="shared" si="214"/>
        <v>3.6981483237626213E-2</v>
      </c>
      <c r="AQ128" s="103">
        <f t="shared" si="214"/>
        <v>3.8558793781923305E-2</v>
      </c>
      <c r="AR128" s="103">
        <f t="shared" si="214"/>
        <v>3.1690214474405891E-2</v>
      </c>
      <c r="AS128" s="103">
        <f t="shared" si="214"/>
        <v>3.8243507477478844E-2</v>
      </c>
      <c r="AT128" s="103">
        <f t="shared" si="214"/>
        <v>4.1446411439516481E-2</v>
      </c>
      <c r="AU128" s="103">
        <f t="shared" si="214"/>
        <v>4.0535634382224982E-2</v>
      </c>
      <c r="AV128" s="103">
        <f t="shared" si="214"/>
        <v>3.3647332896724731E-2</v>
      </c>
      <c r="AW128" s="103">
        <f t="shared" si="214"/>
        <v>3.211566106726927E-2</v>
      </c>
      <c r="AX128" s="103">
        <f t="shared" si="214"/>
        <v>3.0418181425698375E-2</v>
      </c>
      <c r="AY128" s="103">
        <f t="shared" si="214"/>
        <v>2.965510023949143E-2</v>
      </c>
      <c r="AZ128" s="103">
        <f t="shared" si="214"/>
        <v>3.1174035347965003E-2</v>
      </c>
      <c r="BA128" s="103">
        <f t="shared" si="214"/>
        <v>3.1236265840933797E-2</v>
      </c>
      <c r="BB128" s="103">
        <f t="shared" si="214"/>
        <v>3.08311489756645E-2</v>
      </c>
      <c r="BC128" s="103">
        <f t="shared" si="214"/>
        <v>3.268862452437514E-2</v>
      </c>
    </row>
    <row r="129" spans="3:55" hidden="1" x14ac:dyDescent="0.35">
      <c r="C129" s="103">
        <f t="shared" ref="C129:AH129" si="215">IF(C37="s","s",C62)</f>
        <v>7.7182439455112078E-2</v>
      </c>
      <c r="D129" s="103">
        <f t="shared" si="215"/>
        <v>7.6488391900493516E-2</v>
      </c>
      <c r="E129" s="103">
        <f t="shared" si="215"/>
        <v>8.164555531192226E-2</v>
      </c>
      <c r="F129" s="103">
        <f t="shared" si="215"/>
        <v>7.61083381665041E-2</v>
      </c>
      <c r="G129" s="103">
        <f t="shared" si="215"/>
        <v>7.494697357672564E-2</v>
      </c>
      <c r="H129" s="103">
        <f t="shared" si="215"/>
        <v>8.6854676822459342E-2</v>
      </c>
      <c r="I129" s="103">
        <f t="shared" si="215"/>
        <v>7.6671528389787677E-2</v>
      </c>
      <c r="J129" s="103">
        <f t="shared" si="215"/>
        <v>7.2297395194549419E-2</v>
      </c>
      <c r="K129" s="103">
        <f t="shared" si="215"/>
        <v>6.9832232033145772E-2</v>
      </c>
      <c r="L129" s="103">
        <f t="shared" si="215"/>
        <v>7.3063464057462321E-2</v>
      </c>
      <c r="M129" s="103">
        <f t="shared" si="215"/>
        <v>6.8919277663186618E-2</v>
      </c>
      <c r="N129" s="103">
        <f t="shared" si="215"/>
        <v>7.2953066756785923E-2</v>
      </c>
      <c r="O129" s="103">
        <f t="shared" si="215"/>
        <v>7.0319223258098126E-2</v>
      </c>
      <c r="P129" s="103">
        <f t="shared" si="215"/>
        <v>7.7844460420375072E-2</v>
      </c>
      <c r="Q129" s="103">
        <f t="shared" si="215"/>
        <v>7.4586736308515436E-2</v>
      </c>
      <c r="R129" s="103">
        <f t="shared" si="215"/>
        <v>6.2773017844772641E-2</v>
      </c>
      <c r="S129" s="103">
        <f t="shared" si="215"/>
        <v>5.7608099021813679E-2</v>
      </c>
      <c r="T129" s="103">
        <f t="shared" si="215"/>
        <v>5.0580566565100883E-2</v>
      </c>
      <c r="U129" s="103">
        <f t="shared" si="215"/>
        <v>5.708076472269432E-2</v>
      </c>
      <c r="V129" s="103">
        <f t="shared" si="215"/>
        <v>5.1707012733495282E-2</v>
      </c>
      <c r="W129" s="103">
        <f t="shared" si="215"/>
        <v>5.7950880565320953E-2</v>
      </c>
      <c r="X129" s="103">
        <f t="shared" si="215"/>
        <v>5.2650869779466654E-2</v>
      </c>
      <c r="Y129" s="103">
        <f t="shared" si="215"/>
        <v>5.273473251228479E-2</v>
      </c>
      <c r="Z129" s="103">
        <f t="shared" si="215"/>
        <v>5.862145870888489E-2</v>
      </c>
      <c r="AA129" s="103">
        <f t="shared" si="215"/>
        <v>5.4999107213850991E-2</v>
      </c>
      <c r="AB129" s="103">
        <f t="shared" si="215"/>
        <v>5.9903237726096292E-2</v>
      </c>
      <c r="AC129" s="103">
        <f t="shared" si="215"/>
        <v>6.80634325837845E-2</v>
      </c>
      <c r="AD129" s="103">
        <f t="shared" si="215"/>
        <v>7.943358617947946E-2</v>
      </c>
      <c r="AE129" s="103">
        <f t="shared" si="215"/>
        <v>7.5382167414308962E-2</v>
      </c>
      <c r="AF129" s="103">
        <f t="shared" si="215"/>
        <v>7.4319074120153233E-2</v>
      </c>
      <c r="AG129" s="103">
        <f t="shared" si="215"/>
        <v>7.2082269452379139E-2</v>
      </c>
      <c r="AH129" s="103">
        <f t="shared" si="215"/>
        <v>7.4259205312936477E-2</v>
      </c>
      <c r="AI129" s="103">
        <f t="shared" ref="AI129:BC129" si="216">IF(AI37="s","s",AI62)</f>
        <v>7.1969778394917153E-2</v>
      </c>
      <c r="AJ129" s="103">
        <f t="shared" si="216"/>
        <v>6.6099613346360456E-2</v>
      </c>
      <c r="AK129" s="103">
        <f t="shared" si="216"/>
        <v>6.8819633384706078E-2</v>
      </c>
      <c r="AL129" s="103">
        <f t="shared" si="216"/>
        <v>5.6172753373469705E-2</v>
      </c>
      <c r="AM129" s="103">
        <f t="shared" si="216"/>
        <v>2.9864140591534517E-2</v>
      </c>
      <c r="AN129" s="103">
        <f t="shared" si="216"/>
        <v>3.9289265193760185E-2</v>
      </c>
      <c r="AO129" s="103">
        <f t="shared" si="216"/>
        <v>4.6716402466174783E-2</v>
      </c>
      <c r="AP129" s="103">
        <f t="shared" si="216"/>
        <v>4.111033315843754E-2</v>
      </c>
      <c r="AQ129" s="103">
        <f t="shared" si="216"/>
        <v>5.1525043900621445E-2</v>
      </c>
      <c r="AR129" s="103">
        <f t="shared" si="216"/>
        <v>5.9527716813541465E-2</v>
      </c>
      <c r="AS129" s="103">
        <f t="shared" si="216"/>
        <v>5.3265405430439006E-2</v>
      </c>
      <c r="AT129" s="103">
        <f t="shared" si="216"/>
        <v>5.2685901031357896E-2</v>
      </c>
      <c r="AU129" s="103">
        <f t="shared" si="216"/>
        <v>5.5089459738652549E-2</v>
      </c>
      <c r="AV129" s="103">
        <f t="shared" si="216"/>
        <v>5.2041779346682367E-2</v>
      </c>
      <c r="AW129" s="103">
        <f t="shared" si="216"/>
        <v>5.527310709287081E-2</v>
      </c>
      <c r="AX129" s="103">
        <f t="shared" si="216"/>
        <v>5.7752194449080523E-2</v>
      </c>
      <c r="AY129" s="103">
        <f t="shared" si="216"/>
        <v>5.2850947631269726E-2</v>
      </c>
      <c r="AZ129" s="103">
        <f t="shared" si="216"/>
        <v>5.2967148822110253E-2</v>
      </c>
      <c r="BA129" s="103">
        <f t="shared" si="216"/>
        <v>4.9681237306228511E-2</v>
      </c>
      <c r="BB129" s="103">
        <f t="shared" si="216"/>
        <v>3.4893102629886041E-2</v>
      </c>
      <c r="BC129" s="103">
        <f t="shared" si="216"/>
        <v>4.4063442015488119E-2</v>
      </c>
    </row>
    <row r="130" spans="3:55" hidden="1" x14ac:dyDescent="0.35">
      <c r="C130" s="103">
        <f t="shared" ref="C130:AH130" si="217">IF(C38="s","s",C63)</f>
        <v>0.10158950422941604</v>
      </c>
      <c r="D130" s="103">
        <f t="shared" si="217"/>
        <v>0.12148672273194525</v>
      </c>
      <c r="E130" s="103">
        <f t="shared" si="217"/>
        <v>0.13679495126549449</v>
      </c>
      <c r="F130" s="103">
        <f t="shared" si="217"/>
        <v>0.13104794489302629</v>
      </c>
      <c r="G130" s="103">
        <f t="shared" si="217"/>
        <v>0.12542055709468886</v>
      </c>
      <c r="H130" s="103">
        <f t="shared" si="217"/>
        <v>9.9105777608345186E-2</v>
      </c>
      <c r="I130" s="103">
        <f t="shared" si="217"/>
        <v>0.10038341033550427</v>
      </c>
      <c r="J130" s="103">
        <f t="shared" si="217"/>
        <v>0.10173648629019855</v>
      </c>
      <c r="K130" s="103">
        <f t="shared" si="217"/>
        <v>0.10130515875072572</v>
      </c>
      <c r="L130" s="103">
        <f t="shared" si="217"/>
        <v>0.10603891311123649</v>
      </c>
      <c r="M130" s="103">
        <f t="shared" si="217"/>
        <v>0.11742014920836043</v>
      </c>
      <c r="N130" s="103">
        <f t="shared" si="217"/>
        <v>0.10581125753237747</v>
      </c>
      <c r="O130" s="103">
        <f t="shared" si="217"/>
        <v>9.872697307146186E-2</v>
      </c>
      <c r="P130" s="103">
        <f t="shared" si="217"/>
        <v>0.1050155358792398</v>
      </c>
      <c r="Q130" s="103">
        <f t="shared" si="217"/>
        <v>9.5422528607165893E-2</v>
      </c>
      <c r="R130" s="103">
        <f t="shared" si="217"/>
        <v>9.2486128858756095E-2</v>
      </c>
      <c r="S130" s="103">
        <f t="shared" si="217"/>
        <v>9.4419554545560377E-2</v>
      </c>
      <c r="T130" s="103">
        <f t="shared" si="217"/>
        <v>0.11704726426422202</v>
      </c>
      <c r="U130" s="103">
        <f t="shared" si="217"/>
        <v>8.5997936733080371E-2</v>
      </c>
      <c r="V130" s="103">
        <f t="shared" si="217"/>
        <v>0.1011197597070206</v>
      </c>
      <c r="W130" s="103">
        <f t="shared" si="217"/>
        <v>0.11474421727130842</v>
      </c>
      <c r="X130" s="103">
        <f t="shared" si="217"/>
        <v>0.11114879656654203</v>
      </c>
      <c r="Y130" s="103">
        <f t="shared" si="217"/>
        <v>0.13149552408502965</v>
      </c>
      <c r="Z130" s="103">
        <f t="shared" si="217"/>
        <v>0.14768674985455965</v>
      </c>
      <c r="AA130" s="103">
        <f t="shared" si="217"/>
        <v>0.16542400052767559</v>
      </c>
      <c r="AB130" s="103">
        <f t="shared" si="217"/>
        <v>0.15719524384353592</v>
      </c>
      <c r="AC130" s="103">
        <f t="shared" si="217"/>
        <v>0.16589854497257472</v>
      </c>
      <c r="AD130" s="103">
        <f t="shared" si="217"/>
        <v>0.16586451321783771</v>
      </c>
      <c r="AE130" s="103">
        <f t="shared" si="217"/>
        <v>0.14544232409794711</v>
      </c>
      <c r="AF130" s="103">
        <f t="shared" si="217"/>
        <v>0.15292325557627595</v>
      </c>
      <c r="AG130" s="103">
        <f t="shared" si="217"/>
        <v>0.14284648309883299</v>
      </c>
      <c r="AH130" s="103">
        <f t="shared" si="217"/>
        <v>0.15827034102676593</v>
      </c>
      <c r="AI130" s="103">
        <f t="shared" ref="AI130:BC130" si="218">IF(AI38="s","s",AI63)</f>
        <v>0.16358158865663225</v>
      </c>
      <c r="AJ130" s="103">
        <f t="shared" si="218"/>
        <v>0.16266074210212997</v>
      </c>
      <c r="AK130" s="103">
        <f t="shared" si="218"/>
        <v>0.14889481749511771</v>
      </c>
      <c r="AL130" s="103">
        <f t="shared" si="218"/>
        <v>0.12948811994684001</v>
      </c>
      <c r="AM130" s="103">
        <f t="shared" si="218"/>
        <v>0.10613049560897404</v>
      </c>
      <c r="AN130" s="103">
        <f t="shared" si="218"/>
        <v>8.9062669479055404E-2</v>
      </c>
      <c r="AO130" s="103">
        <f t="shared" si="218"/>
        <v>0.11361551858209806</v>
      </c>
      <c r="AP130" s="103">
        <f t="shared" si="218"/>
        <v>0.13100681772132922</v>
      </c>
      <c r="AQ130" s="103">
        <f t="shared" si="218"/>
        <v>0.13197003727420667</v>
      </c>
      <c r="AR130" s="103">
        <f t="shared" si="218"/>
        <v>0.10025354535817013</v>
      </c>
      <c r="AS130" s="103">
        <f t="shared" si="218"/>
        <v>0.10500285770459795</v>
      </c>
      <c r="AT130" s="103">
        <f t="shared" si="218"/>
        <v>8.8790168760942451E-2</v>
      </c>
      <c r="AU130" s="103">
        <f t="shared" si="218"/>
        <v>0.10000506934340356</v>
      </c>
      <c r="AV130" s="103">
        <f t="shared" si="218"/>
        <v>9.637835021958327E-2</v>
      </c>
      <c r="AW130" s="103">
        <f t="shared" si="218"/>
        <v>0.10938427381734259</v>
      </c>
      <c r="AX130" s="103">
        <f t="shared" si="218"/>
        <v>6.883905323117849E-2</v>
      </c>
      <c r="AY130" s="103">
        <f t="shared" si="218"/>
        <v>7.2287425080400272E-2</v>
      </c>
      <c r="AZ130" s="103">
        <f t="shared" si="218"/>
        <v>8.2891289229982831E-2</v>
      </c>
      <c r="BA130" s="103">
        <f t="shared" si="218"/>
        <v>7.7210600881252478E-2</v>
      </c>
      <c r="BB130" s="103">
        <f t="shared" si="218"/>
        <v>7.6636047132884563E-2</v>
      </c>
      <c r="BC130" s="103">
        <f t="shared" si="218"/>
        <v>7.2513965874130157E-2</v>
      </c>
    </row>
    <row r="131" spans="3:55" hidden="1" x14ac:dyDescent="0.35">
      <c r="C131" s="103">
        <f t="shared" ref="C131:AH131" si="219">IF(C39="s","s",C64)</f>
        <v>7.5495067251187514E-2</v>
      </c>
      <c r="D131" s="103">
        <f t="shared" si="219"/>
        <v>7.1070304809486437E-2</v>
      </c>
      <c r="E131" s="103">
        <f t="shared" si="219"/>
        <v>6.8304112747552867E-2</v>
      </c>
      <c r="F131" s="103">
        <f t="shared" si="219"/>
        <v>7.3562468926853988E-2</v>
      </c>
      <c r="G131" s="103">
        <f t="shared" si="219"/>
        <v>7.0458567617357998E-2</v>
      </c>
      <c r="H131" s="103">
        <f t="shared" si="219"/>
        <v>6.6412214963639721E-2</v>
      </c>
      <c r="I131" s="103">
        <f t="shared" si="219"/>
        <v>6.3185736066696668E-2</v>
      </c>
      <c r="J131" s="103">
        <f t="shared" si="219"/>
        <v>5.8305178361990929E-2</v>
      </c>
      <c r="K131" s="103">
        <f t="shared" si="219"/>
        <v>6.3304708272539464E-2</v>
      </c>
      <c r="L131" s="103">
        <f t="shared" si="219"/>
        <v>6.8777072677790388E-2</v>
      </c>
      <c r="M131" s="103">
        <f t="shared" si="219"/>
        <v>7.5652539671114988E-2</v>
      </c>
      <c r="N131" s="103">
        <f t="shared" si="219"/>
        <v>6.586392864107958E-2</v>
      </c>
      <c r="O131" s="103">
        <f t="shared" si="219"/>
        <v>6.8611586723841017E-2</v>
      </c>
      <c r="P131" s="103">
        <f t="shared" si="219"/>
        <v>7.2245985232984228E-2</v>
      </c>
      <c r="Q131" s="103">
        <f t="shared" si="219"/>
        <v>6.6916575879782572E-2</v>
      </c>
      <c r="R131" s="103">
        <f t="shared" si="219"/>
        <v>7.0237694280476257E-2</v>
      </c>
      <c r="S131" s="103">
        <f t="shared" si="219"/>
        <v>6.5027470576623558E-2</v>
      </c>
      <c r="T131" s="103">
        <f t="shared" si="219"/>
        <v>6.7959870558129645E-2</v>
      </c>
      <c r="U131" s="103">
        <f t="shared" si="219"/>
        <v>7.1932039825224336E-2</v>
      </c>
      <c r="V131" s="103">
        <f t="shared" si="219"/>
        <v>7.4599312628150671E-2</v>
      </c>
      <c r="W131" s="103">
        <f t="shared" si="219"/>
        <v>7.3022263576538335E-2</v>
      </c>
      <c r="X131" s="103">
        <f t="shared" si="219"/>
        <v>7.6786154356932063E-2</v>
      </c>
      <c r="Y131" s="103">
        <f t="shared" si="219"/>
        <v>7.8389131160243999E-2</v>
      </c>
      <c r="Z131" s="103">
        <f t="shared" si="219"/>
        <v>7.9062482388635461E-2</v>
      </c>
      <c r="AA131" s="103">
        <f t="shared" si="219"/>
        <v>8.5062166045482321E-2</v>
      </c>
      <c r="AB131" s="103">
        <f t="shared" si="219"/>
        <v>8.9435377984672895E-2</v>
      </c>
      <c r="AC131" s="103">
        <f t="shared" si="219"/>
        <v>9.1019396912008735E-2</v>
      </c>
      <c r="AD131" s="103">
        <f t="shared" si="219"/>
        <v>9.5945843868769642E-2</v>
      </c>
      <c r="AE131" s="103">
        <f t="shared" si="219"/>
        <v>9.360392476166722E-2</v>
      </c>
      <c r="AF131" s="103">
        <f t="shared" si="219"/>
        <v>9.1455527770280001E-2</v>
      </c>
      <c r="AG131" s="103">
        <f t="shared" si="219"/>
        <v>8.19548435254564E-2</v>
      </c>
      <c r="AH131" s="103">
        <f t="shared" si="219"/>
        <v>8.2613746786661585E-2</v>
      </c>
      <c r="AI131" s="103">
        <f t="shared" ref="AI131:BC131" si="220">IF(AI39="s","s",AI64)</f>
        <v>7.7947070103958335E-2</v>
      </c>
      <c r="AJ131" s="103">
        <f t="shared" si="220"/>
        <v>6.9555792975538488E-2</v>
      </c>
      <c r="AK131" s="103">
        <f t="shared" si="220"/>
        <v>7.5967327447644284E-2</v>
      </c>
      <c r="AL131" s="103">
        <f t="shared" si="220"/>
        <v>7.3106581336639179E-2</v>
      </c>
      <c r="AM131" s="103">
        <f t="shared" si="220"/>
        <v>4.0659575158374962E-2</v>
      </c>
      <c r="AN131" s="103">
        <f t="shared" si="220"/>
        <v>4.7670021753637284E-2</v>
      </c>
      <c r="AO131" s="103">
        <f t="shared" si="220"/>
        <v>6.1334122649764101E-2</v>
      </c>
      <c r="AP131" s="103">
        <f t="shared" si="220"/>
        <v>6.8735400891420981E-2</v>
      </c>
      <c r="AQ131" s="103">
        <f t="shared" si="220"/>
        <v>7.3499819758942042E-2</v>
      </c>
      <c r="AR131" s="103">
        <f t="shared" si="220"/>
        <v>7.4426729974285871E-2</v>
      </c>
      <c r="AS131" s="103">
        <f t="shared" si="220"/>
        <v>7.8841728541429068E-2</v>
      </c>
      <c r="AT131" s="103">
        <f t="shared" si="220"/>
        <v>8.3470017634439467E-2</v>
      </c>
      <c r="AU131" s="103">
        <f t="shared" si="220"/>
        <v>7.9512282413666022E-2</v>
      </c>
      <c r="AV131" s="103">
        <f t="shared" si="220"/>
        <v>7.8308338880190273E-2</v>
      </c>
      <c r="AW131" s="103">
        <f t="shared" si="220"/>
        <v>8.1638123405131172E-2</v>
      </c>
      <c r="AX131" s="103">
        <f t="shared" si="220"/>
        <v>7.588109156520513E-2</v>
      </c>
      <c r="AY131" s="103">
        <f t="shared" si="220"/>
        <v>7.4293209155123843E-2</v>
      </c>
      <c r="AZ131" s="103">
        <f t="shared" si="220"/>
        <v>7.1287744835238018E-2</v>
      </c>
      <c r="BA131" s="103">
        <f t="shared" si="220"/>
        <v>6.8841094754984553E-2</v>
      </c>
      <c r="BB131" s="103">
        <f t="shared" si="220"/>
        <v>6.2563925668993506E-2</v>
      </c>
      <c r="BC131" s="103">
        <f t="shared" si="220"/>
        <v>6.2421931097726056E-2</v>
      </c>
    </row>
    <row r="132" spans="3:55" hidden="1" x14ac:dyDescent="0.35">
      <c r="C132" s="103">
        <f t="shared" ref="C132:AH132" si="221">IF(C40="s","s",C65)</f>
        <v>7.9083536810645921E-2</v>
      </c>
      <c r="D132" s="103">
        <f t="shared" si="221"/>
        <v>7.6433974011814995E-2</v>
      </c>
      <c r="E132" s="103">
        <f t="shared" si="221"/>
        <v>7.4081969116624832E-2</v>
      </c>
      <c r="F132" s="103">
        <f t="shared" si="221"/>
        <v>7.5085008148624649E-2</v>
      </c>
      <c r="G132" s="103">
        <f t="shared" si="221"/>
        <v>7.2116361252416036E-2</v>
      </c>
      <c r="H132" s="103">
        <f t="shared" si="221"/>
        <v>7.1646198033783443E-2</v>
      </c>
      <c r="I132" s="103">
        <f t="shared" si="221"/>
        <v>6.7570743947325179E-2</v>
      </c>
      <c r="J132" s="103">
        <f t="shared" si="221"/>
        <v>6.4577601635533194E-2</v>
      </c>
      <c r="K132" s="103">
        <f t="shared" si="221"/>
        <v>6.7758669952563896E-2</v>
      </c>
      <c r="L132" s="103">
        <f t="shared" si="221"/>
        <v>6.9544218905962657E-2</v>
      </c>
      <c r="M132" s="103">
        <f t="shared" si="221"/>
        <v>7.4285597239851148E-2</v>
      </c>
      <c r="N132" s="103">
        <f t="shared" si="221"/>
        <v>6.9393590037979444E-2</v>
      </c>
      <c r="O132" s="103">
        <f t="shared" si="221"/>
        <v>7.0059756604600884E-2</v>
      </c>
      <c r="P132" s="103">
        <f t="shared" si="221"/>
        <v>7.4671943803667748E-2</v>
      </c>
      <c r="Q132" s="103">
        <f t="shared" si="221"/>
        <v>6.9491104171326881E-2</v>
      </c>
      <c r="R132" s="103">
        <f t="shared" si="221"/>
        <v>7.2909864490878995E-2</v>
      </c>
      <c r="S132" s="103">
        <f t="shared" si="221"/>
        <v>6.9870664314262226E-2</v>
      </c>
      <c r="T132" s="103">
        <f t="shared" si="221"/>
        <v>7.4657652898018637E-2</v>
      </c>
      <c r="U132" s="103">
        <f t="shared" si="221"/>
        <v>7.6790499390102851E-2</v>
      </c>
      <c r="V132" s="103">
        <f t="shared" si="221"/>
        <v>7.5968738940118463E-2</v>
      </c>
      <c r="W132" s="103">
        <f t="shared" si="221"/>
        <v>7.5587679992373619E-2</v>
      </c>
      <c r="X132" s="103">
        <f t="shared" si="221"/>
        <v>7.5286899969118554E-2</v>
      </c>
      <c r="Y132" s="103">
        <f t="shared" si="221"/>
        <v>7.873612851661424E-2</v>
      </c>
      <c r="Z132" s="103">
        <f t="shared" si="221"/>
        <v>8.0009581330740917E-2</v>
      </c>
      <c r="AA132" s="103">
        <f t="shared" si="221"/>
        <v>8.348835883272597E-2</v>
      </c>
      <c r="AB132" s="103">
        <f t="shared" si="221"/>
        <v>8.9191564842991539E-2</v>
      </c>
      <c r="AC132" s="103">
        <f t="shared" si="221"/>
        <v>8.7168474854067007E-2</v>
      </c>
      <c r="AD132" s="103">
        <f t="shared" si="221"/>
        <v>9.4298871850531485E-2</v>
      </c>
      <c r="AE132" s="103">
        <f t="shared" si="221"/>
        <v>9.2163229153015572E-2</v>
      </c>
      <c r="AF132" s="103">
        <f t="shared" si="221"/>
        <v>9.1164203836400157E-2</v>
      </c>
      <c r="AG132" s="103">
        <f t="shared" si="221"/>
        <v>8.4016614551642388E-2</v>
      </c>
      <c r="AH132" s="103">
        <f t="shared" si="221"/>
        <v>8.6846252405525348E-2</v>
      </c>
      <c r="AI132" s="103">
        <f t="shared" ref="AI132:BC132" si="222">IF(AI40="s","s",AI65)</f>
        <v>8.2165573482274518E-2</v>
      </c>
      <c r="AJ132" s="103">
        <f t="shared" si="222"/>
        <v>7.4790014645518502E-2</v>
      </c>
      <c r="AK132" s="103">
        <f t="shared" si="222"/>
        <v>8.0294266652679108E-2</v>
      </c>
      <c r="AL132" s="103">
        <f t="shared" si="222"/>
        <v>7.7661858451494328E-2</v>
      </c>
      <c r="AM132" s="103">
        <f t="shared" si="222"/>
        <v>5.037114847782146E-2</v>
      </c>
      <c r="AN132" s="103">
        <f t="shared" si="222"/>
        <v>5.1517546333334684E-2</v>
      </c>
      <c r="AO132" s="103">
        <f t="shared" si="222"/>
        <v>6.6594732469453383E-2</v>
      </c>
      <c r="AP132" s="103">
        <f t="shared" si="222"/>
        <v>6.3746834944272884E-2</v>
      </c>
      <c r="AQ132" s="103">
        <f t="shared" si="222"/>
        <v>7.2229925690989613E-2</v>
      </c>
      <c r="AR132" s="103">
        <f t="shared" si="222"/>
        <v>7.2060671356855635E-2</v>
      </c>
      <c r="AS132" s="103">
        <f t="shared" si="222"/>
        <v>7.6046265552760658E-2</v>
      </c>
      <c r="AT132" s="103">
        <f t="shared" si="222"/>
        <v>7.930491299133452E-2</v>
      </c>
      <c r="AU132" s="103">
        <f t="shared" si="222"/>
        <v>7.8875641717257527E-2</v>
      </c>
      <c r="AV132" s="103">
        <f t="shared" si="222"/>
        <v>7.6184192260084785E-2</v>
      </c>
      <c r="AW132" s="103">
        <f t="shared" si="222"/>
        <v>7.7425374918880019E-2</v>
      </c>
      <c r="AX132" s="103">
        <f t="shared" si="222"/>
        <v>7.2745327561487785E-2</v>
      </c>
      <c r="AY132" s="103">
        <f t="shared" si="222"/>
        <v>7.2221475719204606E-2</v>
      </c>
      <c r="AZ132" s="103">
        <f t="shared" si="222"/>
        <v>7.0893437846046181E-2</v>
      </c>
      <c r="BA132" s="103">
        <f t="shared" si="222"/>
        <v>6.804313086935522E-2</v>
      </c>
      <c r="BB132" s="103">
        <f t="shared" si="222"/>
        <v>6.3553346946772782E-2</v>
      </c>
      <c r="BC132" s="103">
        <f t="shared" si="222"/>
        <v>6.5208657945489829E-2</v>
      </c>
    </row>
    <row r="133" spans="3:55" hidden="1" x14ac:dyDescent="0.35">
      <c r="C133" s="103">
        <f t="shared" ref="C133:AH133" si="223">IF(C41="s","s",C66)</f>
        <v>6.2568620458031438E-2</v>
      </c>
      <c r="D133" s="103">
        <f t="shared" si="223"/>
        <v>6.5117617483402335E-2</v>
      </c>
      <c r="E133" s="103">
        <f t="shared" si="223"/>
        <v>7.090147812240391E-2</v>
      </c>
      <c r="F133" s="103">
        <f t="shared" si="223"/>
        <v>6.7945899227436199E-2</v>
      </c>
      <c r="G133" s="103">
        <f t="shared" si="223"/>
        <v>6.7563503882935513E-2</v>
      </c>
      <c r="H133" s="103">
        <f t="shared" si="223"/>
        <v>6.263629885636815E-2</v>
      </c>
      <c r="I133" s="103">
        <f t="shared" si="223"/>
        <v>6.0289824571516271E-2</v>
      </c>
      <c r="J133" s="103">
        <f t="shared" si="223"/>
        <v>5.6198643020298845E-2</v>
      </c>
      <c r="K133" s="103">
        <f t="shared" si="223"/>
        <v>5.8028552614154176E-2</v>
      </c>
      <c r="L133" s="103">
        <f t="shared" si="223"/>
        <v>6.0825250764650882E-2</v>
      </c>
      <c r="M133" s="103">
        <f t="shared" si="223"/>
        <v>5.8035250009922879E-2</v>
      </c>
      <c r="N133" s="103">
        <f t="shared" si="223"/>
        <v>5.3896427285546958E-2</v>
      </c>
      <c r="O133" s="103">
        <f t="shared" si="223"/>
        <v>5.9018723715924495E-2</v>
      </c>
      <c r="P133" s="103">
        <f t="shared" si="223"/>
        <v>5.8615923247239465E-2</v>
      </c>
      <c r="Q133" s="103">
        <f t="shared" si="223"/>
        <v>5.8713078982038695E-2</v>
      </c>
      <c r="R133" s="103">
        <f t="shared" si="223"/>
        <v>5.6783185984817887E-2</v>
      </c>
      <c r="S133" s="103">
        <f t="shared" si="223"/>
        <v>5.0479993402626232E-2</v>
      </c>
      <c r="T133" s="103">
        <f t="shared" si="223"/>
        <v>5.0547637937049875E-2</v>
      </c>
      <c r="U133" s="103">
        <f t="shared" si="223"/>
        <v>5.0419706084008566E-2</v>
      </c>
      <c r="V133" s="103">
        <f t="shared" si="223"/>
        <v>5.6904410243998532E-2</v>
      </c>
      <c r="W133" s="103">
        <f t="shared" si="223"/>
        <v>5.4802942768189651E-2</v>
      </c>
      <c r="X133" s="103">
        <f t="shared" si="223"/>
        <v>5.9245639273407903E-2</v>
      </c>
      <c r="Y133" s="103">
        <f t="shared" si="223"/>
        <v>6.4676305363648004E-2</v>
      </c>
      <c r="Z133" s="103">
        <f t="shared" si="223"/>
        <v>7.0020987666999504E-2</v>
      </c>
      <c r="AA133" s="103">
        <f t="shared" si="223"/>
        <v>7.0848933465515324E-2</v>
      </c>
      <c r="AB133" s="103">
        <f t="shared" si="223"/>
        <v>6.8697653098389086E-2</v>
      </c>
      <c r="AC133" s="103">
        <f t="shared" si="223"/>
        <v>7.238537578272039E-2</v>
      </c>
      <c r="AD133" s="103">
        <f t="shared" si="223"/>
        <v>7.5407152500784461E-2</v>
      </c>
      <c r="AE133" s="103">
        <f t="shared" si="223"/>
        <v>7.3312451909141374E-2</v>
      </c>
      <c r="AF133" s="103">
        <f t="shared" si="223"/>
        <v>7.3732621040049157E-2</v>
      </c>
      <c r="AG133" s="103">
        <f t="shared" si="223"/>
        <v>7.2842879409810393E-2</v>
      </c>
      <c r="AH133" s="103">
        <f t="shared" si="223"/>
        <v>7.2375142564458428E-2</v>
      </c>
      <c r="AI133" s="103">
        <f t="shared" ref="AI133:BC133" si="224">IF(AI41="s","s",AI66)</f>
        <v>7.1880940133314142E-2</v>
      </c>
      <c r="AJ133" s="103">
        <f t="shared" si="224"/>
        <v>7.0677694254547438E-2</v>
      </c>
      <c r="AK133" s="103">
        <f t="shared" si="224"/>
        <v>7.3902604644272646E-2</v>
      </c>
      <c r="AL133" s="103">
        <f t="shared" si="224"/>
        <v>6.3986432861560777E-2</v>
      </c>
      <c r="AM133" s="103">
        <f t="shared" si="224"/>
        <v>2.5105431422874126E-2</v>
      </c>
      <c r="AN133" s="103">
        <f t="shared" si="224"/>
        <v>4.7888712205724743E-2</v>
      </c>
      <c r="AO133" s="103">
        <f t="shared" si="224"/>
        <v>5.7671518713939676E-2</v>
      </c>
      <c r="AP133" s="103">
        <f t="shared" si="224"/>
        <v>5.4112822122966149E-2</v>
      </c>
      <c r="AQ133" s="103">
        <f t="shared" si="224"/>
        <v>6.4076534979277705E-2</v>
      </c>
      <c r="AR133" s="103">
        <f t="shared" si="224"/>
        <v>5.5785843307297675E-2</v>
      </c>
      <c r="AS133" s="103">
        <f t="shared" si="224"/>
        <v>6.0187340006184267E-2</v>
      </c>
      <c r="AT133" s="103">
        <f t="shared" si="224"/>
        <v>6.1956484902643653E-2</v>
      </c>
      <c r="AU133" s="103">
        <f t="shared" si="224"/>
        <v>5.9414250336298817E-2</v>
      </c>
      <c r="AV133" s="103">
        <f t="shared" si="224"/>
        <v>5.6324718934177065E-2</v>
      </c>
      <c r="AW133" s="103">
        <f t="shared" si="224"/>
        <v>5.7802433331630092E-2</v>
      </c>
      <c r="AX133" s="103">
        <f t="shared" si="224"/>
        <v>5.7604493096621572E-2</v>
      </c>
      <c r="AY133" s="103">
        <f t="shared" si="224"/>
        <v>5.9175853520899512E-2</v>
      </c>
      <c r="AZ133" s="103">
        <f t="shared" si="224"/>
        <v>6.046359550245764E-2</v>
      </c>
      <c r="BA133" s="103">
        <f t="shared" si="224"/>
        <v>6.1637548215849332E-2</v>
      </c>
      <c r="BB133" s="103">
        <f t="shared" si="224"/>
        <v>6.0474552049874869E-2</v>
      </c>
      <c r="BC133" s="103">
        <f t="shared" si="224"/>
        <v>5.9877896701856337E-2</v>
      </c>
    </row>
    <row r="134" spans="3:55" hidden="1" x14ac:dyDescent="0.35">
      <c r="C134" s="103">
        <f t="shared" ref="C134:AH134" si="225">IF(C42="s","s",C67)</f>
        <v>6.2568620458031438E-2</v>
      </c>
      <c r="D134" s="103">
        <f t="shared" si="225"/>
        <v>6.5117617483402335E-2</v>
      </c>
      <c r="E134" s="103">
        <f t="shared" si="225"/>
        <v>7.090147812240391E-2</v>
      </c>
      <c r="F134" s="103">
        <f t="shared" si="225"/>
        <v>6.7945899227436199E-2</v>
      </c>
      <c r="G134" s="103">
        <f t="shared" si="225"/>
        <v>6.7563503882935513E-2</v>
      </c>
      <c r="H134" s="103">
        <f t="shared" si="225"/>
        <v>6.263629885636815E-2</v>
      </c>
      <c r="I134" s="103">
        <f t="shared" si="225"/>
        <v>6.0289824571516271E-2</v>
      </c>
      <c r="J134" s="103">
        <f t="shared" si="225"/>
        <v>5.6198643020298845E-2</v>
      </c>
      <c r="K134" s="103">
        <f t="shared" si="225"/>
        <v>5.8028552614154176E-2</v>
      </c>
      <c r="L134" s="103">
        <f t="shared" si="225"/>
        <v>6.0825250764650882E-2</v>
      </c>
      <c r="M134" s="103">
        <f t="shared" si="225"/>
        <v>5.8035250009922879E-2</v>
      </c>
      <c r="N134" s="103">
        <f t="shared" si="225"/>
        <v>5.3896427285546958E-2</v>
      </c>
      <c r="O134" s="103">
        <f t="shared" si="225"/>
        <v>5.9018723715924495E-2</v>
      </c>
      <c r="P134" s="103">
        <f t="shared" si="225"/>
        <v>5.8615923247239465E-2</v>
      </c>
      <c r="Q134" s="103">
        <f t="shared" si="225"/>
        <v>5.8713078982038695E-2</v>
      </c>
      <c r="R134" s="103">
        <f t="shared" si="225"/>
        <v>5.6783185984817887E-2</v>
      </c>
      <c r="S134" s="103">
        <f t="shared" si="225"/>
        <v>5.0479993402626232E-2</v>
      </c>
      <c r="T134" s="103">
        <f t="shared" si="225"/>
        <v>5.0547637937049875E-2</v>
      </c>
      <c r="U134" s="103">
        <f t="shared" si="225"/>
        <v>5.0419706084008566E-2</v>
      </c>
      <c r="V134" s="103">
        <f t="shared" si="225"/>
        <v>5.6904410243998532E-2</v>
      </c>
      <c r="W134" s="103">
        <f t="shared" si="225"/>
        <v>5.4802942768189651E-2</v>
      </c>
      <c r="X134" s="103">
        <f t="shared" si="225"/>
        <v>5.9245639273407903E-2</v>
      </c>
      <c r="Y134" s="103">
        <f t="shared" si="225"/>
        <v>6.4676305363648004E-2</v>
      </c>
      <c r="Z134" s="103">
        <f t="shared" si="225"/>
        <v>7.0020987666999504E-2</v>
      </c>
      <c r="AA134" s="103">
        <f t="shared" si="225"/>
        <v>7.0848933465515324E-2</v>
      </c>
      <c r="AB134" s="103">
        <f t="shared" si="225"/>
        <v>6.8697653098389086E-2</v>
      </c>
      <c r="AC134" s="103">
        <f t="shared" si="225"/>
        <v>7.238537578272039E-2</v>
      </c>
      <c r="AD134" s="103">
        <f t="shared" si="225"/>
        <v>7.5407152500784461E-2</v>
      </c>
      <c r="AE134" s="103">
        <f t="shared" si="225"/>
        <v>7.3312451909141374E-2</v>
      </c>
      <c r="AF134" s="103">
        <f t="shared" si="225"/>
        <v>7.3732621040049157E-2</v>
      </c>
      <c r="AG134" s="103">
        <f t="shared" si="225"/>
        <v>7.2842879409810393E-2</v>
      </c>
      <c r="AH134" s="103">
        <f t="shared" si="225"/>
        <v>7.2375142564458428E-2</v>
      </c>
      <c r="AI134" s="103">
        <f t="shared" ref="AI134:BC134" si="226">IF(AI42="s","s",AI67)</f>
        <v>7.1880940133314142E-2</v>
      </c>
      <c r="AJ134" s="103">
        <f t="shared" si="226"/>
        <v>7.0677694254547438E-2</v>
      </c>
      <c r="AK134" s="103">
        <f t="shared" si="226"/>
        <v>7.3902604644272646E-2</v>
      </c>
      <c r="AL134" s="103">
        <f t="shared" si="226"/>
        <v>6.3986432861560777E-2</v>
      </c>
      <c r="AM134" s="103">
        <f t="shared" si="226"/>
        <v>2.5105431422874126E-2</v>
      </c>
      <c r="AN134" s="103">
        <f t="shared" si="226"/>
        <v>4.7888712205724743E-2</v>
      </c>
      <c r="AO134" s="103">
        <f t="shared" si="226"/>
        <v>5.7671518713939676E-2</v>
      </c>
      <c r="AP134" s="103">
        <f t="shared" si="226"/>
        <v>5.4112822122966149E-2</v>
      </c>
      <c r="AQ134" s="103">
        <f t="shared" si="226"/>
        <v>6.4076534979277705E-2</v>
      </c>
      <c r="AR134" s="103">
        <f t="shared" si="226"/>
        <v>5.5785843307297675E-2</v>
      </c>
      <c r="AS134" s="103">
        <f t="shared" si="226"/>
        <v>6.0187340006184267E-2</v>
      </c>
      <c r="AT134" s="103">
        <f t="shared" si="226"/>
        <v>6.1956484902643653E-2</v>
      </c>
      <c r="AU134" s="103">
        <f t="shared" si="226"/>
        <v>5.9414250336298817E-2</v>
      </c>
      <c r="AV134" s="103">
        <f t="shared" si="226"/>
        <v>5.6324718934177065E-2</v>
      </c>
      <c r="AW134" s="103">
        <f t="shared" si="226"/>
        <v>5.7802433331630092E-2</v>
      </c>
      <c r="AX134" s="103">
        <f t="shared" si="226"/>
        <v>5.7604493096621572E-2</v>
      </c>
      <c r="AY134" s="103">
        <f t="shared" si="226"/>
        <v>5.9175853520899512E-2</v>
      </c>
      <c r="AZ134" s="103">
        <f t="shared" si="226"/>
        <v>6.046359550245764E-2</v>
      </c>
      <c r="BA134" s="103">
        <f t="shared" si="226"/>
        <v>6.1637548215849332E-2</v>
      </c>
      <c r="BB134" s="103">
        <f t="shared" si="226"/>
        <v>6.0474552049874869E-2</v>
      </c>
      <c r="BC134" s="103">
        <f t="shared" si="226"/>
        <v>5.9877896701856337E-2</v>
      </c>
    </row>
    <row r="135" spans="3:55" hidden="1" x14ac:dyDescent="0.35">
      <c r="C135" s="103">
        <f t="shared" ref="C135:AH135" si="227">IF(C43="s","s",C68)</f>
        <v>1.4004601518548463E-2</v>
      </c>
      <c r="D135" s="103">
        <f t="shared" si="227"/>
        <v>1.5098169065398497E-2</v>
      </c>
      <c r="E135" s="103">
        <f t="shared" si="227"/>
        <v>1.3128451965301076E-2</v>
      </c>
      <c r="F135" s="103">
        <f t="shared" si="227"/>
        <v>1.3317987133692153E-2</v>
      </c>
      <c r="G135" s="103">
        <f t="shared" si="227"/>
        <v>1.2907075819592984E-2</v>
      </c>
      <c r="H135" s="103">
        <f t="shared" si="227"/>
        <v>1.0662555218787919E-2</v>
      </c>
      <c r="I135" s="103">
        <f t="shared" si="227"/>
        <v>1.1657159748032572E-2</v>
      </c>
      <c r="J135" s="103">
        <f t="shared" si="227"/>
        <v>1.2086169100665871E-2</v>
      </c>
      <c r="K135" s="103">
        <f t="shared" si="227"/>
        <v>1.3065982515516982E-2</v>
      </c>
      <c r="L135" s="103">
        <f t="shared" si="227"/>
        <v>1.1822514467102243E-2</v>
      </c>
      <c r="M135" s="103">
        <f t="shared" si="227"/>
        <v>1.3536866121530483E-2</v>
      </c>
      <c r="N135" s="103">
        <f t="shared" si="227"/>
        <v>1.7974838273634809E-2</v>
      </c>
      <c r="O135" s="103">
        <f t="shared" si="227"/>
        <v>1.8151720133290986E-2</v>
      </c>
      <c r="P135" s="103">
        <f t="shared" si="227"/>
        <v>1.877406831735956E-2</v>
      </c>
      <c r="Q135" s="103">
        <f t="shared" si="227"/>
        <v>1.9459544190172231E-2</v>
      </c>
      <c r="R135" s="103">
        <f t="shared" si="227"/>
        <v>2.0103246078946844E-2</v>
      </c>
      <c r="S135" s="103">
        <f t="shared" si="227"/>
        <v>1.9450754904824792E-2</v>
      </c>
      <c r="T135" s="103">
        <f t="shared" si="227"/>
        <v>2.4469974980046973E-2</v>
      </c>
      <c r="U135" s="103">
        <f t="shared" si="227"/>
        <v>2.6681895109331361E-2</v>
      </c>
      <c r="V135" s="103">
        <f t="shared" si="227"/>
        <v>2.4595583762696903E-2</v>
      </c>
      <c r="W135" s="103">
        <f t="shared" si="227"/>
        <v>2.4428505183791058E-2</v>
      </c>
      <c r="X135" s="103">
        <f t="shared" si="227"/>
        <v>2.4057420735345648E-2</v>
      </c>
      <c r="Y135" s="103">
        <f t="shared" si="227"/>
        <v>2.3092711508415967E-2</v>
      </c>
      <c r="Z135" s="103">
        <f t="shared" si="227"/>
        <v>2.7994374584227846E-2</v>
      </c>
      <c r="AA135" s="103">
        <f t="shared" si="227"/>
        <v>2.632536444014421E-2</v>
      </c>
      <c r="AB135" s="103">
        <f t="shared" si="227"/>
        <v>2.6021208770941339E-2</v>
      </c>
      <c r="AC135" s="103">
        <f t="shared" si="227"/>
        <v>2.6682001046612561E-2</v>
      </c>
      <c r="AD135" s="103">
        <f t="shared" si="227"/>
        <v>2.8033387102374342E-2</v>
      </c>
      <c r="AE135" s="103">
        <f t="shared" si="227"/>
        <v>2.50810097370264E-2</v>
      </c>
      <c r="AF135" s="103">
        <f t="shared" si="227"/>
        <v>2.3365617650670766E-2</v>
      </c>
      <c r="AG135" s="103">
        <f t="shared" si="227"/>
        <v>2.4857758746879569E-2</v>
      </c>
      <c r="AH135" s="103">
        <f t="shared" si="227"/>
        <v>2.6861071000615334E-2</v>
      </c>
      <c r="AI135" s="103">
        <f t="shared" ref="AI135:BC135" si="228">IF(AI43="s","s",AI68)</f>
        <v>2.7040909358632566E-2</v>
      </c>
      <c r="AJ135" s="103">
        <f t="shared" si="228"/>
        <v>2.6832773301018277E-2</v>
      </c>
      <c r="AK135" s="103">
        <f t="shared" si="228"/>
        <v>2.6114584052361754E-2</v>
      </c>
      <c r="AL135" s="103">
        <f t="shared" si="228"/>
        <v>2.5142805765677123E-2</v>
      </c>
      <c r="AM135" s="103">
        <f t="shared" si="228"/>
        <v>1.7063331880957187E-2</v>
      </c>
      <c r="AN135" s="103">
        <f t="shared" si="228"/>
        <v>2.238186204331041E-2</v>
      </c>
      <c r="AO135" s="103">
        <f t="shared" si="228"/>
        <v>2.7252242554217678E-2</v>
      </c>
      <c r="AP135" s="103">
        <f t="shared" si="228"/>
        <v>2.4521603606086979E-2</v>
      </c>
      <c r="AQ135" s="103">
        <f t="shared" si="228"/>
        <v>2.5399457936628782E-2</v>
      </c>
      <c r="AR135" s="103">
        <f t="shared" si="228"/>
        <v>2.4853441988933852E-2</v>
      </c>
      <c r="AS135" s="103">
        <f t="shared" si="228"/>
        <v>2.6254129861648084E-2</v>
      </c>
      <c r="AT135" s="103">
        <f t="shared" si="228"/>
        <v>2.8051383444412527E-2</v>
      </c>
      <c r="AU135" s="103">
        <f t="shared" si="228"/>
        <v>2.6127016539920726E-2</v>
      </c>
      <c r="AV135" s="103">
        <f t="shared" si="228"/>
        <v>2.5950343780067706E-2</v>
      </c>
      <c r="AW135" s="103">
        <f t="shared" si="228"/>
        <v>2.4527553982283394E-2</v>
      </c>
      <c r="AX135" s="103">
        <f t="shared" si="228"/>
        <v>2.395106854432328E-2</v>
      </c>
      <c r="AY135" s="103">
        <f t="shared" si="228"/>
        <v>2.2788285436348397E-2</v>
      </c>
      <c r="AZ135" s="103">
        <f t="shared" si="228"/>
        <v>2.2644860567732565E-2</v>
      </c>
      <c r="BA135" s="103">
        <f t="shared" si="228"/>
        <v>2.1398290217765088E-2</v>
      </c>
      <c r="BB135" s="103">
        <f t="shared" si="228"/>
        <v>2.1496619248541821E-2</v>
      </c>
      <c r="BC135" s="103">
        <f t="shared" si="228"/>
        <v>2.1616170063654228E-2</v>
      </c>
    </row>
    <row r="136" spans="3:55" hidden="1" x14ac:dyDescent="0.35">
      <c r="C136" s="103">
        <f t="shared" ref="C136:AH136" si="229">IF(C44="s","s",C69)</f>
        <v>6.7719122559461983E-2</v>
      </c>
      <c r="D136" s="103">
        <f t="shared" si="229"/>
        <v>7.5416497042449654E-2</v>
      </c>
      <c r="E136" s="103">
        <f t="shared" si="229"/>
        <v>7.480033395910865E-2</v>
      </c>
      <c r="F136" s="103">
        <f t="shared" si="229"/>
        <v>7.2173559145963656E-2</v>
      </c>
      <c r="G136" s="103">
        <f t="shared" si="229"/>
        <v>6.7736145095235373E-2</v>
      </c>
      <c r="H136" s="103">
        <f t="shared" si="229"/>
        <v>6.6838253061638833E-2</v>
      </c>
      <c r="I136" s="103">
        <f t="shared" si="229"/>
        <v>6.5267049425768539E-2</v>
      </c>
      <c r="J136" s="103">
        <f t="shared" si="229"/>
        <v>6.5041631911267328E-2</v>
      </c>
      <c r="K136" s="103">
        <f t="shared" si="229"/>
        <v>6.6355704042060759E-2</v>
      </c>
      <c r="L136" s="103">
        <f t="shared" si="229"/>
        <v>6.7250605751993611E-2</v>
      </c>
      <c r="M136" s="103">
        <f t="shared" si="229"/>
        <v>6.5427463513638096E-2</v>
      </c>
      <c r="N136" s="103">
        <f t="shared" si="229"/>
        <v>7.2591114141258559E-2</v>
      </c>
      <c r="O136" s="103">
        <f t="shared" si="229"/>
        <v>6.1051574422469793E-2</v>
      </c>
      <c r="P136" s="103">
        <f t="shared" si="229"/>
        <v>6.6090454625575792E-2</v>
      </c>
      <c r="Q136" s="103">
        <f t="shared" si="229"/>
        <v>7.0059155246758015E-2</v>
      </c>
      <c r="R136" s="103">
        <f t="shared" si="229"/>
        <v>7.8045494465162735E-2</v>
      </c>
      <c r="S136" s="103">
        <f t="shared" si="229"/>
        <v>7.9099155499085042E-2</v>
      </c>
      <c r="T136" s="103">
        <f t="shared" si="229"/>
        <v>8.7158321591561144E-2</v>
      </c>
      <c r="U136" s="103">
        <f t="shared" si="229"/>
        <v>9.8062670207364824E-2</v>
      </c>
      <c r="V136" s="103">
        <f t="shared" si="229"/>
        <v>0.10641381237962057</v>
      </c>
      <c r="W136" s="103">
        <f t="shared" si="229"/>
        <v>0.1030582314452136</v>
      </c>
      <c r="X136" s="103">
        <f t="shared" si="229"/>
        <v>0.10452246300136761</v>
      </c>
      <c r="Y136" s="103">
        <f t="shared" si="229"/>
        <v>0.1036175560643362</v>
      </c>
      <c r="Z136" s="103">
        <f t="shared" si="229"/>
        <v>0.12438381818318717</v>
      </c>
      <c r="AA136" s="103">
        <f t="shared" si="229"/>
        <v>9.5858775599588164E-2</v>
      </c>
      <c r="AB136" s="103">
        <f t="shared" si="229"/>
        <v>9.6879091460341446E-2</v>
      </c>
      <c r="AC136" s="103">
        <f t="shared" si="229"/>
        <v>0.10040357637633353</v>
      </c>
      <c r="AD136" s="103">
        <f t="shared" si="229"/>
        <v>0.11486860969210828</v>
      </c>
      <c r="AE136" s="103">
        <f t="shared" si="229"/>
        <v>9.6624444892637343E-2</v>
      </c>
      <c r="AF136" s="103">
        <f t="shared" si="229"/>
        <v>9.8025290468065712E-2</v>
      </c>
      <c r="AG136" s="103">
        <f t="shared" si="229"/>
        <v>9.8120095786902464E-2</v>
      </c>
      <c r="AH136" s="103">
        <f t="shared" si="229"/>
        <v>9.1161622294833697E-2</v>
      </c>
      <c r="AI136" s="103">
        <f t="shared" ref="AI136:BC136" si="230">IF(AI44="s","s",AI69)</f>
        <v>9.0453565848922418E-2</v>
      </c>
      <c r="AJ136" s="103">
        <f t="shared" si="230"/>
        <v>9.2174583872349475E-2</v>
      </c>
      <c r="AK136" s="103">
        <f t="shared" si="230"/>
        <v>7.8028646118734876E-2</v>
      </c>
      <c r="AL136" s="103">
        <f t="shared" si="230"/>
        <v>8.2591207020395602E-2</v>
      </c>
      <c r="AM136" s="103">
        <f t="shared" si="230"/>
        <v>7.6123797299723517E-2</v>
      </c>
      <c r="AN136" s="103">
        <f t="shared" si="230"/>
        <v>7.1189710084394064E-2</v>
      </c>
      <c r="AO136" s="103">
        <f t="shared" si="230"/>
        <v>8.8679597830386203E-2</v>
      </c>
      <c r="AP136" s="103">
        <f t="shared" si="230"/>
        <v>9.3503388852000907E-2</v>
      </c>
      <c r="AQ136" s="103">
        <f t="shared" si="230"/>
        <v>0.10391680431899099</v>
      </c>
      <c r="AR136" s="103">
        <f t="shared" si="230"/>
        <v>0.1003938919696255</v>
      </c>
      <c r="AS136" s="103">
        <f t="shared" si="230"/>
        <v>9.4525006024098995E-2</v>
      </c>
      <c r="AT136" s="103">
        <f t="shared" si="230"/>
        <v>9.1174508759694309E-2</v>
      </c>
      <c r="AU136" s="103">
        <f t="shared" si="230"/>
        <v>9.3480613095579951E-2</v>
      </c>
      <c r="AV136" s="103">
        <f t="shared" si="230"/>
        <v>8.7001110140459373E-2</v>
      </c>
      <c r="AW136" s="103">
        <f t="shared" si="230"/>
        <v>8.1558831399327444E-2</v>
      </c>
      <c r="AX136" s="103">
        <f t="shared" si="230"/>
        <v>9.6298558183865277E-2</v>
      </c>
      <c r="AY136" s="103">
        <f t="shared" si="230"/>
        <v>9.015826661755133E-2</v>
      </c>
      <c r="AZ136" s="103">
        <f t="shared" si="230"/>
        <v>8.92998462602759E-2</v>
      </c>
      <c r="BA136" s="103">
        <f t="shared" si="230"/>
        <v>8.9216602374664819E-2</v>
      </c>
      <c r="BB136" s="103">
        <f t="shared" si="230"/>
        <v>8.8543396042082279E-2</v>
      </c>
      <c r="BC136" s="103">
        <f t="shared" si="230"/>
        <v>8.8402583583204741E-2</v>
      </c>
    </row>
    <row r="137" spans="3:55" hidden="1" x14ac:dyDescent="0.35">
      <c r="C137" s="103">
        <f t="shared" ref="C137:AH137" si="231">IF(C45="s","s",C70)</f>
        <v>3.9427432385959809E-3</v>
      </c>
      <c r="D137" s="103">
        <f t="shared" si="231"/>
        <v>3.5807715460105987E-3</v>
      </c>
      <c r="E137" s="103">
        <f t="shared" si="231"/>
        <v>3.5263137037219111E-3</v>
      </c>
      <c r="F137" s="103">
        <f t="shared" si="231"/>
        <v>3.3051646354916842E-3</v>
      </c>
      <c r="G137" s="103">
        <f t="shared" si="231"/>
        <v>3.5429315393495741E-3</v>
      </c>
      <c r="H137" s="103">
        <f t="shared" si="231"/>
        <v>4.1259792907356692E-3</v>
      </c>
      <c r="I137" s="103">
        <f t="shared" si="231"/>
        <v>3.0961665634938631E-3</v>
      </c>
      <c r="J137" s="103">
        <f t="shared" si="231"/>
        <v>3.6924775106487069E-3</v>
      </c>
      <c r="K137" s="103">
        <f t="shared" si="231"/>
        <v>3.4505655551485687E-3</v>
      </c>
      <c r="L137" s="103">
        <f t="shared" si="231"/>
        <v>3.475490111837684E-3</v>
      </c>
      <c r="M137" s="103">
        <f t="shared" si="231"/>
        <v>5.7899004813435932E-3</v>
      </c>
      <c r="N137" s="103">
        <f t="shared" si="231"/>
        <v>5.2835108397086957E-3</v>
      </c>
      <c r="O137" s="103">
        <f t="shared" si="231"/>
        <v>5.7540318740446498E-3</v>
      </c>
      <c r="P137" s="103">
        <f t="shared" si="231"/>
        <v>6.470760754189538E-3</v>
      </c>
      <c r="Q137" s="103">
        <f t="shared" si="231"/>
        <v>4.6780858393586679E-3</v>
      </c>
      <c r="R137" s="103">
        <f t="shared" si="231"/>
        <v>5.1043478995877918E-3</v>
      </c>
      <c r="S137" s="103">
        <f t="shared" si="231"/>
        <v>4.9729681473609719E-3</v>
      </c>
      <c r="T137" s="103">
        <f t="shared" si="231"/>
        <v>6.8726303627516709E-3</v>
      </c>
      <c r="U137" s="103">
        <f t="shared" si="231"/>
        <v>6.3130634909152926E-3</v>
      </c>
      <c r="V137" s="103">
        <f t="shared" si="231"/>
        <v>6.8910220263405618E-3</v>
      </c>
      <c r="W137" s="103">
        <f t="shared" si="231"/>
        <v>7.8881437604241683E-3</v>
      </c>
      <c r="X137" s="103">
        <f t="shared" si="231"/>
        <v>6.2784270425957286E-3</v>
      </c>
      <c r="Y137" s="103">
        <f t="shared" si="231"/>
        <v>5.9811942466686599E-3</v>
      </c>
      <c r="Z137" s="103">
        <f t="shared" si="231"/>
        <v>6.954201868399781E-3</v>
      </c>
      <c r="AA137" s="103">
        <f t="shared" si="231"/>
        <v>5.1560347023157259E-3</v>
      </c>
      <c r="AB137" s="103">
        <f t="shared" si="231"/>
        <v>7.0737422897263315E-3</v>
      </c>
      <c r="AC137" s="103">
        <f t="shared" si="231"/>
        <v>7.7783120419450749E-3</v>
      </c>
      <c r="AD137" s="103">
        <f t="shared" si="231"/>
        <v>7.2222115013608323E-3</v>
      </c>
      <c r="AE137" s="103">
        <f t="shared" si="231"/>
        <v>8.0671187433031411E-3</v>
      </c>
      <c r="AF137" s="103">
        <f t="shared" si="231"/>
        <v>6.7847642126629068E-3</v>
      </c>
      <c r="AG137" s="103">
        <f t="shared" si="231"/>
        <v>7.7782414246106643E-3</v>
      </c>
      <c r="AH137" s="103">
        <f t="shared" si="231"/>
        <v>6.4674304251818113E-3</v>
      </c>
      <c r="AI137" s="103">
        <f t="shared" ref="AI137:BC137" si="232">IF(AI45="s","s",AI70)</f>
        <v>6.2689757501212893E-3</v>
      </c>
      <c r="AJ137" s="103">
        <f t="shared" si="232"/>
        <v>6.8203188834164473E-3</v>
      </c>
      <c r="AK137" s="103">
        <f t="shared" si="232"/>
        <v>6.5140347738476953E-3</v>
      </c>
      <c r="AL137" s="103">
        <f t="shared" si="232"/>
        <v>7.69921492107138E-3</v>
      </c>
      <c r="AM137" s="103">
        <f t="shared" si="232"/>
        <v>1.3208560028042267E-3</v>
      </c>
      <c r="AN137" s="103">
        <f t="shared" si="232"/>
        <v>2.4661036264999069E-3</v>
      </c>
      <c r="AO137" s="103">
        <f t="shared" si="232"/>
        <v>6.7214665004524544E-3</v>
      </c>
      <c r="AP137" s="103">
        <f t="shared" si="232"/>
        <v>3.6672805544230437E-3</v>
      </c>
      <c r="AQ137" s="103">
        <f t="shared" si="232"/>
        <v>7.3910768987107732E-3</v>
      </c>
      <c r="AR137" s="103">
        <f t="shared" si="232"/>
        <v>8.8034437159232003E-3</v>
      </c>
      <c r="AS137" s="103">
        <f t="shared" si="232"/>
        <v>1.0776919739528032E-2</v>
      </c>
      <c r="AT137" s="103">
        <f t="shared" si="232"/>
        <v>1.1120194561750087E-2</v>
      </c>
      <c r="AU137" s="103">
        <f t="shared" si="232"/>
        <v>1.2456072828560821E-2</v>
      </c>
      <c r="AV137" s="103">
        <f t="shared" si="232"/>
        <v>1.1015410043377383E-2</v>
      </c>
      <c r="AW137" s="103">
        <f t="shared" si="232"/>
        <v>9.9721679864213861E-3</v>
      </c>
      <c r="AX137" s="103">
        <f t="shared" si="232"/>
        <v>1.0480310675219763E-2</v>
      </c>
      <c r="AY137" s="103">
        <f t="shared" si="232"/>
        <v>9.8811744778652521E-3</v>
      </c>
      <c r="AZ137" s="103">
        <f t="shared" si="232"/>
        <v>9.2218735728784949E-3</v>
      </c>
      <c r="BA137" s="103">
        <f t="shared" si="232"/>
        <v>1.1095562407917951E-2</v>
      </c>
      <c r="BB137" s="103">
        <f t="shared" si="232"/>
        <v>1.0272974644677383E-2</v>
      </c>
      <c r="BC137" s="103">
        <f t="shared" si="232"/>
        <v>9.5679051627584263E-3</v>
      </c>
    </row>
    <row r="138" spans="3:55" hidden="1" x14ac:dyDescent="0.35">
      <c r="C138" s="103">
        <f t="shared" ref="C138:AH138" si="233">IF(C46="s","s",C71)</f>
        <v>9.5535179227133581E-3</v>
      </c>
      <c r="D138" s="103">
        <f t="shared" si="233"/>
        <v>1.2186709358039966E-2</v>
      </c>
      <c r="E138" s="103">
        <f t="shared" si="233"/>
        <v>8.8454679517171175E-3</v>
      </c>
      <c r="F138" s="103">
        <f t="shared" si="233"/>
        <v>1.0505058576234464E-2</v>
      </c>
      <c r="G138" s="103">
        <f t="shared" si="233"/>
        <v>1.4462099350668499E-2</v>
      </c>
      <c r="H138" s="103">
        <f t="shared" si="233"/>
        <v>1.1061013888587261E-2</v>
      </c>
      <c r="I138" s="103">
        <f t="shared" si="233"/>
        <v>5.1397071253948354E-3</v>
      </c>
      <c r="J138" s="103">
        <f t="shared" si="233"/>
        <v>7.0650597784456806E-3</v>
      </c>
      <c r="K138" s="103">
        <f t="shared" si="233"/>
        <v>1.105163796804845E-2</v>
      </c>
      <c r="L138" s="103">
        <f t="shared" si="233"/>
        <v>1.0627697827180952E-2</v>
      </c>
      <c r="M138" s="103">
        <f t="shared" si="233"/>
        <v>1.0681308525666398E-2</v>
      </c>
      <c r="N138" s="103">
        <f t="shared" si="233"/>
        <v>9.5209910035856712E-3</v>
      </c>
      <c r="O138" s="103">
        <f t="shared" si="233"/>
        <v>8.0857104011909202E-3</v>
      </c>
      <c r="P138" s="103">
        <f t="shared" si="233"/>
        <v>7.5627002590449577E-3</v>
      </c>
      <c r="Q138" s="103">
        <f t="shared" si="233"/>
        <v>8.9313330614185747E-3</v>
      </c>
      <c r="R138" s="103">
        <f t="shared" si="233"/>
        <v>1.5258372267736367E-2</v>
      </c>
      <c r="S138" s="103">
        <f t="shared" si="233"/>
        <v>1.675144096760053E-2</v>
      </c>
      <c r="T138" s="103">
        <f t="shared" si="233"/>
        <v>1.300366679649082E-2</v>
      </c>
      <c r="U138" s="103">
        <f t="shared" si="233"/>
        <v>1.114808000965987E-2</v>
      </c>
      <c r="V138" s="103">
        <f t="shared" si="233"/>
        <v>8.5677680731778005E-3</v>
      </c>
      <c r="W138" s="103">
        <f t="shared" si="233"/>
        <v>1.2249501476447643E-2</v>
      </c>
      <c r="X138" s="103">
        <f t="shared" si="233"/>
        <v>2.7052128243185709E-2</v>
      </c>
      <c r="Y138" s="103">
        <f t="shared" si="233"/>
        <v>1.4748001438922293E-2</v>
      </c>
      <c r="Z138" s="103">
        <f t="shared" si="233"/>
        <v>1.7010533846869687E-2</v>
      </c>
      <c r="AA138" s="103">
        <f t="shared" si="233"/>
        <v>1.9844367216791555E-2</v>
      </c>
      <c r="AB138" s="103">
        <f t="shared" si="233"/>
        <v>2.4184669657253317E-2</v>
      </c>
      <c r="AC138" s="103">
        <f t="shared" si="233"/>
        <v>2.6135162900884672E-2</v>
      </c>
      <c r="AD138" s="103">
        <f t="shared" si="233"/>
        <v>2.3745216793043346E-2</v>
      </c>
      <c r="AE138" s="103">
        <f t="shared" si="233"/>
        <v>2.2531694783054723E-2</v>
      </c>
      <c r="AF138" s="103">
        <f t="shared" si="233"/>
        <v>2.3264339728603794E-2</v>
      </c>
      <c r="AG138" s="103">
        <f t="shared" si="233"/>
        <v>2.3741733208030861E-2</v>
      </c>
      <c r="AH138" s="103">
        <f t="shared" si="233"/>
        <v>2.4621958641230318E-2</v>
      </c>
      <c r="AI138" s="103">
        <f t="shared" ref="AI138:BC138" si="234">IF(AI46="s","s",AI71)</f>
        <v>2.2124869329740018E-2</v>
      </c>
      <c r="AJ138" s="103">
        <f t="shared" si="234"/>
        <v>1.3772400824758052E-2</v>
      </c>
      <c r="AK138" s="103">
        <f t="shared" si="234"/>
        <v>1.1339587271867801E-2</v>
      </c>
      <c r="AL138" s="103">
        <f t="shared" si="234"/>
        <v>1.6444066902705182E-2</v>
      </c>
      <c r="AM138" s="103">
        <f t="shared" si="234"/>
        <v>2.0209421915192986E-2</v>
      </c>
      <c r="AN138" s="103">
        <f t="shared" si="234"/>
        <v>1.7023679884174706E-2</v>
      </c>
      <c r="AO138" s="103">
        <f t="shared" si="234"/>
        <v>1.965056362578177E-2</v>
      </c>
      <c r="AP138" s="103">
        <f t="shared" si="234"/>
        <v>1.7311015647721046E-2</v>
      </c>
      <c r="AQ138" s="103">
        <f t="shared" si="234"/>
        <v>1.1654329526292343E-2</v>
      </c>
      <c r="AR138" s="103">
        <f t="shared" si="234"/>
        <v>7.9941066555974036E-3</v>
      </c>
      <c r="AS138" s="103">
        <f t="shared" si="234"/>
        <v>7.545800949272913E-3</v>
      </c>
      <c r="AT138" s="103">
        <f t="shared" si="234"/>
        <v>6.694857029768032E-3</v>
      </c>
      <c r="AU138" s="103">
        <f t="shared" si="234"/>
        <v>9.1109728807076719E-3</v>
      </c>
      <c r="AV138" s="103">
        <f t="shared" si="234"/>
        <v>8.3018371390827257E-3</v>
      </c>
      <c r="AW138" s="103">
        <f t="shared" si="234"/>
        <v>8.4285467019508276E-3</v>
      </c>
      <c r="AX138" s="103">
        <f t="shared" si="234"/>
        <v>8.5860369900552791E-3</v>
      </c>
      <c r="AY138" s="103">
        <f t="shared" si="234"/>
        <v>5.0959344639330733E-3</v>
      </c>
      <c r="AZ138" s="103">
        <f t="shared" si="234"/>
        <v>4.9705499012694951E-3</v>
      </c>
      <c r="BA138" s="103">
        <f t="shared" si="234"/>
        <v>4.1202799818306109E-3</v>
      </c>
      <c r="BB138" s="103">
        <f t="shared" si="234"/>
        <v>4.0813030403503156E-3</v>
      </c>
      <c r="BC138" s="103">
        <f t="shared" si="234"/>
        <v>6.6565024459111751E-3</v>
      </c>
    </row>
    <row r="139" spans="3:55" hidden="1" x14ac:dyDescent="0.35">
      <c r="C139" s="103">
        <f t="shared" ref="C139:AH139" si="235">IF(C47="s","s",C72)</f>
        <v>1.2317747071428442E-2</v>
      </c>
      <c r="D139" s="103">
        <f t="shared" si="235"/>
        <v>1.0153432116226449E-2</v>
      </c>
      <c r="E139" s="103">
        <f t="shared" si="235"/>
        <v>9.7875616583390172E-3</v>
      </c>
      <c r="F139" s="103">
        <f t="shared" si="235"/>
        <v>8.6027125787386527E-3</v>
      </c>
      <c r="G139" s="103">
        <f t="shared" si="235"/>
        <v>1.6031178819982624E-2</v>
      </c>
      <c r="H139" s="103">
        <f t="shared" si="235"/>
        <v>1.0334725074661809E-2</v>
      </c>
      <c r="I139" s="103">
        <f t="shared" si="235"/>
        <v>8.8524239427218987E-3</v>
      </c>
      <c r="J139" s="103">
        <f t="shared" si="235"/>
        <v>8.2484996956074738E-3</v>
      </c>
      <c r="K139" s="103">
        <f t="shared" si="235"/>
        <v>7.9387524553363783E-3</v>
      </c>
      <c r="L139" s="103">
        <f t="shared" si="235"/>
        <v>1.0293302793097189E-2</v>
      </c>
      <c r="M139" s="103">
        <f t="shared" si="235"/>
        <v>1.1961723782576148E-2</v>
      </c>
      <c r="N139" s="103">
        <f t="shared" si="235"/>
        <v>1.4368312723399767E-2</v>
      </c>
      <c r="O139" s="103">
        <f t="shared" si="235"/>
        <v>1.3022379971620869E-2</v>
      </c>
      <c r="P139" s="103">
        <f t="shared" si="235"/>
        <v>1.4418274444702242E-2</v>
      </c>
      <c r="Q139" s="103">
        <f t="shared" si="235"/>
        <v>1.4782408989137543E-2</v>
      </c>
      <c r="R139" s="103">
        <f t="shared" si="235"/>
        <v>1.3987606853637882E-2</v>
      </c>
      <c r="S139" s="103">
        <f t="shared" si="235"/>
        <v>1.3295777340423138E-2</v>
      </c>
      <c r="T139" s="103">
        <f t="shared" si="235"/>
        <v>1.5899997174580731E-2</v>
      </c>
      <c r="U139" s="103">
        <f t="shared" si="235"/>
        <v>1.2743428469673515E-2</v>
      </c>
      <c r="V139" s="103">
        <f t="shared" si="235"/>
        <v>1.2859146557792264E-2</v>
      </c>
      <c r="W139" s="103">
        <f t="shared" si="235"/>
        <v>1.6979699208835079E-2</v>
      </c>
      <c r="X139" s="103">
        <f t="shared" si="235"/>
        <v>1.2774969573901772E-2</v>
      </c>
      <c r="Y139" s="103">
        <f t="shared" si="235"/>
        <v>1.3808607685764314E-2</v>
      </c>
      <c r="Z139" s="103">
        <f t="shared" si="235"/>
        <v>1.2079817436148586E-2</v>
      </c>
      <c r="AA139" s="103">
        <f t="shared" si="235"/>
        <v>1.3061423207249548E-2</v>
      </c>
      <c r="AB139" s="103">
        <f t="shared" si="235"/>
        <v>1.1977107816868693E-2</v>
      </c>
      <c r="AC139" s="103">
        <f t="shared" si="235"/>
        <v>1.0383558079965185E-2</v>
      </c>
      <c r="AD139" s="103">
        <f t="shared" si="235"/>
        <v>9.1329997844973518E-3</v>
      </c>
      <c r="AE139" s="103">
        <f t="shared" si="235"/>
        <v>1.0595361246990294E-2</v>
      </c>
      <c r="AF139" s="103">
        <f t="shared" si="235"/>
        <v>8.8542558518284725E-3</v>
      </c>
      <c r="AG139" s="103">
        <f t="shared" si="235"/>
        <v>1.0557398103493279E-2</v>
      </c>
      <c r="AH139" s="103">
        <f t="shared" si="235"/>
        <v>1.2050838938375984E-2</v>
      </c>
      <c r="AI139" s="103">
        <f t="shared" ref="AI139:BC139" si="236">IF(AI47="s","s",AI72)</f>
        <v>1.1534545267162664E-2</v>
      </c>
      <c r="AJ139" s="103">
        <f t="shared" si="236"/>
        <v>1.0875482765024863E-2</v>
      </c>
      <c r="AK139" s="103">
        <f t="shared" si="236"/>
        <v>1.0515055108466528E-2</v>
      </c>
      <c r="AL139" s="103">
        <f t="shared" si="236"/>
        <v>1.1313200031597536E-2</v>
      </c>
      <c r="AM139" s="103">
        <f t="shared" si="236"/>
        <v>7.6839799953965478E-3</v>
      </c>
      <c r="AN139" s="103">
        <f t="shared" si="236"/>
        <v>8.086755895031373E-3</v>
      </c>
      <c r="AO139" s="103">
        <f t="shared" si="236"/>
        <v>9.9602791483226621E-3</v>
      </c>
      <c r="AP139" s="103">
        <f t="shared" si="236"/>
        <v>1.1559439847865376E-2</v>
      </c>
      <c r="AQ139" s="103">
        <f t="shared" si="236"/>
        <v>1.0272873701596226E-2</v>
      </c>
      <c r="AR139" s="103">
        <f t="shared" si="236"/>
        <v>1.1218559552965558E-2</v>
      </c>
      <c r="AS139" s="103">
        <f t="shared" si="236"/>
        <v>1.413945275646003E-2</v>
      </c>
      <c r="AT139" s="103">
        <f t="shared" si="236"/>
        <v>1.1089290860650648E-2</v>
      </c>
      <c r="AU139" s="103">
        <f t="shared" si="236"/>
        <v>1.1722716485516224E-2</v>
      </c>
      <c r="AV139" s="103">
        <f t="shared" si="236"/>
        <v>1.4191877988609434E-2</v>
      </c>
      <c r="AW139" s="103">
        <f t="shared" si="236"/>
        <v>1.286108624343515E-2</v>
      </c>
      <c r="AX139" s="103">
        <f t="shared" si="236"/>
        <v>1.2051067663809133E-2</v>
      </c>
      <c r="AY139" s="103">
        <f t="shared" si="236"/>
        <v>1.2627244152170243E-2</v>
      </c>
      <c r="AZ139" s="103">
        <f t="shared" si="236"/>
        <v>1.1621384641737786E-2</v>
      </c>
      <c r="BA139" s="103">
        <f t="shared" si="236"/>
        <v>1.1664379290572237E-2</v>
      </c>
      <c r="BB139" s="103">
        <f t="shared" si="236"/>
        <v>1.2992378405331817E-2</v>
      </c>
      <c r="BC139" s="103">
        <f t="shared" si="236"/>
        <v>1.3141969255322851E-2</v>
      </c>
    </row>
    <row r="140" spans="3:55" hidden="1" x14ac:dyDescent="0.35">
      <c r="C140" s="103">
        <f t="shared" ref="C140:AH140" si="237">IF(C48="s","s",C73)</f>
        <v>4.4712820890863932E-2</v>
      </c>
      <c r="D140" s="103">
        <f t="shared" si="237"/>
        <v>4.2731593533817017E-2</v>
      </c>
      <c r="E140" s="103">
        <f t="shared" si="237"/>
        <v>3.3740935263551312E-2</v>
      </c>
      <c r="F140" s="103">
        <f t="shared" si="237"/>
        <v>2.6580318253854034E-2</v>
      </c>
      <c r="G140" s="103">
        <f t="shared" si="237"/>
        <v>3.9952235890159817E-2</v>
      </c>
      <c r="H140" s="103">
        <f t="shared" si="237"/>
        <v>2.5751344250977075E-2</v>
      </c>
      <c r="I140" s="103">
        <f t="shared" si="237"/>
        <v>2.6053361808826329E-2</v>
      </c>
      <c r="J140" s="103">
        <f t="shared" si="237"/>
        <v>1.9849830444814278E-2</v>
      </c>
      <c r="K140" s="103">
        <f t="shared" si="237"/>
        <v>1.3385130878606433E-2</v>
      </c>
      <c r="L140" s="103">
        <f t="shared" si="237"/>
        <v>1.4122647433110353E-2</v>
      </c>
      <c r="M140" s="103">
        <f t="shared" si="237"/>
        <v>1.4931159615887462E-2</v>
      </c>
      <c r="N140" s="103">
        <f t="shared" si="237"/>
        <v>1.0272893111447233E-2</v>
      </c>
      <c r="O140" s="103">
        <f t="shared" si="237"/>
        <v>1.0947225911598966E-2</v>
      </c>
      <c r="P140" s="103">
        <f t="shared" si="237"/>
        <v>2.2136074081640714E-2</v>
      </c>
      <c r="Q140" s="103">
        <f t="shared" si="237"/>
        <v>1.8534920768071606E-2</v>
      </c>
      <c r="R140" s="103">
        <f t="shared" si="237"/>
        <v>2.0790870615069235E-2</v>
      </c>
      <c r="S140" s="103">
        <f t="shared" si="237"/>
        <v>9.325994202721042E-3</v>
      </c>
      <c r="T140" s="103">
        <f t="shared" si="237"/>
        <v>1.3306338647267069E-2</v>
      </c>
      <c r="U140" s="103">
        <f t="shared" si="237"/>
        <v>1.8602241948473732E-2</v>
      </c>
      <c r="V140" s="103">
        <f t="shared" si="237"/>
        <v>6.7959867817273768E-3</v>
      </c>
      <c r="W140" s="103">
        <f t="shared" si="237"/>
        <v>1.1933334825502247E-2</v>
      </c>
      <c r="X140" s="103">
        <f t="shared" si="237"/>
        <v>1.2198905008257158E-2</v>
      </c>
      <c r="Y140" s="103">
        <f t="shared" si="237"/>
        <v>4.8094824507308618E-3</v>
      </c>
      <c r="Z140" s="103">
        <f t="shared" si="237"/>
        <v>1.6810417205343868E-2</v>
      </c>
      <c r="AA140" s="103">
        <f t="shared" si="237"/>
        <v>1.9720311752560046E-2</v>
      </c>
      <c r="AB140" s="103">
        <f t="shared" si="237"/>
        <v>2.4512241347483019E-2</v>
      </c>
      <c r="AC140" s="103">
        <f t="shared" si="237"/>
        <v>1.8622324319329985E-2</v>
      </c>
      <c r="AD140" s="103">
        <f t="shared" si="237"/>
        <v>1.459613795898102E-2</v>
      </c>
      <c r="AE140" s="103">
        <f t="shared" si="237"/>
        <v>1.7843009258227467E-2</v>
      </c>
      <c r="AF140" s="103">
        <f t="shared" si="237"/>
        <v>7.7823538566630882E-3</v>
      </c>
      <c r="AG140" s="103">
        <f t="shared" si="237"/>
        <v>8.5138454430005693E-3</v>
      </c>
      <c r="AH140" s="103">
        <f t="shared" si="237"/>
        <v>5.6316997095515161E-3</v>
      </c>
      <c r="AI140" s="103">
        <f t="shared" ref="AI140:BC140" si="238">IF(AI48="s","s",AI73)</f>
        <v>5.9302122288972681E-3</v>
      </c>
      <c r="AJ140" s="103">
        <f t="shared" si="238"/>
        <v>7.4614290703074095E-3</v>
      </c>
      <c r="AK140" s="103">
        <f t="shared" si="238"/>
        <v>7.6173306153678923E-3</v>
      </c>
      <c r="AL140" s="103">
        <f t="shared" si="238"/>
        <v>6.0107897550769774E-3</v>
      </c>
      <c r="AM140" s="103" t="str">
        <f t="shared" si="238"/>
        <v>s</v>
      </c>
      <c r="AN140" s="103">
        <f t="shared" si="238"/>
        <v>5.1577241619944671E-3</v>
      </c>
      <c r="AO140" s="103">
        <f t="shared" si="238"/>
        <v>8.5890733739683051E-3</v>
      </c>
      <c r="AP140" s="103">
        <f t="shared" si="238"/>
        <v>6.6346874991861744E-3</v>
      </c>
      <c r="AQ140" s="103">
        <f t="shared" si="238"/>
        <v>5.8863619738502189E-3</v>
      </c>
      <c r="AR140" s="103" t="str">
        <f t="shared" si="238"/>
        <v>s</v>
      </c>
      <c r="AS140" s="103">
        <f t="shared" si="238"/>
        <v>6.2100843399736077E-3</v>
      </c>
      <c r="AT140" s="103">
        <f t="shared" si="238"/>
        <v>5.3816595621301849E-3</v>
      </c>
      <c r="AU140" s="103">
        <f t="shared" si="238"/>
        <v>4.8078594012800815E-3</v>
      </c>
      <c r="AV140" s="103">
        <f t="shared" si="238"/>
        <v>5.3408301647821753E-3</v>
      </c>
      <c r="AW140" s="103">
        <f t="shared" si="238"/>
        <v>3.5402826757055532E-3</v>
      </c>
      <c r="AX140" s="103">
        <f t="shared" si="238"/>
        <v>4.987778041310135E-3</v>
      </c>
      <c r="AY140" s="103">
        <f t="shared" si="238"/>
        <v>5.9931527954179137E-3</v>
      </c>
      <c r="AZ140" s="103">
        <f t="shared" si="238"/>
        <v>7.3290370016790268E-3</v>
      </c>
      <c r="BA140" s="103">
        <f t="shared" si="238"/>
        <v>7.6921298047834532E-3</v>
      </c>
      <c r="BB140" s="103">
        <f t="shared" si="238"/>
        <v>8.8917646975635364E-3</v>
      </c>
      <c r="BC140" s="103">
        <f t="shared" si="238"/>
        <v>8.1382879130262459E-3</v>
      </c>
    </row>
    <row r="141" spans="3:55" hidden="1" x14ac:dyDescent="0.35">
      <c r="C141" s="103">
        <f t="shared" ref="C141:AH141" si="239">IF(C49="s","s",C74)</f>
        <v>2.1506795582146594E-2</v>
      </c>
      <c r="D141" s="103">
        <f t="shared" si="239"/>
        <v>3.1241046114923843E-2</v>
      </c>
      <c r="E141" s="103">
        <f t="shared" si="239"/>
        <v>2.890376977489954E-2</v>
      </c>
      <c r="F141" s="103">
        <f t="shared" si="239"/>
        <v>3.063584339468773E-2</v>
      </c>
      <c r="G141" s="103">
        <f t="shared" si="239"/>
        <v>3.8384083692751786E-2</v>
      </c>
      <c r="H141" s="103">
        <f t="shared" si="239"/>
        <v>3.8029947211174489E-2</v>
      </c>
      <c r="I141" s="103">
        <f t="shared" si="239"/>
        <v>3.2787357115243734E-2</v>
      </c>
      <c r="J141" s="103">
        <f t="shared" si="239"/>
        <v>2.9490170712388422E-2</v>
      </c>
      <c r="K141" s="103">
        <f t="shared" si="239"/>
        <v>2.8213772523330658E-2</v>
      </c>
      <c r="L141" s="103">
        <f t="shared" si="239"/>
        <v>2.5493576525784638E-2</v>
      </c>
      <c r="M141" s="103">
        <f t="shared" si="239"/>
        <v>3.1622075121719447E-2</v>
      </c>
      <c r="N141" s="103">
        <f t="shared" si="239"/>
        <v>2.8791036406869641E-2</v>
      </c>
      <c r="O141" s="103">
        <f t="shared" si="239"/>
        <v>3.3010222974295976E-2</v>
      </c>
      <c r="P141" s="103">
        <f t="shared" si="239"/>
        <v>2.7637462602893827E-2</v>
      </c>
      <c r="Q141" s="103">
        <f t="shared" si="239"/>
        <v>3.4328222456042175E-2</v>
      </c>
      <c r="R141" s="103">
        <f t="shared" si="239"/>
        <v>2.4087721937709958E-2</v>
      </c>
      <c r="S141" s="103">
        <f t="shared" si="239"/>
        <v>2.994678045939568E-2</v>
      </c>
      <c r="T141" s="103">
        <f t="shared" si="239"/>
        <v>3.3082166000579831E-2</v>
      </c>
      <c r="U141" s="103">
        <f t="shared" si="239"/>
        <v>3.5440995514397666E-2</v>
      </c>
      <c r="V141" s="103">
        <f t="shared" si="239"/>
        <v>2.7857274324786747E-2</v>
      </c>
      <c r="W141" s="103">
        <f t="shared" si="239"/>
        <v>3.9633769950141125E-2</v>
      </c>
      <c r="X141" s="103">
        <f t="shared" si="239"/>
        <v>4.4632550700064229E-2</v>
      </c>
      <c r="Y141" s="103">
        <f t="shared" si="239"/>
        <v>4.9502150649709795E-2</v>
      </c>
      <c r="Z141" s="103">
        <f t="shared" si="239"/>
        <v>4.5736871159925307E-2</v>
      </c>
      <c r="AA141" s="103">
        <f t="shared" si="239"/>
        <v>3.8250906953253928E-2</v>
      </c>
      <c r="AB141" s="103">
        <f t="shared" si="239"/>
        <v>4.1574105892378206E-2</v>
      </c>
      <c r="AC141" s="103">
        <f t="shared" si="239"/>
        <v>4.660167091670072E-2</v>
      </c>
      <c r="AD141" s="103">
        <f t="shared" si="239"/>
        <v>5.6919105531787563E-2</v>
      </c>
      <c r="AE141" s="103">
        <f t="shared" si="239"/>
        <v>6.0748469264761538E-2</v>
      </c>
      <c r="AF141" s="103">
        <f t="shared" si="239"/>
        <v>5.3410517711383915E-2</v>
      </c>
      <c r="AG141" s="103">
        <f t="shared" si="239"/>
        <v>4.8661066581685564E-2</v>
      </c>
      <c r="AH141" s="103">
        <f t="shared" si="239"/>
        <v>5.0635726539450247E-2</v>
      </c>
      <c r="AI141" s="103">
        <f t="shared" ref="AI141:BC141" si="240">IF(AI49="s","s",AI74)</f>
        <v>4.4749769833450782E-2</v>
      </c>
      <c r="AJ141" s="103">
        <f t="shared" si="240"/>
        <v>4.7879655654542899E-2</v>
      </c>
      <c r="AK141" s="103">
        <f t="shared" si="240"/>
        <v>5.4345929533887186E-2</v>
      </c>
      <c r="AL141" s="103">
        <f t="shared" si="240"/>
        <v>5.2065247292176646E-2</v>
      </c>
      <c r="AM141" s="103">
        <f t="shared" si="240"/>
        <v>4.2538852826411781E-2</v>
      </c>
      <c r="AN141" s="103">
        <f t="shared" si="240"/>
        <v>4.4448291055626622E-2</v>
      </c>
      <c r="AO141" s="103">
        <f t="shared" si="240"/>
        <v>5.0171010756714471E-2</v>
      </c>
      <c r="AP141" s="103">
        <f t="shared" si="240"/>
        <v>5.1141896423398697E-2</v>
      </c>
      <c r="AQ141" s="103">
        <f t="shared" si="240"/>
        <v>5.5445560148681364E-2</v>
      </c>
      <c r="AR141" s="103">
        <f t="shared" si="240"/>
        <v>5.683808302930194E-2</v>
      </c>
      <c r="AS141" s="103">
        <f t="shared" si="240"/>
        <v>5.0538174951558393E-2</v>
      </c>
      <c r="AT141" s="103">
        <f t="shared" si="240"/>
        <v>5.6117135656142118E-2</v>
      </c>
      <c r="AU141" s="103">
        <f t="shared" si="240"/>
        <v>5.02260396317631E-2</v>
      </c>
      <c r="AV141" s="103">
        <f t="shared" si="240"/>
        <v>5.0939769827615944E-2</v>
      </c>
      <c r="AW141" s="103">
        <f t="shared" si="240"/>
        <v>5.1459635986316782E-2</v>
      </c>
      <c r="AX141" s="103">
        <f t="shared" si="240"/>
        <v>4.6362512361797836E-2</v>
      </c>
      <c r="AY141" s="103">
        <f t="shared" si="240"/>
        <v>4.8640792338039224E-2</v>
      </c>
      <c r="AZ141" s="103">
        <f t="shared" si="240"/>
        <v>4.6334570357329533E-2</v>
      </c>
      <c r="BA141" s="103">
        <f t="shared" si="240"/>
        <v>4.8043059066086725E-2</v>
      </c>
      <c r="BB141" s="103">
        <f t="shared" si="240"/>
        <v>4.732009979124685E-2</v>
      </c>
      <c r="BC141" s="103">
        <f t="shared" si="240"/>
        <v>4.1489314350818075E-2</v>
      </c>
    </row>
    <row r="142" spans="3:55" hidden="1" x14ac:dyDescent="0.35">
      <c r="C142" s="103">
        <f t="shared" ref="C142:AH142" si="241">IF(C50="s","s",C75)</f>
        <v>1.783319525659107E-3</v>
      </c>
      <c r="D142" s="103">
        <f t="shared" si="241"/>
        <v>2.2844400046244579E-3</v>
      </c>
      <c r="E142" s="103">
        <f t="shared" si="241"/>
        <v>3.1724350055791768E-3</v>
      </c>
      <c r="F142" s="103">
        <f t="shared" si="241"/>
        <v>2.1314543553147582E-3</v>
      </c>
      <c r="G142" s="103">
        <f t="shared" si="241"/>
        <v>2.3346294317507705E-3</v>
      </c>
      <c r="H142" s="103">
        <f t="shared" si="241"/>
        <v>2.4622279043404688E-3</v>
      </c>
      <c r="I142" s="103">
        <f t="shared" si="241"/>
        <v>1.9852152578763091E-3</v>
      </c>
      <c r="J142" s="103">
        <f t="shared" si="241"/>
        <v>1.4373679924480857E-3</v>
      </c>
      <c r="K142" s="103">
        <f t="shared" si="241"/>
        <v>1.9342483686291096E-3</v>
      </c>
      <c r="L142" s="103">
        <f t="shared" si="241"/>
        <v>2.1656049329368612E-3</v>
      </c>
      <c r="M142" s="103">
        <f t="shared" si="241"/>
        <v>1.8656091642038763E-3</v>
      </c>
      <c r="N142" s="103">
        <f t="shared" si="241"/>
        <v>1.9309642702575185E-3</v>
      </c>
      <c r="O142" s="103">
        <f t="shared" si="241"/>
        <v>1.7108976796882289E-3</v>
      </c>
      <c r="P142" s="103">
        <f t="shared" si="241"/>
        <v>1.654853261973027E-3</v>
      </c>
      <c r="Q142" s="103">
        <f t="shared" si="241"/>
        <v>1.9854681604119392E-3</v>
      </c>
      <c r="R142" s="103">
        <f t="shared" si="241"/>
        <v>2.5444006027181354E-3</v>
      </c>
      <c r="S142" s="103">
        <f t="shared" si="241"/>
        <v>2.7674040038024811E-3</v>
      </c>
      <c r="T142" s="103">
        <f t="shared" si="241"/>
        <v>4.3648713102880819E-3</v>
      </c>
      <c r="U142" s="103">
        <f t="shared" si="241"/>
        <v>3.7041222071492732E-3</v>
      </c>
      <c r="V142" s="103">
        <f t="shared" si="241"/>
        <v>3.2542937603545941E-3</v>
      </c>
      <c r="W142" s="103">
        <f t="shared" si="241"/>
        <v>4.7812567850578384E-3</v>
      </c>
      <c r="X142" s="103">
        <f t="shared" si="241"/>
        <v>3.9183785047860907E-3</v>
      </c>
      <c r="Y142" s="103">
        <f t="shared" si="241"/>
        <v>3.7115092939477472E-3</v>
      </c>
      <c r="Z142" s="103">
        <f t="shared" si="241"/>
        <v>4.2313458859169189E-3</v>
      </c>
      <c r="AA142" s="103">
        <f t="shared" si="241"/>
        <v>5.1263542862448408E-3</v>
      </c>
      <c r="AB142" s="103">
        <f t="shared" si="241"/>
        <v>4.6788030308224692E-3</v>
      </c>
      <c r="AC142" s="103">
        <f t="shared" si="241"/>
        <v>4.4697635438421613E-3</v>
      </c>
      <c r="AD142" s="103">
        <f t="shared" si="241"/>
        <v>5.3681597239078451E-3</v>
      </c>
      <c r="AE142" s="103">
        <f t="shared" si="241"/>
        <v>5.2529964121865976E-3</v>
      </c>
      <c r="AF142" s="103">
        <f t="shared" si="241"/>
        <v>5.3322358331938701E-3</v>
      </c>
      <c r="AG142" s="103">
        <f t="shared" si="241"/>
        <v>5.1216137239389146E-3</v>
      </c>
      <c r="AH142" s="103">
        <f t="shared" si="241"/>
        <v>5.3535633746475278E-3</v>
      </c>
      <c r="AI142" s="103">
        <f t="shared" ref="AI142:BC142" si="242">IF(AI50="s","s",AI75)</f>
        <v>5.6208378215102982E-3</v>
      </c>
      <c r="AJ142" s="103">
        <f t="shared" si="242"/>
        <v>4.0436920541013863E-3</v>
      </c>
      <c r="AK142" s="103">
        <f t="shared" si="242"/>
        <v>4.6786600768947504E-3</v>
      </c>
      <c r="AL142" s="103">
        <f t="shared" si="242"/>
        <v>5.8778482540501097E-3</v>
      </c>
      <c r="AM142" s="103">
        <f t="shared" si="242"/>
        <v>1.9470109195712758E-3</v>
      </c>
      <c r="AN142" s="103">
        <f t="shared" si="242"/>
        <v>3.8858337138567454E-3</v>
      </c>
      <c r="AO142" s="103">
        <f t="shared" si="242"/>
        <v>3.2528140975070993E-3</v>
      </c>
      <c r="AP142" s="103">
        <f t="shared" si="242"/>
        <v>3.8132216938414746E-3</v>
      </c>
      <c r="AQ142" s="103">
        <f t="shared" si="242"/>
        <v>2.0314785222895404E-3</v>
      </c>
      <c r="AR142" s="103">
        <f t="shared" si="242"/>
        <v>3.1944534030945541E-3</v>
      </c>
      <c r="AS142" s="103">
        <f t="shared" si="242"/>
        <v>2.6747353627078196E-3</v>
      </c>
      <c r="AT142" s="103">
        <f t="shared" si="242"/>
        <v>3.2648662690819212E-3</v>
      </c>
      <c r="AU142" s="103">
        <f t="shared" si="242"/>
        <v>3.1805174593503445E-3</v>
      </c>
      <c r="AV142" s="103">
        <f t="shared" si="242"/>
        <v>3.1918409123342954E-3</v>
      </c>
      <c r="AW142" s="103">
        <f t="shared" si="242"/>
        <v>3.2824473057827381E-3</v>
      </c>
      <c r="AX142" s="103">
        <f t="shared" si="242"/>
        <v>3.3527419695229027E-3</v>
      </c>
      <c r="AY142" s="103">
        <f t="shared" si="242"/>
        <v>2.6445405363158597E-3</v>
      </c>
      <c r="AZ142" s="103">
        <f t="shared" si="242"/>
        <v>2.1131151783297681E-3</v>
      </c>
      <c r="BA142" s="103">
        <f t="shared" si="242"/>
        <v>2.7444063664630427E-3</v>
      </c>
      <c r="BB142" s="103">
        <f t="shared" si="242"/>
        <v>3.3359683668614157E-3</v>
      </c>
      <c r="BC142" s="103">
        <f t="shared" si="242"/>
        <v>2.3624044887194731E-3</v>
      </c>
    </row>
    <row r="143" spans="3:55" hidden="1" x14ac:dyDescent="0.35">
      <c r="C143" s="103">
        <f t="shared" ref="C143:AH143" si="243">IF(C51="s","s",C76)</f>
        <v>2.2221305432986144E-2</v>
      </c>
      <c r="D143" s="103">
        <f t="shared" si="243"/>
        <v>2.5568402601267609E-2</v>
      </c>
      <c r="E143" s="103">
        <f t="shared" si="243"/>
        <v>2.4294682699920144E-2</v>
      </c>
      <c r="F143" s="103">
        <f t="shared" si="243"/>
        <v>2.3924339174449388E-2</v>
      </c>
      <c r="G143" s="103">
        <f t="shared" si="243"/>
        <v>2.5145204976646223E-2</v>
      </c>
      <c r="H143" s="103">
        <f t="shared" si="243"/>
        <v>2.3543813996565452E-2</v>
      </c>
      <c r="I143" s="103">
        <f t="shared" si="243"/>
        <v>2.2385991002807026E-2</v>
      </c>
      <c r="J143" s="103">
        <f t="shared" si="243"/>
        <v>2.1753606736018245E-2</v>
      </c>
      <c r="K143" s="103">
        <f t="shared" si="243"/>
        <v>2.2190658861849039E-2</v>
      </c>
      <c r="L143" s="103">
        <f t="shared" si="243"/>
        <v>2.1563099844601481E-2</v>
      </c>
      <c r="M143" s="103">
        <f t="shared" si="243"/>
        <v>2.3170988661847542E-2</v>
      </c>
      <c r="N143" s="103">
        <f t="shared" si="243"/>
        <v>2.5271120662646807E-2</v>
      </c>
      <c r="O143" s="103">
        <f t="shared" si="243"/>
        <v>2.4045824725698484E-2</v>
      </c>
      <c r="P143" s="103">
        <f t="shared" si="243"/>
        <v>2.438934501025438E-2</v>
      </c>
      <c r="Q143" s="103">
        <f t="shared" si="243"/>
        <v>2.6362901249360686E-2</v>
      </c>
      <c r="R143" s="103">
        <f t="shared" si="243"/>
        <v>2.6243506511216215E-2</v>
      </c>
      <c r="S143" s="103">
        <f t="shared" si="243"/>
        <v>2.6935484453835194E-2</v>
      </c>
      <c r="T143" s="103">
        <f t="shared" si="243"/>
        <v>3.1107629187954677E-2</v>
      </c>
      <c r="U143" s="103">
        <f t="shared" si="243"/>
        <v>3.3802724942241277E-2</v>
      </c>
      <c r="V143" s="103">
        <f t="shared" si="243"/>
        <v>3.3111244793792342E-2</v>
      </c>
      <c r="W143" s="103">
        <f t="shared" si="243"/>
        <v>3.5221826020101835E-2</v>
      </c>
      <c r="X143" s="103">
        <f t="shared" si="243"/>
        <v>3.6201703532844534E-2</v>
      </c>
      <c r="Y143" s="103">
        <f t="shared" si="243"/>
        <v>3.6237606317824578E-2</v>
      </c>
      <c r="Z143" s="103">
        <f t="shared" si="243"/>
        <v>4.1373237358667388E-2</v>
      </c>
      <c r="AA143" s="103">
        <f t="shared" si="243"/>
        <v>3.4519454054998462E-2</v>
      </c>
      <c r="AB143" s="103">
        <f t="shared" si="243"/>
        <v>3.5453124068002384E-2</v>
      </c>
      <c r="AC143" s="103">
        <f t="shared" si="243"/>
        <v>3.7262151733194394E-2</v>
      </c>
      <c r="AD143" s="103">
        <f t="shared" si="243"/>
        <v>4.210648211193313E-2</v>
      </c>
      <c r="AE143" s="103">
        <f t="shared" si="243"/>
        <v>3.8837592506980455E-2</v>
      </c>
      <c r="AF143" s="103">
        <f t="shared" si="243"/>
        <v>3.6858866268331889E-2</v>
      </c>
      <c r="AG143" s="103">
        <f t="shared" si="243"/>
        <v>3.6665941722651002E-2</v>
      </c>
      <c r="AH143" s="103">
        <f t="shared" si="243"/>
        <v>3.6485980149272824E-2</v>
      </c>
      <c r="AI143" s="103">
        <f t="shared" ref="AI143:BC143" si="244">IF(AI51="s","s",AI76)</f>
        <v>3.518919899581216E-2</v>
      </c>
      <c r="AJ143" s="103">
        <f t="shared" si="244"/>
        <v>3.5831950059240274E-2</v>
      </c>
      <c r="AK143" s="103">
        <f t="shared" si="244"/>
        <v>3.4548912166216299E-2</v>
      </c>
      <c r="AL143" s="103">
        <f t="shared" si="244"/>
        <v>3.470646464981636E-2</v>
      </c>
      <c r="AM143" s="103">
        <f t="shared" si="244"/>
        <v>2.8061943700387143E-2</v>
      </c>
      <c r="AN143" s="103">
        <f t="shared" si="244"/>
        <v>2.9922632146066237E-2</v>
      </c>
      <c r="AO143" s="103">
        <f t="shared" si="244"/>
        <v>3.5961733906099941E-2</v>
      </c>
      <c r="AP143" s="103">
        <f t="shared" si="244"/>
        <v>3.6046454088510926E-2</v>
      </c>
      <c r="AQ143" s="103">
        <f t="shared" si="244"/>
        <v>3.882761482268593E-2</v>
      </c>
      <c r="AR143" s="103">
        <f t="shared" si="244"/>
        <v>3.8265900676239362E-2</v>
      </c>
      <c r="AS143" s="103">
        <f t="shared" si="244"/>
        <v>3.6687775954413131E-2</v>
      </c>
      <c r="AT143" s="103">
        <f t="shared" si="244"/>
        <v>3.7624627099099577E-2</v>
      </c>
      <c r="AU143" s="103">
        <f t="shared" si="244"/>
        <v>3.6239269832453659E-2</v>
      </c>
      <c r="AV143" s="103">
        <f t="shared" si="244"/>
        <v>3.5328961090630724E-2</v>
      </c>
      <c r="AW143" s="103">
        <f t="shared" si="244"/>
        <v>3.3898843743119772E-2</v>
      </c>
      <c r="AX143" s="103">
        <f t="shared" si="244"/>
        <v>3.4876900204103285E-2</v>
      </c>
      <c r="AY143" s="103">
        <f t="shared" si="244"/>
        <v>3.3885928413848562E-2</v>
      </c>
      <c r="AZ143" s="103">
        <f t="shared" si="244"/>
        <v>3.302653815030069E-2</v>
      </c>
      <c r="BA143" s="103">
        <f t="shared" si="244"/>
        <v>3.3214405920873831E-2</v>
      </c>
      <c r="BB143" s="103">
        <f t="shared" si="244"/>
        <v>3.3073886675069011E-2</v>
      </c>
      <c r="BC143" s="103">
        <f t="shared" si="244"/>
        <v>3.181489552405569E-2</v>
      </c>
    </row>
    <row r="144" spans="3:55" hidden="1" x14ac:dyDescent="0.35">
      <c r="C144" s="103">
        <f t="shared" ref="C144:AH144" si="245">IF(C52="s","s",C77)</f>
        <v>1.2169250311808788E-3</v>
      </c>
      <c r="D144" s="103">
        <f t="shared" si="245"/>
        <v>9.5706407823285084E-4</v>
      </c>
      <c r="E144" s="103">
        <f t="shared" si="245"/>
        <v>9.9279626137775841E-4</v>
      </c>
      <c r="F144" s="103">
        <f t="shared" si="245"/>
        <v>8.4143291610823834E-4</v>
      </c>
      <c r="G144" s="103">
        <f t="shared" si="245"/>
        <v>9.0288500800581874E-4</v>
      </c>
      <c r="H144" s="103">
        <f t="shared" si="245"/>
        <v>1.0209225291796936E-3</v>
      </c>
      <c r="I144" s="103">
        <f t="shared" si="245"/>
        <v>9.4801240214180296E-4</v>
      </c>
      <c r="J144" s="103">
        <f t="shared" si="245"/>
        <v>1.3426960705428944E-3</v>
      </c>
      <c r="K144" s="103">
        <f t="shared" si="245"/>
        <v>7.8009109162084655E-4</v>
      </c>
      <c r="L144" s="103">
        <f t="shared" si="245"/>
        <v>8.0580433806101291E-4</v>
      </c>
      <c r="M144" s="103">
        <f t="shared" si="245"/>
        <v>8.036691207918363E-4</v>
      </c>
      <c r="N144" s="103">
        <f t="shared" si="245"/>
        <v>8.1937955020084936E-4</v>
      </c>
      <c r="O144" s="103">
        <f t="shared" si="245"/>
        <v>7.9328818270692984E-4</v>
      </c>
      <c r="P144" s="103">
        <f t="shared" si="245"/>
        <v>9.7336562239484607E-4</v>
      </c>
      <c r="Q144" s="103">
        <f t="shared" si="245"/>
        <v>7.2196449919519263E-4</v>
      </c>
      <c r="R144" s="103">
        <f t="shared" si="245"/>
        <v>9.3722705006593653E-4</v>
      </c>
      <c r="S144" s="103">
        <f t="shared" si="245"/>
        <v>1.1167739619027332E-3</v>
      </c>
      <c r="T144" s="103">
        <f t="shared" si="245"/>
        <v>1.2078641358987136E-3</v>
      </c>
      <c r="U144" s="103">
        <f t="shared" si="245"/>
        <v>1.2006740513867179E-3</v>
      </c>
      <c r="V144" s="103">
        <f t="shared" si="245"/>
        <v>1.1959206156544817E-3</v>
      </c>
      <c r="W144" s="103">
        <f t="shared" si="245"/>
        <v>1.5773408891594123E-3</v>
      </c>
      <c r="X144" s="103">
        <f t="shared" si="245"/>
        <v>1.0897160197326262E-3</v>
      </c>
      <c r="Y144" s="103">
        <f t="shared" si="245"/>
        <v>1.0477297733919384E-3</v>
      </c>
      <c r="Z144" s="103">
        <f t="shared" si="245"/>
        <v>1.2577315024624887E-3</v>
      </c>
      <c r="AA144" s="103">
        <f t="shared" si="245"/>
        <v>1.4830698050035678E-3</v>
      </c>
      <c r="AB144" s="103">
        <f t="shared" si="245"/>
        <v>1.2741326118958E-3</v>
      </c>
      <c r="AC144" s="103">
        <f t="shared" si="245"/>
        <v>1.2744637016924361E-3</v>
      </c>
      <c r="AD144" s="103">
        <f t="shared" si="245"/>
        <v>1.5410771070472778E-3</v>
      </c>
      <c r="AE144" s="103">
        <f t="shared" si="245"/>
        <v>1.3578181017532742E-3</v>
      </c>
      <c r="AF144" s="103">
        <f t="shared" si="245"/>
        <v>1.3079395118737948E-3</v>
      </c>
      <c r="AG144" s="103">
        <f t="shared" si="245"/>
        <v>1.244534878366636E-3</v>
      </c>
      <c r="AH144" s="103">
        <f t="shared" si="245"/>
        <v>1.5918988464046426E-3</v>
      </c>
      <c r="AI144" s="103">
        <f t="shared" ref="AI144:BC144" si="246">IF(AI52="s","s",AI77)</f>
        <v>1.2970675257838848E-3</v>
      </c>
      <c r="AJ144" s="103">
        <f t="shared" si="246"/>
        <v>1.5640589466492517E-3</v>
      </c>
      <c r="AK144" s="103">
        <f t="shared" si="246"/>
        <v>1.7249716400027893E-3</v>
      </c>
      <c r="AL144" s="103">
        <f t="shared" si="246"/>
        <v>1.5325570513170157E-3</v>
      </c>
      <c r="AM144" s="103">
        <f t="shared" si="246"/>
        <v>1.0336500292441964E-3</v>
      </c>
      <c r="AN144" s="103">
        <f t="shared" si="246"/>
        <v>1.5075135680584959E-3</v>
      </c>
      <c r="AO144" s="103">
        <f t="shared" si="246"/>
        <v>1.5090276730115369E-3</v>
      </c>
      <c r="AP144" s="103">
        <f t="shared" si="246"/>
        <v>1.4952430063498272E-3</v>
      </c>
      <c r="AQ144" s="103">
        <f t="shared" si="246"/>
        <v>7.9240754635314294E-3</v>
      </c>
      <c r="AR144" s="103">
        <f t="shared" si="246"/>
        <v>7.3620060897236399E-3</v>
      </c>
      <c r="AS144" s="103">
        <f t="shared" si="246"/>
        <v>7.3931842160276555E-3</v>
      </c>
      <c r="AT144" s="103">
        <f t="shared" si="246"/>
        <v>8.0107196918800128E-3</v>
      </c>
      <c r="AU144" s="103">
        <f t="shared" si="246"/>
        <v>6.4432692712287848E-3</v>
      </c>
      <c r="AV144" s="103">
        <f t="shared" si="246"/>
        <v>6.2412895671690302E-3</v>
      </c>
      <c r="AW144" s="103">
        <f t="shared" si="246"/>
        <v>5.565844170392369E-3</v>
      </c>
      <c r="AX144" s="103">
        <f t="shared" si="246"/>
        <v>6.1125595435647618E-3</v>
      </c>
      <c r="AY144" s="103">
        <f t="shared" si="246"/>
        <v>6.340790198500007E-3</v>
      </c>
      <c r="AZ144" s="103">
        <f t="shared" si="246"/>
        <v>6.1454860869878634E-3</v>
      </c>
      <c r="BA144" s="103">
        <f t="shared" si="246"/>
        <v>5.8682863150816547E-3</v>
      </c>
      <c r="BB144" s="103">
        <f t="shared" si="246"/>
        <v>6.3968671441544563E-3</v>
      </c>
      <c r="BC144" s="103">
        <f t="shared" si="246"/>
        <v>5.7836325161231151E-3</v>
      </c>
    </row>
    <row r="145" spans="3:55" hidden="1" x14ac:dyDescent="0.35">
      <c r="C145" s="103">
        <f t="shared" ref="C145:AH145" si="247">IF(C53="s","s",C78)</f>
        <v>1.2169250311808788E-3</v>
      </c>
      <c r="D145" s="103">
        <f t="shared" si="247"/>
        <v>9.5706407823285084E-4</v>
      </c>
      <c r="E145" s="103">
        <f t="shared" si="247"/>
        <v>9.9279626137775841E-4</v>
      </c>
      <c r="F145" s="103">
        <f t="shared" si="247"/>
        <v>8.4143291610823834E-4</v>
      </c>
      <c r="G145" s="103">
        <f t="shared" si="247"/>
        <v>9.0288500800581874E-4</v>
      </c>
      <c r="H145" s="103">
        <f t="shared" si="247"/>
        <v>1.0209225291796936E-3</v>
      </c>
      <c r="I145" s="103">
        <f t="shared" si="247"/>
        <v>9.4801240214180296E-4</v>
      </c>
      <c r="J145" s="103">
        <f t="shared" si="247"/>
        <v>1.3426960705428944E-3</v>
      </c>
      <c r="K145" s="103">
        <f t="shared" si="247"/>
        <v>7.8009109162084655E-4</v>
      </c>
      <c r="L145" s="103">
        <f t="shared" si="247"/>
        <v>8.0580433806101291E-4</v>
      </c>
      <c r="M145" s="103">
        <f t="shared" si="247"/>
        <v>8.036691207918363E-4</v>
      </c>
      <c r="N145" s="103">
        <f t="shared" si="247"/>
        <v>8.1937955020084936E-4</v>
      </c>
      <c r="O145" s="103">
        <f t="shared" si="247"/>
        <v>7.9328818270692984E-4</v>
      </c>
      <c r="P145" s="103">
        <f t="shared" si="247"/>
        <v>9.7336562239484607E-4</v>
      </c>
      <c r="Q145" s="103">
        <f t="shared" si="247"/>
        <v>7.2196449919519263E-4</v>
      </c>
      <c r="R145" s="103">
        <f t="shared" si="247"/>
        <v>9.3722705006593653E-4</v>
      </c>
      <c r="S145" s="103">
        <f t="shared" si="247"/>
        <v>1.1167739619027332E-3</v>
      </c>
      <c r="T145" s="103">
        <f t="shared" si="247"/>
        <v>1.2078641358987136E-3</v>
      </c>
      <c r="U145" s="103">
        <f t="shared" si="247"/>
        <v>1.2006740513867179E-3</v>
      </c>
      <c r="V145" s="103">
        <f t="shared" si="247"/>
        <v>1.1959206156544817E-3</v>
      </c>
      <c r="W145" s="103">
        <f t="shared" si="247"/>
        <v>1.5773408891594123E-3</v>
      </c>
      <c r="X145" s="103">
        <f t="shared" si="247"/>
        <v>1.0897160197326262E-3</v>
      </c>
      <c r="Y145" s="103">
        <f t="shared" si="247"/>
        <v>1.0477297733919384E-3</v>
      </c>
      <c r="Z145" s="103">
        <f t="shared" si="247"/>
        <v>1.2577315024624887E-3</v>
      </c>
      <c r="AA145" s="103">
        <f t="shared" si="247"/>
        <v>1.4830698050035678E-3</v>
      </c>
      <c r="AB145" s="103">
        <f t="shared" si="247"/>
        <v>1.2741326118958E-3</v>
      </c>
      <c r="AC145" s="103">
        <f t="shared" si="247"/>
        <v>1.2744637016924361E-3</v>
      </c>
      <c r="AD145" s="103">
        <f t="shared" si="247"/>
        <v>1.5410771070472778E-3</v>
      </c>
      <c r="AE145" s="103">
        <f t="shared" si="247"/>
        <v>1.3578181017532742E-3</v>
      </c>
      <c r="AF145" s="103">
        <f t="shared" si="247"/>
        <v>1.3079395118737948E-3</v>
      </c>
      <c r="AG145" s="103">
        <f t="shared" si="247"/>
        <v>1.244534878366636E-3</v>
      </c>
      <c r="AH145" s="103">
        <f t="shared" si="247"/>
        <v>1.5918988464046426E-3</v>
      </c>
      <c r="AI145" s="103">
        <f t="shared" ref="AI145:BC145" si="248">IF(AI53="s","s",AI78)</f>
        <v>1.2970675257838848E-3</v>
      </c>
      <c r="AJ145" s="103">
        <f t="shared" si="248"/>
        <v>1.5640589466492517E-3</v>
      </c>
      <c r="AK145" s="103">
        <f t="shared" si="248"/>
        <v>1.7249716400027893E-3</v>
      </c>
      <c r="AL145" s="103">
        <f t="shared" si="248"/>
        <v>1.5325570513170157E-3</v>
      </c>
      <c r="AM145" s="103">
        <f t="shared" si="248"/>
        <v>1.0336500292441964E-3</v>
      </c>
      <c r="AN145" s="103">
        <f t="shared" si="248"/>
        <v>1.5075135680584959E-3</v>
      </c>
      <c r="AO145" s="103">
        <f t="shared" si="248"/>
        <v>1.5090276730115369E-3</v>
      </c>
      <c r="AP145" s="103">
        <f t="shared" si="248"/>
        <v>1.4952430063498272E-3</v>
      </c>
      <c r="AQ145" s="103">
        <f t="shared" si="248"/>
        <v>7.9240754635314294E-3</v>
      </c>
      <c r="AR145" s="103">
        <f t="shared" si="248"/>
        <v>7.3620060897236399E-3</v>
      </c>
      <c r="AS145" s="103">
        <f t="shared" si="248"/>
        <v>7.3931842160276555E-3</v>
      </c>
      <c r="AT145" s="103">
        <f t="shared" si="248"/>
        <v>8.0107196918800128E-3</v>
      </c>
      <c r="AU145" s="103">
        <f t="shared" si="248"/>
        <v>6.4432692712287848E-3</v>
      </c>
      <c r="AV145" s="103">
        <f t="shared" si="248"/>
        <v>6.2412895671690302E-3</v>
      </c>
      <c r="AW145" s="103">
        <f t="shared" si="248"/>
        <v>5.565844170392369E-3</v>
      </c>
      <c r="AX145" s="103">
        <f t="shared" si="248"/>
        <v>6.1125595435647618E-3</v>
      </c>
      <c r="AY145" s="103">
        <f t="shared" si="248"/>
        <v>6.340790198500007E-3</v>
      </c>
      <c r="AZ145" s="103">
        <f t="shared" si="248"/>
        <v>6.1454860869878634E-3</v>
      </c>
      <c r="BA145" s="103">
        <f t="shared" si="248"/>
        <v>5.8682863150816547E-3</v>
      </c>
      <c r="BB145" s="103">
        <f t="shared" si="248"/>
        <v>6.3968671441544563E-3</v>
      </c>
      <c r="BC145" s="103">
        <f t="shared" si="248"/>
        <v>5.7836325161231151E-3</v>
      </c>
    </row>
    <row r="146" spans="3:55" hidden="1" x14ac:dyDescent="0.35">
      <c r="C146" s="103">
        <f t="shared" ref="C146:AH146" si="249">IF(C54="s","s",C79)</f>
        <v>3.0961558650363052E-2</v>
      </c>
      <c r="D146" s="103">
        <f t="shared" si="249"/>
        <v>3.1670202160267301E-2</v>
      </c>
      <c r="E146" s="103">
        <f t="shared" si="249"/>
        <v>3.134797115580195E-2</v>
      </c>
      <c r="F146" s="103">
        <f t="shared" si="249"/>
        <v>3.1060957666771541E-2</v>
      </c>
      <c r="G146" s="103">
        <f t="shared" si="249"/>
        <v>3.0938981336523418E-2</v>
      </c>
      <c r="H146" s="103">
        <f t="shared" si="249"/>
        <v>2.9712272207007319E-2</v>
      </c>
      <c r="I146" s="103">
        <f t="shared" si="249"/>
        <v>2.8277551862477605E-2</v>
      </c>
      <c r="J146" s="103">
        <f t="shared" si="249"/>
        <v>2.7042702094958602E-2</v>
      </c>
      <c r="K146" s="103">
        <f t="shared" si="249"/>
        <v>2.7818178448450429E-2</v>
      </c>
      <c r="L146" s="103">
        <f t="shared" si="249"/>
        <v>2.8284039187656124E-2</v>
      </c>
      <c r="M146" s="103">
        <f t="shared" si="249"/>
        <v>2.9594111052674586E-2</v>
      </c>
      <c r="N146" s="103">
        <f t="shared" si="249"/>
        <v>2.9058542460233861E-2</v>
      </c>
      <c r="O146" s="103">
        <f t="shared" si="249"/>
        <v>2.909972473769961E-2</v>
      </c>
      <c r="P146" s="103">
        <f t="shared" si="249"/>
        <v>3.0195420816822541E-2</v>
      </c>
      <c r="Q146" s="103">
        <f t="shared" si="249"/>
        <v>2.9728795597677733E-2</v>
      </c>
      <c r="R146" s="103">
        <f t="shared" si="249"/>
        <v>3.0328729428949049E-2</v>
      </c>
      <c r="S146" s="103">
        <f t="shared" si="249"/>
        <v>2.9400339899517961E-2</v>
      </c>
      <c r="T146" s="103">
        <f t="shared" si="249"/>
        <v>3.2108388651423035E-2</v>
      </c>
      <c r="U146" s="103">
        <f t="shared" si="249"/>
        <v>3.3607226419324468E-2</v>
      </c>
      <c r="V146" s="103">
        <f t="shared" si="249"/>
        <v>3.3626227084538114E-2</v>
      </c>
      <c r="W146" s="103">
        <f t="shared" si="249"/>
        <v>3.4363829589034646E-2</v>
      </c>
      <c r="X146" s="103">
        <f t="shared" si="249"/>
        <v>3.4770067811541815E-2</v>
      </c>
      <c r="Y146" s="103">
        <f t="shared" si="249"/>
        <v>3.5763450959755874E-2</v>
      </c>
      <c r="Z146" s="103">
        <f t="shared" si="249"/>
        <v>3.8686655979577926E-2</v>
      </c>
      <c r="AA146" s="103">
        <f t="shared" si="249"/>
        <v>3.6551122061096598E-2</v>
      </c>
      <c r="AB146" s="103">
        <f t="shared" si="249"/>
        <v>3.8098466315563788E-2</v>
      </c>
      <c r="AC146" s="103">
        <f t="shared" si="249"/>
        <v>3.8888976884469371E-2</v>
      </c>
      <c r="AD146" s="103">
        <f t="shared" si="249"/>
        <v>4.2985133639503743E-2</v>
      </c>
      <c r="AE146" s="103">
        <f t="shared" si="249"/>
        <v>4.0974751193934782E-2</v>
      </c>
      <c r="AF146" s="103">
        <f t="shared" si="249"/>
        <v>3.9831031815627582E-2</v>
      </c>
      <c r="AG146" s="103">
        <f t="shared" si="249"/>
        <v>3.8422315679727002E-2</v>
      </c>
      <c r="AH146" s="103">
        <f t="shared" si="249"/>
        <v>3.8888597631961092E-2</v>
      </c>
      <c r="AI146" s="103">
        <f t="shared" ref="AI146:BC146" si="250">IF(AI54="s","s",AI79)</f>
        <v>3.7279542560891075E-2</v>
      </c>
      <c r="AJ146" s="103">
        <f t="shared" si="250"/>
        <v>3.6047151947560134E-2</v>
      </c>
      <c r="AK146" s="103">
        <f t="shared" si="250"/>
        <v>3.6947466211735891E-2</v>
      </c>
      <c r="AL146" s="103">
        <f t="shared" si="250"/>
        <v>3.579291406246398E-2</v>
      </c>
      <c r="AM146" s="103">
        <f t="shared" si="250"/>
        <v>2.4270582120331619E-2</v>
      </c>
      <c r="AN146" s="103">
        <f t="shared" si="250"/>
        <v>2.7068834014713487E-2</v>
      </c>
      <c r="AO146" s="103">
        <f t="shared" si="250"/>
        <v>3.3506343516056948E-2</v>
      </c>
      <c r="AP146" s="103">
        <f t="shared" si="250"/>
        <v>3.2535937873812287E-2</v>
      </c>
      <c r="AQ146" s="103">
        <f t="shared" si="250"/>
        <v>3.804661111394677E-2</v>
      </c>
      <c r="AR146" s="103">
        <f t="shared" si="250"/>
        <v>3.7193236010414188E-2</v>
      </c>
      <c r="AS146" s="103">
        <f t="shared" si="250"/>
        <v>3.741694409355114E-2</v>
      </c>
      <c r="AT146" s="103">
        <f t="shared" si="250"/>
        <v>3.90088015277089E-2</v>
      </c>
      <c r="AU146" s="103">
        <f t="shared" si="250"/>
        <v>3.7765893475571466E-2</v>
      </c>
      <c r="AV146" s="103">
        <f t="shared" si="250"/>
        <v>3.6376442301098072E-2</v>
      </c>
      <c r="AW146" s="103">
        <f t="shared" si="250"/>
        <v>3.6004876586689757E-2</v>
      </c>
      <c r="AX146" s="103">
        <f t="shared" si="250"/>
        <v>3.5592844995755928E-2</v>
      </c>
      <c r="AY146" s="103">
        <f t="shared" si="250"/>
        <v>3.5211797934506607E-2</v>
      </c>
      <c r="AZ146" s="103">
        <f t="shared" si="250"/>
        <v>3.4648554342902892E-2</v>
      </c>
      <c r="BA146" s="103">
        <f t="shared" si="250"/>
        <v>3.411343222508887E-2</v>
      </c>
      <c r="BB146" s="103">
        <f t="shared" si="250"/>
        <v>3.3099868840304157E-2</v>
      </c>
      <c r="BC146" s="103">
        <f t="shared" si="250"/>
        <v>3.2628187735209431E-2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FI149"/>
  <sheetViews>
    <sheetView zoomScaleNormal="100" workbookViewId="0">
      <selection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53" ht="18.5" x14ac:dyDescent="0.45">
      <c r="A1" s="67" t="s">
        <v>172</v>
      </c>
      <c r="B1" s="7"/>
    </row>
    <row r="2" spans="1:153" x14ac:dyDescent="0.35">
      <c r="A2" s="7" t="s">
        <v>142</v>
      </c>
      <c r="B2" s="7"/>
    </row>
    <row r="3" spans="1:153" x14ac:dyDescent="0.35">
      <c r="A3" s="7" t="s">
        <v>143</v>
      </c>
      <c r="B3" s="7"/>
    </row>
    <row r="4" spans="1:153"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row>
    <row r="5" spans="1:153" x14ac:dyDescent="0.35">
      <c r="A5" s="7"/>
      <c r="B5" s="7"/>
      <c r="BJ5" s="13" t="s">
        <v>316</v>
      </c>
    </row>
    <row r="6" spans="1:153" ht="15" thickBot="1" x14ac:dyDescent="0.4">
      <c r="A6" s="88" t="s">
        <v>293</v>
      </c>
      <c r="B6" s="89"/>
      <c r="C6" s="94" t="s">
        <v>128</v>
      </c>
    </row>
    <row r="7" spans="1:153"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53" ht="15" thickBot="1" x14ac:dyDescent="0.4">
      <c r="A8" s="16" t="s">
        <v>94</v>
      </c>
      <c r="B8" s="17" t="s">
        <v>95</v>
      </c>
      <c r="C8" s="81">
        <v>1976.13651685888</v>
      </c>
      <c r="D8" s="81">
        <v>2067.7617930115298</v>
      </c>
      <c r="E8" s="81">
        <v>2082.0701197838498</v>
      </c>
      <c r="F8" s="81">
        <v>2062.7133470130002</v>
      </c>
      <c r="G8" s="81">
        <v>2103.68147323317</v>
      </c>
      <c r="H8" s="81">
        <v>2052.0187231601099</v>
      </c>
      <c r="I8" s="81">
        <v>1977.90767158536</v>
      </c>
      <c r="J8" s="81">
        <v>2074.7919945578301</v>
      </c>
      <c r="K8" s="81">
        <v>2069.3449628429598</v>
      </c>
      <c r="L8" s="81">
        <v>2181.1457240516202</v>
      </c>
      <c r="M8" s="81">
        <v>2130.6643554453099</v>
      </c>
      <c r="N8" s="81">
        <v>2132.3451711093899</v>
      </c>
      <c r="O8" s="81">
        <v>2097.70700562819</v>
      </c>
      <c r="P8" s="81">
        <v>2114.1609452216499</v>
      </c>
      <c r="Q8" s="81">
        <v>1944.42698589675</v>
      </c>
      <c r="R8" s="81">
        <v>2128.3155688032498</v>
      </c>
      <c r="S8" s="81">
        <v>1911.4819291095901</v>
      </c>
      <c r="T8" s="81">
        <v>1835.47791249072</v>
      </c>
      <c r="U8" s="81">
        <v>1945.60416933645</v>
      </c>
      <c r="V8" s="81">
        <v>2146.2735450287901</v>
      </c>
      <c r="W8" s="81">
        <v>2247.6884268601102</v>
      </c>
      <c r="X8" s="81">
        <v>2238.8579573788402</v>
      </c>
      <c r="Y8" s="81">
        <v>2188.66710559783</v>
      </c>
      <c r="Z8" s="81">
        <v>2139.2006493244699</v>
      </c>
      <c r="AA8" s="81">
        <v>2230.4346269954599</v>
      </c>
      <c r="AB8" s="81">
        <v>2369.6562325393702</v>
      </c>
      <c r="AC8" s="81">
        <v>2327.8929189393698</v>
      </c>
      <c r="AD8" s="81">
        <v>2310.8584944945201</v>
      </c>
      <c r="AE8" s="81">
        <v>2292.2431012699799</v>
      </c>
      <c r="AF8" s="81">
        <v>2368.6614281299999</v>
      </c>
      <c r="AG8" s="81">
        <v>2351.8769340275398</v>
      </c>
      <c r="AH8" s="81">
        <v>2400.1104151494101</v>
      </c>
      <c r="AI8" s="81">
        <v>2383.36453030554</v>
      </c>
      <c r="AJ8" s="81">
        <v>2358.05077985653</v>
      </c>
      <c r="AK8" s="81">
        <v>2382.2849952756001</v>
      </c>
      <c r="AL8" s="81">
        <v>2401.73679420186</v>
      </c>
      <c r="AM8" s="81">
        <v>2463.5685781700199</v>
      </c>
      <c r="AN8" s="81">
        <v>2469.8854257745702</v>
      </c>
      <c r="AO8" s="81">
        <v>2486.40738978438</v>
      </c>
      <c r="AP8" s="81">
        <v>2559.83612493585</v>
      </c>
      <c r="AQ8" s="81">
        <v>2643.44593157908</v>
      </c>
      <c r="AR8" s="81">
        <v>2548.1456535769398</v>
      </c>
      <c r="AS8" s="81">
        <v>2551.2629010195701</v>
      </c>
      <c r="AT8" s="81">
        <v>2634.57392001992</v>
      </c>
      <c r="AU8" s="81">
        <v>2663.70249948328</v>
      </c>
      <c r="AV8" s="81">
        <v>2659.5535711124198</v>
      </c>
      <c r="AW8" s="81">
        <v>2693.4140443128599</v>
      </c>
      <c r="AX8" s="81">
        <v>2676.0891240314299</v>
      </c>
      <c r="AY8" s="81">
        <v>2651.7004190303901</v>
      </c>
      <c r="AZ8" s="81">
        <v>2761.5427265609601</v>
      </c>
      <c r="BA8" s="81">
        <v>2660.3739455290602</v>
      </c>
      <c r="BB8" s="81">
        <v>2680.2979415743898</v>
      </c>
      <c r="BC8" s="81">
        <v>2667.6919498283501</v>
      </c>
      <c r="BD8" s="81">
        <v>2631.0894374669501</v>
      </c>
      <c r="BE8" s="81">
        <v>2624.2301068796201</v>
      </c>
      <c r="BF8" s="81">
        <v>2730.63193783203</v>
      </c>
      <c r="BG8" s="115"/>
      <c r="BH8" s="115"/>
      <c r="BI8" s="115"/>
      <c r="BJ8" s="82" t="str">
        <f t="shared" ref="BJ8:BJ29" si="0">IF(C8&gt;0,IF(C8&lt;5,"SECRETTTTTTTT",""),"")</f>
        <v/>
      </c>
      <c r="BK8" s="82" t="str">
        <f t="shared" ref="BK8:BK29" si="1">IF(D8&gt;0,IF(D8&lt;5,"SECRETTTTTTTT",""),"")</f>
        <v/>
      </c>
      <c r="BL8" s="82" t="str">
        <f t="shared" ref="BL8:BL29" si="2">IF(E8&gt;0,IF(E8&lt;5,"SECRETTTTTTTT",""),"")</f>
        <v/>
      </c>
      <c r="BM8" s="82" t="str">
        <f t="shared" ref="BM8:BM29" si="3">IF(F8&gt;0,IF(F8&lt;5,"SECRETTTTTTTT",""),"")</f>
        <v/>
      </c>
      <c r="BN8" s="82" t="str">
        <f t="shared" ref="BN8:BN29" si="4">IF(G8&gt;0,IF(G8&lt;5,"SECRETTTTTTTT",""),"")</f>
        <v/>
      </c>
      <c r="BO8" s="82" t="str">
        <f t="shared" ref="BO8:BO29" si="5">IF(H8&gt;0,IF(H8&lt;5,"SECRETTTTTTTT",""),"")</f>
        <v/>
      </c>
      <c r="BP8" s="82" t="str">
        <f t="shared" ref="BP8:BP29" si="6">IF(I8&gt;0,IF(I8&lt;5,"SECRETTTTTTTT",""),"")</f>
        <v/>
      </c>
      <c r="BQ8" s="82" t="str">
        <f t="shared" ref="BQ8:BQ29" si="7">IF(J8&gt;0,IF(J8&lt;5,"SECRETTTTTTTT",""),"")</f>
        <v/>
      </c>
      <c r="BR8" s="82" t="str">
        <f t="shared" ref="BR8:BR29" si="8">IF(K8&gt;0,IF(K8&lt;5,"SECRETTTTTTTT",""),"")</f>
        <v/>
      </c>
      <c r="BS8" s="82" t="str">
        <f t="shared" ref="BS8:BS29" si="9">IF(L8&gt;0,IF(L8&lt;5,"SECRETTTTTTTT",""),"")</f>
        <v/>
      </c>
      <c r="BT8" s="82" t="str">
        <f t="shared" ref="BT8:BT29" si="10">IF(M8&gt;0,IF(M8&lt;5,"SECRETTTTTTTT",""),"")</f>
        <v/>
      </c>
      <c r="BU8" s="82" t="str">
        <f t="shared" ref="BU8:BU29" si="11">IF(N8&gt;0,IF(N8&lt;5,"SECRETTTTTTTT",""),"")</f>
        <v/>
      </c>
      <c r="BV8" s="82" t="str">
        <f t="shared" ref="BV8:BV29" si="12">IF(O8&gt;0,IF(O8&lt;5,"SECRETTTTTTTT",""),"")</f>
        <v/>
      </c>
      <c r="BW8" s="82" t="str">
        <f t="shared" ref="BW8:BW29" si="13">IF(P8&gt;0,IF(P8&lt;5,"SECRETTTTTTTT",""),"")</f>
        <v/>
      </c>
      <c r="BX8" s="82" t="str">
        <f t="shared" ref="BX8:BX29" si="14">IF(Q8&gt;0,IF(Q8&lt;5,"SECRETTTTTTTT",""),"")</f>
        <v/>
      </c>
      <c r="BY8" s="82" t="str">
        <f t="shared" ref="BY8:BY29" si="15">IF(R8&gt;0,IF(R8&lt;5,"SECRETTTTTTTT",""),"")</f>
        <v/>
      </c>
      <c r="BZ8" s="82" t="str">
        <f t="shared" ref="BZ8:BZ29" si="16">IF(S8&gt;0,IF(S8&lt;5,"SECRETTTTTTTT",""),"")</f>
        <v/>
      </c>
      <c r="CA8" s="82" t="str">
        <f t="shared" ref="CA8:CA29" si="17">IF(T8&gt;0,IF(T8&lt;5,"SECRETTTTTTTT",""),"")</f>
        <v/>
      </c>
      <c r="CB8" s="82" t="str">
        <f t="shared" ref="CB8:CB29" si="18">IF(U8&gt;0,IF(U8&lt;5,"SECRETTTTTTTT",""),"")</f>
        <v/>
      </c>
      <c r="CC8" s="82" t="str">
        <f t="shared" ref="CC8:CC29" si="19">IF(V8&gt;0,IF(V8&lt;5,"SECRETTTTTTTT",""),"")</f>
        <v/>
      </c>
      <c r="CD8" s="82" t="str">
        <f t="shared" ref="CD8:CD29" si="20">IF(W8&gt;0,IF(W8&lt;5,"SECRETTTTTTTT",""),"")</f>
        <v/>
      </c>
      <c r="CE8" s="82" t="str">
        <f t="shared" ref="CE8:CE29" si="21">IF(X8&gt;0,IF(X8&lt;5,"SECRETTTTTTTT",""),"")</f>
        <v/>
      </c>
      <c r="CF8" s="82" t="str">
        <f t="shared" ref="CF8:CF29" si="22">IF(Y8&gt;0,IF(Y8&lt;5,"SECRETTTTTTTT",""),"")</f>
        <v/>
      </c>
      <c r="CG8" s="82" t="str">
        <f t="shared" ref="CG8:CG29" si="23">IF(Z8&gt;0,IF(Z8&lt;5,"SECRETTTTTTTT",""),"")</f>
        <v/>
      </c>
      <c r="CH8" s="82" t="str">
        <f t="shared" ref="CH8:CH29" si="24">IF(AA8&gt;0,IF(AA8&lt;5,"SECRETTTTTTTT",""),"")</f>
        <v/>
      </c>
      <c r="CI8" s="82" t="str">
        <f t="shared" ref="CI8:CI29" si="25">IF(AB8&gt;0,IF(AB8&lt;5,"SECRETTTTTTTT",""),"")</f>
        <v/>
      </c>
      <c r="CJ8" s="82" t="str">
        <f t="shared" ref="CJ8:CJ29" si="26">IF(AC8&gt;0,IF(AC8&lt;5,"SECRETTTTTTTT",""),"")</f>
        <v/>
      </c>
      <c r="CK8" s="82" t="str">
        <f t="shared" ref="CK8:CK29" si="27">IF(AD8&gt;0,IF(AD8&lt;5,"SECRETTTTTTTT",""),"")</f>
        <v/>
      </c>
      <c r="CL8" s="82" t="str">
        <f t="shared" ref="CL8:CL29" si="28">IF(AE8&gt;0,IF(AE8&lt;5,"SECRETTTTTTTT",""),"")</f>
        <v/>
      </c>
      <c r="CM8" s="82"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13"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c r="DT8" s="13" t="str">
        <f t="shared" ref="DT8:DT29" si="62">IF(BP8&gt;0,IF(BP8&lt;5,"SECRETTTTTTTT",""),"")</f>
        <v/>
      </c>
      <c r="DU8" s="13" t="str">
        <f t="shared" ref="DU8:DU29" si="63">IF(BQ8&gt;0,IF(BQ8&lt;5,"SECRETTTTTTTT",""),"")</f>
        <v/>
      </c>
      <c r="DV8" s="13" t="str">
        <f t="shared" ref="DV8:DV29" si="64">IF(BR8&gt;0,IF(BR8&lt;5,"SECRETTTTTTTT",""),"")</f>
        <v/>
      </c>
      <c r="DW8" s="13" t="str">
        <f t="shared" ref="DW8:DW29" si="65">IF(BS8&gt;0,IF(BS8&lt;5,"SECRETTTTTTTT",""),"")</f>
        <v/>
      </c>
      <c r="DX8" s="13" t="str">
        <f t="shared" ref="DX8:DX29" si="66">IF(BT8&gt;0,IF(BT8&lt;5,"SECRETTTTTTTT",""),"")</f>
        <v/>
      </c>
      <c r="DY8" s="13" t="str">
        <f t="shared" ref="DY8:DY29" si="67">IF(BU8&gt;0,IF(BU8&lt;5,"SECRETTTTTTTT",""),"")</f>
        <v/>
      </c>
      <c r="DZ8" s="13" t="str">
        <f t="shared" ref="DZ8:DZ29" si="68">IF(BV8&gt;0,IF(BV8&lt;5,"SECRETTTTTTTT",""),"")</f>
        <v/>
      </c>
      <c r="EA8" s="13" t="str">
        <f t="shared" ref="EA8:EA29" si="69">IF(BW8&gt;0,IF(BW8&lt;5,"SECRETTTTTTTT",""),"")</f>
        <v/>
      </c>
      <c r="EB8" s="13" t="str">
        <f t="shared" ref="EB8:EB29" si="70">IF(BX8&gt;0,IF(BX8&lt;5,"SECRETTTTTTTT",""),"")</f>
        <v/>
      </c>
      <c r="EC8" s="13" t="str">
        <f t="shared" ref="EC8:EC29" si="71">IF(BY8&gt;0,IF(BY8&lt;5,"SECRETTTTTTTT",""),"")</f>
        <v/>
      </c>
      <c r="ED8" s="13" t="str">
        <f t="shared" ref="ED8:ED29" si="72">IF(BZ8&gt;0,IF(BZ8&lt;5,"SECRETTTTTTTT",""),"")</f>
        <v/>
      </c>
      <c r="EE8" s="13" t="str">
        <f t="shared" ref="EE8:EE29" si="73">IF(CA8&gt;0,IF(CA8&lt;5,"SECRETTTTTTTT",""),"")</f>
        <v/>
      </c>
      <c r="EF8" s="13" t="str">
        <f t="shared" ref="EF8:EF29" si="74">IF(CB8&gt;0,IF(CB8&lt;5,"SECRETTTTTTTT",""),"")</f>
        <v/>
      </c>
      <c r="EG8" s="13" t="str">
        <f t="shared" ref="EG8:EG29" si="75">IF(CC8&gt;0,IF(CC8&lt;5,"SECRETTTTTTTT",""),"")</f>
        <v/>
      </c>
      <c r="EH8" s="13" t="str">
        <f t="shared" ref="EH8:EH29" si="76">IF(CD8&gt;0,IF(CD8&lt;5,"SECRETTTTTTTT",""),"")</f>
        <v/>
      </c>
      <c r="EI8" s="13" t="str">
        <f t="shared" ref="EI8:EI29" si="77">IF(CE8&gt;0,IF(CE8&lt;5,"SECRETTTTTTTT",""),"")</f>
        <v/>
      </c>
      <c r="EJ8" s="13" t="str">
        <f t="shared" ref="EJ8:EJ29" si="78">IF(CF8&gt;0,IF(CF8&lt;5,"SECRETTTTTTTT",""),"")</f>
        <v/>
      </c>
      <c r="EK8" s="13" t="str">
        <f t="shared" ref="EK8:EK29" si="79">IF(CG8&gt;0,IF(CG8&lt;5,"SECRETTTTTTTT",""),"")</f>
        <v/>
      </c>
      <c r="EL8" s="13" t="str">
        <f t="shared" ref="EL8:EL29" si="80">IF(CH8&gt;0,IF(CH8&lt;5,"SECRETTTTTTTT",""),"")</f>
        <v/>
      </c>
      <c r="EM8" s="13" t="str">
        <f t="shared" ref="EM8:EM29" si="81">IF(CI8&gt;0,IF(CI8&lt;5,"SECRETTTTTTTT",""),"")</f>
        <v/>
      </c>
      <c r="EN8" s="13" t="str">
        <f t="shared" ref="EN8:EN29" si="82">IF(CJ8&gt;0,IF(CJ8&lt;5,"SECRETTTTTTTT",""),"")</f>
        <v/>
      </c>
      <c r="EO8" s="13" t="str">
        <f t="shared" ref="EO8:EO29" si="83">IF(CK8&gt;0,IF(CK8&lt;5,"SECRETTTTTTTT",""),"")</f>
        <v/>
      </c>
      <c r="EP8" s="13" t="str">
        <f t="shared" ref="EP8:EP29" si="84">IF(CL8&gt;0,IF(CL8&lt;5,"SECRETTTTTTTT",""),"")</f>
        <v/>
      </c>
      <c r="EQ8" s="13" t="str">
        <f t="shared" ref="EQ8:EQ29" si="85">IF(CM8&gt;0,IF(CM8&lt;5,"SECRETTTTTTTT",""),"")</f>
        <v/>
      </c>
      <c r="ER8" s="13" t="str">
        <f t="shared" ref="ER8:ER29" si="86">IF(CN8&gt;0,IF(CN8&lt;5,"SECRETTTTTTTT",""),"")</f>
        <v/>
      </c>
      <c r="ES8" s="13" t="str">
        <f t="shared" ref="ES8:ES29" si="87">IF(CO8&gt;0,IF(CO8&lt;5,"SECRETTTTTTTT",""),"")</f>
        <v/>
      </c>
      <c r="ET8" s="13" t="str">
        <f t="shared" ref="ET8:ET29" si="88">IF(CP8&gt;0,IF(CP8&lt;5,"SECRETTTTTTTT",""),"")</f>
        <v/>
      </c>
      <c r="EU8" s="13" t="str">
        <f t="shared" ref="EU8:EU29" si="89">IF(CQ8&gt;0,IF(CQ8&lt;5,"SECRETTTTTTTT",""),"")</f>
        <v/>
      </c>
      <c r="EV8" s="13" t="str">
        <f t="shared" ref="EV8:EV29" si="90">IF(CR8&gt;0,IF(CR8&lt;5,"SECRETTTTTTTT",""),"")</f>
        <v/>
      </c>
      <c r="EW8" s="13" t="str">
        <f t="shared" ref="EW8:EW29" si="91">IF(CS8&gt;0,IF(CS8&lt;5,"SECRETTTTTTTT",""),"")</f>
        <v/>
      </c>
    </row>
    <row r="9" spans="1:153" ht="15" thickBot="1" x14ac:dyDescent="0.4">
      <c r="A9" s="18"/>
      <c r="B9" s="18" t="s">
        <v>145</v>
      </c>
      <c r="C9" s="77">
        <v>1976.13651685888</v>
      </c>
      <c r="D9" s="77">
        <v>2067.7617930115298</v>
      </c>
      <c r="E9" s="77">
        <v>2082.0701197838498</v>
      </c>
      <c r="F9" s="77">
        <v>2062.7133470130002</v>
      </c>
      <c r="G9" s="77">
        <v>2103.68147323317</v>
      </c>
      <c r="H9" s="77">
        <v>2052.0187231601099</v>
      </c>
      <c r="I9" s="77">
        <v>1977.90767158536</v>
      </c>
      <c r="J9" s="77">
        <v>2074.7919945578301</v>
      </c>
      <c r="K9" s="77">
        <v>2069.3449628429598</v>
      </c>
      <c r="L9" s="77">
        <v>2181.1457240516202</v>
      </c>
      <c r="M9" s="77">
        <v>2130.6643554453099</v>
      </c>
      <c r="N9" s="77">
        <v>2132.3451711093899</v>
      </c>
      <c r="O9" s="77">
        <v>2097.70700562819</v>
      </c>
      <c r="P9" s="77">
        <v>2114.1609452216499</v>
      </c>
      <c r="Q9" s="77">
        <v>1944.42698589675</v>
      </c>
      <c r="R9" s="77">
        <v>2128.3155688032498</v>
      </c>
      <c r="S9" s="77">
        <v>1911.4819291095901</v>
      </c>
      <c r="T9" s="77">
        <v>1835.47791249072</v>
      </c>
      <c r="U9" s="77">
        <v>1945.60416933645</v>
      </c>
      <c r="V9" s="77">
        <v>2146.2735450287901</v>
      </c>
      <c r="W9" s="77">
        <v>2247.6884268601102</v>
      </c>
      <c r="X9" s="77">
        <v>2238.8579573788402</v>
      </c>
      <c r="Y9" s="77">
        <v>2188.66710559783</v>
      </c>
      <c r="Z9" s="77">
        <v>2139.2006493244699</v>
      </c>
      <c r="AA9" s="77">
        <v>2230.4346269954599</v>
      </c>
      <c r="AB9" s="77">
        <v>2369.6562325393702</v>
      </c>
      <c r="AC9" s="77">
        <v>2327.8929189393698</v>
      </c>
      <c r="AD9" s="77">
        <v>2310.8584944945201</v>
      </c>
      <c r="AE9" s="77">
        <v>2292.2431012699799</v>
      </c>
      <c r="AF9" s="77">
        <v>2368.6614281299999</v>
      </c>
      <c r="AG9" s="77">
        <v>2351.8769340275398</v>
      </c>
      <c r="AH9" s="77">
        <v>2400.1104151494101</v>
      </c>
      <c r="AI9" s="77">
        <v>2383.36453030554</v>
      </c>
      <c r="AJ9" s="77">
        <v>2358.05077985653</v>
      </c>
      <c r="AK9" s="77">
        <v>2382.2849952756001</v>
      </c>
      <c r="AL9" s="77">
        <v>2401.73679420186</v>
      </c>
      <c r="AM9" s="77">
        <v>2463.5685781700199</v>
      </c>
      <c r="AN9" s="77">
        <v>2469.8854257745702</v>
      </c>
      <c r="AO9" s="77">
        <v>2486.40738978438</v>
      </c>
      <c r="AP9" s="77">
        <v>2559.83612493585</v>
      </c>
      <c r="AQ9" s="77">
        <v>2643.44593157908</v>
      </c>
      <c r="AR9" s="77">
        <v>2548.1456535769398</v>
      </c>
      <c r="AS9" s="77">
        <v>2551.2629010195701</v>
      </c>
      <c r="AT9" s="77">
        <v>2634.57392001992</v>
      </c>
      <c r="AU9" s="77">
        <v>2663.70249948328</v>
      </c>
      <c r="AV9" s="77">
        <v>2659.5535711124198</v>
      </c>
      <c r="AW9" s="77">
        <v>2693.4140443128599</v>
      </c>
      <c r="AX9" s="77">
        <v>2676.0891240314299</v>
      </c>
      <c r="AY9" s="77">
        <v>2651.7004190303901</v>
      </c>
      <c r="AZ9" s="77">
        <v>2761.5427265609601</v>
      </c>
      <c r="BA9" s="77">
        <v>2660.3739455290602</v>
      </c>
      <c r="BB9" s="77">
        <v>2680.2979415743898</v>
      </c>
      <c r="BC9" s="77">
        <v>2667.6919498283501</v>
      </c>
      <c r="BD9" s="77">
        <v>2631.0894374669501</v>
      </c>
      <c r="BE9" s="77">
        <v>2624.2301068796201</v>
      </c>
      <c r="BF9" s="77">
        <v>2730.63193783203</v>
      </c>
      <c r="BG9" s="117"/>
      <c r="BH9" s="117"/>
      <c r="BI9" s="117"/>
      <c r="BJ9" s="82" t="str">
        <f t="shared" si="0"/>
        <v/>
      </c>
      <c r="BK9" s="82" t="str">
        <f t="shared" si="1"/>
        <v/>
      </c>
      <c r="BL9" s="82" t="str">
        <f t="shared" si="2"/>
        <v/>
      </c>
      <c r="BM9" s="82" t="str">
        <f t="shared" si="3"/>
        <v/>
      </c>
      <c r="BN9" s="82" t="str">
        <f t="shared" si="4"/>
        <v/>
      </c>
      <c r="BO9" s="82" t="str">
        <f t="shared" si="5"/>
        <v/>
      </c>
      <c r="BP9" s="82" t="str">
        <f t="shared" si="6"/>
        <v/>
      </c>
      <c r="BQ9" s="82" t="str">
        <f t="shared" si="7"/>
        <v/>
      </c>
      <c r="BR9" s="82" t="str">
        <f t="shared" si="8"/>
        <v/>
      </c>
      <c r="BS9" s="82" t="str">
        <f t="shared" si="9"/>
        <v/>
      </c>
      <c r="BT9" s="82" t="str">
        <f t="shared" si="10"/>
        <v/>
      </c>
      <c r="BU9" s="82" t="str">
        <f t="shared" si="11"/>
        <v/>
      </c>
      <c r="BV9" s="82" t="str">
        <f t="shared" si="12"/>
        <v/>
      </c>
      <c r="BW9" s="82" t="str">
        <f t="shared" si="13"/>
        <v/>
      </c>
      <c r="BX9" s="82" t="str">
        <f t="shared" si="14"/>
        <v/>
      </c>
      <c r="BY9" s="82" t="str">
        <f t="shared" si="15"/>
        <v/>
      </c>
      <c r="BZ9" s="82" t="str">
        <f t="shared" si="16"/>
        <v/>
      </c>
      <c r="CA9" s="82" t="str">
        <f t="shared" si="17"/>
        <v/>
      </c>
      <c r="CB9" s="82" t="str">
        <f t="shared" si="18"/>
        <v/>
      </c>
      <c r="CC9" s="82" t="str">
        <f t="shared" si="19"/>
        <v/>
      </c>
      <c r="CD9" s="82" t="str">
        <f t="shared" si="20"/>
        <v/>
      </c>
      <c r="CE9" s="82" t="str">
        <f t="shared" si="21"/>
        <v/>
      </c>
      <c r="CF9" s="82" t="str">
        <f t="shared" si="22"/>
        <v/>
      </c>
      <c r="CG9" s="82" t="str">
        <f t="shared" si="23"/>
        <v/>
      </c>
      <c r="CH9" s="82" t="str">
        <f t="shared" si="24"/>
        <v/>
      </c>
      <c r="CI9" s="82" t="str">
        <f t="shared" si="25"/>
        <v/>
      </c>
      <c r="CJ9" s="82" t="str">
        <f t="shared" si="26"/>
        <v/>
      </c>
      <c r="CK9" s="82" t="str">
        <f t="shared" si="27"/>
        <v/>
      </c>
      <c r="CL9" s="82" t="str">
        <f t="shared" si="28"/>
        <v/>
      </c>
      <c r="CM9" s="82"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c r="DT9" s="13" t="str">
        <f t="shared" si="62"/>
        <v/>
      </c>
      <c r="DU9" s="13" t="str">
        <f t="shared" si="63"/>
        <v/>
      </c>
      <c r="DV9" s="13" t="str">
        <f t="shared" si="64"/>
        <v/>
      </c>
      <c r="DW9" s="13" t="str">
        <f t="shared" si="65"/>
        <v/>
      </c>
      <c r="DX9" s="13" t="str">
        <f t="shared" si="66"/>
        <v/>
      </c>
      <c r="DY9" s="13" t="str">
        <f t="shared" si="67"/>
        <v/>
      </c>
      <c r="DZ9" s="13" t="str">
        <f t="shared" si="68"/>
        <v/>
      </c>
      <c r="EA9" s="13" t="str">
        <f t="shared" si="69"/>
        <v/>
      </c>
      <c r="EB9" s="13" t="str">
        <f t="shared" si="70"/>
        <v/>
      </c>
      <c r="EC9" s="13" t="str">
        <f t="shared" si="71"/>
        <v/>
      </c>
      <c r="ED9" s="13" t="str">
        <f t="shared" si="72"/>
        <v/>
      </c>
      <c r="EE9" s="13" t="str">
        <f t="shared" si="73"/>
        <v/>
      </c>
      <c r="EF9" s="13" t="str">
        <f t="shared" si="74"/>
        <v/>
      </c>
      <c r="EG9" s="13" t="str">
        <f t="shared" si="75"/>
        <v/>
      </c>
      <c r="EH9" s="13" t="str">
        <f t="shared" si="76"/>
        <v/>
      </c>
      <c r="EI9" s="13" t="str">
        <f t="shared" si="77"/>
        <v/>
      </c>
      <c r="EJ9" s="13" t="str">
        <f t="shared" si="78"/>
        <v/>
      </c>
      <c r="EK9" s="13" t="str">
        <f t="shared" si="79"/>
        <v/>
      </c>
      <c r="EL9" s="13" t="str">
        <f t="shared" si="80"/>
        <v/>
      </c>
      <c r="EM9" s="13" t="str">
        <f t="shared" si="81"/>
        <v/>
      </c>
      <c r="EN9" s="13" t="str">
        <f t="shared" si="82"/>
        <v/>
      </c>
      <c r="EO9" s="13" t="str">
        <f t="shared" si="83"/>
        <v/>
      </c>
      <c r="EP9" s="13" t="str">
        <f t="shared" si="84"/>
        <v/>
      </c>
      <c r="EQ9" s="13" t="str">
        <f t="shared" si="85"/>
        <v/>
      </c>
      <c r="ER9" s="13" t="str">
        <f t="shared" si="86"/>
        <v/>
      </c>
      <c r="ES9" s="13" t="str">
        <f t="shared" si="87"/>
        <v/>
      </c>
      <c r="ET9" s="13" t="str">
        <f t="shared" si="88"/>
        <v/>
      </c>
      <c r="EU9" s="13" t="str">
        <f t="shared" si="89"/>
        <v/>
      </c>
      <c r="EV9" s="13" t="str">
        <f t="shared" si="90"/>
        <v/>
      </c>
      <c r="EW9" s="13" t="str">
        <f t="shared" si="91"/>
        <v/>
      </c>
    </row>
    <row r="10" spans="1:153" ht="15" thickBot="1" x14ac:dyDescent="0.4">
      <c r="A10" s="19" t="s">
        <v>96</v>
      </c>
      <c r="B10" s="20" t="s">
        <v>97</v>
      </c>
      <c r="C10" s="81">
        <v>7412.6681420954001</v>
      </c>
      <c r="D10" s="81">
        <v>7423.6594355310299</v>
      </c>
      <c r="E10" s="81">
        <v>7440.0935884498303</v>
      </c>
      <c r="F10" s="81">
        <v>7461.0710580775503</v>
      </c>
      <c r="G10" s="81">
        <v>7458.4480703710497</v>
      </c>
      <c r="H10" s="81">
        <v>7451.4089613461601</v>
      </c>
      <c r="I10" s="81">
        <v>7576.9651435638598</v>
      </c>
      <c r="J10" s="81">
        <v>7521.4086249721704</v>
      </c>
      <c r="K10" s="81">
        <v>7596.2185007732596</v>
      </c>
      <c r="L10" s="81">
        <v>7472.8946559640099</v>
      </c>
      <c r="M10" s="81">
        <v>7482.0987385524804</v>
      </c>
      <c r="N10" s="81">
        <v>7496.8561768561603</v>
      </c>
      <c r="O10" s="81">
        <v>7549.5638038007901</v>
      </c>
      <c r="P10" s="81">
        <v>7611.6129679621099</v>
      </c>
      <c r="Q10" s="81">
        <v>7521.42422075996</v>
      </c>
      <c r="R10" s="81">
        <v>7760.1005448199103</v>
      </c>
      <c r="S10" s="81">
        <v>7705.0438721967703</v>
      </c>
      <c r="T10" s="81">
        <v>7762.7818703548701</v>
      </c>
      <c r="U10" s="81">
        <v>7779.3149942797399</v>
      </c>
      <c r="V10" s="81">
        <v>7814.6808953657101</v>
      </c>
      <c r="W10" s="81">
        <v>7902.9905397270604</v>
      </c>
      <c r="X10" s="81">
        <v>7952.2314521091103</v>
      </c>
      <c r="Y10" s="81">
        <v>8091.0326267772998</v>
      </c>
      <c r="Z10" s="81">
        <v>8048.4796963282797</v>
      </c>
      <c r="AA10" s="81">
        <v>8005.1845460350896</v>
      </c>
      <c r="AB10" s="81">
        <v>8081.6843471716902</v>
      </c>
      <c r="AC10" s="81">
        <v>8151.2659589321802</v>
      </c>
      <c r="AD10" s="81">
        <v>8127.9722160288002</v>
      </c>
      <c r="AE10" s="81">
        <v>8231.2855997167408</v>
      </c>
      <c r="AF10" s="81">
        <v>8182.66677466703</v>
      </c>
      <c r="AG10" s="81">
        <v>8133.28698115521</v>
      </c>
      <c r="AH10" s="81">
        <v>8172.1821575515296</v>
      </c>
      <c r="AI10" s="81">
        <v>8228.3351165053391</v>
      </c>
      <c r="AJ10" s="81">
        <v>8135.8850586365897</v>
      </c>
      <c r="AK10" s="81">
        <v>8083.9743861048401</v>
      </c>
      <c r="AL10" s="81">
        <v>8120.5953110496303</v>
      </c>
      <c r="AM10" s="81">
        <v>7952.4110878295896</v>
      </c>
      <c r="AN10" s="81">
        <v>8073.7466082744104</v>
      </c>
      <c r="AO10" s="81">
        <v>8277.9585130898995</v>
      </c>
      <c r="AP10" s="81">
        <v>8103.6205919488102</v>
      </c>
      <c r="AQ10" s="81">
        <v>8287.5047658187104</v>
      </c>
      <c r="AR10" s="81">
        <v>8343.2631359201096</v>
      </c>
      <c r="AS10" s="81">
        <v>8509.9097656528393</v>
      </c>
      <c r="AT10" s="81">
        <v>8579.9398752402394</v>
      </c>
      <c r="AU10" s="81">
        <v>8726.9082518759897</v>
      </c>
      <c r="AV10" s="81">
        <v>8714.6035147118691</v>
      </c>
      <c r="AW10" s="81">
        <v>8663.9977870012099</v>
      </c>
      <c r="AX10" s="81">
        <v>8650.6911782437892</v>
      </c>
      <c r="AY10" s="81">
        <v>8570.2568937134802</v>
      </c>
      <c r="AZ10" s="81">
        <v>8632.4057580525896</v>
      </c>
      <c r="BA10" s="81">
        <v>8589.3999824131006</v>
      </c>
      <c r="BB10" s="81">
        <v>8687.1106206199092</v>
      </c>
      <c r="BC10" s="81">
        <v>8752.7165135760497</v>
      </c>
      <c r="BD10" s="81">
        <v>8715.0304260841294</v>
      </c>
      <c r="BE10" s="81">
        <v>8808.9901239523006</v>
      </c>
      <c r="BF10" s="81">
        <v>8764.8012426835594</v>
      </c>
      <c r="BG10" s="115"/>
      <c r="BH10" s="115"/>
      <c r="BI10" s="115"/>
      <c r="BJ10" s="82" t="str">
        <f t="shared" si="0"/>
        <v/>
      </c>
      <c r="BK10" s="82" t="str">
        <f t="shared" si="1"/>
        <v/>
      </c>
      <c r="BL10" s="82" t="str">
        <f t="shared" si="2"/>
        <v/>
      </c>
      <c r="BM10" s="82" t="str">
        <f t="shared" si="3"/>
        <v/>
      </c>
      <c r="BN10" s="82" t="str">
        <f t="shared" si="4"/>
        <v/>
      </c>
      <c r="BO10" s="82" t="str">
        <f t="shared" si="5"/>
        <v/>
      </c>
      <c r="BP10" s="82" t="str">
        <f t="shared" si="6"/>
        <v/>
      </c>
      <c r="BQ10" s="82" t="str">
        <f t="shared" si="7"/>
        <v/>
      </c>
      <c r="BR10" s="82" t="str">
        <f t="shared" si="8"/>
        <v/>
      </c>
      <c r="BS10" s="82" t="str">
        <f t="shared" si="9"/>
        <v/>
      </c>
      <c r="BT10" s="82" t="str">
        <f t="shared" si="10"/>
        <v/>
      </c>
      <c r="BU10" s="82" t="str">
        <f t="shared" si="11"/>
        <v/>
      </c>
      <c r="BV10" s="82" t="str">
        <f t="shared" si="12"/>
        <v/>
      </c>
      <c r="BW10" s="82" t="str">
        <f t="shared" si="13"/>
        <v/>
      </c>
      <c r="BX10" s="82" t="str">
        <f t="shared" si="14"/>
        <v/>
      </c>
      <c r="BY10" s="82" t="str">
        <f t="shared" si="15"/>
        <v/>
      </c>
      <c r="BZ10" s="82" t="str">
        <f t="shared" si="16"/>
        <v/>
      </c>
      <c r="CA10" s="82" t="str">
        <f t="shared" si="17"/>
        <v/>
      </c>
      <c r="CB10" s="82" t="str">
        <f t="shared" si="18"/>
        <v/>
      </c>
      <c r="CC10" s="82" t="str">
        <f t="shared" si="19"/>
        <v/>
      </c>
      <c r="CD10" s="82" t="str">
        <f t="shared" si="20"/>
        <v/>
      </c>
      <c r="CE10" s="82" t="str">
        <f t="shared" si="21"/>
        <v/>
      </c>
      <c r="CF10" s="82" t="str">
        <f t="shared" si="22"/>
        <v/>
      </c>
      <c r="CG10" s="82" t="str">
        <f t="shared" si="23"/>
        <v/>
      </c>
      <c r="CH10" s="82" t="str">
        <f t="shared" si="24"/>
        <v/>
      </c>
      <c r="CI10" s="82" t="str">
        <f t="shared" si="25"/>
        <v/>
      </c>
      <c r="CJ10" s="82" t="str">
        <f t="shared" si="26"/>
        <v/>
      </c>
      <c r="CK10" s="82" t="str">
        <f t="shared" si="27"/>
        <v/>
      </c>
      <c r="CL10" s="82" t="str">
        <f t="shared" si="28"/>
        <v/>
      </c>
      <c r="CM10" s="82"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c r="DT10" s="13" t="str">
        <f t="shared" si="62"/>
        <v/>
      </c>
      <c r="DU10" s="13" t="str">
        <f t="shared" si="63"/>
        <v/>
      </c>
      <c r="DV10" s="13" t="str">
        <f t="shared" si="64"/>
        <v/>
      </c>
      <c r="DW10" s="13" t="str">
        <f t="shared" si="65"/>
        <v/>
      </c>
      <c r="DX10" s="13" t="str">
        <f t="shared" si="66"/>
        <v/>
      </c>
      <c r="DY10" s="13" t="str">
        <f t="shared" si="67"/>
        <v/>
      </c>
      <c r="DZ10" s="13" t="str">
        <f t="shared" si="68"/>
        <v/>
      </c>
      <c r="EA10" s="13" t="str">
        <f t="shared" si="69"/>
        <v/>
      </c>
      <c r="EB10" s="13" t="str">
        <f t="shared" si="70"/>
        <v/>
      </c>
      <c r="EC10" s="13" t="str">
        <f t="shared" si="71"/>
        <v/>
      </c>
      <c r="ED10" s="13" t="str">
        <f t="shared" si="72"/>
        <v/>
      </c>
      <c r="EE10" s="13" t="str">
        <f t="shared" si="73"/>
        <v/>
      </c>
      <c r="EF10" s="13" t="str">
        <f t="shared" si="74"/>
        <v/>
      </c>
      <c r="EG10" s="13" t="str">
        <f t="shared" si="75"/>
        <v/>
      </c>
      <c r="EH10" s="13" t="str">
        <f t="shared" si="76"/>
        <v/>
      </c>
      <c r="EI10" s="13" t="str">
        <f t="shared" si="77"/>
        <v/>
      </c>
      <c r="EJ10" s="13" t="str">
        <f t="shared" si="78"/>
        <v/>
      </c>
      <c r="EK10" s="13" t="str">
        <f t="shared" si="79"/>
        <v/>
      </c>
      <c r="EL10" s="13" t="str">
        <f t="shared" si="80"/>
        <v/>
      </c>
      <c r="EM10" s="13" t="str">
        <f t="shared" si="81"/>
        <v/>
      </c>
      <c r="EN10" s="13" t="str">
        <f t="shared" si="82"/>
        <v/>
      </c>
      <c r="EO10" s="13" t="str">
        <f t="shared" si="83"/>
        <v/>
      </c>
      <c r="EP10" s="13" t="str">
        <f t="shared" si="84"/>
        <v/>
      </c>
      <c r="EQ10" s="13" t="str">
        <f t="shared" si="85"/>
        <v/>
      </c>
      <c r="ER10" s="13" t="str">
        <f t="shared" si="86"/>
        <v/>
      </c>
      <c r="ES10" s="13" t="str">
        <f t="shared" si="87"/>
        <v/>
      </c>
      <c r="ET10" s="13" t="str">
        <f t="shared" si="88"/>
        <v/>
      </c>
      <c r="EU10" s="13" t="str">
        <f t="shared" si="89"/>
        <v/>
      </c>
      <c r="EV10" s="13" t="str">
        <f t="shared" si="90"/>
        <v/>
      </c>
      <c r="EW10" s="13" t="str">
        <f t="shared" si="91"/>
        <v/>
      </c>
    </row>
    <row r="11" spans="1:153" ht="15" thickBot="1" x14ac:dyDescent="0.4">
      <c r="A11" s="19" t="s">
        <v>98</v>
      </c>
      <c r="B11" s="20" t="s">
        <v>99</v>
      </c>
      <c r="C11" s="81">
        <v>8484.9677382093996</v>
      </c>
      <c r="D11" s="81">
        <v>8511.7107669705401</v>
      </c>
      <c r="E11" s="81">
        <v>8486.8319608132006</v>
      </c>
      <c r="F11" s="81">
        <v>8625.1298784850005</v>
      </c>
      <c r="G11" s="81">
        <v>8677.42871201862</v>
      </c>
      <c r="H11" s="81">
        <v>8665.5097459511308</v>
      </c>
      <c r="I11" s="81">
        <v>8846.7956427562804</v>
      </c>
      <c r="J11" s="81">
        <v>8889.0128957288398</v>
      </c>
      <c r="K11" s="81">
        <v>8955.9232010530905</v>
      </c>
      <c r="L11" s="81">
        <v>8994.0792141508391</v>
      </c>
      <c r="M11" s="81">
        <v>9034.6349387688006</v>
      </c>
      <c r="N11" s="81">
        <v>8991.0375810820206</v>
      </c>
      <c r="O11" s="81">
        <v>8931.6315345651292</v>
      </c>
      <c r="P11" s="81">
        <v>8955.3141454707893</v>
      </c>
      <c r="Q11" s="81">
        <v>8981.6769934205695</v>
      </c>
      <c r="R11" s="81">
        <v>9096.7182802955995</v>
      </c>
      <c r="S11" s="81">
        <v>9098.1809821938605</v>
      </c>
      <c r="T11" s="81">
        <v>9047.0389391728295</v>
      </c>
      <c r="U11" s="81">
        <v>9040.0153439179194</v>
      </c>
      <c r="V11" s="81">
        <v>9045.1923072996797</v>
      </c>
      <c r="W11" s="81">
        <v>9054.2237025967297</v>
      </c>
      <c r="X11" s="81">
        <v>9035.3424302547701</v>
      </c>
      <c r="Y11" s="81">
        <v>9062.3154579796792</v>
      </c>
      <c r="Z11" s="81">
        <v>9089.3093511618699</v>
      </c>
      <c r="AA11" s="81">
        <v>8975.9591738961208</v>
      </c>
      <c r="AB11" s="81">
        <v>9127.8370499290304</v>
      </c>
      <c r="AC11" s="81">
        <v>9087.6339074469797</v>
      </c>
      <c r="AD11" s="81">
        <v>9053.3241867378492</v>
      </c>
      <c r="AE11" s="81">
        <v>8970.8942718981998</v>
      </c>
      <c r="AF11" s="81">
        <v>9024.7809480845299</v>
      </c>
      <c r="AG11" s="81">
        <v>9161.1707467377291</v>
      </c>
      <c r="AH11" s="81">
        <v>9106.1904840141997</v>
      </c>
      <c r="AI11" s="81">
        <v>9134.8937496853505</v>
      </c>
      <c r="AJ11" s="81">
        <v>9038.8164116816606</v>
      </c>
      <c r="AK11" s="81">
        <v>9006.47445464466</v>
      </c>
      <c r="AL11" s="81">
        <v>9018.0217911847703</v>
      </c>
      <c r="AM11" s="81">
        <v>8883.7785050929506</v>
      </c>
      <c r="AN11" s="81">
        <v>8911.5403113156299</v>
      </c>
      <c r="AO11" s="81">
        <v>8961.1891025147906</v>
      </c>
      <c r="AP11" s="81">
        <v>8965.0027908287193</v>
      </c>
      <c r="AQ11" s="81">
        <v>9041.4033702009001</v>
      </c>
      <c r="AR11" s="81">
        <v>9082.1774789476294</v>
      </c>
      <c r="AS11" s="81">
        <v>9140.8739557109293</v>
      </c>
      <c r="AT11" s="81">
        <v>9177.1888417937898</v>
      </c>
      <c r="AU11" s="81">
        <v>9159.2114482593297</v>
      </c>
      <c r="AV11" s="81">
        <v>9187.0063194868708</v>
      </c>
      <c r="AW11" s="81">
        <v>9286.7396106789402</v>
      </c>
      <c r="AX11" s="81">
        <v>9447.0648844343705</v>
      </c>
      <c r="AY11" s="81">
        <v>9523.4630471893506</v>
      </c>
      <c r="AZ11" s="81">
        <v>9509.5426327088007</v>
      </c>
      <c r="BA11" s="81">
        <v>9626.0137961352502</v>
      </c>
      <c r="BB11" s="81">
        <v>9682.3474206764404</v>
      </c>
      <c r="BC11" s="81">
        <v>9765.9764730294592</v>
      </c>
      <c r="BD11" s="81">
        <v>9869.1024916143506</v>
      </c>
      <c r="BE11" s="81">
        <v>10002.7221394224</v>
      </c>
      <c r="BF11" s="81">
        <v>10033.6957056462</v>
      </c>
      <c r="BG11" s="115"/>
      <c r="BH11" s="115"/>
      <c r="BI11" s="115"/>
      <c r="BJ11" s="82" t="str">
        <f t="shared" si="0"/>
        <v/>
      </c>
      <c r="BK11" s="82" t="str">
        <f t="shared" si="1"/>
        <v/>
      </c>
      <c r="BL11" s="82" t="str">
        <f t="shared" si="2"/>
        <v/>
      </c>
      <c r="BM11" s="82" t="str">
        <f t="shared" si="3"/>
        <v/>
      </c>
      <c r="BN11" s="82" t="str">
        <f t="shared" si="4"/>
        <v/>
      </c>
      <c r="BO11" s="82" t="str">
        <f t="shared" si="5"/>
        <v/>
      </c>
      <c r="BP11" s="82" t="str">
        <f t="shared" si="6"/>
        <v/>
      </c>
      <c r="BQ11" s="82" t="str">
        <f t="shared" si="7"/>
        <v/>
      </c>
      <c r="BR11" s="82" t="str">
        <f t="shared" si="8"/>
        <v/>
      </c>
      <c r="BS11" s="82" t="str">
        <f t="shared" si="9"/>
        <v/>
      </c>
      <c r="BT11" s="82" t="str">
        <f t="shared" si="10"/>
        <v/>
      </c>
      <c r="BU11" s="82" t="str">
        <f t="shared" si="11"/>
        <v/>
      </c>
      <c r="BV11" s="82" t="str">
        <f t="shared" si="12"/>
        <v/>
      </c>
      <c r="BW11" s="82" t="str">
        <f t="shared" si="13"/>
        <v/>
      </c>
      <c r="BX11" s="82" t="str">
        <f t="shared" si="14"/>
        <v/>
      </c>
      <c r="BY11" s="82" t="str">
        <f t="shared" si="15"/>
        <v/>
      </c>
      <c r="BZ11" s="82" t="str">
        <f t="shared" si="16"/>
        <v/>
      </c>
      <c r="CA11" s="82" t="str">
        <f t="shared" si="17"/>
        <v/>
      </c>
      <c r="CB11" s="82" t="str">
        <f t="shared" si="18"/>
        <v/>
      </c>
      <c r="CC11" s="82" t="str">
        <f t="shared" si="19"/>
        <v/>
      </c>
      <c r="CD11" s="82" t="str">
        <f t="shared" si="20"/>
        <v/>
      </c>
      <c r="CE11" s="82" t="str">
        <f t="shared" si="21"/>
        <v/>
      </c>
      <c r="CF11" s="82" t="str">
        <f t="shared" si="22"/>
        <v/>
      </c>
      <c r="CG11" s="82" t="str">
        <f t="shared" si="23"/>
        <v/>
      </c>
      <c r="CH11" s="82" t="str">
        <f t="shared" si="24"/>
        <v/>
      </c>
      <c r="CI11" s="82" t="str">
        <f t="shared" si="25"/>
        <v/>
      </c>
      <c r="CJ11" s="82" t="str">
        <f t="shared" si="26"/>
        <v/>
      </c>
      <c r="CK11" s="82" t="str">
        <f t="shared" si="27"/>
        <v/>
      </c>
      <c r="CL11" s="82" t="str">
        <f t="shared" si="28"/>
        <v/>
      </c>
      <c r="CM11" s="82"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c r="DT11" s="13" t="str">
        <f t="shared" si="62"/>
        <v/>
      </c>
      <c r="DU11" s="13" t="str">
        <f t="shared" si="63"/>
        <v/>
      </c>
      <c r="DV11" s="13" t="str">
        <f t="shared" si="64"/>
        <v/>
      </c>
      <c r="DW11" s="13" t="str">
        <f t="shared" si="65"/>
        <v/>
      </c>
      <c r="DX11" s="13" t="str">
        <f t="shared" si="66"/>
        <v/>
      </c>
      <c r="DY11" s="13" t="str">
        <f t="shared" si="67"/>
        <v/>
      </c>
      <c r="DZ11" s="13" t="str">
        <f t="shared" si="68"/>
        <v/>
      </c>
      <c r="EA11" s="13" t="str">
        <f t="shared" si="69"/>
        <v/>
      </c>
      <c r="EB11" s="13" t="str">
        <f t="shared" si="70"/>
        <v/>
      </c>
      <c r="EC11" s="13" t="str">
        <f t="shared" si="71"/>
        <v/>
      </c>
      <c r="ED11" s="13" t="str">
        <f t="shared" si="72"/>
        <v/>
      </c>
      <c r="EE11" s="13" t="str">
        <f t="shared" si="73"/>
        <v/>
      </c>
      <c r="EF11" s="13" t="str">
        <f t="shared" si="74"/>
        <v/>
      </c>
      <c r="EG11" s="13" t="str">
        <f t="shared" si="75"/>
        <v/>
      </c>
      <c r="EH11" s="13" t="str">
        <f t="shared" si="76"/>
        <v/>
      </c>
      <c r="EI11" s="13" t="str">
        <f t="shared" si="77"/>
        <v/>
      </c>
      <c r="EJ11" s="13" t="str">
        <f t="shared" si="78"/>
        <v/>
      </c>
      <c r="EK11" s="13" t="str">
        <f t="shared" si="79"/>
        <v/>
      </c>
      <c r="EL11" s="13" t="str">
        <f t="shared" si="80"/>
        <v/>
      </c>
      <c r="EM11" s="13" t="str">
        <f t="shared" si="81"/>
        <v/>
      </c>
      <c r="EN11" s="13" t="str">
        <f t="shared" si="82"/>
        <v/>
      </c>
      <c r="EO11" s="13" t="str">
        <f t="shared" si="83"/>
        <v/>
      </c>
      <c r="EP11" s="13" t="str">
        <f t="shared" si="84"/>
        <v/>
      </c>
      <c r="EQ11" s="13" t="str">
        <f t="shared" si="85"/>
        <v/>
      </c>
      <c r="ER11" s="13" t="str">
        <f t="shared" si="86"/>
        <v/>
      </c>
      <c r="ES11" s="13" t="str">
        <f t="shared" si="87"/>
        <v/>
      </c>
      <c r="ET11" s="13" t="str">
        <f t="shared" si="88"/>
        <v/>
      </c>
      <c r="EU11" s="13" t="str">
        <f t="shared" si="89"/>
        <v/>
      </c>
      <c r="EV11" s="13" t="str">
        <f t="shared" si="90"/>
        <v/>
      </c>
      <c r="EW11" s="13" t="str">
        <f t="shared" si="91"/>
        <v/>
      </c>
    </row>
    <row r="12" spans="1:153" ht="15" thickBot="1" x14ac:dyDescent="0.4">
      <c r="A12" s="19" t="s">
        <v>100</v>
      </c>
      <c r="B12" s="20" t="s">
        <v>101</v>
      </c>
      <c r="C12" s="81">
        <v>31296.624723104698</v>
      </c>
      <c r="D12" s="81">
        <v>31778.574255309501</v>
      </c>
      <c r="E12" s="81">
        <v>31668.7852987974</v>
      </c>
      <c r="F12" s="81">
        <v>31492.0149994608</v>
      </c>
      <c r="G12" s="81">
        <v>31426.280484397699</v>
      </c>
      <c r="H12" s="81">
        <v>31130.0127723689</v>
      </c>
      <c r="I12" s="81">
        <v>30731.097035884301</v>
      </c>
      <c r="J12" s="81">
        <v>30565.8502751343</v>
      </c>
      <c r="K12" s="81">
        <v>30506.766482171999</v>
      </c>
      <c r="L12" s="81">
        <v>30076.130994101801</v>
      </c>
      <c r="M12" s="81">
        <v>30488.584734859902</v>
      </c>
      <c r="N12" s="81">
        <v>30340.783352148101</v>
      </c>
      <c r="O12" s="81">
        <v>30208.910556008701</v>
      </c>
      <c r="P12" s="81">
        <v>30077.2616483768</v>
      </c>
      <c r="Q12" s="81">
        <v>29994.164456364801</v>
      </c>
      <c r="R12" s="81">
        <v>29917.565805857601</v>
      </c>
      <c r="S12" s="81">
        <v>29921.4661328115</v>
      </c>
      <c r="T12" s="81">
        <v>29672.768184809302</v>
      </c>
      <c r="U12" s="81">
        <v>29117.108936147099</v>
      </c>
      <c r="V12" s="81">
        <v>28836.3595587524</v>
      </c>
      <c r="W12" s="81">
        <v>28563.124242065998</v>
      </c>
      <c r="X12" s="81">
        <v>28198.035740942101</v>
      </c>
      <c r="Y12" s="81">
        <v>28405.083730534501</v>
      </c>
      <c r="Z12" s="81">
        <v>28552.993663122299</v>
      </c>
      <c r="AA12" s="81">
        <v>28868.281281116801</v>
      </c>
      <c r="AB12" s="81">
        <v>28824.184334556401</v>
      </c>
      <c r="AC12" s="81">
        <v>28794.214598135899</v>
      </c>
      <c r="AD12" s="81">
        <v>28698.1025435558</v>
      </c>
      <c r="AE12" s="81">
        <v>29059.3898531905</v>
      </c>
      <c r="AF12" s="81">
        <v>29078.610400489899</v>
      </c>
      <c r="AG12" s="81">
        <v>29047.653177780499</v>
      </c>
      <c r="AH12" s="81">
        <v>28964.215221438699</v>
      </c>
      <c r="AI12" s="81">
        <v>29120.011080248802</v>
      </c>
      <c r="AJ12" s="81">
        <v>29292.515145038898</v>
      </c>
      <c r="AK12" s="81">
        <v>29069.3087708116</v>
      </c>
      <c r="AL12" s="81">
        <v>29309.4932224234</v>
      </c>
      <c r="AM12" s="81">
        <v>28790.2177784255</v>
      </c>
      <c r="AN12" s="81">
        <v>28732.074017442199</v>
      </c>
      <c r="AO12" s="81">
        <v>28835.8752054096</v>
      </c>
      <c r="AP12" s="81">
        <v>29139.990856783799</v>
      </c>
      <c r="AQ12" s="81">
        <v>29295.1740407943</v>
      </c>
      <c r="AR12" s="81">
        <v>29432.1464223648</v>
      </c>
      <c r="AS12" s="81">
        <v>29566.767014193902</v>
      </c>
      <c r="AT12" s="81">
        <v>29863.965801795799</v>
      </c>
      <c r="AU12" s="81">
        <v>29989.4119677774</v>
      </c>
      <c r="AV12" s="81">
        <v>30044.747586395399</v>
      </c>
      <c r="AW12" s="81">
        <v>30462.326091703198</v>
      </c>
      <c r="AX12" s="81">
        <v>30675.592322585599</v>
      </c>
      <c r="AY12" s="81">
        <v>31023.940461065202</v>
      </c>
      <c r="AZ12" s="81">
        <v>31173.420196335301</v>
      </c>
      <c r="BA12" s="81">
        <v>31230.9883459423</v>
      </c>
      <c r="BB12" s="81">
        <v>31379.613549136</v>
      </c>
      <c r="BC12" s="81">
        <v>31289.592346922898</v>
      </c>
      <c r="BD12" s="81">
        <v>31321.392213112598</v>
      </c>
      <c r="BE12" s="81">
        <v>31136.972190722099</v>
      </c>
      <c r="BF12" s="81">
        <v>31142.6522456497</v>
      </c>
      <c r="BG12" s="115"/>
      <c r="BH12" s="115"/>
      <c r="BI12" s="115"/>
      <c r="BJ12" s="82" t="str">
        <f t="shared" si="0"/>
        <v/>
      </c>
      <c r="BK12" s="82" t="str">
        <f t="shared" si="1"/>
        <v/>
      </c>
      <c r="BL12" s="82" t="str">
        <f t="shared" si="2"/>
        <v/>
      </c>
      <c r="BM12" s="82" t="str">
        <f t="shared" si="3"/>
        <v/>
      </c>
      <c r="BN12" s="82" t="str">
        <f t="shared" si="4"/>
        <v/>
      </c>
      <c r="BO12" s="82" t="str">
        <f t="shared" si="5"/>
        <v/>
      </c>
      <c r="BP12" s="82" t="str">
        <f t="shared" si="6"/>
        <v/>
      </c>
      <c r="BQ12" s="82" t="str">
        <f t="shared" si="7"/>
        <v/>
      </c>
      <c r="BR12" s="82" t="str">
        <f t="shared" si="8"/>
        <v/>
      </c>
      <c r="BS12" s="82" t="str">
        <f t="shared" si="9"/>
        <v/>
      </c>
      <c r="BT12" s="82" t="str">
        <f t="shared" si="10"/>
        <v/>
      </c>
      <c r="BU12" s="82" t="str">
        <f t="shared" si="11"/>
        <v/>
      </c>
      <c r="BV12" s="82" t="str">
        <f t="shared" si="12"/>
        <v/>
      </c>
      <c r="BW12" s="82" t="str">
        <f t="shared" si="13"/>
        <v/>
      </c>
      <c r="BX12" s="82" t="str">
        <f t="shared" si="14"/>
        <v/>
      </c>
      <c r="BY12" s="82" t="str">
        <f t="shared" si="15"/>
        <v/>
      </c>
      <c r="BZ12" s="82" t="str">
        <f t="shared" si="16"/>
        <v/>
      </c>
      <c r="CA12" s="82" t="str">
        <f t="shared" si="17"/>
        <v/>
      </c>
      <c r="CB12" s="82" t="str">
        <f t="shared" si="18"/>
        <v/>
      </c>
      <c r="CC12" s="82" t="str">
        <f t="shared" si="19"/>
        <v/>
      </c>
      <c r="CD12" s="82" t="str">
        <f t="shared" si="20"/>
        <v/>
      </c>
      <c r="CE12" s="82" t="str">
        <f t="shared" si="21"/>
        <v/>
      </c>
      <c r="CF12" s="82" t="str">
        <f t="shared" si="22"/>
        <v/>
      </c>
      <c r="CG12" s="82" t="str">
        <f t="shared" si="23"/>
        <v/>
      </c>
      <c r="CH12" s="82" t="str">
        <f t="shared" si="24"/>
        <v/>
      </c>
      <c r="CI12" s="82" t="str">
        <f t="shared" si="25"/>
        <v/>
      </c>
      <c r="CJ12" s="82" t="str">
        <f t="shared" si="26"/>
        <v/>
      </c>
      <c r="CK12" s="82" t="str">
        <f t="shared" si="27"/>
        <v/>
      </c>
      <c r="CL12" s="82" t="str">
        <f t="shared" si="28"/>
        <v/>
      </c>
      <c r="CM12" s="82"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c r="DT12" s="13" t="str">
        <f t="shared" si="62"/>
        <v/>
      </c>
      <c r="DU12" s="13" t="str">
        <f t="shared" si="63"/>
        <v/>
      </c>
      <c r="DV12" s="13" t="str">
        <f t="shared" si="64"/>
        <v/>
      </c>
      <c r="DW12" s="13" t="str">
        <f t="shared" si="65"/>
        <v/>
      </c>
      <c r="DX12" s="13" t="str">
        <f t="shared" si="66"/>
        <v/>
      </c>
      <c r="DY12" s="13" t="str">
        <f t="shared" si="67"/>
        <v/>
      </c>
      <c r="DZ12" s="13" t="str">
        <f t="shared" si="68"/>
        <v/>
      </c>
      <c r="EA12" s="13" t="str">
        <f t="shared" si="69"/>
        <v/>
      </c>
      <c r="EB12" s="13" t="str">
        <f t="shared" si="70"/>
        <v/>
      </c>
      <c r="EC12" s="13" t="str">
        <f t="shared" si="71"/>
        <v/>
      </c>
      <c r="ED12" s="13" t="str">
        <f t="shared" si="72"/>
        <v/>
      </c>
      <c r="EE12" s="13" t="str">
        <f t="shared" si="73"/>
        <v/>
      </c>
      <c r="EF12" s="13" t="str">
        <f t="shared" si="74"/>
        <v/>
      </c>
      <c r="EG12" s="13" t="str">
        <f t="shared" si="75"/>
        <v/>
      </c>
      <c r="EH12" s="13" t="str">
        <f t="shared" si="76"/>
        <v/>
      </c>
      <c r="EI12" s="13" t="str">
        <f t="shared" si="77"/>
        <v/>
      </c>
      <c r="EJ12" s="13" t="str">
        <f t="shared" si="78"/>
        <v/>
      </c>
      <c r="EK12" s="13" t="str">
        <f t="shared" si="79"/>
        <v/>
      </c>
      <c r="EL12" s="13" t="str">
        <f t="shared" si="80"/>
        <v/>
      </c>
      <c r="EM12" s="13" t="str">
        <f t="shared" si="81"/>
        <v/>
      </c>
      <c r="EN12" s="13" t="str">
        <f t="shared" si="82"/>
        <v/>
      </c>
      <c r="EO12" s="13" t="str">
        <f t="shared" si="83"/>
        <v/>
      </c>
      <c r="EP12" s="13" t="str">
        <f t="shared" si="84"/>
        <v/>
      </c>
      <c r="EQ12" s="13" t="str">
        <f t="shared" si="85"/>
        <v/>
      </c>
      <c r="ER12" s="13" t="str">
        <f t="shared" si="86"/>
        <v/>
      </c>
      <c r="ES12" s="13" t="str">
        <f t="shared" si="87"/>
        <v/>
      </c>
      <c r="ET12" s="13" t="str">
        <f t="shared" si="88"/>
        <v/>
      </c>
      <c r="EU12" s="13" t="str">
        <f t="shared" si="89"/>
        <v/>
      </c>
      <c r="EV12" s="13" t="str">
        <f t="shared" si="90"/>
        <v/>
      </c>
      <c r="EW12" s="13" t="str">
        <f t="shared" si="91"/>
        <v/>
      </c>
    </row>
    <row r="13" spans="1:153" ht="15" thickBot="1" x14ac:dyDescent="0.4">
      <c r="A13" s="19" t="s">
        <v>102</v>
      </c>
      <c r="B13" s="20" t="s">
        <v>103</v>
      </c>
      <c r="C13" s="81">
        <v>1190.1859764333699</v>
      </c>
      <c r="D13" s="81">
        <v>1169.1740284321399</v>
      </c>
      <c r="E13" s="81">
        <v>1224.9336762494099</v>
      </c>
      <c r="F13" s="81">
        <v>1180.62257302171</v>
      </c>
      <c r="G13" s="81">
        <v>1192.9538891499401</v>
      </c>
      <c r="H13" s="81">
        <v>1176.60350479518</v>
      </c>
      <c r="I13" s="81">
        <v>1152.8822278341099</v>
      </c>
      <c r="J13" s="81">
        <v>1126.4407020835599</v>
      </c>
      <c r="K13" s="81">
        <v>1147.6264031395499</v>
      </c>
      <c r="L13" s="81">
        <v>1218.38157595946</v>
      </c>
      <c r="M13" s="81">
        <v>1234.8835871066699</v>
      </c>
      <c r="N13" s="81">
        <v>1216.88638303072</v>
      </c>
      <c r="O13" s="81">
        <v>1268.48813058718</v>
      </c>
      <c r="P13" s="81">
        <v>1254.88390971172</v>
      </c>
      <c r="Q13" s="81">
        <v>1243.6697127334601</v>
      </c>
      <c r="R13" s="81">
        <v>1233.71926758269</v>
      </c>
      <c r="S13" s="81">
        <v>1164.8398641096801</v>
      </c>
      <c r="T13" s="81">
        <v>1135.0690899896099</v>
      </c>
      <c r="U13" s="81">
        <v>1204.7027115840399</v>
      </c>
      <c r="V13" s="81">
        <v>1189.50672456144</v>
      </c>
      <c r="W13" s="81">
        <v>1200.2969218278399</v>
      </c>
      <c r="X13" s="81">
        <v>1238.38135086329</v>
      </c>
      <c r="Y13" s="81">
        <v>1277.61016281857</v>
      </c>
      <c r="Z13" s="81">
        <v>1271.5825722066199</v>
      </c>
      <c r="AA13" s="81">
        <v>1318.62823364213</v>
      </c>
      <c r="AB13" s="81">
        <v>1335.7640173402101</v>
      </c>
      <c r="AC13" s="81">
        <v>1322.4208962820301</v>
      </c>
      <c r="AD13" s="81">
        <v>1321.72786939146</v>
      </c>
      <c r="AE13" s="81">
        <v>1634.96485740872</v>
      </c>
      <c r="AF13" s="81">
        <v>1634.12052437798</v>
      </c>
      <c r="AG13" s="81">
        <v>1609.0110587696599</v>
      </c>
      <c r="AH13" s="81">
        <v>1599.1192772796201</v>
      </c>
      <c r="AI13" s="81">
        <v>1620.23191637123</v>
      </c>
      <c r="AJ13" s="81">
        <v>1593.55094903295</v>
      </c>
      <c r="AK13" s="81">
        <v>1586.5905877856101</v>
      </c>
      <c r="AL13" s="81">
        <v>1615.1983832399101</v>
      </c>
      <c r="AM13" s="81">
        <v>1510.51237535826</v>
      </c>
      <c r="AN13" s="81">
        <v>1454.0388711293499</v>
      </c>
      <c r="AO13" s="81">
        <v>1577.3591837460301</v>
      </c>
      <c r="AP13" s="81">
        <v>1680.4675733044501</v>
      </c>
      <c r="AQ13" s="81">
        <v>1731.5994797246699</v>
      </c>
      <c r="AR13" s="81">
        <v>1682.98191109096</v>
      </c>
      <c r="AS13" s="81">
        <v>1659.26832396905</v>
      </c>
      <c r="AT13" s="81">
        <v>1641.01173962229</v>
      </c>
      <c r="AU13" s="81">
        <v>1706.03228160461</v>
      </c>
      <c r="AV13" s="81">
        <v>1710.86656332797</v>
      </c>
      <c r="AW13" s="81">
        <v>1714.9497911966</v>
      </c>
      <c r="AX13" s="81">
        <v>1704.50236406371</v>
      </c>
      <c r="AY13" s="81">
        <v>1724.9002780234</v>
      </c>
      <c r="AZ13" s="81">
        <v>1729.6537248970801</v>
      </c>
      <c r="BA13" s="81">
        <v>1749.1948704890301</v>
      </c>
      <c r="BB13" s="81">
        <v>1753.5519934408201</v>
      </c>
      <c r="BC13" s="81">
        <v>1732.07812132961</v>
      </c>
      <c r="BD13" s="81">
        <v>1764.5187653881201</v>
      </c>
      <c r="BE13" s="81">
        <v>1744.8715920904001</v>
      </c>
      <c r="BF13" s="81">
        <v>1704.36301424773</v>
      </c>
      <c r="BG13" s="115"/>
      <c r="BH13" s="115"/>
      <c r="BI13" s="115"/>
      <c r="BJ13" s="82" t="str">
        <f t="shared" si="0"/>
        <v/>
      </c>
      <c r="BK13" s="82" t="str">
        <f t="shared" si="1"/>
        <v/>
      </c>
      <c r="BL13" s="82" t="str">
        <f t="shared" si="2"/>
        <v/>
      </c>
      <c r="BM13" s="82" t="str">
        <f t="shared" si="3"/>
        <v/>
      </c>
      <c r="BN13" s="82" t="str">
        <f t="shared" si="4"/>
        <v/>
      </c>
      <c r="BO13" s="82" t="str">
        <f t="shared" si="5"/>
        <v/>
      </c>
      <c r="BP13" s="82" t="str">
        <f t="shared" si="6"/>
        <v/>
      </c>
      <c r="BQ13" s="82" t="str">
        <f t="shared" si="7"/>
        <v/>
      </c>
      <c r="BR13" s="82" t="str">
        <f t="shared" si="8"/>
        <v/>
      </c>
      <c r="BS13" s="82" t="str">
        <f t="shared" si="9"/>
        <v/>
      </c>
      <c r="BT13" s="82" t="str">
        <f t="shared" si="10"/>
        <v/>
      </c>
      <c r="BU13" s="82" t="str">
        <f t="shared" si="11"/>
        <v/>
      </c>
      <c r="BV13" s="82" t="str">
        <f t="shared" si="12"/>
        <v/>
      </c>
      <c r="BW13" s="82" t="str">
        <f t="shared" si="13"/>
        <v/>
      </c>
      <c r="BX13" s="82" t="str">
        <f t="shared" si="14"/>
        <v/>
      </c>
      <c r="BY13" s="82" t="str">
        <f t="shared" si="15"/>
        <v/>
      </c>
      <c r="BZ13" s="82" t="str">
        <f t="shared" si="16"/>
        <v/>
      </c>
      <c r="CA13" s="82" t="str">
        <f t="shared" si="17"/>
        <v/>
      </c>
      <c r="CB13" s="82" t="str">
        <f t="shared" si="18"/>
        <v/>
      </c>
      <c r="CC13" s="82" t="str">
        <f t="shared" si="19"/>
        <v/>
      </c>
      <c r="CD13" s="82" t="str">
        <f t="shared" si="20"/>
        <v/>
      </c>
      <c r="CE13" s="82" t="str">
        <f t="shared" si="21"/>
        <v/>
      </c>
      <c r="CF13" s="82" t="str">
        <f t="shared" si="22"/>
        <v/>
      </c>
      <c r="CG13" s="82" t="str">
        <f t="shared" si="23"/>
        <v/>
      </c>
      <c r="CH13" s="82" t="str">
        <f t="shared" si="24"/>
        <v/>
      </c>
      <c r="CI13" s="82" t="str">
        <f t="shared" si="25"/>
        <v/>
      </c>
      <c r="CJ13" s="82" t="str">
        <f t="shared" si="26"/>
        <v/>
      </c>
      <c r="CK13" s="82" t="str">
        <f t="shared" si="27"/>
        <v/>
      </c>
      <c r="CL13" s="82" t="str">
        <f t="shared" si="28"/>
        <v/>
      </c>
      <c r="CM13" s="82"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c r="DT13" s="13" t="str">
        <f t="shared" si="62"/>
        <v/>
      </c>
      <c r="DU13" s="13" t="str">
        <f t="shared" si="63"/>
        <v/>
      </c>
      <c r="DV13" s="13" t="str">
        <f t="shared" si="64"/>
        <v/>
      </c>
      <c r="DW13" s="13" t="str">
        <f t="shared" si="65"/>
        <v/>
      </c>
      <c r="DX13" s="13" t="str">
        <f t="shared" si="66"/>
        <v/>
      </c>
      <c r="DY13" s="13" t="str">
        <f t="shared" si="67"/>
        <v/>
      </c>
      <c r="DZ13" s="13" t="str">
        <f t="shared" si="68"/>
        <v/>
      </c>
      <c r="EA13" s="13" t="str">
        <f t="shared" si="69"/>
        <v/>
      </c>
      <c r="EB13" s="13" t="str">
        <f t="shared" si="70"/>
        <v/>
      </c>
      <c r="EC13" s="13" t="str">
        <f t="shared" si="71"/>
        <v/>
      </c>
      <c r="ED13" s="13" t="str">
        <f t="shared" si="72"/>
        <v/>
      </c>
      <c r="EE13" s="13" t="str">
        <f t="shared" si="73"/>
        <v/>
      </c>
      <c r="EF13" s="13" t="str">
        <f t="shared" si="74"/>
        <v/>
      </c>
      <c r="EG13" s="13" t="str">
        <f t="shared" si="75"/>
        <v/>
      </c>
      <c r="EH13" s="13" t="str">
        <f t="shared" si="76"/>
        <v/>
      </c>
      <c r="EI13" s="13" t="str">
        <f t="shared" si="77"/>
        <v/>
      </c>
      <c r="EJ13" s="13" t="str">
        <f t="shared" si="78"/>
        <v/>
      </c>
      <c r="EK13" s="13" t="str">
        <f t="shared" si="79"/>
        <v/>
      </c>
      <c r="EL13" s="13" t="str">
        <f t="shared" si="80"/>
        <v/>
      </c>
      <c r="EM13" s="13" t="str">
        <f t="shared" si="81"/>
        <v/>
      </c>
      <c r="EN13" s="13" t="str">
        <f t="shared" si="82"/>
        <v/>
      </c>
      <c r="EO13" s="13" t="str">
        <f t="shared" si="83"/>
        <v/>
      </c>
      <c r="EP13" s="13" t="str">
        <f t="shared" si="84"/>
        <v/>
      </c>
      <c r="EQ13" s="13" t="str">
        <f t="shared" si="85"/>
        <v/>
      </c>
      <c r="ER13" s="13" t="str">
        <f t="shared" si="86"/>
        <v/>
      </c>
      <c r="ES13" s="13" t="str">
        <f t="shared" si="87"/>
        <v/>
      </c>
      <c r="ET13" s="13" t="str">
        <f t="shared" si="88"/>
        <v/>
      </c>
      <c r="EU13" s="13" t="str">
        <f t="shared" si="89"/>
        <v/>
      </c>
      <c r="EV13" s="13" t="str">
        <f t="shared" si="90"/>
        <v/>
      </c>
      <c r="EW13" s="13" t="str">
        <f t="shared" si="91"/>
        <v/>
      </c>
    </row>
    <row r="14" spans="1:153" ht="15" thickBot="1" x14ac:dyDescent="0.4">
      <c r="A14" s="19" t="s">
        <v>104</v>
      </c>
      <c r="B14" s="20" t="s">
        <v>8</v>
      </c>
      <c r="C14" s="81">
        <v>42897.364754478702</v>
      </c>
      <c r="D14" s="81">
        <v>42459.203659317602</v>
      </c>
      <c r="E14" s="81">
        <v>41794.540942967898</v>
      </c>
      <c r="F14" s="81">
        <v>41618.406365787901</v>
      </c>
      <c r="G14" s="81">
        <v>40872.019149562402</v>
      </c>
      <c r="H14" s="81">
        <v>40596.404782849102</v>
      </c>
      <c r="I14" s="81">
        <v>40458.2864111862</v>
      </c>
      <c r="J14" s="81">
        <v>40247.771669008202</v>
      </c>
      <c r="K14" s="81">
        <v>40278.824123404404</v>
      </c>
      <c r="L14" s="81">
        <v>40058.3585093824</v>
      </c>
      <c r="M14" s="81">
        <v>40047.029621163099</v>
      </c>
      <c r="N14" s="81">
        <v>39938.583673629102</v>
      </c>
      <c r="O14" s="81">
        <v>39980.185375921501</v>
      </c>
      <c r="P14" s="81">
        <v>39804.760231992201</v>
      </c>
      <c r="Q14" s="81">
        <v>39458.405811585799</v>
      </c>
      <c r="R14" s="81">
        <v>39406.969195841702</v>
      </c>
      <c r="S14" s="81">
        <v>38752.980565786202</v>
      </c>
      <c r="T14" s="81">
        <v>38577.5123459069</v>
      </c>
      <c r="U14" s="81">
        <v>38813.004072265503</v>
      </c>
      <c r="V14" s="81">
        <v>38753.5419400717</v>
      </c>
      <c r="W14" s="81">
        <v>38372.177270173597</v>
      </c>
      <c r="X14" s="81">
        <v>38353.7908416809</v>
      </c>
      <c r="Y14" s="81">
        <v>38392.906303420001</v>
      </c>
      <c r="Z14" s="81">
        <v>38432.010667258503</v>
      </c>
      <c r="AA14" s="81">
        <v>38817.919656828199</v>
      </c>
      <c r="AB14" s="81">
        <v>38863.897855017101</v>
      </c>
      <c r="AC14" s="81">
        <v>39115.2901055931</v>
      </c>
      <c r="AD14" s="81">
        <v>39363.788228566002</v>
      </c>
      <c r="AE14" s="81">
        <v>39256.751923639102</v>
      </c>
      <c r="AF14" s="81">
        <v>39588.928672529102</v>
      </c>
      <c r="AG14" s="81">
        <v>39465.1696172991</v>
      </c>
      <c r="AH14" s="81">
        <v>39454.024474366197</v>
      </c>
      <c r="AI14" s="81">
        <v>39819.900515830603</v>
      </c>
      <c r="AJ14" s="81">
        <v>39695.785600080999</v>
      </c>
      <c r="AK14" s="81">
        <v>39755.008735604199</v>
      </c>
      <c r="AL14" s="81">
        <v>39717.266212760696</v>
      </c>
      <c r="AM14" s="81">
        <v>38166.575236862402</v>
      </c>
      <c r="AN14" s="81">
        <v>38273.938626554504</v>
      </c>
      <c r="AO14" s="81">
        <v>38865.6912616591</v>
      </c>
      <c r="AP14" s="81">
        <v>39115.431891941902</v>
      </c>
      <c r="AQ14" s="81">
        <v>39421.6923724343</v>
      </c>
      <c r="AR14" s="81">
        <v>39703.918434119798</v>
      </c>
      <c r="AS14" s="81">
        <v>39968.1791581734</v>
      </c>
      <c r="AT14" s="81">
        <v>40553.866918056803</v>
      </c>
      <c r="AU14" s="81">
        <v>40823.5008687144</v>
      </c>
      <c r="AV14" s="81">
        <v>40737.897864028702</v>
      </c>
      <c r="AW14" s="81">
        <v>40946.499071439903</v>
      </c>
      <c r="AX14" s="81">
        <v>41018.291163724803</v>
      </c>
      <c r="AY14" s="81">
        <v>40843.303750242703</v>
      </c>
      <c r="AZ14" s="81">
        <v>40840.431642217998</v>
      </c>
      <c r="BA14" s="81">
        <v>40887.913381724997</v>
      </c>
      <c r="BB14" s="81">
        <v>40829.839795207699</v>
      </c>
      <c r="BC14" s="81">
        <v>40890.265741533098</v>
      </c>
      <c r="BD14" s="81">
        <v>40626.574822189097</v>
      </c>
      <c r="BE14" s="81">
        <v>40709.415332587501</v>
      </c>
      <c r="BF14" s="81">
        <v>40163.515806843301</v>
      </c>
      <c r="BG14" s="115"/>
      <c r="BH14" s="115"/>
      <c r="BI14" s="115"/>
      <c r="BJ14" s="82" t="str">
        <f t="shared" si="0"/>
        <v/>
      </c>
      <c r="BK14" s="82" t="str">
        <f t="shared" si="1"/>
        <v/>
      </c>
      <c r="BL14" s="82" t="str">
        <f t="shared" si="2"/>
        <v/>
      </c>
      <c r="BM14" s="82" t="str">
        <f t="shared" si="3"/>
        <v/>
      </c>
      <c r="BN14" s="82" t="str">
        <f t="shared" si="4"/>
        <v/>
      </c>
      <c r="BO14" s="82" t="str">
        <f t="shared" si="5"/>
        <v/>
      </c>
      <c r="BP14" s="82" t="str">
        <f t="shared" si="6"/>
        <v/>
      </c>
      <c r="BQ14" s="82" t="str">
        <f t="shared" si="7"/>
        <v/>
      </c>
      <c r="BR14" s="82" t="str">
        <f t="shared" si="8"/>
        <v/>
      </c>
      <c r="BS14" s="82" t="str">
        <f t="shared" si="9"/>
        <v/>
      </c>
      <c r="BT14" s="82" t="str">
        <f t="shared" si="10"/>
        <v/>
      </c>
      <c r="BU14" s="82" t="str">
        <f t="shared" si="11"/>
        <v/>
      </c>
      <c r="BV14" s="82" t="str">
        <f t="shared" si="12"/>
        <v/>
      </c>
      <c r="BW14" s="82" t="str">
        <f t="shared" si="13"/>
        <v/>
      </c>
      <c r="BX14" s="82" t="str">
        <f t="shared" si="14"/>
        <v/>
      </c>
      <c r="BY14" s="82" t="str">
        <f t="shared" si="15"/>
        <v/>
      </c>
      <c r="BZ14" s="82" t="str">
        <f t="shared" si="16"/>
        <v/>
      </c>
      <c r="CA14" s="82" t="str">
        <f t="shared" si="17"/>
        <v/>
      </c>
      <c r="CB14" s="82" t="str">
        <f t="shared" si="18"/>
        <v/>
      </c>
      <c r="CC14" s="82" t="str">
        <f t="shared" si="19"/>
        <v/>
      </c>
      <c r="CD14" s="82" t="str">
        <f t="shared" si="20"/>
        <v/>
      </c>
      <c r="CE14" s="82" t="str">
        <f t="shared" si="21"/>
        <v/>
      </c>
      <c r="CF14" s="82" t="str">
        <f t="shared" si="22"/>
        <v/>
      </c>
      <c r="CG14" s="82" t="str">
        <f t="shared" si="23"/>
        <v/>
      </c>
      <c r="CH14" s="82" t="str">
        <f t="shared" si="24"/>
        <v/>
      </c>
      <c r="CI14" s="82" t="str">
        <f t="shared" si="25"/>
        <v/>
      </c>
      <c r="CJ14" s="82" t="str">
        <f t="shared" si="26"/>
        <v/>
      </c>
      <c r="CK14" s="82" t="str">
        <f t="shared" si="27"/>
        <v/>
      </c>
      <c r="CL14" s="82" t="str">
        <f t="shared" si="28"/>
        <v/>
      </c>
      <c r="CM14" s="82"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ref="DH14:DH29" si="92">IF(BA14&gt;0,IF(BA14&lt;5,"SECRETTTTTTTT",""),"")</f>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c r="DT14" s="13" t="str">
        <f t="shared" si="62"/>
        <v/>
      </c>
      <c r="DU14" s="13" t="str">
        <f t="shared" si="63"/>
        <v/>
      </c>
      <c r="DV14" s="13" t="str">
        <f t="shared" si="64"/>
        <v/>
      </c>
      <c r="DW14" s="13" t="str">
        <f t="shared" si="65"/>
        <v/>
      </c>
      <c r="DX14" s="13" t="str">
        <f t="shared" si="66"/>
        <v/>
      </c>
      <c r="DY14" s="13" t="str">
        <f t="shared" si="67"/>
        <v/>
      </c>
      <c r="DZ14" s="13" t="str">
        <f t="shared" si="68"/>
        <v/>
      </c>
      <c r="EA14" s="13" t="str">
        <f t="shared" si="69"/>
        <v/>
      </c>
      <c r="EB14" s="13" t="str">
        <f t="shared" si="70"/>
        <v/>
      </c>
      <c r="EC14" s="13" t="str">
        <f t="shared" si="71"/>
        <v/>
      </c>
      <c r="ED14" s="13" t="str">
        <f t="shared" si="72"/>
        <v/>
      </c>
      <c r="EE14" s="13" t="str">
        <f t="shared" si="73"/>
        <v/>
      </c>
      <c r="EF14" s="13" t="str">
        <f t="shared" si="74"/>
        <v/>
      </c>
      <c r="EG14" s="13" t="str">
        <f t="shared" si="75"/>
        <v/>
      </c>
      <c r="EH14" s="13" t="str">
        <f t="shared" si="76"/>
        <v/>
      </c>
      <c r="EI14" s="13" t="str">
        <f t="shared" si="77"/>
        <v/>
      </c>
      <c r="EJ14" s="13" t="str">
        <f t="shared" si="78"/>
        <v/>
      </c>
      <c r="EK14" s="13" t="str">
        <f t="shared" si="79"/>
        <v/>
      </c>
      <c r="EL14" s="13" t="str">
        <f t="shared" si="80"/>
        <v/>
      </c>
      <c r="EM14" s="13" t="str">
        <f t="shared" si="81"/>
        <v/>
      </c>
      <c r="EN14" s="13" t="str">
        <f t="shared" si="82"/>
        <v/>
      </c>
      <c r="EO14" s="13" t="str">
        <f t="shared" si="83"/>
        <v/>
      </c>
      <c r="EP14" s="13" t="str">
        <f t="shared" si="84"/>
        <v/>
      </c>
      <c r="EQ14" s="13" t="str">
        <f t="shared" si="85"/>
        <v/>
      </c>
      <c r="ER14" s="13" t="str">
        <f t="shared" si="86"/>
        <v/>
      </c>
      <c r="ES14" s="13" t="str">
        <f t="shared" si="87"/>
        <v/>
      </c>
      <c r="ET14" s="13" t="str">
        <f t="shared" si="88"/>
        <v/>
      </c>
      <c r="EU14" s="13" t="str">
        <f t="shared" si="89"/>
        <v/>
      </c>
      <c r="EV14" s="13" t="str">
        <f t="shared" si="90"/>
        <v/>
      </c>
      <c r="EW14" s="13" t="str">
        <f t="shared" si="91"/>
        <v/>
      </c>
    </row>
    <row r="15" spans="1:153" ht="15" thickBot="1" x14ac:dyDescent="0.4">
      <c r="A15" s="18"/>
      <c r="B15" s="18" t="s">
        <v>146</v>
      </c>
      <c r="C15" s="77">
        <v>91281.811334321566</v>
      </c>
      <c r="D15" s="77">
        <v>91342.322145560815</v>
      </c>
      <c r="E15" s="77">
        <v>90615.185467277741</v>
      </c>
      <c r="F15" s="77">
        <v>90377.244874832963</v>
      </c>
      <c r="G15" s="77">
        <v>89627.130305499712</v>
      </c>
      <c r="H15" s="77">
        <v>89019.939767310483</v>
      </c>
      <c r="I15" s="77">
        <v>88766.026461224756</v>
      </c>
      <c r="J15" s="77">
        <v>88350.484166927068</v>
      </c>
      <c r="K15" s="77">
        <v>88485.358710542292</v>
      </c>
      <c r="L15" s="77">
        <v>87819.844949558508</v>
      </c>
      <c r="M15" s="77">
        <v>88287.231620450941</v>
      </c>
      <c r="N15" s="77">
        <v>87984.147166746116</v>
      </c>
      <c r="O15" s="77">
        <v>87938.779400883301</v>
      </c>
      <c r="P15" s="77">
        <v>87703.832903513627</v>
      </c>
      <c r="Q15" s="77">
        <v>87199.341194864595</v>
      </c>
      <c r="R15" s="77">
        <v>87415.073094397492</v>
      </c>
      <c r="S15" s="77">
        <v>86642.511417098023</v>
      </c>
      <c r="T15" s="77">
        <v>86195.170430233498</v>
      </c>
      <c r="U15" s="77">
        <v>85954.146058194296</v>
      </c>
      <c r="V15" s="77">
        <v>85639.281426050933</v>
      </c>
      <c r="W15" s="77">
        <v>85092.812676391215</v>
      </c>
      <c r="X15" s="77">
        <v>84777.781815850176</v>
      </c>
      <c r="Y15" s="77">
        <v>85228.948281530058</v>
      </c>
      <c r="Z15" s="77">
        <v>85394.375950077578</v>
      </c>
      <c r="AA15" s="77">
        <v>85985.972891518337</v>
      </c>
      <c r="AB15" s="77">
        <v>86233.367604014435</v>
      </c>
      <c r="AC15" s="77">
        <v>86470.82546639019</v>
      </c>
      <c r="AD15" s="77">
        <v>86564.915044279915</v>
      </c>
      <c r="AE15" s="77">
        <v>87153.286505853262</v>
      </c>
      <c r="AF15" s="77">
        <v>87509.107320148527</v>
      </c>
      <c r="AG15" s="77">
        <v>87416.291581742204</v>
      </c>
      <c r="AH15" s="77">
        <v>87295.731614650256</v>
      </c>
      <c r="AI15" s="77">
        <v>87923.372378641332</v>
      </c>
      <c r="AJ15" s="77">
        <v>87756.553164471086</v>
      </c>
      <c r="AK15" s="77">
        <v>87501.35693495092</v>
      </c>
      <c r="AL15" s="77">
        <v>87780.574920658401</v>
      </c>
      <c r="AM15" s="77">
        <v>85303.4949835687</v>
      </c>
      <c r="AN15" s="77">
        <v>85445.33843471609</v>
      </c>
      <c r="AO15" s="77">
        <v>86518.073266419437</v>
      </c>
      <c r="AP15" s="77">
        <v>87004.513704807672</v>
      </c>
      <c r="AQ15" s="77">
        <v>87777.374028972874</v>
      </c>
      <c r="AR15" s="77">
        <v>88244.487382443302</v>
      </c>
      <c r="AS15" s="77">
        <v>88844.998217700122</v>
      </c>
      <c r="AT15" s="77">
        <v>89815.973176508924</v>
      </c>
      <c r="AU15" s="77">
        <v>90405.064818231738</v>
      </c>
      <c r="AV15" s="77">
        <v>90395.12184795081</v>
      </c>
      <c r="AW15" s="77">
        <v>91074.512352019854</v>
      </c>
      <c r="AX15" s="77">
        <v>91496.14191305227</v>
      </c>
      <c r="AY15" s="77">
        <v>91685.864430234142</v>
      </c>
      <c r="AZ15" s="77">
        <v>91885.453954211756</v>
      </c>
      <c r="BA15" s="77">
        <v>92083.510376704682</v>
      </c>
      <c r="BB15" s="77">
        <v>92332.463379080873</v>
      </c>
      <c r="BC15" s="77">
        <v>92430.629196391106</v>
      </c>
      <c r="BD15" s="77">
        <v>92296.618718388287</v>
      </c>
      <c r="BE15" s="77">
        <v>92402.971378774702</v>
      </c>
      <c r="BF15" s="77">
        <v>91809.028015070493</v>
      </c>
      <c r="BG15" s="117"/>
      <c r="BH15" s="117"/>
      <c r="BI15" s="117"/>
      <c r="BJ15" s="82" t="str">
        <f t="shared" si="0"/>
        <v/>
      </c>
      <c r="BK15" s="82" t="str">
        <f t="shared" si="1"/>
        <v/>
      </c>
      <c r="BL15" s="82" t="str">
        <f t="shared" si="2"/>
        <v/>
      </c>
      <c r="BM15" s="82" t="str">
        <f t="shared" si="3"/>
        <v/>
      </c>
      <c r="BN15" s="82" t="str">
        <f t="shared" si="4"/>
        <v/>
      </c>
      <c r="BO15" s="82" t="str">
        <f t="shared" si="5"/>
        <v/>
      </c>
      <c r="BP15" s="82" t="str">
        <f t="shared" si="6"/>
        <v/>
      </c>
      <c r="BQ15" s="82" t="str">
        <f t="shared" si="7"/>
        <v/>
      </c>
      <c r="BR15" s="82" t="str">
        <f t="shared" si="8"/>
        <v/>
      </c>
      <c r="BS15" s="82" t="str">
        <f t="shared" si="9"/>
        <v/>
      </c>
      <c r="BT15" s="82" t="str">
        <f t="shared" si="10"/>
        <v/>
      </c>
      <c r="BU15" s="82" t="str">
        <f t="shared" si="11"/>
        <v/>
      </c>
      <c r="BV15" s="82" t="str">
        <f t="shared" si="12"/>
        <v/>
      </c>
      <c r="BW15" s="82" t="str">
        <f t="shared" si="13"/>
        <v/>
      </c>
      <c r="BX15" s="82" t="str">
        <f t="shared" si="14"/>
        <v/>
      </c>
      <c r="BY15" s="82" t="str">
        <f t="shared" si="15"/>
        <v/>
      </c>
      <c r="BZ15" s="82" t="str">
        <f t="shared" si="16"/>
        <v/>
      </c>
      <c r="CA15" s="82" t="str">
        <f t="shared" si="17"/>
        <v/>
      </c>
      <c r="CB15" s="82" t="str">
        <f t="shared" si="18"/>
        <v/>
      </c>
      <c r="CC15" s="82" t="str">
        <f t="shared" si="19"/>
        <v/>
      </c>
      <c r="CD15" s="82" t="str">
        <f t="shared" si="20"/>
        <v/>
      </c>
      <c r="CE15" s="82" t="str">
        <f t="shared" si="21"/>
        <v/>
      </c>
      <c r="CF15" s="82" t="str">
        <f t="shared" si="22"/>
        <v/>
      </c>
      <c r="CG15" s="82" t="str">
        <f t="shared" si="23"/>
        <v/>
      </c>
      <c r="CH15" s="82" t="str">
        <f t="shared" si="24"/>
        <v/>
      </c>
      <c r="CI15" s="82" t="str">
        <f t="shared" si="25"/>
        <v/>
      </c>
      <c r="CJ15" s="82" t="str">
        <f t="shared" si="26"/>
        <v/>
      </c>
      <c r="CK15" s="82" t="str">
        <f t="shared" si="27"/>
        <v/>
      </c>
      <c r="CL15" s="82" t="str">
        <f t="shared" si="28"/>
        <v/>
      </c>
      <c r="CM15" s="82"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92"/>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c r="DT15" s="13" t="str">
        <f t="shared" si="62"/>
        <v/>
      </c>
      <c r="DU15" s="13" t="str">
        <f t="shared" si="63"/>
        <v/>
      </c>
      <c r="DV15" s="13" t="str">
        <f t="shared" si="64"/>
        <v/>
      </c>
      <c r="DW15" s="13" t="str">
        <f t="shared" si="65"/>
        <v/>
      </c>
      <c r="DX15" s="13" t="str">
        <f t="shared" si="66"/>
        <v/>
      </c>
      <c r="DY15" s="13" t="str">
        <f t="shared" si="67"/>
        <v/>
      </c>
      <c r="DZ15" s="13" t="str">
        <f t="shared" si="68"/>
        <v/>
      </c>
      <c r="EA15" s="13" t="str">
        <f t="shared" si="69"/>
        <v/>
      </c>
      <c r="EB15" s="13" t="str">
        <f t="shared" si="70"/>
        <v/>
      </c>
      <c r="EC15" s="13" t="str">
        <f t="shared" si="71"/>
        <v/>
      </c>
      <c r="ED15" s="13" t="str">
        <f t="shared" si="72"/>
        <v/>
      </c>
      <c r="EE15" s="13" t="str">
        <f t="shared" si="73"/>
        <v/>
      </c>
      <c r="EF15" s="13" t="str">
        <f t="shared" si="74"/>
        <v/>
      </c>
      <c r="EG15" s="13" t="str">
        <f t="shared" si="75"/>
        <v/>
      </c>
      <c r="EH15" s="13" t="str">
        <f t="shared" si="76"/>
        <v/>
      </c>
      <c r="EI15" s="13" t="str">
        <f t="shared" si="77"/>
        <v/>
      </c>
      <c r="EJ15" s="13" t="str">
        <f t="shared" si="78"/>
        <v/>
      </c>
      <c r="EK15" s="13" t="str">
        <f t="shared" si="79"/>
        <v/>
      </c>
      <c r="EL15" s="13" t="str">
        <f t="shared" si="80"/>
        <v/>
      </c>
      <c r="EM15" s="13" t="str">
        <f t="shared" si="81"/>
        <v/>
      </c>
      <c r="EN15" s="13" t="str">
        <f t="shared" si="82"/>
        <v/>
      </c>
      <c r="EO15" s="13" t="str">
        <f t="shared" si="83"/>
        <v/>
      </c>
      <c r="EP15" s="13" t="str">
        <f t="shared" si="84"/>
        <v/>
      </c>
      <c r="EQ15" s="13" t="str">
        <f t="shared" si="85"/>
        <v/>
      </c>
      <c r="ER15" s="13" t="str">
        <f t="shared" si="86"/>
        <v/>
      </c>
      <c r="ES15" s="13" t="str">
        <f t="shared" si="87"/>
        <v/>
      </c>
      <c r="ET15" s="13" t="str">
        <f t="shared" si="88"/>
        <v/>
      </c>
      <c r="EU15" s="13" t="str">
        <f t="shared" si="89"/>
        <v/>
      </c>
      <c r="EV15" s="13" t="str">
        <f t="shared" si="90"/>
        <v/>
      </c>
      <c r="EW15" s="13" t="str">
        <f t="shared" si="91"/>
        <v/>
      </c>
    </row>
    <row r="16" spans="1:153" ht="15" thickBot="1" x14ac:dyDescent="0.4">
      <c r="A16" s="16" t="s">
        <v>105</v>
      </c>
      <c r="B16" s="17" t="s">
        <v>10</v>
      </c>
      <c r="C16" s="81">
        <v>31166.263503128299</v>
      </c>
      <c r="D16" s="81">
        <v>31129.447631945099</v>
      </c>
      <c r="E16" s="81">
        <v>30867.869201142199</v>
      </c>
      <c r="F16" s="81">
        <v>30900.496565604</v>
      </c>
      <c r="G16" s="81">
        <v>30826.870680300701</v>
      </c>
      <c r="H16" s="81">
        <v>30648.241714624099</v>
      </c>
      <c r="I16" s="81">
        <v>30853.917105679298</v>
      </c>
      <c r="J16" s="81">
        <v>30201.842302288202</v>
      </c>
      <c r="K16" s="81">
        <v>30352.294969342998</v>
      </c>
      <c r="L16" s="81">
        <v>30581.147123063802</v>
      </c>
      <c r="M16" s="81">
        <v>30668.832110854699</v>
      </c>
      <c r="N16" s="81">
        <v>30311.982192289601</v>
      </c>
      <c r="O16" s="81">
        <v>30329.148356744201</v>
      </c>
      <c r="P16" s="81">
        <v>29965.7764285837</v>
      </c>
      <c r="Q16" s="81">
        <v>29809.0902431742</v>
      </c>
      <c r="R16" s="81">
        <v>29481.115756237101</v>
      </c>
      <c r="S16" s="81">
        <v>29090.7608772928</v>
      </c>
      <c r="T16" s="81">
        <v>28847.092333183999</v>
      </c>
      <c r="U16" s="81">
        <v>29177.946050010101</v>
      </c>
      <c r="V16" s="81">
        <v>29203.969196169201</v>
      </c>
      <c r="W16" s="81">
        <v>29314.9942215677</v>
      </c>
      <c r="X16" s="81">
        <v>29823.831879182599</v>
      </c>
      <c r="Y16" s="81">
        <v>30139.2888251697</v>
      </c>
      <c r="Z16" s="81">
        <v>29911.087496536002</v>
      </c>
      <c r="AA16" s="81">
        <v>30164.471923314501</v>
      </c>
      <c r="AB16" s="81">
        <v>30377.266093213701</v>
      </c>
      <c r="AC16" s="81">
        <v>30472.257152481201</v>
      </c>
      <c r="AD16" s="81">
        <v>30767.183609029002</v>
      </c>
      <c r="AE16" s="81">
        <v>31078.2815759533</v>
      </c>
      <c r="AF16" s="81">
        <v>31068.175233197799</v>
      </c>
      <c r="AG16" s="81">
        <v>31345.5664772659</v>
      </c>
      <c r="AH16" s="81">
        <v>31048.5718577322</v>
      </c>
      <c r="AI16" s="81">
        <v>31662.943187901801</v>
      </c>
      <c r="AJ16" s="81">
        <v>31705.845577579701</v>
      </c>
      <c r="AK16" s="81">
        <v>31985.1846130909</v>
      </c>
      <c r="AL16" s="81">
        <v>31924.9905092927</v>
      </c>
      <c r="AM16" s="81">
        <v>30201.879413233401</v>
      </c>
      <c r="AN16" s="81">
        <v>31989.464563591599</v>
      </c>
      <c r="AO16" s="81">
        <v>32694.560278252298</v>
      </c>
      <c r="AP16" s="81">
        <v>33255.380257876903</v>
      </c>
      <c r="AQ16" s="81">
        <v>33609.867713764899</v>
      </c>
      <c r="AR16" s="81">
        <v>33866.829498139603</v>
      </c>
      <c r="AS16" s="81">
        <v>34277.337161247</v>
      </c>
      <c r="AT16" s="81">
        <v>34471.132777208899</v>
      </c>
      <c r="AU16" s="81">
        <v>34578.870309932303</v>
      </c>
      <c r="AV16" s="81">
        <v>34348.480758459598</v>
      </c>
      <c r="AW16" s="81">
        <v>34526.6541591512</v>
      </c>
      <c r="AX16" s="81">
        <v>34652.264494958799</v>
      </c>
      <c r="AY16" s="81">
        <v>34385.894745953599</v>
      </c>
      <c r="AZ16" s="81">
        <v>34040.557974965101</v>
      </c>
      <c r="BA16" s="81">
        <v>33741.185459408502</v>
      </c>
      <c r="BB16" s="81">
        <v>33452.885344940303</v>
      </c>
      <c r="BC16" s="81">
        <v>33176.382533751203</v>
      </c>
      <c r="BD16" s="81">
        <v>33044.539274692499</v>
      </c>
      <c r="BE16" s="81">
        <v>32877.687702424999</v>
      </c>
      <c r="BF16" s="81">
        <v>32580.927925658001</v>
      </c>
      <c r="BG16" s="115"/>
      <c r="BH16" s="115"/>
      <c r="BI16" s="115"/>
      <c r="BJ16" s="82" t="str">
        <f t="shared" si="0"/>
        <v/>
      </c>
      <c r="BK16" s="82" t="str">
        <f t="shared" si="1"/>
        <v/>
      </c>
      <c r="BL16" s="82" t="str">
        <f t="shared" si="2"/>
        <v/>
      </c>
      <c r="BM16" s="82" t="str">
        <f t="shared" si="3"/>
        <v/>
      </c>
      <c r="BN16" s="82" t="str">
        <f t="shared" si="4"/>
        <v/>
      </c>
      <c r="BO16" s="82" t="str">
        <f t="shared" si="5"/>
        <v/>
      </c>
      <c r="BP16" s="82" t="str">
        <f t="shared" si="6"/>
        <v/>
      </c>
      <c r="BQ16" s="82" t="str">
        <f t="shared" si="7"/>
        <v/>
      </c>
      <c r="BR16" s="82" t="str">
        <f t="shared" si="8"/>
        <v/>
      </c>
      <c r="BS16" s="82" t="str">
        <f t="shared" si="9"/>
        <v/>
      </c>
      <c r="BT16" s="82" t="str">
        <f t="shared" si="10"/>
        <v/>
      </c>
      <c r="BU16" s="82" t="str">
        <f t="shared" si="11"/>
        <v/>
      </c>
      <c r="BV16" s="82" t="str">
        <f t="shared" si="12"/>
        <v/>
      </c>
      <c r="BW16" s="82" t="str">
        <f t="shared" si="13"/>
        <v/>
      </c>
      <c r="BX16" s="82" t="str">
        <f t="shared" si="14"/>
        <v/>
      </c>
      <c r="BY16" s="82" t="str">
        <f t="shared" si="15"/>
        <v/>
      </c>
      <c r="BZ16" s="82" t="str">
        <f t="shared" si="16"/>
        <v/>
      </c>
      <c r="CA16" s="82" t="str">
        <f t="shared" si="17"/>
        <v/>
      </c>
      <c r="CB16" s="82" t="str">
        <f t="shared" si="18"/>
        <v/>
      </c>
      <c r="CC16" s="82" t="str">
        <f t="shared" si="19"/>
        <v/>
      </c>
      <c r="CD16" s="82" t="str">
        <f t="shared" si="20"/>
        <v/>
      </c>
      <c r="CE16" s="82" t="str">
        <f t="shared" si="21"/>
        <v/>
      </c>
      <c r="CF16" s="82" t="str">
        <f t="shared" si="22"/>
        <v/>
      </c>
      <c r="CG16" s="82" t="str">
        <f t="shared" si="23"/>
        <v/>
      </c>
      <c r="CH16" s="82" t="str">
        <f t="shared" si="24"/>
        <v/>
      </c>
      <c r="CI16" s="82" t="str">
        <f t="shared" si="25"/>
        <v/>
      </c>
      <c r="CJ16" s="82" t="str">
        <f t="shared" si="26"/>
        <v/>
      </c>
      <c r="CK16" s="82" t="str">
        <f t="shared" si="27"/>
        <v/>
      </c>
      <c r="CL16" s="82" t="str">
        <f t="shared" si="28"/>
        <v/>
      </c>
      <c r="CM16" s="82"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92"/>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c r="DT16" s="13" t="str">
        <f t="shared" si="62"/>
        <v/>
      </c>
      <c r="DU16" s="13" t="str">
        <f t="shared" si="63"/>
        <v/>
      </c>
      <c r="DV16" s="13" t="str">
        <f t="shared" si="64"/>
        <v/>
      </c>
      <c r="DW16" s="13" t="str">
        <f t="shared" si="65"/>
        <v/>
      </c>
      <c r="DX16" s="13" t="str">
        <f t="shared" si="66"/>
        <v/>
      </c>
      <c r="DY16" s="13" t="str">
        <f t="shared" si="67"/>
        <v/>
      </c>
      <c r="DZ16" s="13" t="str">
        <f t="shared" si="68"/>
        <v/>
      </c>
      <c r="EA16" s="13" t="str">
        <f t="shared" si="69"/>
        <v/>
      </c>
      <c r="EB16" s="13" t="str">
        <f t="shared" si="70"/>
        <v/>
      </c>
      <c r="EC16" s="13" t="str">
        <f t="shared" si="71"/>
        <v/>
      </c>
      <c r="ED16" s="13" t="str">
        <f t="shared" si="72"/>
        <v/>
      </c>
      <c r="EE16" s="13" t="str">
        <f t="shared" si="73"/>
        <v/>
      </c>
      <c r="EF16" s="13" t="str">
        <f t="shared" si="74"/>
        <v/>
      </c>
      <c r="EG16" s="13" t="str">
        <f t="shared" si="75"/>
        <v/>
      </c>
      <c r="EH16" s="13" t="str">
        <f t="shared" si="76"/>
        <v/>
      </c>
      <c r="EI16" s="13" t="str">
        <f t="shared" si="77"/>
        <v/>
      </c>
      <c r="EJ16" s="13" t="str">
        <f t="shared" si="78"/>
        <v/>
      </c>
      <c r="EK16" s="13" t="str">
        <f t="shared" si="79"/>
        <v/>
      </c>
      <c r="EL16" s="13" t="str">
        <f t="shared" si="80"/>
        <v/>
      </c>
      <c r="EM16" s="13" t="str">
        <f t="shared" si="81"/>
        <v/>
      </c>
      <c r="EN16" s="13" t="str">
        <f t="shared" si="82"/>
        <v/>
      </c>
      <c r="EO16" s="13" t="str">
        <f t="shared" si="83"/>
        <v/>
      </c>
      <c r="EP16" s="13" t="str">
        <f t="shared" si="84"/>
        <v/>
      </c>
      <c r="EQ16" s="13" t="str">
        <f t="shared" si="85"/>
        <v/>
      </c>
      <c r="ER16" s="13" t="str">
        <f t="shared" si="86"/>
        <v/>
      </c>
      <c r="ES16" s="13" t="str">
        <f t="shared" si="87"/>
        <v/>
      </c>
      <c r="ET16" s="13" t="str">
        <f t="shared" si="88"/>
        <v/>
      </c>
      <c r="EU16" s="13" t="str">
        <f t="shared" si="89"/>
        <v/>
      </c>
      <c r="EV16" s="13" t="str">
        <f t="shared" si="90"/>
        <v/>
      </c>
      <c r="EW16" s="13" t="str">
        <f t="shared" si="91"/>
        <v/>
      </c>
    </row>
    <row r="17" spans="1:153" ht="15" thickBot="1" x14ac:dyDescent="0.4">
      <c r="A17" s="18"/>
      <c r="B17" s="21" t="s">
        <v>147</v>
      </c>
      <c r="C17" s="77">
        <v>31166.263503128299</v>
      </c>
      <c r="D17" s="77">
        <v>31129.447631945099</v>
      </c>
      <c r="E17" s="77">
        <v>30867.869201142199</v>
      </c>
      <c r="F17" s="77">
        <v>30900.496565604</v>
      </c>
      <c r="G17" s="77">
        <v>30826.870680300701</v>
      </c>
      <c r="H17" s="77">
        <v>30648.241714624099</v>
      </c>
      <c r="I17" s="77">
        <v>30853.917105679298</v>
      </c>
      <c r="J17" s="77">
        <v>30201.842302288202</v>
      </c>
      <c r="K17" s="77">
        <v>30352.294969342998</v>
      </c>
      <c r="L17" s="77">
        <v>30581.147123063802</v>
      </c>
      <c r="M17" s="77">
        <v>30668.832110854699</v>
      </c>
      <c r="N17" s="77">
        <v>30311.982192289601</v>
      </c>
      <c r="O17" s="77">
        <v>30329.148356744201</v>
      </c>
      <c r="P17" s="77">
        <v>29965.7764285837</v>
      </c>
      <c r="Q17" s="77">
        <v>29809.0902431742</v>
      </c>
      <c r="R17" s="77">
        <v>29481.115756237101</v>
      </c>
      <c r="S17" s="77">
        <v>29090.7608772928</v>
      </c>
      <c r="T17" s="77">
        <v>28847.092333183999</v>
      </c>
      <c r="U17" s="77">
        <v>29177.946050010101</v>
      </c>
      <c r="V17" s="77">
        <v>29203.969196169201</v>
      </c>
      <c r="W17" s="77">
        <v>29314.9942215677</v>
      </c>
      <c r="X17" s="77">
        <v>29823.831879182599</v>
      </c>
      <c r="Y17" s="77">
        <v>30139.2888251697</v>
      </c>
      <c r="Z17" s="77">
        <v>29911.087496536002</v>
      </c>
      <c r="AA17" s="77">
        <v>30164.471923314501</v>
      </c>
      <c r="AB17" s="77">
        <v>30377.266093213701</v>
      </c>
      <c r="AC17" s="77">
        <v>30472.257152481201</v>
      </c>
      <c r="AD17" s="77">
        <v>30767.183609029002</v>
      </c>
      <c r="AE17" s="77">
        <v>31078.2815759533</v>
      </c>
      <c r="AF17" s="77">
        <v>31068.175233197799</v>
      </c>
      <c r="AG17" s="77">
        <v>31345.5664772659</v>
      </c>
      <c r="AH17" s="77">
        <v>31048.5718577322</v>
      </c>
      <c r="AI17" s="77">
        <v>31662.943187901801</v>
      </c>
      <c r="AJ17" s="77">
        <v>31705.845577579701</v>
      </c>
      <c r="AK17" s="77">
        <v>31985.1846130909</v>
      </c>
      <c r="AL17" s="77">
        <v>31924.9905092927</v>
      </c>
      <c r="AM17" s="77">
        <v>30201.879413233401</v>
      </c>
      <c r="AN17" s="77">
        <v>31989.464563591599</v>
      </c>
      <c r="AO17" s="77">
        <v>32694.560278252298</v>
      </c>
      <c r="AP17" s="77">
        <v>33255.380257876903</v>
      </c>
      <c r="AQ17" s="77">
        <v>33609.867713764899</v>
      </c>
      <c r="AR17" s="77">
        <v>33866.829498139603</v>
      </c>
      <c r="AS17" s="77">
        <v>34277.337161247</v>
      </c>
      <c r="AT17" s="77">
        <v>34471.132777208899</v>
      </c>
      <c r="AU17" s="77">
        <v>34578.870309932303</v>
      </c>
      <c r="AV17" s="77">
        <v>34348.480758459598</v>
      </c>
      <c r="AW17" s="77">
        <v>34526.6541591512</v>
      </c>
      <c r="AX17" s="77">
        <v>34652.264494958799</v>
      </c>
      <c r="AY17" s="77">
        <v>34385.894745953599</v>
      </c>
      <c r="AZ17" s="77">
        <v>34040.557974965101</v>
      </c>
      <c r="BA17" s="77">
        <v>33741.185459408502</v>
      </c>
      <c r="BB17" s="77">
        <v>33452.885344940303</v>
      </c>
      <c r="BC17" s="77">
        <v>33176.382533751203</v>
      </c>
      <c r="BD17" s="77">
        <v>33044.539274692499</v>
      </c>
      <c r="BE17" s="77">
        <v>32877.687702424999</v>
      </c>
      <c r="BF17" s="77">
        <v>32580.927925658001</v>
      </c>
      <c r="BG17" s="117"/>
      <c r="BH17" s="117"/>
      <c r="BI17" s="117"/>
      <c r="BJ17" s="82" t="str">
        <f t="shared" si="0"/>
        <v/>
      </c>
      <c r="BK17" s="82" t="str">
        <f t="shared" si="1"/>
        <v/>
      </c>
      <c r="BL17" s="82" t="str">
        <f t="shared" si="2"/>
        <v/>
      </c>
      <c r="BM17" s="82" t="str">
        <f t="shared" si="3"/>
        <v/>
      </c>
      <c r="BN17" s="82" t="str">
        <f t="shared" si="4"/>
        <v/>
      </c>
      <c r="BO17" s="82" t="str">
        <f t="shared" si="5"/>
        <v/>
      </c>
      <c r="BP17" s="82" t="str">
        <f t="shared" si="6"/>
        <v/>
      </c>
      <c r="BQ17" s="82" t="str">
        <f t="shared" si="7"/>
        <v/>
      </c>
      <c r="BR17" s="82" t="str">
        <f t="shared" si="8"/>
        <v/>
      </c>
      <c r="BS17" s="82" t="str">
        <f t="shared" si="9"/>
        <v/>
      </c>
      <c r="BT17" s="82" t="str">
        <f t="shared" si="10"/>
        <v/>
      </c>
      <c r="BU17" s="82" t="str">
        <f t="shared" si="11"/>
        <v/>
      </c>
      <c r="BV17" s="82" t="str">
        <f t="shared" si="12"/>
        <v/>
      </c>
      <c r="BW17" s="82" t="str">
        <f t="shared" si="13"/>
        <v/>
      </c>
      <c r="BX17" s="82" t="str">
        <f t="shared" si="14"/>
        <v/>
      </c>
      <c r="BY17" s="82" t="str">
        <f t="shared" si="15"/>
        <v/>
      </c>
      <c r="BZ17" s="82" t="str">
        <f t="shared" si="16"/>
        <v/>
      </c>
      <c r="CA17" s="82" t="str">
        <f t="shared" si="17"/>
        <v/>
      </c>
      <c r="CB17" s="82" t="str">
        <f t="shared" si="18"/>
        <v/>
      </c>
      <c r="CC17" s="82" t="str">
        <f t="shared" si="19"/>
        <v/>
      </c>
      <c r="CD17" s="82" t="str">
        <f t="shared" si="20"/>
        <v/>
      </c>
      <c r="CE17" s="82" t="str">
        <f t="shared" si="21"/>
        <v/>
      </c>
      <c r="CF17" s="82" t="str">
        <f t="shared" si="22"/>
        <v/>
      </c>
      <c r="CG17" s="82" t="str">
        <f t="shared" si="23"/>
        <v/>
      </c>
      <c r="CH17" s="82" t="str">
        <f t="shared" si="24"/>
        <v/>
      </c>
      <c r="CI17" s="82" t="str">
        <f t="shared" si="25"/>
        <v/>
      </c>
      <c r="CJ17" s="82" t="str">
        <f t="shared" si="26"/>
        <v/>
      </c>
      <c r="CK17" s="82" t="str">
        <f t="shared" si="27"/>
        <v/>
      </c>
      <c r="CL17" s="82" t="str">
        <f t="shared" si="28"/>
        <v/>
      </c>
      <c r="CM17" s="82"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92"/>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c r="DT17" s="13" t="str">
        <f t="shared" si="62"/>
        <v/>
      </c>
      <c r="DU17" s="13" t="str">
        <f t="shared" si="63"/>
        <v/>
      </c>
      <c r="DV17" s="13" t="str">
        <f t="shared" si="64"/>
        <v/>
      </c>
      <c r="DW17" s="13" t="str">
        <f t="shared" si="65"/>
        <v/>
      </c>
      <c r="DX17" s="13" t="str">
        <f t="shared" si="66"/>
        <v/>
      </c>
      <c r="DY17" s="13" t="str">
        <f t="shared" si="67"/>
        <v/>
      </c>
      <c r="DZ17" s="13" t="str">
        <f t="shared" si="68"/>
        <v/>
      </c>
      <c r="EA17" s="13" t="str">
        <f t="shared" si="69"/>
        <v/>
      </c>
      <c r="EB17" s="13" t="str">
        <f t="shared" si="70"/>
        <v/>
      </c>
      <c r="EC17" s="13" t="str">
        <f t="shared" si="71"/>
        <v/>
      </c>
      <c r="ED17" s="13" t="str">
        <f t="shared" si="72"/>
        <v/>
      </c>
      <c r="EE17" s="13" t="str">
        <f t="shared" si="73"/>
        <v/>
      </c>
      <c r="EF17" s="13" t="str">
        <f t="shared" si="74"/>
        <v/>
      </c>
      <c r="EG17" s="13" t="str">
        <f t="shared" si="75"/>
        <v/>
      </c>
      <c r="EH17" s="13" t="str">
        <f t="shared" si="76"/>
        <v/>
      </c>
      <c r="EI17" s="13" t="str">
        <f t="shared" si="77"/>
        <v/>
      </c>
      <c r="EJ17" s="13" t="str">
        <f t="shared" si="78"/>
        <v/>
      </c>
      <c r="EK17" s="13" t="str">
        <f t="shared" si="79"/>
        <v/>
      </c>
      <c r="EL17" s="13" t="str">
        <f t="shared" si="80"/>
        <v/>
      </c>
      <c r="EM17" s="13" t="str">
        <f t="shared" si="81"/>
        <v/>
      </c>
      <c r="EN17" s="13" t="str">
        <f t="shared" si="82"/>
        <v/>
      </c>
      <c r="EO17" s="13" t="str">
        <f t="shared" si="83"/>
        <v/>
      </c>
      <c r="EP17" s="13" t="str">
        <f t="shared" si="84"/>
        <v/>
      </c>
      <c r="EQ17" s="13" t="str">
        <f t="shared" si="85"/>
        <v/>
      </c>
      <c r="ER17" s="13" t="str">
        <f t="shared" si="86"/>
        <v/>
      </c>
      <c r="ES17" s="13" t="str">
        <f t="shared" si="87"/>
        <v/>
      </c>
      <c r="ET17" s="13" t="str">
        <f t="shared" si="88"/>
        <v/>
      </c>
      <c r="EU17" s="13" t="str">
        <f t="shared" si="89"/>
        <v/>
      </c>
      <c r="EV17" s="13" t="str">
        <f t="shared" si="90"/>
        <v/>
      </c>
      <c r="EW17" s="13" t="str">
        <f t="shared" si="91"/>
        <v/>
      </c>
    </row>
    <row r="18" spans="1:153" ht="15" thickBot="1" x14ac:dyDescent="0.4">
      <c r="A18" s="19" t="s">
        <v>106</v>
      </c>
      <c r="B18" s="20" t="s">
        <v>107</v>
      </c>
      <c r="C18" s="81">
        <v>54790.0533427306</v>
      </c>
      <c r="D18" s="81">
        <v>55091.8468874358</v>
      </c>
      <c r="E18" s="81">
        <v>54768.241614351697</v>
      </c>
      <c r="F18" s="81">
        <v>54787.059787894599</v>
      </c>
      <c r="G18" s="81">
        <v>54896.525452325099</v>
      </c>
      <c r="H18" s="81">
        <v>54885.689034668503</v>
      </c>
      <c r="I18" s="81">
        <v>55160.426046280998</v>
      </c>
      <c r="J18" s="81">
        <v>55023.199876880302</v>
      </c>
      <c r="K18" s="81">
        <v>54931.070751814797</v>
      </c>
      <c r="L18" s="81">
        <v>54712.012065904702</v>
      </c>
      <c r="M18" s="81">
        <v>54820.6988916626</v>
      </c>
      <c r="N18" s="81">
        <v>55197.300120346699</v>
      </c>
      <c r="O18" s="81">
        <v>54981.026934596499</v>
      </c>
      <c r="P18" s="81">
        <v>55016.8814954013</v>
      </c>
      <c r="Q18" s="81">
        <v>55045.0458583734</v>
      </c>
      <c r="R18" s="81">
        <v>55286.506722245802</v>
      </c>
      <c r="S18" s="81">
        <v>55512.081398521099</v>
      </c>
      <c r="T18" s="81">
        <v>55473.818898867801</v>
      </c>
      <c r="U18" s="81">
        <v>56060.146669310299</v>
      </c>
      <c r="V18" s="81">
        <v>56324.217582810801</v>
      </c>
      <c r="W18" s="81">
        <v>56821.004132004797</v>
      </c>
      <c r="X18" s="81">
        <v>57161.624409296201</v>
      </c>
      <c r="Y18" s="81">
        <v>57131.353741466803</v>
      </c>
      <c r="Z18" s="81">
        <v>57440.8041896918</v>
      </c>
      <c r="AA18" s="81">
        <v>57136.626386952499</v>
      </c>
      <c r="AB18" s="81">
        <v>57320.4574979479</v>
      </c>
      <c r="AC18" s="81">
        <v>57552.058212363801</v>
      </c>
      <c r="AD18" s="81">
        <v>57969.049553609402</v>
      </c>
      <c r="AE18" s="81">
        <v>58279.955555783097</v>
      </c>
      <c r="AF18" s="81">
        <v>58771.991902053</v>
      </c>
      <c r="AG18" s="81">
        <v>58979.307959612197</v>
      </c>
      <c r="AH18" s="81">
        <v>58871.670805425601</v>
      </c>
      <c r="AI18" s="81">
        <v>59632.650156223797</v>
      </c>
      <c r="AJ18" s="81">
        <v>59549.243788816799</v>
      </c>
      <c r="AK18" s="81">
        <v>59777.376364060903</v>
      </c>
      <c r="AL18" s="81">
        <v>60089.144973783201</v>
      </c>
      <c r="AM18" s="81">
        <v>59295.293591811802</v>
      </c>
      <c r="AN18" s="81">
        <v>59214.948593800102</v>
      </c>
      <c r="AO18" s="81">
        <v>60609.252520945498</v>
      </c>
      <c r="AP18" s="81">
        <v>60279.562053326998</v>
      </c>
      <c r="AQ18" s="81">
        <v>60902.461382777197</v>
      </c>
      <c r="AR18" s="81">
        <v>61639.6786940643</v>
      </c>
      <c r="AS18" s="81">
        <v>62339.766242357</v>
      </c>
      <c r="AT18" s="81">
        <v>62840.420063099496</v>
      </c>
      <c r="AU18" s="81">
        <v>63112.174799705601</v>
      </c>
      <c r="AV18" s="81">
        <v>63163.683978020897</v>
      </c>
      <c r="AW18" s="81">
        <v>63196.074829162899</v>
      </c>
      <c r="AX18" s="81">
        <v>63135.0470464967</v>
      </c>
      <c r="AY18" s="81">
        <v>63263.749040988398</v>
      </c>
      <c r="AZ18" s="81">
        <v>63383.446091409802</v>
      </c>
      <c r="BA18" s="81">
        <v>63507.481624673303</v>
      </c>
      <c r="BB18" s="81">
        <v>63773.5010139605</v>
      </c>
      <c r="BC18" s="81">
        <v>63816.843518610098</v>
      </c>
      <c r="BD18" s="81">
        <v>63848.8378107225</v>
      </c>
      <c r="BE18" s="81">
        <v>63901.181360286399</v>
      </c>
      <c r="BF18" s="81">
        <v>63884.524476630097</v>
      </c>
      <c r="BG18" s="115"/>
      <c r="BH18" s="115"/>
      <c r="BI18" s="115"/>
      <c r="BJ18" s="82" t="str">
        <f t="shared" si="0"/>
        <v/>
      </c>
      <c r="BK18" s="82" t="str">
        <f t="shared" si="1"/>
        <v/>
      </c>
      <c r="BL18" s="82" t="str">
        <f t="shared" si="2"/>
        <v/>
      </c>
      <c r="BM18" s="82" t="str">
        <f t="shared" si="3"/>
        <v/>
      </c>
      <c r="BN18" s="82" t="str">
        <f t="shared" si="4"/>
        <v/>
      </c>
      <c r="BO18" s="82" t="str">
        <f t="shared" si="5"/>
        <v/>
      </c>
      <c r="BP18" s="82" t="str">
        <f t="shared" si="6"/>
        <v/>
      </c>
      <c r="BQ18" s="82" t="str">
        <f t="shared" si="7"/>
        <v/>
      </c>
      <c r="BR18" s="82" t="str">
        <f t="shared" si="8"/>
        <v/>
      </c>
      <c r="BS18" s="82" t="str">
        <f t="shared" si="9"/>
        <v/>
      </c>
      <c r="BT18" s="82" t="str">
        <f t="shared" si="10"/>
        <v/>
      </c>
      <c r="BU18" s="82" t="str">
        <f t="shared" si="11"/>
        <v/>
      </c>
      <c r="BV18" s="82" t="str">
        <f t="shared" si="12"/>
        <v/>
      </c>
      <c r="BW18" s="82" t="str">
        <f t="shared" si="13"/>
        <v/>
      </c>
      <c r="BX18" s="82" t="str">
        <f t="shared" si="14"/>
        <v/>
      </c>
      <c r="BY18" s="82" t="str">
        <f t="shared" si="15"/>
        <v/>
      </c>
      <c r="BZ18" s="82" t="str">
        <f t="shared" si="16"/>
        <v/>
      </c>
      <c r="CA18" s="82" t="str">
        <f t="shared" si="17"/>
        <v/>
      </c>
      <c r="CB18" s="82" t="str">
        <f t="shared" si="18"/>
        <v/>
      </c>
      <c r="CC18" s="82" t="str">
        <f t="shared" si="19"/>
        <v/>
      </c>
      <c r="CD18" s="82" t="str">
        <f t="shared" si="20"/>
        <v/>
      </c>
      <c r="CE18" s="82" t="str">
        <f t="shared" si="21"/>
        <v/>
      </c>
      <c r="CF18" s="82" t="str">
        <f t="shared" si="22"/>
        <v/>
      </c>
      <c r="CG18" s="82" t="str">
        <f t="shared" si="23"/>
        <v/>
      </c>
      <c r="CH18" s="82" t="str">
        <f t="shared" si="24"/>
        <v/>
      </c>
      <c r="CI18" s="82" t="str">
        <f t="shared" si="25"/>
        <v/>
      </c>
      <c r="CJ18" s="82" t="str">
        <f t="shared" si="26"/>
        <v/>
      </c>
      <c r="CK18" s="82" t="str">
        <f t="shared" si="27"/>
        <v/>
      </c>
      <c r="CL18" s="82" t="str">
        <f t="shared" si="28"/>
        <v/>
      </c>
      <c r="CM18" s="82"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92"/>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c r="DT18" s="13" t="str">
        <f t="shared" si="62"/>
        <v/>
      </c>
      <c r="DU18" s="13" t="str">
        <f t="shared" si="63"/>
        <v/>
      </c>
      <c r="DV18" s="13" t="str">
        <f t="shared" si="64"/>
        <v/>
      </c>
      <c r="DW18" s="13" t="str">
        <f t="shared" si="65"/>
        <v/>
      </c>
      <c r="DX18" s="13" t="str">
        <f t="shared" si="66"/>
        <v/>
      </c>
      <c r="DY18" s="13" t="str">
        <f t="shared" si="67"/>
        <v/>
      </c>
      <c r="DZ18" s="13" t="str">
        <f t="shared" si="68"/>
        <v/>
      </c>
      <c r="EA18" s="13" t="str">
        <f t="shared" si="69"/>
        <v/>
      </c>
      <c r="EB18" s="13" t="str">
        <f t="shared" si="70"/>
        <v/>
      </c>
      <c r="EC18" s="13" t="str">
        <f t="shared" si="71"/>
        <v/>
      </c>
      <c r="ED18" s="13" t="str">
        <f t="shared" si="72"/>
        <v/>
      </c>
      <c r="EE18" s="13" t="str">
        <f t="shared" si="73"/>
        <v/>
      </c>
      <c r="EF18" s="13" t="str">
        <f t="shared" si="74"/>
        <v/>
      </c>
      <c r="EG18" s="13" t="str">
        <f t="shared" si="75"/>
        <v/>
      </c>
      <c r="EH18" s="13" t="str">
        <f t="shared" si="76"/>
        <v/>
      </c>
      <c r="EI18" s="13" t="str">
        <f t="shared" si="77"/>
        <v/>
      </c>
      <c r="EJ18" s="13" t="str">
        <f t="shared" si="78"/>
        <v/>
      </c>
      <c r="EK18" s="13" t="str">
        <f t="shared" si="79"/>
        <v/>
      </c>
      <c r="EL18" s="13" t="str">
        <f t="shared" si="80"/>
        <v/>
      </c>
      <c r="EM18" s="13" t="str">
        <f t="shared" si="81"/>
        <v/>
      </c>
      <c r="EN18" s="13" t="str">
        <f t="shared" si="82"/>
        <v/>
      </c>
      <c r="EO18" s="13" t="str">
        <f t="shared" si="83"/>
        <v/>
      </c>
      <c r="EP18" s="13" t="str">
        <f t="shared" si="84"/>
        <v/>
      </c>
      <c r="EQ18" s="13" t="str">
        <f t="shared" si="85"/>
        <v/>
      </c>
      <c r="ER18" s="13" t="str">
        <f t="shared" si="86"/>
        <v/>
      </c>
      <c r="ES18" s="13" t="str">
        <f t="shared" si="87"/>
        <v/>
      </c>
      <c r="ET18" s="13" t="str">
        <f t="shared" si="88"/>
        <v/>
      </c>
      <c r="EU18" s="13" t="str">
        <f t="shared" si="89"/>
        <v/>
      </c>
      <c r="EV18" s="13" t="str">
        <f t="shared" si="90"/>
        <v/>
      </c>
      <c r="EW18" s="13" t="str">
        <f t="shared" si="91"/>
        <v/>
      </c>
    </row>
    <row r="19" spans="1:153" ht="15" thickBot="1" x14ac:dyDescent="0.4">
      <c r="A19" s="19" t="s">
        <v>108</v>
      </c>
      <c r="B19" s="20" t="s">
        <v>12</v>
      </c>
      <c r="C19" s="81">
        <v>23587.757804150398</v>
      </c>
      <c r="D19" s="81">
        <v>23676.257412384999</v>
      </c>
      <c r="E19" s="81">
        <v>23760.681754412901</v>
      </c>
      <c r="F19" s="81">
        <v>23651.997505146501</v>
      </c>
      <c r="G19" s="81">
        <v>23738.0511374138</v>
      </c>
      <c r="H19" s="81">
        <v>23469.197540883499</v>
      </c>
      <c r="I19" s="81">
        <v>23476.818180586099</v>
      </c>
      <c r="J19" s="81">
        <v>23308.985008360902</v>
      </c>
      <c r="K19" s="81">
        <v>23462.4586979827</v>
      </c>
      <c r="L19" s="81">
        <v>23627.516936785702</v>
      </c>
      <c r="M19" s="81">
        <v>23750.0030848348</v>
      </c>
      <c r="N19" s="81">
        <v>24019.555771281299</v>
      </c>
      <c r="O19" s="81">
        <v>23902.736316848801</v>
      </c>
      <c r="P19" s="81">
        <v>24129.029561111001</v>
      </c>
      <c r="Q19" s="81">
        <v>24101.493786617499</v>
      </c>
      <c r="R19" s="81">
        <v>24336.232611531301</v>
      </c>
      <c r="S19" s="81">
        <v>24397.343106829201</v>
      </c>
      <c r="T19" s="81">
        <v>24488.058503706099</v>
      </c>
      <c r="U19" s="81">
        <v>24272.258549259499</v>
      </c>
      <c r="V19" s="81">
        <v>24380.573632961601</v>
      </c>
      <c r="W19" s="81">
        <v>24053.521096726599</v>
      </c>
      <c r="X19" s="81">
        <v>24206.4720566746</v>
      </c>
      <c r="Y19" s="81">
        <v>24437.904154270898</v>
      </c>
      <c r="Z19" s="81">
        <v>24601.928793914802</v>
      </c>
      <c r="AA19" s="81">
        <v>25048.5703911618</v>
      </c>
      <c r="AB19" s="81">
        <v>25679.317407176299</v>
      </c>
      <c r="AC19" s="81">
        <v>25755.743353931801</v>
      </c>
      <c r="AD19" s="81">
        <v>26239.748463569998</v>
      </c>
      <c r="AE19" s="81">
        <v>26511.507173880898</v>
      </c>
      <c r="AF19" s="81">
        <v>26444.528726858702</v>
      </c>
      <c r="AG19" s="81">
        <v>26744.647575638901</v>
      </c>
      <c r="AH19" s="81">
        <v>26508.641221998601</v>
      </c>
      <c r="AI19" s="81">
        <v>27071.944902775202</v>
      </c>
      <c r="AJ19" s="81">
        <v>27322.9520907234</v>
      </c>
      <c r="AK19" s="81">
        <v>27397.3679465477</v>
      </c>
      <c r="AL19" s="81">
        <v>27720.709246054499</v>
      </c>
      <c r="AM19" s="81">
        <v>26678.776557233901</v>
      </c>
      <c r="AN19" s="81">
        <v>27339.167956723599</v>
      </c>
      <c r="AO19" s="81">
        <v>27829.790994208299</v>
      </c>
      <c r="AP19" s="81">
        <v>27874.777882454</v>
      </c>
      <c r="AQ19" s="81">
        <v>28011.0438949288</v>
      </c>
      <c r="AR19" s="81">
        <v>28316.647263306899</v>
      </c>
      <c r="AS19" s="81">
        <v>28044.480306078101</v>
      </c>
      <c r="AT19" s="81">
        <v>28100.306798424299</v>
      </c>
      <c r="AU19" s="81">
        <v>28170.334071760401</v>
      </c>
      <c r="AV19" s="81">
        <v>27936.534917627599</v>
      </c>
      <c r="AW19" s="81">
        <v>28014.556092827399</v>
      </c>
      <c r="AX19" s="81">
        <v>27963.427720493801</v>
      </c>
      <c r="AY19" s="81">
        <v>27771.460968070001</v>
      </c>
      <c r="AZ19" s="81">
        <v>27709.832452445698</v>
      </c>
      <c r="BA19" s="81">
        <v>27485.196381080401</v>
      </c>
      <c r="BB19" s="81">
        <v>27414.552281812601</v>
      </c>
      <c r="BC19" s="81">
        <v>27334.6989109926</v>
      </c>
      <c r="BD19" s="81">
        <v>27205.756307856602</v>
      </c>
      <c r="BE19" s="81">
        <v>27467.869713730801</v>
      </c>
      <c r="BF19" s="81">
        <v>27369.153885060401</v>
      </c>
      <c r="BG19" s="115"/>
      <c r="BH19" s="115"/>
      <c r="BI19" s="115"/>
      <c r="BJ19" s="82" t="str">
        <f t="shared" si="0"/>
        <v/>
      </c>
      <c r="BK19" s="82" t="str">
        <f t="shared" si="1"/>
        <v/>
      </c>
      <c r="BL19" s="82" t="str">
        <f t="shared" si="2"/>
        <v/>
      </c>
      <c r="BM19" s="82" t="str">
        <f t="shared" si="3"/>
        <v/>
      </c>
      <c r="BN19" s="82" t="str">
        <f t="shared" si="4"/>
        <v/>
      </c>
      <c r="BO19" s="82" t="str">
        <f t="shared" si="5"/>
        <v/>
      </c>
      <c r="BP19" s="82" t="str">
        <f t="shared" si="6"/>
        <v/>
      </c>
      <c r="BQ19" s="82" t="str">
        <f t="shared" si="7"/>
        <v/>
      </c>
      <c r="BR19" s="82" t="str">
        <f t="shared" si="8"/>
        <v/>
      </c>
      <c r="BS19" s="82" t="str">
        <f t="shared" si="9"/>
        <v/>
      </c>
      <c r="BT19" s="82" t="str">
        <f t="shared" si="10"/>
        <v/>
      </c>
      <c r="BU19" s="82" t="str">
        <f t="shared" si="11"/>
        <v/>
      </c>
      <c r="BV19" s="82" t="str">
        <f t="shared" si="12"/>
        <v/>
      </c>
      <c r="BW19" s="82" t="str">
        <f t="shared" si="13"/>
        <v/>
      </c>
      <c r="BX19" s="82" t="str">
        <f t="shared" si="14"/>
        <v/>
      </c>
      <c r="BY19" s="82" t="str">
        <f t="shared" si="15"/>
        <v/>
      </c>
      <c r="BZ19" s="82" t="str">
        <f t="shared" si="16"/>
        <v/>
      </c>
      <c r="CA19" s="82" t="str">
        <f t="shared" si="17"/>
        <v/>
      </c>
      <c r="CB19" s="82" t="str">
        <f t="shared" si="18"/>
        <v/>
      </c>
      <c r="CC19" s="82" t="str">
        <f t="shared" si="19"/>
        <v/>
      </c>
      <c r="CD19" s="82" t="str">
        <f t="shared" si="20"/>
        <v/>
      </c>
      <c r="CE19" s="82" t="str">
        <f t="shared" si="21"/>
        <v/>
      </c>
      <c r="CF19" s="82" t="str">
        <f t="shared" si="22"/>
        <v/>
      </c>
      <c r="CG19" s="82" t="str">
        <f t="shared" si="23"/>
        <v/>
      </c>
      <c r="CH19" s="82" t="str">
        <f t="shared" si="24"/>
        <v/>
      </c>
      <c r="CI19" s="82" t="str">
        <f t="shared" si="25"/>
        <v/>
      </c>
      <c r="CJ19" s="82" t="str">
        <f t="shared" si="26"/>
        <v/>
      </c>
      <c r="CK19" s="82" t="str">
        <f t="shared" si="27"/>
        <v/>
      </c>
      <c r="CL19" s="82" t="str">
        <f t="shared" si="28"/>
        <v/>
      </c>
      <c r="CM19" s="82"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92"/>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c r="DT19" s="13" t="str">
        <f t="shared" si="62"/>
        <v/>
      </c>
      <c r="DU19" s="13" t="str">
        <f t="shared" si="63"/>
        <v/>
      </c>
      <c r="DV19" s="13" t="str">
        <f t="shared" si="64"/>
        <v/>
      </c>
      <c r="DW19" s="13" t="str">
        <f t="shared" si="65"/>
        <v/>
      </c>
      <c r="DX19" s="13" t="str">
        <f t="shared" si="66"/>
        <v/>
      </c>
      <c r="DY19" s="13" t="str">
        <f t="shared" si="67"/>
        <v/>
      </c>
      <c r="DZ19" s="13" t="str">
        <f t="shared" si="68"/>
        <v/>
      </c>
      <c r="EA19" s="13" t="str">
        <f t="shared" si="69"/>
        <v/>
      </c>
      <c r="EB19" s="13" t="str">
        <f t="shared" si="70"/>
        <v/>
      </c>
      <c r="EC19" s="13" t="str">
        <f t="shared" si="71"/>
        <v/>
      </c>
      <c r="ED19" s="13" t="str">
        <f t="shared" si="72"/>
        <v/>
      </c>
      <c r="EE19" s="13" t="str">
        <f t="shared" si="73"/>
        <v/>
      </c>
      <c r="EF19" s="13" t="str">
        <f t="shared" si="74"/>
        <v/>
      </c>
      <c r="EG19" s="13" t="str">
        <f t="shared" si="75"/>
        <v/>
      </c>
      <c r="EH19" s="13" t="str">
        <f t="shared" si="76"/>
        <v/>
      </c>
      <c r="EI19" s="13" t="str">
        <f t="shared" si="77"/>
        <v/>
      </c>
      <c r="EJ19" s="13" t="str">
        <f t="shared" si="78"/>
        <v/>
      </c>
      <c r="EK19" s="13" t="str">
        <f t="shared" si="79"/>
        <v/>
      </c>
      <c r="EL19" s="13" t="str">
        <f t="shared" si="80"/>
        <v/>
      </c>
      <c r="EM19" s="13" t="str">
        <f t="shared" si="81"/>
        <v/>
      </c>
      <c r="EN19" s="13" t="str">
        <f t="shared" si="82"/>
        <v/>
      </c>
      <c r="EO19" s="13" t="str">
        <f t="shared" si="83"/>
        <v/>
      </c>
      <c r="EP19" s="13" t="str">
        <f t="shared" si="84"/>
        <v/>
      </c>
      <c r="EQ19" s="13" t="str">
        <f t="shared" si="85"/>
        <v/>
      </c>
      <c r="ER19" s="13" t="str">
        <f t="shared" si="86"/>
        <v/>
      </c>
      <c r="ES19" s="13" t="str">
        <f t="shared" si="87"/>
        <v/>
      </c>
      <c r="ET19" s="13" t="str">
        <f t="shared" si="88"/>
        <v/>
      </c>
      <c r="EU19" s="13" t="str">
        <f t="shared" si="89"/>
        <v/>
      </c>
      <c r="EV19" s="13" t="str">
        <f t="shared" si="90"/>
        <v/>
      </c>
      <c r="EW19" s="13" t="str">
        <f t="shared" si="91"/>
        <v/>
      </c>
    </row>
    <row r="20" spans="1:153" ht="15" thickBot="1" x14ac:dyDescent="0.4">
      <c r="A20" s="19" t="s">
        <v>109</v>
      </c>
      <c r="B20" s="20" t="s">
        <v>13</v>
      </c>
      <c r="C20" s="81">
        <v>15306.0361404334</v>
      </c>
      <c r="D20" s="81">
        <v>15507.915546721901</v>
      </c>
      <c r="E20" s="81">
        <v>15437.104191913</v>
      </c>
      <c r="F20" s="81">
        <v>15420.6283243737</v>
      </c>
      <c r="G20" s="81">
        <v>15548.9553846978</v>
      </c>
      <c r="H20" s="81">
        <v>15459.946319844001</v>
      </c>
      <c r="I20" s="81">
        <v>15495.044901371701</v>
      </c>
      <c r="J20" s="81">
        <v>15430.9553004477</v>
      </c>
      <c r="K20" s="81">
        <v>15445.911363552799</v>
      </c>
      <c r="L20" s="81">
        <v>15518.8231518185</v>
      </c>
      <c r="M20" s="81">
        <v>15497.7937670964</v>
      </c>
      <c r="N20" s="81">
        <v>15482.0620372463</v>
      </c>
      <c r="O20" s="81">
        <v>15532.987104014301</v>
      </c>
      <c r="P20" s="81">
        <v>15357.2804441387</v>
      </c>
      <c r="Q20" s="81">
        <v>15411.8950909495</v>
      </c>
      <c r="R20" s="81">
        <v>15592.3665052013</v>
      </c>
      <c r="S20" s="81">
        <v>15421.193951200001</v>
      </c>
      <c r="T20" s="81">
        <v>15512.894384008099</v>
      </c>
      <c r="U20" s="81">
        <v>15525.400267335701</v>
      </c>
      <c r="V20" s="81">
        <v>15413.3441985584</v>
      </c>
      <c r="W20" s="81">
        <v>15331.9129482881</v>
      </c>
      <c r="X20" s="81">
        <v>15444.3844533419</v>
      </c>
      <c r="Y20" s="81">
        <v>15493.104265506799</v>
      </c>
      <c r="Z20" s="81">
        <v>15568.6114009426</v>
      </c>
      <c r="AA20" s="81">
        <v>15609.722665848099</v>
      </c>
      <c r="AB20" s="81">
        <v>15765.3184772733</v>
      </c>
      <c r="AC20" s="81">
        <v>15585.2827275339</v>
      </c>
      <c r="AD20" s="81">
        <v>15957.937612314499</v>
      </c>
      <c r="AE20" s="81">
        <v>16054.273597970399</v>
      </c>
      <c r="AF20" s="81">
        <v>16076.8399298613</v>
      </c>
      <c r="AG20" s="81">
        <v>16259.9192910975</v>
      </c>
      <c r="AH20" s="81">
        <v>16514.7480062574</v>
      </c>
      <c r="AI20" s="81">
        <v>17121.922013680502</v>
      </c>
      <c r="AJ20" s="81">
        <v>16868.3150105196</v>
      </c>
      <c r="AK20" s="81">
        <v>17121.6200221135</v>
      </c>
      <c r="AL20" s="81">
        <v>17848.5068565949</v>
      </c>
      <c r="AM20" s="81">
        <v>16440.177973216702</v>
      </c>
      <c r="AN20" s="81">
        <v>15193.793318263401</v>
      </c>
      <c r="AO20" s="81">
        <v>16872.763408380401</v>
      </c>
      <c r="AP20" s="81">
        <v>14451.6765750216</v>
      </c>
      <c r="AQ20" s="81">
        <v>14764.9579212566</v>
      </c>
      <c r="AR20" s="81">
        <v>17094.700132727699</v>
      </c>
      <c r="AS20" s="81">
        <v>17637.729450400999</v>
      </c>
      <c r="AT20" s="81">
        <v>18187.259469897999</v>
      </c>
      <c r="AU20" s="81">
        <v>18406.814916020699</v>
      </c>
      <c r="AV20" s="81">
        <v>18281.502229661699</v>
      </c>
      <c r="AW20" s="81">
        <v>18608.619580049199</v>
      </c>
      <c r="AX20" s="81">
        <v>18898.102182210299</v>
      </c>
      <c r="AY20" s="81">
        <v>18900.316952438301</v>
      </c>
      <c r="AZ20" s="81">
        <v>19131.126154105201</v>
      </c>
      <c r="BA20" s="81">
        <v>19248.4196550903</v>
      </c>
      <c r="BB20" s="81">
        <v>19208.578496891299</v>
      </c>
      <c r="BC20" s="81">
        <v>19241.649688455102</v>
      </c>
      <c r="BD20" s="81">
        <v>19159.240442562201</v>
      </c>
      <c r="BE20" s="81">
        <v>19219.6065732264</v>
      </c>
      <c r="BF20" s="81">
        <v>19230.932428847598</v>
      </c>
      <c r="BG20" s="115"/>
      <c r="BH20" s="115"/>
      <c r="BI20" s="115"/>
      <c r="BJ20" s="82" t="str">
        <f t="shared" si="0"/>
        <v/>
      </c>
      <c r="BK20" s="82" t="str">
        <f t="shared" si="1"/>
        <v/>
      </c>
      <c r="BL20" s="82" t="str">
        <f t="shared" si="2"/>
        <v/>
      </c>
      <c r="BM20" s="82" t="str">
        <f t="shared" si="3"/>
        <v/>
      </c>
      <c r="BN20" s="82" t="str">
        <f t="shared" si="4"/>
        <v/>
      </c>
      <c r="BO20" s="82" t="str">
        <f t="shared" si="5"/>
        <v/>
      </c>
      <c r="BP20" s="82" t="str">
        <f t="shared" si="6"/>
        <v/>
      </c>
      <c r="BQ20" s="82" t="str">
        <f t="shared" si="7"/>
        <v/>
      </c>
      <c r="BR20" s="82" t="str">
        <f t="shared" si="8"/>
        <v/>
      </c>
      <c r="BS20" s="82" t="str">
        <f t="shared" si="9"/>
        <v/>
      </c>
      <c r="BT20" s="82" t="str">
        <f t="shared" si="10"/>
        <v/>
      </c>
      <c r="BU20" s="82" t="str">
        <f t="shared" si="11"/>
        <v/>
      </c>
      <c r="BV20" s="82" t="str">
        <f t="shared" si="12"/>
        <v/>
      </c>
      <c r="BW20" s="82" t="str">
        <f t="shared" si="13"/>
        <v/>
      </c>
      <c r="BX20" s="82" t="str">
        <f t="shared" si="14"/>
        <v/>
      </c>
      <c r="BY20" s="82" t="str">
        <f t="shared" si="15"/>
        <v/>
      </c>
      <c r="BZ20" s="82" t="str">
        <f t="shared" si="16"/>
        <v/>
      </c>
      <c r="CA20" s="82" t="str">
        <f t="shared" si="17"/>
        <v/>
      </c>
      <c r="CB20" s="82" t="str">
        <f t="shared" si="18"/>
        <v/>
      </c>
      <c r="CC20" s="82" t="str">
        <f t="shared" si="19"/>
        <v/>
      </c>
      <c r="CD20" s="82" t="str">
        <f t="shared" si="20"/>
        <v/>
      </c>
      <c r="CE20" s="82" t="str">
        <f t="shared" si="21"/>
        <v/>
      </c>
      <c r="CF20" s="82" t="str">
        <f t="shared" si="22"/>
        <v/>
      </c>
      <c r="CG20" s="82" t="str">
        <f t="shared" si="23"/>
        <v/>
      </c>
      <c r="CH20" s="82" t="str">
        <f t="shared" si="24"/>
        <v/>
      </c>
      <c r="CI20" s="82" t="str">
        <f t="shared" si="25"/>
        <v/>
      </c>
      <c r="CJ20" s="82" t="str">
        <f t="shared" si="26"/>
        <v/>
      </c>
      <c r="CK20" s="82" t="str">
        <f t="shared" si="27"/>
        <v/>
      </c>
      <c r="CL20" s="82" t="str">
        <f t="shared" si="28"/>
        <v/>
      </c>
      <c r="CM20" s="82"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92"/>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c r="DT20" s="13" t="str">
        <f t="shared" si="62"/>
        <v/>
      </c>
      <c r="DU20" s="13" t="str">
        <f t="shared" si="63"/>
        <v/>
      </c>
      <c r="DV20" s="13" t="str">
        <f t="shared" si="64"/>
        <v/>
      </c>
      <c r="DW20" s="13" t="str">
        <f t="shared" si="65"/>
        <v/>
      </c>
      <c r="DX20" s="13" t="str">
        <f t="shared" si="66"/>
        <v/>
      </c>
      <c r="DY20" s="13" t="str">
        <f t="shared" si="67"/>
        <v/>
      </c>
      <c r="DZ20" s="13" t="str">
        <f t="shared" si="68"/>
        <v/>
      </c>
      <c r="EA20" s="13" t="str">
        <f t="shared" si="69"/>
        <v/>
      </c>
      <c r="EB20" s="13" t="str">
        <f t="shared" si="70"/>
        <v/>
      </c>
      <c r="EC20" s="13" t="str">
        <f t="shared" si="71"/>
        <v/>
      </c>
      <c r="ED20" s="13" t="str">
        <f t="shared" si="72"/>
        <v/>
      </c>
      <c r="EE20" s="13" t="str">
        <f t="shared" si="73"/>
        <v/>
      </c>
      <c r="EF20" s="13" t="str">
        <f t="shared" si="74"/>
        <v/>
      </c>
      <c r="EG20" s="13" t="str">
        <f t="shared" si="75"/>
        <v/>
      </c>
      <c r="EH20" s="13" t="str">
        <f t="shared" si="76"/>
        <v/>
      </c>
      <c r="EI20" s="13" t="str">
        <f t="shared" si="77"/>
        <v/>
      </c>
      <c r="EJ20" s="13" t="str">
        <f t="shared" si="78"/>
        <v/>
      </c>
      <c r="EK20" s="13" t="str">
        <f t="shared" si="79"/>
        <v/>
      </c>
      <c r="EL20" s="13" t="str">
        <f t="shared" si="80"/>
        <v/>
      </c>
      <c r="EM20" s="13" t="str">
        <f t="shared" si="81"/>
        <v/>
      </c>
      <c r="EN20" s="13" t="str">
        <f t="shared" si="82"/>
        <v/>
      </c>
      <c r="EO20" s="13" t="str">
        <f t="shared" si="83"/>
        <v/>
      </c>
      <c r="EP20" s="13" t="str">
        <f t="shared" si="84"/>
        <v/>
      </c>
      <c r="EQ20" s="13" t="str">
        <f t="shared" si="85"/>
        <v/>
      </c>
      <c r="ER20" s="13" t="str">
        <f t="shared" si="86"/>
        <v/>
      </c>
      <c r="ES20" s="13" t="str">
        <f t="shared" si="87"/>
        <v/>
      </c>
      <c r="ET20" s="13" t="str">
        <f t="shared" si="88"/>
        <v/>
      </c>
      <c r="EU20" s="13" t="str">
        <f t="shared" si="89"/>
        <v/>
      </c>
      <c r="EV20" s="13" t="str">
        <f t="shared" si="90"/>
        <v/>
      </c>
      <c r="EW20" s="13" t="str">
        <f t="shared" si="91"/>
        <v/>
      </c>
    </row>
    <row r="21" spans="1:153" ht="15" thickBot="1" x14ac:dyDescent="0.4">
      <c r="A21" s="19" t="s">
        <v>110</v>
      </c>
      <c r="B21" s="20" t="s">
        <v>14</v>
      </c>
      <c r="C21" s="81">
        <v>12366.022319824</v>
      </c>
      <c r="D21" s="81">
        <v>12387.431456915399</v>
      </c>
      <c r="E21" s="81">
        <v>12512.693305590201</v>
      </c>
      <c r="F21" s="81">
        <v>12638.167928049999</v>
      </c>
      <c r="G21" s="81">
        <v>12703.4727825506</v>
      </c>
      <c r="H21" s="81">
        <v>12684.2545109527</v>
      </c>
      <c r="I21" s="81">
        <v>12642.895867720999</v>
      </c>
      <c r="J21" s="81">
        <v>12651.4623404132</v>
      </c>
      <c r="K21" s="81">
        <v>12558.510756465301</v>
      </c>
      <c r="L21" s="81">
        <v>12615.662882590699</v>
      </c>
      <c r="M21" s="81">
        <v>12788.109000004401</v>
      </c>
      <c r="N21" s="81">
        <v>12948.731530605901</v>
      </c>
      <c r="O21" s="81">
        <v>13055.233507471001</v>
      </c>
      <c r="P21" s="81">
        <v>12987.9223516128</v>
      </c>
      <c r="Q21" s="81">
        <v>13104.6460040002</v>
      </c>
      <c r="R21" s="81">
        <v>13043.8893664974</v>
      </c>
      <c r="S21" s="81">
        <v>13153.546390548499</v>
      </c>
      <c r="T21" s="81">
        <v>13254.725238567</v>
      </c>
      <c r="U21" s="81">
        <v>13117.702040194599</v>
      </c>
      <c r="V21" s="81">
        <v>13209.5150572561</v>
      </c>
      <c r="W21" s="81">
        <v>13275.493591496601</v>
      </c>
      <c r="X21" s="81">
        <v>13246.4393716454</v>
      </c>
      <c r="Y21" s="81">
        <v>13308.3787775089</v>
      </c>
      <c r="Z21" s="81">
        <v>13337.146134720801</v>
      </c>
      <c r="AA21" s="81">
        <v>13844.828753423601</v>
      </c>
      <c r="AB21" s="81">
        <v>13882.5614585775</v>
      </c>
      <c r="AC21" s="81">
        <v>14005.9418366512</v>
      </c>
      <c r="AD21" s="81">
        <v>14133.2278414585</v>
      </c>
      <c r="AE21" s="81">
        <v>14222.6924578822</v>
      </c>
      <c r="AF21" s="81">
        <v>14305.4288231753</v>
      </c>
      <c r="AG21" s="81">
        <v>14356.167760950701</v>
      </c>
      <c r="AH21" s="81">
        <v>14428.817630338001</v>
      </c>
      <c r="AI21" s="81">
        <v>14392.7049090534</v>
      </c>
      <c r="AJ21" s="81">
        <v>14036.0187122811</v>
      </c>
      <c r="AK21" s="81">
        <v>14482.890757393599</v>
      </c>
      <c r="AL21" s="81">
        <v>14510.2161876924</v>
      </c>
      <c r="AM21" s="81">
        <v>14541.9564095969</v>
      </c>
      <c r="AN21" s="81">
        <v>14388.5759134445</v>
      </c>
      <c r="AO21" s="81">
        <v>14521.571752825501</v>
      </c>
      <c r="AP21" s="81">
        <v>14491.316735803</v>
      </c>
      <c r="AQ21" s="81">
        <v>14676.5778369288</v>
      </c>
      <c r="AR21" s="81">
        <v>14842.854184997501</v>
      </c>
      <c r="AS21" s="81">
        <v>15157.497708163901</v>
      </c>
      <c r="AT21" s="81">
        <v>15279.5712116144</v>
      </c>
      <c r="AU21" s="81">
        <v>15291.9972809391</v>
      </c>
      <c r="AV21" s="81">
        <v>15341.586436585199</v>
      </c>
      <c r="AW21" s="81">
        <v>15589.460701894001</v>
      </c>
      <c r="AX21" s="81">
        <v>15646.6503456507</v>
      </c>
      <c r="AY21" s="81">
        <v>15703.8840368771</v>
      </c>
      <c r="AZ21" s="81">
        <v>15691.164587761899</v>
      </c>
      <c r="BA21" s="81">
        <v>15693.358725768399</v>
      </c>
      <c r="BB21" s="81">
        <v>15644.327154566099</v>
      </c>
      <c r="BC21" s="81">
        <v>15622.9299323633</v>
      </c>
      <c r="BD21" s="81">
        <v>15543.110028322501</v>
      </c>
      <c r="BE21" s="81">
        <v>15538.880580396801</v>
      </c>
      <c r="BF21" s="81">
        <v>15453.7941294388</v>
      </c>
      <c r="BG21" s="115"/>
      <c r="BH21" s="115"/>
      <c r="BI21" s="115"/>
      <c r="BJ21" s="82" t="str">
        <f t="shared" si="0"/>
        <v/>
      </c>
      <c r="BK21" s="82" t="str">
        <f t="shared" si="1"/>
        <v/>
      </c>
      <c r="BL21" s="82" t="str">
        <f t="shared" si="2"/>
        <v/>
      </c>
      <c r="BM21" s="82" t="str">
        <f t="shared" si="3"/>
        <v/>
      </c>
      <c r="BN21" s="82" t="str">
        <f t="shared" si="4"/>
        <v/>
      </c>
      <c r="BO21" s="82" t="str">
        <f t="shared" si="5"/>
        <v/>
      </c>
      <c r="BP21" s="82" t="str">
        <f t="shared" si="6"/>
        <v/>
      </c>
      <c r="BQ21" s="82" t="str">
        <f t="shared" si="7"/>
        <v/>
      </c>
      <c r="BR21" s="82" t="str">
        <f t="shared" si="8"/>
        <v/>
      </c>
      <c r="BS21" s="82" t="str">
        <f t="shared" si="9"/>
        <v/>
      </c>
      <c r="BT21" s="82" t="str">
        <f t="shared" si="10"/>
        <v/>
      </c>
      <c r="BU21" s="82" t="str">
        <f t="shared" si="11"/>
        <v/>
      </c>
      <c r="BV21" s="82" t="str">
        <f t="shared" si="12"/>
        <v/>
      </c>
      <c r="BW21" s="82" t="str">
        <f t="shared" si="13"/>
        <v/>
      </c>
      <c r="BX21" s="82" t="str">
        <f t="shared" si="14"/>
        <v/>
      </c>
      <c r="BY21" s="82" t="str">
        <f t="shared" si="15"/>
        <v/>
      </c>
      <c r="BZ21" s="82" t="str">
        <f t="shared" si="16"/>
        <v/>
      </c>
      <c r="CA21" s="82" t="str">
        <f t="shared" si="17"/>
        <v/>
      </c>
      <c r="CB21" s="82" t="str">
        <f t="shared" si="18"/>
        <v/>
      </c>
      <c r="CC21" s="82" t="str">
        <f t="shared" si="19"/>
        <v/>
      </c>
      <c r="CD21" s="82" t="str">
        <f t="shared" si="20"/>
        <v/>
      </c>
      <c r="CE21" s="82" t="str">
        <f t="shared" si="21"/>
        <v/>
      </c>
      <c r="CF21" s="82" t="str">
        <f t="shared" si="22"/>
        <v/>
      </c>
      <c r="CG21" s="82" t="str">
        <f t="shared" si="23"/>
        <v/>
      </c>
      <c r="CH21" s="82" t="str">
        <f t="shared" si="24"/>
        <v/>
      </c>
      <c r="CI21" s="82" t="str">
        <f t="shared" si="25"/>
        <v/>
      </c>
      <c r="CJ21" s="82" t="str">
        <f t="shared" si="26"/>
        <v/>
      </c>
      <c r="CK21" s="82" t="str">
        <f t="shared" si="27"/>
        <v/>
      </c>
      <c r="CL21" s="82" t="str">
        <f t="shared" si="28"/>
        <v/>
      </c>
      <c r="CM21" s="82"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92"/>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c r="DT21" s="13" t="str">
        <f t="shared" si="62"/>
        <v/>
      </c>
      <c r="DU21" s="13" t="str">
        <f t="shared" si="63"/>
        <v/>
      </c>
      <c r="DV21" s="13" t="str">
        <f t="shared" si="64"/>
        <v/>
      </c>
      <c r="DW21" s="13" t="str">
        <f t="shared" si="65"/>
        <v/>
      </c>
      <c r="DX21" s="13" t="str">
        <f t="shared" si="66"/>
        <v/>
      </c>
      <c r="DY21" s="13" t="str">
        <f t="shared" si="67"/>
        <v/>
      </c>
      <c r="DZ21" s="13" t="str">
        <f t="shared" si="68"/>
        <v/>
      </c>
      <c r="EA21" s="13" t="str">
        <f t="shared" si="69"/>
        <v/>
      </c>
      <c r="EB21" s="13" t="str">
        <f t="shared" si="70"/>
        <v/>
      </c>
      <c r="EC21" s="13" t="str">
        <f t="shared" si="71"/>
        <v/>
      </c>
      <c r="ED21" s="13" t="str">
        <f t="shared" si="72"/>
        <v/>
      </c>
      <c r="EE21" s="13" t="str">
        <f t="shared" si="73"/>
        <v/>
      </c>
      <c r="EF21" s="13" t="str">
        <f t="shared" si="74"/>
        <v/>
      </c>
      <c r="EG21" s="13" t="str">
        <f t="shared" si="75"/>
        <v/>
      </c>
      <c r="EH21" s="13" t="str">
        <f t="shared" si="76"/>
        <v/>
      </c>
      <c r="EI21" s="13" t="str">
        <f t="shared" si="77"/>
        <v/>
      </c>
      <c r="EJ21" s="13" t="str">
        <f t="shared" si="78"/>
        <v/>
      </c>
      <c r="EK21" s="13" t="str">
        <f t="shared" si="79"/>
        <v/>
      </c>
      <c r="EL21" s="13" t="str">
        <f t="shared" si="80"/>
        <v/>
      </c>
      <c r="EM21" s="13" t="str">
        <f t="shared" si="81"/>
        <v/>
      </c>
      <c r="EN21" s="13" t="str">
        <f t="shared" si="82"/>
        <v/>
      </c>
      <c r="EO21" s="13" t="str">
        <f t="shared" si="83"/>
        <v/>
      </c>
      <c r="EP21" s="13" t="str">
        <f t="shared" si="84"/>
        <v/>
      </c>
      <c r="EQ21" s="13" t="str">
        <f t="shared" si="85"/>
        <v/>
      </c>
      <c r="ER21" s="13" t="str">
        <f t="shared" si="86"/>
        <v/>
      </c>
      <c r="ES21" s="13" t="str">
        <f t="shared" si="87"/>
        <v/>
      </c>
      <c r="ET21" s="13" t="str">
        <f t="shared" si="88"/>
        <v/>
      </c>
      <c r="EU21" s="13" t="str">
        <f t="shared" si="89"/>
        <v/>
      </c>
      <c r="EV21" s="13" t="str">
        <f t="shared" si="90"/>
        <v/>
      </c>
      <c r="EW21" s="13" t="str">
        <f t="shared" si="91"/>
        <v/>
      </c>
    </row>
    <row r="22" spans="1:153" ht="15" thickBot="1" x14ac:dyDescent="0.4">
      <c r="A22" s="19" t="s">
        <v>111</v>
      </c>
      <c r="B22" s="20" t="s">
        <v>112</v>
      </c>
      <c r="C22" s="81">
        <v>10628.7028424162</v>
      </c>
      <c r="D22" s="81">
        <v>10751.0588465931</v>
      </c>
      <c r="E22" s="81">
        <v>10581.4121278618</v>
      </c>
      <c r="F22" s="81">
        <v>10635.0766256559</v>
      </c>
      <c r="G22" s="81">
        <v>10640.336390160999</v>
      </c>
      <c r="H22" s="81">
        <v>10429.8354825556</v>
      </c>
      <c r="I22" s="81">
        <v>10237.216540934</v>
      </c>
      <c r="J22" s="81">
        <v>10285.494962663701</v>
      </c>
      <c r="K22" s="81">
        <v>10402.3141625233</v>
      </c>
      <c r="L22" s="81">
        <v>10271.4687736749</v>
      </c>
      <c r="M22" s="81">
        <v>10388.6463765726</v>
      </c>
      <c r="N22" s="81">
        <v>10324.6963760128</v>
      </c>
      <c r="O22" s="81">
        <v>10210.931127846499</v>
      </c>
      <c r="P22" s="81">
        <v>10260.7878592049</v>
      </c>
      <c r="Q22" s="81">
        <v>10320.9081800773</v>
      </c>
      <c r="R22" s="81">
        <v>10249.2134876161</v>
      </c>
      <c r="S22" s="81">
        <v>10307.4234640062</v>
      </c>
      <c r="T22" s="81">
        <v>10260.209613258599</v>
      </c>
      <c r="U22" s="81">
        <v>10342.021349782301</v>
      </c>
      <c r="V22" s="81">
        <v>10211.437284522101</v>
      </c>
      <c r="W22" s="81">
        <v>10288.6338116682</v>
      </c>
      <c r="X22" s="81">
        <v>10397.7322448583</v>
      </c>
      <c r="Y22" s="81">
        <v>10362.072868536299</v>
      </c>
      <c r="Z22" s="81">
        <v>10345.707895675199</v>
      </c>
      <c r="AA22" s="81">
        <v>10372.162572052001</v>
      </c>
      <c r="AB22" s="81">
        <v>10407.212970249</v>
      </c>
      <c r="AC22" s="81">
        <v>10438.912420655501</v>
      </c>
      <c r="AD22" s="81">
        <v>10446.805629385801</v>
      </c>
      <c r="AE22" s="81">
        <v>10359.6768131347</v>
      </c>
      <c r="AF22" s="81">
        <v>10301.194416029801</v>
      </c>
      <c r="AG22" s="81">
        <v>10181.538691040199</v>
      </c>
      <c r="AH22" s="81">
        <v>10008.2090447888</v>
      </c>
      <c r="AI22" s="81">
        <v>9978.7478496390304</v>
      </c>
      <c r="AJ22" s="81">
        <v>9860.5556963454692</v>
      </c>
      <c r="AK22" s="81">
        <v>9800.1338262582794</v>
      </c>
      <c r="AL22" s="81">
        <v>9725.6595087393998</v>
      </c>
      <c r="AM22" s="81">
        <v>9675.2498172618998</v>
      </c>
      <c r="AN22" s="81">
        <v>9604.7480216257809</v>
      </c>
      <c r="AO22" s="81">
        <v>9659.02111709167</v>
      </c>
      <c r="AP22" s="81">
        <v>9654.1276026866199</v>
      </c>
      <c r="AQ22" s="81">
        <v>9706.6161799633301</v>
      </c>
      <c r="AR22" s="81">
        <v>9705.0642340274208</v>
      </c>
      <c r="AS22" s="81">
        <v>9750.7688802132507</v>
      </c>
      <c r="AT22" s="81">
        <v>9792.5873052788702</v>
      </c>
      <c r="AU22" s="81">
        <v>9864.1011665149599</v>
      </c>
      <c r="AV22" s="81">
        <v>9872.3534666274609</v>
      </c>
      <c r="AW22" s="81">
        <v>9875.3701767864004</v>
      </c>
      <c r="AX22" s="81">
        <v>9883.6883199451404</v>
      </c>
      <c r="AY22" s="81">
        <v>9870.1988402381394</v>
      </c>
      <c r="AZ22" s="81">
        <v>9879.7337928634806</v>
      </c>
      <c r="BA22" s="81">
        <v>9889.1365835275701</v>
      </c>
      <c r="BB22" s="81">
        <v>9910.3441099541706</v>
      </c>
      <c r="BC22" s="81">
        <v>9900.9871994725308</v>
      </c>
      <c r="BD22" s="81">
        <v>9954.8465038937793</v>
      </c>
      <c r="BE22" s="81">
        <v>9987.3169088963805</v>
      </c>
      <c r="BF22" s="81">
        <v>9993.8639824547099</v>
      </c>
      <c r="BG22" s="115"/>
      <c r="BH22" s="115"/>
      <c r="BI22" s="115"/>
      <c r="BJ22" s="82" t="str">
        <f t="shared" si="0"/>
        <v/>
      </c>
      <c r="BK22" s="82" t="str">
        <f t="shared" si="1"/>
        <v/>
      </c>
      <c r="BL22" s="82" t="str">
        <f t="shared" si="2"/>
        <v/>
      </c>
      <c r="BM22" s="82" t="str">
        <f t="shared" si="3"/>
        <v/>
      </c>
      <c r="BN22" s="82" t="str">
        <f t="shared" si="4"/>
        <v/>
      </c>
      <c r="BO22" s="82" t="str">
        <f t="shared" si="5"/>
        <v/>
      </c>
      <c r="BP22" s="82" t="str">
        <f t="shared" si="6"/>
        <v/>
      </c>
      <c r="BQ22" s="82" t="str">
        <f t="shared" si="7"/>
        <v/>
      </c>
      <c r="BR22" s="82" t="str">
        <f t="shared" si="8"/>
        <v/>
      </c>
      <c r="BS22" s="82" t="str">
        <f t="shared" si="9"/>
        <v/>
      </c>
      <c r="BT22" s="82" t="str">
        <f t="shared" si="10"/>
        <v/>
      </c>
      <c r="BU22" s="82" t="str">
        <f t="shared" si="11"/>
        <v/>
      </c>
      <c r="BV22" s="82" t="str">
        <f t="shared" si="12"/>
        <v/>
      </c>
      <c r="BW22" s="82" t="str">
        <f t="shared" si="13"/>
        <v/>
      </c>
      <c r="BX22" s="82" t="str">
        <f t="shared" si="14"/>
        <v/>
      </c>
      <c r="BY22" s="82" t="str">
        <f t="shared" si="15"/>
        <v/>
      </c>
      <c r="BZ22" s="82" t="str">
        <f t="shared" si="16"/>
        <v/>
      </c>
      <c r="CA22" s="82" t="str">
        <f t="shared" si="17"/>
        <v/>
      </c>
      <c r="CB22" s="82" t="str">
        <f t="shared" si="18"/>
        <v/>
      </c>
      <c r="CC22" s="82" t="str">
        <f t="shared" si="19"/>
        <v/>
      </c>
      <c r="CD22" s="82" t="str">
        <f t="shared" si="20"/>
        <v/>
      </c>
      <c r="CE22" s="82" t="str">
        <f t="shared" si="21"/>
        <v/>
      </c>
      <c r="CF22" s="82" t="str">
        <f t="shared" si="22"/>
        <v/>
      </c>
      <c r="CG22" s="82" t="str">
        <f t="shared" si="23"/>
        <v/>
      </c>
      <c r="CH22" s="82" t="str">
        <f t="shared" si="24"/>
        <v/>
      </c>
      <c r="CI22" s="82" t="str">
        <f t="shared" si="25"/>
        <v/>
      </c>
      <c r="CJ22" s="82" t="str">
        <f t="shared" si="26"/>
        <v/>
      </c>
      <c r="CK22" s="82" t="str">
        <f t="shared" si="27"/>
        <v/>
      </c>
      <c r="CL22" s="82" t="str">
        <f t="shared" si="28"/>
        <v/>
      </c>
      <c r="CM22" s="82"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92"/>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c r="DT22" s="13" t="str">
        <f t="shared" si="62"/>
        <v/>
      </c>
      <c r="DU22" s="13" t="str">
        <f t="shared" si="63"/>
        <v/>
      </c>
      <c r="DV22" s="13" t="str">
        <f t="shared" si="64"/>
        <v/>
      </c>
      <c r="DW22" s="13" t="str">
        <f t="shared" si="65"/>
        <v/>
      </c>
      <c r="DX22" s="13" t="str">
        <f t="shared" si="66"/>
        <v/>
      </c>
      <c r="DY22" s="13" t="str">
        <f t="shared" si="67"/>
        <v/>
      </c>
      <c r="DZ22" s="13" t="str">
        <f t="shared" si="68"/>
        <v/>
      </c>
      <c r="EA22" s="13" t="str">
        <f t="shared" si="69"/>
        <v/>
      </c>
      <c r="EB22" s="13" t="str">
        <f t="shared" si="70"/>
        <v/>
      </c>
      <c r="EC22" s="13" t="str">
        <f t="shared" si="71"/>
        <v/>
      </c>
      <c r="ED22" s="13" t="str">
        <f t="shared" si="72"/>
        <v/>
      </c>
      <c r="EE22" s="13" t="str">
        <f t="shared" si="73"/>
        <v/>
      </c>
      <c r="EF22" s="13" t="str">
        <f t="shared" si="74"/>
        <v/>
      </c>
      <c r="EG22" s="13" t="str">
        <f t="shared" si="75"/>
        <v/>
      </c>
      <c r="EH22" s="13" t="str">
        <f t="shared" si="76"/>
        <v/>
      </c>
      <c r="EI22" s="13" t="str">
        <f t="shared" si="77"/>
        <v/>
      </c>
      <c r="EJ22" s="13" t="str">
        <f t="shared" si="78"/>
        <v/>
      </c>
      <c r="EK22" s="13" t="str">
        <f t="shared" si="79"/>
        <v/>
      </c>
      <c r="EL22" s="13" t="str">
        <f t="shared" si="80"/>
        <v/>
      </c>
      <c r="EM22" s="13" t="str">
        <f t="shared" si="81"/>
        <v/>
      </c>
      <c r="EN22" s="13" t="str">
        <f t="shared" si="82"/>
        <v/>
      </c>
      <c r="EO22" s="13" t="str">
        <f t="shared" si="83"/>
        <v/>
      </c>
      <c r="EP22" s="13" t="str">
        <f t="shared" si="84"/>
        <v/>
      </c>
      <c r="EQ22" s="13" t="str">
        <f t="shared" si="85"/>
        <v/>
      </c>
      <c r="ER22" s="13" t="str">
        <f t="shared" si="86"/>
        <v/>
      </c>
      <c r="ES22" s="13" t="str">
        <f t="shared" si="87"/>
        <v/>
      </c>
      <c r="ET22" s="13" t="str">
        <f t="shared" si="88"/>
        <v/>
      </c>
      <c r="EU22" s="13" t="str">
        <f t="shared" si="89"/>
        <v/>
      </c>
      <c r="EV22" s="13" t="str">
        <f t="shared" si="90"/>
        <v/>
      </c>
      <c r="EW22" s="13" t="str">
        <f t="shared" si="91"/>
        <v/>
      </c>
    </row>
    <row r="23" spans="1:153" ht="15" thickBot="1" x14ac:dyDescent="0.4">
      <c r="A23" s="19" t="s">
        <v>113</v>
      </c>
      <c r="B23" s="20" t="s">
        <v>114</v>
      </c>
      <c r="C23" s="81">
        <v>3766.0959244186602</v>
      </c>
      <c r="D23" s="81">
        <v>3916.1187591616099</v>
      </c>
      <c r="E23" s="81">
        <v>3961.6568361406798</v>
      </c>
      <c r="F23" s="81">
        <v>3910.9667244340299</v>
      </c>
      <c r="G23" s="81">
        <v>3823.90600920106</v>
      </c>
      <c r="H23" s="81">
        <v>3765.0394980756901</v>
      </c>
      <c r="I23" s="81">
        <v>3768.06331391704</v>
      </c>
      <c r="J23" s="81">
        <v>3783.3594315373098</v>
      </c>
      <c r="K23" s="81">
        <v>3760.0003108434598</v>
      </c>
      <c r="L23" s="81">
        <v>3754.90511705275</v>
      </c>
      <c r="M23" s="81">
        <v>3743.2990681953702</v>
      </c>
      <c r="N23" s="81">
        <v>3750.3819015663498</v>
      </c>
      <c r="O23" s="81">
        <v>3809.8246159789801</v>
      </c>
      <c r="P23" s="81">
        <v>3795.55314529006</v>
      </c>
      <c r="Q23" s="81">
        <v>3788.7665404015102</v>
      </c>
      <c r="R23" s="81">
        <v>3776.4520015431499</v>
      </c>
      <c r="S23" s="81">
        <v>3752.7803395466199</v>
      </c>
      <c r="T23" s="81">
        <v>3744.5862784068099</v>
      </c>
      <c r="U23" s="81">
        <v>3771.66728256645</v>
      </c>
      <c r="V23" s="81">
        <v>3811.5581981229302</v>
      </c>
      <c r="W23" s="81">
        <v>3815.6752912925199</v>
      </c>
      <c r="X23" s="81">
        <v>3774.0332451137301</v>
      </c>
      <c r="Y23" s="81">
        <v>3799.7193584510101</v>
      </c>
      <c r="Z23" s="81">
        <v>3811.8726993846099</v>
      </c>
      <c r="AA23" s="81">
        <v>3809.2329190967898</v>
      </c>
      <c r="AB23" s="81">
        <v>3841.3239115668098</v>
      </c>
      <c r="AC23" s="81">
        <v>3879.1001663208399</v>
      </c>
      <c r="AD23" s="81">
        <v>3880.4584492287199</v>
      </c>
      <c r="AE23" s="81">
        <v>3895.9590169921898</v>
      </c>
      <c r="AF23" s="81">
        <v>3875.37623344544</v>
      </c>
      <c r="AG23" s="81">
        <v>3859.4703932621001</v>
      </c>
      <c r="AH23" s="81">
        <v>3874.9574008785899</v>
      </c>
      <c r="AI23" s="81">
        <v>3947.3753679694</v>
      </c>
      <c r="AJ23" s="81">
        <v>3935.79985942249</v>
      </c>
      <c r="AK23" s="81">
        <v>3967.5986958588201</v>
      </c>
      <c r="AL23" s="81">
        <v>3987.8427128378498</v>
      </c>
      <c r="AM23" s="81">
        <v>3934.5155493971502</v>
      </c>
      <c r="AN23" s="81">
        <v>3930.6871586704001</v>
      </c>
      <c r="AO23" s="81">
        <v>4035.30744005114</v>
      </c>
      <c r="AP23" s="81">
        <v>4037.4146722083101</v>
      </c>
      <c r="AQ23" s="81">
        <v>4129.3289871104898</v>
      </c>
      <c r="AR23" s="81">
        <v>4182.3426033753103</v>
      </c>
      <c r="AS23" s="81">
        <v>4224.7479933531704</v>
      </c>
      <c r="AT23" s="81">
        <v>4243.7562064711301</v>
      </c>
      <c r="AU23" s="81">
        <v>4298.8645128961798</v>
      </c>
      <c r="AV23" s="81">
        <v>4305.3527110351097</v>
      </c>
      <c r="AW23" s="81">
        <v>4303.4916681396198</v>
      </c>
      <c r="AX23" s="81">
        <v>4315.0917315595798</v>
      </c>
      <c r="AY23" s="81">
        <v>4299.0041476460501</v>
      </c>
      <c r="AZ23" s="81">
        <v>4324.4964622446396</v>
      </c>
      <c r="BA23" s="81">
        <v>4273.4558234819597</v>
      </c>
      <c r="BB23" s="81">
        <v>4192.31529513035</v>
      </c>
      <c r="BC23" s="81">
        <v>4164.7607739086197</v>
      </c>
      <c r="BD23" s="81">
        <v>4138.9968123517001</v>
      </c>
      <c r="BE23" s="81">
        <v>4091.9878828570399</v>
      </c>
      <c r="BF23" s="81">
        <v>4052.4413354397002</v>
      </c>
      <c r="BG23" s="115"/>
      <c r="BH23" s="115"/>
      <c r="BI23" s="115"/>
      <c r="BJ23" s="82" t="str">
        <f t="shared" si="0"/>
        <v/>
      </c>
      <c r="BK23" s="82" t="str">
        <f t="shared" si="1"/>
        <v/>
      </c>
      <c r="BL23" s="82" t="str">
        <f t="shared" si="2"/>
        <v/>
      </c>
      <c r="BM23" s="82" t="str">
        <f t="shared" si="3"/>
        <v/>
      </c>
      <c r="BN23" s="82" t="str">
        <f t="shared" si="4"/>
        <v/>
      </c>
      <c r="BO23" s="82" t="str">
        <f t="shared" si="5"/>
        <v/>
      </c>
      <c r="BP23" s="82" t="str">
        <f t="shared" si="6"/>
        <v/>
      </c>
      <c r="BQ23" s="82" t="str">
        <f t="shared" si="7"/>
        <v/>
      </c>
      <c r="BR23" s="82" t="str">
        <f t="shared" si="8"/>
        <v/>
      </c>
      <c r="BS23" s="82" t="str">
        <f t="shared" si="9"/>
        <v/>
      </c>
      <c r="BT23" s="82" t="str">
        <f t="shared" si="10"/>
        <v/>
      </c>
      <c r="BU23" s="82" t="str">
        <f t="shared" si="11"/>
        <v/>
      </c>
      <c r="BV23" s="82" t="str">
        <f t="shared" si="12"/>
        <v/>
      </c>
      <c r="BW23" s="82" t="str">
        <f t="shared" si="13"/>
        <v/>
      </c>
      <c r="BX23" s="82" t="str">
        <f t="shared" si="14"/>
        <v/>
      </c>
      <c r="BY23" s="82" t="str">
        <f t="shared" si="15"/>
        <v/>
      </c>
      <c r="BZ23" s="82" t="str">
        <f t="shared" si="16"/>
        <v/>
      </c>
      <c r="CA23" s="82" t="str">
        <f t="shared" si="17"/>
        <v/>
      </c>
      <c r="CB23" s="82" t="str">
        <f t="shared" si="18"/>
        <v/>
      </c>
      <c r="CC23" s="82" t="str">
        <f t="shared" si="19"/>
        <v/>
      </c>
      <c r="CD23" s="82" t="str">
        <f t="shared" si="20"/>
        <v/>
      </c>
      <c r="CE23" s="82" t="str">
        <f t="shared" si="21"/>
        <v/>
      </c>
      <c r="CF23" s="82" t="str">
        <f t="shared" si="22"/>
        <v/>
      </c>
      <c r="CG23" s="82" t="str">
        <f t="shared" si="23"/>
        <v/>
      </c>
      <c r="CH23" s="82" t="str">
        <f t="shared" si="24"/>
        <v/>
      </c>
      <c r="CI23" s="82" t="str">
        <f t="shared" si="25"/>
        <v/>
      </c>
      <c r="CJ23" s="82" t="str">
        <f t="shared" si="26"/>
        <v/>
      </c>
      <c r="CK23" s="82" t="str">
        <f t="shared" si="27"/>
        <v/>
      </c>
      <c r="CL23" s="82" t="str">
        <f t="shared" si="28"/>
        <v/>
      </c>
      <c r="CM23" s="82"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92"/>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c r="DT23" s="13" t="str">
        <f t="shared" si="62"/>
        <v/>
      </c>
      <c r="DU23" s="13" t="str">
        <f t="shared" si="63"/>
        <v/>
      </c>
      <c r="DV23" s="13" t="str">
        <f t="shared" si="64"/>
        <v/>
      </c>
      <c r="DW23" s="13" t="str">
        <f t="shared" si="65"/>
        <v/>
      </c>
      <c r="DX23" s="13" t="str">
        <f t="shared" si="66"/>
        <v/>
      </c>
      <c r="DY23" s="13" t="str">
        <f t="shared" si="67"/>
        <v/>
      </c>
      <c r="DZ23" s="13" t="str">
        <f t="shared" si="68"/>
        <v/>
      </c>
      <c r="EA23" s="13" t="str">
        <f t="shared" si="69"/>
        <v/>
      </c>
      <c r="EB23" s="13" t="str">
        <f t="shared" si="70"/>
        <v/>
      </c>
      <c r="EC23" s="13" t="str">
        <f t="shared" si="71"/>
        <v/>
      </c>
      <c r="ED23" s="13" t="str">
        <f t="shared" si="72"/>
        <v/>
      </c>
      <c r="EE23" s="13" t="str">
        <f t="shared" si="73"/>
        <v/>
      </c>
      <c r="EF23" s="13" t="str">
        <f t="shared" si="74"/>
        <v/>
      </c>
      <c r="EG23" s="13" t="str">
        <f t="shared" si="75"/>
        <v/>
      </c>
      <c r="EH23" s="13" t="str">
        <f t="shared" si="76"/>
        <v/>
      </c>
      <c r="EI23" s="13" t="str">
        <f t="shared" si="77"/>
        <v/>
      </c>
      <c r="EJ23" s="13" t="str">
        <f t="shared" si="78"/>
        <v/>
      </c>
      <c r="EK23" s="13" t="str">
        <f t="shared" si="79"/>
        <v/>
      </c>
      <c r="EL23" s="13" t="str">
        <f t="shared" si="80"/>
        <v/>
      </c>
      <c r="EM23" s="13" t="str">
        <f t="shared" si="81"/>
        <v/>
      </c>
      <c r="EN23" s="13" t="str">
        <f t="shared" si="82"/>
        <v/>
      </c>
      <c r="EO23" s="13" t="str">
        <f t="shared" si="83"/>
        <v/>
      </c>
      <c r="EP23" s="13" t="str">
        <f t="shared" si="84"/>
        <v/>
      </c>
      <c r="EQ23" s="13" t="str">
        <f t="shared" si="85"/>
        <v/>
      </c>
      <c r="ER23" s="13" t="str">
        <f t="shared" si="86"/>
        <v/>
      </c>
      <c r="ES23" s="13" t="str">
        <f t="shared" si="87"/>
        <v/>
      </c>
      <c r="ET23" s="13" t="str">
        <f t="shared" si="88"/>
        <v/>
      </c>
      <c r="EU23" s="13" t="str">
        <f t="shared" si="89"/>
        <v/>
      </c>
      <c r="EV23" s="13" t="str">
        <f t="shared" si="90"/>
        <v/>
      </c>
      <c r="EW23" s="13" t="str">
        <f t="shared" si="91"/>
        <v/>
      </c>
    </row>
    <row r="24" spans="1:153" ht="15" thickBot="1" x14ac:dyDescent="0.4">
      <c r="A24" s="19" t="s">
        <v>115</v>
      </c>
      <c r="B24" s="20" t="s">
        <v>17</v>
      </c>
      <c r="C24" s="81">
        <v>49255.489543696996</v>
      </c>
      <c r="D24" s="81">
        <v>48858.191756815999</v>
      </c>
      <c r="E24" s="81">
        <v>48812.436129535497</v>
      </c>
      <c r="F24" s="81">
        <v>48598.189491966201</v>
      </c>
      <c r="G24" s="81">
        <v>48845.862695561402</v>
      </c>
      <c r="H24" s="81">
        <v>49086.008109768802</v>
      </c>
      <c r="I24" s="81">
        <v>49667.146696599397</v>
      </c>
      <c r="J24" s="81">
        <v>49925.3512817269</v>
      </c>
      <c r="K24" s="81">
        <v>50375.132335327602</v>
      </c>
      <c r="L24" s="81">
        <v>50603.820302681197</v>
      </c>
      <c r="M24" s="81">
        <v>50178.174504219103</v>
      </c>
      <c r="N24" s="81">
        <v>50515.222703392799</v>
      </c>
      <c r="O24" s="81">
        <v>50476.004279291898</v>
      </c>
      <c r="P24" s="81">
        <v>50352.786472539497</v>
      </c>
      <c r="Q24" s="81">
        <v>50581.685475672399</v>
      </c>
      <c r="R24" s="81">
        <v>51033.602807901603</v>
      </c>
      <c r="S24" s="81">
        <v>50570.166450971898</v>
      </c>
      <c r="T24" s="81">
        <v>51090.2125825486</v>
      </c>
      <c r="U24" s="81">
        <v>51139.046610241101</v>
      </c>
      <c r="V24" s="81">
        <v>51231.227839753599</v>
      </c>
      <c r="W24" s="81">
        <v>51450.575848918903</v>
      </c>
      <c r="X24" s="81">
        <v>51528.261453041399</v>
      </c>
      <c r="Y24" s="81">
        <v>52231.614914572798</v>
      </c>
      <c r="Z24" s="81">
        <v>51587.4734440268</v>
      </c>
      <c r="AA24" s="81">
        <v>51792.341791149898</v>
      </c>
      <c r="AB24" s="81">
        <v>52289.5807585648</v>
      </c>
      <c r="AC24" s="81">
        <v>52576.368190594403</v>
      </c>
      <c r="AD24" s="81">
        <v>52833.9917812079</v>
      </c>
      <c r="AE24" s="81">
        <v>53307.729221953901</v>
      </c>
      <c r="AF24" s="81">
        <v>53265.823492759402</v>
      </c>
      <c r="AG24" s="81">
        <v>54053.913692907903</v>
      </c>
      <c r="AH24" s="81">
        <v>54579.165261492002</v>
      </c>
      <c r="AI24" s="81">
        <v>54682.745954214697</v>
      </c>
      <c r="AJ24" s="81">
        <v>55273.895507958398</v>
      </c>
      <c r="AK24" s="81">
        <v>55301.531211554597</v>
      </c>
      <c r="AL24" s="81">
        <v>56109.785632396997</v>
      </c>
      <c r="AM24" s="81">
        <v>54724.692603734999</v>
      </c>
      <c r="AN24" s="81">
        <v>55037.077675169901</v>
      </c>
      <c r="AO24" s="81">
        <v>56073.688673363198</v>
      </c>
      <c r="AP24" s="81">
        <v>55929.678269557597</v>
      </c>
      <c r="AQ24" s="81">
        <v>56442.581205691</v>
      </c>
      <c r="AR24" s="81">
        <v>57568.232200514598</v>
      </c>
      <c r="AS24" s="81">
        <v>58194.125580798704</v>
      </c>
      <c r="AT24" s="81">
        <v>58908.281697935498</v>
      </c>
      <c r="AU24" s="81">
        <v>59263.285294080102</v>
      </c>
      <c r="AV24" s="81">
        <v>59197.260717288897</v>
      </c>
      <c r="AW24" s="81">
        <v>59670.562233967001</v>
      </c>
      <c r="AX24" s="81">
        <v>60281.204272680399</v>
      </c>
      <c r="AY24" s="81">
        <v>60293.857310695901</v>
      </c>
      <c r="AZ24" s="81">
        <v>60725.365573096999</v>
      </c>
      <c r="BA24" s="81">
        <v>61159.845923183399</v>
      </c>
      <c r="BB24" s="81">
        <v>60939.091410319503</v>
      </c>
      <c r="BC24" s="81">
        <v>62548.215102287999</v>
      </c>
      <c r="BD24" s="81">
        <v>61273.753793906501</v>
      </c>
      <c r="BE24" s="81">
        <v>61201.042367705799</v>
      </c>
      <c r="BF24" s="81">
        <v>61374.950775723803</v>
      </c>
      <c r="BG24" s="115"/>
      <c r="BH24" s="115"/>
      <c r="BI24" s="115"/>
      <c r="BJ24" s="82" t="str">
        <f t="shared" si="0"/>
        <v/>
      </c>
      <c r="BK24" s="82" t="str">
        <f t="shared" si="1"/>
        <v/>
      </c>
      <c r="BL24" s="82" t="str">
        <f t="shared" si="2"/>
        <v/>
      </c>
      <c r="BM24" s="82" t="str">
        <f t="shared" si="3"/>
        <v/>
      </c>
      <c r="BN24" s="82" t="str">
        <f t="shared" si="4"/>
        <v/>
      </c>
      <c r="BO24" s="82" t="str">
        <f t="shared" si="5"/>
        <v/>
      </c>
      <c r="BP24" s="82" t="str">
        <f t="shared" si="6"/>
        <v/>
      </c>
      <c r="BQ24" s="82" t="str">
        <f t="shared" si="7"/>
        <v/>
      </c>
      <c r="BR24" s="82" t="str">
        <f t="shared" si="8"/>
        <v/>
      </c>
      <c r="BS24" s="82" t="str">
        <f t="shared" si="9"/>
        <v/>
      </c>
      <c r="BT24" s="82" t="str">
        <f t="shared" si="10"/>
        <v/>
      </c>
      <c r="BU24" s="82" t="str">
        <f t="shared" si="11"/>
        <v/>
      </c>
      <c r="BV24" s="82" t="str">
        <f t="shared" si="12"/>
        <v/>
      </c>
      <c r="BW24" s="82" t="str">
        <f t="shared" si="13"/>
        <v/>
      </c>
      <c r="BX24" s="82" t="str">
        <f t="shared" si="14"/>
        <v/>
      </c>
      <c r="BY24" s="82" t="str">
        <f t="shared" si="15"/>
        <v/>
      </c>
      <c r="BZ24" s="82" t="str">
        <f t="shared" si="16"/>
        <v/>
      </c>
      <c r="CA24" s="82" t="str">
        <f t="shared" si="17"/>
        <v/>
      </c>
      <c r="CB24" s="82" t="str">
        <f t="shared" si="18"/>
        <v/>
      </c>
      <c r="CC24" s="82" t="str">
        <f t="shared" si="19"/>
        <v/>
      </c>
      <c r="CD24" s="82" t="str">
        <f t="shared" si="20"/>
        <v/>
      </c>
      <c r="CE24" s="82" t="str">
        <f t="shared" si="21"/>
        <v/>
      </c>
      <c r="CF24" s="82" t="str">
        <f t="shared" si="22"/>
        <v/>
      </c>
      <c r="CG24" s="82" t="str">
        <f t="shared" si="23"/>
        <v/>
      </c>
      <c r="CH24" s="82" t="str">
        <f t="shared" si="24"/>
        <v/>
      </c>
      <c r="CI24" s="82" t="str">
        <f t="shared" si="25"/>
        <v/>
      </c>
      <c r="CJ24" s="82" t="str">
        <f t="shared" si="26"/>
        <v/>
      </c>
      <c r="CK24" s="82" t="str">
        <f t="shared" si="27"/>
        <v/>
      </c>
      <c r="CL24" s="82" t="str">
        <f t="shared" si="28"/>
        <v/>
      </c>
      <c r="CM24" s="82"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92"/>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c r="DT24" s="13" t="str">
        <f t="shared" si="62"/>
        <v/>
      </c>
      <c r="DU24" s="13" t="str">
        <f t="shared" si="63"/>
        <v/>
      </c>
      <c r="DV24" s="13" t="str">
        <f t="shared" si="64"/>
        <v/>
      </c>
      <c r="DW24" s="13" t="str">
        <f t="shared" si="65"/>
        <v/>
      </c>
      <c r="DX24" s="13" t="str">
        <f t="shared" si="66"/>
        <v/>
      </c>
      <c r="DY24" s="13" t="str">
        <f t="shared" si="67"/>
        <v/>
      </c>
      <c r="DZ24" s="13" t="str">
        <f t="shared" si="68"/>
        <v/>
      </c>
      <c r="EA24" s="13" t="str">
        <f t="shared" si="69"/>
        <v/>
      </c>
      <c r="EB24" s="13" t="str">
        <f t="shared" si="70"/>
        <v/>
      </c>
      <c r="EC24" s="13" t="str">
        <f t="shared" si="71"/>
        <v/>
      </c>
      <c r="ED24" s="13" t="str">
        <f t="shared" si="72"/>
        <v/>
      </c>
      <c r="EE24" s="13" t="str">
        <f t="shared" si="73"/>
        <v/>
      </c>
      <c r="EF24" s="13" t="str">
        <f t="shared" si="74"/>
        <v/>
      </c>
      <c r="EG24" s="13" t="str">
        <f t="shared" si="75"/>
        <v/>
      </c>
      <c r="EH24" s="13" t="str">
        <f t="shared" si="76"/>
        <v/>
      </c>
      <c r="EI24" s="13" t="str">
        <f t="shared" si="77"/>
        <v/>
      </c>
      <c r="EJ24" s="13" t="str">
        <f t="shared" si="78"/>
        <v/>
      </c>
      <c r="EK24" s="13" t="str">
        <f t="shared" si="79"/>
        <v/>
      </c>
      <c r="EL24" s="13" t="str">
        <f t="shared" si="80"/>
        <v/>
      </c>
      <c r="EM24" s="13" t="str">
        <f t="shared" si="81"/>
        <v/>
      </c>
      <c r="EN24" s="13" t="str">
        <f t="shared" si="82"/>
        <v/>
      </c>
      <c r="EO24" s="13" t="str">
        <f t="shared" si="83"/>
        <v/>
      </c>
      <c r="EP24" s="13" t="str">
        <f t="shared" si="84"/>
        <v/>
      </c>
      <c r="EQ24" s="13" t="str">
        <f t="shared" si="85"/>
        <v/>
      </c>
      <c r="ER24" s="13" t="str">
        <f t="shared" si="86"/>
        <v/>
      </c>
      <c r="ES24" s="13" t="str">
        <f t="shared" si="87"/>
        <v/>
      </c>
      <c r="ET24" s="13" t="str">
        <f t="shared" si="88"/>
        <v/>
      </c>
      <c r="EU24" s="13" t="str">
        <f t="shared" si="89"/>
        <v/>
      </c>
      <c r="EV24" s="13" t="str">
        <f t="shared" si="90"/>
        <v/>
      </c>
      <c r="EW24" s="13" t="str">
        <f t="shared" si="91"/>
        <v/>
      </c>
    </row>
    <row r="25" spans="1:153" ht="15" thickBot="1" x14ac:dyDescent="0.4">
      <c r="A25" s="19" t="s">
        <v>118</v>
      </c>
      <c r="B25" s="20" t="s">
        <v>119</v>
      </c>
      <c r="C25" s="81">
        <v>19973.741989413898</v>
      </c>
      <c r="D25" s="81">
        <v>19731.651320108602</v>
      </c>
      <c r="E25" s="81">
        <v>19521.017837682499</v>
      </c>
      <c r="F25" s="81">
        <v>19464.9025689798</v>
      </c>
      <c r="G25" s="81">
        <v>19468.189605297699</v>
      </c>
      <c r="H25" s="81">
        <v>19391.072864277899</v>
      </c>
      <c r="I25" s="81">
        <v>19137.4088051826</v>
      </c>
      <c r="J25" s="81">
        <v>19029.242188332501</v>
      </c>
      <c r="K25" s="81">
        <v>18847.988358841601</v>
      </c>
      <c r="L25" s="81">
        <v>18839.271194109599</v>
      </c>
      <c r="M25" s="81">
        <v>18809.635562802701</v>
      </c>
      <c r="N25" s="81">
        <v>18575.0786575784</v>
      </c>
      <c r="O25" s="81">
        <v>18386.217877250299</v>
      </c>
      <c r="P25" s="81">
        <v>18494.200965716202</v>
      </c>
      <c r="Q25" s="81">
        <v>18394.2413236625</v>
      </c>
      <c r="R25" s="81">
        <v>18529.2216155184</v>
      </c>
      <c r="S25" s="81">
        <v>18605.324513824999</v>
      </c>
      <c r="T25" s="81">
        <v>18716.742206385701</v>
      </c>
      <c r="U25" s="81">
        <v>18637.553465312401</v>
      </c>
      <c r="V25" s="81">
        <v>18546.3619204518</v>
      </c>
      <c r="W25" s="81">
        <v>18426.850407517599</v>
      </c>
      <c r="X25" s="81">
        <v>18340.922016235399</v>
      </c>
      <c r="Y25" s="81">
        <v>18314.834576617901</v>
      </c>
      <c r="Z25" s="81">
        <v>18345.705949334599</v>
      </c>
      <c r="AA25" s="81">
        <v>18353.411932135099</v>
      </c>
      <c r="AB25" s="81">
        <v>18274.326347962498</v>
      </c>
      <c r="AC25" s="81">
        <v>18542.690649143002</v>
      </c>
      <c r="AD25" s="81">
        <v>18431.368709518101</v>
      </c>
      <c r="AE25" s="81">
        <v>18447.996202881</v>
      </c>
      <c r="AF25" s="81">
        <v>18399.574403300801</v>
      </c>
      <c r="AG25" s="81">
        <v>18259.776502130699</v>
      </c>
      <c r="AH25" s="81">
        <v>17999.947778497899</v>
      </c>
      <c r="AI25" s="81">
        <v>18026.955126348101</v>
      </c>
      <c r="AJ25" s="81">
        <v>17993.411550365599</v>
      </c>
      <c r="AK25" s="81">
        <v>17782.315281224499</v>
      </c>
      <c r="AL25" s="81">
        <v>18105.013685331502</v>
      </c>
      <c r="AM25" s="81">
        <v>17315.941222833699</v>
      </c>
      <c r="AN25" s="81">
        <v>17087.219551986</v>
      </c>
      <c r="AO25" s="81">
        <v>18023.293212538101</v>
      </c>
      <c r="AP25" s="81">
        <v>17417.443288334802</v>
      </c>
      <c r="AQ25" s="81">
        <v>17601.302264785802</v>
      </c>
      <c r="AR25" s="81">
        <v>18283.121919015499</v>
      </c>
      <c r="AS25" s="81">
        <v>18601.561171812598</v>
      </c>
      <c r="AT25" s="81">
        <v>18583.4099369172</v>
      </c>
      <c r="AU25" s="81">
        <v>18514.9375545697</v>
      </c>
      <c r="AV25" s="81">
        <v>18399.2475510439</v>
      </c>
      <c r="AW25" s="81">
        <v>18356.457324393199</v>
      </c>
      <c r="AX25" s="81">
        <v>18190.349780772602</v>
      </c>
      <c r="AY25" s="81">
        <v>18334.980619650501</v>
      </c>
      <c r="AZ25" s="81">
        <v>18520.0459372773</v>
      </c>
      <c r="BA25" s="81">
        <v>18392.278153649801</v>
      </c>
      <c r="BB25" s="81">
        <v>18492.039920359301</v>
      </c>
      <c r="BC25" s="81">
        <v>18517.205766865402</v>
      </c>
      <c r="BD25" s="81">
        <v>18606.7709683414</v>
      </c>
      <c r="BE25" s="81">
        <v>18527.1399473274</v>
      </c>
      <c r="BF25" s="81">
        <v>18651.153212891699</v>
      </c>
      <c r="BG25" s="115"/>
      <c r="BH25" s="115"/>
      <c r="BI25" s="115"/>
      <c r="BJ25" s="82" t="str">
        <f t="shared" si="0"/>
        <v/>
      </c>
      <c r="BK25" s="82" t="str">
        <f t="shared" si="1"/>
        <v/>
      </c>
      <c r="BL25" s="82" t="str">
        <f t="shared" si="2"/>
        <v/>
      </c>
      <c r="BM25" s="82" t="str">
        <f t="shared" si="3"/>
        <v/>
      </c>
      <c r="BN25" s="82" t="str">
        <f t="shared" si="4"/>
        <v/>
      </c>
      <c r="BO25" s="82" t="str">
        <f t="shared" si="5"/>
        <v/>
      </c>
      <c r="BP25" s="82" t="str">
        <f t="shared" si="6"/>
        <v/>
      </c>
      <c r="BQ25" s="82" t="str">
        <f t="shared" si="7"/>
        <v/>
      </c>
      <c r="BR25" s="82" t="str">
        <f t="shared" si="8"/>
        <v/>
      </c>
      <c r="BS25" s="82" t="str">
        <f t="shared" si="9"/>
        <v/>
      </c>
      <c r="BT25" s="82" t="str">
        <f t="shared" si="10"/>
        <v/>
      </c>
      <c r="BU25" s="82" t="str">
        <f t="shared" si="11"/>
        <v/>
      </c>
      <c r="BV25" s="82" t="str">
        <f t="shared" si="12"/>
        <v/>
      </c>
      <c r="BW25" s="82" t="str">
        <f t="shared" si="13"/>
        <v/>
      </c>
      <c r="BX25" s="82" t="str">
        <f t="shared" si="14"/>
        <v/>
      </c>
      <c r="BY25" s="82" t="str">
        <f t="shared" si="15"/>
        <v/>
      </c>
      <c r="BZ25" s="82" t="str">
        <f t="shared" si="16"/>
        <v/>
      </c>
      <c r="CA25" s="82" t="str">
        <f t="shared" si="17"/>
        <v/>
      </c>
      <c r="CB25" s="82" t="str">
        <f t="shared" si="18"/>
        <v/>
      </c>
      <c r="CC25" s="82" t="str">
        <f t="shared" si="19"/>
        <v/>
      </c>
      <c r="CD25" s="82" t="str">
        <f t="shared" si="20"/>
        <v/>
      </c>
      <c r="CE25" s="82" t="str">
        <f t="shared" si="21"/>
        <v/>
      </c>
      <c r="CF25" s="82" t="str">
        <f t="shared" si="22"/>
        <v/>
      </c>
      <c r="CG25" s="82" t="str">
        <f t="shared" si="23"/>
        <v/>
      </c>
      <c r="CH25" s="82" t="str">
        <f t="shared" si="24"/>
        <v/>
      </c>
      <c r="CI25" s="82" t="str">
        <f t="shared" si="25"/>
        <v/>
      </c>
      <c r="CJ25" s="82" t="str">
        <f t="shared" si="26"/>
        <v/>
      </c>
      <c r="CK25" s="82" t="str">
        <f t="shared" si="27"/>
        <v/>
      </c>
      <c r="CL25" s="82" t="str">
        <f t="shared" si="28"/>
        <v/>
      </c>
      <c r="CM25" s="82"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92"/>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c r="DT25" s="13" t="str">
        <f t="shared" si="62"/>
        <v/>
      </c>
      <c r="DU25" s="13" t="str">
        <f t="shared" si="63"/>
        <v/>
      </c>
      <c r="DV25" s="13" t="str">
        <f t="shared" si="64"/>
        <v/>
      </c>
      <c r="DW25" s="13" t="str">
        <f t="shared" si="65"/>
        <v/>
      </c>
      <c r="DX25" s="13" t="str">
        <f t="shared" si="66"/>
        <v/>
      </c>
      <c r="DY25" s="13" t="str">
        <f t="shared" si="67"/>
        <v/>
      </c>
      <c r="DZ25" s="13" t="str">
        <f t="shared" si="68"/>
        <v/>
      </c>
      <c r="EA25" s="13" t="str">
        <f t="shared" si="69"/>
        <v/>
      </c>
      <c r="EB25" s="13" t="str">
        <f t="shared" si="70"/>
        <v/>
      </c>
      <c r="EC25" s="13" t="str">
        <f t="shared" si="71"/>
        <v/>
      </c>
      <c r="ED25" s="13" t="str">
        <f t="shared" si="72"/>
        <v/>
      </c>
      <c r="EE25" s="13" t="str">
        <f t="shared" si="73"/>
        <v/>
      </c>
      <c r="EF25" s="13" t="str">
        <f t="shared" si="74"/>
        <v/>
      </c>
      <c r="EG25" s="13" t="str">
        <f t="shared" si="75"/>
        <v/>
      </c>
      <c r="EH25" s="13" t="str">
        <f t="shared" si="76"/>
        <v/>
      </c>
      <c r="EI25" s="13" t="str">
        <f t="shared" si="77"/>
        <v/>
      </c>
      <c r="EJ25" s="13" t="str">
        <f t="shared" si="78"/>
        <v/>
      </c>
      <c r="EK25" s="13" t="str">
        <f t="shared" si="79"/>
        <v/>
      </c>
      <c r="EL25" s="13" t="str">
        <f t="shared" si="80"/>
        <v/>
      </c>
      <c r="EM25" s="13" t="str">
        <f t="shared" si="81"/>
        <v/>
      </c>
      <c r="EN25" s="13" t="str">
        <f t="shared" si="82"/>
        <v/>
      </c>
      <c r="EO25" s="13" t="str">
        <f t="shared" si="83"/>
        <v/>
      </c>
      <c r="EP25" s="13" t="str">
        <f t="shared" si="84"/>
        <v/>
      </c>
      <c r="EQ25" s="13" t="str">
        <f t="shared" si="85"/>
        <v/>
      </c>
      <c r="ER25" s="13" t="str">
        <f t="shared" si="86"/>
        <v/>
      </c>
      <c r="ES25" s="13" t="str">
        <f t="shared" si="87"/>
        <v/>
      </c>
      <c r="ET25" s="13" t="str">
        <f t="shared" si="88"/>
        <v/>
      </c>
      <c r="EU25" s="13" t="str">
        <f t="shared" si="89"/>
        <v/>
      </c>
      <c r="EV25" s="13" t="str">
        <f t="shared" si="90"/>
        <v/>
      </c>
      <c r="EW25" s="13" t="str">
        <f t="shared" si="91"/>
        <v/>
      </c>
    </row>
    <row r="26" spans="1:153" ht="15" thickBot="1" x14ac:dyDescent="0.4">
      <c r="A26" s="18"/>
      <c r="B26" s="18" t="s">
        <v>148</v>
      </c>
      <c r="C26" s="77">
        <v>189673.89990708415</v>
      </c>
      <c r="D26" s="77">
        <v>189920.47198613736</v>
      </c>
      <c r="E26" s="77">
        <v>189355.24379748831</v>
      </c>
      <c r="F26" s="77">
        <v>189106.98895650072</v>
      </c>
      <c r="G26" s="77">
        <v>189665.29945720843</v>
      </c>
      <c r="H26" s="77">
        <v>189171.04336102668</v>
      </c>
      <c r="I26" s="77">
        <v>189585.02035259284</v>
      </c>
      <c r="J26" s="77">
        <v>189438.05039036251</v>
      </c>
      <c r="K26" s="77">
        <v>189783.38673735157</v>
      </c>
      <c r="L26" s="77">
        <v>189943.48042461806</v>
      </c>
      <c r="M26" s="77">
        <v>189976.36025538799</v>
      </c>
      <c r="N26" s="77">
        <v>190813.02909803053</v>
      </c>
      <c r="O26" s="77">
        <v>190354.96176329828</v>
      </c>
      <c r="P26" s="77">
        <v>190394.44229501445</v>
      </c>
      <c r="Q26" s="77">
        <v>190748.68225975434</v>
      </c>
      <c r="R26" s="77">
        <v>191847.48511805508</v>
      </c>
      <c r="S26" s="77">
        <v>191719.85961544851</v>
      </c>
      <c r="T26" s="77">
        <v>192541.24770574871</v>
      </c>
      <c r="U26" s="77">
        <v>192865.79623400234</v>
      </c>
      <c r="V26" s="77">
        <v>193128.23571443735</v>
      </c>
      <c r="W26" s="77">
        <v>193463.6671279133</v>
      </c>
      <c r="X26" s="77">
        <v>194099.86925020695</v>
      </c>
      <c r="Y26" s="77">
        <v>195078.98265693142</v>
      </c>
      <c r="Z26" s="77">
        <v>195039.25050769121</v>
      </c>
      <c r="AA26" s="77">
        <v>195966.89741181975</v>
      </c>
      <c r="AB26" s="77">
        <v>197460.0988293181</v>
      </c>
      <c r="AC26" s="77">
        <v>198336.09755719447</v>
      </c>
      <c r="AD26" s="77">
        <v>199892.58804029293</v>
      </c>
      <c r="AE26" s="77">
        <v>201079.7900404784</v>
      </c>
      <c r="AF26" s="77">
        <v>201440.75792748373</v>
      </c>
      <c r="AG26" s="77">
        <v>202694.74186664019</v>
      </c>
      <c r="AH26" s="77">
        <v>202786.1571496769</v>
      </c>
      <c r="AI26" s="77">
        <v>204855.04627990411</v>
      </c>
      <c r="AJ26" s="77">
        <v>204840.19221643286</v>
      </c>
      <c r="AK26" s="77">
        <v>205630.83410501189</v>
      </c>
      <c r="AL26" s="77">
        <v>208096.87880343074</v>
      </c>
      <c r="AM26" s="77">
        <v>202606.60372508704</v>
      </c>
      <c r="AN26" s="77">
        <v>201796.21818968366</v>
      </c>
      <c r="AO26" s="77">
        <v>207624.6891194038</v>
      </c>
      <c r="AP26" s="77">
        <v>204135.99707939292</v>
      </c>
      <c r="AQ26" s="77">
        <v>206234.86967344201</v>
      </c>
      <c r="AR26" s="77">
        <v>211632.64123202921</v>
      </c>
      <c r="AS26" s="77">
        <v>213950.67733317771</v>
      </c>
      <c r="AT26" s="77">
        <v>215935.5926896389</v>
      </c>
      <c r="AU26" s="77">
        <v>216922.50959648678</v>
      </c>
      <c r="AV26" s="77">
        <v>216497.52200789077</v>
      </c>
      <c r="AW26" s="77">
        <v>217614.59260721973</v>
      </c>
      <c r="AX26" s="77">
        <v>218313.5613998092</v>
      </c>
      <c r="AY26" s="77">
        <v>218437.45191660439</v>
      </c>
      <c r="AZ26" s="77">
        <v>219365.211051205</v>
      </c>
      <c r="BA26" s="77">
        <v>219649.17287045511</v>
      </c>
      <c r="BB26" s="77">
        <v>219574.74968299383</v>
      </c>
      <c r="BC26" s="77">
        <v>221147.29089295564</v>
      </c>
      <c r="BD26" s="77">
        <v>219731.31266795716</v>
      </c>
      <c r="BE26" s="77">
        <v>219935.02533442705</v>
      </c>
      <c r="BF26" s="77">
        <v>220010.81422648681</v>
      </c>
      <c r="BG26" s="117"/>
      <c r="BH26" s="117"/>
      <c r="BI26" s="117"/>
      <c r="BJ26" s="82" t="str">
        <f t="shared" si="0"/>
        <v/>
      </c>
      <c r="BK26" s="82" t="str">
        <f t="shared" si="1"/>
        <v/>
      </c>
      <c r="BL26" s="82" t="str">
        <f t="shared" si="2"/>
        <v/>
      </c>
      <c r="BM26" s="82" t="str">
        <f t="shared" si="3"/>
        <v/>
      </c>
      <c r="BN26" s="82" t="str">
        <f t="shared" si="4"/>
        <v/>
      </c>
      <c r="BO26" s="82" t="str">
        <f t="shared" si="5"/>
        <v/>
      </c>
      <c r="BP26" s="82" t="str">
        <f t="shared" si="6"/>
        <v/>
      </c>
      <c r="BQ26" s="82" t="str">
        <f t="shared" si="7"/>
        <v/>
      </c>
      <c r="BR26" s="82" t="str">
        <f t="shared" si="8"/>
        <v/>
      </c>
      <c r="BS26" s="82" t="str">
        <f t="shared" si="9"/>
        <v/>
      </c>
      <c r="BT26" s="82" t="str">
        <f t="shared" si="10"/>
        <v/>
      </c>
      <c r="BU26" s="82" t="str">
        <f t="shared" si="11"/>
        <v/>
      </c>
      <c r="BV26" s="82" t="str">
        <f t="shared" si="12"/>
        <v/>
      </c>
      <c r="BW26" s="82" t="str">
        <f t="shared" si="13"/>
        <v/>
      </c>
      <c r="BX26" s="82" t="str">
        <f t="shared" si="14"/>
        <v/>
      </c>
      <c r="BY26" s="82" t="str">
        <f t="shared" si="15"/>
        <v/>
      </c>
      <c r="BZ26" s="82" t="str">
        <f t="shared" si="16"/>
        <v/>
      </c>
      <c r="CA26" s="82" t="str">
        <f t="shared" si="17"/>
        <v/>
      </c>
      <c r="CB26" s="82" t="str">
        <f t="shared" si="18"/>
        <v/>
      </c>
      <c r="CC26" s="82" t="str">
        <f t="shared" si="19"/>
        <v/>
      </c>
      <c r="CD26" s="82" t="str">
        <f t="shared" si="20"/>
        <v/>
      </c>
      <c r="CE26" s="82" t="str">
        <f t="shared" si="21"/>
        <v/>
      </c>
      <c r="CF26" s="82" t="str">
        <f t="shared" si="22"/>
        <v/>
      </c>
      <c r="CG26" s="82" t="str">
        <f t="shared" si="23"/>
        <v/>
      </c>
      <c r="CH26" s="82" t="str">
        <f t="shared" si="24"/>
        <v/>
      </c>
      <c r="CI26" s="82" t="str">
        <f t="shared" si="25"/>
        <v/>
      </c>
      <c r="CJ26" s="82" t="str">
        <f t="shared" si="26"/>
        <v/>
      </c>
      <c r="CK26" s="82" t="str">
        <f t="shared" si="27"/>
        <v/>
      </c>
      <c r="CL26" s="82" t="str">
        <f t="shared" si="28"/>
        <v/>
      </c>
      <c r="CM26" s="82"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92"/>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c r="DT26" s="13" t="str">
        <f t="shared" si="62"/>
        <v/>
      </c>
      <c r="DU26" s="13" t="str">
        <f t="shared" si="63"/>
        <v/>
      </c>
      <c r="DV26" s="13" t="str">
        <f t="shared" si="64"/>
        <v/>
      </c>
      <c r="DW26" s="13" t="str">
        <f t="shared" si="65"/>
        <v/>
      </c>
      <c r="DX26" s="13" t="str">
        <f t="shared" si="66"/>
        <v/>
      </c>
      <c r="DY26" s="13" t="str">
        <f t="shared" si="67"/>
        <v/>
      </c>
      <c r="DZ26" s="13" t="str">
        <f t="shared" si="68"/>
        <v/>
      </c>
      <c r="EA26" s="13" t="str">
        <f t="shared" si="69"/>
        <v/>
      </c>
      <c r="EB26" s="13" t="str">
        <f t="shared" si="70"/>
        <v/>
      </c>
      <c r="EC26" s="13" t="str">
        <f t="shared" si="71"/>
        <v/>
      </c>
      <c r="ED26" s="13" t="str">
        <f t="shared" si="72"/>
        <v/>
      </c>
      <c r="EE26" s="13" t="str">
        <f t="shared" si="73"/>
        <v/>
      </c>
      <c r="EF26" s="13" t="str">
        <f t="shared" si="74"/>
        <v/>
      </c>
      <c r="EG26" s="13" t="str">
        <f t="shared" si="75"/>
        <v/>
      </c>
      <c r="EH26" s="13" t="str">
        <f t="shared" si="76"/>
        <v/>
      </c>
      <c r="EI26" s="13" t="str">
        <f t="shared" si="77"/>
        <v/>
      </c>
      <c r="EJ26" s="13" t="str">
        <f t="shared" si="78"/>
        <v/>
      </c>
      <c r="EK26" s="13" t="str">
        <f t="shared" si="79"/>
        <v/>
      </c>
      <c r="EL26" s="13" t="str">
        <f t="shared" si="80"/>
        <v/>
      </c>
      <c r="EM26" s="13" t="str">
        <f t="shared" si="81"/>
        <v/>
      </c>
      <c r="EN26" s="13" t="str">
        <f t="shared" si="82"/>
        <v/>
      </c>
      <c r="EO26" s="13" t="str">
        <f t="shared" si="83"/>
        <v/>
      </c>
      <c r="EP26" s="13" t="str">
        <f t="shared" si="84"/>
        <v/>
      </c>
      <c r="EQ26" s="13" t="str">
        <f t="shared" si="85"/>
        <v/>
      </c>
      <c r="ER26" s="13" t="str">
        <f t="shared" si="86"/>
        <v/>
      </c>
      <c r="ES26" s="13" t="str">
        <f t="shared" si="87"/>
        <v/>
      </c>
      <c r="ET26" s="13" t="str">
        <f t="shared" si="88"/>
        <v/>
      </c>
      <c r="EU26" s="13" t="str">
        <f t="shared" si="89"/>
        <v/>
      </c>
      <c r="EV26" s="13" t="str">
        <f t="shared" si="90"/>
        <v/>
      </c>
      <c r="EW26" s="13" t="str">
        <f t="shared" si="91"/>
        <v/>
      </c>
    </row>
    <row r="27" spans="1:153" ht="15" thickBot="1" x14ac:dyDescent="0.4">
      <c r="A27" s="16" t="s">
        <v>116</v>
      </c>
      <c r="B27" s="17" t="s">
        <v>117</v>
      </c>
      <c r="C27" s="81">
        <v>140056.41190158599</v>
      </c>
      <c r="D27" s="81">
        <v>139667.888732183</v>
      </c>
      <c r="E27" s="81">
        <v>139523.85535017701</v>
      </c>
      <c r="F27" s="81">
        <v>140334.230453845</v>
      </c>
      <c r="G27" s="81">
        <v>140225.539466697</v>
      </c>
      <c r="H27" s="81">
        <v>141378.256411076</v>
      </c>
      <c r="I27" s="81">
        <v>142333.71213383001</v>
      </c>
      <c r="J27" s="81">
        <v>143143.91371509299</v>
      </c>
      <c r="K27" s="81">
        <v>143847.72866349699</v>
      </c>
      <c r="L27" s="81">
        <v>144351.27868688101</v>
      </c>
      <c r="M27" s="81">
        <v>145385.95971137201</v>
      </c>
      <c r="N27" s="81">
        <v>146186.43403421101</v>
      </c>
      <c r="O27" s="81">
        <v>146165.83906778501</v>
      </c>
      <c r="P27" s="81">
        <v>146185.41639805099</v>
      </c>
      <c r="Q27" s="81">
        <v>145562.52683523501</v>
      </c>
      <c r="R27" s="81">
        <v>147319.95229661299</v>
      </c>
      <c r="S27" s="81">
        <v>146895.052254529</v>
      </c>
      <c r="T27" s="81">
        <v>147063.15402689599</v>
      </c>
      <c r="U27" s="81">
        <v>147584.426004751</v>
      </c>
      <c r="V27" s="81">
        <v>147674.90201155</v>
      </c>
      <c r="W27" s="81">
        <v>146802.43830599301</v>
      </c>
      <c r="X27" s="81">
        <v>148047.09237498799</v>
      </c>
      <c r="Y27" s="81">
        <v>148616.357862162</v>
      </c>
      <c r="Z27" s="81">
        <v>148537.05686624799</v>
      </c>
      <c r="AA27" s="81">
        <v>148372.06478136999</v>
      </c>
      <c r="AB27" s="81">
        <v>148326.88295214699</v>
      </c>
      <c r="AC27" s="81">
        <v>148585.18007961</v>
      </c>
      <c r="AD27" s="81">
        <v>148240.74062374601</v>
      </c>
      <c r="AE27" s="81">
        <v>150362.099400101</v>
      </c>
      <c r="AF27" s="81">
        <v>148236.39225432399</v>
      </c>
      <c r="AG27" s="81">
        <v>147616.565282959</v>
      </c>
      <c r="AH27" s="81">
        <v>147997.491538342</v>
      </c>
      <c r="AI27" s="81">
        <v>148201.171283801</v>
      </c>
      <c r="AJ27" s="81">
        <v>148342.85977562499</v>
      </c>
      <c r="AK27" s="81">
        <v>147893.22545179701</v>
      </c>
      <c r="AL27" s="81">
        <v>148171.07380954901</v>
      </c>
      <c r="AM27" s="81">
        <v>147903.15971476599</v>
      </c>
      <c r="AN27" s="81">
        <v>145664.73419109901</v>
      </c>
      <c r="AO27" s="81">
        <v>147133.10743716301</v>
      </c>
      <c r="AP27" s="81">
        <v>147829.26584335501</v>
      </c>
      <c r="AQ27" s="81">
        <v>147565.80587133899</v>
      </c>
      <c r="AR27" s="81">
        <v>147618.204312174</v>
      </c>
      <c r="AS27" s="81">
        <v>148096.09339469401</v>
      </c>
      <c r="AT27" s="81">
        <v>148272.58973948</v>
      </c>
      <c r="AU27" s="81">
        <v>149157.69170154299</v>
      </c>
      <c r="AV27" s="81">
        <v>149401.05171154399</v>
      </c>
      <c r="AW27" s="81">
        <v>149613.89320019601</v>
      </c>
      <c r="AX27" s="81">
        <v>149034.685425078</v>
      </c>
      <c r="AY27" s="81">
        <v>148585.086036897</v>
      </c>
      <c r="AZ27" s="81">
        <v>148914.168548774</v>
      </c>
      <c r="BA27" s="81">
        <v>149057.733723485</v>
      </c>
      <c r="BB27" s="81">
        <v>149951.37921130701</v>
      </c>
      <c r="BC27" s="81">
        <v>149731.59534173401</v>
      </c>
      <c r="BD27" s="81">
        <v>150227.549982244</v>
      </c>
      <c r="BE27" s="81">
        <v>150934.01824235401</v>
      </c>
      <c r="BF27" s="81">
        <v>150687.10695393401</v>
      </c>
      <c r="BG27" s="115"/>
      <c r="BH27" s="115"/>
      <c r="BI27" s="115"/>
      <c r="BJ27" s="82" t="str">
        <f t="shared" si="0"/>
        <v/>
      </c>
      <c r="BK27" s="82" t="str">
        <f t="shared" si="1"/>
        <v/>
      </c>
      <c r="BL27" s="82" t="str">
        <f t="shared" si="2"/>
        <v/>
      </c>
      <c r="BM27" s="82" t="str">
        <f t="shared" si="3"/>
        <v/>
      </c>
      <c r="BN27" s="82" t="str">
        <f t="shared" si="4"/>
        <v/>
      </c>
      <c r="BO27" s="82" t="str">
        <f t="shared" si="5"/>
        <v/>
      </c>
      <c r="BP27" s="82" t="str">
        <f t="shared" si="6"/>
        <v/>
      </c>
      <c r="BQ27" s="82" t="str">
        <f t="shared" si="7"/>
        <v/>
      </c>
      <c r="BR27" s="82" t="str">
        <f t="shared" si="8"/>
        <v/>
      </c>
      <c r="BS27" s="82" t="str">
        <f t="shared" si="9"/>
        <v/>
      </c>
      <c r="BT27" s="82" t="str">
        <f t="shared" si="10"/>
        <v/>
      </c>
      <c r="BU27" s="82" t="str">
        <f t="shared" si="11"/>
        <v/>
      </c>
      <c r="BV27" s="82" t="str">
        <f t="shared" si="12"/>
        <v/>
      </c>
      <c r="BW27" s="82" t="str">
        <f t="shared" si="13"/>
        <v/>
      </c>
      <c r="BX27" s="82" t="str">
        <f t="shared" si="14"/>
        <v/>
      </c>
      <c r="BY27" s="82" t="str">
        <f t="shared" si="15"/>
        <v/>
      </c>
      <c r="BZ27" s="82" t="str">
        <f t="shared" si="16"/>
        <v/>
      </c>
      <c r="CA27" s="82" t="str">
        <f t="shared" si="17"/>
        <v/>
      </c>
      <c r="CB27" s="82" t="str">
        <f t="shared" si="18"/>
        <v/>
      </c>
      <c r="CC27" s="82" t="str">
        <f t="shared" si="19"/>
        <v/>
      </c>
      <c r="CD27" s="82" t="str">
        <f t="shared" si="20"/>
        <v/>
      </c>
      <c r="CE27" s="82" t="str">
        <f t="shared" si="21"/>
        <v/>
      </c>
      <c r="CF27" s="82" t="str">
        <f t="shared" si="22"/>
        <v/>
      </c>
      <c r="CG27" s="82" t="str">
        <f t="shared" si="23"/>
        <v/>
      </c>
      <c r="CH27" s="82" t="str">
        <f t="shared" si="24"/>
        <v/>
      </c>
      <c r="CI27" s="82" t="str">
        <f t="shared" si="25"/>
        <v/>
      </c>
      <c r="CJ27" s="82" t="str">
        <f t="shared" si="26"/>
        <v/>
      </c>
      <c r="CK27" s="82" t="str">
        <f t="shared" si="27"/>
        <v/>
      </c>
      <c r="CL27" s="82" t="str">
        <f t="shared" si="28"/>
        <v/>
      </c>
      <c r="CM27" s="82"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92"/>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c r="DT27" s="13" t="str">
        <f t="shared" si="62"/>
        <v/>
      </c>
      <c r="DU27" s="13" t="str">
        <f t="shared" si="63"/>
        <v/>
      </c>
      <c r="DV27" s="13" t="str">
        <f t="shared" si="64"/>
        <v/>
      </c>
      <c r="DW27" s="13" t="str">
        <f t="shared" si="65"/>
        <v/>
      </c>
      <c r="DX27" s="13" t="str">
        <f t="shared" si="66"/>
        <v/>
      </c>
      <c r="DY27" s="13" t="str">
        <f t="shared" si="67"/>
        <v/>
      </c>
      <c r="DZ27" s="13" t="str">
        <f t="shared" si="68"/>
        <v/>
      </c>
      <c r="EA27" s="13" t="str">
        <f t="shared" si="69"/>
        <v/>
      </c>
      <c r="EB27" s="13" t="str">
        <f t="shared" si="70"/>
        <v/>
      </c>
      <c r="EC27" s="13" t="str">
        <f t="shared" si="71"/>
        <v/>
      </c>
      <c r="ED27" s="13" t="str">
        <f t="shared" si="72"/>
        <v/>
      </c>
      <c r="EE27" s="13" t="str">
        <f t="shared" si="73"/>
        <v/>
      </c>
      <c r="EF27" s="13" t="str">
        <f t="shared" si="74"/>
        <v/>
      </c>
      <c r="EG27" s="13" t="str">
        <f t="shared" si="75"/>
        <v/>
      </c>
      <c r="EH27" s="13" t="str">
        <f t="shared" si="76"/>
        <v/>
      </c>
      <c r="EI27" s="13" t="str">
        <f t="shared" si="77"/>
        <v/>
      </c>
      <c r="EJ27" s="13" t="str">
        <f t="shared" si="78"/>
        <v/>
      </c>
      <c r="EK27" s="13" t="str">
        <f t="shared" si="79"/>
        <v/>
      </c>
      <c r="EL27" s="13" t="str">
        <f t="shared" si="80"/>
        <v/>
      </c>
      <c r="EM27" s="13" t="str">
        <f t="shared" si="81"/>
        <v/>
      </c>
      <c r="EN27" s="13" t="str">
        <f t="shared" si="82"/>
        <v/>
      </c>
      <c r="EO27" s="13" t="str">
        <f t="shared" si="83"/>
        <v/>
      </c>
      <c r="EP27" s="13" t="str">
        <f t="shared" si="84"/>
        <v/>
      </c>
      <c r="EQ27" s="13" t="str">
        <f t="shared" si="85"/>
        <v/>
      </c>
      <c r="ER27" s="13" t="str">
        <f t="shared" si="86"/>
        <v/>
      </c>
      <c r="ES27" s="13" t="str">
        <f t="shared" si="87"/>
        <v/>
      </c>
      <c r="ET27" s="13" t="str">
        <f t="shared" si="88"/>
        <v/>
      </c>
      <c r="EU27" s="13" t="str">
        <f t="shared" si="89"/>
        <v/>
      </c>
      <c r="EV27" s="13" t="str">
        <f t="shared" si="90"/>
        <v/>
      </c>
      <c r="EW27" s="13" t="str">
        <f t="shared" si="91"/>
        <v/>
      </c>
    </row>
    <row r="28" spans="1:153" ht="15" thickBot="1" x14ac:dyDescent="0.4">
      <c r="A28" s="18"/>
      <c r="B28" s="21" t="s">
        <v>149</v>
      </c>
      <c r="C28" s="77">
        <v>140056.41190158599</v>
      </c>
      <c r="D28" s="77">
        <v>139667.888732183</v>
      </c>
      <c r="E28" s="77">
        <v>139523.85535017701</v>
      </c>
      <c r="F28" s="77">
        <v>140334.230453845</v>
      </c>
      <c r="G28" s="77">
        <v>140225.539466697</v>
      </c>
      <c r="H28" s="77">
        <v>141378.256411076</v>
      </c>
      <c r="I28" s="77">
        <v>142333.71213383001</v>
      </c>
      <c r="J28" s="77">
        <v>143143.91371509299</v>
      </c>
      <c r="K28" s="77">
        <v>143847.72866349699</v>
      </c>
      <c r="L28" s="77">
        <v>144351.27868688101</v>
      </c>
      <c r="M28" s="77">
        <v>145385.95971137201</v>
      </c>
      <c r="N28" s="77">
        <v>146186.43403421101</v>
      </c>
      <c r="O28" s="77">
        <v>146165.83906778501</v>
      </c>
      <c r="P28" s="77">
        <v>146185.41639805099</v>
      </c>
      <c r="Q28" s="77">
        <v>145562.52683523501</v>
      </c>
      <c r="R28" s="77">
        <v>147319.95229661299</v>
      </c>
      <c r="S28" s="77">
        <v>146895.052254529</v>
      </c>
      <c r="T28" s="77">
        <v>147063.15402689599</v>
      </c>
      <c r="U28" s="77">
        <v>147584.426004751</v>
      </c>
      <c r="V28" s="77">
        <v>147674.90201155</v>
      </c>
      <c r="W28" s="77">
        <v>146802.43830599301</v>
      </c>
      <c r="X28" s="77">
        <v>148047.09237498799</v>
      </c>
      <c r="Y28" s="77">
        <v>148616.357862162</v>
      </c>
      <c r="Z28" s="77">
        <v>148537.05686624799</v>
      </c>
      <c r="AA28" s="77">
        <v>148372.06478136999</v>
      </c>
      <c r="AB28" s="77">
        <v>148326.88295214699</v>
      </c>
      <c r="AC28" s="77">
        <v>148585.18007961</v>
      </c>
      <c r="AD28" s="77">
        <v>148240.74062374601</v>
      </c>
      <c r="AE28" s="77">
        <v>150362.099400101</v>
      </c>
      <c r="AF28" s="77">
        <v>148236.39225432399</v>
      </c>
      <c r="AG28" s="77">
        <v>147616.565282959</v>
      </c>
      <c r="AH28" s="77">
        <v>147997.491538342</v>
      </c>
      <c r="AI28" s="77">
        <v>148201.171283801</v>
      </c>
      <c r="AJ28" s="77">
        <v>148342.85977562499</v>
      </c>
      <c r="AK28" s="77">
        <v>147893.22545179701</v>
      </c>
      <c r="AL28" s="77">
        <v>148171.07380954901</v>
      </c>
      <c r="AM28" s="77">
        <v>147903.15971476599</v>
      </c>
      <c r="AN28" s="77">
        <v>145664.73419109901</v>
      </c>
      <c r="AO28" s="77">
        <v>147133.10743716301</v>
      </c>
      <c r="AP28" s="77">
        <v>147829.26584335501</v>
      </c>
      <c r="AQ28" s="77">
        <v>147565.80587133899</v>
      </c>
      <c r="AR28" s="77">
        <v>147618.204312174</v>
      </c>
      <c r="AS28" s="77">
        <v>148096.09339469401</v>
      </c>
      <c r="AT28" s="77">
        <v>148272.58973948</v>
      </c>
      <c r="AU28" s="77">
        <v>149157.69170154299</v>
      </c>
      <c r="AV28" s="77">
        <v>149401.05171154399</v>
      </c>
      <c r="AW28" s="77">
        <v>149613.89320019601</v>
      </c>
      <c r="AX28" s="77">
        <v>149034.685425078</v>
      </c>
      <c r="AY28" s="77">
        <v>148585.086036897</v>
      </c>
      <c r="AZ28" s="77">
        <v>148914.168548774</v>
      </c>
      <c r="BA28" s="77">
        <v>149057.733723485</v>
      </c>
      <c r="BB28" s="77">
        <v>149951.37921130701</v>
      </c>
      <c r="BC28" s="77">
        <v>149731.59534173401</v>
      </c>
      <c r="BD28" s="77">
        <v>150227.549982244</v>
      </c>
      <c r="BE28" s="77">
        <v>150934.01824235401</v>
      </c>
      <c r="BF28" s="77">
        <v>150687.10695393401</v>
      </c>
      <c r="BG28" s="117"/>
      <c r="BH28" s="117"/>
      <c r="BI28" s="117"/>
      <c r="BJ28" s="82" t="str">
        <f t="shared" si="0"/>
        <v/>
      </c>
      <c r="BK28" s="82" t="str">
        <f t="shared" si="1"/>
        <v/>
      </c>
      <c r="BL28" s="82" t="str">
        <f t="shared" si="2"/>
        <v/>
      </c>
      <c r="BM28" s="82" t="str">
        <f t="shared" si="3"/>
        <v/>
      </c>
      <c r="BN28" s="82" t="str">
        <f t="shared" si="4"/>
        <v/>
      </c>
      <c r="BO28" s="82" t="str">
        <f t="shared" si="5"/>
        <v/>
      </c>
      <c r="BP28" s="82" t="str">
        <f t="shared" si="6"/>
        <v/>
      </c>
      <c r="BQ28" s="82" t="str">
        <f t="shared" si="7"/>
        <v/>
      </c>
      <c r="BR28" s="82" t="str">
        <f t="shared" si="8"/>
        <v/>
      </c>
      <c r="BS28" s="82" t="str">
        <f t="shared" si="9"/>
        <v/>
      </c>
      <c r="BT28" s="82" t="str">
        <f t="shared" si="10"/>
        <v/>
      </c>
      <c r="BU28" s="82" t="str">
        <f t="shared" si="11"/>
        <v/>
      </c>
      <c r="BV28" s="82" t="str">
        <f t="shared" si="12"/>
        <v/>
      </c>
      <c r="BW28" s="82" t="str">
        <f t="shared" si="13"/>
        <v/>
      </c>
      <c r="BX28" s="82" t="str">
        <f t="shared" si="14"/>
        <v/>
      </c>
      <c r="BY28" s="82" t="str">
        <f t="shared" si="15"/>
        <v/>
      </c>
      <c r="BZ28" s="82" t="str">
        <f t="shared" si="16"/>
        <v/>
      </c>
      <c r="CA28" s="82" t="str">
        <f t="shared" si="17"/>
        <v/>
      </c>
      <c r="CB28" s="82" t="str">
        <f t="shared" si="18"/>
        <v/>
      </c>
      <c r="CC28" s="82" t="str">
        <f t="shared" si="19"/>
        <v/>
      </c>
      <c r="CD28" s="82" t="str">
        <f t="shared" si="20"/>
        <v/>
      </c>
      <c r="CE28" s="82" t="str">
        <f t="shared" si="21"/>
        <v/>
      </c>
      <c r="CF28" s="82" t="str">
        <f t="shared" si="22"/>
        <v/>
      </c>
      <c r="CG28" s="82" t="str">
        <f t="shared" si="23"/>
        <v/>
      </c>
      <c r="CH28" s="82" t="str">
        <f t="shared" si="24"/>
        <v/>
      </c>
      <c r="CI28" s="82" t="str">
        <f t="shared" si="25"/>
        <v/>
      </c>
      <c r="CJ28" s="82" t="str">
        <f t="shared" si="26"/>
        <v/>
      </c>
      <c r="CK28" s="82" t="str">
        <f t="shared" si="27"/>
        <v/>
      </c>
      <c r="CL28" s="82" t="str">
        <f t="shared" si="28"/>
        <v/>
      </c>
      <c r="CM28" s="82"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92"/>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c r="DT28" s="13" t="str">
        <f t="shared" si="62"/>
        <v/>
      </c>
      <c r="DU28" s="13" t="str">
        <f t="shared" si="63"/>
        <v/>
      </c>
      <c r="DV28" s="13" t="str">
        <f t="shared" si="64"/>
        <v/>
      </c>
      <c r="DW28" s="13" t="str">
        <f t="shared" si="65"/>
        <v/>
      </c>
      <c r="DX28" s="13" t="str">
        <f t="shared" si="66"/>
        <v/>
      </c>
      <c r="DY28" s="13" t="str">
        <f t="shared" si="67"/>
        <v/>
      </c>
      <c r="DZ28" s="13" t="str">
        <f t="shared" si="68"/>
        <v/>
      </c>
      <c r="EA28" s="13" t="str">
        <f t="shared" si="69"/>
        <v/>
      </c>
      <c r="EB28" s="13" t="str">
        <f t="shared" si="70"/>
        <v/>
      </c>
      <c r="EC28" s="13" t="str">
        <f t="shared" si="71"/>
        <v/>
      </c>
      <c r="ED28" s="13" t="str">
        <f t="shared" si="72"/>
        <v/>
      </c>
      <c r="EE28" s="13" t="str">
        <f t="shared" si="73"/>
        <v/>
      </c>
      <c r="EF28" s="13" t="str">
        <f t="shared" si="74"/>
        <v/>
      </c>
      <c r="EG28" s="13" t="str">
        <f t="shared" si="75"/>
        <v/>
      </c>
      <c r="EH28" s="13" t="str">
        <f t="shared" si="76"/>
        <v/>
      </c>
      <c r="EI28" s="13" t="str">
        <f t="shared" si="77"/>
        <v/>
      </c>
      <c r="EJ28" s="13" t="str">
        <f t="shared" si="78"/>
        <v/>
      </c>
      <c r="EK28" s="13" t="str">
        <f t="shared" si="79"/>
        <v/>
      </c>
      <c r="EL28" s="13" t="str">
        <f t="shared" si="80"/>
        <v/>
      </c>
      <c r="EM28" s="13" t="str">
        <f t="shared" si="81"/>
        <v/>
      </c>
      <c r="EN28" s="13" t="str">
        <f t="shared" si="82"/>
        <v/>
      </c>
      <c r="EO28" s="13" t="str">
        <f t="shared" si="83"/>
        <v/>
      </c>
      <c r="EP28" s="13" t="str">
        <f t="shared" si="84"/>
        <v/>
      </c>
      <c r="EQ28" s="13" t="str">
        <f t="shared" si="85"/>
        <v/>
      </c>
      <c r="ER28" s="13" t="str">
        <f t="shared" si="86"/>
        <v/>
      </c>
      <c r="ES28" s="13" t="str">
        <f t="shared" si="87"/>
        <v/>
      </c>
      <c r="ET28" s="13" t="str">
        <f t="shared" si="88"/>
        <v/>
      </c>
      <c r="EU28" s="13" t="str">
        <f t="shared" si="89"/>
        <v/>
      </c>
      <c r="EV28" s="13" t="str">
        <f t="shared" si="90"/>
        <v/>
      </c>
      <c r="EW28" s="13" t="str">
        <f t="shared" si="91"/>
        <v/>
      </c>
    </row>
    <row r="29" spans="1:153" ht="15" thickBot="1" x14ac:dyDescent="0.4">
      <c r="A29" s="124" t="s">
        <v>150</v>
      </c>
      <c r="B29" s="124"/>
      <c r="C29" s="78">
        <v>454154.52316297888</v>
      </c>
      <c r="D29" s="78">
        <v>454127.89228883781</v>
      </c>
      <c r="E29" s="78">
        <v>452444.22393586906</v>
      </c>
      <c r="F29" s="78">
        <v>452781.67419779568</v>
      </c>
      <c r="G29" s="78">
        <v>452448.52138293907</v>
      </c>
      <c r="H29" s="78">
        <v>452269.49997719738</v>
      </c>
      <c r="I29" s="78">
        <v>453516.58372491226</v>
      </c>
      <c r="J29" s="78">
        <v>453209.0825692286</v>
      </c>
      <c r="K29" s="78">
        <v>454538.11404357688</v>
      </c>
      <c r="L29" s="78">
        <v>454876.89690817299</v>
      </c>
      <c r="M29" s="78">
        <v>456449.04805351095</v>
      </c>
      <c r="N29" s="78">
        <v>457427.93766238668</v>
      </c>
      <c r="O29" s="78">
        <v>456886.43559433898</v>
      </c>
      <c r="P29" s="78">
        <v>456363.62897038436</v>
      </c>
      <c r="Q29" s="78">
        <v>455264.06751892489</v>
      </c>
      <c r="R29" s="78">
        <v>458191.94183410588</v>
      </c>
      <c r="S29" s="78">
        <v>456259.66609347786</v>
      </c>
      <c r="T29" s="78">
        <v>456482.14240855293</v>
      </c>
      <c r="U29" s="78">
        <v>457527.91851629422</v>
      </c>
      <c r="V29" s="78">
        <v>457792.66189323633</v>
      </c>
      <c r="W29" s="78">
        <v>456921.60075872531</v>
      </c>
      <c r="X29" s="78">
        <v>458987.43327760661</v>
      </c>
      <c r="Y29" s="78">
        <v>461252.24473139102</v>
      </c>
      <c r="Z29" s="78">
        <v>461020.97146987729</v>
      </c>
      <c r="AA29" s="78">
        <v>462719.84163501801</v>
      </c>
      <c r="AB29" s="78">
        <v>464767.27171123261</v>
      </c>
      <c r="AC29" s="78">
        <v>466192.25317461521</v>
      </c>
      <c r="AD29" s="78">
        <v>467776.28581184236</v>
      </c>
      <c r="AE29" s="78">
        <v>471965.70062365592</v>
      </c>
      <c r="AF29" s="78">
        <v>470623.09416328405</v>
      </c>
      <c r="AG29" s="78">
        <v>471425.04214263486</v>
      </c>
      <c r="AH29" s="78">
        <v>471528.06257555075</v>
      </c>
      <c r="AI29" s="78">
        <v>475025.8976605538</v>
      </c>
      <c r="AJ29" s="78">
        <v>475003.50151396514</v>
      </c>
      <c r="AK29" s="78">
        <v>475392.88610012631</v>
      </c>
      <c r="AL29" s="78">
        <v>478375.25483713264</v>
      </c>
      <c r="AM29" s="78">
        <v>468478.70641482517</v>
      </c>
      <c r="AN29" s="78">
        <v>467365.64080486493</v>
      </c>
      <c r="AO29" s="78">
        <v>476456.83749102289</v>
      </c>
      <c r="AP29" s="78">
        <v>474784.99301036831</v>
      </c>
      <c r="AQ29" s="78">
        <v>477831.36321909784</v>
      </c>
      <c r="AR29" s="78">
        <v>483910.30807836307</v>
      </c>
      <c r="AS29" s="78">
        <v>487720.36900783842</v>
      </c>
      <c r="AT29" s="78">
        <v>491129.86230285664</v>
      </c>
      <c r="AU29" s="78">
        <v>493727.83892567706</v>
      </c>
      <c r="AV29" s="78">
        <v>493301.72989695758</v>
      </c>
      <c r="AW29" s="78">
        <v>495523.06636289961</v>
      </c>
      <c r="AX29" s="78">
        <v>496172.7423569297</v>
      </c>
      <c r="AY29" s="78">
        <v>495745.99754871952</v>
      </c>
      <c r="AZ29" s="78">
        <v>496966.93425571686</v>
      </c>
      <c r="BA29" s="78">
        <v>497191.9763755824</v>
      </c>
      <c r="BB29" s="78">
        <v>497991.77555989637</v>
      </c>
      <c r="BC29" s="78">
        <v>499153.58991466032</v>
      </c>
      <c r="BD29" s="78">
        <v>497931.11008074891</v>
      </c>
      <c r="BE29" s="78">
        <v>498773.93276486034</v>
      </c>
      <c r="BF29" s="78">
        <v>497818.50905898138</v>
      </c>
      <c r="BG29" s="117"/>
      <c r="BH29" s="117"/>
      <c r="BI29" s="117"/>
      <c r="BJ29" s="82" t="str">
        <f t="shared" si="0"/>
        <v/>
      </c>
      <c r="BK29" s="82" t="str">
        <f t="shared" si="1"/>
        <v/>
      </c>
      <c r="BL29" s="82" t="str">
        <f t="shared" si="2"/>
        <v/>
      </c>
      <c r="BM29" s="82" t="str">
        <f t="shared" si="3"/>
        <v/>
      </c>
      <c r="BN29" s="82" t="str">
        <f t="shared" si="4"/>
        <v/>
      </c>
      <c r="BO29" s="82" t="str">
        <f t="shared" si="5"/>
        <v/>
      </c>
      <c r="BP29" s="82" t="str">
        <f t="shared" si="6"/>
        <v/>
      </c>
      <c r="BQ29" s="82" t="str">
        <f t="shared" si="7"/>
        <v/>
      </c>
      <c r="BR29" s="82" t="str">
        <f t="shared" si="8"/>
        <v/>
      </c>
      <c r="BS29" s="82" t="str">
        <f t="shared" si="9"/>
        <v/>
      </c>
      <c r="BT29" s="82" t="str">
        <f t="shared" si="10"/>
        <v/>
      </c>
      <c r="BU29" s="82" t="str">
        <f t="shared" si="11"/>
        <v/>
      </c>
      <c r="BV29" s="82" t="str">
        <f t="shared" si="12"/>
        <v/>
      </c>
      <c r="BW29" s="82" t="str">
        <f t="shared" si="13"/>
        <v/>
      </c>
      <c r="BX29" s="82" t="str">
        <f t="shared" si="14"/>
        <v/>
      </c>
      <c r="BY29" s="82" t="str">
        <f t="shared" si="15"/>
        <v/>
      </c>
      <c r="BZ29" s="82" t="str">
        <f t="shared" si="16"/>
        <v/>
      </c>
      <c r="CA29" s="82" t="str">
        <f t="shared" si="17"/>
        <v/>
      </c>
      <c r="CB29" s="82" t="str">
        <f t="shared" si="18"/>
        <v/>
      </c>
      <c r="CC29" s="82" t="str">
        <f t="shared" si="19"/>
        <v/>
      </c>
      <c r="CD29" s="82" t="str">
        <f t="shared" si="20"/>
        <v/>
      </c>
      <c r="CE29" s="82" t="str">
        <f t="shared" si="21"/>
        <v/>
      </c>
      <c r="CF29" s="82" t="str">
        <f t="shared" si="22"/>
        <v/>
      </c>
      <c r="CG29" s="82" t="str">
        <f t="shared" si="23"/>
        <v/>
      </c>
      <c r="CH29" s="82" t="str">
        <f t="shared" si="24"/>
        <v/>
      </c>
      <c r="CI29" s="82" t="str">
        <f t="shared" si="25"/>
        <v/>
      </c>
      <c r="CJ29" s="82" t="str">
        <f t="shared" si="26"/>
        <v/>
      </c>
      <c r="CK29" s="82" t="str">
        <f t="shared" si="27"/>
        <v/>
      </c>
      <c r="CL29" s="82" t="str">
        <f t="shared" si="28"/>
        <v/>
      </c>
      <c r="CM29" s="82"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92"/>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c r="DT29" s="13" t="str">
        <f t="shared" si="62"/>
        <v/>
      </c>
      <c r="DU29" s="13" t="str">
        <f t="shared" si="63"/>
        <v/>
      </c>
      <c r="DV29" s="13" t="str">
        <f t="shared" si="64"/>
        <v/>
      </c>
      <c r="DW29" s="13" t="str">
        <f t="shared" si="65"/>
        <v/>
      </c>
      <c r="DX29" s="13" t="str">
        <f t="shared" si="66"/>
        <v/>
      </c>
      <c r="DY29" s="13" t="str">
        <f t="shared" si="67"/>
        <v/>
      </c>
      <c r="DZ29" s="13" t="str">
        <f t="shared" si="68"/>
        <v/>
      </c>
      <c r="EA29" s="13" t="str">
        <f t="shared" si="69"/>
        <v/>
      </c>
      <c r="EB29" s="13" t="str">
        <f t="shared" si="70"/>
        <v/>
      </c>
      <c r="EC29" s="13" t="str">
        <f t="shared" si="71"/>
        <v/>
      </c>
      <c r="ED29" s="13" t="str">
        <f t="shared" si="72"/>
        <v/>
      </c>
      <c r="EE29" s="13" t="str">
        <f t="shared" si="73"/>
        <v/>
      </c>
      <c r="EF29" s="13" t="str">
        <f t="shared" si="74"/>
        <v/>
      </c>
      <c r="EG29" s="13" t="str">
        <f t="shared" si="75"/>
        <v/>
      </c>
      <c r="EH29" s="13" t="str">
        <f t="shared" si="76"/>
        <v/>
      </c>
      <c r="EI29" s="13" t="str">
        <f t="shared" si="77"/>
        <v/>
      </c>
      <c r="EJ29" s="13" t="str">
        <f t="shared" si="78"/>
        <v/>
      </c>
      <c r="EK29" s="13" t="str">
        <f t="shared" si="79"/>
        <v/>
      </c>
      <c r="EL29" s="13" t="str">
        <f t="shared" si="80"/>
        <v/>
      </c>
      <c r="EM29" s="13" t="str">
        <f t="shared" si="81"/>
        <v/>
      </c>
      <c r="EN29" s="13" t="str">
        <f t="shared" si="82"/>
        <v/>
      </c>
      <c r="EO29" s="13" t="str">
        <f t="shared" si="83"/>
        <v/>
      </c>
      <c r="EP29" s="13" t="str">
        <f t="shared" si="84"/>
        <v/>
      </c>
      <c r="EQ29" s="13" t="str">
        <f t="shared" si="85"/>
        <v/>
      </c>
      <c r="ER29" s="13" t="str">
        <f t="shared" si="86"/>
        <v/>
      </c>
      <c r="ES29" s="13" t="str">
        <f t="shared" si="87"/>
        <v/>
      </c>
      <c r="ET29" s="13" t="str">
        <f t="shared" si="88"/>
        <v/>
      </c>
      <c r="EU29" s="13" t="str">
        <f t="shared" si="89"/>
        <v/>
      </c>
      <c r="EV29" s="13" t="str">
        <f t="shared" si="90"/>
        <v/>
      </c>
      <c r="EW29" s="13" t="str">
        <f t="shared" si="91"/>
        <v/>
      </c>
    </row>
    <row r="30" spans="1:153" x14ac:dyDescent="0.35">
      <c r="A30" s="7"/>
      <c r="B30" s="7"/>
      <c r="BD30" s="82"/>
      <c r="BE30" s="82"/>
      <c r="BF30" s="82"/>
      <c r="BG30" s="116"/>
      <c r="BH30" s="116"/>
      <c r="BI30" s="116"/>
      <c r="BJ30" s="82" t="str">
        <f t="shared" ref="BJ30" si="93">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row>
    <row r="31" spans="1:153" ht="15" thickBot="1" x14ac:dyDescent="0.4">
      <c r="A31" s="88" t="s">
        <v>294</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row>
    <row r="32" spans="1:153"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row>
    <row r="33" spans="1:153" ht="15" thickBot="1" x14ac:dyDescent="0.4">
      <c r="A33" s="16" t="s">
        <v>94</v>
      </c>
      <c r="B33" s="17" t="s">
        <v>95</v>
      </c>
      <c r="C33" s="81">
        <v>34.451461051799903</v>
      </c>
      <c r="D33" s="81">
        <v>43.3011896705314</v>
      </c>
      <c r="E33" s="81">
        <v>29.370737907918599</v>
      </c>
      <c r="F33" s="81">
        <v>33.360850208280098</v>
      </c>
      <c r="G33" s="81">
        <v>41.808697195149399</v>
      </c>
      <c r="H33" s="81">
        <v>51.455213200010199</v>
      </c>
      <c r="I33" s="81">
        <v>35.968619927585998</v>
      </c>
      <c r="J33" s="81">
        <v>37.680583184669402</v>
      </c>
      <c r="K33" s="81">
        <v>43.989761874922401</v>
      </c>
      <c r="L33" s="81">
        <v>40.240530652583502</v>
      </c>
      <c r="M33" s="81">
        <v>50.063308043115804</v>
      </c>
      <c r="N33" s="81">
        <v>40.942503228850903</v>
      </c>
      <c r="O33" s="81">
        <v>34.349148712113099</v>
      </c>
      <c r="P33" s="81">
        <v>35.372093402057402</v>
      </c>
      <c r="Q33" s="81">
        <v>36.730860165129201</v>
      </c>
      <c r="R33" s="81">
        <v>48.750239007369302</v>
      </c>
      <c r="S33" s="81">
        <v>15.9770312344288</v>
      </c>
      <c r="T33" s="81">
        <v>34.574890628504903</v>
      </c>
      <c r="U33" s="81">
        <v>48.185657244274203</v>
      </c>
      <c r="V33" s="81">
        <v>23.9069376069118</v>
      </c>
      <c r="W33" s="81">
        <v>16.483896019025099</v>
      </c>
      <c r="X33" s="81">
        <v>18.455691599657399</v>
      </c>
      <c r="Y33" s="81">
        <v>15.102481031730701</v>
      </c>
      <c r="Z33" s="81">
        <v>23.627827012309901</v>
      </c>
      <c r="AA33" s="81">
        <v>14.961342021008701</v>
      </c>
      <c r="AB33" s="81">
        <v>20.304444872726702</v>
      </c>
      <c r="AC33" s="81">
        <v>18.8026424362386</v>
      </c>
      <c r="AD33" s="81">
        <v>21.2098776520352</v>
      </c>
      <c r="AE33" s="81">
        <v>14.7909709403301</v>
      </c>
      <c r="AF33" s="81">
        <v>18.718978305585399</v>
      </c>
      <c r="AG33" s="81">
        <v>11.6193613815415</v>
      </c>
      <c r="AH33" s="81">
        <v>12.0759025808067</v>
      </c>
      <c r="AI33" s="81">
        <v>11.109304434426701</v>
      </c>
      <c r="AJ33" s="81">
        <v>17.966568473207701</v>
      </c>
      <c r="AK33" s="81">
        <v>13.556534404860001</v>
      </c>
      <c r="AL33" s="81">
        <v>15.049662396993799</v>
      </c>
      <c r="AM33" s="81">
        <v>8.5826848436944108</v>
      </c>
      <c r="AN33" s="81">
        <v>11.9271788648251</v>
      </c>
      <c r="AO33" s="81">
        <v>13.171058814489299</v>
      </c>
      <c r="AP33" s="81">
        <v>15.150736453335201</v>
      </c>
      <c r="AQ33" s="81">
        <v>8.3097511099700707</v>
      </c>
      <c r="AR33" s="81">
        <v>15.2974560844167</v>
      </c>
      <c r="AS33" s="81">
        <v>18.392693805397499</v>
      </c>
      <c r="AT33" s="81">
        <v>21.6567856112095</v>
      </c>
      <c r="AU33" s="81">
        <v>21.037722987357601</v>
      </c>
      <c r="AV33" s="81">
        <v>22.018742475873999</v>
      </c>
      <c r="AW33" s="81">
        <v>17.020673108574599</v>
      </c>
      <c r="AX33" s="81">
        <v>22.3557474539165</v>
      </c>
      <c r="AY33" s="81">
        <v>16.202433445772598</v>
      </c>
      <c r="AZ33" s="81">
        <v>23.9796414086975</v>
      </c>
      <c r="BA33" s="81">
        <v>29.334335243656898</v>
      </c>
      <c r="BB33" s="81">
        <v>21.3985184912158</v>
      </c>
      <c r="BC33" s="81">
        <v>19.671170919513301</v>
      </c>
      <c r="BD33" s="81">
        <v>24.979140136425102</v>
      </c>
      <c r="BE33" s="81">
        <v>45.004178873171398</v>
      </c>
      <c r="BF33" s="81">
        <v>25.836786029065699</v>
      </c>
      <c r="BG33" s="115"/>
      <c r="BH33" s="115"/>
      <c r="BI33" s="115"/>
      <c r="BJ33" s="82"/>
      <c r="BK33" s="82" t="str">
        <f t="shared" ref="BK33:BK47" si="94">IF(D33&gt;0,IF(D33&lt;5,"SECRETTTTTTTT",""),"")</f>
        <v/>
      </c>
      <c r="BL33" s="82" t="str">
        <f t="shared" ref="BL33:BL47" si="95">IF(E33&gt;0,IF(E33&lt;5,"SECRETTTTTTTT",""),"")</f>
        <v/>
      </c>
      <c r="BM33" s="82" t="str">
        <f t="shared" ref="BM33:BM47" si="96">IF(F33&gt;0,IF(F33&lt;5,"SECRETTTTTTTT",""),"")</f>
        <v/>
      </c>
      <c r="BN33" s="82" t="str">
        <f t="shared" ref="BN33:BN47" si="97">IF(G33&gt;0,IF(G33&lt;5,"SECRETTTTTTTT",""),"")</f>
        <v/>
      </c>
      <c r="BO33" s="82" t="str">
        <f t="shared" ref="BO33:BO47" si="98">IF(H33&gt;0,IF(H33&lt;5,"SECRETTTTTTTT",""),"")</f>
        <v/>
      </c>
      <c r="BP33" s="82" t="str">
        <f t="shared" ref="BP33:BP47" si="99">IF(I33&gt;0,IF(I33&lt;5,"SECRETTTTTTTT",""),"")</f>
        <v/>
      </c>
      <c r="BQ33" s="82" t="str">
        <f t="shared" ref="BQ33:BQ47" si="100">IF(J33&gt;0,IF(J33&lt;5,"SECRETTTTTTTT",""),"")</f>
        <v/>
      </c>
      <c r="BR33" s="82" t="str">
        <f t="shared" ref="BR33:BR47" si="101">IF(K33&gt;0,IF(K33&lt;5,"SECRETTTTTTTT",""),"")</f>
        <v/>
      </c>
      <c r="BS33" s="82" t="str">
        <f t="shared" ref="BS33:BS47" si="102">IF(L33&gt;0,IF(L33&lt;5,"SECRETTTTTTTT",""),"")</f>
        <v/>
      </c>
      <c r="BT33" s="82" t="str">
        <f t="shared" ref="BT33:BT47" si="103">IF(M33&gt;0,IF(M33&lt;5,"SECRETTTTTTTT",""),"")</f>
        <v/>
      </c>
      <c r="BU33" s="82" t="str">
        <f t="shared" ref="BU33:BU47" si="104">IF(N33&gt;0,IF(N33&lt;5,"SECRETTTTTTTT",""),"")</f>
        <v/>
      </c>
      <c r="BV33" s="82" t="str">
        <f t="shared" ref="BV33:BV47" si="105">IF(O33&gt;0,IF(O33&lt;5,"SECRETTTTTTTT",""),"")</f>
        <v/>
      </c>
      <c r="BW33" s="82" t="str">
        <f t="shared" ref="BW33:BW47" si="106">IF(P33&gt;0,IF(P33&lt;5,"SECRETTTTTTTT",""),"")</f>
        <v/>
      </c>
      <c r="BX33" s="82" t="str">
        <f t="shared" ref="BX33:BX47" si="107">IF(Q33&gt;0,IF(Q33&lt;5,"SECRETTTTTTTT",""),"")</f>
        <v/>
      </c>
      <c r="BY33" s="82" t="str">
        <f t="shared" ref="BY33:BY47" si="108">IF(R33&gt;0,IF(R33&lt;5,"SECRETTTTTTTT",""),"")</f>
        <v/>
      </c>
      <c r="BZ33" s="82" t="str">
        <f t="shared" ref="BZ33:BZ47" si="109">IF(S33&gt;0,IF(S33&lt;5,"SECRETTTTTTTT",""),"")</f>
        <v/>
      </c>
      <c r="CA33" s="82" t="str">
        <f t="shared" ref="CA33:CA47" si="110">IF(T33&gt;0,IF(T33&lt;5,"SECRETTTTTTTT",""),"")</f>
        <v/>
      </c>
      <c r="CB33" s="82" t="str">
        <f t="shared" ref="CB33:CB47" si="111">IF(U33&gt;0,IF(U33&lt;5,"SECRETTTTTTTT",""),"")</f>
        <v/>
      </c>
      <c r="CC33" s="82" t="str">
        <f t="shared" ref="CC33:CC47" si="112">IF(V33&gt;0,IF(V33&lt;5,"SECRETTTTTTTT",""),"")</f>
        <v/>
      </c>
      <c r="CD33" s="82" t="str">
        <f t="shared" ref="CD33:CD47" si="113">IF(W33&gt;0,IF(W33&lt;5,"SECRETTTTTTTT",""),"")</f>
        <v/>
      </c>
      <c r="CE33" s="82" t="str">
        <f t="shared" ref="CE33:CE47" si="114">IF(X33&gt;0,IF(X33&lt;5,"SECRETTTTTTTT",""),"")</f>
        <v/>
      </c>
      <c r="CF33" s="82" t="str">
        <f t="shared" ref="CF33:CF47" si="115">IF(Y33&gt;0,IF(Y33&lt;5,"SECRETTTTTTTT",""),"")</f>
        <v/>
      </c>
      <c r="CG33" s="82" t="str">
        <f t="shared" ref="CG33:CG47" si="116">IF(Z33&gt;0,IF(Z33&lt;5,"SECRETTTTTTTT",""),"")</f>
        <v/>
      </c>
      <c r="CH33" s="82" t="str">
        <f t="shared" ref="CH33:CH47" si="117">IF(AA33&gt;0,IF(AA33&lt;5,"SECRETTTTTTTT",""),"")</f>
        <v/>
      </c>
      <c r="CI33" s="82" t="str">
        <f t="shared" ref="CI33:CI47" si="118">IF(AB33&gt;0,IF(AB33&lt;5,"SECRETTTTTTTT",""),"")</f>
        <v/>
      </c>
      <c r="CJ33" s="82" t="str">
        <f t="shared" ref="CJ33:CJ47" si="119">IF(AC33&gt;0,IF(AC33&lt;5,"SECRETTTTTTTT",""),"")</f>
        <v/>
      </c>
      <c r="CK33" s="82" t="str">
        <f t="shared" ref="CK33:CK47" si="120">IF(AD33&gt;0,IF(AD33&lt;5,"SECRETTTTTTTT",""),"")</f>
        <v/>
      </c>
      <c r="CL33" s="82" t="str">
        <f t="shared" ref="CL33:CL47" si="121">IF(AE33&gt;0,IF(AE33&lt;5,"SECRETTTTTTTT",""),"")</f>
        <v/>
      </c>
      <c r="CM33" s="82" t="str">
        <f t="shared" ref="CM33:CM47" si="122">IF(AF33&gt;0,IF(AF33&lt;5,"SECRETTTTTTTT",""),"")</f>
        <v/>
      </c>
      <c r="CN33" s="13" t="str">
        <f t="shared" ref="CN33:CN47" si="123">IF(AG33&gt;0,IF(AG33&lt;5,"SECRETTTTTTTT",""),"")</f>
        <v/>
      </c>
      <c r="CO33" s="13" t="str">
        <f t="shared" ref="CO33:CO47" si="124">IF(AH33&gt;0,IF(AH33&lt;5,"SECRETTTTTTTT",""),"")</f>
        <v/>
      </c>
      <c r="CP33" s="13" t="str">
        <f t="shared" ref="CP33:CP47" si="125">IF(AI33&gt;0,IF(AI33&lt;5,"SECRETTTTTTTT",""),"")</f>
        <v/>
      </c>
      <c r="CQ33" s="13" t="str">
        <f t="shared" ref="CQ33:CQ47" si="126">IF(AJ33&gt;0,IF(AJ33&lt;5,"SECRETTTTTTTT",""),"")</f>
        <v/>
      </c>
      <c r="CR33" s="13" t="str">
        <f t="shared" ref="CR33:CR47" si="127">IF(AK33&gt;0,IF(AK33&lt;5,"SECRETTTTTTTT",""),"")</f>
        <v/>
      </c>
      <c r="CS33" s="13" t="str">
        <f t="shared" ref="CS33:CS47" si="128">IF(AL33&gt;0,IF(AL33&lt;5,"SECRETTTTTTTT",""),"")</f>
        <v/>
      </c>
      <c r="CT33" s="13" t="str">
        <f t="shared" ref="CT33:CT47" si="129">IF(AM33&gt;0,IF(AM33&lt;5,"SECRETTTTTTTT",""),"")</f>
        <v/>
      </c>
      <c r="CU33" s="13" t="str">
        <f t="shared" ref="CU33:CU47" si="130">IF(AN33&gt;0,IF(AN33&lt;5,"SECRETTTTTTTT",""),"")</f>
        <v/>
      </c>
      <c r="CV33" s="13" t="str">
        <f t="shared" ref="CV33:CV47" si="131">IF(AO33&gt;0,IF(AO33&lt;5,"SECRETTTTTTTT",""),"")</f>
        <v/>
      </c>
      <c r="CW33" s="13" t="str">
        <f t="shared" ref="CW33:CW47" si="132">IF(AP33&gt;0,IF(AP33&lt;5,"SECRETTTTTTTT",""),"")</f>
        <v/>
      </c>
      <c r="CX33" s="13" t="str">
        <f t="shared" ref="CX33:CX47" si="133">IF(AQ33&gt;0,IF(AQ33&lt;5,"SECRETTTTTTTT",""),"")</f>
        <v/>
      </c>
      <c r="CY33" s="13" t="str">
        <f t="shared" ref="CY33:CY47" si="134">IF(AR33&gt;0,IF(AR33&lt;5,"SECRETTTTTTTT",""),"")</f>
        <v/>
      </c>
      <c r="CZ33" s="13" t="str">
        <f t="shared" ref="CZ33:CZ47" si="135">IF(AS33&gt;0,IF(AS33&lt;5,"SECRETTTTTTTT",""),"")</f>
        <v/>
      </c>
      <c r="DA33" s="13" t="str">
        <f t="shared" ref="DA33:DA47" si="136">IF(AT33&gt;0,IF(AT33&lt;5,"SECRETTTTTTTT",""),"")</f>
        <v/>
      </c>
      <c r="DB33" s="13" t="str">
        <f t="shared" ref="DB33:DB47" si="137">IF(AU33&gt;0,IF(AU33&lt;5,"SECRETTTTTTTT",""),"")</f>
        <v/>
      </c>
      <c r="DC33" s="13" t="str">
        <f t="shared" ref="DC33:DC47" si="138">IF(AV33&gt;0,IF(AV33&lt;5,"SECRETTTTTTTT",""),"")</f>
        <v/>
      </c>
      <c r="DD33" s="13" t="str">
        <f t="shared" ref="DD33:DD47" si="139">IF(AW33&gt;0,IF(AW33&lt;5,"SECRETTTTTTTT",""),"")</f>
        <v/>
      </c>
      <c r="DE33" s="13" t="str">
        <f t="shared" ref="DE33:DE47" si="140">IF(AX33&gt;0,IF(AX33&lt;5,"SECRETTTTTTTT",""),"")</f>
        <v/>
      </c>
      <c r="DF33" s="13" t="str">
        <f t="shared" ref="DF33:DF47" si="141">IF(AY33&gt;0,IF(AY33&lt;5,"SECRETTTTTTTT",""),"")</f>
        <v/>
      </c>
      <c r="DG33" s="13" t="str">
        <f t="shared" ref="DG33:DG47" si="142">IF(AZ33&gt;0,IF(AZ33&lt;5,"SECRETTTTTTTT",""),"")</f>
        <v/>
      </c>
      <c r="DH33" s="13" t="str">
        <f t="shared" ref="DH33:DH47" si="143">IF(BA33&gt;0,IF(BA33&lt;5,"SECRETTTTTTTT",""),"")</f>
        <v/>
      </c>
      <c r="DI33" s="13" t="str">
        <f t="shared" ref="DI33:DI54" si="144">IF(BB33&gt;0,IF(BB33&lt;5,"SECRETTTTTTTT",""),"")</f>
        <v/>
      </c>
      <c r="DJ33" s="13" t="str">
        <f t="shared" ref="DJ33:DJ54" si="145">IF(BC33&gt;0,IF(BC33&lt;5,"SECRETTTTTTTT",""),"")</f>
        <v/>
      </c>
      <c r="DK33" s="13" t="str">
        <f t="shared" ref="DK33:DK54" si="146">IF(BD33&gt;0,IF(BD33&lt;5,"SECRETTTTTTTT",""),"")</f>
        <v/>
      </c>
      <c r="DL33" s="13" t="str">
        <f t="shared" ref="DL33:DL54" si="147">IF(BE33&gt;0,IF(BE33&lt;5,"SECRETTTTTTTT",""),"")</f>
        <v/>
      </c>
      <c r="DM33" s="13" t="str">
        <f t="shared" ref="DM33:DM54" si="148">IF(BF33&gt;0,IF(BF33&lt;5,"SECRETTTTTTTT",""),"")</f>
        <v/>
      </c>
      <c r="DN33" s="13" t="str">
        <f t="shared" ref="DN33:DN54" si="149">IF(BJ33&gt;0,IF(BJ33&lt;5,"SECRETTTTTTTT",""),"")</f>
        <v/>
      </c>
      <c r="DO33" s="13" t="str">
        <f t="shared" ref="DO33:DO54" si="150">IF(BK33&gt;0,IF(BK33&lt;5,"SECRETTTTTTTT",""),"")</f>
        <v/>
      </c>
      <c r="DP33" s="13" t="str">
        <f t="shared" ref="DP33:DP54" si="151">IF(BL33&gt;0,IF(BL33&lt;5,"SECRETTTTTTTT",""),"")</f>
        <v/>
      </c>
      <c r="DQ33" s="13" t="str">
        <f t="shared" ref="DQ33:DQ54" si="152">IF(BM33&gt;0,IF(BM33&lt;5,"SECRETTTTTTTT",""),"")</f>
        <v/>
      </c>
      <c r="DR33" s="13" t="str">
        <f t="shared" ref="DR33:DR54" si="153">IF(BN33&gt;0,IF(BN33&lt;5,"SECRETTTTTTTT",""),"")</f>
        <v/>
      </c>
      <c r="DS33" s="13" t="str">
        <f t="shared" ref="DS33:DS54" si="154">IF(BO33&gt;0,IF(BO33&lt;5,"SECRETTTTTTTT",""),"")</f>
        <v/>
      </c>
      <c r="DT33" s="13" t="str">
        <f t="shared" ref="DT33:DT54" si="155">IF(BP33&gt;0,IF(BP33&lt;5,"SECRETTTTTTTT",""),"")</f>
        <v/>
      </c>
      <c r="DU33" s="13" t="str">
        <f t="shared" ref="DU33:DU54" si="156">IF(BQ33&gt;0,IF(BQ33&lt;5,"SECRETTTTTTTT",""),"")</f>
        <v/>
      </c>
      <c r="DV33" s="13" t="str">
        <f t="shared" ref="DV33:DV54" si="157">IF(BR33&gt;0,IF(BR33&lt;5,"SECRETTTTTTTT",""),"")</f>
        <v/>
      </c>
      <c r="DW33" s="13" t="str">
        <f t="shared" ref="DW33:DW54" si="158">IF(BS33&gt;0,IF(BS33&lt;5,"SECRETTTTTTTT",""),"")</f>
        <v/>
      </c>
      <c r="DX33" s="13" t="str">
        <f t="shared" ref="DX33:DX54" si="159">IF(BT33&gt;0,IF(BT33&lt;5,"SECRETTTTTTTT",""),"")</f>
        <v/>
      </c>
      <c r="DY33" s="13" t="str">
        <f t="shared" ref="DY33:DY54" si="160">IF(BU33&gt;0,IF(BU33&lt;5,"SECRETTTTTTTT",""),"")</f>
        <v/>
      </c>
      <c r="DZ33" s="13" t="str">
        <f t="shared" ref="DZ33:DZ54" si="161">IF(BV33&gt;0,IF(BV33&lt;5,"SECRETTTTTTTT",""),"")</f>
        <v/>
      </c>
      <c r="EA33" s="13" t="str">
        <f t="shared" ref="EA33:EA54" si="162">IF(BW33&gt;0,IF(BW33&lt;5,"SECRETTTTTTTT",""),"")</f>
        <v/>
      </c>
      <c r="EB33" s="13" t="str">
        <f t="shared" ref="EB33:EB54" si="163">IF(BX33&gt;0,IF(BX33&lt;5,"SECRETTTTTTTT",""),"")</f>
        <v/>
      </c>
      <c r="EC33" s="13" t="str">
        <f t="shared" ref="EC33:EC54" si="164">IF(BY33&gt;0,IF(BY33&lt;5,"SECRETTTTTTTT",""),"")</f>
        <v/>
      </c>
      <c r="ED33" s="13" t="str">
        <f t="shared" ref="ED33:ED54" si="165">IF(BZ33&gt;0,IF(BZ33&lt;5,"SECRETTTTTTTT",""),"")</f>
        <v/>
      </c>
      <c r="EE33" s="13" t="str">
        <f t="shared" ref="EE33:EE54" si="166">IF(CA33&gt;0,IF(CA33&lt;5,"SECRETTTTTTTT",""),"")</f>
        <v/>
      </c>
      <c r="EF33" s="13" t="str">
        <f t="shared" ref="EF33:EF54" si="167">IF(CB33&gt;0,IF(CB33&lt;5,"SECRETTTTTTTT",""),"")</f>
        <v/>
      </c>
      <c r="EG33" s="13" t="str">
        <f t="shared" ref="EG33:EG54" si="168">IF(CC33&gt;0,IF(CC33&lt;5,"SECRETTTTTTTT",""),"")</f>
        <v/>
      </c>
      <c r="EH33" s="13" t="str">
        <f t="shared" ref="EH33:EH54" si="169">IF(CD33&gt;0,IF(CD33&lt;5,"SECRETTTTTTTT",""),"")</f>
        <v/>
      </c>
      <c r="EI33" s="13" t="str">
        <f t="shared" ref="EI33:EI54" si="170">IF(CE33&gt;0,IF(CE33&lt;5,"SECRETTTTTTTT",""),"")</f>
        <v/>
      </c>
      <c r="EJ33" s="13" t="str">
        <f t="shared" ref="EJ33:EJ54" si="171">IF(CF33&gt;0,IF(CF33&lt;5,"SECRETTTTTTTT",""),"")</f>
        <v/>
      </c>
      <c r="EK33" s="13" t="str">
        <f t="shared" ref="EK33:EK54" si="172">IF(CG33&gt;0,IF(CG33&lt;5,"SECRETTTTTTTT",""),"")</f>
        <v/>
      </c>
      <c r="EL33" s="13" t="str">
        <f t="shared" ref="EL33:EL54" si="173">IF(CH33&gt;0,IF(CH33&lt;5,"SECRETTTTTTTT",""),"")</f>
        <v/>
      </c>
      <c r="EM33" s="13" t="str">
        <f t="shared" ref="EM33:EM54" si="174">IF(CI33&gt;0,IF(CI33&lt;5,"SECRETTTTTTTT",""),"")</f>
        <v/>
      </c>
      <c r="EN33" s="13" t="str">
        <f t="shared" ref="EN33:EN54" si="175">IF(CJ33&gt;0,IF(CJ33&lt;5,"SECRETTTTTTTT",""),"")</f>
        <v/>
      </c>
      <c r="EO33" s="13" t="str">
        <f t="shared" ref="EO33:EO54" si="176">IF(CK33&gt;0,IF(CK33&lt;5,"SECRETTTTTTTT",""),"")</f>
        <v/>
      </c>
      <c r="EP33" s="13" t="str">
        <f t="shared" ref="EP33:EP54" si="177">IF(CL33&gt;0,IF(CL33&lt;5,"SECRETTTTTTTT",""),"")</f>
        <v/>
      </c>
      <c r="EQ33" s="13" t="str">
        <f t="shared" ref="EQ33:EQ54" si="178">IF(CM33&gt;0,IF(CM33&lt;5,"SECRETTTTTTTT",""),"")</f>
        <v/>
      </c>
      <c r="ER33" s="13" t="str">
        <f t="shared" ref="ER33:ER54" si="179">IF(CN33&gt;0,IF(CN33&lt;5,"SECRETTTTTTTT",""),"")</f>
        <v/>
      </c>
      <c r="ES33" s="13" t="str">
        <f t="shared" ref="ES33:ES54" si="180">IF(CO33&gt;0,IF(CO33&lt;5,"SECRETTTTTTTT",""),"")</f>
        <v/>
      </c>
      <c r="ET33" s="13" t="str">
        <f t="shared" ref="ET33:ET54" si="181">IF(CP33&gt;0,IF(CP33&lt;5,"SECRETTTTTTTT",""),"")</f>
        <v/>
      </c>
      <c r="EU33" s="13" t="str">
        <f t="shared" ref="EU33:EU54" si="182">IF(CQ33&gt;0,IF(CQ33&lt;5,"SECRETTTTTTTT",""),"")</f>
        <v/>
      </c>
      <c r="EV33" s="13" t="str">
        <f t="shared" ref="EV33:EV54" si="183">IF(CR33&gt;0,IF(CR33&lt;5,"SECRETTTTTTTT",""),"")</f>
        <v/>
      </c>
      <c r="EW33" s="13" t="str">
        <f t="shared" ref="EW33:EW54" si="184">IF(CS33&gt;0,IF(CS33&lt;5,"SECRETTTTTTTT",""),"")</f>
        <v/>
      </c>
    </row>
    <row r="34" spans="1:153" ht="15" thickBot="1" x14ac:dyDescent="0.4">
      <c r="A34" s="18"/>
      <c r="B34" s="18" t="s">
        <v>145</v>
      </c>
      <c r="C34" s="77">
        <v>34.451461051799903</v>
      </c>
      <c r="D34" s="77">
        <v>43.3011896705314</v>
      </c>
      <c r="E34" s="77">
        <v>29.370737907918599</v>
      </c>
      <c r="F34" s="77">
        <v>33.360850208280098</v>
      </c>
      <c r="G34" s="77">
        <v>41.808697195149399</v>
      </c>
      <c r="H34" s="77">
        <v>51.455213200010199</v>
      </c>
      <c r="I34" s="77">
        <v>35.968619927585998</v>
      </c>
      <c r="J34" s="77">
        <v>37.680583184669402</v>
      </c>
      <c r="K34" s="77">
        <v>43.989761874922401</v>
      </c>
      <c r="L34" s="77">
        <v>40.240530652583502</v>
      </c>
      <c r="M34" s="77">
        <v>50.063308043115804</v>
      </c>
      <c r="N34" s="77">
        <v>40.942503228850903</v>
      </c>
      <c r="O34" s="77">
        <v>34.349148712113099</v>
      </c>
      <c r="P34" s="77">
        <v>35.372093402057402</v>
      </c>
      <c r="Q34" s="77">
        <v>36.730860165129201</v>
      </c>
      <c r="R34" s="77">
        <v>48.750239007369302</v>
      </c>
      <c r="S34" s="77">
        <v>15.9770312344288</v>
      </c>
      <c r="T34" s="77">
        <v>34.574890628504903</v>
      </c>
      <c r="U34" s="77">
        <v>48.185657244274203</v>
      </c>
      <c r="V34" s="77">
        <v>23.9069376069118</v>
      </c>
      <c r="W34" s="77">
        <v>16.483896019025099</v>
      </c>
      <c r="X34" s="77">
        <v>18.455691599657399</v>
      </c>
      <c r="Y34" s="77">
        <v>15.102481031730701</v>
      </c>
      <c r="Z34" s="77">
        <v>23.627827012309901</v>
      </c>
      <c r="AA34" s="77">
        <v>14.961342021008701</v>
      </c>
      <c r="AB34" s="77">
        <v>20.304444872726702</v>
      </c>
      <c r="AC34" s="77">
        <v>18.8026424362386</v>
      </c>
      <c r="AD34" s="77">
        <v>21.2098776520352</v>
      </c>
      <c r="AE34" s="77">
        <v>14.7909709403301</v>
      </c>
      <c r="AF34" s="77">
        <v>18.718978305585399</v>
      </c>
      <c r="AG34" s="77">
        <v>11.6193613815415</v>
      </c>
      <c r="AH34" s="77">
        <v>12.0759025808067</v>
      </c>
      <c r="AI34" s="77">
        <v>11.109304434426701</v>
      </c>
      <c r="AJ34" s="77">
        <v>17.966568473207701</v>
      </c>
      <c r="AK34" s="77">
        <v>13.556534404860001</v>
      </c>
      <c r="AL34" s="77">
        <v>15.049662396993799</v>
      </c>
      <c r="AM34" s="77">
        <v>8.5826848436944108</v>
      </c>
      <c r="AN34" s="77">
        <v>11.9271788648251</v>
      </c>
      <c r="AO34" s="77">
        <v>13.171058814489299</v>
      </c>
      <c r="AP34" s="77">
        <v>15.150736453335201</v>
      </c>
      <c r="AQ34" s="77">
        <v>8.3097511099700707</v>
      </c>
      <c r="AR34" s="77">
        <v>15.2974560844167</v>
      </c>
      <c r="AS34" s="77">
        <v>18.392693805397499</v>
      </c>
      <c r="AT34" s="77">
        <v>21.6567856112095</v>
      </c>
      <c r="AU34" s="77">
        <v>21.037722987357601</v>
      </c>
      <c r="AV34" s="77">
        <v>22.018742475873999</v>
      </c>
      <c r="AW34" s="77">
        <v>17.020673108574599</v>
      </c>
      <c r="AX34" s="77">
        <v>22.3557474539165</v>
      </c>
      <c r="AY34" s="77">
        <v>16.202433445772598</v>
      </c>
      <c r="AZ34" s="77">
        <v>23.9796414086975</v>
      </c>
      <c r="BA34" s="77">
        <v>29.334335243656898</v>
      </c>
      <c r="BB34" s="77">
        <v>21.3985184912158</v>
      </c>
      <c r="BC34" s="77">
        <v>19.671170919513301</v>
      </c>
      <c r="BD34" s="77">
        <v>24.979140136425102</v>
      </c>
      <c r="BE34" s="77">
        <v>45.004178873171398</v>
      </c>
      <c r="BF34" s="77">
        <v>25.836786029065699</v>
      </c>
      <c r="BG34" s="117"/>
      <c r="BH34" s="117"/>
      <c r="BI34" s="117"/>
      <c r="BJ34" s="82" t="str">
        <f t="shared" ref="BJ34:BY55" si="185">IF(C34&gt;0,IF(C34&lt;5,"SECRETTTTTTTT",""),"")</f>
        <v/>
      </c>
      <c r="BK34" s="82" t="str">
        <f t="shared" si="94"/>
        <v/>
      </c>
      <c r="BL34" s="82" t="str">
        <f t="shared" si="95"/>
        <v/>
      </c>
      <c r="BM34" s="82" t="str">
        <f t="shared" si="96"/>
        <v/>
      </c>
      <c r="BN34" s="82" t="str">
        <f t="shared" si="97"/>
        <v/>
      </c>
      <c r="BO34" s="82" t="str">
        <f t="shared" si="98"/>
        <v/>
      </c>
      <c r="BP34" s="82" t="str">
        <f t="shared" si="99"/>
        <v/>
      </c>
      <c r="BQ34" s="82" t="str">
        <f t="shared" si="100"/>
        <v/>
      </c>
      <c r="BR34" s="82" t="str">
        <f t="shared" si="101"/>
        <v/>
      </c>
      <c r="BS34" s="82" t="str">
        <f t="shared" si="102"/>
        <v/>
      </c>
      <c r="BT34" s="82" t="str">
        <f t="shared" si="103"/>
        <v/>
      </c>
      <c r="BU34" s="82" t="str">
        <f t="shared" si="104"/>
        <v/>
      </c>
      <c r="BV34" s="82" t="str">
        <f t="shared" si="105"/>
        <v/>
      </c>
      <c r="BW34" s="82" t="str">
        <f t="shared" si="106"/>
        <v/>
      </c>
      <c r="BX34" s="82" t="str">
        <f t="shared" si="107"/>
        <v/>
      </c>
      <c r="BY34" s="82" t="str">
        <f t="shared" si="108"/>
        <v/>
      </c>
      <c r="BZ34" s="82" t="str">
        <f t="shared" si="109"/>
        <v/>
      </c>
      <c r="CA34" s="82" t="str">
        <f t="shared" si="110"/>
        <v/>
      </c>
      <c r="CB34" s="82" t="str">
        <f t="shared" si="111"/>
        <v/>
      </c>
      <c r="CC34" s="82" t="str">
        <f t="shared" si="112"/>
        <v/>
      </c>
      <c r="CD34" s="82" t="str">
        <f t="shared" si="113"/>
        <v/>
      </c>
      <c r="CE34" s="82" t="str">
        <f t="shared" si="114"/>
        <v/>
      </c>
      <c r="CF34" s="82" t="str">
        <f t="shared" si="115"/>
        <v/>
      </c>
      <c r="CG34" s="82" t="str">
        <f t="shared" si="116"/>
        <v/>
      </c>
      <c r="CH34" s="82" t="str">
        <f t="shared" si="117"/>
        <v/>
      </c>
      <c r="CI34" s="82" t="str">
        <f t="shared" si="118"/>
        <v/>
      </c>
      <c r="CJ34" s="82" t="str">
        <f t="shared" si="119"/>
        <v/>
      </c>
      <c r="CK34" s="82" t="str">
        <f t="shared" si="120"/>
        <v/>
      </c>
      <c r="CL34" s="82" t="str">
        <f t="shared" si="121"/>
        <v/>
      </c>
      <c r="CM34" s="82" t="str">
        <f t="shared" si="122"/>
        <v/>
      </c>
      <c r="CN34" s="13" t="str">
        <f t="shared" si="123"/>
        <v/>
      </c>
      <c r="CO34" s="13" t="str">
        <f t="shared" si="124"/>
        <v/>
      </c>
      <c r="CP34" s="13" t="str">
        <f t="shared" si="125"/>
        <v/>
      </c>
      <c r="CQ34" s="13" t="str">
        <f t="shared" si="126"/>
        <v/>
      </c>
      <c r="CR34" s="13" t="str">
        <f t="shared" si="127"/>
        <v/>
      </c>
      <c r="CS34" s="13" t="str">
        <f t="shared" si="128"/>
        <v/>
      </c>
      <c r="CT34" s="13" t="str">
        <f t="shared" si="129"/>
        <v/>
      </c>
      <c r="CU34" s="13" t="str">
        <f t="shared" si="130"/>
        <v/>
      </c>
      <c r="CV34" s="13" t="str">
        <f t="shared" si="131"/>
        <v/>
      </c>
      <c r="CW34" s="13" t="str">
        <f t="shared" si="132"/>
        <v/>
      </c>
      <c r="CX34" s="13" t="str">
        <f t="shared" si="133"/>
        <v/>
      </c>
      <c r="CY34" s="13" t="str">
        <f t="shared" si="134"/>
        <v/>
      </c>
      <c r="CZ34" s="13" t="str">
        <f t="shared" si="135"/>
        <v/>
      </c>
      <c r="DA34" s="13" t="str">
        <f t="shared" si="136"/>
        <v/>
      </c>
      <c r="DB34" s="13" t="str">
        <f t="shared" si="137"/>
        <v/>
      </c>
      <c r="DC34" s="13" t="str">
        <f t="shared" si="138"/>
        <v/>
      </c>
      <c r="DD34" s="13" t="str">
        <f t="shared" si="139"/>
        <v/>
      </c>
      <c r="DE34" s="13" t="str">
        <f t="shared" si="140"/>
        <v/>
      </c>
      <c r="DF34" s="13" t="str">
        <f t="shared" si="141"/>
        <v/>
      </c>
      <c r="DG34" s="13" t="str">
        <f t="shared" si="142"/>
        <v/>
      </c>
      <c r="DH34" s="13" t="str">
        <f t="shared" si="143"/>
        <v/>
      </c>
      <c r="DI34" s="13" t="str">
        <f t="shared" si="144"/>
        <v/>
      </c>
      <c r="DJ34" s="13" t="str">
        <f t="shared" si="145"/>
        <v/>
      </c>
      <c r="DK34" s="13" t="str">
        <f t="shared" si="146"/>
        <v/>
      </c>
      <c r="DL34" s="13" t="str">
        <f t="shared" si="147"/>
        <v/>
      </c>
      <c r="DM34" s="13" t="str">
        <f t="shared" si="148"/>
        <v/>
      </c>
      <c r="DN34" s="13" t="str">
        <f t="shared" si="149"/>
        <v/>
      </c>
      <c r="DO34" s="13" t="str">
        <f t="shared" si="150"/>
        <v/>
      </c>
      <c r="DP34" s="13" t="str">
        <f t="shared" si="151"/>
        <v/>
      </c>
      <c r="DQ34" s="13" t="str">
        <f t="shared" si="152"/>
        <v/>
      </c>
      <c r="DR34" s="13" t="str">
        <f t="shared" si="153"/>
        <v/>
      </c>
      <c r="DS34" s="13" t="str">
        <f t="shared" si="154"/>
        <v/>
      </c>
      <c r="DT34" s="13" t="str">
        <f t="shared" si="155"/>
        <v/>
      </c>
      <c r="DU34" s="13" t="str">
        <f t="shared" si="156"/>
        <v/>
      </c>
      <c r="DV34" s="13" t="str">
        <f t="shared" si="157"/>
        <v/>
      </c>
      <c r="DW34" s="13" t="str">
        <f t="shared" si="158"/>
        <v/>
      </c>
      <c r="DX34" s="13" t="str">
        <f t="shared" si="159"/>
        <v/>
      </c>
      <c r="DY34" s="13" t="str">
        <f t="shared" si="160"/>
        <v/>
      </c>
      <c r="DZ34" s="13" t="str">
        <f t="shared" si="161"/>
        <v/>
      </c>
      <c r="EA34" s="13" t="str">
        <f t="shared" si="162"/>
        <v/>
      </c>
      <c r="EB34" s="13" t="str">
        <f t="shared" si="163"/>
        <v/>
      </c>
      <c r="EC34" s="13" t="str">
        <f t="shared" si="164"/>
        <v/>
      </c>
      <c r="ED34" s="13" t="str">
        <f t="shared" si="165"/>
        <v/>
      </c>
      <c r="EE34" s="13" t="str">
        <f t="shared" si="166"/>
        <v/>
      </c>
      <c r="EF34" s="13" t="str">
        <f t="shared" si="167"/>
        <v/>
      </c>
      <c r="EG34" s="13" t="str">
        <f t="shared" si="168"/>
        <v/>
      </c>
      <c r="EH34" s="13" t="str">
        <f t="shared" si="169"/>
        <v/>
      </c>
      <c r="EI34" s="13" t="str">
        <f t="shared" si="170"/>
        <v/>
      </c>
      <c r="EJ34" s="13" t="str">
        <f t="shared" si="171"/>
        <v/>
      </c>
      <c r="EK34" s="13" t="str">
        <f t="shared" si="172"/>
        <v/>
      </c>
      <c r="EL34" s="13" t="str">
        <f t="shared" si="173"/>
        <v/>
      </c>
      <c r="EM34" s="13" t="str">
        <f t="shared" si="174"/>
        <v/>
      </c>
      <c r="EN34" s="13" t="str">
        <f t="shared" si="175"/>
        <v/>
      </c>
      <c r="EO34" s="13" t="str">
        <f t="shared" si="176"/>
        <v/>
      </c>
      <c r="EP34" s="13" t="str">
        <f t="shared" si="177"/>
        <v/>
      </c>
      <c r="EQ34" s="13" t="str">
        <f t="shared" si="178"/>
        <v/>
      </c>
      <c r="ER34" s="13" t="str">
        <f t="shared" si="179"/>
        <v/>
      </c>
      <c r="ES34" s="13" t="str">
        <f t="shared" si="180"/>
        <v/>
      </c>
      <c r="ET34" s="13" t="str">
        <f t="shared" si="181"/>
        <v/>
      </c>
      <c r="EU34" s="13" t="str">
        <f t="shared" si="182"/>
        <v/>
      </c>
      <c r="EV34" s="13" t="str">
        <f t="shared" si="183"/>
        <v/>
      </c>
      <c r="EW34" s="13" t="str">
        <f t="shared" si="184"/>
        <v/>
      </c>
    </row>
    <row r="35" spans="1:153" ht="15" thickBot="1" x14ac:dyDescent="0.4">
      <c r="A35" s="19" t="s">
        <v>96</v>
      </c>
      <c r="B35" s="20" t="s">
        <v>97</v>
      </c>
      <c r="C35" s="81">
        <v>622.35220064321197</v>
      </c>
      <c r="D35" s="81">
        <v>633.18127307790905</v>
      </c>
      <c r="E35" s="81">
        <v>570.84397474101604</v>
      </c>
      <c r="F35" s="81">
        <v>573.297610470932</v>
      </c>
      <c r="G35" s="81">
        <v>540.27586438970002</v>
      </c>
      <c r="H35" s="81">
        <v>575.71528562402705</v>
      </c>
      <c r="I35" s="81">
        <v>602.41815388519694</v>
      </c>
      <c r="J35" s="81">
        <v>645.70712559100002</v>
      </c>
      <c r="K35" s="81">
        <v>718.78857023811395</v>
      </c>
      <c r="L35" s="81">
        <v>646.22266427708905</v>
      </c>
      <c r="M35" s="81">
        <v>649.91316976733799</v>
      </c>
      <c r="N35" s="81">
        <v>699.03372439240104</v>
      </c>
      <c r="O35" s="81">
        <v>740.79950410528204</v>
      </c>
      <c r="P35" s="81">
        <v>755.045968005389</v>
      </c>
      <c r="Q35" s="81">
        <v>752.05300198732596</v>
      </c>
      <c r="R35" s="81">
        <v>803.89383786822896</v>
      </c>
      <c r="S35" s="81">
        <v>801.82495941424702</v>
      </c>
      <c r="T35" s="81">
        <v>827.25968416134299</v>
      </c>
      <c r="U35" s="81">
        <v>850.44614341986403</v>
      </c>
      <c r="V35" s="81">
        <v>751.56294652816405</v>
      </c>
      <c r="W35" s="81">
        <v>800.58758051224697</v>
      </c>
      <c r="X35" s="81">
        <v>818.02227815110405</v>
      </c>
      <c r="Y35" s="81">
        <v>899.32653961085998</v>
      </c>
      <c r="Z35" s="81">
        <v>902.19845927654001</v>
      </c>
      <c r="AA35" s="81">
        <v>812.48257050140296</v>
      </c>
      <c r="AB35" s="81">
        <v>868.573308916776</v>
      </c>
      <c r="AC35" s="81">
        <v>849.54919122227204</v>
      </c>
      <c r="AD35" s="81">
        <v>823.83485856107302</v>
      </c>
      <c r="AE35" s="81">
        <v>858.453558441052</v>
      </c>
      <c r="AF35" s="81">
        <v>789.018461337497</v>
      </c>
      <c r="AG35" s="81">
        <v>733.38051503199699</v>
      </c>
      <c r="AH35" s="81">
        <v>697.46742234068199</v>
      </c>
      <c r="AI35" s="81">
        <v>786.50717961656596</v>
      </c>
      <c r="AJ35" s="81">
        <v>744.08815450475299</v>
      </c>
      <c r="AK35" s="81">
        <v>708.48325856113604</v>
      </c>
      <c r="AL35" s="81">
        <v>742.74717936465095</v>
      </c>
      <c r="AM35" s="81">
        <v>672.49753079652601</v>
      </c>
      <c r="AN35" s="81">
        <v>720.29605412268302</v>
      </c>
      <c r="AO35" s="81">
        <v>793.83699457005503</v>
      </c>
      <c r="AP35" s="81">
        <v>687.68025879669005</v>
      </c>
      <c r="AQ35" s="81">
        <v>667.95511876026603</v>
      </c>
      <c r="AR35" s="81">
        <v>680.15231291650696</v>
      </c>
      <c r="AS35" s="81">
        <v>708.84364345200095</v>
      </c>
      <c r="AT35" s="81">
        <v>716.33861347842696</v>
      </c>
      <c r="AU35" s="81">
        <v>840.177074955938</v>
      </c>
      <c r="AV35" s="81">
        <v>888.48537654661595</v>
      </c>
      <c r="AW35" s="81">
        <v>840.27814561438299</v>
      </c>
      <c r="AX35" s="81">
        <v>883.01860556216195</v>
      </c>
      <c r="AY35" s="81">
        <v>868.878578457976</v>
      </c>
      <c r="AZ35" s="81">
        <v>829.44124042006604</v>
      </c>
      <c r="BA35" s="81">
        <v>821.55452281269402</v>
      </c>
      <c r="BB35" s="81">
        <v>792.00847610300195</v>
      </c>
      <c r="BC35" s="81">
        <v>825.82131023529803</v>
      </c>
      <c r="BD35" s="81">
        <v>784.16064610649903</v>
      </c>
      <c r="BE35" s="81">
        <v>845.26146120695898</v>
      </c>
      <c r="BF35" s="81">
        <v>825.656669822092</v>
      </c>
      <c r="BG35" s="115"/>
      <c r="BH35" s="115"/>
      <c r="BI35" s="115"/>
      <c r="BJ35" s="82" t="str">
        <f t="shared" si="185"/>
        <v/>
      </c>
      <c r="BK35" s="82" t="str">
        <f t="shared" si="94"/>
        <v/>
      </c>
      <c r="BL35" s="82" t="str">
        <f t="shared" si="95"/>
        <v/>
      </c>
      <c r="BM35" s="82" t="str">
        <f t="shared" si="96"/>
        <v/>
      </c>
      <c r="BN35" s="82" t="str">
        <f t="shared" si="97"/>
        <v/>
      </c>
      <c r="BO35" s="82" t="str">
        <f t="shared" si="98"/>
        <v/>
      </c>
      <c r="BP35" s="82" t="str">
        <f t="shared" si="99"/>
        <v/>
      </c>
      <c r="BQ35" s="82" t="str">
        <f t="shared" si="100"/>
        <v/>
      </c>
      <c r="BR35" s="82" t="str">
        <f t="shared" si="101"/>
        <v/>
      </c>
      <c r="BS35" s="82" t="str">
        <f t="shared" si="102"/>
        <v/>
      </c>
      <c r="BT35" s="82" t="str">
        <f t="shared" si="103"/>
        <v/>
      </c>
      <c r="BU35" s="82" t="str">
        <f t="shared" si="104"/>
        <v/>
      </c>
      <c r="BV35" s="82" t="str">
        <f t="shared" si="105"/>
        <v/>
      </c>
      <c r="BW35" s="82" t="str">
        <f t="shared" si="106"/>
        <v/>
      </c>
      <c r="BX35" s="82" t="str">
        <f t="shared" si="107"/>
        <v/>
      </c>
      <c r="BY35" s="82" t="str">
        <f t="shared" si="108"/>
        <v/>
      </c>
      <c r="BZ35" s="82" t="str">
        <f t="shared" si="109"/>
        <v/>
      </c>
      <c r="CA35" s="82" t="str">
        <f t="shared" si="110"/>
        <v/>
      </c>
      <c r="CB35" s="82" t="str">
        <f t="shared" si="111"/>
        <v/>
      </c>
      <c r="CC35" s="82" t="str">
        <f t="shared" si="112"/>
        <v/>
      </c>
      <c r="CD35" s="82" t="str">
        <f t="shared" si="113"/>
        <v/>
      </c>
      <c r="CE35" s="82" t="str">
        <f t="shared" si="114"/>
        <v/>
      </c>
      <c r="CF35" s="82" t="str">
        <f t="shared" si="115"/>
        <v/>
      </c>
      <c r="CG35" s="82" t="str">
        <f t="shared" si="116"/>
        <v/>
      </c>
      <c r="CH35" s="82" t="str">
        <f t="shared" si="117"/>
        <v/>
      </c>
      <c r="CI35" s="82" t="str">
        <f t="shared" si="118"/>
        <v/>
      </c>
      <c r="CJ35" s="82" t="str">
        <f t="shared" si="119"/>
        <v/>
      </c>
      <c r="CK35" s="82" t="str">
        <f t="shared" si="120"/>
        <v/>
      </c>
      <c r="CL35" s="82" t="str">
        <f t="shared" si="121"/>
        <v/>
      </c>
      <c r="CM35" s="82" t="str">
        <f t="shared" si="122"/>
        <v/>
      </c>
      <c r="CN35" s="13" t="str">
        <f t="shared" si="123"/>
        <v/>
      </c>
      <c r="CO35" s="13" t="str">
        <f t="shared" si="124"/>
        <v/>
      </c>
      <c r="CP35" s="13" t="str">
        <f t="shared" si="125"/>
        <v/>
      </c>
      <c r="CQ35" s="13" t="str">
        <f t="shared" si="126"/>
        <v/>
      </c>
      <c r="CR35" s="13" t="str">
        <f t="shared" si="127"/>
        <v/>
      </c>
      <c r="CS35" s="13" t="str">
        <f t="shared" si="128"/>
        <v/>
      </c>
      <c r="CT35" s="13" t="str">
        <f t="shared" si="129"/>
        <v/>
      </c>
      <c r="CU35" s="13" t="str">
        <f t="shared" si="130"/>
        <v/>
      </c>
      <c r="CV35" s="13" t="str">
        <f t="shared" si="131"/>
        <v/>
      </c>
      <c r="CW35" s="13" t="str">
        <f t="shared" si="132"/>
        <v/>
      </c>
      <c r="CX35" s="13" t="str">
        <f t="shared" si="133"/>
        <v/>
      </c>
      <c r="CY35" s="13" t="str">
        <f t="shared" si="134"/>
        <v/>
      </c>
      <c r="CZ35" s="13" t="str">
        <f t="shared" si="135"/>
        <v/>
      </c>
      <c r="DA35" s="13" t="str">
        <f t="shared" si="136"/>
        <v/>
      </c>
      <c r="DB35" s="13" t="str">
        <f t="shared" si="137"/>
        <v/>
      </c>
      <c r="DC35" s="13" t="str">
        <f t="shared" si="138"/>
        <v/>
      </c>
      <c r="DD35" s="13" t="str">
        <f t="shared" si="139"/>
        <v/>
      </c>
      <c r="DE35" s="13" t="str">
        <f t="shared" si="140"/>
        <v/>
      </c>
      <c r="DF35" s="13" t="str">
        <f t="shared" si="141"/>
        <v/>
      </c>
      <c r="DG35" s="13" t="str">
        <f t="shared" si="142"/>
        <v/>
      </c>
      <c r="DH35" s="13" t="str">
        <f t="shared" si="143"/>
        <v/>
      </c>
      <c r="DI35" s="13" t="str">
        <f t="shared" si="144"/>
        <v/>
      </c>
      <c r="DJ35" s="13" t="str">
        <f t="shared" si="145"/>
        <v/>
      </c>
      <c r="DK35" s="13" t="str">
        <f t="shared" si="146"/>
        <v/>
      </c>
      <c r="DL35" s="13" t="str">
        <f t="shared" si="147"/>
        <v/>
      </c>
      <c r="DM35" s="13" t="str">
        <f t="shared" si="148"/>
        <v/>
      </c>
      <c r="DN35" s="13" t="str">
        <f t="shared" si="149"/>
        <v/>
      </c>
      <c r="DO35" s="13" t="str">
        <f t="shared" si="150"/>
        <v/>
      </c>
      <c r="DP35" s="13" t="str">
        <f t="shared" si="151"/>
        <v/>
      </c>
      <c r="DQ35" s="13" t="str">
        <f t="shared" si="152"/>
        <v/>
      </c>
      <c r="DR35" s="13" t="str">
        <f t="shared" si="153"/>
        <v/>
      </c>
      <c r="DS35" s="13" t="str">
        <f t="shared" si="154"/>
        <v/>
      </c>
      <c r="DT35" s="13" t="str">
        <f t="shared" si="155"/>
        <v/>
      </c>
      <c r="DU35" s="13" t="str">
        <f t="shared" si="156"/>
        <v/>
      </c>
      <c r="DV35" s="13" t="str">
        <f t="shared" si="157"/>
        <v/>
      </c>
      <c r="DW35" s="13" t="str">
        <f t="shared" si="158"/>
        <v/>
      </c>
      <c r="DX35" s="13" t="str">
        <f t="shared" si="159"/>
        <v/>
      </c>
      <c r="DY35" s="13" t="str">
        <f t="shared" si="160"/>
        <v/>
      </c>
      <c r="DZ35" s="13" t="str">
        <f t="shared" si="161"/>
        <v/>
      </c>
      <c r="EA35" s="13" t="str">
        <f t="shared" si="162"/>
        <v/>
      </c>
      <c r="EB35" s="13" t="str">
        <f t="shared" si="163"/>
        <v/>
      </c>
      <c r="EC35" s="13" t="str">
        <f t="shared" si="164"/>
        <v/>
      </c>
      <c r="ED35" s="13" t="str">
        <f t="shared" si="165"/>
        <v/>
      </c>
      <c r="EE35" s="13" t="str">
        <f t="shared" si="166"/>
        <v/>
      </c>
      <c r="EF35" s="13" t="str">
        <f t="shared" si="167"/>
        <v/>
      </c>
      <c r="EG35" s="13" t="str">
        <f t="shared" si="168"/>
        <v/>
      </c>
      <c r="EH35" s="13" t="str">
        <f t="shared" si="169"/>
        <v/>
      </c>
      <c r="EI35" s="13" t="str">
        <f t="shared" si="170"/>
        <v/>
      </c>
      <c r="EJ35" s="13" t="str">
        <f t="shared" si="171"/>
        <v/>
      </c>
      <c r="EK35" s="13" t="str">
        <f t="shared" si="172"/>
        <v/>
      </c>
      <c r="EL35" s="13" t="str">
        <f t="shared" si="173"/>
        <v/>
      </c>
      <c r="EM35" s="13" t="str">
        <f t="shared" si="174"/>
        <v/>
      </c>
      <c r="EN35" s="13" t="str">
        <f t="shared" si="175"/>
        <v/>
      </c>
      <c r="EO35" s="13" t="str">
        <f t="shared" si="176"/>
        <v/>
      </c>
      <c r="EP35" s="13" t="str">
        <f t="shared" si="177"/>
        <v/>
      </c>
      <c r="EQ35" s="13" t="str">
        <f t="shared" si="178"/>
        <v/>
      </c>
      <c r="ER35" s="13" t="str">
        <f t="shared" si="179"/>
        <v/>
      </c>
      <c r="ES35" s="13" t="str">
        <f t="shared" si="180"/>
        <v/>
      </c>
      <c r="ET35" s="13" t="str">
        <f t="shared" si="181"/>
        <v/>
      </c>
      <c r="EU35" s="13" t="str">
        <f t="shared" si="182"/>
        <v/>
      </c>
      <c r="EV35" s="13" t="str">
        <f t="shared" si="183"/>
        <v/>
      </c>
      <c r="EW35" s="13" t="str">
        <f t="shared" si="184"/>
        <v/>
      </c>
    </row>
    <row r="36" spans="1:153" ht="15" thickBot="1" x14ac:dyDescent="0.4">
      <c r="A36" s="19" t="s">
        <v>98</v>
      </c>
      <c r="B36" s="20" t="s">
        <v>99</v>
      </c>
      <c r="C36" s="81">
        <v>441.538125846919</v>
      </c>
      <c r="D36" s="81">
        <v>436.61730215797502</v>
      </c>
      <c r="E36" s="81">
        <v>386.00191720581</v>
      </c>
      <c r="F36" s="81">
        <v>462.02890790501101</v>
      </c>
      <c r="G36" s="81">
        <v>420.68152556881898</v>
      </c>
      <c r="H36" s="81">
        <v>397.54456019227302</v>
      </c>
      <c r="I36" s="81">
        <v>413.65285650298398</v>
      </c>
      <c r="J36" s="81">
        <v>402.20030776913302</v>
      </c>
      <c r="K36" s="81">
        <v>395.92482225756498</v>
      </c>
      <c r="L36" s="81">
        <v>440.04773401693899</v>
      </c>
      <c r="M36" s="81">
        <v>452.00295273820097</v>
      </c>
      <c r="N36" s="81">
        <v>422.51910325706899</v>
      </c>
      <c r="O36" s="81">
        <v>434.12116380114799</v>
      </c>
      <c r="P36" s="81">
        <v>401.71700686080698</v>
      </c>
      <c r="Q36" s="81">
        <v>367.92083591236599</v>
      </c>
      <c r="R36" s="81">
        <v>371.65912842587397</v>
      </c>
      <c r="S36" s="81">
        <v>360.24938479460502</v>
      </c>
      <c r="T36" s="81">
        <v>323.24612250158202</v>
      </c>
      <c r="U36" s="81">
        <v>354.87165249960498</v>
      </c>
      <c r="V36" s="81">
        <v>342.58925410792699</v>
      </c>
      <c r="W36" s="81">
        <v>311.51918628210501</v>
      </c>
      <c r="X36" s="81">
        <v>333.09263468179398</v>
      </c>
      <c r="Y36" s="81">
        <v>366.83758099049402</v>
      </c>
      <c r="Z36" s="81">
        <v>467.34630389392601</v>
      </c>
      <c r="AA36" s="81">
        <v>457.85428278516002</v>
      </c>
      <c r="AB36" s="81">
        <v>473.11970898925</v>
      </c>
      <c r="AC36" s="81">
        <v>476.12769041711903</v>
      </c>
      <c r="AD36" s="81">
        <v>451.96369352004899</v>
      </c>
      <c r="AE36" s="81">
        <v>453.66042015510101</v>
      </c>
      <c r="AF36" s="81">
        <v>461.28754530193299</v>
      </c>
      <c r="AG36" s="81">
        <v>557.284092322996</v>
      </c>
      <c r="AH36" s="81">
        <v>525.781323447663</v>
      </c>
      <c r="AI36" s="81">
        <v>547.74423094304098</v>
      </c>
      <c r="AJ36" s="81">
        <v>491.06939008852697</v>
      </c>
      <c r="AK36" s="81">
        <v>488.95133211731502</v>
      </c>
      <c r="AL36" s="81">
        <v>489.06149644031001</v>
      </c>
      <c r="AM36" s="81">
        <v>341.39905421584598</v>
      </c>
      <c r="AN36" s="81">
        <v>413.38661440443502</v>
      </c>
      <c r="AO36" s="81">
        <v>427.12928791674301</v>
      </c>
      <c r="AP36" s="81">
        <v>401.03224934765302</v>
      </c>
      <c r="AQ36" s="81">
        <v>430.34978793527603</v>
      </c>
      <c r="AR36" s="81">
        <v>395.73451450743602</v>
      </c>
      <c r="AS36" s="81">
        <v>428.51067066378801</v>
      </c>
      <c r="AT36" s="81">
        <v>445.22910443084101</v>
      </c>
      <c r="AU36" s="81">
        <v>452.459678085284</v>
      </c>
      <c r="AV36" s="81">
        <v>425.50059558466802</v>
      </c>
      <c r="AW36" s="81">
        <v>439.922397260107</v>
      </c>
      <c r="AX36" s="81">
        <v>463.38618279399299</v>
      </c>
      <c r="AY36" s="81">
        <v>458.33365289579098</v>
      </c>
      <c r="AZ36" s="81">
        <v>473.87241836103601</v>
      </c>
      <c r="BA36" s="81">
        <v>447.37077155962697</v>
      </c>
      <c r="BB36" s="81">
        <v>424.33427485198001</v>
      </c>
      <c r="BC36" s="81">
        <v>406.22237301125</v>
      </c>
      <c r="BD36" s="81">
        <v>403.838456729835</v>
      </c>
      <c r="BE36" s="81">
        <v>441.89175056390002</v>
      </c>
      <c r="BF36" s="81">
        <v>436.59973631298601</v>
      </c>
      <c r="BG36" s="115"/>
      <c r="BH36" s="115"/>
      <c r="BI36" s="115"/>
      <c r="BJ36" s="82" t="str">
        <f t="shared" si="185"/>
        <v/>
      </c>
      <c r="BK36" s="82" t="str">
        <f t="shared" si="94"/>
        <v/>
      </c>
      <c r="BL36" s="82" t="str">
        <f t="shared" si="95"/>
        <v/>
      </c>
      <c r="BM36" s="82" t="str">
        <f t="shared" si="96"/>
        <v/>
      </c>
      <c r="BN36" s="82" t="str">
        <f t="shared" si="97"/>
        <v/>
      </c>
      <c r="BO36" s="82" t="str">
        <f t="shared" si="98"/>
        <v/>
      </c>
      <c r="BP36" s="82" t="str">
        <f t="shared" si="99"/>
        <v/>
      </c>
      <c r="BQ36" s="82" t="str">
        <f t="shared" si="100"/>
        <v/>
      </c>
      <c r="BR36" s="82" t="str">
        <f t="shared" si="101"/>
        <v/>
      </c>
      <c r="BS36" s="82" t="str">
        <f t="shared" si="102"/>
        <v/>
      </c>
      <c r="BT36" s="82" t="str">
        <f t="shared" si="103"/>
        <v/>
      </c>
      <c r="BU36" s="82" t="str">
        <f t="shared" si="104"/>
        <v/>
      </c>
      <c r="BV36" s="82" t="str">
        <f t="shared" si="105"/>
        <v/>
      </c>
      <c r="BW36" s="82" t="str">
        <f t="shared" si="106"/>
        <v/>
      </c>
      <c r="BX36" s="82" t="str">
        <f t="shared" si="107"/>
        <v/>
      </c>
      <c r="BY36" s="82" t="str">
        <f t="shared" si="108"/>
        <v/>
      </c>
      <c r="BZ36" s="82" t="str">
        <f t="shared" si="109"/>
        <v/>
      </c>
      <c r="CA36" s="82" t="str">
        <f t="shared" si="110"/>
        <v/>
      </c>
      <c r="CB36" s="82" t="str">
        <f t="shared" si="111"/>
        <v/>
      </c>
      <c r="CC36" s="82" t="str">
        <f t="shared" si="112"/>
        <v/>
      </c>
      <c r="CD36" s="82" t="str">
        <f t="shared" si="113"/>
        <v/>
      </c>
      <c r="CE36" s="82" t="str">
        <f t="shared" si="114"/>
        <v/>
      </c>
      <c r="CF36" s="82" t="str">
        <f t="shared" si="115"/>
        <v/>
      </c>
      <c r="CG36" s="82" t="str">
        <f t="shared" si="116"/>
        <v/>
      </c>
      <c r="CH36" s="82" t="str">
        <f t="shared" si="117"/>
        <v/>
      </c>
      <c r="CI36" s="82" t="str">
        <f t="shared" si="118"/>
        <v/>
      </c>
      <c r="CJ36" s="82" t="str">
        <f t="shared" si="119"/>
        <v/>
      </c>
      <c r="CK36" s="82" t="str">
        <f t="shared" si="120"/>
        <v/>
      </c>
      <c r="CL36" s="82" t="str">
        <f t="shared" si="121"/>
        <v/>
      </c>
      <c r="CM36" s="82" t="str">
        <f t="shared" si="122"/>
        <v/>
      </c>
      <c r="CN36" s="13" t="str">
        <f t="shared" si="123"/>
        <v/>
      </c>
      <c r="CO36" s="13" t="str">
        <f t="shared" si="124"/>
        <v/>
      </c>
      <c r="CP36" s="13" t="str">
        <f t="shared" si="125"/>
        <v/>
      </c>
      <c r="CQ36" s="13" t="str">
        <f t="shared" si="126"/>
        <v/>
      </c>
      <c r="CR36" s="13" t="str">
        <f t="shared" si="127"/>
        <v/>
      </c>
      <c r="CS36" s="13" t="str">
        <f t="shared" si="128"/>
        <v/>
      </c>
      <c r="CT36" s="13" t="str">
        <f t="shared" si="129"/>
        <v/>
      </c>
      <c r="CU36" s="13" t="str">
        <f t="shared" si="130"/>
        <v/>
      </c>
      <c r="CV36" s="13" t="str">
        <f t="shared" si="131"/>
        <v/>
      </c>
      <c r="CW36" s="13" t="str">
        <f t="shared" si="132"/>
        <v/>
      </c>
      <c r="CX36" s="13" t="str">
        <f t="shared" si="133"/>
        <v/>
      </c>
      <c r="CY36" s="13" t="str">
        <f t="shared" si="134"/>
        <v/>
      </c>
      <c r="CZ36" s="13" t="str">
        <f t="shared" si="135"/>
        <v/>
      </c>
      <c r="DA36" s="13" t="str">
        <f t="shared" si="136"/>
        <v/>
      </c>
      <c r="DB36" s="13" t="str">
        <f t="shared" si="137"/>
        <v/>
      </c>
      <c r="DC36" s="13" t="str">
        <f t="shared" si="138"/>
        <v/>
      </c>
      <c r="DD36" s="13" t="str">
        <f t="shared" si="139"/>
        <v/>
      </c>
      <c r="DE36" s="13" t="str">
        <f t="shared" si="140"/>
        <v/>
      </c>
      <c r="DF36" s="13" t="str">
        <f t="shared" si="141"/>
        <v/>
      </c>
      <c r="DG36" s="13" t="str">
        <f t="shared" si="142"/>
        <v/>
      </c>
      <c r="DH36" s="13" t="str">
        <f t="shared" si="143"/>
        <v/>
      </c>
      <c r="DI36" s="13" t="str">
        <f t="shared" si="144"/>
        <v/>
      </c>
      <c r="DJ36" s="13" t="str">
        <f t="shared" si="145"/>
        <v/>
      </c>
      <c r="DK36" s="13" t="str">
        <f t="shared" si="146"/>
        <v/>
      </c>
      <c r="DL36" s="13" t="str">
        <f t="shared" si="147"/>
        <v/>
      </c>
      <c r="DM36" s="13" t="str">
        <f t="shared" si="148"/>
        <v/>
      </c>
      <c r="DN36" s="13" t="str">
        <f t="shared" si="149"/>
        <v/>
      </c>
      <c r="DO36" s="13" t="str">
        <f t="shared" si="150"/>
        <v/>
      </c>
      <c r="DP36" s="13" t="str">
        <f t="shared" si="151"/>
        <v/>
      </c>
      <c r="DQ36" s="13" t="str">
        <f t="shared" si="152"/>
        <v/>
      </c>
      <c r="DR36" s="13" t="str">
        <f t="shared" si="153"/>
        <v/>
      </c>
      <c r="DS36" s="13" t="str">
        <f t="shared" si="154"/>
        <v/>
      </c>
      <c r="DT36" s="13" t="str">
        <f t="shared" si="155"/>
        <v/>
      </c>
      <c r="DU36" s="13" t="str">
        <f t="shared" si="156"/>
        <v/>
      </c>
      <c r="DV36" s="13" t="str">
        <f t="shared" si="157"/>
        <v/>
      </c>
      <c r="DW36" s="13" t="str">
        <f t="shared" si="158"/>
        <v/>
      </c>
      <c r="DX36" s="13" t="str">
        <f t="shared" si="159"/>
        <v/>
      </c>
      <c r="DY36" s="13" t="str">
        <f t="shared" si="160"/>
        <v/>
      </c>
      <c r="DZ36" s="13" t="str">
        <f t="shared" si="161"/>
        <v/>
      </c>
      <c r="EA36" s="13" t="str">
        <f t="shared" si="162"/>
        <v/>
      </c>
      <c r="EB36" s="13" t="str">
        <f t="shared" si="163"/>
        <v/>
      </c>
      <c r="EC36" s="13" t="str">
        <f t="shared" si="164"/>
        <v/>
      </c>
      <c r="ED36" s="13" t="str">
        <f t="shared" si="165"/>
        <v/>
      </c>
      <c r="EE36" s="13" t="str">
        <f t="shared" si="166"/>
        <v/>
      </c>
      <c r="EF36" s="13" t="str">
        <f t="shared" si="167"/>
        <v/>
      </c>
      <c r="EG36" s="13" t="str">
        <f t="shared" si="168"/>
        <v/>
      </c>
      <c r="EH36" s="13" t="str">
        <f t="shared" si="169"/>
        <v/>
      </c>
      <c r="EI36" s="13" t="str">
        <f t="shared" si="170"/>
        <v/>
      </c>
      <c r="EJ36" s="13" t="str">
        <f t="shared" si="171"/>
        <v/>
      </c>
      <c r="EK36" s="13" t="str">
        <f t="shared" si="172"/>
        <v/>
      </c>
      <c r="EL36" s="13" t="str">
        <f t="shared" si="173"/>
        <v/>
      </c>
      <c r="EM36" s="13" t="str">
        <f t="shared" si="174"/>
        <v/>
      </c>
      <c r="EN36" s="13" t="str">
        <f t="shared" si="175"/>
        <v/>
      </c>
      <c r="EO36" s="13" t="str">
        <f t="shared" si="176"/>
        <v/>
      </c>
      <c r="EP36" s="13" t="str">
        <f t="shared" si="177"/>
        <v/>
      </c>
      <c r="EQ36" s="13" t="str">
        <f t="shared" si="178"/>
        <v/>
      </c>
      <c r="ER36" s="13" t="str">
        <f t="shared" si="179"/>
        <v/>
      </c>
      <c r="ES36" s="13" t="str">
        <f t="shared" si="180"/>
        <v/>
      </c>
      <c r="ET36" s="13" t="str">
        <f t="shared" si="181"/>
        <v/>
      </c>
      <c r="EU36" s="13" t="str">
        <f t="shared" si="182"/>
        <v/>
      </c>
      <c r="EV36" s="13" t="str">
        <f t="shared" si="183"/>
        <v/>
      </c>
      <c r="EW36" s="13" t="str">
        <f t="shared" si="184"/>
        <v/>
      </c>
    </row>
    <row r="37" spans="1:153" ht="15" thickBot="1" x14ac:dyDescent="0.4">
      <c r="A37" s="19" t="s">
        <v>100</v>
      </c>
      <c r="B37" s="20" t="s">
        <v>101</v>
      </c>
      <c r="C37" s="81">
        <v>2479.6597696886001</v>
      </c>
      <c r="D37" s="81">
        <v>2553.3534600590101</v>
      </c>
      <c r="E37" s="81">
        <v>2111.28259439761</v>
      </c>
      <c r="F37" s="81">
        <v>1993.66771866314</v>
      </c>
      <c r="G37" s="81">
        <v>1954.4007926061499</v>
      </c>
      <c r="H37" s="81">
        <v>1938.57487015378</v>
      </c>
      <c r="I37" s="81">
        <v>1839.23256118769</v>
      </c>
      <c r="J37" s="81">
        <v>1768.9199230234301</v>
      </c>
      <c r="K37" s="81">
        <v>1832.6327740715999</v>
      </c>
      <c r="L37" s="81">
        <v>1783.81717905853</v>
      </c>
      <c r="M37" s="81">
        <v>1773.13562049135</v>
      </c>
      <c r="N37" s="81">
        <v>1727.0705674923599</v>
      </c>
      <c r="O37" s="81">
        <v>1714.3741712159999</v>
      </c>
      <c r="P37" s="81">
        <v>1700.1762612918899</v>
      </c>
      <c r="Q37" s="81">
        <v>1677.6586549051699</v>
      </c>
      <c r="R37" s="81">
        <v>1652.21309558331</v>
      </c>
      <c r="S37" s="81">
        <v>1690.5432091058301</v>
      </c>
      <c r="T37" s="81">
        <v>1610.72342383928</v>
      </c>
      <c r="U37" s="81">
        <v>1645.6082512898799</v>
      </c>
      <c r="V37" s="81">
        <v>1667.2691212355601</v>
      </c>
      <c r="W37" s="81">
        <v>1643.3866922469799</v>
      </c>
      <c r="X37" s="81">
        <v>1622.5119863835</v>
      </c>
      <c r="Y37" s="81">
        <v>1634.2647753920201</v>
      </c>
      <c r="Z37" s="81">
        <v>1746.1042920775001</v>
      </c>
      <c r="AA37" s="81">
        <v>1807.57994798342</v>
      </c>
      <c r="AB37" s="81">
        <v>1880.6766319905801</v>
      </c>
      <c r="AC37" s="81">
        <v>2017.9181765456501</v>
      </c>
      <c r="AD37" s="81">
        <v>1857.21282153568</v>
      </c>
      <c r="AE37" s="81">
        <v>1977.1517274232301</v>
      </c>
      <c r="AF37" s="81">
        <v>1880.7941607310499</v>
      </c>
      <c r="AG37" s="81">
        <v>1942.1009111872299</v>
      </c>
      <c r="AH37" s="81">
        <v>1761.07224551837</v>
      </c>
      <c r="AI37" s="81">
        <v>1774.31100359379</v>
      </c>
      <c r="AJ37" s="81">
        <v>1722.4413341624299</v>
      </c>
      <c r="AK37" s="81">
        <v>1650.31149137905</v>
      </c>
      <c r="AL37" s="81">
        <v>1794.37313552573</v>
      </c>
      <c r="AM37" s="81">
        <v>1252.49030798738</v>
      </c>
      <c r="AN37" s="81">
        <v>1385.66215182061</v>
      </c>
      <c r="AO37" s="81">
        <v>1675.34321245468</v>
      </c>
      <c r="AP37" s="81">
        <v>1670.02570195308</v>
      </c>
      <c r="AQ37" s="81">
        <v>1668.5537459827599</v>
      </c>
      <c r="AR37" s="81">
        <v>1468.25718500431</v>
      </c>
      <c r="AS37" s="81">
        <v>1459.3140182008499</v>
      </c>
      <c r="AT37" s="81">
        <v>1550.4344829668901</v>
      </c>
      <c r="AU37" s="81">
        <v>1548.5117346658401</v>
      </c>
      <c r="AV37" s="81">
        <v>1443.8374490956</v>
      </c>
      <c r="AW37" s="81">
        <v>1573.5146171113399</v>
      </c>
      <c r="AX37" s="81">
        <v>1461.8519320581299</v>
      </c>
      <c r="AY37" s="81">
        <v>1535.8382605371801</v>
      </c>
      <c r="AZ37" s="81">
        <v>1401.8555452706401</v>
      </c>
      <c r="BA37" s="81">
        <v>1305.81886355079</v>
      </c>
      <c r="BB37" s="81">
        <v>1310.4271295163701</v>
      </c>
      <c r="BC37" s="81">
        <v>1311.3684970474101</v>
      </c>
      <c r="BD37" s="81">
        <v>1343.7100808674099</v>
      </c>
      <c r="BE37" s="81">
        <v>1292.76288156437</v>
      </c>
      <c r="BF37" s="81">
        <v>1334.1519853156601</v>
      </c>
      <c r="BG37" s="115"/>
      <c r="BH37" s="115"/>
      <c r="BI37" s="115"/>
      <c r="BJ37" s="82" t="str">
        <f t="shared" si="185"/>
        <v/>
      </c>
      <c r="BK37" s="82" t="str">
        <f t="shared" si="94"/>
        <v/>
      </c>
      <c r="BL37" s="82" t="str">
        <f t="shared" si="95"/>
        <v/>
      </c>
      <c r="BM37" s="82" t="str">
        <f t="shared" si="96"/>
        <v/>
      </c>
      <c r="BN37" s="82" t="str">
        <f t="shared" si="97"/>
        <v/>
      </c>
      <c r="BO37" s="82" t="str">
        <f t="shared" si="98"/>
        <v/>
      </c>
      <c r="BP37" s="82" t="str">
        <f t="shared" si="99"/>
        <v/>
      </c>
      <c r="BQ37" s="82" t="str">
        <f t="shared" si="100"/>
        <v/>
      </c>
      <c r="BR37" s="82" t="str">
        <f t="shared" si="101"/>
        <v/>
      </c>
      <c r="BS37" s="82" t="str">
        <f t="shared" si="102"/>
        <v/>
      </c>
      <c r="BT37" s="82" t="str">
        <f t="shared" si="103"/>
        <v/>
      </c>
      <c r="BU37" s="82" t="str">
        <f t="shared" si="104"/>
        <v/>
      </c>
      <c r="BV37" s="82" t="str">
        <f t="shared" si="105"/>
        <v/>
      </c>
      <c r="BW37" s="82" t="str">
        <f t="shared" si="106"/>
        <v/>
      </c>
      <c r="BX37" s="82" t="str">
        <f t="shared" si="107"/>
        <v/>
      </c>
      <c r="BY37" s="82" t="str">
        <f t="shared" si="108"/>
        <v/>
      </c>
      <c r="BZ37" s="82" t="str">
        <f t="shared" si="109"/>
        <v/>
      </c>
      <c r="CA37" s="82" t="str">
        <f t="shared" si="110"/>
        <v/>
      </c>
      <c r="CB37" s="82" t="str">
        <f t="shared" si="111"/>
        <v/>
      </c>
      <c r="CC37" s="82" t="str">
        <f t="shared" si="112"/>
        <v/>
      </c>
      <c r="CD37" s="82" t="str">
        <f t="shared" si="113"/>
        <v/>
      </c>
      <c r="CE37" s="82" t="str">
        <f t="shared" si="114"/>
        <v/>
      </c>
      <c r="CF37" s="82" t="str">
        <f t="shared" si="115"/>
        <v/>
      </c>
      <c r="CG37" s="82" t="str">
        <f t="shared" si="116"/>
        <v/>
      </c>
      <c r="CH37" s="82" t="str">
        <f t="shared" si="117"/>
        <v/>
      </c>
      <c r="CI37" s="82" t="str">
        <f t="shared" si="118"/>
        <v/>
      </c>
      <c r="CJ37" s="82" t="str">
        <f t="shared" si="119"/>
        <v/>
      </c>
      <c r="CK37" s="82" t="str">
        <f t="shared" si="120"/>
        <v/>
      </c>
      <c r="CL37" s="82" t="str">
        <f t="shared" si="121"/>
        <v/>
      </c>
      <c r="CM37" s="82" t="str">
        <f t="shared" si="122"/>
        <v/>
      </c>
      <c r="CN37" s="13" t="str">
        <f t="shared" si="123"/>
        <v/>
      </c>
      <c r="CO37" s="13" t="str">
        <f t="shared" si="124"/>
        <v/>
      </c>
      <c r="CP37" s="13" t="str">
        <f t="shared" si="125"/>
        <v/>
      </c>
      <c r="CQ37" s="13" t="str">
        <f t="shared" si="126"/>
        <v/>
      </c>
      <c r="CR37" s="13" t="str">
        <f t="shared" si="127"/>
        <v/>
      </c>
      <c r="CS37" s="13" t="str">
        <f t="shared" si="128"/>
        <v/>
      </c>
      <c r="CT37" s="13" t="str">
        <f t="shared" si="129"/>
        <v/>
      </c>
      <c r="CU37" s="13" t="str">
        <f t="shared" si="130"/>
        <v/>
      </c>
      <c r="CV37" s="13" t="str">
        <f t="shared" si="131"/>
        <v/>
      </c>
      <c r="CW37" s="13" t="str">
        <f t="shared" si="132"/>
        <v/>
      </c>
      <c r="CX37" s="13" t="str">
        <f t="shared" si="133"/>
        <v/>
      </c>
      <c r="CY37" s="13" t="str">
        <f t="shared" si="134"/>
        <v/>
      </c>
      <c r="CZ37" s="13" t="str">
        <f t="shared" si="135"/>
        <v/>
      </c>
      <c r="DA37" s="13" t="str">
        <f t="shared" si="136"/>
        <v/>
      </c>
      <c r="DB37" s="13" t="str">
        <f t="shared" si="137"/>
        <v/>
      </c>
      <c r="DC37" s="13" t="str">
        <f t="shared" si="138"/>
        <v/>
      </c>
      <c r="DD37" s="13" t="str">
        <f t="shared" si="139"/>
        <v/>
      </c>
      <c r="DE37" s="13" t="str">
        <f t="shared" si="140"/>
        <v/>
      </c>
      <c r="DF37" s="13" t="str">
        <f t="shared" si="141"/>
        <v/>
      </c>
      <c r="DG37" s="13" t="str">
        <f t="shared" si="142"/>
        <v/>
      </c>
      <c r="DH37" s="13" t="str">
        <f t="shared" si="143"/>
        <v/>
      </c>
      <c r="DI37" s="13" t="str">
        <f t="shared" si="144"/>
        <v/>
      </c>
      <c r="DJ37" s="13" t="str">
        <f t="shared" si="145"/>
        <v/>
      </c>
      <c r="DK37" s="13" t="str">
        <f t="shared" si="146"/>
        <v/>
      </c>
      <c r="DL37" s="13" t="str">
        <f t="shared" si="147"/>
        <v/>
      </c>
      <c r="DM37" s="13" t="str">
        <f t="shared" si="148"/>
        <v/>
      </c>
      <c r="DN37" s="13" t="str">
        <f t="shared" si="149"/>
        <v/>
      </c>
      <c r="DO37" s="13" t="str">
        <f t="shared" si="150"/>
        <v/>
      </c>
      <c r="DP37" s="13" t="str">
        <f t="shared" si="151"/>
        <v/>
      </c>
      <c r="DQ37" s="13" t="str">
        <f t="shared" si="152"/>
        <v/>
      </c>
      <c r="DR37" s="13" t="str">
        <f t="shared" si="153"/>
        <v/>
      </c>
      <c r="DS37" s="13" t="str">
        <f t="shared" si="154"/>
        <v/>
      </c>
      <c r="DT37" s="13" t="str">
        <f t="shared" si="155"/>
        <v/>
      </c>
      <c r="DU37" s="13" t="str">
        <f t="shared" si="156"/>
        <v/>
      </c>
      <c r="DV37" s="13" t="str">
        <f t="shared" si="157"/>
        <v/>
      </c>
      <c r="DW37" s="13" t="str">
        <f t="shared" si="158"/>
        <v/>
      </c>
      <c r="DX37" s="13" t="str">
        <f t="shared" si="159"/>
        <v/>
      </c>
      <c r="DY37" s="13" t="str">
        <f t="shared" si="160"/>
        <v/>
      </c>
      <c r="DZ37" s="13" t="str">
        <f t="shared" si="161"/>
        <v/>
      </c>
      <c r="EA37" s="13" t="str">
        <f t="shared" si="162"/>
        <v/>
      </c>
      <c r="EB37" s="13" t="str">
        <f t="shared" si="163"/>
        <v/>
      </c>
      <c r="EC37" s="13" t="str">
        <f t="shared" si="164"/>
        <v/>
      </c>
      <c r="ED37" s="13" t="str">
        <f t="shared" si="165"/>
        <v/>
      </c>
      <c r="EE37" s="13" t="str">
        <f t="shared" si="166"/>
        <v/>
      </c>
      <c r="EF37" s="13" t="str">
        <f t="shared" si="167"/>
        <v/>
      </c>
      <c r="EG37" s="13" t="str">
        <f t="shared" si="168"/>
        <v/>
      </c>
      <c r="EH37" s="13" t="str">
        <f t="shared" si="169"/>
        <v/>
      </c>
      <c r="EI37" s="13" t="str">
        <f t="shared" si="170"/>
        <v/>
      </c>
      <c r="EJ37" s="13" t="str">
        <f t="shared" si="171"/>
        <v/>
      </c>
      <c r="EK37" s="13" t="str">
        <f t="shared" si="172"/>
        <v/>
      </c>
      <c r="EL37" s="13" t="str">
        <f t="shared" si="173"/>
        <v/>
      </c>
      <c r="EM37" s="13" t="str">
        <f t="shared" si="174"/>
        <v/>
      </c>
      <c r="EN37" s="13" t="str">
        <f t="shared" si="175"/>
        <v/>
      </c>
      <c r="EO37" s="13" t="str">
        <f t="shared" si="176"/>
        <v/>
      </c>
      <c r="EP37" s="13" t="str">
        <f t="shared" si="177"/>
        <v/>
      </c>
      <c r="EQ37" s="13" t="str">
        <f t="shared" si="178"/>
        <v/>
      </c>
      <c r="ER37" s="13" t="str">
        <f t="shared" si="179"/>
        <v/>
      </c>
      <c r="ES37" s="13" t="str">
        <f t="shared" si="180"/>
        <v/>
      </c>
      <c r="ET37" s="13" t="str">
        <f t="shared" si="181"/>
        <v/>
      </c>
      <c r="EU37" s="13" t="str">
        <f t="shared" si="182"/>
        <v/>
      </c>
      <c r="EV37" s="13" t="str">
        <f t="shared" si="183"/>
        <v/>
      </c>
      <c r="EW37" s="13" t="str">
        <f t="shared" si="184"/>
        <v/>
      </c>
    </row>
    <row r="38" spans="1:153" ht="15" thickBot="1" x14ac:dyDescent="0.4">
      <c r="A38" s="19" t="s">
        <v>102</v>
      </c>
      <c r="B38" s="20" t="s">
        <v>103</v>
      </c>
      <c r="C38" s="81">
        <v>96.864515605503499</v>
      </c>
      <c r="D38" s="81">
        <v>111.909009049205</v>
      </c>
      <c r="E38" s="81">
        <v>155.20424557592301</v>
      </c>
      <c r="F38" s="81">
        <v>133.953904072733</v>
      </c>
      <c r="G38" s="81">
        <v>142.20107829998901</v>
      </c>
      <c r="H38" s="81">
        <v>117.34360021616899</v>
      </c>
      <c r="I38" s="81">
        <v>100.894492936113</v>
      </c>
      <c r="J38" s="81">
        <v>83.625847714537201</v>
      </c>
      <c r="K38" s="81">
        <v>114.413782836077</v>
      </c>
      <c r="L38" s="81">
        <v>160.12629561711501</v>
      </c>
      <c r="M38" s="81">
        <v>185.34504249385</v>
      </c>
      <c r="N38" s="81">
        <v>165.88466374288501</v>
      </c>
      <c r="O38" s="81">
        <v>215.450156041931</v>
      </c>
      <c r="P38" s="81">
        <v>190.77504862551999</v>
      </c>
      <c r="Q38" s="81">
        <v>192.821560932484</v>
      </c>
      <c r="R38" s="81">
        <v>187.630207730199</v>
      </c>
      <c r="S38" s="81">
        <v>165.86834976756299</v>
      </c>
      <c r="T38" s="81">
        <v>159.89158425904699</v>
      </c>
      <c r="U38" s="81">
        <v>165.86623323451099</v>
      </c>
      <c r="V38" s="81">
        <v>83.245403808670105</v>
      </c>
      <c r="W38" s="81">
        <v>74.6653612613284</v>
      </c>
      <c r="X38" s="81">
        <v>88.773604212430897</v>
      </c>
      <c r="Y38" s="81">
        <v>88.561953721469706</v>
      </c>
      <c r="Z38" s="81">
        <v>115.223277767797</v>
      </c>
      <c r="AA38" s="81">
        <v>141.84129448488801</v>
      </c>
      <c r="AB38" s="81">
        <v>167.79899725008099</v>
      </c>
      <c r="AC38" s="81">
        <v>175.03903216416001</v>
      </c>
      <c r="AD38" s="81">
        <v>174.88508209450899</v>
      </c>
      <c r="AE38" s="81">
        <v>198.89963553970199</v>
      </c>
      <c r="AF38" s="81">
        <v>212.212090790871</v>
      </c>
      <c r="AG38" s="81">
        <v>215.345497604569</v>
      </c>
      <c r="AH38" s="81">
        <v>196.281337186445</v>
      </c>
      <c r="AI38" s="81">
        <v>232.71069288957</v>
      </c>
      <c r="AJ38" s="81">
        <v>219.421495821728</v>
      </c>
      <c r="AK38" s="81">
        <v>217.48554480939799</v>
      </c>
      <c r="AL38" s="81">
        <v>259.12431537387999</v>
      </c>
      <c r="AM38" s="81">
        <v>142.472568405327</v>
      </c>
      <c r="AN38" s="81">
        <v>106.562499693929</v>
      </c>
      <c r="AO38" s="81">
        <v>225.26384413604501</v>
      </c>
      <c r="AP38" s="81">
        <v>285.33886987114698</v>
      </c>
      <c r="AQ38" s="81">
        <v>280.98553753247597</v>
      </c>
      <c r="AR38" s="81">
        <v>235.77204190107301</v>
      </c>
      <c r="AS38" s="81">
        <v>199.02830770472301</v>
      </c>
      <c r="AT38" s="81">
        <v>196.45798375882899</v>
      </c>
      <c r="AU38" s="81">
        <v>237.44515573045399</v>
      </c>
      <c r="AV38" s="81">
        <v>261.12361769793</v>
      </c>
      <c r="AW38" s="81">
        <v>287.99752566667598</v>
      </c>
      <c r="AX38" s="81">
        <v>280.21773101719498</v>
      </c>
      <c r="AY38" s="81">
        <v>287.58622621799998</v>
      </c>
      <c r="AZ38" s="81">
        <v>298.43037813433699</v>
      </c>
      <c r="BA38" s="81">
        <v>289.76133076384298</v>
      </c>
      <c r="BB38" s="81">
        <v>279.62210216549499</v>
      </c>
      <c r="BC38" s="81">
        <v>264.10007689960401</v>
      </c>
      <c r="BD38" s="81">
        <v>298.02035655073399</v>
      </c>
      <c r="BE38" s="81">
        <v>297.18276738663201</v>
      </c>
      <c r="BF38" s="81">
        <v>356.16488000067602</v>
      </c>
      <c r="BG38" s="115"/>
      <c r="BH38" s="115"/>
      <c r="BI38" s="115"/>
      <c r="BJ38" s="82" t="str">
        <f t="shared" si="185"/>
        <v/>
      </c>
      <c r="BK38" s="82" t="str">
        <f t="shared" si="94"/>
        <v/>
      </c>
      <c r="BL38" s="82" t="str">
        <f t="shared" si="95"/>
        <v/>
      </c>
      <c r="BM38" s="82" t="str">
        <f t="shared" si="96"/>
        <v/>
      </c>
      <c r="BN38" s="82" t="str">
        <f t="shared" si="97"/>
        <v/>
      </c>
      <c r="BO38" s="82" t="str">
        <f t="shared" si="98"/>
        <v/>
      </c>
      <c r="BP38" s="82" t="str">
        <f t="shared" si="99"/>
        <v/>
      </c>
      <c r="BQ38" s="82" t="str">
        <f t="shared" si="100"/>
        <v/>
      </c>
      <c r="BR38" s="82" t="str">
        <f t="shared" si="101"/>
        <v/>
      </c>
      <c r="BS38" s="82" t="str">
        <f t="shared" si="102"/>
        <v/>
      </c>
      <c r="BT38" s="82" t="str">
        <f t="shared" si="103"/>
        <v/>
      </c>
      <c r="BU38" s="82" t="str">
        <f t="shared" si="104"/>
        <v/>
      </c>
      <c r="BV38" s="82" t="str">
        <f t="shared" si="105"/>
        <v/>
      </c>
      <c r="BW38" s="82" t="str">
        <f t="shared" si="106"/>
        <v/>
      </c>
      <c r="BX38" s="82" t="str">
        <f t="shared" si="107"/>
        <v/>
      </c>
      <c r="BY38" s="82" t="str">
        <f t="shared" si="108"/>
        <v/>
      </c>
      <c r="BZ38" s="82" t="str">
        <f t="shared" si="109"/>
        <v/>
      </c>
      <c r="CA38" s="82" t="str">
        <f t="shared" si="110"/>
        <v/>
      </c>
      <c r="CB38" s="82" t="str">
        <f t="shared" si="111"/>
        <v/>
      </c>
      <c r="CC38" s="82" t="str">
        <f t="shared" si="112"/>
        <v/>
      </c>
      <c r="CD38" s="82" t="str">
        <f t="shared" si="113"/>
        <v/>
      </c>
      <c r="CE38" s="82" t="str">
        <f t="shared" si="114"/>
        <v/>
      </c>
      <c r="CF38" s="82" t="str">
        <f t="shared" si="115"/>
        <v/>
      </c>
      <c r="CG38" s="82" t="str">
        <f t="shared" si="116"/>
        <v/>
      </c>
      <c r="CH38" s="82" t="str">
        <f t="shared" si="117"/>
        <v/>
      </c>
      <c r="CI38" s="82" t="str">
        <f t="shared" si="118"/>
        <v/>
      </c>
      <c r="CJ38" s="82" t="str">
        <f t="shared" si="119"/>
        <v/>
      </c>
      <c r="CK38" s="82" t="str">
        <f t="shared" si="120"/>
        <v/>
      </c>
      <c r="CL38" s="82" t="str">
        <f t="shared" si="121"/>
        <v/>
      </c>
      <c r="CM38" s="82" t="str">
        <f t="shared" si="122"/>
        <v/>
      </c>
      <c r="CN38" s="13" t="str">
        <f t="shared" si="123"/>
        <v/>
      </c>
      <c r="CO38" s="13" t="str">
        <f t="shared" si="124"/>
        <v/>
      </c>
      <c r="CP38" s="13" t="str">
        <f t="shared" si="125"/>
        <v/>
      </c>
      <c r="CQ38" s="13" t="str">
        <f t="shared" si="126"/>
        <v/>
      </c>
      <c r="CR38" s="13" t="str">
        <f t="shared" si="127"/>
        <v/>
      </c>
      <c r="CS38" s="13" t="str">
        <f t="shared" si="128"/>
        <v/>
      </c>
      <c r="CT38" s="13" t="str">
        <f t="shared" si="129"/>
        <v/>
      </c>
      <c r="CU38" s="13" t="str">
        <f t="shared" si="130"/>
        <v/>
      </c>
      <c r="CV38" s="13" t="str">
        <f t="shared" si="131"/>
        <v/>
      </c>
      <c r="CW38" s="13" t="str">
        <f t="shared" si="132"/>
        <v/>
      </c>
      <c r="CX38" s="13" t="str">
        <f t="shared" si="133"/>
        <v/>
      </c>
      <c r="CY38" s="13" t="str">
        <f t="shared" si="134"/>
        <v/>
      </c>
      <c r="CZ38" s="13" t="str">
        <f t="shared" si="135"/>
        <v/>
      </c>
      <c r="DA38" s="13" t="str">
        <f t="shared" si="136"/>
        <v/>
      </c>
      <c r="DB38" s="13" t="str">
        <f t="shared" si="137"/>
        <v/>
      </c>
      <c r="DC38" s="13" t="str">
        <f t="shared" si="138"/>
        <v/>
      </c>
      <c r="DD38" s="13" t="str">
        <f t="shared" si="139"/>
        <v/>
      </c>
      <c r="DE38" s="13" t="str">
        <f t="shared" si="140"/>
        <v/>
      </c>
      <c r="DF38" s="13" t="str">
        <f t="shared" si="141"/>
        <v/>
      </c>
      <c r="DG38" s="13" t="str">
        <f t="shared" si="142"/>
        <v/>
      </c>
      <c r="DH38" s="13" t="str">
        <f t="shared" si="143"/>
        <v/>
      </c>
      <c r="DI38" s="13" t="str">
        <f t="shared" si="144"/>
        <v/>
      </c>
      <c r="DJ38" s="13" t="str">
        <f t="shared" si="145"/>
        <v/>
      </c>
      <c r="DK38" s="13" t="str">
        <f t="shared" si="146"/>
        <v/>
      </c>
      <c r="DL38" s="13" t="str">
        <f t="shared" si="147"/>
        <v/>
      </c>
      <c r="DM38" s="13" t="str">
        <f t="shared" si="148"/>
        <v/>
      </c>
      <c r="DN38" s="13" t="str">
        <f t="shared" si="149"/>
        <v/>
      </c>
      <c r="DO38" s="13" t="str">
        <f t="shared" si="150"/>
        <v/>
      </c>
      <c r="DP38" s="13" t="str">
        <f t="shared" si="151"/>
        <v/>
      </c>
      <c r="DQ38" s="13" t="str">
        <f t="shared" si="152"/>
        <v/>
      </c>
      <c r="DR38" s="13" t="str">
        <f t="shared" si="153"/>
        <v/>
      </c>
      <c r="DS38" s="13" t="str">
        <f t="shared" si="154"/>
        <v/>
      </c>
      <c r="DT38" s="13" t="str">
        <f t="shared" si="155"/>
        <v/>
      </c>
      <c r="DU38" s="13" t="str">
        <f t="shared" si="156"/>
        <v/>
      </c>
      <c r="DV38" s="13" t="str">
        <f t="shared" si="157"/>
        <v/>
      </c>
      <c r="DW38" s="13" t="str">
        <f t="shared" si="158"/>
        <v/>
      </c>
      <c r="DX38" s="13" t="str">
        <f t="shared" si="159"/>
        <v/>
      </c>
      <c r="DY38" s="13" t="str">
        <f t="shared" si="160"/>
        <v/>
      </c>
      <c r="DZ38" s="13" t="str">
        <f t="shared" si="161"/>
        <v/>
      </c>
      <c r="EA38" s="13" t="str">
        <f t="shared" si="162"/>
        <v/>
      </c>
      <c r="EB38" s="13" t="str">
        <f t="shared" si="163"/>
        <v/>
      </c>
      <c r="EC38" s="13" t="str">
        <f t="shared" si="164"/>
        <v/>
      </c>
      <c r="ED38" s="13" t="str">
        <f t="shared" si="165"/>
        <v/>
      </c>
      <c r="EE38" s="13" t="str">
        <f t="shared" si="166"/>
        <v/>
      </c>
      <c r="EF38" s="13" t="str">
        <f t="shared" si="167"/>
        <v/>
      </c>
      <c r="EG38" s="13" t="str">
        <f t="shared" si="168"/>
        <v/>
      </c>
      <c r="EH38" s="13" t="str">
        <f t="shared" si="169"/>
        <v/>
      </c>
      <c r="EI38" s="13" t="str">
        <f t="shared" si="170"/>
        <v/>
      </c>
      <c r="EJ38" s="13" t="str">
        <f t="shared" si="171"/>
        <v/>
      </c>
      <c r="EK38" s="13" t="str">
        <f t="shared" si="172"/>
        <v/>
      </c>
      <c r="EL38" s="13" t="str">
        <f t="shared" si="173"/>
        <v/>
      </c>
      <c r="EM38" s="13" t="str">
        <f t="shared" si="174"/>
        <v/>
      </c>
      <c r="EN38" s="13" t="str">
        <f t="shared" si="175"/>
        <v/>
      </c>
      <c r="EO38" s="13" t="str">
        <f t="shared" si="176"/>
        <v/>
      </c>
      <c r="EP38" s="13" t="str">
        <f t="shared" si="177"/>
        <v/>
      </c>
      <c r="EQ38" s="13" t="str">
        <f t="shared" si="178"/>
        <v/>
      </c>
      <c r="ER38" s="13" t="str">
        <f t="shared" si="179"/>
        <v/>
      </c>
      <c r="ES38" s="13" t="str">
        <f t="shared" si="180"/>
        <v/>
      </c>
      <c r="ET38" s="13" t="str">
        <f t="shared" si="181"/>
        <v/>
      </c>
      <c r="EU38" s="13" t="str">
        <f t="shared" si="182"/>
        <v/>
      </c>
      <c r="EV38" s="13" t="str">
        <f t="shared" si="183"/>
        <v/>
      </c>
      <c r="EW38" s="13" t="str">
        <f t="shared" si="184"/>
        <v/>
      </c>
    </row>
    <row r="39" spans="1:153" ht="15" thickBot="1" x14ac:dyDescent="0.4">
      <c r="A39" s="19" t="s">
        <v>104</v>
      </c>
      <c r="B39" s="20" t="s">
        <v>8</v>
      </c>
      <c r="C39" s="81">
        <v>3331.5461456717298</v>
      </c>
      <c r="D39" s="81">
        <v>3275.3773818350601</v>
      </c>
      <c r="E39" s="81">
        <v>3157.3105790412701</v>
      </c>
      <c r="F39" s="81">
        <v>3033.6116206397101</v>
      </c>
      <c r="G39" s="81">
        <v>2973.0079050907402</v>
      </c>
      <c r="H39" s="81">
        <v>2797.0852688917198</v>
      </c>
      <c r="I39" s="81">
        <v>2730.8998086202801</v>
      </c>
      <c r="J39" s="81">
        <v>2565.2051976715302</v>
      </c>
      <c r="K39" s="81">
        <v>2675.5720264591901</v>
      </c>
      <c r="L39" s="81">
        <v>2647.43678784131</v>
      </c>
      <c r="M39" s="81">
        <v>2796.3035538356798</v>
      </c>
      <c r="N39" s="81">
        <v>2907.1432663699902</v>
      </c>
      <c r="O39" s="81">
        <v>2943.1523479396301</v>
      </c>
      <c r="P39" s="81">
        <v>2858.94689991428</v>
      </c>
      <c r="Q39" s="81">
        <v>2721.91787225796</v>
      </c>
      <c r="R39" s="81">
        <v>2765.0220655643702</v>
      </c>
      <c r="S39" s="81">
        <v>2703.2191657718099</v>
      </c>
      <c r="T39" s="81">
        <v>2674.1958765417799</v>
      </c>
      <c r="U39" s="81">
        <v>3021.1022587254502</v>
      </c>
      <c r="V39" s="81">
        <v>3077.4232081874602</v>
      </c>
      <c r="W39" s="81">
        <v>2906.1244753330402</v>
      </c>
      <c r="X39" s="81">
        <v>3041.88355538614</v>
      </c>
      <c r="Y39" s="81">
        <v>3220.5442504902398</v>
      </c>
      <c r="Z39" s="81">
        <v>3272.1658790900401</v>
      </c>
      <c r="AA39" s="81">
        <v>3571.6266933408601</v>
      </c>
      <c r="AB39" s="81">
        <v>3635.6790629717598</v>
      </c>
      <c r="AC39" s="81">
        <v>3750.8578531051098</v>
      </c>
      <c r="AD39" s="81">
        <v>3738.0668438805601</v>
      </c>
      <c r="AE39" s="81">
        <v>3843.6813831409299</v>
      </c>
      <c r="AF39" s="81">
        <v>3690.1397550331599</v>
      </c>
      <c r="AG39" s="81">
        <v>3541.55361755381</v>
      </c>
      <c r="AH39" s="81">
        <v>3409.4566677633302</v>
      </c>
      <c r="AI39" s="81">
        <v>3670.0522266845601</v>
      </c>
      <c r="AJ39" s="81">
        <v>3544.8678479137202</v>
      </c>
      <c r="AK39" s="81">
        <v>3415.47734869738</v>
      </c>
      <c r="AL39" s="81">
        <v>3347.3239719384301</v>
      </c>
      <c r="AM39" s="81">
        <v>2047.0015067413301</v>
      </c>
      <c r="AN39" s="81">
        <v>2288.4051087668599</v>
      </c>
      <c r="AO39" s="81">
        <v>2938.9681170028598</v>
      </c>
      <c r="AP39" s="81">
        <v>3143.4744953190698</v>
      </c>
      <c r="AQ39" s="81">
        <v>3284.73636525032</v>
      </c>
      <c r="AR39" s="81">
        <v>3377.5219407398899</v>
      </c>
      <c r="AS39" s="81">
        <v>3429.0810762454098</v>
      </c>
      <c r="AT39" s="81">
        <v>3646.20243483594</v>
      </c>
      <c r="AU39" s="81">
        <v>3639.4076078555599</v>
      </c>
      <c r="AV39" s="81">
        <v>3382.5305067918198</v>
      </c>
      <c r="AW39" s="81">
        <v>3405.9375342630301</v>
      </c>
      <c r="AX39" s="81">
        <v>3381.0527833593701</v>
      </c>
      <c r="AY39" s="81">
        <v>3298.0890751043698</v>
      </c>
      <c r="AZ39" s="81">
        <v>3140.1507882086298</v>
      </c>
      <c r="BA39" s="81">
        <v>3078.9409826935898</v>
      </c>
      <c r="BB39" s="81">
        <v>3048.3751428408</v>
      </c>
      <c r="BC39" s="81">
        <v>3006.0928215999302</v>
      </c>
      <c r="BD39" s="81">
        <v>2884.1607465377001</v>
      </c>
      <c r="BE39" s="81">
        <v>2849.18542643093</v>
      </c>
      <c r="BF39" s="81">
        <v>2663.91913356441</v>
      </c>
      <c r="BG39" s="115"/>
      <c r="BH39" s="115"/>
      <c r="BI39" s="115"/>
      <c r="BJ39" s="82" t="str">
        <f t="shared" si="185"/>
        <v/>
      </c>
      <c r="BK39" s="82" t="str">
        <f t="shared" si="94"/>
        <v/>
      </c>
      <c r="BL39" s="82" t="str">
        <f t="shared" si="95"/>
        <v/>
      </c>
      <c r="BM39" s="82" t="str">
        <f t="shared" si="96"/>
        <v/>
      </c>
      <c r="BN39" s="82" t="str">
        <f t="shared" si="97"/>
        <v/>
      </c>
      <c r="BO39" s="82" t="str">
        <f t="shared" si="98"/>
        <v/>
      </c>
      <c r="BP39" s="82" t="str">
        <f t="shared" si="99"/>
        <v/>
      </c>
      <c r="BQ39" s="82" t="str">
        <f t="shared" si="100"/>
        <v/>
      </c>
      <c r="BR39" s="82" t="str">
        <f t="shared" si="101"/>
        <v/>
      </c>
      <c r="BS39" s="82" t="str">
        <f t="shared" si="102"/>
        <v/>
      </c>
      <c r="BT39" s="82" t="str">
        <f t="shared" si="103"/>
        <v/>
      </c>
      <c r="BU39" s="82" t="str">
        <f t="shared" si="104"/>
        <v/>
      </c>
      <c r="BV39" s="82" t="str">
        <f t="shared" si="105"/>
        <v/>
      </c>
      <c r="BW39" s="82" t="str">
        <f t="shared" si="106"/>
        <v/>
      </c>
      <c r="BX39" s="82" t="str">
        <f t="shared" si="107"/>
        <v/>
      </c>
      <c r="BY39" s="82" t="str">
        <f t="shared" si="108"/>
        <v/>
      </c>
      <c r="BZ39" s="82" t="str">
        <f t="shared" si="109"/>
        <v/>
      </c>
      <c r="CA39" s="82" t="str">
        <f t="shared" si="110"/>
        <v/>
      </c>
      <c r="CB39" s="82" t="str">
        <f t="shared" si="111"/>
        <v/>
      </c>
      <c r="CC39" s="82" t="str">
        <f t="shared" si="112"/>
        <v/>
      </c>
      <c r="CD39" s="82" t="str">
        <f t="shared" si="113"/>
        <v/>
      </c>
      <c r="CE39" s="82" t="str">
        <f t="shared" si="114"/>
        <v/>
      </c>
      <c r="CF39" s="82" t="str">
        <f t="shared" si="115"/>
        <v/>
      </c>
      <c r="CG39" s="82" t="str">
        <f t="shared" si="116"/>
        <v/>
      </c>
      <c r="CH39" s="82" t="str">
        <f t="shared" si="117"/>
        <v/>
      </c>
      <c r="CI39" s="82" t="str">
        <f t="shared" si="118"/>
        <v/>
      </c>
      <c r="CJ39" s="82" t="str">
        <f t="shared" si="119"/>
        <v/>
      </c>
      <c r="CK39" s="82" t="str">
        <f t="shared" si="120"/>
        <v/>
      </c>
      <c r="CL39" s="82" t="str">
        <f t="shared" si="121"/>
        <v/>
      </c>
      <c r="CM39" s="82" t="str">
        <f t="shared" si="122"/>
        <v/>
      </c>
      <c r="CN39" s="13" t="str">
        <f t="shared" si="123"/>
        <v/>
      </c>
      <c r="CO39" s="13" t="str">
        <f t="shared" si="124"/>
        <v/>
      </c>
      <c r="CP39" s="13" t="str">
        <f t="shared" si="125"/>
        <v/>
      </c>
      <c r="CQ39" s="13" t="str">
        <f t="shared" si="126"/>
        <v/>
      </c>
      <c r="CR39" s="13" t="str">
        <f t="shared" si="127"/>
        <v/>
      </c>
      <c r="CS39" s="13" t="str">
        <f t="shared" si="128"/>
        <v/>
      </c>
      <c r="CT39" s="13" t="str">
        <f t="shared" si="129"/>
        <v/>
      </c>
      <c r="CU39" s="13" t="str">
        <f t="shared" si="130"/>
        <v/>
      </c>
      <c r="CV39" s="13" t="str">
        <f t="shared" si="131"/>
        <v/>
      </c>
      <c r="CW39" s="13" t="str">
        <f t="shared" si="132"/>
        <v/>
      </c>
      <c r="CX39" s="13" t="str">
        <f t="shared" si="133"/>
        <v/>
      </c>
      <c r="CY39" s="13" t="str">
        <f t="shared" si="134"/>
        <v/>
      </c>
      <c r="CZ39" s="13" t="str">
        <f t="shared" si="135"/>
        <v/>
      </c>
      <c r="DA39" s="13" t="str">
        <f t="shared" si="136"/>
        <v/>
      </c>
      <c r="DB39" s="13" t="str">
        <f t="shared" si="137"/>
        <v/>
      </c>
      <c r="DC39" s="13" t="str">
        <f t="shared" si="138"/>
        <v/>
      </c>
      <c r="DD39" s="13" t="str">
        <f t="shared" si="139"/>
        <v/>
      </c>
      <c r="DE39" s="13" t="str">
        <f t="shared" si="140"/>
        <v/>
      </c>
      <c r="DF39" s="13" t="str">
        <f t="shared" si="141"/>
        <v/>
      </c>
      <c r="DG39" s="13" t="str">
        <f t="shared" si="142"/>
        <v/>
      </c>
      <c r="DH39" s="13" t="str">
        <f t="shared" si="143"/>
        <v/>
      </c>
      <c r="DI39" s="13" t="str">
        <f t="shared" si="144"/>
        <v/>
      </c>
      <c r="DJ39" s="13" t="str">
        <f t="shared" si="145"/>
        <v/>
      </c>
      <c r="DK39" s="13" t="str">
        <f t="shared" si="146"/>
        <v/>
      </c>
      <c r="DL39" s="13" t="str">
        <f t="shared" si="147"/>
        <v/>
      </c>
      <c r="DM39" s="13" t="str">
        <f t="shared" si="148"/>
        <v/>
      </c>
      <c r="DN39" s="13" t="str">
        <f t="shared" si="149"/>
        <v/>
      </c>
      <c r="DO39" s="13" t="str">
        <f t="shared" si="150"/>
        <v/>
      </c>
      <c r="DP39" s="13" t="str">
        <f t="shared" si="151"/>
        <v/>
      </c>
      <c r="DQ39" s="13" t="str">
        <f t="shared" si="152"/>
        <v/>
      </c>
      <c r="DR39" s="13" t="str">
        <f t="shared" si="153"/>
        <v/>
      </c>
      <c r="DS39" s="13" t="str">
        <f t="shared" si="154"/>
        <v/>
      </c>
      <c r="DT39" s="13" t="str">
        <f t="shared" si="155"/>
        <v/>
      </c>
      <c r="DU39" s="13" t="str">
        <f t="shared" si="156"/>
        <v/>
      </c>
      <c r="DV39" s="13" t="str">
        <f t="shared" si="157"/>
        <v/>
      </c>
      <c r="DW39" s="13" t="str">
        <f t="shared" si="158"/>
        <v/>
      </c>
      <c r="DX39" s="13" t="str">
        <f t="shared" si="159"/>
        <v/>
      </c>
      <c r="DY39" s="13" t="str">
        <f t="shared" si="160"/>
        <v/>
      </c>
      <c r="DZ39" s="13" t="str">
        <f t="shared" si="161"/>
        <v/>
      </c>
      <c r="EA39" s="13" t="str">
        <f t="shared" si="162"/>
        <v/>
      </c>
      <c r="EB39" s="13" t="str">
        <f t="shared" si="163"/>
        <v/>
      </c>
      <c r="EC39" s="13" t="str">
        <f t="shared" si="164"/>
        <v/>
      </c>
      <c r="ED39" s="13" t="str">
        <f t="shared" si="165"/>
        <v/>
      </c>
      <c r="EE39" s="13" t="str">
        <f t="shared" si="166"/>
        <v/>
      </c>
      <c r="EF39" s="13" t="str">
        <f t="shared" si="167"/>
        <v/>
      </c>
      <c r="EG39" s="13" t="str">
        <f t="shared" si="168"/>
        <v/>
      </c>
      <c r="EH39" s="13" t="str">
        <f t="shared" si="169"/>
        <v/>
      </c>
      <c r="EI39" s="13" t="str">
        <f t="shared" si="170"/>
        <v/>
      </c>
      <c r="EJ39" s="13" t="str">
        <f t="shared" si="171"/>
        <v/>
      </c>
      <c r="EK39" s="13" t="str">
        <f t="shared" si="172"/>
        <v/>
      </c>
      <c r="EL39" s="13" t="str">
        <f t="shared" si="173"/>
        <v/>
      </c>
      <c r="EM39" s="13" t="str">
        <f t="shared" si="174"/>
        <v/>
      </c>
      <c r="EN39" s="13" t="str">
        <f t="shared" si="175"/>
        <v/>
      </c>
      <c r="EO39" s="13" t="str">
        <f t="shared" si="176"/>
        <v/>
      </c>
      <c r="EP39" s="13" t="str">
        <f t="shared" si="177"/>
        <v/>
      </c>
      <c r="EQ39" s="13" t="str">
        <f t="shared" si="178"/>
        <v/>
      </c>
      <c r="ER39" s="13" t="str">
        <f t="shared" si="179"/>
        <v/>
      </c>
      <c r="ES39" s="13" t="str">
        <f t="shared" si="180"/>
        <v/>
      </c>
      <c r="ET39" s="13" t="str">
        <f t="shared" si="181"/>
        <v/>
      </c>
      <c r="EU39" s="13" t="str">
        <f t="shared" si="182"/>
        <v/>
      </c>
      <c r="EV39" s="13" t="str">
        <f t="shared" si="183"/>
        <v/>
      </c>
      <c r="EW39" s="13" t="str">
        <f t="shared" si="184"/>
        <v/>
      </c>
    </row>
    <row r="40" spans="1:153" ht="15" thickBot="1" x14ac:dyDescent="0.4">
      <c r="A40" s="18"/>
      <c r="B40" s="18" t="s">
        <v>146</v>
      </c>
      <c r="C40" s="77">
        <v>6971.960757455965</v>
      </c>
      <c r="D40" s="77">
        <v>7010.4384261791593</v>
      </c>
      <c r="E40" s="77">
        <v>6380.6433109616291</v>
      </c>
      <c r="F40" s="77">
        <v>6196.5597617515268</v>
      </c>
      <c r="G40" s="77">
        <v>6030.5671659553982</v>
      </c>
      <c r="H40" s="77">
        <v>5826.2635850779689</v>
      </c>
      <c r="I40" s="77">
        <v>5687.097873132263</v>
      </c>
      <c r="J40" s="77">
        <v>5465.6584017696296</v>
      </c>
      <c r="K40" s="77">
        <v>5737.3319758625457</v>
      </c>
      <c r="L40" s="77">
        <v>5677.650660810983</v>
      </c>
      <c r="M40" s="77">
        <v>5856.7003393264185</v>
      </c>
      <c r="N40" s="77">
        <v>5921.6513252547047</v>
      </c>
      <c r="O40" s="77">
        <v>6047.8973431039913</v>
      </c>
      <c r="P40" s="77">
        <v>5906.6611846978858</v>
      </c>
      <c r="Q40" s="77">
        <v>5712.371925995305</v>
      </c>
      <c r="R40" s="77">
        <v>5780.4183351719821</v>
      </c>
      <c r="S40" s="77">
        <v>5721.7050688540548</v>
      </c>
      <c r="T40" s="77">
        <v>5595.3166913030309</v>
      </c>
      <c r="U40" s="77">
        <v>6037.8945391693105</v>
      </c>
      <c r="V40" s="77">
        <v>5922.0899338677818</v>
      </c>
      <c r="W40" s="77">
        <v>5736.2832956357015</v>
      </c>
      <c r="X40" s="77">
        <v>5904.2840588149684</v>
      </c>
      <c r="Y40" s="77">
        <v>6209.5351002050829</v>
      </c>
      <c r="Z40" s="77">
        <v>6503.0382121058028</v>
      </c>
      <c r="AA40" s="77">
        <v>6791.3847890957313</v>
      </c>
      <c r="AB40" s="77">
        <v>7025.8477101184471</v>
      </c>
      <c r="AC40" s="77">
        <v>7269.4919434543108</v>
      </c>
      <c r="AD40" s="77">
        <v>7045.963299591871</v>
      </c>
      <c r="AE40" s="77">
        <v>7331.8467247000153</v>
      </c>
      <c r="AF40" s="77">
        <v>7033.452013194511</v>
      </c>
      <c r="AG40" s="77">
        <v>6989.6646337006023</v>
      </c>
      <c r="AH40" s="77">
        <v>6590.05899625649</v>
      </c>
      <c r="AI40" s="77">
        <v>7011.3253337275273</v>
      </c>
      <c r="AJ40" s="77">
        <v>6721.8882224911576</v>
      </c>
      <c r="AK40" s="77">
        <v>6480.7089755642792</v>
      </c>
      <c r="AL40" s="77">
        <v>6632.6300986430015</v>
      </c>
      <c r="AM40" s="77">
        <v>4455.8609681464095</v>
      </c>
      <c r="AN40" s="77">
        <v>4914.3124288085173</v>
      </c>
      <c r="AO40" s="77">
        <v>6060.5414560803829</v>
      </c>
      <c r="AP40" s="77">
        <v>6187.5515752876399</v>
      </c>
      <c r="AQ40" s="77">
        <v>6332.5805554610979</v>
      </c>
      <c r="AR40" s="77">
        <v>6157.4379950692164</v>
      </c>
      <c r="AS40" s="77">
        <v>6224.7777162667717</v>
      </c>
      <c r="AT40" s="77">
        <v>6554.662619470927</v>
      </c>
      <c r="AU40" s="77">
        <v>6718.0012512930762</v>
      </c>
      <c r="AV40" s="77">
        <v>6401.4775457166343</v>
      </c>
      <c r="AW40" s="77">
        <v>6547.6502199155357</v>
      </c>
      <c r="AX40" s="77">
        <v>6469.5272347908503</v>
      </c>
      <c r="AY40" s="77">
        <v>6448.725793213317</v>
      </c>
      <c r="AZ40" s="77">
        <v>6143.7503703947086</v>
      </c>
      <c r="BA40" s="77">
        <v>5943.4464713805437</v>
      </c>
      <c r="BB40" s="77">
        <v>5854.7671254776469</v>
      </c>
      <c r="BC40" s="77">
        <v>5813.6050787934928</v>
      </c>
      <c r="BD40" s="77">
        <v>5713.8902867921788</v>
      </c>
      <c r="BE40" s="77">
        <v>5726.2842871527901</v>
      </c>
      <c r="BF40" s="77">
        <v>5616.4924050158243</v>
      </c>
      <c r="BG40" s="117"/>
      <c r="BH40" s="117"/>
      <c r="BI40" s="117"/>
      <c r="BJ40" s="82" t="str">
        <f t="shared" si="185"/>
        <v/>
      </c>
      <c r="BK40" s="82" t="str">
        <f t="shared" si="94"/>
        <v/>
      </c>
      <c r="BL40" s="82" t="str">
        <f t="shared" si="95"/>
        <v/>
      </c>
      <c r="BM40" s="82" t="str">
        <f t="shared" si="96"/>
        <v/>
      </c>
      <c r="BN40" s="82" t="str">
        <f t="shared" si="97"/>
        <v/>
      </c>
      <c r="BO40" s="82" t="str">
        <f t="shared" si="98"/>
        <v/>
      </c>
      <c r="BP40" s="82" t="str">
        <f t="shared" si="99"/>
        <v/>
      </c>
      <c r="BQ40" s="82" t="str">
        <f t="shared" si="100"/>
        <v/>
      </c>
      <c r="BR40" s="82" t="str">
        <f t="shared" si="101"/>
        <v/>
      </c>
      <c r="BS40" s="82" t="str">
        <f t="shared" si="102"/>
        <v/>
      </c>
      <c r="BT40" s="82" t="str">
        <f t="shared" si="103"/>
        <v/>
      </c>
      <c r="BU40" s="82" t="str">
        <f t="shared" si="104"/>
        <v/>
      </c>
      <c r="BV40" s="82" t="str">
        <f t="shared" si="105"/>
        <v/>
      </c>
      <c r="BW40" s="82" t="str">
        <f t="shared" si="106"/>
        <v/>
      </c>
      <c r="BX40" s="82" t="str">
        <f t="shared" si="107"/>
        <v/>
      </c>
      <c r="BY40" s="82" t="str">
        <f t="shared" si="108"/>
        <v/>
      </c>
      <c r="BZ40" s="82" t="str">
        <f t="shared" si="109"/>
        <v/>
      </c>
      <c r="CA40" s="82" t="str">
        <f t="shared" si="110"/>
        <v/>
      </c>
      <c r="CB40" s="82" t="str">
        <f t="shared" si="111"/>
        <v/>
      </c>
      <c r="CC40" s="82" t="str">
        <f t="shared" si="112"/>
        <v/>
      </c>
      <c r="CD40" s="82" t="str">
        <f t="shared" si="113"/>
        <v/>
      </c>
      <c r="CE40" s="82" t="str">
        <f t="shared" si="114"/>
        <v/>
      </c>
      <c r="CF40" s="82" t="str">
        <f t="shared" si="115"/>
        <v/>
      </c>
      <c r="CG40" s="82" t="str">
        <f t="shared" si="116"/>
        <v/>
      </c>
      <c r="CH40" s="82" t="str">
        <f t="shared" si="117"/>
        <v/>
      </c>
      <c r="CI40" s="82" t="str">
        <f t="shared" si="118"/>
        <v/>
      </c>
      <c r="CJ40" s="82" t="str">
        <f t="shared" si="119"/>
        <v/>
      </c>
      <c r="CK40" s="82" t="str">
        <f t="shared" si="120"/>
        <v/>
      </c>
      <c r="CL40" s="82" t="str">
        <f t="shared" si="121"/>
        <v/>
      </c>
      <c r="CM40" s="82" t="str">
        <f t="shared" si="122"/>
        <v/>
      </c>
      <c r="CN40" s="13" t="str">
        <f t="shared" si="123"/>
        <v/>
      </c>
      <c r="CO40" s="13" t="str">
        <f t="shared" si="124"/>
        <v/>
      </c>
      <c r="CP40" s="13" t="str">
        <f t="shared" si="125"/>
        <v/>
      </c>
      <c r="CQ40" s="13" t="str">
        <f t="shared" si="126"/>
        <v/>
      </c>
      <c r="CR40" s="13" t="str">
        <f t="shared" si="127"/>
        <v/>
      </c>
      <c r="CS40" s="13" t="str">
        <f t="shared" si="128"/>
        <v/>
      </c>
      <c r="CT40" s="13" t="str">
        <f t="shared" si="129"/>
        <v/>
      </c>
      <c r="CU40" s="13" t="str">
        <f t="shared" si="130"/>
        <v/>
      </c>
      <c r="CV40" s="13" t="str">
        <f t="shared" si="131"/>
        <v/>
      </c>
      <c r="CW40" s="13" t="str">
        <f t="shared" si="132"/>
        <v/>
      </c>
      <c r="CX40" s="13" t="str">
        <f t="shared" si="133"/>
        <v/>
      </c>
      <c r="CY40" s="13" t="str">
        <f t="shared" si="134"/>
        <v/>
      </c>
      <c r="CZ40" s="13" t="str">
        <f t="shared" si="135"/>
        <v/>
      </c>
      <c r="DA40" s="13" t="str">
        <f t="shared" si="136"/>
        <v/>
      </c>
      <c r="DB40" s="13" t="str">
        <f t="shared" si="137"/>
        <v/>
      </c>
      <c r="DC40" s="13" t="str">
        <f t="shared" si="138"/>
        <v/>
      </c>
      <c r="DD40" s="13" t="str">
        <f t="shared" si="139"/>
        <v/>
      </c>
      <c r="DE40" s="13" t="str">
        <f t="shared" si="140"/>
        <v/>
      </c>
      <c r="DF40" s="13" t="str">
        <f t="shared" si="141"/>
        <v/>
      </c>
      <c r="DG40" s="13" t="str">
        <f t="shared" si="142"/>
        <v/>
      </c>
      <c r="DH40" s="13" t="str">
        <f t="shared" si="143"/>
        <v/>
      </c>
      <c r="DI40" s="13" t="str">
        <f t="shared" si="144"/>
        <v/>
      </c>
      <c r="DJ40" s="13" t="str">
        <f t="shared" si="145"/>
        <v/>
      </c>
      <c r="DK40" s="13" t="str">
        <f t="shared" si="146"/>
        <v/>
      </c>
      <c r="DL40" s="13" t="str">
        <f t="shared" si="147"/>
        <v/>
      </c>
      <c r="DM40" s="13" t="str">
        <f t="shared" si="148"/>
        <v/>
      </c>
      <c r="DN40" s="13" t="str">
        <f t="shared" si="149"/>
        <v/>
      </c>
      <c r="DO40" s="13" t="str">
        <f t="shared" si="150"/>
        <v/>
      </c>
      <c r="DP40" s="13" t="str">
        <f t="shared" si="151"/>
        <v/>
      </c>
      <c r="DQ40" s="13" t="str">
        <f t="shared" si="152"/>
        <v/>
      </c>
      <c r="DR40" s="13" t="str">
        <f t="shared" si="153"/>
        <v/>
      </c>
      <c r="DS40" s="13" t="str">
        <f t="shared" si="154"/>
        <v/>
      </c>
      <c r="DT40" s="13" t="str">
        <f t="shared" si="155"/>
        <v/>
      </c>
      <c r="DU40" s="13" t="str">
        <f t="shared" si="156"/>
        <v/>
      </c>
      <c r="DV40" s="13" t="str">
        <f t="shared" si="157"/>
        <v/>
      </c>
      <c r="DW40" s="13" t="str">
        <f t="shared" si="158"/>
        <v/>
      </c>
      <c r="DX40" s="13" t="str">
        <f t="shared" si="159"/>
        <v/>
      </c>
      <c r="DY40" s="13" t="str">
        <f t="shared" si="160"/>
        <v/>
      </c>
      <c r="DZ40" s="13" t="str">
        <f t="shared" si="161"/>
        <v/>
      </c>
      <c r="EA40" s="13" t="str">
        <f t="shared" si="162"/>
        <v/>
      </c>
      <c r="EB40" s="13" t="str">
        <f t="shared" si="163"/>
        <v/>
      </c>
      <c r="EC40" s="13" t="str">
        <f t="shared" si="164"/>
        <v/>
      </c>
      <c r="ED40" s="13" t="str">
        <f t="shared" si="165"/>
        <v/>
      </c>
      <c r="EE40" s="13" t="str">
        <f t="shared" si="166"/>
        <v/>
      </c>
      <c r="EF40" s="13" t="str">
        <f t="shared" si="167"/>
        <v/>
      </c>
      <c r="EG40" s="13" t="str">
        <f t="shared" si="168"/>
        <v/>
      </c>
      <c r="EH40" s="13" t="str">
        <f t="shared" si="169"/>
        <v/>
      </c>
      <c r="EI40" s="13" t="str">
        <f t="shared" si="170"/>
        <v/>
      </c>
      <c r="EJ40" s="13" t="str">
        <f t="shared" si="171"/>
        <v/>
      </c>
      <c r="EK40" s="13" t="str">
        <f t="shared" si="172"/>
        <v/>
      </c>
      <c r="EL40" s="13" t="str">
        <f t="shared" si="173"/>
        <v/>
      </c>
      <c r="EM40" s="13" t="str">
        <f t="shared" si="174"/>
        <v/>
      </c>
      <c r="EN40" s="13" t="str">
        <f t="shared" si="175"/>
        <v/>
      </c>
      <c r="EO40" s="13" t="str">
        <f t="shared" si="176"/>
        <v/>
      </c>
      <c r="EP40" s="13" t="str">
        <f t="shared" si="177"/>
        <v/>
      </c>
      <c r="EQ40" s="13" t="str">
        <f t="shared" si="178"/>
        <v/>
      </c>
      <c r="ER40" s="13" t="str">
        <f t="shared" si="179"/>
        <v/>
      </c>
      <c r="ES40" s="13" t="str">
        <f t="shared" si="180"/>
        <v/>
      </c>
      <c r="ET40" s="13" t="str">
        <f t="shared" si="181"/>
        <v/>
      </c>
      <c r="EU40" s="13" t="str">
        <f t="shared" si="182"/>
        <v/>
      </c>
      <c r="EV40" s="13" t="str">
        <f t="shared" si="183"/>
        <v/>
      </c>
      <c r="EW40" s="13" t="str">
        <f t="shared" si="184"/>
        <v/>
      </c>
    </row>
    <row r="41" spans="1:153" ht="15" thickBot="1" x14ac:dyDescent="0.4">
      <c r="A41" s="16" t="s">
        <v>105</v>
      </c>
      <c r="B41" s="17" t="s">
        <v>10</v>
      </c>
      <c r="C41" s="81">
        <v>2568.8003780321901</v>
      </c>
      <c r="D41" s="81">
        <v>2479.9337567329899</v>
      </c>
      <c r="E41" s="81">
        <v>2377.6616470378799</v>
      </c>
      <c r="F41" s="81">
        <v>2385.2715701298798</v>
      </c>
      <c r="G41" s="81">
        <v>2453.1959843590398</v>
      </c>
      <c r="H41" s="81">
        <v>2446.42005006727</v>
      </c>
      <c r="I41" s="81">
        <v>2540.3188329813602</v>
      </c>
      <c r="J41" s="81">
        <v>1977.1653629912</v>
      </c>
      <c r="K41" s="81">
        <v>2467.1158778284298</v>
      </c>
      <c r="L41" s="81">
        <v>2651.7431522081902</v>
      </c>
      <c r="M41" s="81">
        <v>2738.9903744506601</v>
      </c>
      <c r="N41" s="81">
        <v>2338.8282332624999</v>
      </c>
      <c r="O41" s="81">
        <v>2306.3643674167001</v>
      </c>
      <c r="P41" s="81">
        <v>2104.2764998082898</v>
      </c>
      <c r="Q41" s="81">
        <v>2087.1785951508</v>
      </c>
      <c r="R41" s="81">
        <v>2029.59400069189</v>
      </c>
      <c r="S41" s="81">
        <v>1954.1101930049199</v>
      </c>
      <c r="T41" s="81">
        <v>1923.9144169040901</v>
      </c>
      <c r="U41" s="81">
        <v>2418.6871987345298</v>
      </c>
      <c r="V41" s="81">
        <v>2324.24276855775</v>
      </c>
      <c r="W41" s="81">
        <v>2226.2614643012598</v>
      </c>
      <c r="X41" s="81">
        <v>2563.8994860397702</v>
      </c>
      <c r="Y41" s="81">
        <v>2685.4023009677699</v>
      </c>
      <c r="Z41" s="81">
        <v>2720.52597128256</v>
      </c>
      <c r="AA41" s="81">
        <v>2817.5571839310601</v>
      </c>
      <c r="AB41" s="81">
        <v>2793.0079457332399</v>
      </c>
      <c r="AC41" s="81">
        <v>2918.85684907326</v>
      </c>
      <c r="AD41" s="81">
        <v>3117.5420943333602</v>
      </c>
      <c r="AE41" s="81">
        <v>3145.0142225080799</v>
      </c>
      <c r="AF41" s="81">
        <v>2968.7638426107401</v>
      </c>
      <c r="AG41" s="81">
        <v>3066.6647048626301</v>
      </c>
      <c r="AH41" s="81">
        <v>2827.4281214943699</v>
      </c>
      <c r="AI41" s="81">
        <v>3209.06333704492</v>
      </c>
      <c r="AJ41" s="81">
        <v>3222.1935055088202</v>
      </c>
      <c r="AK41" s="81">
        <v>3278.5267223424798</v>
      </c>
      <c r="AL41" s="81">
        <v>3046.8020405585698</v>
      </c>
      <c r="AM41" s="81">
        <v>1206.64414316238</v>
      </c>
      <c r="AN41" s="81">
        <v>2597.7869259092699</v>
      </c>
      <c r="AO41" s="81">
        <v>2850.6026588847499</v>
      </c>
      <c r="AP41" s="81">
        <v>2920.7901398815502</v>
      </c>
      <c r="AQ41" s="81">
        <v>2968.8910636677201</v>
      </c>
      <c r="AR41" s="81">
        <v>2847.34106653154</v>
      </c>
      <c r="AS41" s="81">
        <v>2870.5341917066398</v>
      </c>
      <c r="AT41" s="81">
        <v>2960.73248742845</v>
      </c>
      <c r="AU41" s="81">
        <v>3092.5639016220098</v>
      </c>
      <c r="AV41" s="81">
        <v>3075.9199408162799</v>
      </c>
      <c r="AW41" s="81">
        <v>3284.9900808048501</v>
      </c>
      <c r="AX41" s="81">
        <v>3336.8546835084699</v>
      </c>
      <c r="AY41" s="81">
        <v>3448.6101498078801</v>
      </c>
      <c r="AZ41" s="81">
        <v>3297.7763560049302</v>
      </c>
      <c r="BA41" s="81">
        <v>3296.8909229716701</v>
      </c>
      <c r="BB41" s="81">
        <v>3205.4975455578701</v>
      </c>
      <c r="BC41" s="81">
        <v>2911.3568610112802</v>
      </c>
      <c r="BD41" s="81">
        <v>2909.8196949706598</v>
      </c>
      <c r="BE41" s="81">
        <v>2876.1523159235198</v>
      </c>
      <c r="BF41" s="81">
        <v>2811.11249806861</v>
      </c>
      <c r="BG41" s="115"/>
      <c r="BH41" s="115"/>
      <c r="BI41" s="115"/>
      <c r="BJ41" s="82" t="str">
        <f t="shared" si="185"/>
        <v/>
      </c>
      <c r="BK41" s="82" t="str">
        <f t="shared" si="94"/>
        <v/>
      </c>
      <c r="BL41" s="82" t="str">
        <f t="shared" si="95"/>
        <v/>
      </c>
      <c r="BM41" s="82" t="str">
        <f t="shared" si="96"/>
        <v/>
      </c>
      <c r="BN41" s="82" t="str">
        <f t="shared" si="97"/>
        <v/>
      </c>
      <c r="BO41" s="82" t="str">
        <f t="shared" si="98"/>
        <v/>
      </c>
      <c r="BP41" s="82" t="str">
        <f t="shared" si="99"/>
        <v/>
      </c>
      <c r="BQ41" s="82" t="str">
        <f t="shared" si="100"/>
        <v/>
      </c>
      <c r="BR41" s="82" t="str">
        <f t="shared" si="101"/>
        <v/>
      </c>
      <c r="BS41" s="82" t="str">
        <f t="shared" si="102"/>
        <v/>
      </c>
      <c r="BT41" s="82" t="str">
        <f t="shared" si="103"/>
        <v/>
      </c>
      <c r="BU41" s="82" t="str">
        <f t="shared" si="104"/>
        <v/>
      </c>
      <c r="BV41" s="82" t="str">
        <f t="shared" si="105"/>
        <v/>
      </c>
      <c r="BW41" s="82" t="str">
        <f t="shared" si="106"/>
        <v/>
      </c>
      <c r="BX41" s="82" t="str">
        <f t="shared" si="107"/>
        <v/>
      </c>
      <c r="BY41" s="82" t="str">
        <f t="shared" si="108"/>
        <v/>
      </c>
      <c r="BZ41" s="82" t="str">
        <f t="shared" si="109"/>
        <v/>
      </c>
      <c r="CA41" s="82" t="str">
        <f t="shared" si="110"/>
        <v/>
      </c>
      <c r="CB41" s="82" t="str">
        <f t="shared" si="111"/>
        <v/>
      </c>
      <c r="CC41" s="82" t="str">
        <f t="shared" si="112"/>
        <v/>
      </c>
      <c r="CD41" s="82" t="str">
        <f t="shared" si="113"/>
        <v/>
      </c>
      <c r="CE41" s="82" t="str">
        <f t="shared" si="114"/>
        <v/>
      </c>
      <c r="CF41" s="82" t="str">
        <f t="shared" si="115"/>
        <v/>
      </c>
      <c r="CG41" s="82" t="str">
        <f t="shared" si="116"/>
        <v/>
      </c>
      <c r="CH41" s="82" t="str">
        <f t="shared" si="117"/>
        <v/>
      </c>
      <c r="CI41" s="82" t="str">
        <f t="shared" si="118"/>
        <v/>
      </c>
      <c r="CJ41" s="82" t="str">
        <f t="shared" si="119"/>
        <v/>
      </c>
      <c r="CK41" s="82" t="str">
        <f t="shared" si="120"/>
        <v/>
      </c>
      <c r="CL41" s="82" t="str">
        <f t="shared" si="121"/>
        <v/>
      </c>
      <c r="CM41" s="82" t="str">
        <f t="shared" si="122"/>
        <v/>
      </c>
      <c r="CN41" s="13" t="str">
        <f t="shared" si="123"/>
        <v/>
      </c>
      <c r="CO41" s="13" t="str">
        <f t="shared" si="124"/>
        <v/>
      </c>
      <c r="CP41" s="13" t="str">
        <f t="shared" si="125"/>
        <v/>
      </c>
      <c r="CQ41" s="13" t="str">
        <f t="shared" si="126"/>
        <v/>
      </c>
      <c r="CR41" s="13" t="str">
        <f t="shared" si="127"/>
        <v/>
      </c>
      <c r="CS41" s="13" t="str">
        <f t="shared" si="128"/>
        <v/>
      </c>
      <c r="CT41" s="13" t="str">
        <f t="shared" si="129"/>
        <v/>
      </c>
      <c r="CU41" s="13" t="str">
        <f t="shared" si="130"/>
        <v/>
      </c>
      <c r="CV41" s="13" t="str">
        <f t="shared" si="131"/>
        <v/>
      </c>
      <c r="CW41" s="13" t="str">
        <f t="shared" si="132"/>
        <v/>
      </c>
      <c r="CX41" s="13" t="str">
        <f t="shared" si="133"/>
        <v/>
      </c>
      <c r="CY41" s="13" t="str">
        <f t="shared" si="134"/>
        <v/>
      </c>
      <c r="CZ41" s="13" t="str">
        <f t="shared" si="135"/>
        <v/>
      </c>
      <c r="DA41" s="13" t="str">
        <f t="shared" si="136"/>
        <v/>
      </c>
      <c r="DB41" s="13" t="str">
        <f t="shared" si="137"/>
        <v/>
      </c>
      <c r="DC41" s="13" t="str">
        <f t="shared" si="138"/>
        <v/>
      </c>
      <c r="DD41" s="13" t="str">
        <f t="shared" si="139"/>
        <v/>
      </c>
      <c r="DE41" s="13" t="str">
        <f t="shared" si="140"/>
        <v/>
      </c>
      <c r="DF41" s="13" t="str">
        <f t="shared" si="141"/>
        <v/>
      </c>
      <c r="DG41" s="13" t="str">
        <f t="shared" si="142"/>
        <v/>
      </c>
      <c r="DH41" s="13" t="str">
        <f t="shared" si="143"/>
        <v/>
      </c>
      <c r="DI41" s="13" t="str">
        <f t="shared" si="144"/>
        <v/>
      </c>
      <c r="DJ41" s="13" t="str">
        <f t="shared" si="145"/>
        <v/>
      </c>
      <c r="DK41" s="13" t="str">
        <f t="shared" si="146"/>
        <v/>
      </c>
      <c r="DL41" s="13" t="str">
        <f t="shared" si="147"/>
        <v/>
      </c>
      <c r="DM41" s="13" t="str">
        <f t="shared" si="148"/>
        <v/>
      </c>
      <c r="DN41" s="13" t="str">
        <f t="shared" si="149"/>
        <v/>
      </c>
      <c r="DO41" s="13" t="str">
        <f t="shared" si="150"/>
        <v/>
      </c>
      <c r="DP41" s="13" t="str">
        <f t="shared" si="151"/>
        <v/>
      </c>
      <c r="DQ41" s="13" t="str">
        <f t="shared" si="152"/>
        <v/>
      </c>
      <c r="DR41" s="13" t="str">
        <f t="shared" si="153"/>
        <v/>
      </c>
      <c r="DS41" s="13" t="str">
        <f t="shared" si="154"/>
        <v/>
      </c>
      <c r="DT41" s="13" t="str">
        <f t="shared" si="155"/>
        <v/>
      </c>
      <c r="DU41" s="13" t="str">
        <f t="shared" si="156"/>
        <v/>
      </c>
      <c r="DV41" s="13" t="str">
        <f t="shared" si="157"/>
        <v/>
      </c>
      <c r="DW41" s="13" t="str">
        <f t="shared" si="158"/>
        <v/>
      </c>
      <c r="DX41" s="13" t="str">
        <f t="shared" si="159"/>
        <v/>
      </c>
      <c r="DY41" s="13" t="str">
        <f t="shared" si="160"/>
        <v/>
      </c>
      <c r="DZ41" s="13" t="str">
        <f t="shared" si="161"/>
        <v/>
      </c>
      <c r="EA41" s="13" t="str">
        <f t="shared" si="162"/>
        <v/>
      </c>
      <c r="EB41" s="13" t="str">
        <f t="shared" si="163"/>
        <v/>
      </c>
      <c r="EC41" s="13" t="str">
        <f t="shared" si="164"/>
        <v/>
      </c>
      <c r="ED41" s="13" t="str">
        <f t="shared" si="165"/>
        <v/>
      </c>
      <c r="EE41" s="13" t="str">
        <f t="shared" si="166"/>
        <v/>
      </c>
      <c r="EF41" s="13" t="str">
        <f t="shared" si="167"/>
        <v/>
      </c>
      <c r="EG41" s="13" t="str">
        <f t="shared" si="168"/>
        <v/>
      </c>
      <c r="EH41" s="13" t="str">
        <f t="shared" si="169"/>
        <v/>
      </c>
      <c r="EI41" s="13" t="str">
        <f t="shared" si="170"/>
        <v/>
      </c>
      <c r="EJ41" s="13" t="str">
        <f t="shared" si="171"/>
        <v/>
      </c>
      <c r="EK41" s="13" t="str">
        <f t="shared" si="172"/>
        <v/>
      </c>
      <c r="EL41" s="13" t="str">
        <f t="shared" si="173"/>
        <v/>
      </c>
      <c r="EM41" s="13" t="str">
        <f t="shared" si="174"/>
        <v/>
      </c>
      <c r="EN41" s="13" t="str">
        <f t="shared" si="175"/>
        <v/>
      </c>
      <c r="EO41" s="13" t="str">
        <f t="shared" si="176"/>
        <v/>
      </c>
      <c r="EP41" s="13" t="str">
        <f t="shared" si="177"/>
        <v/>
      </c>
      <c r="EQ41" s="13" t="str">
        <f t="shared" si="178"/>
        <v/>
      </c>
      <c r="ER41" s="13" t="str">
        <f t="shared" si="179"/>
        <v/>
      </c>
      <c r="ES41" s="13" t="str">
        <f t="shared" si="180"/>
        <v/>
      </c>
      <c r="ET41" s="13" t="str">
        <f t="shared" si="181"/>
        <v/>
      </c>
      <c r="EU41" s="13" t="str">
        <f t="shared" si="182"/>
        <v/>
      </c>
      <c r="EV41" s="13" t="str">
        <f t="shared" si="183"/>
        <v/>
      </c>
      <c r="EW41" s="13" t="str">
        <f t="shared" si="184"/>
        <v/>
      </c>
    </row>
    <row r="42" spans="1:153" ht="15" thickBot="1" x14ac:dyDescent="0.4">
      <c r="A42" s="18"/>
      <c r="B42" s="21" t="s">
        <v>147</v>
      </c>
      <c r="C42" s="77">
        <v>2568.8003780321901</v>
      </c>
      <c r="D42" s="77">
        <v>2479.9337567329899</v>
      </c>
      <c r="E42" s="77">
        <v>2377.6616470378799</v>
      </c>
      <c r="F42" s="77">
        <v>2385.2715701298798</v>
      </c>
      <c r="G42" s="77">
        <v>2453.1959843590398</v>
      </c>
      <c r="H42" s="77">
        <v>2446.42005006727</v>
      </c>
      <c r="I42" s="77">
        <v>2540.3188329813602</v>
      </c>
      <c r="J42" s="77">
        <v>1977.1653629912</v>
      </c>
      <c r="K42" s="77">
        <v>2467.1158778284298</v>
      </c>
      <c r="L42" s="77">
        <v>2651.7431522081902</v>
      </c>
      <c r="M42" s="77">
        <v>2738.9903744506601</v>
      </c>
      <c r="N42" s="77">
        <v>2338.8282332624999</v>
      </c>
      <c r="O42" s="77">
        <v>2306.3643674167001</v>
      </c>
      <c r="P42" s="77">
        <v>2104.2764998082898</v>
      </c>
      <c r="Q42" s="77">
        <v>2087.1785951508</v>
      </c>
      <c r="R42" s="77">
        <v>2029.59400069189</v>
      </c>
      <c r="S42" s="77">
        <v>1954.1101930049199</v>
      </c>
      <c r="T42" s="77">
        <v>1923.9144169040901</v>
      </c>
      <c r="U42" s="77">
        <v>2418.6871987345298</v>
      </c>
      <c r="V42" s="77">
        <v>2324.24276855775</v>
      </c>
      <c r="W42" s="77">
        <v>2226.2614643012598</v>
      </c>
      <c r="X42" s="77">
        <v>2563.8994860397702</v>
      </c>
      <c r="Y42" s="77">
        <v>2685.4023009677699</v>
      </c>
      <c r="Z42" s="77">
        <v>2720.52597128256</v>
      </c>
      <c r="AA42" s="77">
        <v>2817.5571839310601</v>
      </c>
      <c r="AB42" s="77">
        <v>2793.0079457332399</v>
      </c>
      <c r="AC42" s="77">
        <v>2918.85684907326</v>
      </c>
      <c r="AD42" s="77">
        <v>3117.5420943333602</v>
      </c>
      <c r="AE42" s="77">
        <v>3145.0142225080799</v>
      </c>
      <c r="AF42" s="77">
        <v>2968.7638426107401</v>
      </c>
      <c r="AG42" s="77">
        <v>3066.6647048626301</v>
      </c>
      <c r="AH42" s="77">
        <v>2827.4281214943699</v>
      </c>
      <c r="AI42" s="77">
        <v>3209.06333704492</v>
      </c>
      <c r="AJ42" s="77">
        <v>3222.1935055088202</v>
      </c>
      <c r="AK42" s="77">
        <v>3278.5267223424798</v>
      </c>
      <c r="AL42" s="77">
        <v>3046.8020405585698</v>
      </c>
      <c r="AM42" s="77">
        <v>1206.64414316238</v>
      </c>
      <c r="AN42" s="77">
        <v>2597.7869259092699</v>
      </c>
      <c r="AO42" s="77">
        <v>2850.6026588847499</v>
      </c>
      <c r="AP42" s="77">
        <v>2920.7901398815502</v>
      </c>
      <c r="AQ42" s="77">
        <v>2968.8910636677201</v>
      </c>
      <c r="AR42" s="77">
        <v>2847.34106653154</v>
      </c>
      <c r="AS42" s="77">
        <v>2870.5341917066398</v>
      </c>
      <c r="AT42" s="77">
        <v>2960.73248742845</v>
      </c>
      <c r="AU42" s="77">
        <v>3092.5639016220098</v>
      </c>
      <c r="AV42" s="77">
        <v>3075.9199408162799</v>
      </c>
      <c r="AW42" s="77">
        <v>3284.9900808048501</v>
      </c>
      <c r="AX42" s="77">
        <v>3336.8546835084699</v>
      </c>
      <c r="AY42" s="77">
        <v>3448.6101498078801</v>
      </c>
      <c r="AZ42" s="77">
        <v>3297.7763560049302</v>
      </c>
      <c r="BA42" s="77">
        <v>3296.8909229716701</v>
      </c>
      <c r="BB42" s="77">
        <v>3205.4975455578701</v>
      </c>
      <c r="BC42" s="77">
        <v>2911.3568610112802</v>
      </c>
      <c r="BD42" s="77">
        <v>2909.8196949706598</v>
      </c>
      <c r="BE42" s="77">
        <v>2876.1523159235198</v>
      </c>
      <c r="BF42" s="77">
        <v>2811.11249806861</v>
      </c>
      <c r="BG42" s="117"/>
      <c r="BH42" s="117"/>
      <c r="BI42" s="117"/>
      <c r="BJ42" s="82" t="str">
        <f t="shared" si="185"/>
        <v/>
      </c>
      <c r="BK42" s="82" t="str">
        <f t="shared" si="94"/>
        <v/>
      </c>
      <c r="BL42" s="82" t="str">
        <f t="shared" si="95"/>
        <v/>
      </c>
      <c r="BM42" s="82" t="str">
        <f t="shared" si="96"/>
        <v/>
      </c>
      <c r="BN42" s="82" t="str">
        <f t="shared" si="97"/>
        <v/>
      </c>
      <c r="BO42" s="82" t="str">
        <f t="shared" si="98"/>
        <v/>
      </c>
      <c r="BP42" s="82" t="str">
        <f t="shared" si="99"/>
        <v/>
      </c>
      <c r="BQ42" s="82" t="str">
        <f t="shared" si="100"/>
        <v/>
      </c>
      <c r="BR42" s="82" t="str">
        <f t="shared" si="101"/>
        <v/>
      </c>
      <c r="BS42" s="82" t="str">
        <f t="shared" si="102"/>
        <v/>
      </c>
      <c r="BT42" s="82" t="str">
        <f t="shared" si="103"/>
        <v/>
      </c>
      <c r="BU42" s="82" t="str">
        <f t="shared" si="104"/>
        <v/>
      </c>
      <c r="BV42" s="82" t="str">
        <f t="shared" si="105"/>
        <v/>
      </c>
      <c r="BW42" s="82" t="str">
        <f t="shared" si="106"/>
        <v/>
      </c>
      <c r="BX42" s="82" t="str">
        <f t="shared" si="107"/>
        <v/>
      </c>
      <c r="BY42" s="82" t="str">
        <f t="shared" si="108"/>
        <v/>
      </c>
      <c r="BZ42" s="82" t="str">
        <f t="shared" si="109"/>
        <v/>
      </c>
      <c r="CA42" s="82" t="str">
        <f t="shared" si="110"/>
        <v/>
      </c>
      <c r="CB42" s="82" t="str">
        <f t="shared" si="111"/>
        <v/>
      </c>
      <c r="CC42" s="82" t="str">
        <f t="shared" si="112"/>
        <v/>
      </c>
      <c r="CD42" s="82" t="str">
        <f t="shared" si="113"/>
        <v/>
      </c>
      <c r="CE42" s="82" t="str">
        <f t="shared" si="114"/>
        <v/>
      </c>
      <c r="CF42" s="82" t="str">
        <f t="shared" si="115"/>
        <v/>
      </c>
      <c r="CG42" s="82" t="str">
        <f t="shared" si="116"/>
        <v/>
      </c>
      <c r="CH42" s="82" t="str">
        <f t="shared" si="117"/>
        <v/>
      </c>
      <c r="CI42" s="82" t="str">
        <f t="shared" si="118"/>
        <v/>
      </c>
      <c r="CJ42" s="82" t="str">
        <f t="shared" si="119"/>
        <v/>
      </c>
      <c r="CK42" s="82" t="str">
        <f t="shared" si="120"/>
        <v/>
      </c>
      <c r="CL42" s="82" t="str">
        <f t="shared" si="121"/>
        <v/>
      </c>
      <c r="CM42" s="82" t="str">
        <f t="shared" si="122"/>
        <v/>
      </c>
      <c r="CN42" s="13" t="str">
        <f t="shared" si="123"/>
        <v/>
      </c>
      <c r="CO42" s="13" t="str">
        <f t="shared" si="124"/>
        <v/>
      </c>
      <c r="CP42" s="13" t="str">
        <f t="shared" si="125"/>
        <v/>
      </c>
      <c r="CQ42" s="13" t="str">
        <f t="shared" si="126"/>
        <v/>
      </c>
      <c r="CR42" s="13" t="str">
        <f t="shared" si="127"/>
        <v/>
      </c>
      <c r="CS42" s="13" t="str">
        <f t="shared" si="128"/>
        <v/>
      </c>
      <c r="CT42" s="13" t="str">
        <f t="shared" si="129"/>
        <v/>
      </c>
      <c r="CU42" s="13" t="str">
        <f t="shared" si="130"/>
        <v/>
      </c>
      <c r="CV42" s="13" t="str">
        <f t="shared" si="131"/>
        <v/>
      </c>
      <c r="CW42" s="13" t="str">
        <f t="shared" si="132"/>
        <v/>
      </c>
      <c r="CX42" s="13" t="str">
        <f t="shared" si="133"/>
        <v/>
      </c>
      <c r="CY42" s="13" t="str">
        <f t="shared" si="134"/>
        <v/>
      </c>
      <c r="CZ42" s="13" t="str">
        <f t="shared" si="135"/>
        <v/>
      </c>
      <c r="DA42" s="13" t="str">
        <f t="shared" si="136"/>
        <v/>
      </c>
      <c r="DB42" s="13" t="str">
        <f t="shared" si="137"/>
        <v/>
      </c>
      <c r="DC42" s="13" t="str">
        <f t="shared" si="138"/>
        <v/>
      </c>
      <c r="DD42" s="13" t="str">
        <f t="shared" si="139"/>
        <v/>
      </c>
      <c r="DE42" s="13" t="str">
        <f t="shared" si="140"/>
        <v/>
      </c>
      <c r="DF42" s="13" t="str">
        <f t="shared" si="141"/>
        <v/>
      </c>
      <c r="DG42" s="13" t="str">
        <f t="shared" si="142"/>
        <v/>
      </c>
      <c r="DH42" s="13" t="str">
        <f t="shared" si="143"/>
        <v/>
      </c>
      <c r="DI42" s="13" t="str">
        <f t="shared" si="144"/>
        <v/>
      </c>
      <c r="DJ42" s="13" t="str">
        <f t="shared" si="145"/>
        <v/>
      </c>
      <c r="DK42" s="13" t="str">
        <f t="shared" si="146"/>
        <v/>
      </c>
      <c r="DL42" s="13" t="str">
        <f t="shared" si="147"/>
        <v/>
      </c>
      <c r="DM42" s="13" t="str">
        <f t="shared" si="148"/>
        <v/>
      </c>
      <c r="DN42" s="13" t="str">
        <f t="shared" si="149"/>
        <v/>
      </c>
      <c r="DO42" s="13" t="str">
        <f t="shared" si="150"/>
        <v/>
      </c>
      <c r="DP42" s="13" t="str">
        <f t="shared" si="151"/>
        <v/>
      </c>
      <c r="DQ42" s="13" t="str">
        <f t="shared" si="152"/>
        <v/>
      </c>
      <c r="DR42" s="13" t="str">
        <f t="shared" si="153"/>
        <v/>
      </c>
      <c r="DS42" s="13" t="str">
        <f t="shared" si="154"/>
        <v/>
      </c>
      <c r="DT42" s="13" t="str">
        <f t="shared" si="155"/>
        <v/>
      </c>
      <c r="DU42" s="13" t="str">
        <f t="shared" si="156"/>
        <v/>
      </c>
      <c r="DV42" s="13" t="str">
        <f t="shared" si="157"/>
        <v/>
      </c>
      <c r="DW42" s="13" t="str">
        <f t="shared" si="158"/>
        <v/>
      </c>
      <c r="DX42" s="13" t="str">
        <f t="shared" si="159"/>
        <v/>
      </c>
      <c r="DY42" s="13" t="str">
        <f t="shared" si="160"/>
        <v/>
      </c>
      <c r="DZ42" s="13" t="str">
        <f t="shared" si="161"/>
        <v/>
      </c>
      <c r="EA42" s="13" t="str">
        <f t="shared" si="162"/>
        <v/>
      </c>
      <c r="EB42" s="13" t="str">
        <f t="shared" si="163"/>
        <v/>
      </c>
      <c r="EC42" s="13" t="str">
        <f t="shared" si="164"/>
        <v/>
      </c>
      <c r="ED42" s="13" t="str">
        <f t="shared" si="165"/>
        <v/>
      </c>
      <c r="EE42" s="13" t="str">
        <f t="shared" si="166"/>
        <v/>
      </c>
      <c r="EF42" s="13" t="str">
        <f t="shared" si="167"/>
        <v/>
      </c>
      <c r="EG42" s="13" t="str">
        <f t="shared" si="168"/>
        <v/>
      </c>
      <c r="EH42" s="13" t="str">
        <f t="shared" si="169"/>
        <v/>
      </c>
      <c r="EI42" s="13" t="str">
        <f t="shared" si="170"/>
        <v/>
      </c>
      <c r="EJ42" s="13" t="str">
        <f t="shared" si="171"/>
        <v/>
      </c>
      <c r="EK42" s="13" t="str">
        <f t="shared" si="172"/>
        <v/>
      </c>
      <c r="EL42" s="13" t="str">
        <f t="shared" si="173"/>
        <v/>
      </c>
      <c r="EM42" s="13" t="str">
        <f t="shared" si="174"/>
        <v/>
      </c>
      <c r="EN42" s="13" t="str">
        <f t="shared" si="175"/>
        <v/>
      </c>
      <c r="EO42" s="13" t="str">
        <f t="shared" si="176"/>
        <v/>
      </c>
      <c r="EP42" s="13" t="str">
        <f t="shared" si="177"/>
        <v/>
      </c>
      <c r="EQ42" s="13" t="str">
        <f t="shared" si="178"/>
        <v/>
      </c>
      <c r="ER42" s="13" t="str">
        <f t="shared" si="179"/>
        <v/>
      </c>
      <c r="ES42" s="13" t="str">
        <f t="shared" si="180"/>
        <v/>
      </c>
      <c r="ET42" s="13" t="str">
        <f t="shared" si="181"/>
        <v/>
      </c>
      <c r="EU42" s="13" t="str">
        <f t="shared" si="182"/>
        <v/>
      </c>
      <c r="EV42" s="13" t="str">
        <f t="shared" si="183"/>
        <v/>
      </c>
      <c r="EW42" s="13" t="str">
        <f t="shared" si="184"/>
        <v/>
      </c>
    </row>
    <row r="43" spans="1:153" ht="15" thickBot="1" x14ac:dyDescent="0.4">
      <c r="A43" s="19" t="s">
        <v>106</v>
      </c>
      <c r="B43" s="20" t="s">
        <v>107</v>
      </c>
      <c r="C43" s="81">
        <v>1156.60700826479</v>
      </c>
      <c r="D43" s="81">
        <v>1278.8325200958</v>
      </c>
      <c r="E43" s="81">
        <v>1148.73061748128</v>
      </c>
      <c r="F43" s="81">
        <v>1116.2695226896201</v>
      </c>
      <c r="G43" s="81">
        <v>1205.18030202157</v>
      </c>
      <c r="H43" s="81">
        <v>1101.75488882169</v>
      </c>
      <c r="I43" s="81">
        <v>1047.40058758739</v>
      </c>
      <c r="J43" s="81">
        <v>1093.83918104595</v>
      </c>
      <c r="K43" s="81">
        <v>1177.01781171637</v>
      </c>
      <c r="L43" s="81">
        <v>1189.81017616594</v>
      </c>
      <c r="M43" s="81">
        <v>1144.6828132179301</v>
      </c>
      <c r="N43" s="81">
        <v>1287.69857303135</v>
      </c>
      <c r="O43" s="81">
        <v>1163.9616011022099</v>
      </c>
      <c r="P43" s="81">
        <v>1120.2048777022401</v>
      </c>
      <c r="Q43" s="81">
        <v>1218.6587357251401</v>
      </c>
      <c r="R43" s="81">
        <v>1268.8039075956999</v>
      </c>
      <c r="S43" s="81">
        <v>1239.9909378104801</v>
      </c>
      <c r="T43" s="81">
        <v>1305.9310241477001</v>
      </c>
      <c r="U43" s="81">
        <v>1405.6647430414901</v>
      </c>
      <c r="V43" s="81">
        <v>1322.88578306103</v>
      </c>
      <c r="W43" s="81">
        <v>1450.1459466727599</v>
      </c>
      <c r="X43" s="81">
        <v>1532.72156429948</v>
      </c>
      <c r="Y43" s="81">
        <v>1397.2305553927299</v>
      </c>
      <c r="Z43" s="81">
        <v>1791.6576460220399</v>
      </c>
      <c r="AA43" s="81">
        <v>1533.4382137524101</v>
      </c>
      <c r="AB43" s="81">
        <v>1614.85041855594</v>
      </c>
      <c r="AC43" s="81">
        <v>1593.80352916826</v>
      </c>
      <c r="AD43" s="81">
        <v>1694.3216845972499</v>
      </c>
      <c r="AE43" s="81">
        <v>1793.5099072292401</v>
      </c>
      <c r="AF43" s="81">
        <v>1751.8607448140899</v>
      </c>
      <c r="AG43" s="81">
        <v>1669.28340237984</v>
      </c>
      <c r="AH43" s="81">
        <v>1665.90640291866</v>
      </c>
      <c r="AI43" s="81">
        <v>1695.5907315770201</v>
      </c>
      <c r="AJ43" s="81">
        <v>1621.26849828033</v>
      </c>
      <c r="AK43" s="81">
        <v>1643.8579187011301</v>
      </c>
      <c r="AL43" s="81">
        <v>1627.21559527622</v>
      </c>
      <c r="AM43" s="81">
        <v>1083.92705994106</v>
      </c>
      <c r="AN43" s="81">
        <v>1185.0502881971299</v>
      </c>
      <c r="AO43" s="81">
        <v>1421.43655879935</v>
      </c>
      <c r="AP43" s="81">
        <v>1404.96029804817</v>
      </c>
      <c r="AQ43" s="81">
        <v>1504.7218119433201</v>
      </c>
      <c r="AR43" s="81">
        <v>1522.5392824672799</v>
      </c>
      <c r="AS43" s="81">
        <v>1551.08909116061</v>
      </c>
      <c r="AT43" s="81">
        <v>1693.0606268853501</v>
      </c>
      <c r="AU43" s="81">
        <v>1771.0389930329</v>
      </c>
      <c r="AV43" s="81">
        <v>1639.5234946784699</v>
      </c>
      <c r="AW43" s="81">
        <v>1567.10611245524</v>
      </c>
      <c r="AX43" s="81">
        <v>1619.50848627035</v>
      </c>
      <c r="AY43" s="81">
        <v>1624.53487625303</v>
      </c>
      <c r="AZ43" s="81">
        <v>1687.5706899398001</v>
      </c>
      <c r="BA43" s="81">
        <v>1715.1918127286699</v>
      </c>
      <c r="BB43" s="81">
        <v>1656.5901103623301</v>
      </c>
      <c r="BC43" s="81">
        <v>1654.23895294883</v>
      </c>
      <c r="BD43" s="81">
        <v>1670.6446755678801</v>
      </c>
      <c r="BE43" s="81">
        <v>1643.5760202932699</v>
      </c>
      <c r="BF43" s="81">
        <v>1580.6267563629001</v>
      </c>
      <c r="BG43" s="115"/>
      <c r="BH43" s="115"/>
      <c r="BI43" s="115"/>
      <c r="BJ43" s="82" t="str">
        <f t="shared" si="185"/>
        <v/>
      </c>
      <c r="BK43" s="82" t="str">
        <f t="shared" si="94"/>
        <v/>
      </c>
      <c r="BL43" s="82" t="str">
        <f t="shared" si="95"/>
        <v/>
      </c>
      <c r="BM43" s="82" t="str">
        <f t="shared" si="96"/>
        <v/>
      </c>
      <c r="BN43" s="82" t="str">
        <f t="shared" si="97"/>
        <v/>
      </c>
      <c r="BO43" s="82" t="str">
        <f t="shared" si="98"/>
        <v/>
      </c>
      <c r="BP43" s="82" t="str">
        <f t="shared" si="99"/>
        <v/>
      </c>
      <c r="BQ43" s="82" t="str">
        <f t="shared" si="100"/>
        <v/>
      </c>
      <c r="BR43" s="82" t="str">
        <f t="shared" si="101"/>
        <v/>
      </c>
      <c r="BS43" s="82" t="str">
        <f t="shared" si="102"/>
        <v/>
      </c>
      <c r="BT43" s="82" t="str">
        <f t="shared" si="103"/>
        <v/>
      </c>
      <c r="BU43" s="82" t="str">
        <f t="shared" si="104"/>
        <v/>
      </c>
      <c r="BV43" s="82" t="str">
        <f t="shared" si="105"/>
        <v/>
      </c>
      <c r="BW43" s="82" t="str">
        <f t="shared" si="106"/>
        <v/>
      </c>
      <c r="BX43" s="82" t="str">
        <f t="shared" si="107"/>
        <v/>
      </c>
      <c r="BY43" s="82" t="str">
        <f t="shared" si="108"/>
        <v/>
      </c>
      <c r="BZ43" s="82" t="str">
        <f t="shared" si="109"/>
        <v/>
      </c>
      <c r="CA43" s="82" t="str">
        <f t="shared" si="110"/>
        <v/>
      </c>
      <c r="CB43" s="82" t="str">
        <f t="shared" si="111"/>
        <v/>
      </c>
      <c r="CC43" s="82" t="str">
        <f t="shared" si="112"/>
        <v/>
      </c>
      <c r="CD43" s="82" t="str">
        <f t="shared" si="113"/>
        <v/>
      </c>
      <c r="CE43" s="82" t="str">
        <f t="shared" si="114"/>
        <v/>
      </c>
      <c r="CF43" s="82" t="str">
        <f t="shared" si="115"/>
        <v/>
      </c>
      <c r="CG43" s="82" t="str">
        <f t="shared" si="116"/>
        <v/>
      </c>
      <c r="CH43" s="82" t="str">
        <f t="shared" si="117"/>
        <v/>
      </c>
      <c r="CI43" s="82" t="str">
        <f t="shared" si="118"/>
        <v/>
      </c>
      <c r="CJ43" s="82" t="str">
        <f t="shared" si="119"/>
        <v/>
      </c>
      <c r="CK43" s="82" t="str">
        <f t="shared" si="120"/>
        <v/>
      </c>
      <c r="CL43" s="82" t="str">
        <f t="shared" si="121"/>
        <v/>
      </c>
      <c r="CM43" s="82" t="str">
        <f t="shared" si="122"/>
        <v/>
      </c>
      <c r="CN43" s="13" t="str">
        <f t="shared" si="123"/>
        <v/>
      </c>
      <c r="CO43" s="13" t="str">
        <f t="shared" si="124"/>
        <v/>
      </c>
      <c r="CP43" s="13" t="str">
        <f t="shared" si="125"/>
        <v/>
      </c>
      <c r="CQ43" s="13" t="str">
        <f t="shared" si="126"/>
        <v/>
      </c>
      <c r="CR43" s="13" t="str">
        <f t="shared" si="127"/>
        <v/>
      </c>
      <c r="CS43" s="13" t="str">
        <f t="shared" si="128"/>
        <v/>
      </c>
      <c r="CT43" s="13" t="str">
        <f t="shared" si="129"/>
        <v/>
      </c>
      <c r="CU43" s="13" t="str">
        <f t="shared" si="130"/>
        <v/>
      </c>
      <c r="CV43" s="13" t="str">
        <f t="shared" si="131"/>
        <v/>
      </c>
      <c r="CW43" s="13" t="str">
        <f t="shared" si="132"/>
        <v/>
      </c>
      <c r="CX43" s="13" t="str">
        <f t="shared" si="133"/>
        <v/>
      </c>
      <c r="CY43" s="13" t="str">
        <f t="shared" si="134"/>
        <v/>
      </c>
      <c r="CZ43" s="13" t="str">
        <f t="shared" si="135"/>
        <v/>
      </c>
      <c r="DA43" s="13" t="str">
        <f t="shared" si="136"/>
        <v/>
      </c>
      <c r="DB43" s="13" t="str">
        <f t="shared" si="137"/>
        <v/>
      </c>
      <c r="DC43" s="13" t="str">
        <f t="shared" si="138"/>
        <v/>
      </c>
      <c r="DD43" s="13" t="str">
        <f t="shared" si="139"/>
        <v/>
      </c>
      <c r="DE43" s="13" t="str">
        <f t="shared" si="140"/>
        <v/>
      </c>
      <c r="DF43" s="13" t="str">
        <f t="shared" si="141"/>
        <v/>
      </c>
      <c r="DG43" s="13" t="str">
        <f t="shared" si="142"/>
        <v/>
      </c>
      <c r="DH43" s="13" t="str">
        <f t="shared" si="143"/>
        <v/>
      </c>
      <c r="DI43" s="13" t="str">
        <f t="shared" si="144"/>
        <v/>
      </c>
      <c r="DJ43" s="13" t="str">
        <f t="shared" si="145"/>
        <v/>
      </c>
      <c r="DK43" s="13" t="str">
        <f t="shared" si="146"/>
        <v/>
      </c>
      <c r="DL43" s="13" t="str">
        <f t="shared" si="147"/>
        <v/>
      </c>
      <c r="DM43" s="13" t="str">
        <f t="shared" si="148"/>
        <v/>
      </c>
      <c r="DN43" s="13" t="str">
        <f t="shared" si="149"/>
        <v/>
      </c>
      <c r="DO43" s="13" t="str">
        <f t="shared" si="150"/>
        <v/>
      </c>
      <c r="DP43" s="13" t="str">
        <f t="shared" si="151"/>
        <v/>
      </c>
      <c r="DQ43" s="13" t="str">
        <f t="shared" si="152"/>
        <v/>
      </c>
      <c r="DR43" s="13" t="str">
        <f t="shared" si="153"/>
        <v/>
      </c>
      <c r="DS43" s="13" t="str">
        <f t="shared" si="154"/>
        <v/>
      </c>
      <c r="DT43" s="13" t="str">
        <f t="shared" si="155"/>
        <v/>
      </c>
      <c r="DU43" s="13" t="str">
        <f t="shared" si="156"/>
        <v/>
      </c>
      <c r="DV43" s="13" t="str">
        <f t="shared" si="157"/>
        <v/>
      </c>
      <c r="DW43" s="13" t="str">
        <f t="shared" si="158"/>
        <v/>
      </c>
      <c r="DX43" s="13" t="str">
        <f t="shared" si="159"/>
        <v/>
      </c>
      <c r="DY43" s="13" t="str">
        <f t="shared" si="160"/>
        <v/>
      </c>
      <c r="DZ43" s="13" t="str">
        <f t="shared" si="161"/>
        <v/>
      </c>
      <c r="EA43" s="13" t="str">
        <f t="shared" si="162"/>
        <v/>
      </c>
      <c r="EB43" s="13" t="str">
        <f t="shared" si="163"/>
        <v/>
      </c>
      <c r="EC43" s="13" t="str">
        <f t="shared" si="164"/>
        <v/>
      </c>
      <c r="ED43" s="13" t="str">
        <f t="shared" si="165"/>
        <v/>
      </c>
      <c r="EE43" s="13" t="str">
        <f t="shared" si="166"/>
        <v/>
      </c>
      <c r="EF43" s="13" t="str">
        <f t="shared" si="167"/>
        <v/>
      </c>
      <c r="EG43" s="13" t="str">
        <f t="shared" si="168"/>
        <v/>
      </c>
      <c r="EH43" s="13" t="str">
        <f t="shared" si="169"/>
        <v/>
      </c>
      <c r="EI43" s="13" t="str">
        <f t="shared" si="170"/>
        <v/>
      </c>
      <c r="EJ43" s="13" t="str">
        <f t="shared" si="171"/>
        <v/>
      </c>
      <c r="EK43" s="13" t="str">
        <f t="shared" si="172"/>
        <v/>
      </c>
      <c r="EL43" s="13" t="str">
        <f t="shared" si="173"/>
        <v/>
      </c>
      <c r="EM43" s="13" t="str">
        <f t="shared" si="174"/>
        <v/>
      </c>
      <c r="EN43" s="13" t="str">
        <f t="shared" si="175"/>
        <v/>
      </c>
      <c r="EO43" s="13" t="str">
        <f t="shared" si="176"/>
        <v/>
      </c>
      <c r="EP43" s="13" t="str">
        <f t="shared" si="177"/>
        <v/>
      </c>
      <c r="EQ43" s="13" t="str">
        <f t="shared" si="178"/>
        <v/>
      </c>
      <c r="ER43" s="13" t="str">
        <f t="shared" si="179"/>
        <v/>
      </c>
      <c r="ES43" s="13" t="str">
        <f t="shared" si="180"/>
        <v/>
      </c>
      <c r="ET43" s="13" t="str">
        <f t="shared" si="181"/>
        <v/>
      </c>
      <c r="EU43" s="13" t="str">
        <f t="shared" si="182"/>
        <v/>
      </c>
      <c r="EV43" s="13" t="str">
        <f t="shared" si="183"/>
        <v/>
      </c>
      <c r="EW43" s="13" t="str">
        <f t="shared" si="184"/>
        <v/>
      </c>
    </row>
    <row r="44" spans="1:153" ht="15" thickBot="1" x14ac:dyDescent="0.4">
      <c r="A44" s="19" t="s">
        <v>108</v>
      </c>
      <c r="B44" s="20" t="s">
        <v>12</v>
      </c>
      <c r="C44" s="81">
        <v>1718.4382558269201</v>
      </c>
      <c r="D44" s="81">
        <v>1760.2308532899101</v>
      </c>
      <c r="E44" s="81">
        <v>1629.1187017655</v>
      </c>
      <c r="F44" s="81">
        <v>1479.6731779468701</v>
      </c>
      <c r="G44" s="81">
        <v>1536.95923586308</v>
      </c>
      <c r="H44" s="81">
        <v>1402.24018326904</v>
      </c>
      <c r="I44" s="81">
        <v>1457.8575633909199</v>
      </c>
      <c r="J44" s="81">
        <v>1474.05503745394</v>
      </c>
      <c r="K44" s="81">
        <v>1399.62794875635</v>
      </c>
      <c r="L44" s="81">
        <v>1584.9690794503099</v>
      </c>
      <c r="M44" s="81">
        <v>1764.8328623484599</v>
      </c>
      <c r="N44" s="81">
        <v>1827.2305654648901</v>
      </c>
      <c r="O44" s="81">
        <v>1741.7072069769699</v>
      </c>
      <c r="P44" s="81">
        <v>1920.15502000162</v>
      </c>
      <c r="Q44" s="81">
        <v>1925.5257342152099</v>
      </c>
      <c r="R44" s="81">
        <v>2145.3672289537799</v>
      </c>
      <c r="S44" s="81">
        <v>2321.0924567936599</v>
      </c>
      <c r="T44" s="81">
        <v>2417.00756913136</v>
      </c>
      <c r="U44" s="81">
        <v>2267.7748212065399</v>
      </c>
      <c r="V44" s="81">
        <v>2249.28299848396</v>
      </c>
      <c r="W44" s="81">
        <v>2199.7606700772499</v>
      </c>
      <c r="X44" s="81">
        <v>2269.76959519719</v>
      </c>
      <c r="Y44" s="81">
        <v>2364.5574062255901</v>
      </c>
      <c r="Z44" s="81">
        <v>2564.6286599917798</v>
      </c>
      <c r="AA44" s="81">
        <v>2746.0843205040901</v>
      </c>
      <c r="AB44" s="81">
        <v>3280.5712415841799</v>
      </c>
      <c r="AC44" s="81">
        <v>3248.5921840408801</v>
      </c>
      <c r="AD44" s="81">
        <v>3320.4341483718299</v>
      </c>
      <c r="AE44" s="81">
        <v>3509.0892583518498</v>
      </c>
      <c r="AF44" s="81">
        <v>3494.0345145732799</v>
      </c>
      <c r="AG44" s="81">
        <v>3639.2773227605899</v>
      </c>
      <c r="AH44" s="81">
        <v>3105.07310086796</v>
      </c>
      <c r="AI44" s="81">
        <v>3557.5301403733802</v>
      </c>
      <c r="AJ44" s="81">
        <v>3716.6781410591202</v>
      </c>
      <c r="AK44" s="81">
        <v>3598.71876978521</v>
      </c>
      <c r="AL44" s="81">
        <v>3826.5872977253998</v>
      </c>
      <c r="AM44" s="81">
        <v>3047.486242984</v>
      </c>
      <c r="AN44" s="81">
        <v>3791.4106487798299</v>
      </c>
      <c r="AO44" s="81">
        <v>4326.8226915505702</v>
      </c>
      <c r="AP44" s="81">
        <v>4325.8942072218897</v>
      </c>
      <c r="AQ44" s="81">
        <v>4315.8207215068296</v>
      </c>
      <c r="AR44" s="81">
        <v>4342.2140259177304</v>
      </c>
      <c r="AS44" s="81">
        <v>4059.3608862687202</v>
      </c>
      <c r="AT44" s="81">
        <v>3957.9947444227901</v>
      </c>
      <c r="AU44" s="81">
        <v>3862.9376107998701</v>
      </c>
      <c r="AV44" s="81">
        <v>3602.65866659932</v>
      </c>
      <c r="AW44" s="81">
        <v>3656.7104172930499</v>
      </c>
      <c r="AX44" s="81">
        <v>3634.8095724534601</v>
      </c>
      <c r="AY44" s="81">
        <v>3559.2506588199899</v>
      </c>
      <c r="AZ44" s="81">
        <v>3527.1173793187299</v>
      </c>
      <c r="BA44" s="81">
        <v>3322.0228521866302</v>
      </c>
      <c r="BB44" s="81">
        <v>3329.6816012192699</v>
      </c>
      <c r="BC44" s="81">
        <v>3123.7096684542398</v>
      </c>
      <c r="BD44" s="81">
        <v>2942.7404935888198</v>
      </c>
      <c r="BE44" s="81">
        <v>3078.6896923874101</v>
      </c>
      <c r="BF44" s="81">
        <v>2878.3128482894899</v>
      </c>
      <c r="BG44" s="115"/>
      <c r="BH44" s="115"/>
      <c r="BI44" s="115"/>
      <c r="BJ44" s="82" t="str">
        <f t="shared" si="185"/>
        <v/>
      </c>
      <c r="BK44" s="82" t="str">
        <f t="shared" si="94"/>
        <v/>
      </c>
      <c r="BL44" s="82" t="str">
        <f t="shared" si="95"/>
        <v/>
      </c>
      <c r="BM44" s="82" t="str">
        <f t="shared" si="96"/>
        <v/>
      </c>
      <c r="BN44" s="82" t="str">
        <f t="shared" si="97"/>
        <v/>
      </c>
      <c r="BO44" s="82" t="str">
        <f t="shared" si="98"/>
        <v/>
      </c>
      <c r="BP44" s="82" t="str">
        <f t="shared" si="99"/>
        <v/>
      </c>
      <c r="BQ44" s="82" t="str">
        <f t="shared" si="100"/>
        <v/>
      </c>
      <c r="BR44" s="82" t="str">
        <f t="shared" si="101"/>
        <v/>
      </c>
      <c r="BS44" s="82" t="str">
        <f t="shared" si="102"/>
        <v/>
      </c>
      <c r="BT44" s="82" t="str">
        <f t="shared" si="103"/>
        <v/>
      </c>
      <c r="BU44" s="82" t="str">
        <f t="shared" si="104"/>
        <v/>
      </c>
      <c r="BV44" s="82" t="str">
        <f t="shared" si="105"/>
        <v/>
      </c>
      <c r="BW44" s="82" t="str">
        <f t="shared" si="106"/>
        <v/>
      </c>
      <c r="BX44" s="82" t="str">
        <f t="shared" si="107"/>
        <v/>
      </c>
      <c r="BY44" s="82" t="str">
        <f t="shared" si="108"/>
        <v/>
      </c>
      <c r="BZ44" s="82" t="str">
        <f t="shared" si="109"/>
        <v/>
      </c>
      <c r="CA44" s="82" t="str">
        <f t="shared" si="110"/>
        <v/>
      </c>
      <c r="CB44" s="82" t="str">
        <f t="shared" si="111"/>
        <v/>
      </c>
      <c r="CC44" s="82" t="str">
        <f t="shared" si="112"/>
        <v/>
      </c>
      <c r="CD44" s="82" t="str">
        <f t="shared" si="113"/>
        <v/>
      </c>
      <c r="CE44" s="82" t="str">
        <f t="shared" si="114"/>
        <v/>
      </c>
      <c r="CF44" s="82" t="str">
        <f t="shared" si="115"/>
        <v/>
      </c>
      <c r="CG44" s="82" t="str">
        <f t="shared" si="116"/>
        <v/>
      </c>
      <c r="CH44" s="82" t="str">
        <f t="shared" si="117"/>
        <v/>
      </c>
      <c r="CI44" s="82" t="str">
        <f t="shared" si="118"/>
        <v/>
      </c>
      <c r="CJ44" s="82" t="str">
        <f t="shared" si="119"/>
        <v/>
      </c>
      <c r="CK44" s="82" t="str">
        <f t="shared" si="120"/>
        <v/>
      </c>
      <c r="CL44" s="82" t="str">
        <f t="shared" si="121"/>
        <v/>
      </c>
      <c r="CM44" s="82" t="str">
        <f t="shared" si="122"/>
        <v/>
      </c>
      <c r="CN44" s="13" t="str">
        <f t="shared" si="123"/>
        <v/>
      </c>
      <c r="CO44" s="13" t="str">
        <f t="shared" si="124"/>
        <v/>
      </c>
      <c r="CP44" s="13" t="str">
        <f t="shared" si="125"/>
        <v/>
      </c>
      <c r="CQ44" s="13" t="str">
        <f t="shared" si="126"/>
        <v/>
      </c>
      <c r="CR44" s="13" t="str">
        <f t="shared" si="127"/>
        <v/>
      </c>
      <c r="CS44" s="13" t="str">
        <f t="shared" si="128"/>
        <v/>
      </c>
      <c r="CT44" s="13" t="str">
        <f t="shared" si="129"/>
        <v/>
      </c>
      <c r="CU44" s="13" t="str">
        <f t="shared" si="130"/>
        <v/>
      </c>
      <c r="CV44" s="13" t="str">
        <f t="shared" si="131"/>
        <v/>
      </c>
      <c r="CW44" s="13" t="str">
        <f t="shared" si="132"/>
        <v/>
      </c>
      <c r="CX44" s="13" t="str">
        <f t="shared" si="133"/>
        <v/>
      </c>
      <c r="CY44" s="13" t="str">
        <f t="shared" si="134"/>
        <v/>
      </c>
      <c r="CZ44" s="13" t="str">
        <f t="shared" si="135"/>
        <v/>
      </c>
      <c r="DA44" s="13" t="str">
        <f t="shared" si="136"/>
        <v/>
      </c>
      <c r="DB44" s="13" t="str">
        <f t="shared" si="137"/>
        <v/>
      </c>
      <c r="DC44" s="13" t="str">
        <f t="shared" si="138"/>
        <v/>
      </c>
      <c r="DD44" s="13" t="str">
        <f t="shared" si="139"/>
        <v/>
      </c>
      <c r="DE44" s="13" t="str">
        <f t="shared" si="140"/>
        <v/>
      </c>
      <c r="DF44" s="13" t="str">
        <f t="shared" si="141"/>
        <v/>
      </c>
      <c r="DG44" s="13" t="str">
        <f t="shared" si="142"/>
        <v/>
      </c>
      <c r="DH44" s="13" t="str">
        <f t="shared" si="143"/>
        <v/>
      </c>
      <c r="DI44" s="13" t="str">
        <f t="shared" si="144"/>
        <v/>
      </c>
      <c r="DJ44" s="13" t="str">
        <f t="shared" si="145"/>
        <v/>
      </c>
      <c r="DK44" s="13" t="str">
        <f t="shared" si="146"/>
        <v/>
      </c>
      <c r="DL44" s="13" t="str">
        <f t="shared" si="147"/>
        <v/>
      </c>
      <c r="DM44" s="13" t="str">
        <f t="shared" si="148"/>
        <v/>
      </c>
      <c r="DN44" s="13" t="str">
        <f t="shared" si="149"/>
        <v/>
      </c>
      <c r="DO44" s="13" t="str">
        <f t="shared" si="150"/>
        <v/>
      </c>
      <c r="DP44" s="13" t="str">
        <f t="shared" si="151"/>
        <v/>
      </c>
      <c r="DQ44" s="13" t="str">
        <f t="shared" si="152"/>
        <v/>
      </c>
      <c r="DR44" s="13" t="str">
        <f t="shared" si="153"/>
        <v/>
      </c>
      <c r="DS44" s="13" t="str">
        <f t="shared" si="154"/>
        <v/>
      </c>
      <c r="DT44" s="13" t="str">
        <f t="shared" si="155"/>
        <v/>
      </c>
      <c r="DU44" s="13" t="str">
        <f t="shared" si="156"/>
        <v/>
      </c>
      <c r="DV44" s="13" t="str">
        <f t="shared" si="157"/>
        <v/>
      </c>
      <c r="DW44" s="13" t="str">
        <f t="shared" si="158"/>
        <v/>
      </c>
      <c r="DX44" s="13" t="str">
        <f t="shared" si="159"/>
        <v/>
      </c>
      <c r="DY44" s="13" t="str">
        <f t="shared" si="160"/>
        <v/>
      </c>
      <c r="DZ44" s="13" t="str">
        <f t="shared" si="161"/>
        <v/>
      </c>
      <c r="EA44" s="13" t="str">
        <f t="shared" si="162"/>
        <v/>
      </c>
      <c r="EB44" s="13" t="str">
        <f t="shared" si="163"/>
        <v/>
      </c>
      <c r="EC44" s="13" t="str">
        <f t="shared" si="164"/>
        <v/>
      </c>
      <c r="ED44" s="13" t="str">
        <f t="shared" si="165"/>
        <v/>
      </c>
      <c r="EE44" s="13" t="str">
        <f t="shared" si="166"/>
        <v/>
      </c>
      <c r="EF44" s="13" t="str">
        <f t="shared" si="167"/>
        <v/>
      </c>
      <c r="EG44" s="13" t="str">
        <f t="shared" si="168"/>
        <v/>
      </c>
      <c r="EH44" s="13" t="str">
        <f t="shared" si="169"/>
        <v/>
      </c>
      <c r="EI44" s="13" t="str">
        <f t="shared" si="170"/>
        <v/>
      </c>
      <c r="EJ44" s="13" t="str">
        <f t="shared" si="171"/>
        <v/>
      </c>
      <c r="EK44" s="13" t="str">
        <f t="shared" si="172"/>
        <v/>
      </c>
      <c r="EL44" s="13" t="str">
        <f t="shared" si="173"/>
        <v/>
      </c>
      <c r="EM44" s="13" t="str">
        <f t="shared" si="174"/>
        <v/>
      </c>
      <c r="EN44" s="13" t="str">
        <f t="shared" si="175"/>
        <v/>
      </c>
      <c r="EO44" s="13" t="str">
        <f t="shared" si="176"/>
        <v/>
      </c>
      <c r="EP44" s="13" t="str">
        <f t="shared" si="177"/>
        <v/>
      </c>
      <c r="EQ44" s="13" t="str">
        <f t="shared" si="178"/>
        <v/>
      </c>
      <c r="ER44" s="13" t="str">
        <f t="shared" si="179"/>
        <v/>
      </c>
      <c r="ES44" s="13" t="str">
        <f t="shared" si="180"/>
        <v/>
      </c>
      <c r="ET44" s="13" t="str">
        <f t="shared" si="181"/>
        <v/>
      </c>
      <c r="EU44" s="13" t="str">
        <f t="shared" si="182"/>
        <v/>
      </c>
      <c r="EV44" s="13" t="str">
        <f t="shared" si="183"/>
        <v/>
      </c>
      <c r="EW44" s="13" t="str">
        <f t="shared" si="184"/>
        <v/>
      </c>
    </row>
    <row r="45" spans="1:153" ht="15" thickBot="1" x14ac:dyDescent="0.4">
      <c r="A45" s="19" t="s">
        <v>109</v>
      </c>
      <c r="B45" s="20" t="s">
        <v>13</v>
      </c>
      <c r="C45" s="81">
        <v>200.35405272371301</v>
      </c>
      <c r="D45" s="81">
        <v>165.22271306342799</v>
      </c>
      <c r="E45" s="81">
        <v>172.86243831932001</v>
      </c>
      <c r="F45" s="81">
        <v>168.628233554226</v>
      </c>
      <c r="G45" s="81">
        <v>192.945904808504</v>
      </c>
      <c r="H45" s="81">
        <v>179.907514787759</v>
      </c>
      <c r="I45" s="81">
        <v>172.53330474559701</v>
      </c>
      <c r="J45" s="81">
        <v>166.845086084472</v>
      </c>
      <c r="K45" s="81">
        <v>183.193706068506</v>
      </c>
      <c r="L45" s="81">
        <v>189.39407433658599</v>
      </c>
      <c r="M45" s="81">
        <v>170.722585732064</v>
      </c>
      <c r="N45" s="81">
        <v>182.951418748636</v>
      </c>
      <c r="O45" s="81">
        <v>168.341490197832</v>
      </c>
      <c r="P45" s="81">
        <v>168.78044364374901</v>
      </c>
      <c r="Q45" s="81">
        <v>183.154336562004</v>
      </c>
      <c r="R45" s="81">
        <v>165.22138191403701</v>
      </c>
      <c r="S45" s="81">
        <v>143.20552422195601</v>
      </c>
      <c r="T45" s="81">
        <v>148.529419948553</v>
      </c>
      <c r="U45" s="81">
        <v>163.37005718208101</v>
      </c>
      <c r="V45" s="81">
        <v>183.058597188508</v>
      </c>
      <c r="W45" s="81">
        <v>183.91602786276201</v>
      </c>
      <c r="X45" s="81">
        <v>174.71918674937299</v>
      </c>
      <c r="Y45" s="81">
        <v>204.88610843780901</v>
      </c>
      <c r="Z45" s="81">
        <v>199.58393717696299</v>
      </c>
      <c r="AA45" s="81">
        <v>198.83675850113801</v>
      </c>
      <c r="AB45" s="81">
        <v>213.663683096775</v>
      </c>
      <c r="AC45" s="81">
        <v>160.16256976687001</v>
      </c>
      <c r="AD45" s="81">
        <v>187.300466274493</v>
      </c>
      <c r="AE45" s="81">
        <v>219.46195028743699</v>
      </c>
      <c r="AF45" s="81">
        <v>221.61275647917401</v>
      </c>
      <c r="AG45" s="81">
        <v>240.165380162465</v>
      </c>
      <c r="AH45" s="81">
        <v>244.203727820105</v>
      </c>
      <c r="AI45" s="81">
        <v>258.80608020377798</v>
      </c>
      <c r="AJ45" s="81">
        <v>257.048359629858</v>
      </c>
      <c r="AK45" s="81">
        <v>259.72669780483102</v>
      </c>
      <c r="AL45" s="81">
        <v>301.55335212571799</v>
      </c>
      <c r="AM45" s="81">
        <v>57.746619091759001</v>
      </c>
      <c r="AN45" s="81">
        <v>25.822523038097302</v>
      </c>
      <c r="AO45" s="81">
        <v>133.65137402978499</v>
      </c>
      <c r="AP45" s="81">
        <v>92.250365443092093</v>
      </c>
      <c r="AQ45" s="81">
        <v>91.720883789930895</v>
      </c>
      <c r="AR45" s="81">
        <v>102.387476764459</v>
      </c>
      <c r="AS45" s="81">
        <v>178.06785628372401</v>
      </c>
      <c r="AT45" s="81">
        <v>174.613056985941</v>
      </c>
      <c r="AU45" s="81">
        <v>193.02183348458399</v>
      </c>
      <c r="AV45" s="81">
        <v>207.54345614972999</v>
      </c>
      <c r="AW45" s="81">
        <v>173.98162295344201</v>
      </c>
      <c r="AX45" s="81">
        <v>204.67406261677201</v>
      </c>
      <c r="AY45" s="81">
        <v>201.20983807488</v>
      </c>
      <c r="AZ45" s="81">
        <v>204.249198950075</v>
      </c>
      <c r="BA45" s="81">
        <v>183.16728303017001</v>
      </c>
      <c r="BB45" s="81">
        <v>187.80773317411499</v>
      </c>
      <c r="BC45" s="81">
        <v>179.07153221111</v>
      </c>
      <c r="BD45" s="81">
        <v>182.18712341754201</v>
      </c>
      <c r="BE45" s="81">
        <v>174.44466075425399</v>
      </c>
      <c r="BF45" s="81">
        <v>175.97093266361401</v>
      </c>
      <c r="BG45" s="115"/>
      <c r="BH45" s="115"/>
      <c r="BI45" s="115"/>
      <c r="BJ45" s="82" t="str">
        <f t="shared" si="185"/>
        <v/>
      </c>
      <c r="BK45" s="82" t="str">
        <f t="shared" si="94"/>
        <v/>
      </c>
      <c r="BL45" s="82" t="str">
        <f t="shared" si="95"/>
        <v/>
      </c>
      <c r="BM45" s="82" t="str">
        <f t="shared" si="96"/>
        <v/>
      </c>
      <c r="BN45" s="82" t="str">
        <f t="shared" si="97"/>
        <v/>
      </c>
      <c r="BO45" s="82" t="str">
        <f t="shared" si="98"/>
        <v/>
      </c>
      <c r="BP45" s="82" t="str">
        <f t="shared" si="99"/>
        <v/>
      </c>
      <c r="BQ45" s="82" t="str">
        <f t="shared" si="100"/>
        <v/>
      </c>
      <c r="BR45" s="82" t="str">
        <f t="shared" si="101"/>
        <v/>
      </c>
      <c r="BS45" s="82" t="str">
        <f t="shared" si="102"/>
        <v/>
      </c>
      <c r="BT45" s="82" t="str">
        <f t="shared" si="103"/>
        <v/>
      </c>
      <c r="BU45" s="82" t="str">
        <f t="shared" si="104"/>
        <v/>
      </c>
      <c r="BV45" s="82" t="str">
        <f t="shared" si="105"/>
        <v/>
      </c>
      <c r="BW45" s="82" t="str">
        <f t="shared" si="106"/>
        <v/>
      </c>
      <c r="BX45" s="82" t="str">
        <f t="shared" si="107"/>
        <v/>
      </c>
      <c r="BY45" s="82" t="str">
        <f t="shared" si="108"/>
        <v/>
      </c>
      <c r="BZ45" s="82" t="str">
        <f t="shared" si="109"/>
        <v/>
      </c>
      <c r="CA45" s="82" t="str">
        <f t="shared" si="110"/>
        <v/>
      </c>
      <c r="CB45" s="82" t="str">
        <f t="shared" si="111"/>
        <v/>
      </c>
      <c r="CC45" s="82" t="str">
        <f t="shared" si="112"/>
        <v/>
      </c>
      <c r="CD45" s="82" t="str">
        <f t="shared" si="113"/>
        <v/>
      </c>
      <c r="CE45" s="82" t="str">
        <f t="shared" si="114"/>
        <v/>
      </c>
      <c r="CF45" s="82" t="str">
        <f t="shared" si="115"/>
        <v/>
      </c>
      <c r="CG45" s="82" t="str">
        <f t="shared" si="116"/>
        <v/>
      </c>
      <c r="CH45" s="82" t="str">
        <f t="shared" si="117"/>
        <v/>
      </c>
      <c r="CI45" s="82" t="str">
        <f t="shared" si="118"/>
        <v/>
      </c>
      <c r="CJ45" s="82" t="str">
        <f t="shared" si="119"/>
        <v/>
      </c>
      <c r="CK45" s="82" t="str">
        <f t="shared" si="120"/>
        <v/>
      </c>
      <c r="CL45" s="82" t="str">
        <f t="shared" si="121"/>
        <v/>
      </c>
      <c r="CM45" s="82" t="str">
        <f t="shared" si="122"/>
        <v/>
      </c>
      <c r="CN45" s="13" t="str">
        <f t="shared" si="123"/>
        <v/>
      </c>
      <c r="CO45" s="13" t="str">
        <f t="shared" si="124"/>
        <v/>
      </c>
      <c r="CP45" s="13" t="str">
        <f t="shared" si="125"/>
        <v/>
      </c>
      <c r="CQ45" s="13" t="str">
        <f t="shared" si="126"/>
        <v/>
      </c>
      <c r="CR45" s="13" t="str">
        <f t="shared" si="127"/>
        <v/>
      </c>
      <c r="CS45" s="13" t="str">
        <f t="shared" si="128"/>
        <v/>
      </c>
      <c r="CT45" s="13" t="str">
        <f t="shared" si="129"/>
        <v/>
      </c>
      <c r="CU45" s="13" t="str">
        <f t="shared" si="130"/>
        <v/>
      </c>
      <c r="CV45" s="13" t="str">
        <f t="shared" si="131"/>
        <v/>
      </c>
      <c r="CW45" s="13" t="str">
        <f t="shared" si="132"/>
        <v/>
      </c>
      <c r="CX45" s="13" t="str">
        <f t="shared" si="133"/>
        <v/>
      </c>
      <c r="CY45" s="13" t="str">
        <f t="shared" si="134"/>
        <v/>
      </c>
      <c r="CZ45" s="13" t="str">
        <f t="shared" si="135"/>
        <v/>
      </c>
      <c r="DA45" s="13" t="str">
        <f t="shared" si="136"/>
        <v/>
      </c>
      <c r="DB45" s="13" t="str">
        <f t="shared" si="137"/>
        <v/>
      </c>
      <c r="DC45" s="13" t="str">
        <f t="shared" si="138"/>
        <v/>
      </c>
      <c r="DD45" s="13" t="str">
        <f t="shared" si="139"/>
        <v/>
      </c>
      <c r="DE45" s="13" t="str">
        <f t="shared" si="140"/>
        <v/>
      </c>
      <c r="DF45" s="13" t="str">
        <f t="shared" si="141"/>
        <v/>
      </c>
      <c r="DG45" s="13" t="str">
        <f t="shared" si="142"/>
        <v/>
      </c>
      <c r="DH45" s="13" t="str">
        <f t="shared" si="143"/>
        <v/>
      </c>
      <c r="DI45" s="13" t="str">
        <f t="shared" si="144"/>
        <v/>
      </c>
      <c r="DJ45" s="13" t="str">
        <f t="shared" si="145"/>
        <v/>
      </c>
      <c r="DK45" s="13" t="str">
        <f t="shared" si="146"/>
        <v/>
      </c>
      <c r="DL45" s="13" t="str">
        <f t="shared" si="147"/>
        <v/>
      </c>
      <c r="DM45" s="13" t="str">
        <f t="shared" si="148"/>
        <v/>
      </c>
      <c r="DN45" s="13" t="str">
        <f t="shared" si="149"/>
        <v/>
      </c>
      <c r="DO45" s="13" t="str">
        <f t="shared" si="150"/>
        <v/>
      </c>
      <c r="DP45" s="13" t="str">
        <f t="shared" si="151"/>
        <v/>
      </c>
      <c r="DQ45" s="13" t="str">
        <f t="shared" si="152"/>
        <v/>
      </c>
      <c r="DR45" s="13" t="str">
        <f t="shared" si="153"/>
        <v/>
      </c>
      <c r="DS45" s="13" t="str">
        <f t="shared" si="154"/>
        <v/>
      </c>
      <c r="DT45" s="13" t="str">
        <f t="shared" si="155"/>
        <v/>
      </c>
      <c r="DU45" s="13" t="str">
        <f t="shared" si="156"/>
        <v/>
      </c>
      <c r="DV45" s="13" t="str">
        <f t="shared" si="157"/>
        <v/>
      </c>
      <c r="DW45" s="13" t="str">
        <f t="shared" si="158"/>
        <v/>
      </c>
      <c r="DX45" s="13" t="str">
        <f t="shared" si="159"/>
        <v/>
      </c>
      <c r="DY45" s="13" t="str">
        <f t="shared" si="160"/>
        <v/>
      </c>
      <c r="DZ45" s="13" t="str">
        <f t="shared" si="161"/>
        <v/>
      </c>
      <c r="EA45" s="13" t="str">
        <f t="shared" si="162"/>
        <v/>
      </c>
      <c r="EB45" s="13" t="str">
        <f t="shared" si="163"/>
        <v/>
      </c>
      <c r="EC45" s="13" t="str">
        <f t="shared" si="164"/>
        <v/>
      </c>
      <c r="ED45" s="13" t="str">
        <f t="shared" si="165"/>
        <v/>
      </c>
      <c r="EE45" s="13" t="str">
        <f t="shared" si="166"/>
        <v/>
      </c>
      <c r="EF45" s="13" t="str">
        <f t="shared" si="167"/>
        <v/>
      </c>
      <c r="EG45" s="13" t="str">
        <f t="shared" si="168"/>
        <v/>
      </c>
      <c r="EH45" s="13" t="str">
        <f t="shared" si="169"/>
        <v/>
      </c>
      <c r="EI45" s="13" t="str">
        <f t="shared" si="170"/>
        <v/>
      </c>
      <c r="EJ45" s="13" t="str">
        <f t="shared" si="171"/>
        <v/>
      </c>
      <c r="EK45" s="13" t="str">
        <f t="shared" si="172"/>
        <v/>
      </c>
      <c r="EL45" s="13" t="str">
        <f t="shared" si="173"/>
        <v/>
      </c>
      <c r="EM45" s="13" t="str">
        <f t="shared" si="174"/>
        <v/>
      </c>
      <c r="EN45" s="13" t="str">
        <f t="shared" si="175"/>
        <v/>
      </c>
      <c r="EO45" s="13" t="str">
        <f t="shared" si="176"/>
        <v/>
      </c>
      <c r="EP45" s="13" t="str">
        <f t="shared" si="177"/>
        <v/>
      </c>
      <c r="EQ45" s="13" t="str">
        <f t="shared" si="178"/>
        <v/>
      </c>
      <c r="ER45" s="13" t="str">
        <f t="shared" si="179"/>
        <v/>
      </c>
      <c r="ES45" s="13" t="str">
        <f t="shared" si="180"/>
        <v/>
      </c>
      <c r="ET45" s="13" t="str">
        <f t="shared" si="181"/>
        <v/>
      </c>
      <c r="EU45" s="13" t="str">
        <f t="shared" si="182"/>
        <v/>
      </c>
      <c r="EV45" s="13" t="str">
        <f t="shared" si="183"/>
        <v/>
      </c>
      <c r="EW45" s="13" t="str">
        <f t="shared" si="184"/>
        <v/>
      </c>
    </row>
    <row r="46" spans="1:153" ht="15" thickBot="1" x14ac:dyDescent="0.4">
      <c r="A46" s="19" t="s">
        <v>110</v>
      </c>
      <c r="B46" s="20" t="s">
        <v>14</v>
      </c>
      <c r="C46" s="81">
        <v>136.040151418091</v>
      </c>
      <c r="D46" s="81">
        <v>122.38505200790399</v>
      </c>
      <c r="E46" s="81">
        <v>94.290204248517398</v>
      </c>
      <c r="F46" s="81">
        <v>84.854380270868702</v>
      </c>
      <c r="G46" s="81">
        <v>77.758994924176505</v>
      </c>
      <c r="H46" s="81">
        <v>86.605336637642594</v>
      </c>
      <c r="I46" s="81">
        <v>68.639941362526301</v>
      </c>
      <c r="J46" s="81">
        <v>58.9102056795004</v>
      </c>
      <c r="K46" s="81">
        <v>83.102806633742802</v>
      </c>
      <c r="L46" s="81">
        <v>86.249651566300599</v>
      </c>
      <c r="M46" s="81">
        <v>75.147870062704996</v>
      </c>
      <c r="N46" s="81">
        <v>89.189019476298995</v>
      </c>
      <c r="O46" s="81">
        <v>93.017231213095997</v>
      </c>
      <c r="P46" s="81">
        <v>97.370459007990306</v>
      </c>
      <c r="Q46" s="81">
        <v>97.476840300207698</v>
      </c>
      <c r="R46" s="81">
        <v>95.071801175447803</v>
      </c>
      <c r="S46" s="81">
        <v>54.496065351259098</v>
      </c>
      <c r="T46" s="81">
        <v>52.714493663014103</v>
      </c>
      <c r="U46" s="81">
        <v>50.962464788925701</v>
      </c>
      <c r="V46" s="81">
        <v>41.0584036584778</v>
      </c>
      <c r="W46" s="81">
        <v>35.624647498179101</v>
      </c>
      <c r="X46" s="81">
        <v>64.383347293435705</v>
      </c>
      <c r="Y46" s="81">
        <v>57.589371004233399</v>
      </c>
      <c r="Z46" s="81">
        <v>57.4778535124982</v>
      </c>
      <c r="AA46" s="81">
        <v>57.634179312866998</v>
      </c>
      <c r="AB46" s="81">
        <v>80.025596102574298</v>
      </c>
      <c r="AC46" s="81">
        <v>81.983441848733804</v>
      </c>
      <c r="AD46" s="81">
        <v>82.889671460747294</v>
      </c>
      <c r="AE46" s="81">
        <v>84.396793197071105</v>
      </c>
      <c r="AF46" s="81">
        <v>74.244983471201195</v>
      </c>
      <c r="AG46" s="81">
        <v>71.709206658050107</v>
      </c>
      <c r="AH46" s="81">
        <v>78.0300736341934</v>
      </c>
      <c r="AI46" s="81">
        <v>74.326562814914695</v>
      </c>
      <c r="AJ46" s="81">
        <v>89.384784887981894</v>
      </c>
      <c r="AK46" s="81">
        <v>107.62656451089801</v>
      </c>
      <c r="AL46" s="81">
        <v>108.570875583787</v>
      </c>
      <c r="AM46" s="81">
        <v>70.993948247778604</v>
      </c>
      <c r="AN46" s="81">
        <v>92.568538947393293</v>
      </c>
      <c r="AO46" s="81">
        <v>77.720489622679096</v>
      </c>
      <c r="AP46" s="81">
        <v>79.825775420084597</v>
      </c>
      <c r="AQ46" s="81">
        <v>68.095946481505706</v>
      </c>
      <c r="AR46" s="81">
        <v>70.336773610570305</v>
      </c>
      <c r="AS46" s="81">
        <v>84.270761753665298</v>
      </c>
      <c r="AT46" s="81">
        <v>111.210065472971</v>
      </c>
      <c r="AU46" s="81">
        <v>98.916408880052501</v>
      </c>
      <c r="AV46" s="81">
        <v>82.306720770612799</v>
      </c>
      <c r="AW46" s="81">
        <v>87.976929470717906</v>
      </c>
      <c r="AX46" s="81">
        <v>71.644036582844393</v>
      </c>
      <c r="AY46" s="81">
        <v>57.166927547907498</v>
      </c>
      <c r="AZ46" s="81">
        <v>57.588068496930497</v>
      </c>
      <c r="BA46" s="81">
        <v>49.516412460391301</v>
      </c>
      <c r="BB46" s="81">
        <v>55.281726772018096</v>
      </c>
      <c r="BC46" s="81">
        <v>59.695948130193898</v>
      </c>
      <c r="BD46" s="81">
        <v>51.6275403313713</v>
      </c>
      <c r="BE46" s="81">
        <v>44.345587947508797</v>
      </c>
      <c r="BF46" s="81">
        <v>34.3456490277703</v>
      </c>
      <c r="BG46" s="115"/>
      <c r="BH46" s="115"/>
      <c r="BI46" s="115"/>
      <c r="BJ46" s="82" t="str">
        <f t="shared" si="185"/>
        <v/>
      </c>
      <c r="BK46" s="82" t="str">
        <f t="shared" si="94"/>
        <v/>
      </c>
      <c r="BL46" s="82" t="str">
        <f t="shared" si="95"/>
        <v/>
      </c>
      <c r="BM46" s="82" t="str">
        <f t="shared" si="96"/>
        <v/>
      </c>
      <c r="BN46" s="82" t="str">
        <f t="shared" si="97"/>
        <v/>
      </c>
      <c r="BO46" s="82" t="str">
        <f t="shared" si="98"/>
        <v/>
      </c>
      <c r="BP46" s="82" t="str">
        <f t="shared" si="99"/>
        <v/>
      </c>
      <c r="BQ46" s="82" t="str">
        <f t="shared" si="100"/>
        <v/>
      </c>
      <c r="BR46" s="82" t="str">
        <f t="shared" si="101"/>
        <v/>
      </c>
      <c r="BS46" s="82" t="str">
        <f t="shared" si="102"/>
        <v/>
      </c>
      <c r="BT46" s="82" t="str">
        <f t="shared" si="103"/>
        <v/>
      </c>
      <c r="BU46" s="82" t="str">
        <f t="shared" si="104"/>
        <v/>
      </c>
      <c r="BV46" s="82" t="str">
        <f t="shared" si="105"/>
        <v/>
      </c>
      <c r="BW46" s="82" t="str">
        <f t="shared" si="106"/>
        <v/>
      </c>
      <c r="BX46" s="82" t="str">
        <f t="shared" si="107"/>
        <v/>
      </c>
      <c r="BY46" s="82" t="str">
        <f t="shared" si="108"/>
        <v/>
      </c>
      <c r="BZ46" s="82" t="str">
        <f t="shared" si="109"/>
        <v/>
      </c>
      <c r="CA46" s="82" t="str">
        <f t="shared" si="110"/>
        <v/>
      </c>
      <c r="CB46" s="82" t="str">
        <f t="shared" si="111"/>
        <v/>
      </c>
      <c r="CC46" s="82" t="str">
        <f t="shared" si="112"/>
        <v/>
      </c>
      <c r="CD46" s="82" t="str">
        <f t="shared" si="113"/>
        <v/>
      </c>
      <c r="CE46" s="82" t="str">
        <f t="shared" si="114"/>
        <v/>
      </c>
      <c r="CF46" s="82" t="str">
        <f t="shared" si="115"/>
        <v/>
      </c>
      <c r="CG46" s="82" t="str">
        <f t="shared" si="116"/>
        <v/>
      </c>
      <c r="CH46" s="82" t="str">
        <f t="shared" si="117"/>
        <v/>
      </c>
      <c r="CI46" s="82" t="str">
        <f t="shared" si="118"/>
        <v/>
      </c>
      <c r="CJ46" s="82" t="str">
        <f t="shared" si="119"/>
        <v/>
      </c>
      <c r="CK46" s="82" t="str">
        <f t="shared" si="120"/>
        <v/>
      </c>
      <c r="CL46" s="82" t="str">
        <f t="shared" si="121"/>
        <v/>
      </c>
      <c r="CM46" s="82" t="str">
        <f t="shared" si="122"/>
        <v/>
      </c>
      <c r="CN46" s="13" t="str">
        <f t="shared" si="123"/>
        <v/>
      </c>
      <c r="CO46" s="13" t="str">
        <f t="shared" si="124"/>
        <v/>
      </c>
      <c r="CP46" s="13" t="str">
        <f t="shared" si="125"/>
        <v/>
      </c>
      <c r="CQ46" s="13" t="str">
        <f t="shared" si="126"/>
        <v/>
      </c>
      <c r="CR46" s="13" t="str">
        <f t="shared" si="127"/>
        <v/>
      </c>
      <c r="CS46" s="13" t="str">
        <f t="shared" si="128"/>
        <v/>
      </c>
      <c r="CT46" s="13" t="str">
        <f t="shared" si="129"/>
        <v/>
      </c>
      <c r="CU46" s="13" t="str">
        <f t="shared" si="130"/>
        <v/>
      </c>
      <c r="CV46" s="13" t="str">
        <f t="shared" si="131"/>
        <v/>
      </c>
      <c r="CW46" s="13" t="str">
        <f t="shared" si="132"/>
        <v/>
      </c>
      <c r="CX46" s="13" t="str">
        <f t="shared" si="133"/>
        <v/>
      </c>
      <c r="CY46" s="13" t="str">
        <f t="shared" si="134"/>
        <v/>
      </c>
      <c r="CZ46" s="13" t="str">
        <f t="shared" si="135"/>
        <v/>
      </c>
      <c r="DA46" s="13" t="str">
        <f t="shared" si="136"/>
        <v/>
      </c>
      <c r="DB46" s="13" t="str">
        <f t="shared" si="137"/>
        <v/>
      </c>
      <c r="DC46" s="13" t="str">
        <f t="shared" si="138"/>
        <v/>
      </c>
      <c r="DD46" s="13" t="str">
        <f t="shared" si="139"/>
        <v/>
      </c>
      <c r="DE46" s="13" t="str">
        <f t="shared" si="140"/>
        <v/>
      </c>
      <c r="DF46" s="13" t="str">
        <f t="shared" si="141"/>
        <v/>
      </c>
      <c r="DG46" s="13" t="str">
        <f t="shared" si="142"/>
        <v/>
      </c>
      <c r="DH46" s="13" t="str">
        <f t="shared" si="143"/>
        <v/>
      </c>
      <c r="DI46" s="13" t="str">
        <f t="shared" si="144"/>
        <v/>
      </c>
      <c r="DJ46" s="13" t="str">
        <f t="shared" si="145"/>
        <v/>
      </c>
      <c r="DK46" s="13" t="str">
        <f t="shared" si="146"/>
        <v/>
      </c>
      <c r="DL46" s="13" t="str">
        <f t="shared" si="147"/>
        <v/>
      </c>
      <c r="DM46" s="13" t="str">
        <f t="shared" si="148"/>
        <v/>
      </c>
      <c r="DN46" s="13" t="str">
        <f t="shared" si="149"/>
        <v/>
      </c>
      <c r="DO46" s="13" t="str">
        <f t="shared" si="150"/>
        <v/>
      </c>
      <c r="DP46" s="13" t="str">
        <f t="shared" si="151"/>
        <v/>
      </c>
      <c r="DQ46" s="13" t="str">
        <f t="shared" si="152"/>
        <v/>
      </c>
      <c r="DR46" s="13" t="str">
        <f t="shared" si="153"/>
        <v/>
      </c>
      <c r="DS46" s="13" t="str">
        <f t="shared" si="154"/>
        <v/>
      </c>
      <c r="DT46" s="13" t="str">
        <f t="shared" si="155"/>
        <v/>
      </c>
      <c r="DU46" s="13" t="str">
        <f t="shared" si="156"/>
        <v/>
      </c>
      <c r="DV46" s="13" t="str">
        <f t="shared" si="157"/>
        <v/>
      </c>
      <c r="DW46" s="13" t="str">
        <f t="shared" si="158"/>
        <v/>
      </c>
      <c r="DX46" s="13" t="str">
        <f t="shared" si="159"/>
        <v/>
      </c>
      <c r="DY46" s="13" t="str">
        <f t="shared" si="160"/>
        <v/>
      </c>
      <c r="DZ46" s="13" t="str">
        <f t="shared" si="161"/>
        <v/>
      </c>
      <c r="EA46" s="13" t="str">
        <f t="shared" si="162"/>
        <v/>
      </c>
      <c r="EB46" s="13" t="str">
        <f t="shared" si="163"/>
        <v/>
      </c>
      <c r="EC46" s="13" t="str">
        <f t="shared" si="164"/>
        <v/>
      </c>
      <c r="ED46" s="13" t="str">
        <f t="shared" si="165"/>
        <v/>
      </c>
      <c r="EE46" s="13" t="str">
        <f t="shared" si="166"/>
        <v/>
      </c>
      <c r="EF46" s="13" t="str">
        <f t="shared" si="167"/>
        <v/>
      </c>
      <c r="EG46" s="13" t="str">
        <f t="shared" si="168"/>
        <v/>
      </c>
      <c r="EH46" s="13" t="str">
        <f t="shared" si="169"/>
        <v/>
      </c>
      <c r="EI46" s="13" t="str">
        <f t="shared" si="170"/>
        <v/>
      </c>
      <c r="EJ46" s="13" t="str">
        <f t="shared" si="171"/>
        <v/>
      </c>
      <c r="EK46" s="13" t="str">
        <f t="shared" si="172"/>
        <v/>
      </c>
      <c r="EL46" s="13" t="str">
        <f t="shared" si="173"/>
        <v/>
      </c>
      <c r="EM46" s="13" t="str">
        <f t="shared" si="174"/>
        <v/>
      </c>
      <c r="EN46" s="13" t="str">
        <f t="shared" si="175"/>
        <v/>
      </c>
      <c r="EO46" s="13" t="str">
        <f t="shared" si="176"/>
        <v/>
      </c>
      <c r="EP46" s="13" t="str">
        <f t="shared" si="177"/>
        <v/>
      </c>
      <c r="EQ46" s="13" t="str">
        <f t="shared" si="178"/>
        <v/>
      </c>
      <c r="ER46" s="13" t="str">
        <f t="shared" si="179"/>
        <v/>
      </c>
      <c r="ES46" s="13" t="str">
        <f t="shared" si="180"/>
        <v/>
      </c>
      <c r="ET46" s="13" t="str">
        <f t="shared" si="181"/>
        <v/>
      </c>
      <c r="EU46" s="13" t="str">
        <f t="shared" si="182"/>
        <v/>
      </c>
      <c r="EV46" s="13" t="str">
        <f t="shared" si="183"/>
        <v/>
      </c>
      <c r="EW46" s="13" t="str">
        <f t="shared" si="184"/>
        <v/>
      </c>
    </row>
    <row r="47" spans="1:153" ht="15" thickBot="1" x14ac:dyDescent="0.4">
      <c r="A47" s="19" t="s">
        <v>111</v>
      </c>
      <c r="B47" s="20" t="s">
        <v>112</v>
      </c>
      <c r="C47" s="81">
        <v>164.65859389752299</v>
      </c>
      <c r="D47" s="81">
        <v>166.224161382077</v>
      </c>
      <c r="E47" s="81">
        <v>123.939923955675</v>
      </c>
      <c r="F47" s="81">
        <v>105.69787533905701</v>
      </c>
      <c r="G47" s="81">
        <v>130.72984174581799</v>
      </c>
      <c r="H47" s="81">
        <v>140.58323935926799</v>
      </c>
      <c r="I47" s="81">
        <v>113.71099884518</v>
      </c>
      <c r="J47" s="81">
        <v>111.728631724482</v>
      </c>
      <c r="K47" s="81">
        <v>116.19059826445699</v>
      </c>
      <c r="L47" s="81">
        <v>84.3974568105006</v>
      </c>
      <c r="M47" s="81">
        <v>99.348638641190206</v>
      </c>
      <c r="N47" s="81">
        <v>111.435389454001</v>
      </c>
      <c r="O47" s="81">
        <v>88.9885416400803</v>
      </c>
      <c r="P47" s="81">
        <v>111.671730244359</v>
      </c>
      <c r="Q47" s="81">
        <v>113.86599324460499</v>
      </c>
      <c r="R47" s="81">
        <v>117.49342729038</v>
      </c>
      <c r="S47" s="81">
        <v>123.356915138788</v>
      </c>
      <c r="T47" s="81">
        <v>118.60321739769</v>
      </c>
      <c r="U47" s="81">
        <v>122.706508589172</v>
      </c>
      <c r="V47" s="81">
        <v>128.57823141756501</v>
      </c>
      <c r="W47" s="81">
        <v>129.31117987838601</v>
      </c>
      <c r="X47" s="81">
        <v>179.241435498633</v>
      </c>
      <c r="Y47" s="81">
        <v>119.55345295193899</v>
      </c>
      <c r="Z47" s="81">
        <v>103.578063489671</v>
      </c>
      <c r="AA47" s="81">
        <v>134.569756197651</v>
      </c>
      <c r="AB47" s="81">
        <v>178.877058397139</v>
      </c>
      <c r="AC47" s="81">
        <v>180.152580819804</v>
      </c>
      <c r="AD47" s="81">
        <v>190.71584831817901</v>
      </c>
      <c r="AE47" s="81">
        <v>159.27770012208799</v>
      </c>
      <c r="AF47" s="81">
        <v>137.183973986209</v>
      </c>
      <c r="AG47" s="81">
        <v>121.63717862312301</v>
      </c>
      <c r="AH47" s="81">
        <v>125.702736882076</v>
      </c>
      <c r="AI47" s="81">
        <v>147.23614136405399</v>
      </c>
      <c r="AJ47" s="81">
        <v>125.791881702596</v>
      </c>
      <c r="AK47" s="81">
        <v>124.216956294456</v>
      </c>
      <c r="AL47" s="81">
        <v>124.238896046498</v>
      </c>
      <c r="AM47" s="81">
        <v>82.053568154752497</v>
      </c>
      <c r="AN47" s="81">
        <v>79.016653232266705</v>
      </c>
      <c r="AO47" s="81">
        <v>94.481266205060194</v>
      </c>
      <c r="AP47" s="81">
        <v>86.4795326217275</v>
      </c>
      <c r="AQ47" s="81">
        <v>87.781047301156207</v>
      </c>
      <c r="AR47" s="81">
        <v>88.407865427333803</v>
      </c>
      <c r="AS47" s="81">
        <v>87.317306020161098</v>
      </c>
      <c r="AT47" s="81">
        <v>93.085529328283997</v>
      </c>
      <c r="AU47" s="81">
        <v>64.225785862890106</v>
      </c>
      <c r="AV47" s="81">
        <v>76.6212685735684</v>
      </c>
      <c r="AW47" s="81">
        <v>86.053206437870799</v>
      </c>
      <c r="AX47" s="81">
        <v>78.087312770310604</v>
      </c>
      <c r="AY47" s="81">
        <v>76.218794599108605</v>
      </c>
      <c r="AZ47" s="81">
        <v>61.632844418212997</v>
      </c>
      <c r="BA47" s="81">
        <v>55.852318872821101</v>
      </c>
      <c r="BB47" s="81">
        <v>53.679239863960298</v>
      </c>
      <c r="BC47" s="81">
        <v>57.621551528048201</v>
      </c>
      <c r="BD47" s="81">
        <v>62.167764070614503</v>
      </c>
      <c r="BE47" s="81">
        <v>55.179241616620303</v>
      </c>
      <c r="BF47" s="81">
        <v>54.124028801711802</v>
      </c>
      <c r="BG47" s="115"/>
      <c r="BH47" s="115"/>
      <c r="BI47" s="115"/>
      <c r="BJ47" s="82" t="str">
        <f t="shared" si="185"/>
        <v/>
      </c>
      <c r="BK47" s="82" t="str">
        <f t="shared" si="94"/>
        <v/>
      </c>
      <c r="BL47" s="82" t="str">
        <f t="shared" si="95"/>
        <v/>
      </c>
      <c r="BM47" s="82" t="str">
        <f t="shared" si="96"/>
        <v/>
      </c>
      <c r="BN47" s="82" t="str">
        <f t="shared" si="97"/>
        <v/>
      </c>
      <c r="BO47" s="82" t="str">
        <f t="shared" si="98"/>
        <v/>
      </c>
      <c r="BP47" s="82" t="str">
        <f t="shared" si="99"/>
        <v/>
      </c>
      <c r="BQ47" s="82" t="str">
        <f t="shared" si="100"/>
        <v/>
      </c>
      <c r="BR47" s="82" t="str">
        <f t="shared" si="101"/>
        <v/>
      </c>
      <c r="BS47" s="82" t="str">
        <f t="shared" si="102"/>
        <v/>
      </c>
      <c r="BT47" s="82" t="str">
        <f t="shared" si="103"/>
        <v/>
      </c>
      <c r="BU47" s="82" t="str">
        <f t="shared" si="104"/>
        <v/>
      </c>
      <c r="BV47" s="82" t="str">
        <f t="shared" si="105"/>
        <v/>
      </c>
      <c r="BW47" s="82" t="str">
        <f t="shared" si="106"/>
        <v/>
      </c>
      <c r="BX47" s="82" t="str">
        <f t="shared" si="107"/>
        <v/>
      </c>
      <c r="BY47" s="82" t="str">
        <f t="shared" si="108"/>
        <v/>
      </c>
      <c r="BZ47" s="82" t="str">
        <f t="shared" si="109"/>
        <v/>
      </c>
      <c r="CA47" s="82" t="str">
        <f t="shared" si="110"/>
        <v/>
      </c>
      <c r="CB47" s="82" t="str">
        <f t="shared" si="111"/>
        <v/>
      </c>
      <c r="CC47" s="82" t="str">
        <f t="shared" si="112"/>
        <v/>
      </c>
      <c r="CD47" s="82" t="str">
        <f t="shared" si="113"/>
        <v/>
      </c>
      <c r="CE47" s="82" t="str">
        <f t="shared" si="114"/>
        <v/>
      </c>
      <c r="CF47" s="82" t="str">
        <f t="shared" si="115"/>
        <v/>
      </c>
      <c r="CG47" s="82" t="str">
        <f t="shared" si="116"/>
        <v/>
      </c>
      <c r="CH47" s="82" t="str">
        <f t="shared" si="117"/>
        <v/>
      </c>
      <c r="CI47" s="82" t="str">
        <f t="shared" si="118"/>
        <v/>
      </c>
      <c r="CJ47" s="82" t="str">
        <f t="shared" si="119"/>
        <v/>
      </c>
      <c r="CK47" s="82" t="str">
        <f t="shared" si="120"/>
        <v/>
      </c>
      <c r="CL47" s="82" t="str">
        <f t="shared" si="121"/>
        <v/>
      </c>
      <c r="CM47" s="82" t="str">
        <f t="shared" si="122"/>
        <v/>
      </c>
      <c r="CN47" s="13" t="str">
        <f t="shared" si="123"/>
        <v/>
      </c>
      <c r="CO47" s="13" t="str">
        <f t="shared" si="124"/>
        <v/>
      </c>
      <c r="CP47" s="13" t="str">
        <f t="shared" si="125"/>
        <v/>
      </c>
      <c r="CQ47" s="13" t="str">
        <f t="shared" si="126"/>
        <v/>
      </c>
      <c r="CR47" s="13" t="str">
        <f t="shared" si="127"/>
        <v/>
      </c>
      <c r="CS47" s="13" t="str">
        <f t="shared" si="128"/>
        <v/>
      </c>
      <c r="CT47" s="13" t="str">
        <f t="shared" si="129"/>
        <v/>
      </c>
      <c r="CU47" s="13" t="str">
        <f t="shared" si="130"/>
        <v/>
      </c>
      <c r="CV47" s="13" t="str">
        <f t="shared" si="131"/>
        <v/>
      </c>
      <c r="CW47" s="13" t="str">
        <f t="shared" si="132"/>
        <v/>
      </c>
      <c r="CX47" s="13" t="str">
        <f t="shared" si="133"/>
        <v/>
      </c>
      <c r="CY47" s="13" t="str">
        <f t="shared" si="134"/>
        <v/>
      </c>
      <c r="CZ47" s="13" t="str">
        <f t="shared" si="135"/>
        <v/>
      </c>
      <c r="DA47" s="13" t="str">
        <f t="shared" si="136"/>
        <v/>
      </c>
      <c r="DB47" s="13" t="str">
        <f t="shared" si="137"/>
        <v/>
      </c>
      <c r="DC47" s="13" t="str">
        <f t="shared" si="138"/>
        <v/>
      </c>
      <c r="DD47" s="13" t="str">
        <f t="shared" si="139"/>
        <v/>
      </c>
      <c r="DE47" s="13" t="str">
        <f t="shared" si="140"/>
        <v/>
      </c>
      <c r="DF47" s="13" t="str">
        <f t="shared" si="141"/>
        <v/>
      </c>
      <c r="DG47" s="13" t="str">
        <f t="shared" si="142"/>
        <v/>
      </c>
      <c r="DH47" s="13" t="str">
        <f t="shared" si="143"/>
        <v/>
      </c>
      <c r="DI47" s="13" t="str">
        <f t="shared" si="144"/>
        <v/>
      </c>
      <c r="DJ47" s="13" t="str">
        <f t="shared" si="145"/>
        <v/>
      </c>
      <c r="DK47" s="13" t="str">
        <f t="shared" si="146"/>
        <v/>
      </c>
      <c r="DL47" s="13" t="str">
        <f t="shared" si="147"/>
        <v/>
      </c>
      <c r="DM47" s="13" t="str">
        <f t="shared" si="148"/>
        <v/>
      </c>
      <c r="DN47" s="13" t="str">
        <f t="shared" si="149"/>
        <v/>
      </c>
      <c r="DO47" s="13" t="str">
        <f t="shared" si="150"/>
        <v/>
      </c>
      <c r="DP47" s="13" t="str">
        <f t="shared" si="151"/>
        <v/>
      </c>
      <c r="DQ47" s="13" t="str">
        <f t="shared" si="152"/>
        <v/>
      </c>
      <c r="DR47" s="13" t="str">
        <f t="shared" si="153"/>
        <v/>
      </c>
      <c r="DS47" s="13" t="str">
        <f t="shared" si="154"/>
        <v/>
      </c>
      <c r="DT47" s="13" t="str">
        <f t="shared" si="155"/>
        <v/>
      </c>
      <c r="DU47" s="13" t="str">
        <f t="shared" si="156"/>
        <v/>
      </c>
      <c r="DV47" s="13" t="str">
        <f t="shared" si="157"/>
        <v/>
      </c>
      <c r="DW47" s="13" t="str">
        <f t="shared" si="158"/>
        <v/>
      </c>
      <c r="DX47" s="13" t="str">
        <f t="shared" si="159"/>
        <v/>
      </c>
      <c r="DY47" s="13" t="str">
        <f t="shared" si="160"/>
        <v/>
      </c>
      <c r="DZ47" s="13" t="str">
        <f t="shared" si="161"/>
        <v/>
      </c>
      <c r="EA47" s="13" t="str">
        <f t="shared" si="162"/>
        <v/>
      </c>
      <c r="EB47" s="13" t="str">
        <f t="shared" si="163"/>
        <v/>
      </c>
      <c r="EC47" s="13" t="str">
        <f t="shared" si="164"/>
        <v/>
      </c>
      <c r="ED47" s="13" t="str">
        <f t="shared" si="165"/>
        <v/>
      </c>
      <c r="EE47" s="13" t="str">
        <f t="shared" si="166"/>
        <v/>
      </c>
      <c r="EF47" s="13" t="str">
        <f t="shared" si="167"/>
        <v/>
      </c>
      <c r="EG47" s="13" t="str">
        <f t="shared" si="168"/>
        <v/>
      </c>
      <c r="EH47" s="13" t="str">
        <f t="shared" si="169"/>
        <v/>
      </c>
      <c r="EI47" s="13" t="str">
        <f t="shared" si="170"/>
        <v/>
      </c>
      <c r="EJ47" s="13" t="str">
        <f t="shared" si="171"/>
        <v/>
      </c>
      <c r="EK47" s="13" t="str">
        <f t="shared" si="172"/>
        <v/>
      </c>
      <c r="EL47" s="13" t="str">
        <f t="shared" si="173"/>
        <v/>
      </c>
      <c r="EM47" s="13" t="str">
        <f t="shared" si="174"/>
        <v/>
      </c>
      <c r="EN47" s="13" t="str">
        <f t="shared" si="175"/>
        <v/>
      </c>
      <c r="EO47" s="13" t="str">
        <f t="shared" si="176"/>
        <v/>
      </c>
      <c r="EP47" s="13" t="str">
        <f t="shared" si="177"/>
        <v/>
      </c>
      <c r="EQ47" s="13" t="str">
        <f t="shared" si="178"/>
        <v/>
      </c>
      <c r="ER47" s="13" t="str">
        <f t="shared" si="179"/>
        <v/>
      </c>
      <c r="ES47" s="13" t="str">
        <f t="shared" si="180"/>
        <v/>
      </c>
      <c r="ET47" s="13" t="str">
        <f t="shared" si="181"/>
        <v/>
      </c>
      <c r="EU47" s="13" t="str">
        <f t="shared" si="182"/>
        <v/>
      </c>
      <c r="EV47" s="13" t="str">
        <f t="shared" si="183"/>
        <v/>
      </c>
      <c r="EW47" s="13" t="str">
        <f t="shared" si="184"/>
        <v/>
      </c>
    </row>
    <row r="48" spans="1:153" ht="15" thickBot="1" x14ac:dyDescent="0.4">
      <c r="A48" s="19" t="s">
        <v>113</v>
      </c>
      <c r="B48" s="20" t="s">
        <v>114</v>
      </c>
      <c r="C48" s="81">
        <v>76.008931990067396</v>
      </c>
      <c r="D48" s="81">
        <v>97.454763613667396</v>
      </c>
      <c r="E48" s="81">
        <v>92.004389532221495</v>
      </c>
      <c r="F48" s="81">
        <v>90.0987675635713</v>
      </c>
      <c r="G48" s="81">
        <v>81.237939103011996</v>
      </c>
      <c r="H48" s="81">
        <v>69.073038601479695</v>
      </c>
      <c r="I48" s="81">
        <v>52.782474444514499</v>
      </c>
      <c r="J48" s="81">
        <v>67.064170059328006</v>
      </c>
      <c r="K48" s="81">
        <v>64.486328283076503</v>
      </c>
      <c r="L48" s="81">
        <v>75.577785310654903</v>
      </c>
      <c r="M48" s="81">
        <v>64.931939141326893</v>
      </c>
      <c r="N48" s="81">
        <v>73.6895308511575</v>
      </c>
      <c r="O48" s="81">
        <v>73.228592300357704</v>
      </c>
      <c r="P48" s="81">
        <v>57.613584615439997</v>
      </c>
      <c r="Q48" s="81">
        <v>66.842921470133803</v>
      </c>
      <c r="R48" s="81">
        <v>70.2244302046971</v>
      </c>
      <c r="S48" s="81">
        <v>68.741763566560095</v>
      </c>
      <c r="T48" s="81">
        <v>67.265272167674894</v>
      </c>
      <c r="U48" s="81">
        <v>68.799940909560604</v>
      </c>
      <c r="V48" s="81">
        <v>52.625393925911098</v>
      </c>
      <c r="W48" s="81">
        <v>62.234553343263897</v>
      </c>
      <c r="X48" s="81">
        <v>40.094422776108999</v>
      </c>
      <c r="Y48" s="81">
        <v>27.469969887419001</v>
      </c>
      <c r="Z48" s="81">
        <v>28.341617966335299</v>
      </c>
      <c r="AA48" s="81">
        <v>30.311290328277401</v>
      </c>
      <c r="AB48" s="81">
        <v>26.0509858744418</v>
      </c>
      <c r="AC48" s="81">
        <v>22.873317602846999</v>
      </c>
      <c r="AD48" s="81">
        <v>27.380023878081801</v>
      </c>
      <c r="AE48" s="81">
        <v>34.836628925251098</v>
      </c>
      <c r="AF48" s="81">
        <v>26.359377613987501</v>
      </c>
      <c r="AG48" s="81">
        <v>25.562595039391201</v>
      </c>
      <c r="AH48" s="81">
        <v>18.593056354575399</v>
      </c>
      <c r="AI48" s="81">
        <v>22.4135089466503</v>
      </c>
      <c r="AJ48" s="81">
        <v>17.584301058884101</v>
      </c>
      <c r="AK48" s="81">
        <v>21.1094607161392</v>
      </c>
      <c r="AL48" s="81">
        <v>23.153326764605801</v>
      </c>
      <c r="AM48" s="81">
        <v>18.309727666548099</v>
      </c>
      <c r="AN48" s="81">
        <v>31.479931102243299</v>
      </c>
      <c r="AO48" s="81">
        <v>27.116885794536898</v>
      </c>
      <c r="AP48" s="81">
        <v>27.387869742567499</v>
      </c>
      <c r="AQ48" s="81">
        <v>17.779002374819701</v>
      </c>
      <c r="AR48" s="81">
        <v>17.9745108991896</v>
      </c>
      <c r="AS48" s="81">
        <v>19.360730321471099</v>
      </c>
      <c r="AT48" s="81">
        <v>15.3880836816107</v>
      </c>
      <c r="AU48" s="81">
        <v>15.3132439950581</v>
      </c>
      <c r="AV48" s="81">
        <v>22.364271667879098</v>
      </c>
      <c r="AW48" s="81">
        <v>20.852039962366</v>
      </c>
      <c r="AX48" s="81">
        <v>18.516435358308598</v>
      </c>
      <c r="AY48" s="81">
        <v>21.718351842414702</v>
      </c>
      <c r="AZ48" s="81">
        <v>33.234642189748101</v>
      </c>
      <c r="BA48" s="81">
        <v>19.889399528647601</v>
      </c>
      <c r="BB48" s="81">
        <v>24.350149961785299</v>
      </c>
      <c r="BC48" s="81">
        <v>26.218698327995099</v>
      </c>
      <c r="BD48" s="81">
        <v>27.787898010321499</v>
      </c>
      <c r="BE48" s="81">
        <v>13.384863544176</v>
      </c>
      <c r="BF48" s="81">
        <v>17.798674820022999</v>
      </c>
      <c r="BG48" s="115"/>
      <c r="BH48" s="115"/>
      <c r="BI48" s="115"/>
      <c r="BJ48" s="82" t="str">
        <f t="shared" si="185"/>
        <v/>
      </c>
      <c r="BK48" s="82" t="str">
        <f t="shared" ref="BK48:BY48" si="186">IF(D48&gt;0,IF(D48&lt;5,"SECRETTTTTTTT",""),"")</f>
        <v/>
      </c>
      <c r="BL48" s="82" t="str">
        <f t="shared" si="186"/>
        <v/>
      </c>
      <c r="BM48" s="82" t="str">
        <f t="shared" si="186"/>
        <v/>
      </c>
      <c r="BN48" s="82" t="str">
        <f t="shared" si="186"/>
        <v/>
      </c>
      <c r="BO48" s="82" t="str">
        <f t="shared" si="186"/>
        <v/>
      </c>
      <c r="BP48" s="82" t="str">
        <f t="shared" si="186"/>
        <v/>
      </c>
      <c r="BQ48" s="82" t="str">
        <f t="shared" si="186"/>
        <v/>
      </c>
      <c r="BR48" s="82" t="str">
        <f t="shared" si="186"/>
        <v/>
      </c>
      <c r="BS48" s="82" t="str">
        <f t="shared" si="186"/>
        <v/>
      </c>
      <c r="BT48" s="82" t="str">
        <f t="shared" si="186"/>
        <v/>
      </c>
      <c r="BU48" s="82" t="str">
        <f t="shared" si="186"/>
        <v/>
      </c>
      <c r="BV48" s="82" t="str">
        <f t="shared" si="186"/>
        <v/>
      </c>
      <c r="BW48" s="82" t="str">
        <f t="shared" si="186"/>
        <v/>
      </c>
      <c r="BX48" s="82" t="str">
        <f t="shared" si="186"/>
        <v/>
      </c>
      <c r="BY48" s="82" t="str">
        <f t="shared" si="186"/>
        <v/>
      </c>
      <c r="BZ48" s="82" t="str">
        <f t="shared" ref="BZ48:CO54" si="187">IF(S48&gt;0,IF(S48&lt;5,"SECRETTTTTTTT",""),"")</f>
        <v/>
      </c>
      <c r="CA48" s="82" t="str">
        <f t="shared" ref="CA48:CO48" si="188">IF(T48&gt;0,IF(T48&lt;5,"SECRETTTTTTTT",""),"")</f>
        <v/>
      </c>
      <c r="CB48" s="82" t="str">
        <f t="shared" si="188"/>
        <v/>
      </c>
      <c r="CC48" s="82" t="str">
        <f t="shared" si="188"/>
        <v/>
      </c>
      <c r="CD48" s="82" t="str">
        <f t="shared" si="188"/>
        <v/>
      </c>
      <c r="CE48" s="82" t="str">
        <f t="shared" si="188"/>
        <v/>
      </c>
      <c r="CF48" s="82" t="str">
        <f t="shared" si="188"/>
        <v/>
      </c>
      <c r="CG48" s="82" t="str">
        <f t="shared" si="188"/>
        <v/>
      </c>
      <c r="CH48" s="82" t="str">
        <f t="shared" si="188"/>
        <v/>
      </c>
      <c r="CI48" s="82" t="str">
        <f t="shared" si="188"/>
        <v/>
      </c>
      <c r="CJ48" s="82" t="str">
        <f t="shared" si="188"/>
        <v/>
      </c>
      <c r="CK48" s="82" t="str">
        <f t="shared" si="188"/>
        <v/>
      </c>
      <c r="CL48" s="82" t="str">
        <f t="shared" si="188"/>
        <v/>
      </c>
      <c r="CM48" s="82" t="str">
        <f t="shared" si="188"/>
        <v/>
      </c>
      <c r="CN48" s="13" t="str">
        <f t="shared" si="188"/>
        <v/>
      </c>
      <c r="CO48" s="13" t="str">
        <f t="shared" si="188"/>
        <v/>
      </c>
      <c r="CP48" s="13" t="str">
        <f t="shared" ref="CP48:DE54" si="189">IF(AI48&gt;0,IF(AI48&lt;5,"SECRETTTTTTTT",""),"")</f>
        <v/>
      </c>
      <c r="CQ48" s="13" t="str">
        <f t="shared" ref="CQ48:DE48" si="190">IF(AJ48&gt;0,IF(AJ48&lt;5,"SECRETTTTTTTT",""),"")</f>
        <v/>
      </c>
      <c r="CR48" s="13" t="str">
        <f t="shared" si="190"/>
        <v/>
      </c>
      <c r="CS48" s="13" t="str">
        <f t="shared" si="190"/>
        <v/>
      </c>
      <c r="CT48" s="13" t="str">
        <f t="shared" si="190"/>
        <v/>
      </c>
      <c r="CU48" s="13" t="str">
        <f t="shared" si="190"/>
        <v/>
      </c>
      <c r="CV48" s="13" t="str">
        <f t="shared" si="190"/>
        <v/>
      </c>
      <c r="CW48" s="13" t="str">
        <f t="shared" si="190"/>
        <v/>
      </c>
      <c r="CX48" s="13" t="str">
        <f t="shared" si="190"/>
        <v/>
      </c>
      <c r="CY48" s="13" t="str">
        <f t="shared" si="190"/>
        <v/>
      </c>
      <c r="CZ48" s="13" t="str">
        <f t="shared" si="190"/>
        <v/>
      </c>
      <c r="DA48" s="13" t="str">
        <f t="shared" si="190"/>
        <v/>
      </c>
      <c r="DB48" s="13" t="str">
        <f t="shared" si="190"/>
        <v/>
      </c>
      <c r="DC48" s="13" t="str">
        <f t="shared" si="190"/>
        <v/>
      </c>
      <c r="DD48" s="13" t="str">
        <f t="shared" si="190"/>
        <v/>
      </c>
      <c r="DE48" s="13" t="str">
        <f t="shared" si="190"/>
        <v/>
      </c>
      <c r="DF48" s="13" t="str">
        <f t="shared" ref="DF48:DF54" si="191">IF(AY48&gt;0,IF(AY48&lt;5,"SECRETTTTTTTT",""),"")</f>
        <v/>
      </c>
      <c r="DG48" s="13" t="str">
        <f t="shared" ref="DG48:DH54" si="192">IF(AZ48&gt;0,IF(AZ48&lt;5,"SECRETTTTTTTT",""),"")</f>
        <v/>
      </c>
      <c r="DH48" s="13" t="str">
        <f t="shared" si="192"/>
        <v/>
      </c>
      <c r="DI48" s="13" t="str">
        <f t="shared" si="144"/>
        <v/>
      </c>
      <c r="DJ48" s="13" t="str">
        <f t="shared" si="145"/>
        <v/>
      </c>
      <c r="DK48" s="13" t="str">
        <f t="shared" si="146"/>
        <v/>
      </c>
      <c r="DL48" s="13" t="str">
        <f t="shared" si="147"/>
        <v/>
      </c>
      <c r="DM48" s="13" t="str">
        <f t="shared" si="148"/>
        <v/>
      </c>
      <c r="DN48" s="13" t="str">
        <f t="shared" si="149"/>
        <v/>
      </c>
      <c r="DO48" s="13" t="str">
        <f t="shared" si="150"/>
        <v/>
      </c>
      <c r="DP48" s="13" t="str">
        <f t="shared" si="151"/>
        <v/>
      </c>
      <c r="DQ48" s="13" t="str">
        <f t="shared" si="152"/>
        <v/>
      </c>
      <c r="DR48" s="13" t="str">
        <f t="shared" si="153"/>
        <v/>
      </c>
      <c r="DS48" s="13" t="str">
        <f t="shared" si="154"/>
        <v/>
      </c>
      <c r="DT48" s="13" t="str">
        <f t="shared" si="155"/>
        <v/>
      </c>
      <c r="DU48" s="13" t="str">
        <f t="shared" si="156"/>
        <v/>
      </c>
      <c r="DV48" s="13" t="str">
        <f t="shared" si="157"/>
        <v/>
      </c>
      <c r="DW48" s="13" t="str">
        <f t="shared" si="158"/>
        <v/>
      </c>
      <c r="DX48" s="13" t="str">
        <f t="shared" si="159"/>
        <v/>
      </c>
      <c r="DY48" s="13" t="str">
        <f t="shared" si="160"/>
        <v/>
      </c>
      <c r="DZ48" s="13" t="str">
        <f t="shared" si="161"/>
        <v/>
      </c>
      <c r="EA48" s="13" t="str">
        <f t="shared" si="162"/>
        <v/>
      </c>
      <c r="EB48" s="13" t="str">
        <f t="shared" si="163"/>
        <v/>
      </c>
      <c r="EC48" s="13" t="str">
        <f t="shared" si="164"/>
        <v/>
      </c>
      <c r="ED48" s="13" t="str">
        <f t="shared" si="165"/>
        <v/>
      </c>
      <c r="EE48" s="13" t="str">
        <f t="shared" si="166"/>
        <v/>
      </c>
      <c r="EF48" s="13" t="str">
        <f t="shared" si="167"/>
        <v/>
      </c>
      <c r="EG48" s="13" t="str">
        <f t="shared" si="168"/>
        <v/>
      </c>
      <c r="EH48" s="13" t="str">
        <f t="shared" si="169"/>
        <v/>
      </c>
      <c r="EI48" s="13" t="str">
        <f t="shared" si="170"/>
        <v/>
      </c>
      <c r="EJ48" s="13" t="str">
        <f t="shared" si="171"/>
        <v/>
      </c>
      <c r="EK48" s="13" t="str">
        <f t="shared" si="172"/>
        <v/>
      </c>
      <c r="EL48" s="13" t="str">
        <f t="shared" si="173"/>
        <v/>
      </c>
      <c r="EM48" s="13" t="str">
        <f t="shared" si="174"/>
        <v/>
      </c>
      <c r="EN48" s="13" t="str">
        <f t="shared" si="175"/>
        <v/>
      </c>
      <c r="EO48" s="13" t="str">
        <f t="shared" si="176"/>
        <v/>
      </c>
      <c r="EP48" s="13" t="str">
        <f t="shared" si="177"/>
        <v/>
      </c>
      <c r="EQ48" s="13" t="str">
        <f t="shared" si="178"/>
        <v/>
      </c>
      <c r="ER48" s="13" t="str">
        <f t="shared" si="179"/>
        <v/>
      </c>
      <c r="ES48" s="13" t="str">
        <f t="shared" si="180"/>
        <v/>
      </c>
      <c r="ET48" s="13" t="str">
        <f t="shared" si="181"/>
        <v/>
      </c>
      <c r="EU48" s="13" t="str">
        <f t="shared" si="182"/>
        <v/>
      </c>
      <c r="EV48" s="13" t="str">
        <f t="shared" si="183"/>
        <v/>
      </c>
      <c r="EW48" s="13" t="str">
        <f t="shared" si="184"/>
        <v/>
      </c>
    </row>
    <row r="49" spans="1:153" ht="15" thickBot="1" x14ac:dyDescent="0.4">
      <c r="A49" s="19" t="s">
        <v>115</v>
      </c>
      <c r="B49" s="20" t="s">
        <v>17</v>
      </c>
      <c r="C49" s="81">
        <v>1094.4539702387301</v>
      </c>
      <c r="D49" s="81">
        <v>1098.3598377189701</v>
      </c>
      <c r="E49" s="81">
        <v>1210.04636521774</v>
      </c>
      <c r="F49" s="81">
        <v>1229.9052387720001</v>
      </c>
      <c r="G49" s="81">
        <v>1270.9266670755901</v>
      </c>
      <c r="H49" s="81">
        <v>1141.25640330846</v>
      </c>
      <c r="I49" s="81">
        <v>1113.9726030688901</v>
      </c>
      <c r="J49" s="81">
        <v>1054.6406109932</v>
      </c>
      <c r="K49" s="81">
        <v>1138.64526792742</v>
      </c>
      <c r="L49" s="81">
        <v>1186.86681253757</v>
      </c>
      <c r="M49" s="81">
        <v>1001.48810509449</v>
      </c>
      <c r="N49" s="81">
        <v>953.44236259041895</v>
      </c>
      <c r="O49" s="81">
        <v>1009.56845954403</v>
      </c>
      <c r="P49" s="81">
        <v>908.65230508310299</v>
      </c>
      <c r="Q49" s="81">
        <v>964.75291670465197</v>
      </c>
      <c r="R49" s="81">
        <v>1045.0171435852301</v>
      </c>
      <c r="S49" s="81">
        <v>996.66493627339105</v>
      </c>
      <c r="T49" s="81">
        <v>1027.8653873958999</v>
      </c>
      <c r="U49" s="81">
        <v>1110.53874131967</v>
      </c>
      <c r="V49" s="81">
        <v>1046.1564651681699</v>
      </c>
      <c r="W49" s="81">
        <v>1136.8241814233299</v>
      </c>
      <c r="X49" s="81">
        <v>1468.5113396541699</v>
      </c>
      <c r="Y49" s="81">
        <v>1549.3047403482999</v>
      </c>
      <c r="Z49" s="81">
        <v>1544.5971862956401</v>
      </c>
      <c r="AA49" s="81">
        <v>1375.15694090231</v>
      </c>
      <c r="AB49" s="81">
        <v>1404.9167563774899</v>
      </c>
      <c r="AC49" s="81">
        <v>1468.2609078049099</v>
      </c>
      <c r="AD49" s="81">
        <v>1552.29168089256</v>
      </c>
      <c r="AE49" s="81">
        <v>1666.4721753972799</v>
      </c>
      <c r="AF49" s="81">
        <v>1563.7480825113601</v>
      </c>
      <c r="AG49" s="81">
        <v>1717.7620458394199</v>
      </c>
      <c r="AH49" s="81">
        <v>1700.64349726874</v>
      </c>
      <c r="AI49" s="81">
        <v>1882.6774606025999</v>
      </c>
      <c r="AJ49" s="81">
        <v>2029.6609828916901</v>
      </c>
      <c r="AK49" s="81">
        <v>2055.0647558308001</v>
      </c>
      <c r="AL49" s="81">
        <v>2080.7862355982302</v>
      </c>
      <c r="AM49" s="81">
        <v>1766.3330878981999</v>
      </c>
      <c r="AN49" s="81">
        <v>1996.0722907976799</v>
      </c>
      <c r="AO49" s="81">
        <v>2116.63397969687</v>
      </c>
      <c r="AP49" s="81">
        <v>2085.4664695660899</v>
      </c>
      <c r="AQ49" s="81">
        <v>2256.4684780948301</v>
      </c>
      <c r="AR49" s="81">
        <v>2598.4776755193702</v>
      </c>
      <c r="AS49" s="81">
        <v>2314.26045735055</v>
      </c>
      <c r="AT49" s="81">
        <v>2394.30876754667</v>
      </c>
      <c r="AU49" s="81">
        <v>2315.5650039001298</v>
      </c>
      <c r="AV49" s="81">
        <v>2268.3165180501701</v>
      </c>
      <c r="AW49" s="81">
        <v>2298.0164039752499</v>
      </c>
      <c r="AX49" s="81">
        <v>2351.5191075339098</v>
      </c>
      <c r="AY49" s="81">
        <v>2263.0948423455602</v>
      </c>
      <c r="AZ49" s="81">
        <v>2289.92533243561</v>
      </c>
      <c r="BA49" s="81">
        <v>2105.2273662399698</v>
      </c>
      <c r="BB49" s="81">
        <v>2017.16098414255</v>
      </c>
      <c r="BC49" s="81">
        <v>1978.8048834798101</v>
      </c>
      <c r="BD49" s="81">
        <v>1908.3427273066</v>
      </c>
      <c r="BE49" s="81">
        <v>1908.99652925792</v>
      </c>
      <c r="BF49" s="81">
        <v>1898.8551545161099</v>
      </c>
      <c r="BG49" s="115"/>
      <c r="BH49" s="115"/>
      <c r="BI49" s="115"/>
      <c r="BJ49" s="82" t="str">
        <f t="shared" si="185"/>
        <v/>
      </c>
      <c r="BK49" s="82" t="str">
        <f t="shared" si="185"/>
        <v/>
      </c>
      <c r="BL49" s="82" t="str">
        <f t="shared" si="185"/>
        <v/>
      </c>
      <c r="BM49" s="82" t="str">
        <f t="shared" si="185"/>
        <v/>
      </c>
      <c r="BN49" s="82" t="str">
        <f t="shared" si="185"/>
        <v/>
      </c>
      <c r="BO49" s="82" t="str">
        <f t="shared" si="185"/>
        <v/>
      </c>
      <c r="BP49" s="82" t="str">
        <f t="shared" si="185"/>
        <v/>
      </c>
      <c r="BQ49" s="82" t="str">
        <f t="shared" si="185"/>
        <v/>
      </c>
      <c r="BR49" s="82" t="str">
        <f t="shared" si="185"/>
        <v/>
      </c>
      <c r="BS49" s="82" t="str">
        <f t="shared" si="185"/>
        <v/>
      </c>
      <c r="BT49" s="82" t="str">
        <f t="shared" si="185"/>
        <v/>
      </c>
      <c r="BU49" s="82" t="str">
        <f t="shared" si="185"/>
        <v/>
      </c>
      <c r="BV49" s="82" t="str">
        <f t="shared" si="185"/>
        <v/>
      </c>
      <c r="BW49" s="82" t="str">
        <f t="shared" si="185"/>
        <v/>
      </c>
      <c r="BX49" s="82" t="str">
        <f t="shared" si="185"/>
        <v/>
      </c>
      <c r="BY49" s="82" t="str">
        <f t="shared" si="185"/>
        <v/>
      </c>
      <c r="BZ49" s="82" t="str">
        <f t="shared" si="187"/>
        <v/>
      </c>
      <c r="CA49" s="82" t="str">
        <f t="shared" si="187"/>
        <v/>
      </c>
      <c r="CB49" s="82" t="str">
        <f t="shared" si="187"/>
        <v/>
      </c>
      <c r="CC49" s="82" t="str">
        <f t="shared" si="187"/>
        <v/>
      </c>
      <c r="CD49" s="82" t="str">
        <f t="shared" si="187"/>
        <v/>
      </c>
      <c r="CE49" s="82" t="str">
        <f t="shared" si="187"/>
        <v/>
      </c>
      <c r="CF49" s="82" t="str">
        <f t="shared" si="187"/>
        <v/>
      </c>
      <c r="CG49" s="82" t="str">
        <f t="shared" si="187"/>
        <v/>
      </c>
      <c r="CH49" s="82" t="str">
        <f t="shared" si="187"/>
        <v/>
      </c>
      <c r="CI49" s="82" t="str">
        <f t="shared" si="187"/>
        <v/>
      </c>
      <c r="CJ49" s="82" t="str">
        <f t="shared" si="187"/>
        <v/>
      </c>
      <c r="CK49" s="82" t="str">
        <f t="shared" si="187"/>
        <v/>
      </c>
      <c r="CL49" s="82" t="str">
        <f t="shared" si="187"/>
        <v/>
      </c>
      <c r="CM49" s="82" t="str">
        <f t="shared" si="187"/>
        <v/>
      </c>
      <c r="CN49" s="13" t="str">
        <f t="shared" si="187"/>
        <v/>
      </c>
      <c r="CO49" s="13" t="str">
        <f t="shared" si="187"/>
        <v/>
      </c>
      <c r="CP49" s="13" t="str">
        <f t="shared" si="189"/>
        <v/>
      </c>
      <c r="CQ49" s="13" t="str">
        <f t="shared" si="189"/>
        <v/>
      </c>
      <c r="CR49" s="13" t="str">
        <f t="shared" si="189"/>
        <v/>
      </c>
      <c r="CS49" s="13" t="str">
        <f t="shared" si="189"/>
        <v/>
      </c>
      <c r="CT49" s="13" t="str">
        <f t="shared" si="189"/>
        <v/>
      </c>
      <c r="CU49" s="13" t="str">
        <f t="shared" si="189"/>
        <v/>
      </c>
      <c r="CV49" s="13" t="str">
        <f t="shared" si="189"/>
        <v/>
      </c>
      <c r="CW49" s="13" t="str">
        <f t="shared" si="189"/>
        <v/>
      </c>
      <c r="CX49" s="13" t="str">
        <f t="shared" si="189"/>
        <v/>
      </c>
      <c r="CY49" s="13" t="str">
        <f t="shared" si="189"/>
        <v/>
      </c>
      <c r="CZ49" s="13" t="str">
        <f t="shared" si="189"/>
        <v/>
      </c>
      <c r="DA49" s="13" t="str">
        <f t="shared" si="189"/>
        <v/>
      </c>
      <c r="DB49" s="13" t="str">
        <f t="shared" si="189"/>
        <v/>
      </c>
      <c r="DC49" s="13" t="str">
        <f t="shared" si="189"/>
        <v/>
      </c>
      <c r="DD49" s="13" t="str">
        <f t="shared" si="189"/>
        <v/>
      </c>
      <c r="DE49" s="13" t="str">
        <f t="shared" si="189"/>
        <v/>
      </c>
      <c r="DF49" s="13" t="str">
        <f t="shared" si="191"/>
        <v/>
      </c>
      <c r="DG49" s="13" t="str">
        <f t="shared" si="192"/>
        <v/>
      </c>
      <c r="DH49" s="13" t="str">
        <f t="shared" si="192"/>
        <v/>
      </c>
      <c r="DI49" s="13" t="str">
        <f t="shared" si="144"/>
        <v/>
      </c>
      <c r="DJ49" s="13" t="str">
        <f t="shared" si="145"/>
        <v/>
      </c>
      <c r="DK49" s="13" t="str">
        <f t="shared" si="146"/>
        <v/>
      </c>
      <c r="DL49" s="13" t="str">
        <f t="shared" si="147"/>
        <v/>
      </c>
      <c r="DM49" s="13" t="str">
        <f t="shared" si="148"/>
        <v/>
      </c>
      <c r="DN49" s="13" t="str">
        <f t="shared" si="149"/>
        <v/>
      </c>
      <c r="DO49" s="13" t="str">
        <f t="shared" si="150"/>
        <v/>
      </c>
      <c r="DP49" s="13" t="str">
        <f t="shared" si="151"/>
        <v/>
      </c>
      <c r="DQ49" s="13" t="str">
        <f t="shared" si="152"/>
        <v/>
      </c>
      <c r="DR49" s="13" t="str">
        <f t="shared" si="153"/>
        <v/>
      </c>
      <c r="DS49" s="13" t="str">
        <f t="shared" si="154"/>
        <v/>
      </c>
      <c r="DT49" s="13" t="str">
        <f t="shared" si="155"/>
        <v/>
      </c>
      <c r="DU49" s="13" t="str">
        <f t="shared" si="156"/>
        <v/>
      </c>
      <c r="DV49" s="13" t="str">
        <f t="shared" si="157"/>
        <v/>
      </c>
      <c r="DW49" s="13" t="str">
        <f t="shared" si="158"/>
        <v/>
      </c>
      <c r="DX49" s="13" t="str">
        <f t="shared" si="159"/>
        <v/>
      </c>
      <c r="DY49" s="13" t="str">
        <f t="shared" si="160"/>
        <v/>
      </c>
      <c r="DZ49" s="13" t="str">
        <f t="shared" si="161"/>
        <v/>
      </c>
      <c r="EA49" s="13" t="str">
        <f t="shared" si="162"/>
        <v/>
      </c>
      <c r="EB49" s="13" t="str">
        <f t="shared" si="163"/>
        <v/>
      </c>
      <c r="EC49" s="13" t="str">
        <f t="shared" si="164"/>
        <v/>
      </c>
      <c r="ED49" s="13" t="str">
        <f t="shared" si="165"/>
        <v/>
      </c>
      <c r="EE49" s="13" t="str">
        <f t="shared" si="166"/>
        <v/>
      </c>
      <c r="EF49" s="13" t="str">
        <f t="shared" si="167"/>
        <v/>
      </c>
      <c r="EG49" s="13" t="str">
        <f t="shared" si="168"/>
        <v/>
      </c>
      <c r="EH49" s="13" t="str">
        <f t="shared" si="169"/>
        <v/>
      </c>
      <c r="EI49" s="13" t="str">
        <f t="shared" si="170"/>
        <v/>
      </c>
      <c r="EJ49" s="13" t="str">
        <f t="shared" si="171"/>
        <v/>
      </c>
      <c r="EK49" s="13" t="str">
        <f t="shared" si="172"/>
        <v/>
      </c>
      <c r="EL49" s="13" t="str">
        <f t="shared" si="173"/>
        <v/>
      </c>
      <c r="EM49" s="13" t="str">
        <f t="shared" si="174"/>
        <v/>
      </c>
      <c r="EN49" s="13" t="str">
        <f t="shared" si="175"/>
        <v/>
      </c>
      <c r="EO49" s="13" t="str">
        <f t="shared" si="176"/>
        <v/>
      </c>
      <c r="EP49" s="13" t="str">
        <f t="shared" si="177"/>
        <v/>
      </c>
      <c r="EQ49" s="13" t="str">
        <f t="shared" si="178"/>
        <v/>
      </c>
      <c r="ER49" s="13" t="str">
        <f t="shared" si="179"/>
        <v/>
      </c>
      <c r="ES49" s="13" t="str">
        <f t="shared" si="180"/>
        <v/>
      </c>
      <c r="ET49" s="13" t="str">
        <f t="shared" si="181"/>
        <v/>
      </c>
      <c r="EU49" s="13" t="str">
        <f t="shared" si="182"/>
        <v/>
      </c>
      <c r="EV49" s="13" t="str">
        <f t="shared" si="183"/>
        <v/>
      </c>
      <c r="EW49" s="13" t="str">
        <f t="shared" si="184"/>
        <v/>
      </c>
    </row>
    <row r="50" spans="1:153" ht="15" thickBot="1" x14ac:dyDescent="0.4">
      <c r="A50" s="19" t="s">
        <v>118</v>
      </c>
      <c r="B50" s="20" t="s">
        <v>119</v>
      </c>
      <c r="C50" s="81">
        <v>95.612130308937793</v>
      </c>
      <c r="D50" s="81">
        <v>52.6823366640687</v>
      </c>
      <c r="E50" s="81">
        <v>52.6698675192862</v>
      </c>
      <c r="F50" s="81">
        <v>41.088267910794002</v>
      </c>
      <c r="G50" s="81">
        <v>60.482021087716603</v>
      </c>
      <c r="H50" s="81">
        <v>43.574526482825299</v>
      </c>
      <c r="I50" s="81">
        <v>61.593763651075498</v>
      </c>
      <c r="J50" s="81">
        <v>65.439059266334596</v>
      </c>
      <c r="K50" s="81">
        <v>48.729271721749399</v>
      </c>
      <c r="L50" s="81">
        <v>62.456851077733397</v>
      </c>
      <c r="M50" s="81">
        <v>78.326443743884099</v>
      </c>
      <c r="N50" s="81">
        <v>59.802650609635798</v>
      </c>
      <c r="O50" s="81">
        <v>57.958384269809002</v>
      </c>
      <c r="P50" s="81">
        <v>83.704714982164404</v>
      </c>
      <c r="Q50" s="81">
        <v>58.762386104398097</v>
      </c>
      <c r="R50" s="81">
        <v>55.362650851518197</v>
      </c>
      <c r="S50" s="81">
        <v>93.449690362292998</v>
      </c>
      <c r="T50" s="81">
        <v>118.131908802959</v>
      </c>
      <c r="U50" s="81">
        <v>81.707646005964094</v>
      </c>
      <c r="V50" s="81">
        <v>97.097489281131701</v>
      </c>
      <c r="W50" s="81">
        <v>71.270995159814802</v>
      </c>
      <c r="X50" s="81">
        <v>103.032129133382</v>
      </c>
      <c r="Y50" s="81">
        <v>96.852323865000102</v>
      </c>
      <c r="Z50" s="81">
        <v>122.182037063842</v>
      </c>
      <c r="AA50" s="81">
        <v>50.5188172137956</v>
      </c>
      <c r="AB50" s="81">
        <v>65.893670152999903</v>
      </c>
      <c r="AC50" s="81">
        <v>49.235785348501203</v>
      </c>
      <c r="AD50" s="81">
        <v>54.952864825727701</v>
      </c>
      <c r="AE50" s="81">
        <v>68.894785695747998</v>
      </c>
      <c r="AF50" s="81">
        <v>88.246612012045205</v>
      </c>
      <c r="AG50" s="81">
        <v>71.071760450428599</v>
      </c>
      <c r="AH50" s="81">
        <v>68.430114624571303</v>
      </c>
      <c r="AI50" s="81">
        <v>75.621230185220298</v>
      </c>
      <c r="AJ50" s="81">
        <v>81.996360372405107</v>
      </c>
      <c r="AK50" s="81">
        <v>90.828780512562304</v>
      </c>
      <c r="AL50" s="81">
        <v>84.316698301106101</v>
      </c>
      <c r="AM50" s="81">
        <v>40.243255600433798</v>
      </c>
      <c r="AN50" s="81">
        <v>53.379013608151702</v>
      </c>
      <c r="AO50" s="81">
        <v>50.941006885451401</v>
      </c>
      <c r="AP50" s="81">
        <v>62.545347922742799</v>
      </c>
      <c r="AQ50" s="81">
        <v>46.959756272621597</v>
      </c>
      <c r="AR50" s="81">
        <v>62.9107881471637</v>
      </c>
      <c r="AS50" s="81">
        <v>78.604565105172597</v>
      </c>
      <c r="AT50" s="81">
        <v>89.720968960725102</v>
      </c>
      <c r="AU50" s="81">
        <v>76.751912040531394</v>
      </c>
      <c r="AV50" s="81">
        <v>94.363618977891306</v>
      </c>
      <c r="AW50" s="81">
        <v>98.255703854044</v>
      </c>
      <c r="AX50" s="81">
        <v>102.335361189911</v>
      </c>
      <c r="AY50" s="81">
        <v>90.673329781859294</v>
      </c>
      <c r="AZ50" s="81">
        <v>88.055146851696506</v>
      </c>
      <c r="BA50" s="81">
        <v>77.528115254539998</v>
      </c>
      <c r="BB50" s="81">
        <v>68.078558573992495</v>
      </c>
      <c r="BC50" s="81">
        <v>62.908794128740603</v>
      </c>
      <c r="BD50" s="81">
        <v>75.513862104731302</v>
      </c>
      <c r="BE50" s="81">
        <v>58.389042417347397</v>
      </c>
      <c r="BF50" s="81">
        <v>83.634633294086697</v>
      </c>
      <c r="BG50" s="115"/>
      <c r="BH50" s="115"/>
      <c r="BI50" s="115"/>
      <c r="BJ50" s="82" t="str">
        <f t="shared" si="185"/>
        <v/>
      </c>
      <c r="BK50" s="82" t="str">
        <f t="shared" si="185"/>
        <v/>
      </c>
      <c r="BL50" s="82" t="str">
        <f t="shared" si="185"/>
        <v/>
      </c>
      <c r="BM50" s="82" t="str">
        <f t="shared" si="185"/>
        <v/>
      </c>
      <c r="BN50" s="82" t="str">
        <f t="shared" si="185"/>
        <v/>
      </c>
      <c r="BO50" s="82" t="str">
        <f t="shared" si="185"/>
        <v/>
      </c>
      <c r="BP50" s="82" t="str">
        <f t="shared" si="185"/>
        <v/>
      </c>
      <c r="BQ50" s="82" t="str">
        <f t="shared" si="185"/>
        <v/>
      </c>
      <c r="BR50" s="82" t="str">
        <f t="shared" si="185"/>
        <v/>
      </c>
      <c r="BS50" s="82" t="str">
        <f t="shared" si="185"/>
        <v/>
      </c>
      <c r="BT50" s="82" t="str">
        <f t="shared" si="185"/>
        <v/>
      </c>
      <c r="BU50" s="82" t="str">
        <f t="shared" si="185"/>
        <v/>
      </c>
      <c r="BV50" s="82" t="str">
        <f t="shared" si="185"/>
        <v/>
      </c>
      <c r="BW50" s="82" t="str">
        <f t="shared" si="185"/>
        <v/>
      </c>
      <c r="BX50" s="82" t="str">
        <f t="shared" si="185"/>
        <v/>
      </c>
      <c r="BY50" s="82" t="str">
        <f t="shared" si="185"/>
        <v/>
      </c>
      <c r="BZ50" s="82" t="str">
        <f t="shared" si="187"/>
        <v/>
      </c>
      <c r="CA50" s="82" t="str">
        <f t="shared" si="187"/>
        <v/>
      </c>
      <c r="CB50" s="82" t="str">
        <f t="shared" si="187"/>
        <v/>
      </c>
      <c r="CC50" s="82" t="str">
        <f t="shared" si="187"/>
        <v/>
      </c>
      <c r="CD50" s="82" t="str">
        <f t="shared" si="187"/>
        <v/>
      </c>
      <c r="CE50" s="82" t="str">
        <f t="shared" si="187"/>
        <v/>
      </c>
      <c r="CF50" s="82" t="str">
        <f t="shared" si="187"/>
        <v/>
      </c>
      <c r="CG50" s="82" t="str">
        <f t="shared" si="187"/>
        <v/>
      </c>
      <c r="CH50" s="82" t="str">
        <f t="shared" si="187"/>
        <v/>
      </c>
      <c r="CI50" s="82" t="str">
        <f t="shared" si="187"/>
        <v/>
      </c>
      <c r="CJ50" s="82" t="str">
        <f t="shared" si="187"/>
        <v/>
      </c>
      <c r="CK50" s="82" t="str">
        <f t="shared" si="187"/>
        <v/>
      </c>
      <c r="CL50" s="82" t="str">
        <f t="shared" si="187"/>
        <v/>
      </c>
      <c r="CM50" s="82" t="str">
        <f t="shared" si="187"/>
        <v/>
      </c>
      <c r="CN50" s="13" t="str">
        <f t="shared" si="187"/>
        <v/>
      </c>
      <c r="CO50" s="13" t="str">
        <f t="shared" si="187"/>
        <v/>
      </c>
      <c r="CP50" s="13" t="str">
        <f t="shared" si="189"/>
        <v/>
      </c>
      <c r="CQ50" s="13" t="str">
        <f t="shared" si="189"/>
        <v/>
      </c>
      <c r="CR50" s="13" t="str">
        <f t="shared" si="189"/>
        <v/>
      </c>
      <c r="CS50" s="13" t="str">
        <f t="shared" si="189"/>
        <v/>
      </c>
      <c r="CT50" s="13" t="str">
        <f t="shared" si="189"/>
        <v/>
      </c>
      <c r="CU50" s="13" t="str">
        <f t="shared" si="189"/>
        <v/>
      </c>
      <c r="CV50" s="13" t="str">
        <f t="shared" si="189"/>
        <v/>
      </c>
      <c r="CW50" s="13" t="str">
        <f t="shared" si="189"/>
        <v/>
      </c>
      <c r="CX50" s="13" t="str">
        <f t="shared" si="189"/>
        <v/>
      </c>
      <c r="CY50" s="13" t="str">
        <f t="shared" si="189"/>
        <v/>
      </c>
      <c r="CZ50" s="13" t="str">
        <f t="shared" si="189"/>
        <v/>
      </c>
      <c r="DA50" s="13" t="str">
        <f t="shared" si="189"/>
        <v/>
      </c>
      <c r="DB50" s="13" t="str">
        <f t="shared" si="189"/>
        <v/>
      </c>
      <c r="DC50" s="13" t="str">
        <f t="shared" si="189"/>
        <v/>
      </c>
      <c r="DD50" s="13" t="str">
        <f t="shared" si="189"/>
        <v/>
      </c>
      <c r="DE50" s="13" t="str">
        <f t="shared" si="189"/>
        <v/>
      </c>
      <c r="DF50" s="13" t="str">
        <f t="shared" si="191"/>
        <v/>
      </c>
      <c r="DG50" s="13" t="str">
        <f t="shared" si="192"/>
        <v/>
      </c>
      <c r="DH50" s="13" t="str">
        <f t="shared" si="192"/>
        <v/>
      </c>
      <c r="DI50" s="13" t="str">
        <f t="shared" si="144"/>
        <v/>
      </c>
      <c r="DJ50" s="13" t="str">
        <f t="shared" si="145"/>
        <v/>
      </c>
      <c r="DK50" s="13" t="str">
        <f t="shared" si="146"/>
        <v/>
      </c>
      <c r="DL50" s="13" t="str">
        <f t="shared" si="147"/>
        <v/>
      </c>
      <c r="DM50" s="13" t="str">
        <f t="shared" si="148"/>
        <v/>
      </c>
      <c r="DN50" s="13" t="str">
        <f t="shared" si="149"/>
        <v/>
      </c>
      <c r="DO50" s="13" t="str">
        <f t="shared" si="150"/>
        <v/>
      </c>
      <c r="DP50" s="13" t="str">
        <f t="shared" si="151"/>
        <v/>
      </c>
      <c r="DQ50" s="13" t="str">
        <f t="shared" si="152"/>
        <v/>
      </c>
      <c r="DR50" s="13" t="str">
        <f t="shared" si="153"/>
        <v/>
      </c>
      <c r="DS50" s="13" t="str">
        <f t="shared" si="154"/>
        <v/>
      </c>
      <c r="DT50" s="13" t="str">
        <f t="shared" si="155"/>
        <v/>
      </c>
      <c r="DU50" s="13" t="str">
        <f t="shared" si="156"/>
        <v/>
      </c>
      <c r="DV50" s="13" t="str">
        <f t="shared" si="157"/>
        <v/>
      </c>
      <c r="DW50" s="13" t="str">
        <f t="shared" si="158"/>
        <v/>
      </c>
      <c r="DX50" s="13" t="str">
        <f t="shared" si="159"/>
        <v/>
      </c>
      <c r="DY50" s="13" t="str">
        <f t="shared" si="160"/>
        <v/>
      </c>
      <c r="DZ50" s="13" t="str">
        <f t="shared" si="161"/>
        <v/>
      </c>
      <c r="EA50" s="13" t="str">
        <f t="shared" si="162"/>
        <v/>
      </c>
      <c r="EB50" s="13" t="str">
        <f t="shared" si="163"/>
        <v/>
      </c>
      <c r="EC50" s="13" t="str">
        <f t="shared" si="164"/>
        <v/>
      </c>
      <c r="ED50" s="13" t="str">
        <f t="shared" si="165"/>
        <v/>
      </c>
      <c r="EE50" s="13" t="str">
        <f t="shared" si="166"/>
        <v/>
      </c>
      <c r="EF50" s="13" t="str">
        <f t="shared" si="167"/>
        <v/>
      </c>
      <c r="EG50" s="13" t="str">
        <f t="shared" si="168"/>
        <v/>
      </c>
      <c r="EH50" s="13" t="str">
        <f t="shared" si="169"/>
        <v/>
      </c>
      <c r="EI50" s="13" t="str">
        <f t="shared" si="170"/>
        <v/>
      </c>
      <c r="EJ50" s="13" t="str">
        <f t="shared" si="171"/>
        <v/>
      </c>
      <c r="EK50" s="13" t="str">
        <f t="shared" si="172"/>
        <v/>
      </c>
      <c r="EL50" s="13" t="str">
        <f t="shared" si="173"/>
        <v/>
      </c>
      <c r="EM50" s="13" t="str">
        <f t="shared" si="174"/>
        <v/>
      </c>
      <c r="EN50" s="13" t="str">
        <f t="shared" si="175"/>
        <v/>
      </c>
      <c r="EO50" s="13" t="str">
        <f t="shared" si="176"/>
        <v/>
      </c>
      <c r="EP50" s="13" t="str">
        <f t="shared" si="177"/>
        <v/>
      </c>
      <c r="EQ50" s="13" t="str">
        <f t="shared" si="178"/>
        <v/>
      </c>
      <c r="ER50" s="13" t="str">
        <f t="shared" si="179"/>
        <v/>
      </c>
      <c r="ES50" s="13" t="str">
        <f t="shared" si="180"/>
        <v/>
      </c>
      <c r="ET50" s="13" t="str">
        <f t="shared" si="181"/>
        <v/>
      </c>
      <c r="EU50" s="13" t="str">
        <f t="shared" si="182"/>
        <v/>
      </c>
      <c r="EV50" s="13" t="str">
        <f t="shared" si="183"/>
        <v/>
      </c>
      <c r="EW50" s="13" t="str">
        <f t="shared" si="184"/>
        <v/>
      </c>
    </row>
    <row r="51" spans="1:153" ht="15" thickBot="1" x14ac:dyDescent="0.4">
      <c r="A51" s="18"/>
      <c r="B51" s="18" t="s">
        <v>148</v>
      </c>
      <c r="C51" s="77">
        <v>4642.1730946687721</v>
      </c>
      <c r="D51" s="77">
        <v>4741.3922378358247</v>
      </c>
      <c r="E51" s="77">
        <v>4523.6625080395406</v>
      </c>
      <c r="F51" s="77">
        <v>4316.2154640470071</v>
      </c>
      <c r="G51" s="77">
        <v>4556.2209066294672</v>
      </c>
      <c r="H51" s="77">
        <v>4164.9951312681651</v>
      </c>
      <c r="I51" s="77">
        <v>4088.4912370960928</v>
      </c>
      <c r="J51" s="77">
        <v>4092.5219823072066</v>
      </c>
      <c r="K51" s="77">
        <v>4210.9937393716718</v>
      </c>
      <c r="L51" s="77">
        <v>4459.721887255595</v>
      </c>
      <c r="M51" s="77">
        <v>4399.48125798205</v>
      </c>
      <c r="N51" s="77">
        <v>4585.4395102263879</v>
      </c>
      <c r="O51" s="77">
        <v>4396.7715072443852</v>
      </c>
      <c r="P51" s="77">
        <v>4468.153135280666</v>
      </c>
      <c r="Q51" s="77">
        <v>4629.0398643263507</v>
      </c>
      <c r="R51" s="77">
        <v>4962.5619715707899</v>
      </c>
      <c r="S51" s="77">
        <v>5040.9982895183875</v>
      </c>
      <c r="T51" s="77">
        <v>5256.0482926548511</v>
      </c>
      <c r="U51" s="77">
        <v>5271.5249230434029</v>
      </c>
      <c r="V51" s="77">
        <v>5120.7433621847531</v>
      </c>
      <c r="W51" s="77">
        <v>5269.0882019157452</v>
      </c>
      <c r="X51" s="77">
        <v>5832.473020601773</v>
      </c>
      <c r="Y51" s="77">
        <v>5817.4439281130208</v>
      </c>
      <c r="Z51" s="77">
        <v>6412.0470015187684</v>
      </c>
      <c r="AA51" s="77">
        <v>6126.550276712539</v>
      </c>
      <c r="AB51" s="77">
        <v>6864.8494101415399</v>
      </c>
      <c r="AC51" s="77">
        <v>6805.0643164008052</v>
      </c>
      <c r="AD51" s="77">
        <v>7110.2863886188688</v>
      </c>
      <c r="AE51" s="77">
        <v>7535.9391992059655</v>
      </c>
      <c r="AF51" s="77">
        <v>7357.2910454613475</v>
      </c>
      <c r="AG51" s="77">
        <v>7556.4688919133087</v>
      </c>
      <c r="AH51" s="77">
        <v>7006.5827103708816</v>
      </c>
      <c r="AI51" s="77">
        <v>7714.201856067617</v>
      </c>
      <c r="AJ51" s="77">
        <v>7939.4133098828661</v>
      </c>
      <c r="AK51" s="77">
        <v>7901.1499041560273</v>
      </c>
      <c r="AL51" s="77">
        <v>8176.4222774215641</v>
      </c>
      <c r="AM51" s="77">
        <v>6167.0935095845325</v>
      </c>
      <c r="AN51" s="77">
        <v>7254.7998877027912</v>
      </c>
      <c r="AO51" s="77">
        <v>8248.804252584303</v>
      </c>
      <c r="AP51" s="77">
        <v>8164.8098659863635</v>
      </c>
      <c r="AQ51" s="77">
        <v>8389.3476477650129</v>
      </c>
      <c r="AR51" s="77">
        <v>8805.2483987530977</v>
      </c>
      <c r="AS51" s="77">
        <v>8372.3316542640732</v>
      </c>
      <c r="AT51" s="77">
        <v>8529.38184328434</v>
      </c>
      <c r="AU51" s="77">
        <v>8397.7707919960158</v>
      </c>
      <c r="AV51" s="77">
        <v>7993.6980154676403</v>
      </c>
      <c r="AW51" s="77">
        <v>7988.9524364019799</v>
      </c>
      <c r="AX51" s="77">
        <v>8081.0943747758674</v>
      </c>
      <c r="AY51" s="77">
        <v>7893.867619264749</v>
      </c>
      <c r="AZ51" s="77">
        <v>7949.3733026008031</v>
      </c>
      <c r="BA51" s="77">
        <v>7528.3955603018412</v>
      </c>
      <c r="BB51" s="77">
        <v>7392.63010407002</v>
      </c>
      <c r="BC51" s="77">
        <v>7142.2700292089676</v>
      </c>
      <c r="BD51" s="77">
        <v>6921.0120843978812</v>
      </c>
      <c r="BE51" s="77">
        <v>6977.0056382185066</v>
      </c>
      <c r="BF51" s="77">
        <v>6723.668677775705</v>
      </c>
      <c r="BG51" s="117"/>
      <c r="BH51" s="117"/>
      <c r="BI51" s="117"/>
      <c r="BJ51" s="82" t="str">
        <f t="shared" si="185"/>
        <v/>
      </c>
      <c r="BK51" s="82" t="str">
        <f t="shared" si="185"/>
        <v/>
      </c>
      <c r="BL51" s="82" t="str">
        <f t="shared" si="185"/>
        <v/>
      </c>
      <c r="BM51" s="82" t="str">
        <f t="shared" si="185"/>
        <v/>
      </c>
      <c r="BN51" s="82" t="str">
        <f t="shared" si="185"/>
        <v/>
      </c>
      <c r="BO51" s="82" t="str">
        <f t="shared" si="185"/>
        <v/>
      </c>
      <c r="BP51" s="82" t="str">
        <f t="shared" si="185"/>
        <v/>
      </c>
      <c r="BQ51" s="82" t="str">
        <f t="shared" si="185"/>
        <v/>
      </c>
      <c r="BR51" s="82" t="str">
        <f t="shared" si="185"/>
        <v/>
      </c>
      <c r="BS51" s="82" t="str">
        <f t="shared" si="185"/>
        <v/>
      </c>
      <c r="BT51" s="82" t="str">
        <f t="shared" si="185"/>
        <v/>
      </c>
      <c r="BU51" s="82" t="str">
        <f t="shared" si="185"/>
        <v/>
      </c>
      <c r="BV51" s="82" t="str">
        <f t="shared" si="185"/>
        <v/>
      </c>
      <c r="BW51" s="82" t="str">
        <f t="shared" si="185"/>
        <v/>
      </c>
      <c r="BX51" s="82" t="str">
        <f t="shared" si="185"/>
        <v/>
      </c>
      <c r="BY51" s="82" t="str">
        <f t="shared" si="185"/>
        <v/>
      </c>
      <c r="BZ51" s="82" t="str">
        <f t="shared" si="187"/>
        <v/>
      </c>
      <c r="CA51" s="82" t="str">
        <f t="shared" si="187"/>
        <v/>
      </c>
      <c r="CB51" s="82" t="str">
        <f t="shared" si="187"/>
        <v/>
      </c>
      <c r="CC51" s="82" t="str">
        <f t="shared" si="187"/>
        <v/>
      </c>
      <c r="CD51" s="82" t="str">
        <f t="shared" si="187"/>
        <v/>
      </c>
      <c r="CE51" s="82" t="str">
        <f t="shared" si="187"/>
        <v/>
      </c>
      <c r="CF51" s="82" t="str">
        <f t="shared" si="187"/>
        <v/>
      </c>
      <c r="CG51" s="82" t="str">
        <f t="shared" si="187"/>
        <v/>
      </c>
      <c r="CH51" s="82" t="str">
        <f t="shared" si="187"/>
        <v/>
      </c>
      <c r="CI51" s="82" t="str">
        <f t="shared" si="187"/>
        <v/>
      </c>
      <c r="CJ51" s="82" t="str">
        <f t="shared" si="187"/>
        <v/>
      </c>
      <c r="CK51" s="82" t="str">
        <f t="shared" si="187"/>
        <v/>
      </c>
      <c r="CL51" s="82" t="str">
        <f t="shared" si="187"/>
        <v/>
      </c>
      <c r="CM51" s="82" t="str">
        <f t="shared" si="187"/>
        <v/>
      </c>
      <c r="CN51" s="13" t="str">
        <f t="shared" si="187"/>
        <v/>
      </c>
      <c r="CO51" s="13" t="str">
        <f t="shared" si="187"/>
        <v/>
      </c>
      <c r="CP51" s="13" t="str">
        <f t="shared" si="189"/>
        <v/>
      </c>
      <c r="CQ51" s="13" t="str">
        <f t="shared" si="189"/>
        <v/>
      </c>
      <c r="CR51" s="13" t="str">
        <f t="shared" si="189"/>
        <v/>
      </c>
      <c r="CS51" s="13" t="str">
        <f t="shared" si="189"/>
        <v/>
      </c>
      <c r="CT51" s="13" t="str">
        <f t="shared" si="189"/>
        <v/>
      </c>
      <c r="CU51" s="13" t="str">
        <f t="shared" si="189"/>
        <v/>
      </c>
      <c r="CV51" s="13" t="str">
        <f t="shared" si="189"/>
        <v/>
      </c>
      <c r="CW51" s="13" t="str">
        <f t="shared" si="189"/>
        <v/>
      </c>
      <c r="CX51" s="13" t="str">
        <f t="shared" si="189"/>
        <v/>
      </c>
      <c r="CY51" s="13" t="str">
        <f t="shared" si="189"/>
        <v/>
      </c>
      <c r="CZ51" s="13" t="str">
        <f t="shared" si="189"/>
        <v/>
      </c>
      <c r="DA51" s="13" t="str">
        <f t="shared" si="189"/>
        <v/>
      </c>
      <c r="DB51" s="13" t="str">
        <f t="shared" si="189"/>
        <v/>
      </c>
      <c r="DC51" s="13" t="str">
        <f t="shared" si="189"/>
        <v/>
      </c>
      <c r="DD51" s="13" t="str">
        <f t="shared" si="189"/>
        <v/>
      </c>
      <c r="DE51" s="13" t="str">
        <f t="shared" si="189"/>
        <v/>
      </c>
      <c r="DF51" s="13" t="str">
        <f t="shared" si="191"/>
        <v/>
      </c>
      <c r="DG51" s="13" t="str">
        <f t="shared" si="192"/>
        <v/>
      </c>
      <c r="DH51" s="13" t="str">
        <f t="shared" si="192"/>
        <v/>
      </c>
      <c r="DI51" s="13" t="str">
        <f t="shared" si="144"/>
        <v/>
      </c>
      <c r="DJ51" s="13" t="str">
        <f t="shared" si="145"/>
        <v/>
      </c>
      <c r="DK51" s="13" t="str">
        <f t="shared" si="146"/>
        <v/>
      </c>
      <c r="DL51" s="13" t="str">
        <f t="shared" si="147"/>
        <v/>
      </c>
      <c r="DM51" s="13" t="str">
        <f t="shared" si="148"/>
        <v/>
      </c>
      <c r="DN51" s="13" t="str">
        <f t="shared" si="149"/>
        <v/>
      </c>
      <c r="DO51" s="13" t="str">
        <f t="shared" si="150"/>
        <v/>
      </c>
      <c r="DP51" s="13" t="str">
        <f t="shared" si="151"/>
        <v/>
      </c>
      <c r="DQ51" s="13" t="str">
        <f t="shared" si="152"/>
        <v/>
      </c>
      <c r="DR51" s="13" t="str">
        <f t="shared" si="153"/>
        <v/>
      </c>
      <c r="DS51" s="13" t="str">
        <f t="shared" si="154"/>
        <v/>
      </c>
      <c r="DT51" s="13" t="str">
        <f t="shared" si="155"/>
        <v/>
      </c>
      <c r="DU51" s="13" t="str">
        <f t="shared" si="156"/>
        <v/>
      </c>
      <c r="DV51" s="13" t="str">
        <f t="shared" si="157"/>
        <v/>
      </c>
      <c r="DW51" s="13" t="str">
        <f t="shared" si="158"/>
        <v/>
      </c>
      <c r="DX51" s="13" t="str">
        <f t="shared" si="159"/>
        <v/>
      </c>
      <c r="DY51" s="13" t="str">
        <f t="shared" si="160"/>
        <v/>
      </c>
      <c r="DZ51" s="13" t="str">
        <f t="shared" si="161"/>
        <v/>
      </c>
      <c r="EA51" s="13" t="str">
        <f t="shared" si="162"/>
        <v/>
      </c>
      <c r="EB51" s="13" t="str">
        <f t="shared" si="163"/>
        <v/>
      </c>
      <c r="EC51" s="13" t="str">
        <f t="shared" si="164"/>
        <v/>
      </c>
      <c r="ED51" s="13" t="str">
        <f t="shared" si="165"/>
        <v/>
      </c>
      <c r="EE51" s="13" t="str">
        <f t="shared" si="166"/>
        <v/>
      </c>
      <c r="EF51" s="13" t="str">
        <f t="shared" si="167"/>
        <v/>
      </c>
      <c r="EG51" s="13" t="str">
        <f t="shared" si="168"/>
        <v/>
      </c>
      <c r="EH51" s="13" t="str">
        <f t="shared" si="169"/>
        <v/>
      </c>
      <c r="EI51" s="13" t="str">
        <f t="shared" si="170"/>
        <v/>
      </c>
      <c r="EJ51" s="13" t="str">
        <f t="shared" si="171"/>
        <v/>
      </c>
      <c r="EK51" s="13" t="str">
        <f t="shared" si="172"/>
        <v/>
      </c>
      <c r="EL51" s="13" t="str">
        <f t="shared" si="173"/>
        <v/>
      </c>
      <c r="EM51" s="13" t="str">
        <f t="shared" si="174"/>
        <v/>
      </c>
      <c r="EN51" s="13" t="str">
        <f t="shared" si="175"/>
        <v/>
      </c>
      <c r="EO51" s="13" t="str">
        <f t="shared" si="176"/>
        <v/>
      </c>
      <c r="EP51" s="13" t="str">
        <f t="shared" si="177"/>
        <v/>
      </c>
      <c r="EQ51" s="13" t="str">
        <f t="shared" si="178"/>
        <v/>
      </c>
      <c r="ER51" s="13" t="str">
        <f t="shared" si="179"/>
        <v/>
      </c>
      <c r="ES51" s="13" t="str">
        <f t="shared" si="180"/>
        <v/>
      </c>
      <c r="ET51" s="13" t="str">
        <f t="shared" si="181"/>
        <v/>
      </c>
      <c r="EU51" s="13" t="str">
        <f t="shared" si="182"/>
        <v/>
      </c>
      <c r="EV51" s="13" t="str">
        <f t="shared" si="183"/>
        <v/>
      </c>
      <c r="EW51" s="13" t="str">
        <f t="shared" si="184"/>
        <v/>
      </c>
    </row>
    <row r="52" spans="1:153" ht="15" thickBot="1" x14ac:dyDescent="0.4">
      <c r="A52" s="16" t="s">
        <v>116</v>
      </c>
      <c r="B52" s="17" t="s">
        <v>117</v>
      </c>
      <c r="C52" s="81">
        <v>531.05341590633998</v>
      </c>
      <c r="D52" s="81">
        <v>532.32859471703205</v>
      </c>
      <c r="E52" s="81">
        <v>543.56294852746805</v>
      </c>
      <c r="F52" s="81">
        <v>623.00675502729598</v>
      </c>
      <c r="G52" s="81">
        <v>510.39557516597102</v>
      </c>
      <c r="H52" s="81">
        <v>517.17671508068497</v>
      </c>
      <c r="I52" s="81">
        <v>460.77917001566402</v>
      </c>
      <c r="J52" s="81">
        <v>423.82644455707998</v>
      </c>
      <c r="K52" s="81">
        <v>436.96107360751898</v>
      </c>
      <c r="L52" s="81">
        <v>418.05071346598402</v>
      </c>
      <c r="M52" s="81">
        <v>388.18464126388301</v>
      </c>
      <c r="N52" s="81">
        <v>349.30559645779903</v>
      </c>
      <c r="O52" s="81">
        <v>444.642667374496</v>
      </c>
      <c r="P52" s="81">
        <v>385.47460957245198</v>
      </c>
      <c r="Q52" s="81">
        <v>431.29871114634602</v>
      </c>
      <c r="R52" s="81">
        <v>470.05388800716599</v>
      </c>
      <c r="S52" s="81">
        <v>500.993458539242</v>
      </c>
      <c r="T52" s="81">
        <v>523.70560799733403</v>
      </c>
      <c r="U52" s="81">
        <v>537.673630925726</v>
      </c>
      <c r="V52" s="81">
        <v>467.78944462061202</v>
      </c>
      <c r="W52" s="81">
        <v>594.97532355373698</v>
      </c>
      <c r="X52" s="81">
        <v>549.38042377030104</v>
      </c>
      <c r="Y52" s="81">
        <v>527.67922826401502</v>
      </c>
      <c r="Z52" s="81">
        <v>522.35615014162499</v>
      </c>
      <c r="AA52" s="81">
        <v>338.73463639065301</v>
      </c>
      <c r="AB52" s="81">
        <v>321.04871118521697</v>
      </c>
      <c r="AC52" s="81">
        <v>306.38308004709501</v>
      </c>
      <c r="AD52" s="81">
        <v>305.57682580343197</v>
      </c>
      <c r="AE52" s="81">
        <v>328.47777310940899</v>
      </c>
      <c r="AF52" s="81">
        <v>470.90272741396899</v>
      </c>
      <c r="AG52" s="81">
        <v>466.493857431386</v>
      </c>
      <c r="AH52" s="81">
        <v>486.362513990727</v>
      </c>
      <c r="AI52" s="81">
        <v>484.86840253141298</v>
      </c>
      <c r="AJ52" s="81">
        <v>470.86067320080599</v>
      </c>
      <c r="AK52" s="81">
        <v>492.01363989757499</v>
      </c>
      <c r="AL52" s="81">
        <v>524.53117354009396</v>
      </c>
      <c r="AM52" s="81">
        <v>457.51104721568402</v>
      </c>
      <c r="AN52" s="81">
        <v>483.78070658641599</v>
      </c>
      <c r="AO52" s="81">
        <v>566.08001350011705</v>
      </c>
      <c r="AP52" s="81">
        <v>534.06942448714597</v>
      </c>
      <c r="AQ52" s="81">
        <v>581.40260092809604</v>
      </c>
      <c r="AR52" s="81">
        <v>619.11303245312797</v>
      </c>
      <c r="AS52" s="81">
        <v>617.49912584064703</v>
      </c>
      <c r="AT52" s="81">
        <v>643.12928428480996</v>
      </c>
      <c r="AU52" s="81">
        <v>715.85222073817897</v>
      </c>
      <c r="AV52" s="81">
        <v>743.19642918657996</v>
      </c>
      <c r="AW52" s="81">
        <v>634.16211486502198</v>
      </c>
      <c r="AX52" s="81">
        <v>745.71676939188899</v>
      </c>
      <c r="AY52" s="81">
        <v>617.50562162173298</v>
      </c>
      <c r="AZ52" s="81">
        <v>595.71414317310996</v>
      </c>
      <c r="BA52" s="81">
        <v>593.52117258768806</v>
      </c>
      <c r="BB52" s="81">
        <v>601.34837489595702</v>
      </c>
      <c r="BC52" s="81">
        <v>588.04740952573297</v>
      </c>
      <c r="BD52" s="81">
        <v>617.40351837066999</v>
      </c>
      <c r="BE52" s="81">
        <v>564.21014081591397</v>
      </c>
      <c r="BF52" s="81">
        <v>485.79285786029698</v>
      </c>
      <c r="BG52" s="115"/>
      <c r="BH52" s="115"/>
      <c r="BI52" s="115"/>
      <c r="BJ52" s="82" t="str">
        <f t="shared" si="185"/>
        <v/>
      </c>
      <c r="BK52" s="82" t="str">
        <f t="shared" si="185"/>
        <v/>
      </c>
      <c r="BL52" s="82" t="str">
        <f t="shared" si="185"/>
        <v/>
      </c>
      <c r="BM52" s="82" t="str">
        <f t="shared" si="185"/>
        <v/>
      </c>
      <c r="BN52" s="82" t="str">
        <f t="shared" si="185"/>
        <v/>
      </c>
      <c r="BO52" s="82" t="str">
        <f t="shared" si="185"/>
        <v/>
      </c>
      <c r="BP52" s="82" t="str">
        <f t="shared" si="185"/>
        <v/>
      </c>
      <c r="BQ52" s="82" t="str">
        <f t="shared" si="185"/>
        <v/>
      </c>
      <c r="BR52" s="82" t="str">
        <f t="shared" si="185"/>
        <v/>
      </c>
      <c r="BS52" s="82" t="str">
        <f t="shared" si="185"/>
        <v/>
      </c>
      <c r="BT52" s="82" t="str">
        <f t="shared" si="185"/>
        <v/>
      </c>
      <c r="BU52" s="82" t="str">
        <f t="shared" si="185"/>
        <v/>
      </c>
      <c r="BV52" s="82" t="str">
        <f t="shared" si="185"/>
        <v/>
      </c>
      <c r="BW52" s="82" t="str">
        <f t="shared" si="185"/>
        <v/>
      </c>
      <c r="BX52" s="82" t="str">
        <f t="shared" si="185"/>
        <v/>
      </c>
      <c r="BY52" s="82" t="str">
        <f t="shared" si="185"/>
        <v/>
      </c>
      <c r="BZ52" s="82" t="str">
        <f t="shared" si="187"/>
        <v/>
      </c>
      <c r="CA52" s="82" t="str">
        <f t="shared" si="187"/>
        <v/>
      </c>
      <c r="CB52" s="82" t="str">
        <f t="shared" si="187"/>
        <v/>
      </c>
      <c r="CC52" s="82" t="str">
        <f t="shared" si="187"/>
        <v/>
      </c>
      <c r="CD52" s="82" t="str">
        <f t="shared" si="187"/>
        <v/>
      </c>
      <c r="CE52" s="82" t="str">
        <f t="shared" si="187"/>
        <v/>
      </c>
      <c r="CF52" s="82" t="str">
        <f t="shared" si="187"/>
        <v/>
      </c>
      <c r="CG52" s="82" t="str">
        <f t="shared" si="187"/>
        <v/>
      </c>
      <c r="CH52" s="82" t="str">
        <f t="shared" si="187"/>
        <v/>
      </c>
      <c r="CI52" s="82" t="str">
        <f t="shared" si="187"/>
        <v/>
      </c>
      <c r="CJ52" s="82" t="str">
        <f t="shared" si="187"/>
        <v/>
      </c>
      <c r="CK52" s="82" t="str">
        <f t="shared" si="187"/>
        <v/>
      </c>
      <c r="CL52" s="82" t="str">
        <f t="shared" si="187"/>
        <v/>
      </c>
      <c r="CM52" s="82" t="str">
        <f t="shared" si="187"/>
        <v/>
      </c>
      <c r="CN52" s="13" t="str">
        <f t="shared" si="187"/>
        <v/>
      </c>
      <c r="CO52" s="13" t="str">
        <f t="shared" si="187"/>
        <v/>
      </c>
      <c r="CP52" s="13" t="str">
        <f t="shared" si="189"/>
        <v/>
      </c>
      <c r="CQ52" s="13" t="str">
        <f t="shared" si="189"/>
        <v/>
      </c>
      <c r="CR52" s="13" t="str">
        <f t="shared" si="189"/>
        <v/>
      </c>
      <c r="CS52" s="13" t="str">
        <f t="shared" si="189"/>
        <v/>
      </c>
      <c r="CT52" s="13" t="str">
        <f t="shared" si="189"/>
        <v/>
      </c>
      <c r="CU52" s="13" t="str">
        <f t="shared" si="189"/>
        <v/>
      </c>
      <c r="CV52" s="13" t="str">
        <f t="shared" si="189"/>
        <v/>
      </c>
      <c r="CW52" s="13" t="str">
        <f t="shared" si="189"/>
        <v/>
      </c>
      <c r="CX52" s="13" t="str">
        <f t="shared" si="189"/>
        <v/>
      </c>
      <c r="CY52" s="13" t="str">
        <f t="shared" si="189"/>
        <v/>
      </c>
      <c r="CZ52" s="13" t="str">
        <f t="shared" si="189"/>
        <v/>
      </c>
      <c r="DA52" s="13" t="str">
        <f t="shared" si="189"/>
        <v/>
      </c>
      <c r="DB52" s="13" t="str">
        <f t="shared" si="189"/>
        <v/>
      </c>
      <c r="DC52" s="13" t="str">
        <f t="shared" si="189"/>
        <v/>
      </c>
      <c r="DD52" s="13" t="str">
        <f t="shared" si="189"/>
        <v/>
      </c>
      <c r="DE52" s="13" t="str">
        <f t="shared" si="189"/>
        <v/>
      </c>
      <c r="DF52" s="13" t="str">
        <f t="shared" si="191"/>
        <v/>
      </c>
      <c r="DG52" s="13" t="str">
        <f t="shared" si="192"/>
        <v/>
      </c>
      <c r="DH52" s="13" t="str">
        <f t="shared" si="192"/>
        <v/>
      </c>
      <c r="DI52" s="13" t="str">
        <f t="shared" si="144"/>
        <v/>
      </c>
      <c r="DJ52" s="13" t="str">
        <f t="shared" si="145"/>
        <v/>
      </c>
      <c r="DK52" s="13" t="str">
        <f t="shared" si="146"/>
        <v/>
      </c>
      <c r="DL52" s="13" t="str">
        <f t="shared" si="147"/>
        <v/>
      </c>
      <c r="DM52" s="13" t="str">
        <f t="shared" si="148"/>
        <v/>
      </c>
      <c r="DN52" s="13" t="str">
        <f t="shared" si="149"/>
        <v/>
      </c>
      <c r="DO52" s="13" t="str">
        <f t="shared" si="150"/>
        <v/>
      </c>
      <c r="DP52" s="13" t="str">
        <f t="shared" si="151"/>
        <v/>
      </c>
      <c r="DQ52" s="13" t="str">
        <f t="shared" si="152"/>
        <v/>
      </c>
      <c r="DR52" s="13" t="str">
        <f t="shared" si="153"/>
        <v/>
      </c>
      <c r="DS52" s="13" t="str">
        <f t="shared" si="154"/>
        <v/>
      </c>
      <c r="DT52" s="13" t="str">
        <f t="shared" si="155"/>
        <v/>
      </c>
      <c r="DU52" s="13" t="str">
        <f t="shared" si="156"/>
        <v/>
      </c>
      <c r="DV52" s="13" t="str">
        <f t="shared" si="157"/>
        <v/>
      </c>
      <c r="DW52" s="13" t="str">
        <f t="shared" si="158"/>
        <v/>
      </c>
      <c r="DX52" s="13" t="str">
        <f t="shared" si="159"/>
        <v/>
      </c>
      <c r="DY52" s="13" t="str">
        <f t="shared" si="160"/>
        <v/>
      </c>
      <c r="DZ52" s="13" t="str">
        <f t="shared" si="161"/>
        <v/>
      </c>
      <c r="EA52" s="13" t="str">
        <f t="shared" si="162"/>
        <v/>
      </c>
      <c r="EB52" s="13" t="str">
        <f t="shared" si="163"/>
        <v/>
      </c>
      <c r="EC52" s="13" t="str">
        <f t="shared" si="164"/>
        <v/>
      </c>
      <c r="ED52" s="13" t="str">
        <f t="shared" si="165"/>
        <v/>
      </c>
      <c r="EE52" s="13" t="str">
        <f t="shared" si="166"/>
        <v/>
      </c>
      <c r="EF52" s="13" t="str">
        <f t="shared" si="167"/>
        <v/>
      </c>
      <c r="EG52" s="13" t="str">
        <f t="shared" si="168"/>
        <v/>
      </c>
      <c r="EH52" s="13" t="str">
        <f t="shared" si="169"/>
        <v/>
      </c>
      <c r="EI52" s="13" t="str">
        <f t="shared" si="170"/>
        <v/>
      </c>
      <c r="EJ52" s="13" t="str">
        <f t="shared" si="171"/>
        <v/>
      </c>
      <c r="EK52" s="13" t="str">
        <f t="shared" si="172"/>
        <v/>
      </c>
      <c r="EL52" s="13" t="str">
        <f t="shared" si="173"/>
        <v/>
      </c>
      <c r="EM52" s="13" t="str">
        <f t="shared" si="174"/>
        <v/>
      </c>
      <c r="EN52" s="13" t="str">
        <f t="shared" si="175"/>
        <v/>
      </c>
      <c r="EO52" s="13" t="str">
        <f t="shared" si="176"/>
        <v/>
      </c>
      <c r="EP52" s="13" t="str">
        <f t="shared" si="177"/>
        <v/>
      </c>
      <c r="EQ52" s="13" t="str">
        <f t="shared" si="178"/>
        <v/>
      </c>
      <c r="ER52" s="13" t="str">
        <f t="shared" si="179"/>
        <v/>
      </c>
      <c r="ES52" s="13" t="str">
        <f t="shared" si="180"/>
        <v/>
      </c>
      <c r="ET52" s="13" t="str">
        <f t="shared" si="181"/>
        <v/>
      </c>
      <c r="EU52" s="13" t="str">
        <f t="shared" si="182"/>
        <v/>
      </c>
      <c r="EV52" s="13" t="str">
        <f t="shared" si="183"/>
        <v/>
      </c>
      <c r="EW52" s="13" t="str">
        <f t="shared" si="184"/>
        <v/>
      </c>
    </row>
    <row r="53" spans="1:153" ht="15" thickBot="1" x14ac:dyDescent="0.4">
      <c r="A53" s="18"/>
      <c r="B53" s="21" t="s">
        <v>149</v>
      </c>
      <c r="C53" s="77">
        <v>531.05341590633998</v>
      </c>
      <c r="D53" s="77">
        <v>532.32859471703205</v>
      </c>
      <c r="E53" s="77">
        <v>543.56294852746805</v>
      </c>
      <c r="F53" s="77">
        <v>623.00675502729598</v>
      </c>
      <c r="G53" s="77">
        <v>510.39557516597102</v>
      </c>
      <c r="H53" s="77">
        <v>517.17671508068497</v>
      </c>
      <c r="I53" s="77">
        <v>460.77917001566402</v>
      </c>
      <c r="J53" s="77">
        <v>423.82644455707998</v>
      </c>
      <c r="K53" s="77">
        <v>436.96107360751898</v>
      </c>
      <c r="L53" s="77">
        <v>418.05071346598402</v>
      </c>
      <c r="M53" s="77">
        <v>388.18464126388301</v>
      </c>
      <c r="N53" s="77">
        <v>349.30559645779903</v>
      </c>
      <c r="O53" s="77">
        <v>444.642667374496</v>
      </c>
      <c r="P53" s="77">
        <v>385.47460957245198</v>
      </c>
      <c r="Q53" s="77">
        <v>431.29871114634602</v>
      </c>
      <c r="R53" s="77">
        <v>470.05388800716599</v>
      </c>
      <c r="S53" s="77">
        <v>500.993458539242</v>
      </c>
      <c r="T53" s="77">
        <v>523.70560799733403</v>
      </c>
      <c r="U53" s="77">
        <v>537.673630925726</v>
      </c>
      <c r="V53" s="77">
        <v>467.78944462061202</v>
      </c>
      <c r="W53" s="77">
        <v>594.97532355373698</v>
      </c>
      <c r="X53" s="77">
        <v>549.38042377030104</v>
      </c>
      <c r="Y53" s="77">
        <v>527.67922826401502</v>
      </c>
      <c r="Z53" s="77">
        <v>522.35615014162499</v>
      </c>
      <c r="AA53" s="77">
        <v>338.73463639065301</v>
      </c>
      <c r="AB53" s="77">
        <v>321.04871118521697</v>
      </c>
      <c r="AC53" s="77">
        <v>306.38308004709501</v>
      </c>
      <c r="AD53" s="77">
        <v>305.57682580343197</v>
      </c>
      <c r="AE53" s="77">
        <v>328.47777310940899</v>
      </c>
      <c r="AF53" s="77">
        <v>470.90272741396899</v>
      </c>
      <c r="AG53" s="77">
        <v>466.493857431386</v>
      </c>
      <c r="AH53" s="77">
        <v>486.362513990727</v>
      </c>
      <c r="AI53" s="77">
        <v>484.86840253141298</v>
      </c>
      <c r="AJ53" s="77">
        <v>470.86067320080599</v>
      </c>
      <c r="AK53" s="77">
        <v>492.01363989757499</v>
      </c>
      <c r="AL53" s="77">
        <v>524.53117354009396</v>
      </c>
      <c r="AM53" s="77">
        <v>457.51104721568402</v>
      </c>
      <c r="AN53" s="77">
        <v>483.78070658641599</v>
      </c>
      <c r="AO53" s="77">
        <v>566.08001350011705</v>
      </c>
      <c r="AP53" s="77">
        <v>534.06942448714597</v>
      </c>
      <c r="AQ53" s="77">
        <v>581.40260092809604</v>
      </c>
      <c r="AR53" s="77">
        <v>619.11303245312797</v>
      </c>
      <c r="AS53" s="77">
        <v>617.49912584064703</v>
      </c>
      <c r="AT53" s="77">
        <v>643.12928428480996</v>
      </c>
      <c r="AU53" s="77">
        <v>715.85222073817897</v>
      </c>
      <c r="AV53" s="77">
        <v>743.19642918657996</v>
      </c>
      <c r="AW53" s="77">
        <v>634.16211486502198</v>
      </c>
      <c r="AX53" s="77">
        <v>745.71676939188899</v>
      </c>
      <c r="AY53" s="77">
        <v>617.50562162173298</v>
      </c>
      <c r="AZ53" s="77">
        <v>595.71414317310996</v>
      </c>
      <c r="BA53" s="77">
        <v>593.52117258768806</v>
      </c>
      <c r="BB53" s="77">
        <v>601.34837489595702</v>
      </c>
      <c r="BC53" s="77">
        <v>588.04740952573297</v>
      </c>
      <c r="BD53" s="77">
        <v>617.40351837066999</v>
      </c>
      <c r="BE53" s="77">
        <v>564.21014081591397</v>
      </c>
      <c r="BF53" s="77">
        <v>485.79285786029698</v>
      </c>
      <c r="BG53" s="117"/>
      <c r="BH53" s="117"/>
      <c r="BI53" s="117"/>
      <c r="BJ53" s="82" t="str">
        <f t="shared" si="185"/>
        <v/>
      </c>
      <c r="BK53" s="82" t="str">
        <f t="shared" si="185"/>
        <v/>
      </c>
      <c r="BL53" s="82" t="str">
        <f t="shared" si="185"/>
        <v/>
      </c>
      <c r="BM53" s="82" t="str">
        <f t="shared" si="185"/>
        <v/>
      </c>
      <c r="BN53" s="82" t="str">
        <f t="shared" si="185"/>
        <v/>
      </c>
      <c r="BO53" s="82" t="str">
        <f t="shared" si="185"/>
        <v/>
      </c>
      <c r="BP53" s="82" t="str">
        <f t="shared" si="185"/>
        <v/>
      </c>
      <c r="BQ53" s="82" t="str">
        <f t="shared" si="185"/>
        <v/>
      </c>
      <c r="BR53" s="82" t="str">
        <f t="shared" si="185"/>
        <v/>
      </c>
      <c r="BS53" s="82" t="str">
        <f t="shared" si="185"/>
        <v/>
      </c>
      <c r="BT53" s="82" t="str">
        <f t="shared" si="185"/>
        <v/>
      </c>
      <c r="BU53" s="82" t="str">
        <f t="shared" si="185"/>
        <v/>
      </c>
      <c r="BV53" s="82" t="str">
        <f t="shared" si="185"/>
        <v/>
      </c>
      <c r="BW53" s="82" t="str">
        <f t="shared" si="185"/>
        <v/>
      </c>
      <c r="BX53" s="82" t="str">
        <f t="shared" si="185"/>
        <v/>
      </c>
      <c r="BY53" s="82" t="str">
        <f t="shared" si="185"/>
        <v/>
      </c>
      <c r="BZ53" s="82" t="str">
        <f t="shared" si="187"/>
        <v/>
      </c>
      <c r="CA53" s="82" t="str">
        <f t="shared" si="187"/>
        <v/>
      </c>
      <c r="CB53" s="82" t="str">
        <f t="shared" si="187"/>
        <v/>
      </c>
      <c r="CC53" s="82" t="str">
        <f t="shared" si="187"/>
        <v/>
      </c>
      <c r="CD53" s="82" t="str">
        <f t="shared" si="187"/>
        <v/>
      </c>
      <c r="CE53" s="82" t="str">
        <f t="shared" si="187"/>
        <v/>
      </c>
      <c r="CF53" s="82" t="str">
        <f t="shared" si="187"/>
        <v/>
      </c>
      <c r="CG53" s="82" t="str">
        <f t="shared" si="187"/>
        <v/>
      </c>
      <c r="CH53" s="82" t="str">
        <f t="shared" si="187"/>
        <v/>
      </c>
      <c r="CI53" s="82" t="str">
        <f t="shared" si="187"/>
        <v/>
      </c>
      <c r="CJ53" s="82" t="str">
        <f t="shared" si="187"/>
        <v/>
      </c>
      <c r="CK53" s="82" t="str">
        <f t="shared" si="187"/>
        <v/>
      </c>
      <c r="CL53" s="82" t="str">
        <f t="shared" si="187"/>
        <v/>
      </c>
      <c r="CM53" s="82" t="str">
        <f t="shared" si="187"/>
        <v/>
      </c>
      <c r="CN53" s="13" t="str">
        <f t="shared" si="187"/>
        <v/>
      </c>
      <c r="CO53" s="13" t="str">
        <f t="shared" si="187"/>
        <v/>
      </c>
      <c r="CP53" s="13" t="str">
        <f t="shared" si="189"/>
        <v/>
      </c>
      <c r="CQ53" s="13" t="str">
        <f t="shared" si="189"/>
        <v/>
      </c>
      <c r="CR53" s="13" t="str">
        <f t="shared" si="189"/>
        <v/>
      </c>
      <c r="CS53" s="13" t="str">
        <f t="shared" si="189"/>
        <v/>
      </c>
      <c r="CT53" s="13" t="str">
        <f t="shared" si="189"/>
        <v/>
      </c>
      <c r="CU53" s="13" t="str">
        <f t="shared" si="189"/>
        <v/>
      </c>
      <c r="CV53" s="13" t="str">
        <f t="shared" si="189"/>
        <v/>
      </c>
      <c r="CW53" s="13" t="str">
        <f t="shared" si="189"/>
        <v/>
      </c>
      <c r="CX53" s="13" t="str">
        <f t="shared" si="189"/>
        <v/>
      </c>
      <c r="CY53" s="13" t="str">
        <f t="shared" si="189"/>
        <v/>
      </c>
      <c r="CZ53" s="13" t="str">
        <f t="shared" si="189"/>
        <v/>
      </c>
      <c r="DA53" s="13" t="str">
        <f t="shared" si="189"/>
        <v/>
      </c>
      <c r="DB53" s="13" t="str">
        <f t="shared" si="189"/>
        <v/>
      </c>
      <c r="DC53" s="13" t="str">
        <f t="shared" si="189"/>
        <v/>
      </c>
      <c r="DD53" s="13" t="str">
        <f t="shared" si="189"/>
        <v/>
      </c>
      <c r="DE53" s="13" t="str">
        <f t="shared" si="189"/>
        <v/>
      </c>
      <c r="DF53" s="13" t="str">
        <f t="shared" si="191"/>
        <v/>
      </c>
      <c r="DG53" s="13" t="str">
        <f t="shared" si="192"/>
        <v/>
      </c>
      <c r="DH53" s="13" t="str">
        <f t="shared" si="192"/>
        <v/>
      </c>
      <c r="DI53" s="13" t="str">
        <f t="shared" si="144"/>
        <v/>
      </c>
      <c r="DJ53" s="13" t="str">
        <f t="shared" si="145"/>
        <v/>
      </c>
      <c r="DK53" s="13" t="str">
        <f t="shared" si="146"/>
        <v/>
      </c>
      <c r="DL53" s="13" t="str">
        <f t="shared" si="147"/>
        <v/>
      </c>
      <c r="DM53" s="13" t="str">
        <f t="shared" si="148"/>
        <v/>
      </c>
      <c r="DN53" s="13" t="str">
        <f t="shared" si="149"/>
        <v/>
      </c>
      <c r="DO53" s="13" t="str">
        <f t="shared" si="150"/>
        <v/>
      </c>
      <c r="DP53" s="13" t="str">
        <f t="shared" si="151"/>
        <v/>
      </c>
      <c r="DQ53" s="13" t="str">
        <f t="shared" si="152"/>
        <v/>
      </c>
      <c r="DR53" s="13" t="str">
        <f t="shared" si="153"/>
        <v/>
      </c>
      <c r="DS53" s="13" t="str">
        <f t="shared" si="154"/>
        <v/>
      </c>
      <c r="DT53" s="13" t="str">
        <f t="shared" si="155"/>
        <v/>
      </c>
      <c r="DU53" s="13" t="str">
        <f t="shared" si="156"/>
        <v/>
      </c>
      <c r="DV53" s="13" t="str">
        <f t="shared" si="157"/>
        <v/>
      </c>
      <c r="DW53" s="13" t="str">
        <f t="shared" si="158"/>
        <v/>
      </c>
      <c r="DX53" s="13" t="str">
        <f t="shared" si="159"/>
        <v/>
      </c>
      <c r="DY53" s="13" t="str">
        <f t="shared" si="160"/>
        <v/>
      </c>
      <c r="DZ53" s="13" t="str">
        <f t="shared" si="161"/>
        <v/>
      </c>
      <c r="EA53" s="13" t="str">
        <f t="shared" si="162"/>
        <v/>
      </c>
      <c r="EB53" s="13" t="str">
        <f t="shared" si="163"/>
        <v/>
      </c>
      <c r="EC53" s="13" t="str">
        <f t="shared" si="164"/>
        <v/>
      </c>
      <c r="ED53" s="13" t="str">
        <f t="shared" si="165"/>
        <v/>
      </c>
      <c r="EE53" s="13" t="str">
        <f t="shared" si="166"/>
        <v/>
      </c>
      <c r="EF53" s="13" t="str">
        <f t="shared" si="167"/>
        <v/>
      </c>
      <c r="EG53" s="13" t="str">
        <f t="shared" si="168"/>
        <v/>
      </c>
      <c r="EH53" s="13" t="str">
        <f t="shared" si="169"/>
        <v/>
      </c>
      <c r="EI53" s="13" t="str">
        <f t="shared" si="170"/>
        <v/>
      </c>
      <c r="EJ53" s="13" t="str">
        <f t="shared" si="171"/>
        <v/>
      </c>
      <c r="EK53" s="13" t="str">
        <f t="shared" si="172"/>
        <v/>
      </c>
      <c r="EL53" s="13" t="str">
        <f t="shared" si="173"/>
        <v/>
      </c>
      <c r="EM53" s="13" t="str">
        <f t="shared" si="174"/>
        <v/>
      </c>
      <c r="EN53" s="13" t="str">
        <f t="shared" si="175"/>
        <v/>
      </c>
      <c r="EO53" s="13" t="str">
        <f t="shared" si="176"/>
        <v/>
      </c>
      <c r="EP53" s="13" t="str">
        <f t="shared" si="177"/>
        <v/>
      </c>
      <c r="EQ53" s="13" t="str">
        <f t="shared" si="178"/>
        <v/>
      </c>
      <c r="ER53" s="13" t="str">
        <f t="shared" si="179"/>
        <v/>
      </c>
      <c r="ES53" s="13" t="str">
        <f t="shared" si="180"/>
        <v/>
      </c>
      <c r="ET53" s="13" t="str">
        <f t="shared" si="181"/>
        <v/>
      </c>
      <c r="EU53" s="13" t="str">
        <f t="shared" si="182"/>
        <v/>
      </c>
      <c r="EV53" s="13" t="str">
        <f t="shared" si="183"/>
        <v/>
      </c>
      <c r="EW53" s="13" t="str">
        <f t="shared" si="184"/>
        <v/>
      </c>
    </row>
    <row r="54" spans="1:153" ht="15" thickBot="1" x14ac:dyDescent="0.4">
      <c r="A54" s="124" t="s">
        <v>150</v>
      </c>
      <c r="B54" s="124"/>
      <c r="C54" s="78">
        <v>14748.439107115068</v>
      </c>
      <c r="D54" s="78">
        <v>14807.394205135535</v>
      </c>
      <c r="E54" s="78">
        <v>13854.901152474436</v>
      </c>
      <c r="F54" s="78">
        <v>13554.414401163989</v>
      </c>
      <c r="G54" s="78">
        <v>13592.188329305025</v>
      </c>
      <c r="H54" s="78">
        <v>13006.310694694097</v>
      </c>
      <c r="I54" s="78">
        <v>12812.655733152966</v>
      </c>
      <c r="J54" s="78">
        <v>11996.852774809786</v>
      </c>
      <c r="K54" s="78">
        <v>12896.392428545088</v>
      </c>
      <c r="L54" s="78">
        <v>13247.406944393335</v>
      </c>
      <c r="M54" s="78">
        <v>13433.419921066126</v>
      </c>
      <c r="N54" s="78">
        <v>13236.167168430244</v>
      </c>
      <c r="O54" s="78">
        <v>13230.025033851683</v>
      </c>
      <c r="P54" s="78">
        <v>12899.937522761349</v>
      </c>
      <c r="Q54" s="78">
        <v>12896.61995678393</v>
      </c>
      <c r="R54" s="78">
        <v>13291.378434449198</v>
      </c>
      <c r="S54" s="78">
        <v>13233.784041151033</v>
      </c>
      <c r="T54" s="78">
        <v>13333.559899487811</v>
      </c>
      <c r="U54" s="78">
        <v>14313.965949117244</v>
      </c>
      <c r="V54" s="78">
        <v>13858.772446837807</v>
      </c>
      <c r="W54" s="78">
        <v>13843.092181425469</v>
      </c>
      <c r="X54" s="78">
        <v>14868.492680826468</v>
      </c>
      <c r="Y54" s="78">
        <v>15255.163038581619</v>
      </c>
      <c r="Z54" s="78">
        <v>16181.595162061067</v>
      </c>
      <c r="AA54" s="78">
        <v>16089.188228150992</v>
      </c>
      <c r="AB54" s="78">
        <v>17025.058222051168</v>
      </c>
      <c r="AC54" s="78">
        <v>17318.598831411709</v>
      </c>
      <c r="AD54" s="78">
        <v>17600.578485999569</v>
      </c>
      <c r="AE54" s="78">
        <v>18356.068890463797</v>
      </c>
      <c r="AF54" s="78">
        <v>17849.128606986153</v>
      </c>
      <c r="AG54" s="78">
        <v>18090.911449289466</v>
      </c>
      <c r="AH54" s="78">
        <v>16922.508244693276</v>
      </c>
      <c r="AI54" s="78">
        <v>18430.568233805905</v>
      </c>
      <c r="AJ54" s="78">
        <v>18372.322279556858</v>
      </c>
      <c r="AK54" s="78">
        <v>18165.955776365219</v>
      </c>
      <c r="AL54" s="78">
        <v>18395.435252560223</v>
      </c>
      <c r="AM54" s="78">
        <v>12295.692352952701</v>
      </c>
      <c r="AN54" s="78">
        <v>15262.607127871819</v>
      </c>
      <c r="AO54" s="78">
        <v>17739.199439864042</v>
      </c>
      <c r="AP54" s="78">
        <v>17822.371742096035</v>
      </c>
      <c r="AQ54" s="78">
        <v>18280.531618931898</v>
      </c>
      <c r="AR54" s="78">
        <v>18444.437948891402</v>
      </c>
      <c r="AS54" s="78">
        <v>18103.535381883532</v>
      </c>
      <c r="AT54" s="78">
        <v>18709.563020079735</v>
      </c>
      <c r="AU54" s="78">
        <v>18945.225888636636</v>
      </c>
      <c r="AV54" s="78">
        <v>18236.310673663007</v>
      </c>
      <c r="AW54" s="78">
        <v>18472.775525095964</v>
      </c>
      <c r="AX54" s="78">
        <v>18655.548809920994</v>
      </c>
      <c r="AY54" s="78">
        <v>18424.911617353453</v>
      </c>
      <c r="AZ54" s="78">
        <v>18010.593813582251</v>
      </c>
      <c r="BA54" s="78">
        <v>17391.588462485397</v>
      </c>
      <c r="BB54" s="78">
        <v>17075.64166849271</v>
      </c>
      <c r="BC54" s="78">
        <v>16474.950549458987</v>
      </c>
      <c r="BD54" s="78">
        <v>16187.104724667814</v>
      </c>
      <c r="BE54" s="78">
        <v>16188.656560983902</v>
      </c>
      <c r="BF54" s="78">
        <v>15662.903224749503</v>
      </c>
      <c r="BG54" s="117"/>
      <c r="BH54" s="117"/>
      <c r="BI54" s="117"/>
      <c r="BJ54" s="82" t="str">
        <f t="shared" si="185"/>
        <v/>
      </c>
      <c r="BK54" s="82" t="str">
        <f t="shared" si="185"/>
        <v/>
      </c>
      <c r="BL54" s="82" t="str">
        <f t="shared" si="185"/>
        <v/>
      </c>
      <c r="BM54" s="82" t="str">
        <f t="shared" si="185"/>
        <v/>
      </c>
      <c r="BN54" s="82" t="str">
        <f t="shared" si="185"/>
        <v/>
      </c>
      <c r="BO54" s="82" t="str">
        <f t="shared" si="185"/>
        <v/>
      </c>
      <c r="BP54" s="82" t="str">
        <f t="shared" si="185"/>
        <v/>
      </c>
      <c r="BQ54" s="82" t="str">
        <f t="shared" si="185"/>
        <v/>
      </c>
      <c r="BR54" s="82" t="str">
        <f t="shared" si="185"/>
        <v/>
      </c>
      <c r="BS54" s="82" t="str">
        <f t="shared" si="185"/>
        <v/>
      </c>
      <c r="BT54" s="82" t="str">
        <f t="shared" si="185"/>
        <v/>
      </c>
      <c r="BU54" s="82" t="str">
        <f t="shared" si="185"/>
        <v/>
      </c>
      <c r="BV54" s="82" t="str">
        <f t="shared" si="185"/>
        <v/>
      </c>
      <c r="BW54" s="82" t="str">
        <f t="shared" si="185"/>
        <v/>
      </c>
      <c r="BX54" s="82" t="str">
        <f t="shared" si="185"/>
        <v/>
      </c>
      <c r="BY54" s="82" t="str">
        <f t="shared" si="185"/>
        <v/>
      </c>
      <c r="BZ54" s="82" t="str">
        <f t="shared" si="187"/>
        <v/>
      </c>
      <c r="CA54" s="82" t="str">
        <f t="shared" si="187"/>
        <v/>
      </c>
      <c r="CB54" s="82" t="str">
        <f t="shared" si="187"/>
        <v/>
      </c>
      <c r="CC54" s="82" t="str">
        <f t="shared" si="187"/>
        <v/>
      </c>
      <c r="CD54" s="82" t="str">
        <f t="shared" si="187"/>
        <v/>
      </c>
      <c r="CE54" s="82" t="str">
        <f t="shared" si="187"/>
        <v/>
      </c>
      <c r="CF54" s="82" t="str">
        <f t="shared" si="187"/>
        <v/>
      </c>
      <c r="CG54" s="82" t="str">
        <f t="shared" si="187"/>
        <v/>
      </c>
      <c r="CH54" s="82" t="str">
        <f t="shared" si="187"/>
        <v/>
      </c>
      <c r="CI54" s="82" t="str">
        <f t="shared" si="187"/>
        <v/>
      </c>
      <c r="CJ54" s="82" t="str">
        <f t="shared" si="187"/>
        <v/>
      </c>
      <c r="CK54" s="82" t="str">
        <f t="shared" si="187"/>
        <v/>
      </c>
      <c r="CL54" s="82" t="str">
        <f t="shared" si="187"/>
        <v/>
      </c>
      <c r="CM54" s="82" t="str">
        <f t="shared" si="187"/>
        <v/>
      </c>
      <c r="CN54" s="13" t="str">
        <f t="shared" si="187"/>
        <v/>
      </c>
      <c r="CO54" s="13" t="str">
        <f t="shared" si="187"/>
        <v/>
      </c>
      <c r="CP54" s="13" t="str">
        <f t="shared" si="189"/>
        <v/>
      </c>
      <c r="CQ54" s="13" t="str">
        <f t="shared" si="189"/>
        <v/>
      </c>
      <c r="CR54" s="13" t="str">
        <f t="shared" si="189"/>
        <v/>
      </c>
      <c r="CS54" s="13" t="str">
        <f t="shared" si="189"/>
        <v/>
      </c>
      <c r="CT54" s="13" t="str">
        <f t="shared" si="189"/>
        <v/>
      </c>
      <c r="CU54" s="13" t="str">
        <f t="shared" si="189"/>
        <v/>
      </c>
      <c r="CV54" s="13" t="str">
        <f t="shared" si="189"/>
        <v/>
      </c>
      <c r="CW54" s="13" t="str">
        <f t="shared" si="189"/>
        <v/>
      </c>
      <c r="CX54" s="13" t="str">
        <f t="shared" si="189"/>
        <v/>
      </c>
      <c r="CY54" s="13" t="str">
        <f t="shared" si="189"/>
        <v/>
      </c>
      <c r="CZ54" s="13" t="str">
        <f t="shared" si="189"/>
        <v/>
      </c>
      <c r="DA54" s="13" t="str">
        <f t="shared" si="189"/>
        <v/>
      </c>
      <c r="DB54" s="13" t="str">
        <f t="shared" si="189"/>
        <v/>
      </c>
      <c r="DC54" s="13" t="str">
        <f t="shared" si="189"/>
        <v/>
      </c>
      <c r="DD54" s="13" t="str">
        <f t="shared" si="189"/>
        <v/>
      </c>
      <c r="DE54" s="13" t="str">
        <f t="shared" si="189"/>
        <v/>
      </c>
      <c r="DF54" s="13" t="str">
        <f t="shared" si="191"/>
        <v/>
      </c>
      <c r="DG54" s="13" t="str">
        <f t="shared" si="192"/>
        <v/>
      </c>
      <c r="DH54" s="13" t="str">
        <f t="shared" si="192"/>
        <v/>
      </c>
      <c r="DI54" s="13" t="str">
        <f t="shared" si="144"/>
        <v/>
      </c>
      <c r="DJ54" s="13" t="str">
        <f t="shared" si="145"/>
        <v/>
      </c>
      <c r="DK54" s="13" t="str">
        <f t="shared" si="146"/>
        <v/>
      </c>
      <c r="DL54" s="13" t="str">
        <f t="shared" si="147"/>
        <v/>
      </c>
      <c r="DM54" s="13" t="str">
        <f t="shared" si="148"/>
        <v/>
      </c>
      <c r="DN54" s="13" t="str">
        <f t="shared" si="149"/>
        <v/>
      </c>
      <c r="DO54" s="13" t="str">
        <f t="shared" si="150"/>
        <v/>
      </c>
      <c r="DP54" s="13" t="str">
        <f t="shared" si="151"/>
        <v/>
      </c>
      <c r="DQ54" s="13" t="str">
        <f t="shared" si="152"/>
        <v/>
      </c>
      <c r="DR54" s="13" t="str">
        <f t="shared" si="153"/>
        <v/>
      </c>
      <c r="DS54" s="13" t="str">
        <f t="shared" si="154"/>
        <v/>
      </c>
      <c r="DT54" s="13" t="str">
        <f t="shared" si="155"/>
        <v/>
      </c>
      <c r="DU54" s="13" t="str">
        <f t="shared" si="156"/>
        <v/>
      </c>
      <c r="DV54" s="13" t="str">
        <f t="shared" si="157"/>
        <v/>
      </c>
      <c r="DW54" s="13" t="str">
        <f t="shared" si="158"/>
        <v/>
      </c>
      <c r="DX54" s="13" t="str">
        <f t="shared" si="159"/>
        <v/>
      </c>
      <c r="DY54" s="13" t="str">
        <f t="shared" si="160"/>
        <v/>
      </c>
      <c r="DZ54" s="13" t="str">
        <f t="shared" si="161"/>
        <v/>
      </c>
      <c r="EA54" s="13" t="str">
        <f t="shared" si="162"/>
        <v/>
      </c>
      <c r="EB54" s="13" t="str">
        <f t="shared" si="163"/>
        <v/>
      </c>
      <c r="EC54" s="13" t="str">
        <f t="shared" si="164"/>
        <v/>
      </c>
      <c r="ED54" s="13" t="str">
        <f t="shared" si="165"/>
        <v/>
      </c>
      <c r="EE54" s="13" t="str">
        <f t="shared" si="166"/>
        <v/>
      </c>
      <c r="EF54" s="13" t="str">
        <f t="shared" si="167"/>
        <v/>
      </c>
      <c r="EG54" s="13" t="str">
        <f t="shared" si="168"/>
        <v/>
      </c>
      <c r="EH54" s="13" t="str">
        <f t="shared" si="169"/>
        <v/>
      </c>
      <c r="EI54" s="13" t="str">
        <f t="shared" si="170"/>
        <v/>
      </c>
      <c r="EJ54" s="13" t="str">
        <f t="shared" si="171"/>
        <v/>
      </c>
      <c r="EK54" s="13" t="str">
        <f t="shared" si="172"/>
        <v/>
      </c>
      <c r="EL54" s="13" t="str">
        <f t="shared" si="173"/>
        <v/>
      </c>
      <c r="EM54" s="13" t="str">
        <f t="shared" si="174"/>
        <v/>
      </c>
      <c r="EN54" s="13" t="str">
        <f t="shared" si="175"/>
        <v/>
      </c>
      <c r="EO54" s="13" t="str">
        <f t="shared" si="176"/>
        <v/>
      </c>
      <c r="EP54" s="13" t="str">
        <f t="shared" si="177"/>
        <v/>
      </c>
      <c r="EQ54" s="13" t="str">
        <f t="shared" si="178"/>
        <v/>
      </c>
      <c r="ER54" s="13" t="str">
        <f t="shared" si="179"/>
        <v/>
      </c>
      <c r="ES54" s="13" t="str">
        <f t="shared" si="180"/>
        <v/>
      </c>
      <c r="ET54" s="13" t="str">
        <f t="shared" si="181"/>
        <v/>
      </c>
      <c r="EU54" s="13" t="str">
        <f t="shared" si="182"/>
        <v/>
      </c>
      <c r="EV54" s="13" t="str">
        <f t="shared" si="183"/>
        <v/>
      </c>
      <c r="EW54" s="13" t="str">
        <f t="shared" si="184"/>
        <v/>
      </c>
    </row>
    <row r="55" spans="1:153"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185"/>
        <v/>
      </c>
    </row>
    <row r="56" spans="1:153" s="7" customFormat="1" ht="15" thickBot="1" x14ac:dyDescent="0.4">
      <c r="A56" s="88" t="s">
        <v>173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53"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53" s="93" customFormat="1" ht="15" thickBot="1" x14ac:dyDescent="0.4">
      <c r="A58" s="97" t="s">
        <v>94</v>
      </c>
      <c r="B58" s="98" t="s">
        <v>95</v>
      </c>
      <c r="C58" s="23">
        <v>1.7433745471472483E-2</v>
      </c>
      <c r="D58" s="23">
        <v>2.0941091868936546E-2</v>
      </c>
      <c r="E58" s="23">
        <v>1.4106507570920678E-2</v>
      </c>
      <c r="F58" s="23">
        <v>1.6173284696387746E-2</v>
      </c>
      <c r="G58" s="23">
        <v>1.9874062555151555E-2</v>
      </c>
      <c r="H58" s="23">
        <v>2.507541116426518E-2</v>
      </c>
      <c r="I58" s="23">
        <v>1.818518652023627E-2</v>
      </c>
      <c r="J58" s="23">
        <v>1.8161137735014113E-2</v>
      </c>
      <c r="K58" s="23">
        <v>2.1257819582911529E-2</v>
      </c>
      <c r="L58" s="23">
        <v>1.8449262792874791E-2</v>
      </c>
      <c r="M58" s="23">
        <v>2.3496571815814014E-2</v>
      </c>
      <c r="N58" s="23">
        <v>1.9200692169152826E-2</v>
      </c>
      <c r="O58" s="23">
        <v>1.6374616960306489E-2</v>
      </c>
      <c r="P58" s="23">
        <v>1.6731031514892056E-2</v>
      </c>
      <c r="Q58" s="23">
        <v>1.8890326266578376E-2</v>
      </c>
      <c r="R58" s="23">
        <v>2.2905550155225114E-2</v>
      </c>
      <c r="S58" s="23">
        <v>8.3584526702123983E-3</v>
      </c>
      <c r="T58" s="23">
        <v>1.8836996290294346E-2</v>
      </c>
      <c r="U58" s="23">
        <v>2.4766423717475873E-2</v>
      </c>
      <c r="V58" s="23">
        <v>1.1138812041123637E-2</v>
      </c>
      <c r="W58" s="23">
        <v>7.3337104120129951E-3</v>
      </c>
      <c r="X58" s="23">
        <v>8.2433508293060891E-3</v>
      </c>
      <c r="Y58" s="23">
        <v>6.9003097789992552E-3</v>
      </c>
      <c r="Z58" s="23">
        <v>1.1045166342751085E-2</v>
      </c>
      <c r="AA58" s="23">
        <v>6.7078146294574873E-3</v>
      </c>
      <c r="AB58" s="23">
        <v>8.5685191775551599E-3</v>
      </c>
      <c r="AC58" s="23">
        <v>8.0771079645731401E-3</v>
      </c>
      <c r="AD58" s="23">
        <v>9.178354149579666E-3</v>
      </c>
      <c r="AE58" s="23">
        <v>6.4526188047574025E-3</v>
      </c>
      <c r="AF58" s="23">
        <v>7.9027665513021726E-3</v>
      </c>
      <c r="AG58" s="23">
        <v>4.9404631736591712E-3</v>
      </c>
      <c r="AH58" s="23">
        <v>5.03139459942511E-3</v>
      </c>
      <c r="AI58" s="23">
        <v>4.6611856026079748E-3</v>
      </c>
      <c r="AJ58" s="23">
        <v>7.6192457883798564E-3</v>
      </c>
      <c r="AK58" s="23">
        <v>5.6905594552056028E-3</v>
      </c>
      <c r="AL58" s="23">
        <v>6.2661580708285192E-3</v>
      </c>
      <c r="AM58" s="23">
        <v>3.4838424713428406E-3</v>
      </c>
      <c r="AN58" s="23">
        <v>4.8290413556672041E-3</v>
      </c>
      <c r="AO58" s="23">
        <v>5.2972247704071882E-3</v>
      </c>
      <c r="AP58" s="23">
        <v>5.9186353008104696E-3</v>
      </c>
      <c r="AQ58" s="23">
        <v>3.1435298186735317E-3</v>
      </c>
      <c r="AR58" s="23">
        <v>6.0033680032940875E-3</v>
      </c>
      <c r="AS58" s="23">
        <v>7.2092506805343983E-3</v>
      </c>
      <c r="AT58" s="23">
        <v>8.2202231816846313E-3</v>
      </c>
      <c r="AU58" s="23">
        <v>7.8979251592242814E-3</v>
      </c>
      <c r="AV58" s="23">
        <v>8.2791122220802465E-3</v>
      </c>
      <c r="AW58" s="23">
        <v>6.3193674750875112E-3</v>
      </c>
      <c r="AX58" s="23">
        <v>8.3538874894563998E-3</v>
      </c>
      <c r="AY58" s="23">
        <v>6.1102051081988792E-3</v>
      </c>
      <c r="AZ58" s="23">
        <v>8.6834221966067982E-3</v>
      </c>
      <c r="BA58" s="23">
        <v>1.102639547833313E-2</v>
      </c>
      <c r="BB58" s="23">
        <v>7.9836342666615816E-3</v>
      </c>
      <c r="BC58" s="23">
        <v>7.3738539866940117E-3</v>
      </c>
      <c r="BD58" s="23">
        <v>9.4938392365990689E-3</v>
      </c>
      <c r="BE58" s="23">
        <v>1.7149478910096147E-2</v>
      </c>
      <c r="BF58" s="23">
        <v>9.4618339700438259E-3</v>
      </c>
      <c r="BG58" s="111"/>
      <c r="BH58" s="111"/>
      <c r="BI58" s="111"/>
    </row>
    <row r="59" spans="1:153" s="93" customFormat="1" ht="15" thickBot="1" x14ac:dyDescent="0.4">
      <c r="A59" s="99"/>
      <c r="B59" s="99" t="s">
        <v>145</v>
      </c>
      <c r="C59" s="24">
        <v>1.7433745471472483E-2</v>
      </c>
      <c r="D59" s="24">
        <v>2.0941091868936546E-2</v>
      </c>
      <c r="E59" s="24">
        <v>1.4106507570920678E-2</v>
      </c>
      <c r="F59" s="24">
        <v>1.6173284696387746E-2</v>
      </c>
      <c r="G59" s="24">
        <v>1.9874062555151555E-2</v>
      </c>
      <c r="H59" s="24">
        <v>2.507541116426518E-2</v>
      </c>
      <c r="I59" s="24">
        <v>1.818518652023627E-2</v>
      </c>
      <c r="J59" s="24">
        <v>1.8161137735014113E-2</v>
      </c>
      <c r="K59" s="24">
        <v>2.1257819582911529E-2</v>
      </c>
      <c r="L59" s="24">
        <v>1.8449262792874791E-2</v>
      </c>
      <c r="M59" s="24">
        <v>2.3496571815814014E-2</v>
      </c>
      <c r="N59" s="24">
        <v>1.9200692169152826E-2</v>
      </c>
      <c r="O59" s="24">
        <v>1.6374616960306489E-2</v>
      </c>
      <c r="P59" s="24">
        <v>1.6731031514892056E-2</v>
      </c>
      <c r="Q59" s="24">
        <v>1.8890326266578376E-2</v>
      </c>
      <c r="R59" s="24">
        <v>2.2905550155225114E-2</v>
      </c>
      <c r="S59" s="24">
        <v>8.3584526702123983E-3</v>
      </c>
      <c r="T59" s="24">
        <v>1.8836996290294346E-2</v>
      </c>
      <c r="U59" s="24">
        <v>2.4766423717475873E-2</v>
      </c>
      <c r="V59" s="24">
        <v>1.1138812041123637E-2</v>
      </c>
      <c r="W59" s="24">
        <v>7.3337104120129951E-3</v>
      </c>
      <c r="X59" s="24">
        <v>8.2433508293060891E-3</v>
      </c>
      <c r="Y59" s="24">
        <v>6.9003097789992552E-3</v>
      </c>
      <c r="Z59" s="24">
        <v>1.1045166342751085E-2</v>
      </c>
      <c r="AA59" s="24">
        <v>6.7078146294574873E-3</v>
      </c>
      <c r="AB59" s="24">
        <v>8.5685191775551599E-3</v>
      </c>
      <c r="AC59" s="24">
        <v>8.0771079645731401E-3</v>
      </c>
      <c r="AD59" s="24">
        <v>9.178354149579666E-3</v>
      </c>
      <c r="AE59" s="24">
        <v>6.4526188047574025E-3</v>
      </c>
      <c r="AF59" s="24">
        <v>7.9027665513021726E-3</v>
      </c>
      <c r="AG59" s="24">
        <v>4.9404631736591712E-3</v>
      </c>
      <c r="AH59" s="24">
        <v>5.03139459942511E-3</v>
      </c>
      <c r="AI59" s="24">
        <v>4.6611856026079748E-3</v>
      </c>
      <c r="AJ59" s="24">
        <v>7.6192457883798564E-3</v>
      </c>
      <c r="AK59" s="24">
        <v>5.6905594552056028E-3</v>
      </c>
      <c r="AL59" s="24">
        <v>6.2661580708285192E-3</v>
      </c>
      <c r="AM59" s="24">
        <v>3.4838424713428406E-3</v>
      </c>
      <c r="AN59" s="24">
        <v>4.8290413556672041E-3</v>
      </c>
      <c r="AO59" s="24">
        <v>5.2972247704071882E-3</v>
      </c>
      <c r="AP59" s="24">
        <v>5.9186353008104696E-3</v>
      </c>
      <c r="AQ59" s="24">
        <v>3.1435298186735317E-3</v>
      </c>
      <c r="AR59" s="24">
        <v>6.0033680032940875E-3</v>
      </c>
      <c r="AS59" s="24">
        <v>7.2092506805343983E-3</v>
      </c>
      <c r="AT59" s="24">
        <v>8.2202231816846313E-3</v>
      </c>
      <c r="AU59" s="24">
        <v>7.8979251592242814E-3</v>
      </c>
      <c r="AV59" s="24">
        <v>8.2791122220802465E-3</v>
      </c>
      <c r="AW59" s="24">
        <v>6.3193674750875112E-3</v>
      </c>
      <c r="AX59" s="24">
        <v>8.3538874894563998E-3</v>
      </c>
      <c r="AY59" s="24">
        <v>6.1102051081988792E-3</v>
      </c>
      <c r="AZ59" s="24">
        <v>8.6834221966067982E-3</v>
      </c>
      <c r="BA59" s="24">
        <v>1.102639547833313E-2</v>
      </c>
      <c r="BB59" s="24">
        <v>7.9836342666615816E-3</v>
      </c>
      <c r="BC59" s="24">
        <v>7.3738539866940117E-3</v>
      </c>
      <c r="BD59" s="24">
        <v>9.4938392365990689E-3</v>
      </c>
      <c r="BE59" s="24">
        <v>1.7149478910096147E-2</v>
      </c>
      <c r="BF59" s="24">
        <v>9.4618339700438259E-3</v>
      </c>
      <c r="BG59" s="113"/>
      <c r="BH59" s="113"/>
      <c r="BI59" s="113"/>
    </row>
    <row r="60" spans="1:153" s="93" customFormat="1" ht="15" thickBot="1" x14ac:dyDescent="0.4">
      <c r="A60" s="100" t="s">
        <v>96</v>
      </c>
      <c r="B60" s="101" t="s">
        <v>97</v>
      </c>
      <c r="C60" s="23">
        <v>8.3957920240482611E-2</v>
      </c>
      <c r="D60" s="23">
        <v>8.5292338445293492E-2</v>
      </c>
      <c r="E60" s="23">
        <v>7.6725375555383751E-2</v>
      </c>
      <c r="F60" s="23">
        <v>7.6838513667587316E-2</v>
      </c>
      <c r="G60" s="23">
        <v>7.2438107672287103E-2</v>
      </c>
      <c r="H60" s="23">
        <v>7.7262607462632041E-2</v>
      </c>
      <c r="I60" s="23">
        <v>7.9506523056518494E-2</v>
      </c>
      <c r="J60" s="23">
        <v>8.5849228221314619E-2</v>
      </c>
      <c r="K60" s="23">
        <v>9.4624525369424881E-2</v>
      </c>
      <c r="L60" s="23">
        <v>8.6475548502660621E-2</v>
      </c>
      <c r="M60" s="23">
        <v>8.6862415543726576E-2</v>
      </c>
      <c r="N60" s="23">
        <v>9.3243582096508071E-2</v>
      </c>
      <c r="O60" s="23">
        <v>9.8124808711773551E-2</v>
      </c>
      <c r="P60" s="23">
        <v>9.9196579119752687E-2</v>
      </c>
      <c r="Q60" s="23">
        <v>9.9988111282378778E-2</v>
      </c>
      <c r="R60" s="23">
        <v>0.10359322449821236</v>
      </c>
      <c r="S60" s="23">
        <v>0.10406494404367879</v>
      </c>
      <c r="T60" s="23">
        <v>0.10656742621102729</v>
      </c>
      <c r="U60" s="23">
        <v>0.10932146905546455</v>
      </c>
      <c r="V60" s="23">
        <v>9.6173209960992601E-2</v>
      </c>
      <c r="W60" s="23">
        <v>0.10130185231626207</v>
      </c>
      <c r="X60" s="23">
        <v>0.10286701073497379</v>
      </c>
      <c r="Y60" s="23">
        <v>0.111151021271937</v>
      </c>
      <c r="Z60" s="23">
        <v>0.11209551285668563</v>
      </c>
      <c r="AA60" s="23">
        <v>0.10149454591947162</v>
      </c>
      <c r="AB60" s="23">
        <v>0.10747429268513148</v>
      </c>
      <c r="AC60" s="23">
        <v>0.1042229753638861</v>
      </c>
      <c r="AD60" s="23">
        <v>0.10135798162996007</v>
      </c>
      <c r="AE60" s="23">
        <v>0.10429155300729616</v>
      </c>
      <c r="AF60" s="23">
        <v>9.6425588755519598E-2</v>
      </c>
      <c r="AG60" s="23">
        <v>9.0170249338457673E-2</v>
      </c>
      <c r="AH60" s="23">
        <v>8.5346533997187654E-2</v>
      </c>
      <c r="AI60" s="23">
        <v>9.5585214807172789E-2</v>
      </c>
      <c r="AJ60" s="23">
        <v>9.1457554911603817E-2</v>
      </c>
      <c r="AK60" s="23">
        <v>8.7640463059719023E-2</v>
      </c>
      <c r="AL60" s="23">
        <v>9.1464621855247563E-2</v>
      </c>
      <c r="AM60" s="23">
        <v>8.4565237305918403E-2</v>
      </c>
      <c r="AN60" s="23">
        <v>8.9214597518391878E-2</v>
      </c>
      <c r="AO60" s="23">
        <v>9.5897677345780849E-2</v>
      </c>
      <c r="AP60" s="23">
        <v>8.4860865707350741E-2</v>
      </c>
      <c r="AQ60" s="23">
        <v>8.0597856367480444E-2</v>
      </c>
      <c r="AR60" s="23">
        <v>8.152113889207914E-2</v>
      </c>
      <c r="AS60" s="23">
        <v>8.3296258476557639E-2</v>
      </c>
      <c r="AT60" s="23">
        <v>8.3489933949958989E-2</v>
      </c>
      <c r="AU60" s="23">
        <v>9.6274310524042506E-2</v>
      </c>
      <c r="AV60" s="23">
        <v>0.10195362015571766</v>
      </c>
      <c r="AW60" s="23">
        <v>9.6985036962390636E-2</v>
      </c>
      <c r="AX60" s="23">
        <v>0.10207491949116453</v>
      </c>
      <c r="AY60" s="23">
        <v>0.10138302611387559</v>
      </c>
      <c r="AZ60" s="23">
        <v>9.608459839209206E-2</v>
      </c>
      <c r="BA60" s="23">
        <v>9.5647486960071332E-2</v>
      </c>
      <c r="BB60" s="23">
        <v>9.1170529614653911E-2</v>
      </c>
      <c r="BC60" s="23">
        <v>9.4350286445858703E-2</v>
      </c>
      <c r="BD60" s="23">
        <v>8.9977958511711253E-2</v>
      </c>
      <c r="BE60" s="23">
        <v>9.595441126771502E-2</v>
      </c>
      <c r="BF60" s="23">
        <v>9.4201413923825264E-2</v>
      </c>
      <c r="BG60" s="111"/>
      <c r="BH60" s="111"/>
      <c r="BI60" s="111"/>
    </row>
    <row r="61" spans="1:153" s="93" customFormat="1" ht="15" thickBot="1" x14ac:dyDescent="0.4">
      <c r="A61" s="100" t="s">
        <v>98</v>
      </c>
      <c r="B61" s="101" t="s">
        <v>99</v>
      </c>
      <c r="C61" s="23">
        <v>5.2037690592338974E-2</v>
      </c>
      <c r="D61" s="23">
        <v>5.1296068923330489E-2</v>
      </c>
      <c r="E61" s="23">
        <v>4.5482450811813131E-2</v>
      </c>
      <c r="F61" s="23">
        <v>5.3567762389007192E-2</v>
      </c>
      <c r="G61" s="23">
        <v>4.8479974832424333E-2</v>
      </c>
      <c r="H61" s="23">
        <v>4.5876650289155996E-2</v>
      </c>
      <c r="I61" s="23">
        <v>4.6757365401752127E-2</v>
      </c>
      <c r="J61" s="23">
        <v>4.5246903394907861E-2</v>
      </c>
      <c r="K61" s="23">
        <v>4.4208152902763816E-2</v>
      </c>
      <c r="L61" s="23">
        <v>4.8926379625897631E-2</v>
      </c>
      <c r="M61" s="23">
        <v>5.003001845692704E-2</v>
      </c>
      <c r="N61" s="23">
        <v>4.6993364163674334E-2</v>
      </c>
      <c r="O61" s="23">
        <v>4.8604911893321272E-2</v>
      </c>
      <c r="P61" s="23">
        <v>4.4857946950300799E-2</v>
      </c>
      <c r="Q61" s="23">
        <v>4.0963490023286565E-2</v>
      </c>
      <c r="R61" s="23">
        <v>4.0856396446938975E-2</v>
      </c>
      <c r="S61" s="23">
        <v>3.9595759361091262E-2</v>
      </c>
      <c r="T61" s="23">
        <v>3.5729493890200546E-2</v>
      </c>
      <c r="U61" s="23">
        <v>3.9255647142055018E-2</v>
      </c>
      <c r="V61" s="23">
        <v>3.7875286944584863E-2</v>
      </c>
      <c r="W61" s="23">
        <v>3.44059520191402E-2</v>
      </c>
      <c r="X61" s="23">
        <v>3.686552416280716E-2</v>
      </c>
      <c r="Y61" s="23">
        <v>4.047945392007745E-2</v>
      </c>
      <c r="Z61" s="23">
        <v>5.1417141373253622E-2</v>
      </c>
      <c r="AA61" s="23">
        <v>5.1008953351380157E-2</v>
      </c>
      <c r="AB61" s="23">
        <v>5.1832619973526867E-2</v>
      </c>
      <c r="AC61" s="23">
        <v>5.2392921553205393E-2</v>
      </c>
      <c r="AD61" s="23">
        <v>4.9922402445515802E-2</v>
      </c>
      <c r="AE61" s="23">
        <v>5.0570256030796866E-2</v>
      </c>
      <c r="AF61" s="23">
        <v>5.1113433994188995E-2</v>
      </c>
      <c r="AG61" s="23">
        <v>6.0831099837479127E-2</v>
      </c>
      <c r="AH61" s="23">
        <v>5.773888920626747E-2</v>
      </c>
      <c r="AI61" s="23">
        <v>5.9961751712975089E-2</v>
      </c>
      <c r="AJ61" s="23">
        <v>5.4328948362517317E-2</v>
      </c>
      <c r="AK61" s="23">
        <v>5.4288871253630397E-2</v>
      </c>
      <c r="AL61" s="23">
        <v>5.4231571819705934E-2</v>
      </c>
      <c r="AM61" s="23">
        <v>3.8429487410129207E-2</v>
      </c>
      <c r="AN61" s="23">
        <v>4.6387784823183488E-2</v>
      </c>
      <c r="AO61" s="23">
        <v>4.7664353807339827E-2</v>
      </c>
      <c r="AP61" s="23">
        <v>4.4733086949834834E-2</v>
      </c>
      <c r="AQ61" s="23">
        <v>4.7597675970706486E-2</v>
      </c>
      <c r="AR61" s="23">
        <v>4.3572647134978756E-2</v>
      </c>
      <c r="AS61" s="23">
        <v>4.6878523075582733E-2</v>
      </c>
      <c r="AT61" s="23">
        <v>4.8514758942654133E-2</v>
      </c>
      <c r="AU61" s="23">
        <v>4.9399413982441916E-2</v>
      </c>
      <c r="AV61" s="23">
        <v>4.6315478708458521E-2</v>
      </c>
      <c r="AW61" s="23">
        <v>4.7371027476019102E-2</v>
      </c>
      <c r="AX61" s="23">
        <v>4.9050809797813469E-2</v>
      </c>
      <c r="AY61" s="23">
        <v>4.8126784408646234E-2</v>
      </c>
      <c r="AZ61" s="23">
        <v>4.9831252318183583E-2</v>
      </c>
      <c r="BA61" s="23">
        <v>4.6475184955504838E-2</v>
      </c>
      <c r="BB61" s="23">
        <v>4.3825557627257157E-2</v>
      </c>
      <c r="BC61" s="23">
        <v>4.1595673933180963E-2</v>
      </c>
      <c r="BD61" s="23">
        <v>4.0919471357498953E-2</v>
      </c>
      <c r="BE61" s="23">
        <v>4.4177149420389354E-2</v>
      </c>
      <c r="BF61" s="23">
        <v>4.3513352320152673E-2</v>
      </c>
      <c r="BG61" s="111"/>
      <c r="BH61" s="111"/>
      <c r="BI61" s="111"/>
    </row>
    <row r="62" spans="1:153" s="93" customFormat="1" ht="15" thickBot="1" x14ac:dyDescent="0.4">
      <c r="A62" s="100" t="s">
        <v>100</v>
      </c>
      <c r="B62" s="101" t="s">
        <v>101</v>
      </c>
      <c r="C62" s="23">
        <v>7.9230900828037021E-2</v>
      </c>
      <c r="D62" s="23">
        <v>8.0348269860860758E-2</v>
      </c>
      <c r="E62" s="23">
        <v>6.6667621586287501E-2</v>
      </c>
      <c r="F62" s="23">
        <v>6.330708653280126E-2</v>
      </c>
      <c r="G62" s="23">
        <v>6.2190013023541151E-2</v>
      </c>
      <c r="H62" s="23">
        <v>6.2273500635196183E-2</v>
      </c>
      <c r="I62" s="23">
        <v>5.9849232165062057E-2</v>
      </c>
      <c r="J62" s="23">
        <v>5.7872426485791842E-2</v>
      </c>
      <c r="K62" s="23">
        <v>6.0072993155226115E-2</v>
      </c>
      <c r="L62" s="23">
        <v>5.9310061503866723E-2</v>
      </c>
      <c r="M62" s="23">
        <v>5.8157360727341012E-2</v>
      </c>
      <c r="N62" s="23">
        <v>5.6922411905033589E-2</v>
      </c>
      <c r="O62" s="23">
        <v>5.6750612308162252E-2</v>
      </c>
      <c r="P62" s="23">
        <v>5.6526963164668431E-2</v>
      </c>
      <c r="Q62" s="23">
        <v>5.5932835113503838E-2</v>
      </c>
      <c r="R62" s="23">
        <v>5.5225518890972769E-2</v>
      </c>
      <c r="S62" s="23">
        <v>5.649934403622027E-2</v>
      </c>
      <c r="T62" s="23">
        <v>5.4282883679988944E-2</v>
      </c>
      <c r="U62" s="23">
        <v>5.6516883420625545E-2</v>
      </c>
      <c r="V62" s="23">
        <v>5.7818294221175751E-2</v>
      </c>
      <c r="W62" s="23">
        <v>5.7535256938969652E-2</v>
      </c>
      <c r="X62" s="23">
        <v>5.7539893958914873E-2</v>
      </c>
      <c r="Y62" s="23">
        <v>5.7534235452199739E-2</v>
      </c>
      <c r="Z62" s="23">
        <v>6.1153107540267697E-2</v>
      </c>
      <c r="AA62" s="23">
        <v>6.2614740738506883E-2</v>
      </c>
      <c r="AB62" s="23">
        <v>6.5246482265099048E-2</v>
      </c>
      <c r="AC62" s="23">
        <v>7.0080681300343145E-2</v>
      </c>
      <c r="AD62" s="23">
        <v>6.471552670483853E-2</v>
      </c>
      <c r="AE62" s="23">
        <v>6.803830835443897E-2</v>
      </c>
      <c r="AF62" s="23">
        <v>6.4679643725319258E-2</v>
      </c>
      <c r="AG62" s="23">
        <v>6.6859133138948604E-2</v>
      </c>
      <c r="AH62" s="23">
        <v>6.0801655838231085E-2</v>
      </c>
      <c r="AI62" s="23">
        <v>6.0930986554371541E-2</v>
      </c>
      <c r="AJ62" s="23">
        <v>5.8801414819927122E-2</v>
      </c>
      <c r="AK62" s="23">
        <v>5.6771611062046395E-2</v>
      </c>
      <c r="AL62" s="23">
        <v>6.1221568107937614E-2</v>
      </c>
      <c r="AM62" s="23">
        <v>4.3504023402211205E-2</v>
      </c>
      <c r="AN62" s="23">
        <v>4.8227014554515793E-2</v>
      </c>
      <c r="AO62" s="23">
        <v>5.8099266990182641E-2</v>
      </c>
      <c r="AP62" s="23">
        <v>5.7310440149444912E-2</v>
      </c>
      <c r="AQ62" s="23">
        <v>5.6956608063131998E-2</v>
      </c>
      <c r="AR62" s="23">
        <v>4.9886174250907356E-2</v>
      </c>
      <c r="AS62" s="23">
        <v>4.9356563654737347E-2</v>
      </c>
      <c r="AT62" s="23">
        <v>5.1916563702790547E-2</v>
      </c>
      <c r="AU62" s="23">
        <v>5.1635281689739805E-2</v>
      </c>
      <c r="AV62" s="23">
        <v>4.8056234952341084E-2</v>
      </c>
      <c r="AW62" s="23">
        <v>5.1654447279385757E-2</v>
      </c>
      <c r="AX62" s="23">
        <v>4.7655214500350769E-2</v>
      </c>
      <c r="AY62" s="23">
        <v>4.9504938370567235E-2</v>
      </c>
      <c r="AZ62" s="23">
        <v>4.4969577814738468E-2</v>
      </c>
      <c r="BA62" s="23">
        <v>4.1811640703982043E-2</v>
      </c>
      <c r="BB62" s="23">
        <v>4.1760461054258305E-2</v>
      </c>
      <c r="BC62" s="23">
        <v>4.1910692939288917E-2</v>
      </c>
      <c r="BD62" s="23">
        <v>4.2900713727050427E-2</v>
      </c>
      <c r="BE62" s="23">
        <v>4.1518580343838804E-2</v>
      </c>
      <c r="BF62" s="23">
        <v>4.2840024503758414E-2</v>
      </c>
      <c r="BG62" s="111"/>
      <c r="BH62" s="111"/>
      <c r="BI62" s="111"/>
    </row>
    <row r="63" spans="1:153" s="93" customFormat="1" ht="15" thickBot="1" x14ac:dyDescent="0.4">
      <c r="A63" s="100" t="s">
        <v>102</v>
      </c>
      <c r="B63" s="101" t="s">
        <v>103</v>
      </c>
      <c r="C63" s="23">
        <v>8.1386033379234876E-2</v>
      </c>
      <c r="D63" s="23">
        <v>9.5716297426889266E-2</v>
      </c>
      <c r="E63" s="23">
        <v>0.12670420332563517</v>
      </c>
      <c r="F63" s="23">
        <v>0.11346039550123846</v>
      </c>
      <c r="G63" s="23">
        <v>0.11920081705866842</v>
      </c>
      <c r="H63" s="23">
        <v>9.973079269094634E-2</v>
      </c>
      <c r="I63" s="23">
        <v>8.7515004135037169E-2</v>
      </c>
      <c r="J63" s="23">
        <v>7.4239014588034474E-2</v>
      </c>
      <c r="K63" s="23">
        <v>9.9696018253916413E-2</v>
      </c>
      <c r="L63" s="23">
        <v>0.13142540791542878</v>
      </c>
      <c r="M63" s="23">
        <v>0.15009110529042913</v>
      </c>
      <c r="N63" s="23">
        <v>0.13631894156769217</v>
      </c>
      <c r="O63" s="23">
        <v>0.16984798741648427</v>
      </c>
      <c r="P63" s="23">
        <v>0.15202605368439703</v>
      </c>
      <c r="Q63" s="23">
        <v>0.1550424191875524</v>
      </c>
      <c r="R63" s="23">
        <v>0.15208501047230594</v>
      </c>
      <c r="S63" s="23">
        <v>0.14239583901461067</v>
      </c>
      <c r="T63" s="23">
        <v>0.1408650677471189</v>
      </c>
      <c r="U63" s="23">
        <v>0.13768229426197334</v>
      </c>
      <c r="V63" s="23">
        <v>6.9983130057009055E-2</v>
      </c>
      <c r="W63" s="23">
        <v>6.220574251546547E-2</v>
      </c>
      <c r="X63" s="23">
        <v>7.1685191440056639E-2</v>
      </c>
      <c r="Y63" s="23">
        <v>6.9318448067202915E-2</v>
      </c>
      <c r="Z63" s="23">
        <v>9.0614074371785522E-2</v>
      </c>
      <c r="AA63" s="23">
        <v>0.10756731189739042</v>
      </c>
      <c r="AB63" s="23">
        <v>0.12562024060522639</v>
      </c>
      <c r="AC63" s="23">
        <v>0.13236257280588962</v>
      </c>
      <c r="AD63" s="23">
        <v>0.13231549863212635</v>
      </c>
      <c r="AE63" s="23">
        <v>0.12165376805403692</v>
      </c>
      <c r="AF63" s="23">
        <v>0.12986318183088025</v>
      </c>
      <c r="AG63" s="23">
        <v>0.13383717683658075</v>
      </c>
      <c r="AH63" s="23">
        <v>0.12274340005478121</v>
      </c>
      <c r="AI63" s="23">
        <v>0.1436280143220256</v>
      </c>
      <c r="AJ63" s="23">
        <v>0.13769342985543351</v>
      </c>
      <c r="AK63" s="23">
        <v>0.13707729422052137</v>
      </c>
      <c r="AL63" s="23">
        <v>0.16042878575330491</v>
      </c>
      <c r="AM63" s="23">
        <v>9.4320689277064454E-2</v>
      </c>
      <c r="AN63" s="23">
        <v>7.3287242734550867E-2</v>
      </c>
      <c r="AO63" s="23">
        <v>0.1428107475185656</v>
      </c>
      <c r="AP63" s="23">
        <v>0.16979730784692279</v>
      </c>
      <c r="AQ63" s="23">
        <v>0.16226935894965366</v>
      </c>
      <c r="AR63" s="23">
        <v>0.14009184551974085</v>
      </c>
      <c r="AS63" s="23">
        <v>0.11994944086477688</v>
      </c>
      <c r="AT63" s="23">
        <v>0.11971759800088178</v>
      </c>
      <c r="AU63" s="23">
        <v>0.13917975544233241</v>
      </c>
      <c r="AV63" s="23">
        <v>0.15262652464841764</v>
      </c>
      <c r="AW63" s="23">
        <v>0.16793350286116934</v>
      </c>
      <c r="AX63" s="23">
        <v>0.16439855815108811</v>
      </c>
      <c r="AY63" s="23">
        <v>0.16672629130047517</v>
      </c>
      <c r="AZ63" s="23">
        <v>0.17253764371368294</v>
      </c>
      <c r="BA63" s="23">
        <v>0.16565411644663303</v>
      </c>
      <c r="BB63" s="23">
        <v>0.15946039992622085</v>
      </c>
      <c r="BC63" s="23">
        <v>0.1524758460068017</v>
      </c>
      <c r="BD63" s="23">
        <v>0.16889611059771417</v>
      </c>
      <c r="BE63" s="23">
        <v>0.17031784386528959</v>
      </c>
      <c r="BF63" s="23">
        <v>0.20897242959586265</v>
      </c>
      <c r="BG63" s="111"/>
      <c r="BH63" s="111"/>
      <c r="BI63" s="111"/>
    </row>
    <row r="64" spans="1:153" s="93" customFormat="1" ht="15" thickBot="1" x14ac:dyDescent="0.4">
      <c r="A64" s="100" t="s">
        <v>104</v>
      </c>
      <c r="B64" s="101" t="s">
        <v>8</v>
      </c>
      <c r="C64" s="23">
        <v>7.7663188980015369E-2</v>
      </c>
      <c r="D64" s="23">
        <v>7.7141752542414538E-2</v>
      </c>
      <c r="E64" s="23">
        <v>7.5543611864278659E-2</v>
      </c>
      <c r="F64" s="23">
        <v>7.2891104814947164E-2</v>
      </c>
      <c r="G64" s="23">
        <v>7.2739442947794053E-2</v>
      </c>
      <c r="H64" s="23">
        <v>6.8899827062356367E-2</v>
      </c>
      <c r="I64" s="23">
        <v>6.7499146673330707E-2</v>
      </c>
      <c r="J64" s="23">
        <v>6.3735334685542419E-2</v>
      </c>
      <c r="K64" s="23">
        <v>6.6426269502354293E-2</v>
      </c>
      <c r="L64" s="23">
        <v>6.6089497581914944E-2</v>
      </c>
      <c r="M64" s="23">
        <v>6.9825492184767579E-2</v>
      </c>
      <c r="N64" s="23">
        <v>7.2790344548185296E-2</v>
      </c>
      <c r="O64" s="23">
        <v>7.3615275173590747E-2</v>
      </c>
      <c r="P64" s="23">
        <v>7.182424622712498E-2</v>
      </c>
      <c r="Q64" s="23">
        <v>6.8981952419850404E-2</v>
      </c>
      <c r="R64" s="23">
        <v>7.0165813864623228E-2</v>
      </c>
      <c r="S64" s="23">
        <v>6.9755129187621709E-2</v>
      </c>
      <c r="T64" s="23">
        <v>6.9320070526152369E-2</v>
      </c>
      <c r="U64" s="23">
        <v>7.7837372574936309E-2</v>
      </c>
      <c r="V64" s="23">
        <v>7.9410114640524304E-2</v>
      </c>
      <c r="W64" s="23">
        <v>7.5735198836161657E-2</v>
      </c>
      <c r="X64" s="23">
        <v>7.9311157740381152E-2</v>
      </c>
      <c r="Y64" s="23">
        <v>8.3883835858588204E-2</v>
      </c>
      <c r="Z64" s="23">
        <v>8.5141678051148806E-2</v>
      </c>
      <c r="AA64" s="23">
        <v>9.2009739958143252E-2</v>
      </c>
      <c r="AB64" s="23">
        <v>9.3549007269800005E-2</v>
      </c>
      <c r="AC64" s="23">
        <v>9.5892369530675536E-2</v>
      </c>
      <c r="AD64" s="23">
        <v>9.4962070778743635E-2</v>
      </c>
      <c r="AE64" s="23">
        <v>9.791134505008281E-2</v>
      </c>
      <c r="AF64" s="23">
        <v>9.3211407299176569E-2</v>
      </c>
      <c r="AG64" s="23">
        <v>8.9738715224003771E-2</v>
      </c>
      <c r="AH64" s="23">
        <v>8.6415941420082493E-2</v>
      </c>
      <c r="AI64" s="23">
        <v>9.2166283168525556E-2</v>
      </c>
      <c r="AJ64" s="23">
        <v>8.9300861396895664E-2</v>
      </c>
      <c r="AK64" s="23">
        <v>8.591313289383111E-2</v>
      </c>
      <c r="AL64" s="23">
        <v>8.4278810983797608E-2</v>
      </c>
      <c r="AM64" s="23">
        <v>5.3633355731752319E-2</v>
      </c>
      <c r="AN64" s="23">
        <v>5.9790165080610802E-2</v>
      </c>
      <c r="AO64" s="23">
        <v>7.561857313218931E-2</v>
      </c>
      <c r="AP64" s="23">
        <v>8.0364049258181677E-2</v>
      </c>
      <c r="AQ64" s="23">
        <v>8.3323068279716445E-2</v>
      </c>
      <c r="AR64" s="23">
        <v>8.5067723135291262E-2</v>
      </c>
      <c r="AS64" s="23">
        <v>8.5795278856083956E-2</v>
      </c>
      <c r="AT64" s="23">
        <v>8.9910105051226347E-2</v>
      </c>
      <c r="AU64" s="23">
        <v>8.9149816414805946E-2</v>
      </c>
      <c r="AV64" s="23">
        <v>8.3031542719305906E-2</v>
      </c>
      <c r="AW64" s="23">
        <v>8.3180189063798732E-2</v>
      </c>
      <c r="AX64" s="23">
        <v>8.2427928795567651E-2</v>
      </c>
      <c r="AY64" s="23">
        <v>8.074981140781913E-2</v>
      </c>
      <c r="AZ64" s="23">
        <v>7.6888285993592695E-2</v>
      </c>
      <c r="BA64" s="23">
        <v>7.5301983594734723E-2</v>
      </c>
      <c r="BB64" s="23">
        <v>7.4660472784872284E-2</v>
      </c>
      <c r="BC64" s="23">
        <v>7.3516098931745974E-2</v>
      </c>
      <c r="BD64" s="23">
        <v>7.0991974075118244E-2</v>
      </c>
      <c r="BE64" s="23">
        <v>6.9988365176794465E-2</v>
      </c>
      <c r="BF64" s="23">
        <v>6.6326841165397069E-2</v>
      </c>
      <c r="BG64" s="111"/>
      <c r="BH64" s="111"/>
      <c r="BI64" s="111"/>
    </row>
    <row r="65" spans="1:61" s="93" customFormat="1" ht="15" thickBot="1" x14ac:dyDescent="0.4">
      <c r="A65" s="99"/>
      <c r="B65" s="99" t="s">
        <v>146</v>
      </c>
      <c r="C65" s="24">
        <v>7.6378422552560998E-2</v>
      </c>
      <c r="D65" s="24">
        <v>7.6749071640717675E-2</v>
      </c>
      <c r="E65" s="24">
        <v>7.0414724398106074E-2</v>
      </c>
      <c r="F65" s="24">
        <v>6.8563273535649255E-2</v>
      </c>
      <c r="G65" s="24">
        <v>6.7285063634190123E-2</v>
      </c>
      <c r="H65" s="24">
        <v>6.5448972447153517E-2</v>
      </c>
      <c r="I65" s="24">
        <v>6.4068406572378583E-2</v>
      </c>
      <c r="J65" s="24">
        <v>6.1863366718432004E-2</v>
      </c>
      <c r="K65" s="24">
        <v>6.4839336806338674E-2</v>
      </c>
      <c r="L65" s="24">
        <v>6.4651112331980107E-2</v>
      </c>
      <c r="M65" s="24">
        <v>6.6336889625269055E-2</v>
      </c>
      <c r="N65" s="24">
        <v>6.7303616798513571E-2</v>
      </c>
      <c r="O65" s="24">
        <v>6.877395142743184E-2</v>
      </c>
      <c r="P65" s="24">
        <v>6.7347811254680645E-2</v>
      </c>
      <c r="Q65" s="24">
        <v>6.550934729231328E-2</v>
      </c>
      <c r="R65" s="24">
        <v>6.6126105379215816E-2</v>
      </c>
      <c r="S65" s="24">
        <v>6.6038079636331209E-2</v>
      </c>
      <c r="T65" s="24">
        <v>6.4914503485225872E-2</v>
      </c>
      <c r="U65" s="24">
        <v>7.0245529925705055E-2</v>
      </c>
      <c r="V65" s="24">
        <v>6.9151560303334345E-2</v>
      </c>
      <c r="W65" s="24">
        <v>6.7412077650445545E-2</v>
      </c>
      <c r="X65" s="24">
        <v>6.9644238529853755E-2</v>
      </c>
      <c r="Y65" s="24">
        <v>7.2857112816805097E-2</v>
      </c>
      <c r="Z65" s="24">
        <v>7.6153003517556536E-2</v>
      </c>
      <c r="AA65" s="24">
        <v>7.8982473079229815E-2</v>
      </c>
      <c r="AB65" s="24">
        <v>8.1474815437816345E-2</v>
      </c>
      <c r="AC65" s="24">
        <v>8.406872380650332E-2</v>
      </c>
      <c r="AD65" s="24">
        <v>8.1395139081320664E-2</v>
      </c>
      <c r="AE65" s="24">
        <v>8.4125877733912016E-2</v>
      </c>
      <c r="AF65" s="24">
        <v>8.0373943108148868E-2</v>
      </c>
      <c r="AG65" s="24">
        <v>7.9958375117807748E-2</v>
      </c>
      <c r="AH65" s="24">
        <v>7.5491193834619566E-2</v>
      </c>
      <c r="AI65" s="24">
        <v>7.9743589719617536E-2</v>
      </c>
      <c r="AJ65" s="24">
        <v>7.6596994527498893E-2</v>
      </c>
      <c r="AK65" s="24">
        <v>7.406409686174445E-2</v>
      </c>
      <c r="AL65" s="24">
        <v>7.5559200935263748E-2</v>
      </c>
      <c r="AM65" s="24">
        <v>5.2235385771763572E-2</v>
      </c>
      <c r="AN65" s="24">
        <v>5.7514108069959408E-2</v>
      </c>
      <c r="AO65" s="24">
        <v>7.0049426984092139E-2</v>
      </c>
      <c r="AP65" s="24">
        <v>7.111759277548528E-2</v>
      </c>
      <c r="AQ65" s="24">
        <v>7.2143654620732772E-2</v>
      </c>
      <c r="AR65" s="24">
        <v>6.9777027185658175E-2</v>
      </c>
      <c r="AS65" s="24">
        <v>7.0063344489173979E-2</v>
      </c>
      <c r="AT65" s="24">
        <v>7.2978807528918221E-2</v>
      </c>
      <c r="AU65" s="24">
        <v>7.4310009785406139E-2</v>
      </c>
      <c r="AV65" s="24">
        <v>7.0816626106044139E-2</v>
      </c>
      <c r="AW65" s="24">
        <v>7.1893332731858675E-2</v>
      </c>
      <c r="AX65" s="24">
        <v>7.070819708374991E-2</v>
      </c>
      <c r="AY65" s="24">
        <v>7.0335005655318861E-2</v>
      </c>
      <c r="AZ65" s="24">
        <v>6.6863144338996844E-2</v>
      </c>
      <c r="BA65" s="24">
        <v>6.4544090978574581E-2</v>
      </c>
      <c r="BB65" s="24">
        <v>6.3409627678190167E-2</v>
      </c>
      <c r="BC65" s="24">
        <v>6.2896954498071089E-2</v>
      </c>
      <c r="BD65" s="24">
        <v>6.1907904819635595E-2</v>
      </c>
      <c r="BE65" s="24">
        <v>6.197078082781371E-2</v>
      </c>
      <c r="BF65" s="24">
        <v>6.1175818178729378E-2</v>
      </c>
      <c r="BG65" s="113"/>
      <c r="BH65" s="113"/>
      <c r="BI65" s="113"/>
    </row>
    <row r="66" spans="1:61" s="93" customFormat="1" ht="15" thickBot="1" x14ac:dyDescent="0.4">
      <c r="A66" s="97" t="s">
        <v>105</v>
      </c>
      <c r="B66" s="98" t="s">
        <v>10</v>
      </c>
      <c r="C66" s="23">
        <v>8.2422468698384321E-2</v>
      </c>
      <c r="D66" s="23">
        <v>7.9665202738389645E-2</v>
      </c>
      <c r="E66" s="23">
        <v>7.7027074060230225E-2</v>
      </c>
      <c r="F66" s="23">
        <v>7.7192014214586324E-2</v>
      </c>
      <c r="G66" s="23">
        <v>7.9579792895641072E-2</v>
      </c>
      <c r="H66" s="23">
        <v>7.9822525313089573E-2</v>
      </c>
      <c r="I66" s="23">
        <v>8.2333754391067646E-2</v>
      </c>
      <c r="J66" s="23">
        <v>6.5465058164395573E-2</v>
      </c>
      <c r="K66" s="23">
        <v>8.1282679952877135E-2</v>
      </c>
      <c r="L66" s="23">
        <v>8.6711696639014846E-2</v>
      </c>
      <c r="M66" s="23">
        <v>8.930859722829948E-2</v>
      </c>
      <c r="N66" s="23">
        <v>7.7158538112938824E-2</v>
      </c>
      <c r="O66" s="23">
        <v>7.6044481707441047E-2</v>
      </c>
      <c r="P66" s="23">
        <v>7.0222658999787052E-2</v>
      </c>
      <c r="Q66" s="23">
        <v>7.0018191703409338E-2</v>
      </c>
      <c r="R66" s="23">
        <v>6.88438666118837E-2</v>
      </c>
      <c r="S66" s="23">
        <v>6.7172880119826223E-2</v>
      </c>
      <c r="T66" s="23">
        <v>6.6693529964229087E-2</v>
      </c>
      <c r="U66" s="23">
        <v>8.2894361192832916E-2</v>
      </c>
      <c r="V66" s="23">
        <v>7.9586536780165834E-2</v>
      </c>
      <c r="W66" s="23">
        <v>7.5942756374938983E-2</v>
      </c>
      <c r="X66" s="23">
        <v>8.5968144416392167E-2</v>
      </c>
      <c r="Y66" s="23">
        <v>8.9099723505259243E-2</v>
      </c>
      <c r="Z66" s="23">
        <v>9.0953763269143048E-2</v>
      </c>
      <c r="AA66" s="23">
        <v>9.340648134315041E-2</v>
      </c>
      <c r="AB66" s="23">
        <v>9.1944019490193679E-2</v>
      </c>
      <c r="AC66" s="23">
        <v>9.5787352885199462E-2</v>
      </c>
      <c r="AD66" s="23">
        <v>0.10132685961605142</v>
      </c>
      <c r="AE66" s="23">
        <v>0.10119652899153608</v>
      </c>
      <c r="AF66" s="23">
        <v>9.5556427769805968E-2</v>
      </c>
      <c r="AG66" s="23">
        <v>9.7834081482840632E-2</v>
      </c>
      <c r="AH66" s="23">
        <v>9.1064675517120108E-2</v>
      </c>
      <c r="AI66" s="23">
        <v>0.10135075940353774</v>
      </c>
      <c r="AJ66" s="23">
        <v>0.10162774235509885</v>
      </c>
      <c r="AK66" s="23">
        <v>0.10250141626509932</v>
      </c>
      <c r="AL66" s="23">
        <v>9.5436270832146661E-2</v>
      </c>
      <c r="AM66" s="23">
        <v>3.9952617737877304E-2</v>
      </c>
      <c r="AN66" s="23">
        <v>8.1207577599342134E-2</v>
      </c>
      <c r="AO66" s="23">
        <v>8.7188897315768704E-2</v>
      </c>
      <c r="AP66" s="23">
        <v>8.7829100651757808E-2</v>
      </c>
      <c r="AQ66" s="23">
        <v>8.8333911009468594E-2</v>
      </c>
      <c r="AR66" s="23">
        <v>8.4074627259925594E-2</v>
      </c>
      <c r="AS66" s="23">
        <v>8.3744375422253797E-2</v>
      </c>
      <c r="AT66" s="23">
        <v>8.5890199970045142E-2</v>
      </c>
      <c r="AU66" s="23">
        <v>8.9435076215711812E-2</v>
      </c>
      <c r="AV66" s="23">
        <v>8.955039270721514E-2</v>
      </c>
      <c r="AW66" s="23">
        <v>9.5143597339685235E-2</v>
      </c>
      <c r="AX66" s="23">
        <v>9.6295429235047955E-2</v>
      </c>
      <c r="AY66" s="23">
        <v>0.10029141819011993</v>
      </c>
      <c r="AZ66" s="23">
        <v>9.687785841907344E-2</v>
      </c>
      <c r="BA66" s="23">
        <v>9.7711176358575583E-2</v>
      </c>
      <c r="BB66" s="23">
        <v>9.5821257643556201E-2</v>
      </c>
      <c r="BC66" s="23">
        <v>8.7753897160110228E-2</v>
      </c>
      <c r="BD66" s="23">
        <v>8.8057505380296691E-2</v>
      </c>
      <c r="BE66" s="23">
        <v>8.7480370942004546E-2</v>
      </c>
      <c r="BF66" s="23">
        <v>8.6280921908759203E-2</v>
      </c>
      <c r="BG66" s="111"/>
      <c r="BH66" s="111"/>
      <c r="BI66" s="111"/>
    </row>
    <row r="67" spans="1:61" s="93" customFormat="1" ht="15" thickBot="1" x14ac:dyDescent="0.4">
      <c r="A67" s="99"/>
      <c r="B67" s="102" t="s">
        <v>147</v>
      </c>
      <c r="C67" s="24">
        <v>8.2422468698384321E-2</v>
      </c>
      <c r="D67" s="24">
        <v>7.9665202738389645E-2</v>
      </c>
      <c r="E67" s="24">
        <v>7.7027074060230225E-2</v>
      </c>
      <c r="F67" s="24">
        <v>7.7192014214586324E-2</v>
      </c>
      <c r="G67" s="24">
        <v>7.9579792895641072E-2</v>
      </c>
      <c r="H67" s="24">
        <v>7.9822525313089573E-2</v>
      </c>
      <c r="I67" s="24">
        <v>8.2333754391067646E-2</v>
      </c>
      <c r="J67" s="24">
        <v>6.5465058164395573E-2</v>
      </c>
      <c r="K67" s="24">
        <v>8.1282679952877135E-2</v>
      </c>
      <c r="L67" s="24">
        <v>8.6711696639014846E-2</v>
      </c>
      <c r="M67" s="24">
        <v>8.930859722829948E-2</v>
      </c>
      <c r="N67" s="24">
        <v>7.7158538112938824E-2</v>
      </c>
      <c r="O67" s="24">
        <v>7.6044481707441047E-2</v>
      </c>
      <c r="P67" s="24">
        <v>7.0222658999787052E-2</v>
      </c>
      <c r="Q67" s="24">
        <v>7.0018191703409338E-2</v>
      </c>
      <c r="R67" s="24">
        <v>6.88438666118837E-2</v>
      </c>
      <c r="S67" s="24">
        <v>6.7172880119826223E-2</v>
      </c>
      <c r="T67" s="24">
        <v>6.6693529964229087E-2</v>
      </c>
      <c r="U67" s="24">
        <v>8.2894361192832916E-2</v>
      </c>
      <c r="V67" s="24">
        <v>7.9586536780165834E-2</v>
      </c>
      <c r="W67" s="24">
        <v>7.5942756374938983E-2</v>
      </c>
      <c r="X67" s="24">
        <v>8.5968144416392167E-2</v>
      </c>
      <c r="Y67" s="24">
        <v>8.9099723505259243E-2</v>
      </c>
      <c r="Z67" s="24">
        <v>9.0953763269143048E-2</v>
      </c>
      <c r="AA67" s="24">
        <v>9.340648134315041E-2</v>
      </c>
      <c r="AB67" s="24">
        <v>9.1944019490193679E-2</v>
      </c>
      <c r="AC67" s="24">
        <v>9.5787352885199462E-2</v>
      </c>
      <c r="AD67" s="24">
        <v>0.10132685961605142</v>
      </c>
      <c r="AE67" s="24">
        <v>0.10119652899153608</v>
      </c>
      <c r="AF67" s="24">
        <v>9.5556427769805968E-2</v>
      </c>
      <c r="AG67" s="24">
        <v>9.7834081482840632E-2</v>
      </c>
      <c r="AH67" s="24">
        <v>9.1064675517120108E-2</v>
      </c>
      <c r="AI67" s="24">
        <v>0.10135075940353774</v>
      </c>
      <c r="AJ67" s="24">
        <v>0.10162774235509885</v>
      </c>
      <c r="AK67" s="24">
        <v>0.10250141626509932</v>
      </c>
      <c r="AL67" s="24">
        <v>9.5436270832146661E-2</v>
      </c>
      <c r="AM67" s="24">
        <v>3.9952617737877304E-2</v>
      </c>
      <c r="AN67" s="24">
        <v>8.1207577599342134E-2</v>
      </c>
      <c r="AO67" s="24">
        <v>8.7188897315768704E-2</v>
      </c>
      <c r="AP67" s="24">
        <v>8.7829100651757808E-2</v>
      </c>
      <c r="AQ67" s="24">
        <v>8.8333911009468594E-2</v>
      </c>
      <c r="AR67" s="24">
        <v>8.4074627259925594E-2</v>
      </c>
      <c r="AS67" s="24">
        <v>8.3744375422253797E-2</v>
      </c>
      <c r="AT67" s="24">
        <v>8.5890199970045142E-2</v>
      </c>
      <c r="AU67" s="24">
        <v>8.9435076215711812E-2</v>
      </c>
      <c r="AV67" s="24">
        <v>8.955039270721514E-2</v>
      </c>
      <c r="AW67" s="24">
        <v>9.5143597339685235E-2</v>
      </c>
      <c r="AX67" s="24">
        <v>9.6295429235047955E-2</v>
      </c>
      <c r="AY67" s="24">
        <v>0.10029141819011993</v>
      </c>
      <c r="AZ67" s="24">
        <v>9.687785841907344E-2</v>
      </c>
      <c r="BA67" s="24">
        <v>9.7711176358575583E-2</v>
      </c>
      <c r="BB67" s="24">
        <v>9.5821257643556201E-2</v>
      </c>
      <c r="BC67" s="24">
        <v>8.7753897160110228E-2</v>
      </c>
      <c r="BD67" s="24">
        <v>8.8057505380296691E-2</v>
      </c>
      <c r="BE67" s="24">
        <v>8.7480370942004546E-2</v>
      </c>
      <c r="BF67" s="24">
        <v>8.6280921908759203E-2</v>
      </c>
      <c r="BG67" s="113"/>
      <c r="BH67" s="113"/>
      <c r="BI67" s="113"/>
    </row>
    <row r="68" spans="1:61" s="93" customFormat="1" ht="15" thickBot="1" x14ac:dyDescent="0.4">
      <c r="A68" s="100" t="s">
        <v>106</v>
      </c>
      <c r="B68" s="101" t="s">
        <v>107</v>
      </c>
      <c r="C68" s="23">
        <v>2.1109798908751119E-2</v>
      </c>
      <c r="D68" s="23">
        <v>2.3212736409231716E-2</v>
      </c>
      <c r="E68" s="23">
        <v>2.0974392889405124E-2</v>
      </c>
      <c r="F68" s="23">
        <v>2.0374692984277722E-2</v>
      </c>
      <c r="G68" s="23">
        <v>2.1953671786900414E-2</v>
      </c>
      <c r="H68" s="23">
        <v>2.0073627719709729E-2</v>
      </c>
      <c r="I68" s="23">
        <v>1.8988261379790546E-2</v>
      </c>
      <c r="J68" s="23">
        <v>1.9879599577878427E-2</v>
      </c>
      <c r="K68" s="23">
        <v>2.1427177653868763E-2</v>
      </c>
      <c r="L68" s="23">
        <v>2.1746781579385616E-2</v>
      </c>
      <c r="M68" s="23">
        <v>2.0880485589577537E-2</v>
      </c>
      <c r="N68" s="23">
        <v>2.3329013742044994E-2</v>
      </c>
      <c r="O68" s="23">
        <v>2.1170241190416793E-2</v>
      </c>
      <c r="P68" s="23">
        <v>2.0361111848839975E-2</v>
      </c>
      <c r="Q68" s="23">
        <v>2.2139299127130418E-2</v>
      </c>
      <c r="R68" s="23">
        <v>2.2949612533308555E-2</v>
      </c>
      <c r="S68" s="23">
        <v>2.2337316608768244E-2</v>
      </c>
      <c r="T68" s="23">
        <v>2.3541393941680724E-2</v>
      </c>
      <c r="U68" s="23">
        <v>2.5074225212668066E-2</v>
      </c>
      <c r="V68" s="23">
        <v>2.348698019845645E-2</v>
      </c>
      <c r="W68" s="23">
        <v>2.5521300948920682E-2</v>
      </c>
      <c r="X68" s="23">
        <v>2.6813820988093075E-2</v>
      </c>
      <c r="Y68" s="23">
        <v>2.4456458037307085E-2</v>
      </c>
      <c r="Z68" s="23">
        <v>3.1191374690808505E-2</v>
      </c>
      <c r="AA68" s="23">
        <v>2.6838095119010738E-2</v>
      </c>
      <c r="AB68" s="23">
        <v>2.8172322571112633E-2</v>
      </c>
      <c r="AC68" s="23">
        <v>2.7693249879738726E-2</v>
      </c>
      <c r="AD68" s="23">
        <v>2.922803974956243E-2</v>
      </c>
      <c r="AE68" s="23">
        <v>3.0774043839353456E-2</v>
      </c>
      <c r="AF68" s="23">
        <v>2.9807748352883284E-2</v>
      </c>
      <c r="AG68" s="23">
        <v>2.8302865193381561E-2</v>
      </c>
      <c r="AH68" s="23">
        <v>2.8297250275511637E-2</v>
      </c>
      <c r="AI68" s="23">
        <v>2.8433932202157092E-2</v>
      </c>
      <c r="AJ68" s="23">
        <v>2.7225677357548581E-2</v>
      </c>
      <c r="AK68" s="23">
        <v>2.7499666574350413E-2</v>
      </c>
      <c r="AL68" s="23">
        <v>2.7080025784793103E-2</v>
      </c>
      <c r="AM68" s="23">
        <v>1.8280153352520739E-2</v>
      </c>
      <c r="AN68" s="23">
        <v>2.0012687950238407E-2</v>
      </c>
      <c r="AO68" s="23">
        <v>2.3452468058538196E-2</v>
      </c>
      <c r="AP68" s="23">
        <v>2.3307407190603938E-2</v>
      </c>
      <c r="AQ68" s="23">
        <v>2.4707077148918732E-2</v>
      </c>
      <c r="AR68" s="23">
        <v>2.4700636257759978E-2</v>
      </c>
      <c r="AS68" s="23">
        <v>2.4881214426285679E-2</v>
      </c>
      <c r="AT68" s="23">
        <v>2.6942223256708173E-2</v>
      </c>
      <c r="AU68" s="23">
        <v>2.8061764606488595E-2</v>
      </c>
      <c r="AV68" s="23">
        <v>2.5956742726547993E-2</v>
      </c>
      <c r="AW68" s="23">
        <v>2.4797522895078167E-2</v>
      </c>
      <c r="AX68" s="23">
        <v>2.5651497259163204E-2</v>
      </c>
      <c r="AY68" s="23">
        <v>2.5678763918978286E-2</v>
      </c>
      <c r="AZ68" s="23">
        <v>2.6624786028611219E-2</v>
      </c>
      <c r="BA68" s="23">
        <v>2.7007712616686417E-2</v>
      </c>
      <c r="BB68" s="23">
        <v>2.5976151285777616E-2</v>
      </c>
      <c r="BC68" s="23">
        <v>2.5921666784826568E-2</v>
      </c>
      <c r="BD68" s="23">
        <v>2.6165623883718039E-2</v>
      </c>
      <c r="BE68" s="23">
        <v>2.572058896730706E-2</v>
      </c>
      <c r="BF68" s="23">
        <v>2.4741935066623477E-2</v>
      </c>
      <c r="BG68" s="111"/>
      <c r="BH68" s="111"/>
      <c r="BI68" s="111"/>
    </row>
    <row r="69" spans="1:61" s="93" customFormat="1" ht="15" thickBot="1" x14ac:dyDescent="0.4">
      <c r="A69" s="100" t="s">
        <v>108</v>
      </c>
      <c r="B69" s="101" t="s">
        <v>12</v>
      </c>
      <c r="C69" s="23">
        <v>7.2852971871898362E-2</v>
      </c>
      <c r="D69" s="23">
        <v>7.4345823439524575E-2</v>
      </c>
      <c r="E69" s="23">
        <v>6.8563634604589391E-2</v>
      </c>
      <c r="F69" s="23">
        <v>6.2560178167823E-2</v>
      </c>
      <c r="G69" s="23">
        <v>6.4746647775168947E-2</v>
      </c>
      <c r="H69" s="23">
        <v>5.9748109445426426E-2</v>
      </c>
      <c r="I69" s="23">
        <v>6.2097749029571631E-2</v>
      </c>
      <c r="J69" s="23">
        <v>6.3239778005142591E-2</v>
      </c>
      <c r="K69" s="23">
        <v>5.9653933407954801E-2</v>
      </c>
      <c r="L69" s="23">
        <v>6.7081491622281733E-2</v>
      </c>
      <c r="M69" s="23">
        <v>7.4308742447084852E-2</v>
      </c>
      <c r="N69" s="23">
        <v>7.6072621111902369E-2</v>
      </c>
      <c r="O69" s="23">
        <v>7.2866436038507357E-2</v>
      </c>
      <c r="P69" s="23">
        <v>7.9578626033777716E-2</v>
      </c>
      <c r="Q69" s="23">
        <v>7.9892381412656255E-2</v>
      </c>
      <c r="R69" s="23">
        <v>8.8155272970937781E-2</v>
      </c>
      <c r="S69" s="23">
        <v>9.513709942227068E-2</v>
      </c>
      <c r="T69" s="23">
        <v>9.8701478059829137E-2</v>
      </c>
      <c r="U69" s="23">
        <v>9.3430729431469628E-2</v>
      </c>
      <c r="V69" s="23">
        <v>9.2257181161767898E-2</v>
      </c>
      <c r="W69" s="23">
        <v>9.1452750773216795E-2</v>
      </c>
      <c r="X69" s="23">
        <v>9.3767054938157846E-2</v>
      </c>
      <c r="Y69" s="23">
        <v>9.6757782144437601E-2</v>
      </c>
      <c r="Z69" s="23">
        <v>0.10424502409852236</v>
      </c>
      <c r="AA69" s="23">
        <v>0.10963038120023909</v>
      </c>
      <c r="AB69" s="23">
        <v>0.12775149703423958</v>
      </c>
      <c r="AC69" s="23">
        <v>0.12613078719566287</v>
      </c>
      <c r="AD69" s="23">
        <v>0.12654214856448645</v>
      </c>
      <c r="AE69" s="23">
        <v>0.13236098707390728</v>
      </c>
      <c r="AF69" s="23">
        <v>0.13212693448473226</v>
      </c>
      <c r="AG69" s="23">
        <v>0.13607497771163476</v>
      </c>
      <c r="AH69" s="23">
        <v>0.11713437421647879</v>
      </c>
      <c r="AI69" s="23">
        <v>0.13141021648609702</v>
      </c>
      <c r="AJ69" s="23">
        <v>0.1360276930808291</v>
      </c>
      <c r="AK69" s="23">
        <v>0.13135271887453989</v>
      </c>
      <c r="AL69" s="23">
        <v>0.13804074288864163</v>
      </c>
      <c r="AM69" s="23">
        <v>0.11422886039943536</v>
      </c>
      <c r="AN69" s="23">
        <v>0.13868054268445276</v>
      </c>
      <c r="AO69" s="23">
        <v>0.15547449466835853</v>
      </c>
      <c r="AP69" s="23">
        <v>0.15519026646468304</v>
      </c>
      <c r="AQ69" s="23">
        <v>0.15407568306614158</v>
      </c>
      <c r="AR69" s="23">
        <v>0.15334492058826579</v>
      </c>
      <c r="AS69" s="23">
        <v>0.14474723161081118</v>
      </c>
      <c r="AT69" s="23">
        <v>0.14085236765616849</v>
      </c>
      <c r="AU69" s="23">
        <v>0.13712785943395348</v>
      </c>
      <c r="AV69" s="23">
        <v>0.12895867999456467</v>
      </c>
      <c r="AW69" s="23">
        <v>0.13052894378109678</v>
      </c>
      <c r="AX69" s="23">
        <v>0.12998440709003586</v>
      </c>
      <c r="AY69" s="23">
        <v>0.12816216845459472</v>
      </c>
      <c r="AZ69" s="23">
        <v>0.12728757510070846</v>
      </c>
      <c r="BA69" s="23">
        <v>0.12086589472118033</v>
      </c>
      <c r="BB69" s="23">
        <v>0.12145672002924708</v>
      </c>
      <c r="BC69" s="23">
        <v>0.11427635177638798</v>
      </c>
      <c r="BD69" s="23">
        <v>0.10816609765555395</v>
      </c>
      <c r="BE69" s="23">
        <v>0.11208330767814938</v>
      </c>
      <c r="BF69" s="23">
        <v>0.10516630730994693</v>
      </c>
      <c r="BG69" s="111"/>
      <c r="BH69" s="111"/>
      <c r="BI69" s="111"/>
    </row>
    <row r="70" spans="1:61" s="93" customFormat="1" ht="15" thickBot="1" x14ac:dyDescent="0.4">
      <c r="A70" s="100" t="s">
        <v>109</v>
      </c>
      <c r="B70" s="101" t="s">
        <v>13</v>
      </c>
      <c r="C70" s="23">
        <v>1.3089871922779862E-2</v>
      </c>
      <c r="D70" s="23">
        <v>1.0654089040248426E-2</v>
      </c>
      <c r="E70" s="23">
        <v>1.119785396084047E-2</v>
      </c>
      <c r="F70" s="23">
        <v>1.093523752775325E-2</v>
      </c>
      <c r="G70" s="23">
        <v>1.2408930377302898E-2</v>
      </c>
      <c r="H70" s="23">
        <v>1.1637007727305897E-2</v>
      </c>
      <c r="I70" s="23">
        <v>1.1134740547303833E-2</v>
      </c>
      <c r="J70" s="23">
        <v>1.0812362736844381E-2</v>
      </c>
      <c r="K70" s="23">
        <v>1.1860336483658845E-2</v>
      </c>
      <c r="L70" s="23">
        <v>1.2204151853769449E-2</v>
      </c>
      <c r="M70" s="23">
        <v>1.1015928350687418E-2</v>
      </c>
      <c r="N70" s="23">
        <v>1.1816993001868661E-2</v>
      </c>
      <c r="O70" s="23">
        <v>1.0837676557030445E-2</v>
      </c>
      <c r="P70" s="23">
        <v>1.0990256006438054E-2</v>
      </c>
      <c r="Q70" s="23">
        <v>1.188395946644873E-2</v>
      </c>
      <c r="R70" s="23">
        <v>1.0596299276246647E-2</v>
      </c>
      <c r="S70" s="23">
        <v>9.2862799518070045E-3</v>
      </c>
      <c r="T70" s="23">
        <v>9.5745781716704455E-3</v>
      </c>
      <c r="U70" s="23">
        <v>1.0522759759424663E-2</v>
      </c>
      <c r="V70" s="23">
        <v>1.1876630718830593E-2</v>
      </c>
      <c r="W70" s="23">
        <v>1.1995634757585636E-2</v>
      </c>
      <c r="X70" s="23">
        <v>1.1312797041358728E-2</v>
      </c>
      <c r="Y70" s="23">
        <v>1.3224341934750862E-2</v>
      </c>
      <c r="Z70" s="23">
        <v>1.2819636384840282E-2</v>
      </c>
      <c r="AA70" s="23">
        <v>1.2738007122712383E-2</v>
      </c>
      <c r="AB70" s="23">
        <v>1.3552766688778578E-2</v>
      </c>
      <c r="AC70" s="23">
        <v>1.0276526423477525E-2</v>
      </c>
      <c r="AD70" s="23">
        <v>1.1737134887026759E-2</v>
      </c>
      <c r="AE70" s="23">
        <v>1.3670001881317236E-2</v>
      </c>
      <c r="AF70" s="23">
        <v>1.3784596814175404E-2</v>
      </c>
      <c r="AG70" s="23">
        <v>1.4770391898190936E-2</v>
      </c>
      <c r="AH70" s="23">
        <v>1.4787009025361864E-2</v>
      </c>
      <c r="AI70" s="23">
        <v>1.5115480610003399E-2</v>
      </c>
      <c r="AJ70" s="23">
        <v>1.5238532092242452E-2</v>
      </c>
      <c r="AK70" s="23">
        <v>1.5169516521764874E-2</v>
      </c>
      <c r="AL70" s="23">
        <v>1.6895158488526234E-2</v>
      </c>
      <c r="AM70" s="23">
        <v>3.5125300459542554E-3</v>
      </c>
      <c r="AN70" s="23">
        <v>1.6995441821008482E-3</v>
      </c>
      <c r="AO70" s="23">
        <v>7.9211312809259644E-3</v>
      </c>
      <c r="AP70" s="23">
        <v>6.3833676988411438E-3</v>
      </c>
      <c r="AQ70" s="23">
        <v>6.2120653698500223E-3</v>
      </c>
      <c r="AR70" s="23">
        <v>5.9894280665642556E-3</v>
      </c>
      <c r="AS70" s="23">
        <v>1.0095849172903352E-2</v>
      </c>
      <c r="AT70" s="23">
        <v>9.6008448812722798E-3</v>
      </c>
      <c r="AU70" s="23">
        <v>1.0486433115410098E-2</v>
      </c>
      <c r="AV70" s="23">
        <v>1.1352647804456198E-2</v>
      </c>
      <c r="AW70" s="23">
        <v>9.3495179588695757E-3</v>
      </c>
      <c r="AX70" s="23">
        <v>1.0830403002553432E-2</v>
      </c>
      <c r="AY70" s="23">
        <v>1.064584464806672E-2</v>
      </c>
      <c r="AZ70" s="23">
        <v>1.0676276833094153E-2</v>
      </c>
      <c r="BA70" s="23">
        <v>9.515964755149698E-3</v>
      </c>
      <c r="BB70" s="23">
        <v>9.777284310992073E-3</v>
      </c>
      <c r="BC70" s="23">
        <v>9.3064542339398298E-3</v>
      </c>
      <c r="BD70" s="23">
        <v>9.5090994845919777E-3</v>
      </c>
      <c r="BE70" s="23">
        <v>9.0763908246312211E-3</v>
      </c>
      <c r="BF70" s="23">
        <v>9.1504108453756838E-3</v>
      </c>
      <c r="BG70" s="111"/>
      <c r="BH70" s="111"/>
      <c r="BI70" s="111"/>
    </row>
    <row r="71" spans="1:61" s="93" customFormat="1" ht="15" thickBot="1" x14ac:dyDescent="0.4">
      <c r="A71" s="100" t="s">
        <v>110</v>
      </c>
      <c r="B71" s="101" t="s">
        <v>14</v>
      </c>
      <c r="C71" s="23">
        <v>1.1001124524901165E-2</v>
      </c>
      <c r="D71" s="23">
        <v>9.8797763227647488E-3</v>
      </c>
      <c r="E71" s="23">
        <v>7.5355642423036197E-3</v>
      </c>
      <c r="F71" s="23">
        <v>6.7141361591292982E-3</v>
      </c>
      <c r="G71" s="23">
        <v>6.1210817116864064E-3</v>
      </c>
      <c r="H71" s="23">
        <v>6.8277829463970416E-3</v>
      </c>
      <c r="I71" s="23">
        <v>5.4291312750406519E-3</v>
      </c>
      <c r="J71" s="23">
        <v>4.6563949758851655E-3</v>
      </c>
      <c r="K71" s="23">
        <v>6.6172501059459056E-3</v>
      </c>
      <c r="L71" s="23">
        <v>6.8367118215661082E-3</v>
      </c>
      <c r="M71" s="23">
        <v>5.8763864198122752E-3</v>
      </c>
      <c r="N71" s="23">
        <v>6.8878576457848326E-3</v>
      </c>
      <c r="O71" s="23">
        <v>7.1248998464765768E-3</v>
      </c>
      <c r="P71" s="23">
        <v>7.4970003955943838E-3</v>
      </c>
      <c r="Q71" s="23">
        <v>7.4383421170211572E-3</v>
      </c>
      <c r="R71" s="23">
        <v>7.288608367043892E-3</v>
      </c>
      <c r="S71" s="23">
        <v>4.1430701449775799E-3</v>
      </c>
      <c r="T71" s="23">
        <v>3.9770340549671922E-3</v>
      </c>
      <c r="U71" s="23">
        <v>3.8850146643649242E-3</v>
      </c>
      <c r="V71" s="23">
        <v>3.1082445858543512E-3</v>
      </c>
      <c r="W71" s="23">
        <v>2.6834894878031415E-3</v>
      </c>
      <c r="X71" s="23">
        <v>4.8604266767151901E-3</v>
      </c>
      <c r="Y71" s="23">
        <v>4.3273017673316587E-3</v>
      </c>
      <c r="Z71" s="23">
        <v>4.3096066378747406E-3</v>
      </c>
      <c r="AA71" s="23">
        <v>4.162866897043779E-3</v>
      </c>
      <c r="AB71" s="23">
        <v>5.7644690672793361E-3</v>
      </c>
      <c r="AC71" s="23">
        <v>5.8534758179701199E-3</v>
      </c>
      <c r="AD71" s="23">
        <v>5.8648790206012394E-3</v>
      </c>
      <c r="AE71" s="23">
        <v>5.9339533247306136E-3</v>
      </c>
      <c r="AF71" s="23">
        <v>5.1899865700580534E-3</v>
      </c>
      <c r="AG71" s="23">
        <v>4.9950103573672194E-3</v>
      </c>
      <c r="AH71" s="23">
        <v>5.4079326271424723E-3</v>
      </c>
      <c r="AI71" s="23">
        <v>5.1641830555534613E-3</v>
      </c>
      <c r="AJ71" s="23">
        <v>6.3682434969805834E-3</v>
      </c>
      <c r="AK71" s="23">
        <v>7.4312902247055911E-3</v>
      </c>
      <c r="AL71" s="23">
        <v>7.4823747750827497E-3</v>
      </c>
      <c r="AM71" s="23">
        <v>4.88200804954459E-3</v>
      </c>
      <c r="AN71" s="23">
        <v>6.4334746888257679E-3</v>
      </c>
      <c r="AO71" s="23">
        <v>5.3520714524277861E-3</v>
      </c>
      <c r="AP71" s="23">
        <v>5.5085246479267746E-3</v>
      </c>
      <c r="AQ71" s="23">
        <v>4.6397700634383966E-3</v>
      </c>
      <c r="AR71" s="23">
        <v>4.7387633627542875E-3</v>
      </c>
      <c r="AS71" s="23">
        <v>5.559675045062132E-3</v>
      </c>
      <c r="AT71" s="23">
        <v>7.278349891680031E-3</v>
      </c>
      <c r="AU71" s="23">
        <v>6.4685081394402341E-3</v>
      </c>
      <c r="AV71" s="23">
        <v>5.3649419576540878E-3</v>
      </c>
      <c r="AW71" s="23">
        <v>5.643359392158407E-3</v>
      </c>
      <c r="AX71" s="23">
        <v>4.5788737525383058E-3</v>
      </c>
      <c r="AY71" s="23">
        <v>3.640304998028743E-3</v>
      </c>
      <c r="AZ71" s="23">
        <v>3.6700952421240608E-3</v>
      </c>
      <c r="BA71" s="23">
        <v>3.1552463258923439E-3</v>
      </c>
      <c r="BB71" s="23">
        <v>3.5336595959566761E-3</v>
      </c>
      <c r="BC71" s="23">
        <v>3.8210469091672881E-3</v>
      </c>
      <c r="BD71" s="23">
        <v>3.3215707948599802E-3</v>
      </c>
      <c r="BE71" s="23">
        <v>2.8538470141442058E-3</v>
      </c>
      <c r="BF71" s="23">
        <v>2.2224735712211502E-3</v>
      </c>
      <c r="BG71" s="111"/>
      <c r="BH71" s="111"/>
      <c r="BI71" s="111"/>
    </row>
    <row r="72" spans="1:61" s="93" customFormat="1" ht="15" thickBot="1" x14ac:dyDescent="0.4">
      <c r="A72" s="100" t="s">
        <v>111</v>
      </c>
      <c r="B72" s="101" t="s">
        <v>112</v>
      </c>
      <c r="C72" s="23">
        <v>1.549188046168873E-2</v>
      </c>
      <c r="D72" s="23">
        <v>1.5461189800365732E-2</v>
      </c>
      <c r="E72" s="23">
        <v>1.1712985229006451E-2</v>
      </c>
      <c r="F72" s="23">
        <v>9.9386096649339631E-3</v>
      </c>
      <c r="G72" s="23">
        <v>1.228625082442905E-2</v>
      </c>
      <c r="H72" s="23">
        <v>1.347895080362487E-2</v>
      </c>
      <c r="I72" s="23">
        <v>1.1107609025412439E-2</v>
      </c>
      <c r="J72" s="23">
        <v>1.0862737489061676E-2</v>
      </c>
      <c r="K72" s="23">
        <v>1.1169687480028244E-2</v>
      </c>
      <c r="L72" s="23">
        <v>8.2166882526874575E-3</v>
      </c>
      <c r="M72" s="23">
        <v>9.563193802152219E-3</v>
      </c>
      <c r="N72" s="23">
        <v>1.0793091185993328E-2</v>
      </c>
      <c r="O72" s="23">
        <v>8.7150271141676096E-3</v>
      </c>
      <c r="P72" s="23">
        <v>1.0883348508582493E-2</v>
      </c>
      <c r="Q72" s="23">
        <v>1.1032555590834854E-2</v>
      </c>
      <c r="R72" s="23">
        <v>1.1463653033702999E-2</v>
      </c>
      <c r="S72" s="23">
        <v>1.1967774058139133E-2</v>
      </c>
      <c r="T72" s="23">
        <v>1.1559531614678398E-2</v>
      </c>
      <c r="U72" s="23">
        <v>1.1864847735182347E-2</v>
      </c>
      <c r="V72" s="23">
        <v>1.2591589982387335E-2</v>
      </c>
      <c r="W72" s="23">
        <v>1.2568352829482177E-2</v>
      </c>
      <c r="X72" s="23">
        <v>1.7238512329192573E-2</v>
      </c>
      <c r="Y72" s="23">
        <v>1.1537600098813683E-2</v>
      </c>
      <c r="Z72" s="23">
        <v>1.0011694176381066E-2</v>
      </c>
      <c r="AA72" s="23">
        <v>1.2974127166137167E-2</v>
      </c>
      <c r="AB72" s="23">
        <v>1.7187796474281168E-2</v>
      </c>
      <c r="AC72" s="23">
        <v>1.725779214924111E-2</v>
      </c>
      <c r="AD72" s="23">
        <v>1.8255900902541419E-2</v>
      </c>
      <c r="AE72" s="23">
        <v>1.537477500457784E-2</v>
      </c>
      <c r="AF72" s="23">
        <v>1.3317288116874633E-2</v>
      </c>
      <c r="AG72" s="23">
        <v>1.1946836555280615E-2</v>
      </c>
      <c r="AH72" s="23">
        <v>1.2559963158196468E-2</v>
      </c>
      <c r="AI72" s="23">
        <v>1.4754971623957818E-2</v>
      </c>
      <c r="AJ72" s="23">
        <v>1.2757078361133049E-2</v>
      </c>
      <c r="AK72" s="23">
        <v>1.2675026535008288E-2</v>
      </c>
      <c r="AL72" s="23">
        <v>1.2774341517390972E-2</v>
      </c>
      <c r="AM72" s="23">
        <v>8.4807699754024229E-3</v>
      </c>
      <c r="AN72" s="23">
        <v>8.2268325055852611E-3</v>
      </c>
      <c r="AO72" s="23">
        <v>9.7816605906239588E-3</v>
      </c>
      <c r="AP72" s="23">
        <v>8.9577780800889108E-3</v>
      </c>
      <c r="AQ72" s="23">
        <v>9.0434241628257958E-3</v>
      </c>
      <c r="AR72" s="23">
        <v>9.1094570108420786E-3</v>
      </c>
      <c r="AS72" s="23">
        <v>8.9549149500763731E-3</v>
      </c>
      <c r="AT72" s="23">
        <v>9.5057134980154404E-3</v>
      </c>
      <c r="AU72" s="23">
        <v>6.5110631753162989E-3</v>
      </c>
      <c r="AV72" s="23">
        <v>7.7611958316301391E-3</v>
      </c>
      <c r="AW72" s="23">
        <v>8.713922100880055E-3</v>
      </c>
      <c r="AX72" s="23">
        <v>7.9006247710919353E-3</v>
      </c>
      <c r="AY72" s="23">
        <v>7.7221133872587382E-3</v>
      </c>
      <c r="AZ72" s="23">
        <v>6.2383102328863174E-3</v>
      </c>
      <c r="BA72" s="23">
        <v>5.6478458357886218E-3</v>
      </c>
      <c r="BB72" s="23">
        <v>5.4164859734833698E-3</v>
      </c>
      <c r="BC72" s="23">
        <v>5.8197784086740315E-3</v>
      </c>
      <c r="BD72" s="23">
        <v>6.2449746509198262E-3</v>
      </c>
      <c r="BE72" s="23">
        <v>5.5249314825955315E-3</v>
      </c>
      <c r="BF72" s="23">
        <v>5.4157259791340253E-3</v>
      </c>
      <c r="BG72" s="111"/>
      <c r="BH72" s="111"/>
      <c r="BI72" s="111"/>
    </row>
    <row r="73" spans="1:61" s="93" customFormat="1" ht="15" thickBot="1" x14ac:dyDescent="0.4">
      <c r="A73" s="100" t="s">
        <v>113</v>
      </c>
      <c r="B73" s="101" t="s">
        <v>114</v>
      </c>
      <c r="C73" s="23">
        <v>2.0182420606240994E-2</v>
      </c>
      <c r="D73" s="23">
        <v>2.4885548576808532E-2</v>
      </c>
      <c r="E73" s="23">
        <v>2.3223715061057446E-2</v>
      </c>
      <c r="F73" s="23">
        <v>2.3037467181879389E-2</v>
      </c>
      <c r="G73" s="23">
        <v>2.1244753115672234E-2</v>
      </c>
      <c r="H73" s="23">
        <v>1.8345900125824148E-2</v>
      </c>
      <c r="I73" s="23">
        <v>1.4007852322854199E-2</v>
      </c>
      <c r="J73" s="23">
        <v>1.7726090072303153E-2</v>
      </c>
      <c r="K73" s="23">
        <v>1.7150617806361471E-2</v>
      </c>
      <c r="L73" s="23">
        <v>2.0127748359717916E-2</v>
      </c>
      <c r="M73" s="23">
        <v>1.7346179922682569E-2</v>
      </c>
      <c r="N73" s="23">
        <v>1.9648540544732529E-2</v>
      </c>
      <c r="O73" s="23">
        <v>1.9220987757080976E-2</v>
      </c>
      <c r="P73" s="23">
        <v>1.5179232752130812E-2</v>
      </c>
      <c r="Q73" s="23">
        <v>1.7642396478472436E-2</v>
      </c>
      <c r="R73" s="23">
        <v>1.8595345624941532E-2</v>
      </c>
      <c r="S73" s="23">
        <v>1.8317555877748207E-2</v>
      </c>
      <c r="T73" s="23">
        <v>1.7963338848823084E-2</v>
      </c>
      <c r="U73" s="23">
        <v>1.824125400126634E-2</v>
      </c>
      <c r="V73" s="23">
        <v>1.3806792705363231E-2</v>
      </c>
      <c r="W73" s="23">
        <v>1.6310233075986558E-2</v>
      </c>
      <c r="X73" s="23">
        <v>1.0623759827240408E-2</v>
      </c>
      <c r="Y73" s="23">
        <v>7.2294733626373352E-3</v>
      </c>
      <c r="Z73" s="23">
        <v>7.4350903614674177E-3</v>
      </c>
      <c r="AA73" s="23">
        <v>7.9573213221796196E-3</v>
      </c>
      <c r="AB73" s="23">
        <v>6.7817727622495787E-3</v>
      </c>
      <c r="AC73" s="23">
        <v>5.8965524534369939E-3</v>
      </c>
      <c r="AD73" s="23">
        <v>7.0558734841043988E-3</v>
      </c>
      <c r="AE73" s="23">
        <v>8.9417339282347325E-3</v>
      </c>
      <c r="AF73" s="23">
        <v>6.8017596295553593E-3</v>
      </c>
      <c r="AG73" s="23">
        <v>6.6233426959353336E-3</v>
      </c>
      <c r="AH73" s="23">
        <v>4.7982608403281278E-3</v>
      </c>
      <c r="AI73" s="23">
        <v>5.678078940382152E-3</v>
      </c>
      <c r="AJ73" s="23">
        <v>4.4677833444163725E-3</v>
      </c>
      <c r="AK73" s="23">
        <v>5.3204626612495341E-3</v>
      </c>
      <c r="AL73" s="23">
        <v>5.8059779263784726E-3</v>
      </c>
      <c r="AM73" s="23">
        <v>4.6536168015280897E-3</v>
      </c>
      <c r="AN73" s="23">
        <v>8.0087602578099212E-3</v>
      </c>
      <c r="AO73" s="23">
        <v>6.7199057810061781E-3</v>
      </c>
      <c r="AP73" s="23">
        <v>6.7835166724619323E-3</v>
      </c>
      <c r="AQ73" s="23">
        <v>4.3055427238459414E-3</v>
      </c>
      <c r="AR73" s="23">
        <v>4.2977136508815612E-3</v>
      </c>
      <c r="AS73" s="23">
        <v>4.5826947197635196E-3</v>
      </c>
      <c r="AT73" s="23">
        <v>3.6260527073035064E-3</v>
      </c>
      <c r="AU73" s="23">
        <v>3.5621601818619409E-3</v>
      </c>
      <c r="AV73" s="23">
        <v>5.194527177891122E-3</v>
      </c>
      <c r="AW73" s="23">
        <v>4.8453770961708964E-3</v>
      </c>
      <c r="AX73" s="23">
        <v>4.2910873071095304E-3</v>
      </c>
      <c r="AY73" s="23">
        <v>5.0519494972589727E-3</v>
      </c>
      <c r="AZ73" s="23">
        <v>7.6852050822346111E-3</v>
      </c>
      <c r="BA73" s="23">
        <v>4.6541722554749518E-3</v>
      </c>
      <c r="BB73" s="23">
        <v>5.80828211801474E-3</v>
      </c>
      <c r="BC73" s="23">
        <v>6.2953671894553746E-3</v>
      </c>
      <c r="BD73" s="23">
        <v>6.7136794904978283E-3</v>
      </c>
      <c r="BE73" s="23">
        <v>3.2709929568096965E-3</v>
      </c>
      <c r="BF73" s="23">
        <v>4.3920869783773929E-3</v>
      </c>
      <c r="BG73" s="111"/>
      <c r="BH73" s="111"/>
      <c r="BI73" s="111"/>
    </row>
    <row r="74" spans="1:61" s="93" customFormat="1" ht="15" thickBot="1" x14ac:dyDescent="0.4">
      <c r="A74" s="100" t="s">
        <v>115</v>
      </c>
      <c r="B74" s="101" t="s">
        <v>17</v>
      </c>
      <c r="C74" s="23">
        <v>2.2219938942395153E-2</v>
      </c>
      <c r="D74" s="23">
        <v>2.2480566681343513E-2</v>
      </c>
      <c r="E74" s="23">
        <v>2.478971469497224E-2</v>
      </c>
      <c r="F74" s="23">
        <v>2.5307634947497715E-2</v>
      </c>
      <c r="G74" s="23">
        <v>2.601912622562972E-2</v>
      </c>
      <c r="H74" s="23">
        <v>2.3250136795730472E-2</v>
      </c>
      <c r="I74" s="23">
        <v>2.2428761810574502E-2</v>
      </c>
      <c r="J74" s="23">
        <v>2.1124350333398802E-2</v>
      </c>
      <c r="K74" s="23">
        <v>2.2603320629470562E-2</v>
      </c>
      <c r="L74" s="23">
        <v>2.3454095075005333E-2</v>
      </c>
      <c r="M74" s="23">
        <v>1.9958639687266473E-2</v>
      </c>
      <c r="N74" s="23">
        <v>1.8874357303909937E-2</v>
      </c>
      <c r="O74" s="23">
        <v>2.0000958355537106E-2</v>
      </c>
      <c r="P74" s="23">
        <v>1.8045720380909753E-2</v>
      </c>
      <c r="Q74" s="23">
        <v>1.9073166653741824E-2</v>
      </c>
      <c r="R74" s="23">
        <v>2.0477040343767943E-2</v>
      </c>
      <c r="S74" s="23">
        <v>1.9708555581672133E-2</v>
      </c>
      <c r="T74" s="23">
        <v>2.0118635946858407E-2</v>
      </c>
      <c r="U74" s="23">
        <v>2.1716062674842156E-2</v>
      </c>
      <c r="V74" s="23">
        <v>2.042028874342906E-2</v>
      </c>
      <c r="W74" s="23">
        <v>2.2095460792538775E-2</v>
      </c>
      <c r="X74" s="23">
        <v>2.8499143930800962E-2</v>
      </c>
      <c r="Y74" s="23">
        <v>2.9662202535423399E-2</v>
      </c>
      <c r="Z74" s="23">
        <v>2.9941322634680911E-2</v>
      </c>
      <c r="AA74" s="23">
        <v>2.6551356693766879E-2</v>
      </c>
      <c r="AB74" s="23">
        <v>2.686800574792084E-2</v>
      </c>
      <c r="AC74" s="23">
        <v>2.7926252008931514E-2</v>
      </c>
      <c r="AD74" s="23">
        <v>2.9380548933739325E-2</v>
      </c>
      <c r="AE74" s="23">
        <v>3.1261361151939129E-2</v>
      </c>
      <c r="AF74" s="23">
        <v>2.9357437470649929E-2</v>
      </c>
      <c r="AG74" s="23">
        <v>3.177868036713126E-2</v>
      </c>
      <c r="AH74" s="23">
        <v>3.1159206798434102E-2</v>
      </c>
      <c r="AI74" s="23">
        <v>3.4429095096631515E-2</v>
      </c>
      <c r="AJ74" s="23">
        <v>3.6720064041794509E-2</v>
      </c>
      <c r="AK74" s="23">
        <v>3.7161082357181074E-2</v>
      </c>
      <c r="AL74" s="23">
        <v>3.7084195067692678E-2</v>
      </c>
      <c r="AM74" s="23">
        <v>3.227671100298965E-2</v>
      </c>
      <c r="AN74" s="23">
        <v>3.6267773928306012E-2</v>
      </c>
      <c r="AO74" s="23">
        <v>3.7747364758301323E-2</v>
      </c>
      <c r="AP74" s="23">
        <v>3.7287296013308283E-2</v>
      </c>
      <c r="AQ74" s="23">
        <v>3.9978123429041806E-2</v>
      </c>
      <c r="AR74" s="23">
        <v>4.5137353991845222E-2</v>
      </c>
      <c r="AS74" s="23">
        <v>3.9767939362493766E-2</v>
      </c>
      <c r="AT74" s="23">
        <v>4.0644688633492784E-2</v>
      </c>
      <c r="AU74" s="23">
        <v>3.9072504880714655E-2</v>
      </c>
      <c r="AV74" s="23">
        <v>3.8317930434029278E-2</v>
      </c>
      <c r="AW74" s="23">
        <v>3.8511727021521544E-2</v>
      </c>
      <c r="AX74" s="23">
        <v>3.9009159420519815E-2</v>
      </c>
      <c r="AY74" s="23">
        <v>3.7534417986956288E-2</v>
      </c>
      <c r="AZ74" s="23">
        <v>3.7709535559389197E-2</v>
      </c>
      <c r="BA74" s="23">
        <v>3.4421724490348284E-2</v>
      </c>
      <c r="BB74" s="23">
        <v>3.3101264516079761E-2</v>
      </c>
      <c r="BC74" s="23">
        <v>3.1636472443598566E-2</v>
      </c>
      <c r="BD74" s="23">
        <v>3.1144537573547178E-2</v>
      </c>
      <c r="BE74" s="23">
        <v>3.1192222475368292E-2</v>
      </c>
      <c r="BF74" s="23">
        <v>3.0938601669187514E-2</v>
      </c>
      <c r="BG74" s="111"/>
      <c r="BH74" s="111"/>
      <c r="BI74" s="111"/>
    </row>
    <row r="75" spans="1:61" s="93" customFormat="1" ht="15" thickBot="1" x14ac:dyDescent="0.4">
      <c r="A75" s="100" t="s">
        <v>118</v>
      </c>
      <c r="B75" s="101" t="s">
        <v>119</v>
      </c>
      <c r="C75" s="23">
        <v>4.786891227473165E-3</v>
      </c>
      <c r="D75" s="23">
        <v>2.6699405847689962E-3</v>
      </c>
      <c r="E75" s="23">
        <v>2.698110721338241E-3</v>
      </c>
      <c r="F75" s="23">
        <v>2.1108899859727135E-3</v>
      </c>
      <c r="G75" s="23">
        <v>3.1067100903546876E-3</v>
      </c>
      <c r="H75" s="23">
        <v>2.2471436618186295E-3</v>
      </c>
      <c r="I75" s="23">
        <v>3.2185007008051839E-3</v>
      </c>
      <c r="J75" s="23">
        <v>3.4388683805000701E-3</v>
      </c>
      <c r="K75" s="23">
        <v>2.5853831610040479E-3</v>
      </c>
      <c r="L75" s="23">
        <v>3.3152477308815184E-3</v>
      </c>
      <c r="M75" s="23">
        <v>4.1641659394390301E-3</v>
      </c>
      <c r="N75" s="23">
        <v>3.2195099526664485E-3</v>
      </c>
      <c r="O75" s="23">
        <v>3.152273330858451E-3</v>
      </c>
      <c r="P75" s="23">
        <v>4.5259979134720553E-3</v>
      </c>
      <c r="Q75" s="23">
        <v>3.1946077617675751E-3</v>
      </c>
      <c r="R75" s="23">
        <v>2.9878562629501635E-3</v>
      </c>
      <c r="S75" s="23">
        <v>5.0227390708962715E-3</v>
      </c>
      <c r="T75" s="23">
        <v>6.3115635990677503E-3</v>
      </c>
      <c r="U75" s="23">
        <v>4.3840328162189132E-3</v>
      </c>
      <c r="V75" s="23">
        <v>5.2353927793277067E-3</v>
      </c>
      <c r="W75" s="23">
        <v>3.8677795490616447E-3</v>
      </c>
      <c r="X75" s="23">
        <v>5.6176090298065643E-3</v>
      </c>
      <c r="Y75" s="23">
        <v>5.2881899347673655E-3</v>
      </c>
      <c r="Z75" s="23">
        <v>6.6599801283893116E-3</v>
      </c>
      <c r="AA75" s="23">
        <v>2.7525572575059954E-3</v>
      </c>
      <c r="AB75" s="23">
        <v>3.6058057023998992E-3</v>
      </c>
      <c r="AC75" s="23">
        <v>2.6552665025869242E-3</v>
      </c>
      <c r="AD75" s="23">
        <v>2.9814858403515968E-3</v>
      </c>
      <c r="AE75" s="23">
        <v>3.7345403228665444E-3</v>
      </c>
      <c r="AF75" s="23">
        <v>4.7961224579311009E-3</v>
      </c>
      <c r="AG75" s="23">
        <v>3.8922579606675565E-3</v>
      </c>
      <c r="AH75" s="23">
        <v>3.801684064123536E-3</v>
      </c>
      <c r="AI75" s="23">
        <v>4.1948975661836932E-3</v>
      </c>
      <c r="AJ75" s="23">
        <v>4.5570213376650666E-3</v>
      </c>
      <c r="AK75" s="23">
        <v>5.107815212817877E-3</v>
      </c>
      <c r="AL75" s="23">
        <v>4.6570911111444577E-3</v>
      </c>
      <c r="AM75" s="23">
        <v>2.3240582237231753E-3</v>
      </c>
      <c r="AN75" s="23">
        <v>3.1239145400895614E-3</v>
      </c>
      <c r="AO75" s="23">
        <v>2.8263983881710213E-3</v>
      </c>
      <c r="AP75" s="23">
        <v>3.5909603313955996E-3</v>
      </c>
      <c r="AQ75" s="23">
        <v>2.6679705607108423E-3</v>
      </c>
      <c r="AR75" s="23">
        <v>3.4409215464309114E-3</v>
      </c>
      <c r="AS75" s="23">
        <v>4.2256972078388785E-3</v>
      </c>
      <c r="AT75" s="23">
        <v>4.8280143022884263E-3</v>
      </c>
      <c r="AU75" s="23">
        <v>4.1454048556371255E-3</v>
      </c>
      <c r="AV75" s="23">
        <v>5.1286672846867316E-3</v>
      </c>
      <c r="AW75" s="23">
        <v>5.3526506840443407E-3</v>
      </c>
      <c r="AX75" s="23">
        <v>5.6258050242706491E-3</v>
      </c>
      <c r="AY75" s="23">
        <v>4.9453736364837072E-3</v>
      </c>
      <c r="AZ75" s="23">
        <v>4.7545857688429585E-3</v>
      </c>
      <c r="BA75" s="23">
        <v>4.2152535214434635E-3</v>
      </c>
      <c r="BB75" s="23">
        <v>3.6815061435725976E-3</v>
      </c>
      <c r="BC75" s="23">
        <v>3.3973157138702478E-3</v>
      </c>
      <c r="BD75" s="23">
        <v>4.0584076749917977E-3</v>
      </c>
      <c r="BE75" s="23">
        <v>3.1515410680411147E-3</v>
      </c>
      <c r="BF75" s="23">
        <v>4.4841534643701468E-3</v>
      </c>
      <c r="BG75" s="111"/>
      <c r="BH75" s="111"/>
      <c r="BI75" s="111"/>
    </row>
    <row r="76" spans="1:61" s="93" customFormat="1" ht="15" thickBot="1" x14ac:dyDescent="0.4">
      <c r="A76" s="99"/>
      <c r="B76" s="99" t="s">
        <v>148</v>
      </c>
      <c r="C76" s="24">
        <v>2.4474495947744212E-2</v>
      </c>
      <c r="D76" s="24">
        <v>2.4965145612011262E-2</v>
      </c>
      <c r="E76" s="24">
        <v>2.3889819037055601E-2</v>
      </c>
      <c r="F76" s="24">
        <v>2.2824198554818317E-2</v>
      </c>
      <c r="G76" s="24">
        <v>2.4022427506078543E-2</v>
      </c>
      <c r="H76" s="24">
        <v>2.2017086004645064E-2</v>
      </c>
      <c r="I76" s="24">
        <v>2.1565476162052573E-2</v>
      </c>
      <c r="J76" s="24">
        <v>2.160348448410452E-2</v>
      </c>
      <c r="K76" s="24">
        <v>2.2188421293163167E-2</v>
      </c>
      <c r="L76" s="24">
        <v>2.3479204852337655E-2</v>
      </c>
      <c r="M76" s="24">
        <v>2.3158045833006607E-2</v>
      </c>
      <c r="N76" s="24">
        <v>2.4031060834271492E-2</v>
      </c>
      <c r="O76" s="24">
        <v>2.3097750993807363E-2</v>
      </c>
      <c r="P76" s="24">
        <v>2.3467875855101399E-2</v>
      </c>
      <c r="Q76" s="24">
        <v>2.4267742295711901E-2</v>
      </c>
      <c r="R76" s="24">
        <v>2.5867224522213739E-2</v>
      </c>
      <c r="S76" s="24">
        <v>2.629356342962913E-2</v>
      </c>
      <c r="T76" s="24">
        <v>2.7298297664962733E-2</v>
      </c>
      <c r="U76" s="24">
        <v>2.7332606537695824E-2</v>
      </c>
      <c r="V76" s="24">
        <v>2.6514731744126583E-2</v>
      </c>
      <c r="W76" s="24">
        <v>2.7235543914465123E-2</v>
      </c>
      <c r="X76" s="24">
        <v>3.0048825087477766E-2</v>
      </c>
      <c r="Y76" s="24">
        <v>2.9820967122550859E-2</v>
      </c>
      <c r="Z76" s="24">
        <v>3.2875674946597044E-2</v>
      </c>
      <c r="AA76" s="24">
        <v>3.126318963879772E-2</v>
      </c>
      <c r="AB76" s="24">
        <v>3.4765754959311682E-2</v>
      </c>
      <c r="AC76" s="24">
        <v>3.4310770455884453E-2</v>
      </c>
      <c r="AD76" s="24">
        <v>3.5570535447695679E-2</v>
      </c>
      <c r="AE76" s="24">
        <v>3.7477357608583846E-2</v>
      </c>
      <c r="AF76" s="24">
        <v>3.6523348706371944E-2</v>
      </c>
      <c r="AG76" s="24">
        <v>3.7280043983010512E-2</v>
      </c>
      <c r="AH76" s="24">
        <v>3.455158285384987E-2</v>
      </c>
      <c r="AI76" s="24">
        <v>3.765687980918616E-2</v>
      </c>
      <c r="AJ76" s="24">
        <v>3.8759060045667856E-2</v>
      </c>
      <c r="AK76" s="24">
        <v>3.8423954941120629E-2</v>
      </c>
      <c r="AL76" s="24">
        <v>3.9291421978246248E-2</v>
      </c>
      <c r="AM76" s="24">
        <v>3.0438758639637145E-2</v>
      </c>
      <c r="AN76" s="24">
        <v>3.5951119167572564E-2</v>
      </c>
      <c r="AO76" s="24">
        <v>3.9729399656514168E-2</v>
      </c>
      <c r="AP76" s="24">
        <v>3.9996913737908223E-2</v>
      </c>
      <c r="AQ76" s="24">
        <v>4.0678609107416885E-2</v>
      </c>
      <c r="AR76" s="24">
        <v>4.160628694842599E-2</v>
      </c>
      <c r="AS76" s="24">
        <v>3.9132064261830503E-2</v>
      </c>
      <c r="AT76" s="24">
        <v>3.9499656990515206E-2</v>
      </c>
      <c r="AU76" s="24">
        <v>3.871322901259678E-2</v>
      </c>
      <c r="AV76" s="24">
        <v>3.6922815288279794E-2</v>
      </c>
      <c r="AW76" s="24">
        <v>3.6711473898359027E-2</v>
      </c>
      <c r="AX76" s="24">
        <v>3.7015998103647488E-2</v>
      </c>
      <c r="AY76" s="24">
        <v>3.6137885467911843E-2</v>
      </c>
      <c r="AZ76" s="24">
        <v>3.6238076514079676E-2</v>
      </c>
      <c r="BA76" s="24">
        <v>3.4274636512025225E-2</v>
      </c>
      <c r="BB76" s="24">
        <v>3.366794276091839E-2</v>
      </c>
      <c r="BC76" s="24">
        <v>3.2296439175762359E-2</v>
      </c>
      <c r="BD76" s="24">
        <v>3.1497614064939568E-2</v>
      </c>
      <c r="BE76" s="24">
        <v>3.1723031052509565E-2</v>
      </c>
      <c r="BF76" s="24">
        <v>3.0560628128279758E-2</v>
      </c>
      <c r="BG76" s="113"/>
      <c r="BH76" s="113"/>
      <c r="BI76" s="113"/>
    </row>
    <row r="77" spans="1:61" s="93" customFormat="1" ht="15" thickBot="1" x14ac:dyDescent="0.4">
      <c r="A77" s="97" t="s">
        <v>116</v>
      </c>
      <c r="B77" s="98" t="s">
        <v>117</v>
      </c>
      <c r="C77" s="23">
        <v>3.7917108449093888E-3</v>
      </c>
      <c r="D77" s="23">
        <v>3.8113885700512499E-3</v>
      </c>
      <c r="E77" s="23">
        <v>3.8958423788049263E-3</v>
      </c>
      <c r="F77" s="23">
        <v>4.4394496838901952E-3</v>
      </c>
      <c r="G77" s="23">
        <v>3.6398189453012439E-3</v>
      </c>
      <c r="H77" s="23">
        <v>3.6581064741449719E-3</v>
      </c>
      <c r="I77" s="23">
        <v>3.2373157638326332E-3</v>
      </c>
      <c r="J77" s="23">
        <v>2.9608415304379931E-3</v>
      </c>
      <c r="K77" s="23">
        <v>3.0376640470264364E-3</v>
      </c>
      <c r="L77" s="23">
        <v>2.8960651908930923E-3</v>
      </c>
      <c r="M77" s="23">
        <v>2.6700283991282787E-3</v>
      </c>
      <c r="N77" s="23">
        <v>2.389452884363083E-3</v>
      </c>
      <c r="O77" s="23">
        <v>3.0420423144719277E-3</v>
      </c>
      <c r="P77" s="23">
        <v>2.6368882688190729E-3</v>
      </c>
      <c r="Q77" s="23">
        <v>2.9629790065031037E-3</v>
      </c>
      <c r="R77" s="23">
        <v>3.1907007888569141E-3</v>
      </c>
      <c r="S77" s="23">
        <v>3.4105536629726453E-3</v>
      </c>
      <c r="T77" s="23">
        <v>3.5610932695048472E-3</v>
      </c>
      <c r="U77" s="23">
        <v>3.6431596848058843E-3</v>
      </c>
      <c r="V77" s="23">
        <v>3.1676976808423757E-3</v>
      </c>
      <c r="W77" s="23">
        <v>4.0528981018256556E-3</v>
      </c>
      <c r="X77" s="23">
        <v>3.7108491288621675E-3</v>
      </c>
      <c r="Y77" s="23">
        <v>3.5506133769838749E-3</v>
      </c>
      <c r="Z77" s="23">
        <v>3.516672278029495E-3</v>
      </c>
      <c r="AA77" s="23">
        <v>2.2830081719883532E-3</v>
      </c>
      <c r="AB77" s="23">
        <v>2.1644674572497639E-3</v>
      </c>
      <c r="AC77" s="23">
        <v>2.0620029526695659E-3</v>
      </c>
      <c r="AD77" s="23">
        <v>2.0613552287830584E-3</v>
      </c>
      <c r="AE77" s="23">
        <v>2.1845782575525036E-3</v>
      </c>
      <c r="AF77" s="23">
        <v>3.1767012152188489E-3</v>
      </c>
      <c r="AG77" s="23">
        <v>3.1601728202873889E-3</v>
      </c>
      <c r="AH77" s="23">
        <v>3.2862889021651027E-3</v>
      </c>
      <c r="AI77" s="23">
        <v>3.2716907587923435E-3</v>
      </c>
      <c r="AJ77" s="23">
        <v>3.1741377637791476E-3</v>
      </c>
      <c r="AK77" s="23">
        <v>3.326816616478065E-3</v>
      </c>
      <c r="AL77" s="23">
        <v>3.5400376068968607E-3</v>
      </c>
      <c r="AM77" s="23">
        <v>3.0933148967067546E-3</v>
      </c>
      <c r="AN77" s="23">
        <v>3.3211930758184701E-3</v>
      </c>
      <c r="AO77" s="23">
        <v>3.8474006521059586E-3</v>
      </c>
      <c r="AP77" s="23">
        <v>3.6127448880999271E-3</v>
      </c>
      <c r="AQ77" s="23">
        <v>3.9399547713310666E-3</v>
      </c>
      <c r="AR77" s="23">
        <v>4.1940154694191066E-3</v>
      </c>
      <c r="AS77" s="23">
        <v>4.1695841644852653E-3</v>
      </c>
      <c r="AT77" s="23">
        <v>4.3374792698691652E-3</v>
      </c>
      <c r="AU77" s="23">
        <v>4.7992980621513175E-3</v>
      </c>
      <c r="AV77" s="23">
        <v>4.9745060069691215E-3</v>
      </c>
      <c r="AW77" s="23">
        <v>4.2386579300924924E-3</v>
      </c>
      <c r="AX77" s="23">
        <v>5.0036457437069044E-3</v>
      </c>
      <c r="AY77" s="23">
        <v>4.1559058051653481E-3</v>
      </c>
      <c r="AZ77" s="23">
        <v>4.0003859201483243E-3</v>
      </c>
      <c r="BA77" s="23">
        <v>3.9818207198072742E-3</v>
      </c>
      <c r="BB77" s="23">
        <v>4.0102890554181226E-3</v>
      </c>
      <c r="BC77" s="23">
        <v>3.9273435121266569E-3</v>
      </c>
      <c r="BD77" s="23">
        <v>4.1097889065197651E-3</v>
      </c>
      <c r="BE77" s="23">
        <v>3.7381244293779054E-3</v>
      </c>
      <c r="BF77" s="23">
        <v>3.2238515137781951E-3</v>
      </c>
      <c r="BG77" s="111"/>
      <c r="BH77" s="111"/>
      <c r="BI77" s="111"/>
    </row>
    <row r="78" spans="1:61" s="93" customFormat="1" ht="15" thickBot="1" x14ac:dyDescent="0.4">
      <c r="A78" s="99"/>
      <c r="B78" s="102" t="s">
        <v>149</v>
      </c>
      <c r="C78" s="24">
        <v>3.7917108449093888E-3</v>
      </c>
      <c r="D78" s="24">
        <v>3.8113885700512499E-3</v>
      </c>
      <c r="E78" s="24">
        <v>3.8958423788049263E-3</v>
      </c>
      <c r="F78" s="24">
        <v>4.4394496838901952E-3</v>
      </c>
      <c r="G78" s="24">
        <v>3.6398189453012439E-3</v>
      </c>
      <c r="H78" s="24">
        <v>3.6581064741449719E-3</v>
      </c>
      <c r="I78" s="24">
        <v>3.2373157638326332E-3</v>
      </c>
      <c r="J78" s="24">
        <v>2.9608415304379931E-3</v>
      </c>
      <c r="K78" s="24">
        <v>3.0376640470264364E-3</v>
      </c>
      <c r="L78" s="24">
        <v>2.8960651908930923E-3</v>
      </c>
      <c r="M78" s="24">
        <v>2.6700283991282787E-3</v>
      </c>
      <c r="N78" s="24">
        <v>2.389452884363083E-3</v>
      </c>
      <c r="O78" s="24">
        <v>3.0420423144719277E-3</v>
      </c>
      <c r="P78" s="24">
        <v>2.6368882688190729E-3</v>
      </c>
      <c r="Q78" s="24">
        <v>2.9629790065031037E-3</v>
      </c>
      <c r="R78" s="24">
        <v>3.1907007888569141E-3</v>
      </c>
      <c r="S78" s="24">
        <v>3.4105536629726453E-3</v>
      </c>
      <c r="T78" s="24">
        <v>3.5610932695048472E-3</v>
      </c>
      <c r="U78" s="24">
        <v>3.6431596848058843E-3</v>
      </c>
      <c r="V78" s="24">
        <v>3.1676976808423757E-3</v>
      </c>
      <c r="W78" s="24">
        <v>4.0528981018256556E-3</v>
      </c>
      <c r="X78" s="24">
        <v>3.7108491288621675E-3</v>
      </c>
      <c r="Y78" s="24">
        <v>3.5506133769838749E-3</v>
      </c>
      <c r="Z78" s="24">
        <v>3.516672278029495E-3</v>
      </c>
      <c r="AA78" s="24">
        <v>2.2830081719883532E-3</v>
      </c>
      <c r="AB78" s="24">
        <v>2.1644674572497639E-3</v>
      </c>
      <c r="AC78" s="24">
        <v>2.0620029526695659E-3</v>
      </c>
      <c r="AD78" s="24">
        <v>2.0613552287830584E-3</v>
      </c>
      <c r="AE78" s="24">
        <v>2.1845782575525036E-3</v>
      </c>
      <c r="AF78" s="24">
        <v>3.1767012152188489E-3</v>
      </c>
      <c r="AG78" s="24">
        <v>3.1601728202873889E-3</v>
      </c>
      <c r="AH78" s="24">
        <v>3.2862889021651027E-3</v>
      </c>
      <c r="AI78" s="24">
        <v>3.2716907587923435E-3</v>
      </c>
      <c r="AJ78" s="24">
        <v>3.1741377637791476E-3</v>
      </c>
      <c r="AK78" s="24">
        <v>3.326816616478065E-3</v>
      </c>
      <c r="AL78" s="24">
        <v>3.5400376068968607E-3</v>
      </c>
      <c r="AM78" s="24">
        <v>3.0933148967067546E-3</v>
      </c>
      <c r="AN78" s="24">
        <v>3.3211930758184701E-3</v>
      </c>
      <c r="AO78" s="24">
        <v>3.8474006521059586E-3</v>
      </c>
      <c r="AP78" s="24">
        <v>3.6127448880999271E-3</v>
      </c>
      <c r="AQ78" s="24">
        <v>3.9399547713310666E-3</v>
      </c>
      <c r="AR78" s="24">
        <v>4.1940154694191066E-3</v>
      </c>
      <c r="AS78" s="24">
        <v>4.1695841644852653E-3</v>
      </c>
      <c r="AT78" s="24">
        <v>4.3374792698691652E-3</v>
      </c>
      <c r="AU78" s="24">
        <v>4.7992980621513175E-3</v>
      </c>
      <c r="AV78" s="24">
        <v>4.9745060069691215E-3</v>
      </c>
      <c r="AW78" s="24">
        <v>4.2386579300924924E-3</v>
      </c>
      <c r="AX78" s="24">
        <v>5.0036457437069044E-3</v>
      </c>
      <c r="AY78" s="24">
        <v>4.1559058051653481E-3</v>
      </c>
      <c r="AZ78" s="24">
        <v>4.0003859201483243E-3</v>
      </c>
      <c r="BA78" s="24">
        <v>3.9818207198072742E-3</v>
      </c>
      <c r="BB78" s="24">
        <v>4.0102890554181226E-3</v>
      </c>
      <c r="BC78" s="24">
        <v>3.9273435121266569E-3</v>
      </c>
      <c r="BD78" s="24">
        <v>4.1097889065197651E-3</v>
      </c>
      <c r="BE78" s="24">
        <v>3.7381244293779054E-3</v>
      </c>
      <c r="BF78" s="24">
        <v>3.2238515137781951E-3</v>
      </c>
      <c r="BG78" s="113"/>
      <c r="BH78" s="113"/>
      <c r="BI78" s="113"/>
    </row>
    <row r="79" spans="1:61" s="93" customFormat="1" ht="15" thickBot="1" x14ac:dyDescent="0.4">
      <c r="A79" s="125" t="s">
        <v>150</v>
      </c>
      <c r="B79" s="125"/>
      <c r="C79" s="25">
        <v>3.2474495694546704E-2</v>
      </c>
      <c r="D79" s="25">
        <v>3.2606220530752218E-2</v>
      </c>
      <c r="E79" s="25">
        <v>3.0622340654388101E-2</v>
      </c>
      <c r="F79" s="25">
        <v>2.993587234991053E-2</v>
      </c>
      <c r="G79" s="25">
        <v>3.0041402915318621E-2</v>
      </c>
      <c r="H79" s="25">
        <v>2.8757877096177945E-2</v>
      </c>
      <c r="I79" s="25">
        <v>2.8251790988363695E-2</v>
      </c>
      <c r="J79" s="25">
        <v>2.6470901039317193E-2</v>
      </c>
      <c r="K79" s="25">
        <v>2.8372521533603895E-2</v>
      </c>
      <c r="L79" s="25">
        <v>2.9123059523217813E-2</v>
      </c>
      <c r="M79" s="25">
        <v>2.9430272619368644E-2</v>
      </c>
      <c r="N79" s="25">
        <v>2.8936070752633929E-2</v>
      </c>
      <c r="O79" s="25">
        <v>2.8956922340321739E-2</v>
      </c>
      <c r="P79" s="25">
        <v>2.8266795826532635E-2</v>
      </c>
      <c r="Q79" s="25">
        <v>2.8327779143799504E-2</v>
      </c>
      <c r="R79" s="25">
        <v>2.9008319922093934E-2</v>
      </c>
      <c r="S79" s="25">
        <v>2.9004939565356439E-2</v>
      </c>
      <c r="T79" s="25">
        <v>2.9209378989363037E-2</v>
      </c>
      <c r="U79" s="25">
        <v>3.1285448100163253E-2</v>
      </c>
      <c r="V79" s="25">
        <v>3.0273033188264315E-2</v>
      </c>
      <c r="W79" s="25">
        <v>3.0296427567527564E-2</v>
      </c>
      <c r="X79" s="25">
        <v>3.2394117143145502E-2</v>
      </c>
      <c r="Y79" s="25">
        <v>3.3073363247186842E-2</v>
      </c>
      <c r="Z79" s="25">
        <v>3.5099477384877183E-2</v>
      </c>
      <c r="AA79" s="25">
        <v>3.4770906238426977E-2</v>
      </c>
      <c r="AB79" s="25">
        <v>3.6631362099500651E-2</v>
      </c>
      <c r="AC79" s="25">
        <v>3.7149048945961188E-2</v>
      </c>
      <c r="AD79" s="25">
        <v>3.7626059763703368E-2</v>
      </c>
      <c r="AE79" s="25">
        <v>3.8892802731656281E-2</v>
      </c>
      <c r="AF79" s="25">
        <v>3.792658887409666E-2</v>
      </c>
      <c r="AG79" s="25">
        <v>3.8374947938840852E-2</v>
      </c>
      <c r="AH79" s="25">
        <v>3.5888655602511164E-2</v>
      </c>
      <c r="AI79" s="25">
        <v>3.8799080901850337E-2</v>
      </c>
      <c r="AJ79" s="25">
        <v>3.867828809892828E-2</v>
      </c>
      <c r="AK79" s="25">
        <v>3.8212510762180699E-2</v>
      </c>
      <c r="AL79" s="25">
        <v>3.8453985791600198E-2</v>
      </c>
      <c r="AM79" s="25">
        <v>2.6246000478974171E-2</v>
      </c>
      <c r="AN79" s="25">
        <v>3.2656673480719739E-2</v>
      </c>
      <c r="AO79" s="25">
        <v>3.7231493062996023E-2</v>
      </c>
      <c r="AP79" s="25">
        <v>3.7537773949200687E-2</v>
      </c>
      <c r="AQ79" s="25">
        <v>3.8257287039046468E-2</v>
      </c>
      <c r="AR79" s="25">
        <v>3.8115406183710725E-2</v>
      </c>
      <c r="AS79" s="25">
        <v>3.7118678103830807E-2</v>
      </c>
      <c r="AT79" s="25">
        <v>3.8094940780738822E-2</v>
      </c>
      <c r="AU79" s="25">
        <v>3.8371799997869965E-2</v>
      </c>
      <c r="AV79" s="25">
        <v>3.6967862807763242E-2</v>
      </c>
      <c r="AW79" s="25">
        <v>3.7279345360620011E-2</v>
      </c>
      <c r="AX79" s="25">
        <v>3.7598898966724838E-2</v>
      </c>
      <c r="AY79" s="25">
        <v>3.7166032017318995E-2</v>
      </c>
      <c r="AZ79" s="25">
        <v>3.6241030483357688E-2</v>
      </c>
      <c r="BA79" s="25">
        <v>3.497962414692643E-2</v>
      </c>
      <c r="BB79" s="25">
        <v>3.4289003366158852E-2</v>
      </c>
      <c r="BC79" s="25">
        <v>3.3005773938790443E-2</v>
      </c>
      <c r="BD79" s="25">
        <v>3.2508723389552359E-2</v>
      </c>
      <c r="BE79" s="25">
        <v>3.2456901809693822E-2</v>
      </c>
      <c r="BF79" s="25">
        <v>3.1463079294413637E-2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174</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1.7433745471472483E-2</v>
      </c>
      <c r="D86" s="93">
        <v>2.0941091868936546E-2</v>
      </c>
      <c r="E86" s="93">
        <v>1.4106507570920678E-2</v>
      </c>
      <c r="F86" s="93">
        <v>1.6173284696387746E-2</v>
      </c>
      <c r="G86" s="93">
        <v>1.9874062555151555E-2</v>
      </c>
      <c r="H86" s="93">
        <v>2.507541116426518E-2</v>
      </c>
      <c r="I86" s="93">
        <v>1.818518652023627E-2</v>
      </c>
      <c r="J86" s="93">
        <v>1.8161137735014113E-2</v>
      </c>
      <c r="K86" s="93">
        <v>2.1257819582911529E-2</v>
      </c>
      <c r="L86" s="93">
        <v>1.8449262792874791E-2</v>
      </c>
      <c r="M86" s="93">
        <v>2.3496571815814014E-2</v>
      </c>
      <c r="N86" s="93">
        <v>1.9200692169152826E-2</v>
      </c>
      <c r="O86" s="93">
        <v>1.6374616960306489E-2</v>
      </c>
      <c r="P86" s="93">
        <v>1.6731031514892056E-2</v>
      </c>
      <c r="Q86" s="93">
        <v>1.8890326266578376E-2</v>
      </c>
      <c r="R86" s="93">
        <v>2.2905550155225114E-2</v>
      </c>
      <c r="S86" s="93">
        <v>8.3584526702123983E-3</v>
      </c>
      <c r="T86" s="93">
        <v>1.8836996290294346E-2</v>
      </c>
      <c r="U86" s="93">
        <v>2.4766423717475873E-2</v>
      </c>
      <c r="V86" s="93">
        <v>1.1138812041123637E-2</v>
      </c>
      <c r="W86" s="93">
        <v>7.3337104120129951E-3</v>
      </c>
      <c r="X86" s="93">
        <v>8.2433508293060891E-3</v>
      </c>
      <c r="Y86" s="93">
        <v>6.9003097789992552E-3</v>
      </c>
      <c r="Z86" s="93">
        <v>1.1045166342751085E-2</v>
      </c>
      <c r="AA86" s="93">
        <v>6.7078146294574873E-3</v>
      </c>
      <c r="AB86" s="93">
        <v>8.5685191775551599E-3</v>
      </c>
      <c r="AC86" s="93">
        <v>8.0771079645731401E-3</v>
      </c>
      <c r="AD86" s="93">
        <v>9.178354149579666E-3</v>
      </c>
      <c r="AE86" s="93">
        <v>6.4526188047574025E-3</v>
      </c>
      <c r="AF86" s="93">
        <v>7.9027665513021726E-3</v>
      </c>
      <c r="AG86" s="93">
        <v>4.9404631736591712E-3</v>
      </c>
      <c r="AH86" s="93">
        <v>5.03139459942511E-3</v>
      </c>
      <c r="AI86" s="93">
        <v>4.6611856026079748E-3</v>
      </c>
      <c r="AJ86" s="93">
        <v>7.6192457883798564E-3</v>
      </c>
      <c r="AK86" s="93">
        <v>5.6905594552056028E-3</v>
      </c>
      <c r="AL86" s="93">
        <v>6.2661580708285192E-3</v>
      </c>
      <c r="AM86" s="93">
        <v>3.4838424713428406E-3</v>
      </c>
      <c r="AN86" s="93">
        <v>4.8290413556672041E-3</v>
      </c>
      <c r="AO86" s="93">
        <v>5.2972247704071882E-3</v>
      </c>
      <c r="AP86" s="93">
        <v>5.9186353008104696E-3</v>
      </c>
      <c r="AQ86" s="93">
        <v>3.1435298186735317E-3</v>
      </c>
      <c r="AR86" s="93">
        <v>6.0033680032940875E-3</v>
      </c>
      <c r="AS86" s="93">
        <v>7.2092506805343983E-3</v>
      </c>
      <c r="AT86" s="93">
        <v>8.2202231816846313E-3</v>
      </c>
      <c r="AU86" s="93">
        <v>7.8979251592242814E-3</v>
      </c>
      <c r="AV86" s="93">
        <v>8.2791122220802465E-3</v>
      </c>
      <c r="AW86" s="93">
        <v>6.3193674750875112E-3</v>
      </c>
      <c r="AX86" s="93">
        <v>8.3538874894563998E-3</v>
      </c>
      <c r="AY86" s="93">
        <v>6.1102051081988792E-3</v>
      </c>
      <c r="AZ86" s="93">
        <v>8.6834221966067982E-3</v>
      </c>
      <c r="BA86" s="93">
        <v>1.102639547833313E-2</v>
      </c>
      <c r="BB86" s="93">
        <v>7.9836342666615816E-3</v>
      </c>
      <c r="BC86" s="93">
        <v>7.3738539866940117E-3</v>
      </c>
      <c r="BD86" s="93">
        <v>9.4938392365990689E-3</v>
      </c>
      <c r="BE86" s="93">
        <v>1.7149478910096147E-2</v>
      </c>
      <c r="BF86" s="93">
        <v>9.4618339700438259E-3</v>
      </c>
      <c r="BG86" s="114"/>
      <c r="BH86" s="114"/>
      <c r="BI86" s="114"/>
    </row>
    <row r="87" spans="1:61" s="93" customFormat="1" x14ac:dyDescent="0.35">
      <c r="A87" s="90"/>
      <c r="B87" s="90" t="str">
        <f>MID(B65,7,50)</f>
        <v>Industrie</v>
      </c>
      <c r="C87" s="93">
        <v>7.6378422552560998E-2</v>
      </c>
      <c r="D87" s="93">
        <v>7.6749071640717675E-2</v>
      </c>
      <c r="E87" s="93">
        <v>7.0414724398106074E-2</v>
      </c>
      <c r="F87" s="93">
        <v>6.8563273535649255E-2</v>
      </c>
      <c r="G87" s="93">
        <v>6.7285063634190123E-2</v>
      </c>
      <c r="H87" s="93">
        <v>6.5448972447153517E-2</v>
      </c>
      <c r="I87" s="93">
        <v>6.4068406572378583E-2</v>
      </c>
      <c r="J87" s="93">
        <v>6.1863366718432004E-2</v>
      </c>
      <c r="K87" s="93">
        <v>6.4839336806338674E-2</v>
      </c>
      <c r="L87" s="93">
        <v>6.4651112331980107E-2</v>
      </c>
      <c r="M87" s="93">
        <v>6.6336889625269055E-2</v>
      </c>
      <c r="N87" s="93">
        <v>6.7303616798513571E-2</v>
      </c>
      <c r="O87" s="93">
        <v>6.877395142743184E-2</v>
      </c>
      <c r="P87" s="93">
        <v>6.7347811254680645E-2</v>
      </c>
      <c r="Q87" s="93">
        <v>6.550934729231328E-2</v>
      </c>
      <c r="R87" s="93">
        <v>6.6126105379215816E-2</v>
      </c>
      <c r="S87" s="93">
        <v>6.6038079636331209E-2</v>
      </c>
      <c r="T87" s="93">
        <v>6.4914503485225872E-2</v>
      </c>
      <c r="U87" s="93">
        <v>7.0245529925705055E-2</v>
      </c>
      <c r="V87" s="93">
        <v>6.9151560303334345E-2</v>
      </c>
      <c r="W87" s="93">
        <v>6.7412077650445545E-2</v>
      </c>
      <c r="X87" s="93">
        <v>6.9644238529853755E-2</v>
      </c>
      <c r="Y87" s="93">
        <v>7.2857112816805097E-2</v>
      </c>
      <c r="Z87" s="93">
        <v>7.6153003517556536E-2</v>
      </c>
      <c r="AA87" s="93">
        <v>7.8982473079229815E-2</v>
      </c>
      <c r="AB87" s="93">
        <v>8.1474815437816345E-2</v>
      </c>
      <c r="AC87" s="93">
        <v>8.406872380650332E-2</v>
      </c>
      <c r="AD87" s="93">
        <v>8.1395139081320664E-2</v>
      </c>
      <c r="AE87" s="93">
        <v>8.4125877733912016E-2</v>
      </c>
      <c r="AF87" s="93">
        <v>8.0373943108148868E-2</v>
      </c>
      <c r="AG87" s="93">
        <v>7.9958375117807748E-2</v>
      </c>
      <c r="AH87" s="93">
        <v>7.5491193834619566E-2</v>
      </c>
      <c r="AI87" s="93">
        <v>7.9743589719617536E-2</v>
      </c>
      <c r="AJ87" s="93">
        <v>7.6596994527498893E-2</v>
      </c>
      <c r="AK87" s="93">
        <v>7.406409686174445E-2</v>
      </c>
      <c r="AL87" s="93">
        <v>7.5559200935263748E-2</v>
      </c>
      <c r="AM87" s="93">
        <v>5.2235385771763572E-2</v>
      </c>
      <c r="AN87" s="93">
        <v>5.7514108069959408E-2</v>
      </c>
      <c r="AO87" s="93">
        <v>7.0049426984092139E-2</v>
      </c>
      <c r="AP87" s="93">
        <v>7.111759277548528E-2</v>
      </c>
      <c r="AQ87" s="93">
        <v>7.2143654620732772E-2</v>
      </c>
      <c r="AR87" s="93">
        <v>6.9777027185658175E-2</v>
      </c>
      <c r="AS87" s="93">
        <v>7.0063344489173979E-2</v>
      </c>
      <c r="AT87" s="93">
        <v>7.2978807528918221E-2</v>
      </c>
      <c r="AU87" s="93">
        <v>7.4310009785406139E-2</v>
      </c>
      <c r="AV87" s="93">
        <v>7.0816626106044139E-2</v>
      </c>
      <c r="AW87" s="93">
        <v>7.1893332731858675E-2</v>
      </c>
      <c r="AX87" s="93">
        <v>7.070819708374991E-2</v>
      </c>
      <c r="AY87" s="93">
        <v>7.0335005655318861E-2</v>
      </c>
      <c r="AZ87" s="93">
        <v>6.6863144338996844E-2</v>
      </c>
      <c r="BA87" s="93">
        <v>6.4544090978574581E-2</v>
      </c>
      <c r="BB87" s="93">
        <v>6.3409627678190167E-2</v>
      </c>
      <c r="BC87" s="93">
        <v>6.2896954498071089E-2</v>
      </c>
      <c r="BD87" s="93">
        <v>6.1907904819635595E-2</v>
      </c>
      <c r="BE87" s="93">
        <v>6.197078082781371E-2</v>
      </c>
      <c r="BF87" s="93">
        <v>6.1175818178729378E-2</v>
      </c>
      <c r="BG87" s="114"/>
      <c r="BH87" s="114"/>
      <c r="BI87" s="114"/>
    </row>
    <row r="88" spans="1:61" s="93" customFormat="1" x14ac:dyDescent="0.35">
      <c r="A88" s="90"/>
      <c r="B88" s="90" t="str">
        <f>MID(B67,7,50)</f>
        <v>Construction</v>
      </c>
      <c r="C88" s="93">
        <v>8.2422468698384321E-2</v>
      </c>
      <c r="D88" s="93">
        <v>7.9665202738389645E-2</v>
      </c>
      <c r="E88" s="93">
        <v>7.7027074060230225E-2</v>
      </c>
      <c r="F88" s="93">
        <v>7.7192014214586324E-2</v>
      </c>
      <c r="G88" s="93">
        <v>7.9579792895641072E-2</v>
      </c>
      <c r="H88" s="93">
        <v>7.9822525313089573E-2</v>
      </c>
      <c r="I88" s="93">
        <v>8.2333754391067646E-2</v>
      </c>
      <c r="J88" s="93">
        <v>6.5465058164395573E-2</v>
      </c>
      <c r="K88" s="93">
        <v>8.1282679952877135E-2</v>
      </c>
      <c r="L88" s="93">
        <v>8.6711696639014846E-2</v>
      </c>
      <c r="M88" s="93">
        <v>8.930859722829948E-2</v>
      </c>
      <c r="N88" s="93">
        <v>7.7158538112938824E-2</v>
      </c>
      <c r="O88" s="93">
        <v>7.6044481707441047E-2</v>
      </c>
      <c r="P88" s="93">
        <v>7.0222658999787052E-2</v>
      </c>
      <c r="Q88" s="93">
        <v>7.0018191703409338E-2</v>
      </c>
      <c r="R88" s="93">
        <v>6.88438666118837E-2</v>
      </c>
      <c r="S88" s="93">
        <v>6.7172880119826223E-2</v>
      </c>
      <c r="T88" s="93">
        <v>6.6693529964229087E-2</v>
      </c>
      <c r="U88" s="93">
        <v>8.2894361192832916E-2</v>
      </c>
      <c r="V88" s="93">
        <v>7.9586536780165834E-2</v>
      </c>
      <c r="W88" s="93">
        <v>7.5942756374938983E-2</v>
      </c>
      <c r="X88" s="93">
        <v>8.5968144416392167E-2</v>
      </c>
      <c r="Y88" s="93">
        <v>8.9099723505259243E-2</v>
      </c>
      <c r="Z88" s="93">
        <v>9.0953763269143048E-2</v>
      </c>
      <c r="AA88" s="93">
        <v>9.340648134315041E-2</v>
      </c>
      <c r="AB88" s="93">
        <v>9.1944019490193679E-2</v>
      </c>
      <c r="AC88" s="93">
        <v>9.5787352885199462E-2</v>
      </c>
      <c r="AD88" s="93">
        <v>0.10132685961605142</v>
      </c>
      <c r="AE88" s="93">
        <v>0.10119652899153608</v>
      </c>
      <c r="AF88" s="93">
        <v>9.5556427769805968E-2</v>
      </c>
      <c r="AG88" s="93">
        <v>9.7834081482840632E-2</v>
      </c>
      <c r="AH88" s="93">
        <v>9.1064675517120108E-2</v>
      </c>
      <c r="AI88" s="93">
        <v>0.10135075940353774</v>
      </c>
      <c r="AJ88" s="93">
        <v>0.10162774235509885</v>
      </c>
      <c r="AK88" s="93">
        <v>0.10250141626509932</v>
      </c>
      <c r="AL88" s="93">
        <v>9.5436270832146661E-2</v>
      </c>
      <c r="AM88" s="93">
        <v>3.9952617737877304E-2</v>
      </c>
      <c r="AN88" s="93">
        <v>8.1207577599342134E-2</v>
      </c>
      <c r="AO88" s="93">
        <v>8.7188897315768704E-2</v>
      </c>
      <c r="AP88" s="93">
        <v>8.7829100651757808E-2</v>
      </c>
      <c r="AQ88" s="93">
        <v>8.8333911009468594E-2</v>
      </c>
      <c r="AR88" s="93">
        <v>8.4074627259925594E-2</v>
      </c>
      <c r="AS88" s="93">
        <v>8.3744375422253797E-2</v>
      </c>
      <c r="AT88" s="93">
        <v>8.5890199970045142E-2</v>
      </c>
      <c r="AU88" s="93">
        <v>8.9435076215711812E-2</v>
      </c>
      <c r="AV88" s="93">
        <v>8.955039270721514E-2</v>
      </c>
      <c r="AW88" s="93">
        <v>9.5143597339685235E-2</v>
      </c>
      <c r="AX88" s="93">
        <v>9.6295429235047955E-2</v>
      </c>
      <c r="AY88" s="93">
        <v>0.10029141819011993</v>
      </c>
      <c r="AZ88" s="93">
        <v>9.687785841907344E-2</v>
      </c>
      <c r="BA88" s="93">
        <v>9.7711176358575583E-2</v>
      </c>
      <c r="BB88" s="93">
        <v>9.5821257643556201E-2</v>
      </c>
      <c r="BC88" s="93">
        <v>8.7753897160110228E-2</v>
      </c>
      <c r="BD88" s="93">
        <v>8.8057505380296691E-2</v>
      </c>
      <c r="BE88" s="93">
        <v>8.7480370942004546E-2</v>
      </c>
      <c r="BF88" s="93">
        <v>8.6280921908759203E-2</v>
      </c>
      <c r="BG88" s="114"/>
      <c r="BH88" s="114"/>
      <c r="BI88" s="114"/>
    </row>
    <row r="89" spans="1:61" s="93" customFormat="1" x14ac:dyDescent="0.35">
      <c r="A89" s="90"/>
      <c r="B89" s="90" t="str">
        <f>MID(B76,7,50)</f>
        <v>Tertiaire marchand</v>
      </c>
      <c r="C89" s="93">
        <v>2.4474495947744212E-2</v>
      </c>
      <c r="D89" s="93">
        <v>2.4965145612011262E-2</v>
      </c>
      <c r="E89" s="93">
        <v>2.3889819037055601E-2</v>
      </c>
      <c r="F89" s="93">
        <v>2.2824198554818317E-2</v>
      </c>
      <c r="G89" s="93">
        <v>2.4022427506078543E-2</v>
      </c>
      <c r="H89" s="93">
        <v>2.2017086004645064E-2</v>
      </c>
      <c r="I89" s="93">
        <v>2.1565476162052573E-2</v>
      </c>
      <c r="J89" s="93">
        <v>2.160348448410452E-2</v>
      </c>
      <c r="K89" s="93">
        <v>2.2188421293163167E-2</v>
      </c>
      <c r="L89" s="93">
        <v>2.3479204852337655E-2</v>
      </c>
      <c r="M89" s="93">
        <v>2.3158045833006607E-2</v>
      </c>
      <c r="N89" s="93">
        <v>2.4031060834271492E-2</v>
      </c>
      <c r="O89" s="93">
        <v>2.3097750993807363E-2</v>
      </c>
      <c r="P89" s="93">
        <v>2.3467875855101399E-2</v>
      </c>
      <c r="Q89" s="93">
        <v>2.4267742295711901E-2</v>
      </c>
      <c r="R89" s="93">
        <v>2.5867224522213739E-2</v>
      </c>
      <c r="S89" s="93">
        <v>2.629356342962913E-2</v>
      </c>
      <c r="T89" s="93">
        <v>2.7298297664962733E-2</v>
      </c>
      <c r="U89" s="93">
        <v>2.7332606537695824E-2</v>
      </c>
      <c r="V89" s="93">
        <v>2.6514731744126583E-2</v>
      </c>
      <c r="W89" s="93">
        <v>2.7235543914465123E-2</v>
      </c>
      <c r="X89" s="93">
        <v>3.0048825087477766E-2</v>
      </c>
      <c r="Y89" s="93">
        <v>2.9820967122550859E-2</v>
      </c>
      <c r="Z89" s="93">
        <v>3.2875674946597044E-2</v>
      </c>
      <c r="AA89" s="93">
        <v>3.126318963879772E-2</v>
      </c>
      <c r="AB89" s="93">
        <v>3.4765754959311682E-2</v>
      </c>
      <c r="AC89" s="93">
        <v>3.4310770455884453E-2</v>
      </c>
      <c r="AD89" s="93">
        <v>3.5570535447695679E-2</v>
      </c>
      <c r="AE89" s="93">
        <v>3.7477357608583846E-2</v>
      </c>
      <c r="AF89" s="93">
        <v>3.6523348706371944E-2</v>
      </c>
      <c r="AG89" s="93">
        <v>3.7280043983010512E-2</v>
      </c>
      <c r="AH89" s="93">
        <v>3.455158285384987E-2</v>
      </c>
      <c r="AI89" s="93">
        <v>3.765687980918616E-2</v>
      </c>
      <c r="AJ89" s="93">
        <v>3.8759060045667856E-2</v>
      </c>
      <c r="AK89" s="93">
        <v>3.8423954941120629E-2</v>
      </c>
      <c r="AL89" s="93">
        <v>3.9291421978246248E-2</v>
      </c>
      <c r="AM89" s="93">
        <v>3.0438758639637145E-2</v>
      </c>
      <c r="AN89" s="93">
        <v>3.5951119167572564E-2</v>
      </c>
      <c r="AO89" s="93">
        <v>3.9729399656514168E-2</v>
      </c>
      <c r="AP89" s="93">
        <v>3.9996913737908223E-2</v>
      </c>
      <c r="AQ89" s="93">
        <v>4.0678609107416885E-2</v>
      </c>
      <c r="AR89" s="93">
        <v>4.160628694842599E-2</v>
      </c>
      <c r="AS89" s="93">
        <v>3.9132064261830503E-2</v>
      </c>
      <c r="AT89" s="93">
        <v>3.9499656990515206E-2</v>
      </c>
      <c r="AU89" s="93">
        <v>3.871322901259678E-2</v>
      </c>
      <c r="AV89" s="93">
        <v>3.6922815288279794E-2</v>
      </c>
      <c r="AW89" s="93">
        <v>3.6711473898359027E-2</v>
      </c>
      <c r="AX89" s="93">
        <v>3.7015998103647488E-2</v>
      </c>
      <c r="AY89" s="93">
        <v>3.6137885467911843E-2</v>
      </c>
      <c r="AZ89" s="93">
        <v>3.6238076514079676E-2</v>
      </c>
      <c r="BA89" s="93">
        <v>3.4274636512025225E-2</v>
      </c>
      <c r="BB89" s="93">
        <v>3.366794276091839E-2</v>
      </c>
      <c r="BC89" s="93">
        <v>3.2296439175762359E-2</v>
      </c>
      <c r="BD89" s="93">
        <v>3.1497614064939568E-2</v>
      </c>
      <c r="BE89" s="93">
        <v>3.1723031052509565E-2</v>
      </c>
      <c r="BF89" s="93">
        <v>3.0560628128279758E-2</v>
      </c>
      <c r="BG89" s="114"/>
      <c r="BH89" s="114"/>
      <c r="BI89" s="114"/>
    </row>
    <row r="90" spans="1:61" s="93" customFormat="1" x14ac:dyDescent="0.35">
      <c r="A90" s="90"/>
      <c r="B90" s="90" t="str">
        <f>MID(B78,7,50)</f>
        <v>Tertiaire non marchand</v>
      </c>
      <c r="C90" s="93">
        <v>3.7917108449093888E-3</v>
      </c>
      <c r="D90" s="93">
        <v>3.8113885700512499E-3</v>
      </c>
      <c r="E90" s="93">
        <v>3.8958423788049263E-3</v>
      </c>
      <c r="F90" s="93">
        <v>4.4394496838901952E-3</v>
      </c>
      <c r="G90" s="93">
        <v>3.6398189453012439E-3</v>
      </c>
      <c r="H90" s="93">
        <v>3.6581064741449719E-3</v>
      </c>
      <c r="I90" s="93">
        <v>3.2373157638326332E-3</v>
      </c>
      <c r="J90" s="93">
        <v>2.9608415304379931E-3</v>
      </c>
      <c r="K90" s="93">
        <v>3.0376640470264364E-3</v>
      </c>
      <c r="L90" s="93">
        <v>2.8960651908930923E-3</v>
      </c>
      <c r="M90" s="93">
        <v>2.6700283991282787E-3</v>
      </c>
      <c r="N90" s="93">
        <v>2.389452884363083E-3</v>
      </c>
      <c r="O90" s="93">
        <v>3.0420423144719277E-3</v>
      </c>
      <c r="P90" s="93">
        <v>2.6368882688190729E-3</v>
      </c>
      <c r="Q90" s="93">
        <v>2.9629790065031037E-3</v>
      </c>
      <c r="R90" s="93">
        <v>3.1907007888569141E-3</v>
      </c>
      <c r="S90" s="93">
        <v>3.4105536629726453E-3</v>
      </c>
      <c r="T90" s="93">
        <v>3.5610932695048472E-3</v>
      </c>
      <c r="U90" s="93">
        <v>3.6431596848058843E-3</v>
      </c>
      <c r="V90" s="93">
        <v>3.1676976808423757E-3</v>
      </c>
      <c r="W90" s="93">
        <v>4.0528981018256556E-3</v>
      </c>
      <c r="X90" s="93">
        <v>3.7108491288621675E-3</v>
      </c>
      <c r="Y90" s="93">
        <v>3.5506133769838749E-3</v>
      </c>
      <c r="Z90" s="93">
        <v>3.516672278029495E-3</v>
      </c>
      <c r="AA90" s="93">
        <v>2.2830081719883532E-3</v>
      </c>
      <c r="AB90" s="93">
        <v>2.1644674572497639E-3</v>
      </c>
      <c r="AC90" s="93">
        <v>2.0620029526695659E-3</v>
      </c>
      <c r="AD90" s="93">
        <v>2.0613552287830584E-3</v>
      </c>
      <c r="AE90" s="93">
        <v>2.1845782575525036E-3</v>
      </c>
      <c r="AF90" s="93">
        <v>3.1767012152188489E-3</v>
      </c>
      <c r="AG90" s="93">
        <v>3.1601728202873889E-3</v>
      </c>
      <c r="AH90" s="93">
        <v>3.2862889021651027E-3</v>
      </c>
      <c r="AI90" s="93">
        <v>3.2716907587923435E-3</v>
      </c>
      <c r="AJ90" s="93">
        <v>3.1741377637791476E-3</v>
      </c>
      <c r="AK90" s="93">
        <v>3.326816616478065E-3</v>
      </c>
      <c r="AL90" s="93">
        <v>3.5400376068968607E-3</v>
      </c>
      <c r="AM90" s="93">
        <v>3.0933148967067546E-3</v>
      </c>
      <c r="AN90" s="93">
        <v>3.3211930758184701E-3</v>
      </c>
      <c r="AO90" s="93">
        <v>3.8474006521059586E-3</v>
      </c>
      <c r="AP90" s="93">
        <v>3.6127448880999271E-3</v>
      </c>
      <c r="AQ90" s="93">
        <v>3.9399547713310666E-3</v>
      </c>
      <c r="AR90" s="93">
        <v>4.1940154694191066E-3</v>
      </c>
      <c r="AS90" s="93">
        <v>4.1695841644852653E-3</v>
      </c>
      <c r="AT90" s="93">
        <v>4.3374792698691652E-3</v>
      </c>
      <c r="AU90" s="93">
        <v>4.7992980621513175E-3</v>
      </c>
      <c r="AV90" s="93">
        <v>4.9745060069691215E-3</v>
      </c>
      <c r="AW90" s="93">
        <v>4.2386579300924924E-3</v>
      </c>
      <c r="AX90" s="93">
        <v>5.0036457437069044E-3</v>
      </c>
      <c r="AY90" s="93">
        <v>4.1559058051653481E-3</v>
      </c>
      <c r="AZ90" s="93">
        <v>4.0003859201483243E-3</v>
      </c>
      <c r="BA90" s="93">
        <v>3.9818207198072742E-3</v>
      </c>
      <c r="BB90" s="93">
        <v>4.0102890554181226E-3</v>
      </c>
      <c r="BC90" s="93">
        <v>3.9273435121266569E-3</v>
      </c>
      <c r="BD90" s="93">
        <v>4.1097889065197651E-3</v>
      </c>
      <c r="BE90" s="93">
        <v>3.7381244293779054E-3</v>
      </c>
      <c r="BF90" s="93">
        <v>3.2238515137781951E-3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f t="shared" ref="C125:AH125" si="193">IF(C33="s","s",C58)</f>
        <v>1.7433745471472483E-2</v>
      </c>
      <c r="D125" s="104">
        <f t="shared" si="193"/>
        <v>2.0941091868936546E-2</v>
      </c>
      <c r="E125" s="104">
        <f t="shared" si="193"/>
        <v>1.4106507570920678E-2</v>
      </c>
      <c r="F125" s="104">
        <f t="shared" si="193"/>
        <v>1.6173284696387746E-2</v>
      </c>
      <c r="G125" s="104">
        <f t="shared" si="193"/>
        <v>1.9874062555151555E-2</v>
      </c>
      <c r="H125" s="104">
        <f t="shared" si="193"/>
        <v>2.507541116426518E-2</v>
      </c>
      <c r="I125" s="104">
        <f t="shared" si="193"/>
        <v>1.818518652023627E-2</v>
      </c>
      <c r="J125" s="104">
        <f t="shared" si="193"/>
        <v>1.8161137735014113E-2</v>
      </c>
      <c r="K125" s="104">
        <f t="shared" si="193"/>
        <v>2.1257819582911529E-2</v>
      </c>
      <c r="L125" s="104">
        <f t="shared" si="193"/>
        <v>1.8449262792874791E-2</v>
      </c>
      <c r="M125" s="104">
        <f t="shared" si="193"/>
        <v>2.3496571815814014E-2</v>
      </c>
      <c r="N125" s="104">
        <f t="shared" si="193"/>
        <v>1.9200692169152826E-2</v>
      </c>
      <c r="O125" s="104">
        <f t="shared" si="193"/>
        <v>1.6374616960306489E-2</v>
      </c>
      <c r="P125" s="104">
        <f t="shared" si="193"/>
        <v>1.6731031514892056E-2</v>
      </c>
      <c r="Q125" s="104">
        <f t="shared" si="193"/>
        <v>1.8890326266578376E-2</v>
      </c>
      <c r="R125" s="104">
        <f t="shared" si="193"/>
        <v>2.2905550155225114E-2</v>
      </c>
      <c r="S125" s="104">
        <f t="shared" si="193"/>
        <v>8.3584526702123983E-3</v>
      </c>
      <c r="T125" s="104">
        <f t="shared" si="193"/>
        <v>1.8836996290294346E-2</v>
      </c>
      <c r="U125" s="104">
        <f t="shared" si="193"/>
        <v>2.4766423717475873E-2</v>
      </c>
      <c r="V125" s="104">
        <f t="shared" si="193"/>
        <v>1.1138812041123637E-2</v>
      </c>
      <c r="W125" s="104">
        <f t="shared" si="193"/>
        <v>7.3337104120129951E-3</v>
      </c>
      <c r="X125" s="104">
        <f t="shared" si="193"/>
        <v>8.2433508293060891E-3</v>
      </c>
      <c r="Y125" s="104">
        <f t="shared" si="193"/>
        <v>6.9003097789992552E-3</v>
      </c>
      <c r="Z125" s="104">
        <f t="shared" si="193"/>
        <v>1.1045166342751085E-2</v>
      </c>
      <c r="AA125" s="104">
        <f t="shared" si="193"/>
        <v>6.7078146294574873E-3</v>
      </c>
      <c r="AB125" s="104">
        <f t="shared" si="193"/>
        <v>8.5685191775551599E-3</v>
      </c>
      <c r="AC125" s="104">
        <f t="shared" si="193"/>
        <v>8.0771079645731401E-3</v>
      </c>
      <c r="AD125" s="104">
        <f t="shared" si="193"/>
        <v>9.178354149579666E-3</v>
      </c>
      <c r="AE125" s="104">
        <f t="shared" si="193"/>
        <v>6.4526188047574025E-3</v>
      </c>
      <c r="AF125" s="104">
        <f t="shared" si="193"/>
        <v>7.9027665513021726E-3</v>
      </c>
      <c r="AG125" s="104">
        <f t="shared" si="193"/>
        <v>4.9404631736591712E-3</v>
      </c>
      <c r="AH125" s="104">
        <f t="shared" si="193"/>
        <v>5.03139459942511E-3</v>
      </c>
      <c r="AI125" s="104">
        <f t="shared" ref="AI125:BC125" si="194">IF(AI33="s","s",AI58)</f>
        <v>4.6611856026079748E-3</v>
      </c>
      <c r="AJ125" s="104">
        <f t="shared" si="194"/>
        <v>7.6192457883798564E-3</v>
      </c>
      <c r="AK125" s="104">
        <f t="shared" si="194"/>
        <v>5.6905594552056028E-3</v>
      </c>
      <c r="AL125" s="104">
        <f t="shared" si="194"/>
        <v>6.2661580708285192E-3</v>
      </c>
      <c r="AM125" s="104">
        <f t="shared" si="194"/>
        <v>3.4838424713428406E-3</v>
      </c>
      <c r="AN125" s="104">
        <f t="shared" si="194"/>
        <v>4.8290413556672041E-3</v>
      </c>
      <c r="AO125" s="104">
        <f t="shared" si="194"/>
        <v>5.2972247704071882E-3</v>
      </c>
      <c r="AP125" s="104">
        <f t="shared" si="194"/>
        <v>5.9186353008104696E-3</v>
      </c>
      <c r="AQ125" s="104">
        <f t="shared" si="194"/>
        <v>3.1435298186735317E-3</v>
      </c>
      <c r="AR125" s="104">
        <f t="shared" si="194"/>
        <v>6.0033680032940875E-3</v>
      </c>
      <c r="AS125" s="104">
        <f t="shared" si="194"/>
        <v>7.2092506805343983E-3</v>
      </c>
      <c r="AT125" s="104">
        <f t="shared" si="194"/>
        <v>8.2202231816846313E-3</v>
      </c>
      <c r="AU125" s="104">
        <f t="shared" si="194"/>
        <v>7.8979251592242814E-3</v>
      </c>
      <c r="AV125" s="104">
        <f t="shared" si="194"/>
        <v>8.2791122220802465E-3</v>
      </c>
      <c r="AW125" s="104">
        <f t="shared" si="194"/>
        <v>6.3193674750875112E-3</v>
      </c>
      <c r="AX125" s="104">
        <f t="shared" si="194"/>
        <v>8.3538874894563998E-3</v>
      </c>
      <c r="AY125" s="104">
        <f t="shared" si="194"/>
        <v>6.1102051081988792E-3</v>
      </c>
      <c r="AZ125" s="104">
        <f t="shared" si="194"/>
        <v>8.6834221966067982E-3</v>
      </c>
      <c r="BA125" s="104">
        <f t="shared" si="194"/>
        <v>1.102639547833313E-2</v>
      </c>
      <c r="BB125" s="104">
        <f t="shared" si="194"/>
        <v>7.9836342666615816E-3</v>
      </c>
      <c r="BC125" s="104">
        <f t="shared" si="194"/>
        <v>7.3738539866940117E-3</v>
      </c>
      <c r="BE125" s="86"/>
      <c r="BF125" s="86"/>
      <c r="BG125" s="86"/>
      <c r="BH125" s="86"/>
      <c r="BI125" s="86"/>
    </row>
    <row r="126" spans="1:61" hidden="1" x14ac:dyDescent="0.35">
      <c r="C126" s="103">
        <f t="shared" ref="C126:AH126" si="195">IF(C34="s","s",C59)</f>
        <v>1.7433745471472483E-2</v>
      </c>
      <c r="D126" s="103">
        <f t="shared" si="195"/>
        <v>2.0941091868936546E-2</v>
      </c>
      <c r="E126" s="103">
        <f t="shared" si="195"/>
        <v>1.4106507570920678E-2</v>
      </c>
      <c r="F126" s="103">
        <f t="shared" si="195"/>
        <v>1.6173284696387746E-2</v>
      </c>
      <c r="G126" s="103">
        <f t="shared" si="195"/>
        <v>1.9874062555151555E-2</v>
      </c>
      <c r="H126" s="103">
        <f t="shared" si="195"/>
        <v>2.507541116426518E-2</v>
      </c>
      <c r="I126" s="103">
        <f t="shared" si="195"/>
        <v>1.818518652023627E-2</v>
      </c>
      <c r="J126" s="103">
        <f t="shared" si="195"/>
        <v>1.8161137735014113E-2</v>
      </c>
      <c r="K126" s="103">
        <f t="shared" si="195"/>
        <v>2.1257819582911529E-2</v>
      </c>
      <c r="L126" s="103">
        <f t="shared" si="195"/>
        <v>1.8449262792874791E-2</v>
      </c>
      <c r="M126" s="103">
        <f t="shared" si="195"/>
        <v>2.3496571815814014E-2</v>
      </c>
      <c r="N126" s="103">
        <f t="shared" si="195"/>
        <v>1.9200692169152826E-2</v>
      </c>
      <c r="O126" s="103">
        <f t="shared" si="195"/>
        <v>1.6374616960306489E-2</v>
      </c>
      <c r="P126" s="103">
        <f t="shared" si="195"/>
        <v>1.6731031514892056E-2</v>
      </c>
      <c r="Q126" s="103">
        <f t="shared" si="195"/>
        <v>1.8890326266578376E-2</v>
      </c>
      <c r="R126" s="103">
        <f t="shared" si="195"/>
        <v>2.2905550155225114E-2</v>
      </c>
      <c r="S126" s="103">
        <f t="shared" si="195"/>
        <v>8.3584526702123983E-3</v>
      </c>
      <c r="T126" s="103">
        <f t="shared" si="195"/>
        <v>1.8836996290294346E-2</v>
      </c>
      <c r="U126" s="103">
        <f t="shared" si="195"/>
        <v>2.4766423717475873E-2</v>
      </c>
      <c r="V126" s="103">
        <f t="shared" si="195"/>
        <v>1.1138812041123637E-2</v>
      </c>
      <c r="W126" s="103">
        <f t="shared" si="195"/>
        <v>7.3337104120129951E-3</v>
      </c>
      <c r="X126" s="103">
        <f t="shared" si="195"/>
        <v>8.2433508293060891E-3</v>
      </c>
      <c r="Y126" s="103">
        <f t="shared" si="195"/>
        <v>6.9003097789992552E-3</v>
      </c>
      <c r="Z126" s="103">
        <f t="shared" si="195"/>
        <v>1.1045166342751085E-2</v>
      </c>
      <c r="AA126" s="103">
        <f t="shared" si="195"/>
        <v>6.7078146294574873E-3</v>
      </c>
      <c r="AB126" s="103">
        <f t="shared" si="195"/>
        <v>8.5685191775551599E-3</v>
      </c>
      <c r="AC126" s="103">
        <f t="shared" si="195"/>
        <v>8.0771079645731401E-3</v>
      </c>
      <c r="AD126" s="103">
        <f t="shared" si="195"/>
        <v>9.178354149579666E-3</v>
      </c>
      <c r="AE126" s="103">
        <f t="shared" si="195"/>
        <v>6.4526188047574025E-3</v>
      </c>
      <c r="AF126" s="103">
        <f t="shared" si="195"/>
        <v>7.9027665513021726E-3</v>
      </c>
      <c r="AG126" s="103">
        <f t="shared" si="195"/>
        <v>4.9404631736591712E-3</v>
      </c>
      <c r="AH126" s="103">
        <f t="shared" si="195"/>
        <v>5.03139459942511E-3</v>
      </c>
      <c r="AI126" s="103">
        <f t="shared" ref="AI126:BC126" si="196">IF(AI34="s","s",AI59)</f>
        <v>4.6611856026079748E-3</v>
      </c>
      <c r="AJ126" s="103">
        <f t="shared" si="196"/>
        <v>7.6192457883798564E-3</v>
      </c>
      <c r="AK126" s="103">
        <f t="shared" si="196"/>
        <v>5.6905594552056028E-3</v>
      </c>
      <c r="AL126" s="103">
        <f t="shared" si="196"/>
        <v>6.2661580708285192E-3</v>
      </c>
      <c r="AM126" s="103">
        <f t="shared" si="196"/>
        <v>3.4838424713428406E-3</v>
      </c>
      <c r="AN126" s="103">
        <f t="shared" si="196"/>
        <v>4.8290413556672041E-3</v>
      </c>
      <c r="AO126" s="103">
        <f t="shared" si="196"/>
        <v>5.2972247704071882E-3</v>
      </c>
      <c r="AP126" s="103">
        <f t="shared" si="196"/>
        <v>5.9186353008104696E-3</v>
      </c>
      <c r="AQ126" s="103">
        <f t="shared" si="196"/>
        <v>3.1435298186735317E-3</v>
      </c>
      <c r="AR126" s="103">
        <f t="shared" si="196"/>
        <v>6.0033680032940875E-3</v>
      </c>
      <c r="AS126" s="103">
        <f t="shared" si="196"/>
        <v>7.2092506805343983E-3</v>
      </c>
      <c r="AT126" s="103">
        <f t="shared" si="196"/>
        <v>8.2202231816846313E-3</v>
      </c>
      <c r="AU126" s="103">
        <f t="shared" si="196"/>
        <v>7.8979251592242814E-3</v>
      </c>
      <c r="AV126" s="103">
        <f t="shared" si="196"/>
        <v>8.2791122220802465E-3</v>
      </c>
      <c r="AW126" s="103">
        <f t="shared" si="196"/>
        <v>6.3193674750875112E-3</v>
      </c>
      <c r="AX126" s="103">
        <f t="shared" si="196"/>
        <v>8.3538874894563998E-3</v>
      </c>
      <c r="AY126" s="103">
        <f t="shared" si="196"/>
        <v>6.1102051081988792E-3</v>
      </c>
      <c r="AZ126" s="103">
        <f t="shared" si="196"/>
        <v>8.6834221966067982E-3</v>
      </c>
      <c r="BA126" s="103">
        <f t="shared" si="196"/>
        <v>1.102639547833313E-2</v>
      </c>
      <c r="BB126" s="103">
        <f t="shared" si="196"/>
        <v>7.9836342666615816E-3</v>
      </c>
      <c r="BC126" s="103">
        <f t="shared" si="196"/>
        <v>7.3738539866940117E-3</v>
      </c>
    </row>
    <row r="127" spans="1:61" hidden="1" x14ac:dyDescent="0.35">
      <c r="C127" s="103">
        <f t="shared" ref="C127:AH127" si="197">IF(C35="s","s",C60)</f>
        <v>8.3957920240482611E-2</v>
      </c>
      <c r="D127" s="103">
        <f t="shared" si="197"/>
        <v>8.5292338445293492E-2</v>
      </c>
      <c r="E127" s="103">
        <f t="shared" si="197"/>
        <v>7.6725375555383751E-2</v>
      </c>
      <c r="F127" s="103">
        <f t="shared" si="197"/>
        <v>7.6838513667587316E-2</v>
      </c>
      <c r="G127" s="103">
        <f t="shared" si="197"/>
        <v>7.2438107672287103E-2</v>
      </c>
      <c r="H127" s="103">
        <f t="shared" si="197"/>
        <v>7.7262607462632041E-2</v>
      </c>
      <c r="I127" s="103">
        <f t="shared" si="197"/>
        <v>7.9506523056518494E-2</v>
      </c>
      <c r="J127" s="103">
        <f t="shared" si="197"/>
        <v>8.5849228221314619E-2</v>
      </c>
      <c r="K127" s="103">
        <f t="shared" si="197"/>
        <v>9.4624525369424881E-2</v>
      </c>
      <c r="L127" s="103">
        <f t="shared" si="197"/>
        <v>8.6475548502660621E-2</v>
      </c>
      <c r="M127" s="103">
        <f t="shared" si="197"/>
        <v>8.6862415543726576E-2</v>
      </c>
      <c r="N127" s="103">
        <f t="shared" si="197"/>
        <v>9.3243582096508071E-2</v>
      </c>
      <c r="O127" s="103">
        <f t="shared" si="197"/>
        <v>9.8124808711773551E-2</v>
      </c>
      <c r="P127" s="103">
        <f t="shared" si="197"/>
        <v>9.9196579119752687E-2</v>
      </c>
      <c r="Q127" s="103">
        <f t="shared" si="197"/>
        <v>9.9988111282378778E-2</v>
      </c>
      <c r="R127" s="103">
        <f t="shared" si="197"/>
        <v>0.10359322449821236</v>
      </c>
      <c r="S127" s="103">
        <f t="shared" si="197"/>
        <v>0.10406494404367879</v>
      </c>
      <c r="T127" s="103">
        <f t="shared" si="197"/>
        <v>0.10656742621102729</v>
      </c>
      <c r="U127" s="103">
        <f t="shared" si="197"/>
        <v>0.10932146905546455</v>
      </c>
      <c r="V127" s="103">
        <f t="shared" si="197"/>
        <v>9.6173209960992601E-2</v>
      </c>
      <c r="W127" s="103">
        <f t="shared" si="197"/>
        <v>0.10130185231626207</v>
      </c>
      <c r="X127" s="103">
        <f t="shared" si="197"/>
        <v>0.10286701073497379</v>
      </c>
      <c r="Y127" s="103">
        <f t="shared" si="197"/>
        <v>0.111151021271937</v>
      </c>
      <c r="Z127" s="103">
        <f t="shared" si="197"/>
        <v>0.11209551285668563</v>
      </c>
      <c r="AA127" s="103">
        <f t="shared" si="197"/>
        <v>0.10149454591947162</v>
      </c>
      <c r="AB127" s="103">
        <f t="shared" si="197"/>
        <v>0.10747429268513148</v>
      </c>
      <c r="AC127" s="103">
        <f t="shared" si="197"/>
        <v>0.1042229753638861</v>
      </c>
      <c r="AD127" s="103">
        <f t="shared" si="197"/>
        <v>0.10135798162996007</v>
      </c>
      <c r="AE127" s="103">
        <f t="shared" si="197"/>
        <v>0.10429155300729616</v>
      </c>
      <c r="AF127" s="103">
        <f t="shared" si="197"/>
        <v>9.6425588755519598E-2</v>
      </c>
      <c r="AG127" s="103">
        <f t="shared" si="197"/>
        <v>9.0170249338457673E-2</v>
      </c>
      <c r="AH127" s="103">
        <f t="shared" si="197"/>
        <v>8.5346533997187654E-2</v>
      </c>
      <c r="AI127" s="103">
        <f t="shared" ref="AI127:BC127" si="198">IF(AI35="s","s",AI60)</f>
        <v>9.5585214807172789E-2</v>
      </c>
      <c r="AJ127" s="103">
        <f t="shared" si="198"/>
        <v>9.1457554911603817E-2</v>
      </c>
      <c r="AK127" s="103">
        <f t="shared" si="198"/>
        <v>8.7640463059719023E-2</v>
      </c>
      <c r="AL127" s="103">
        <f t="shared" si="198"/>
        <v>9.1464621855247563E-2</v>
      </c>
      <c r="AM127" s="103">
        <f t="shared" si="198"/>
        <v>8.4565237305918403E-2</v>
      </c>
      <c r="AN127" s="103">
        <f t="shared" si="198"/>
        <v>8.9214597518391878E-2</v>
      </c>
      <c r="AO127" s="103">
        <f t="shared" si="198"/>
        <v>9.5897677345780849E-2</v>
      </c>
      <c r="AP127" s="103">
        <f t="shared" si="198"/>
        <v>8.4860865707350741E-2</v>
      </c>
      <c r="AQ127" s="103">
        <f t="shared" si="198"/>
        <v>8.0597856367480444E-2</v>
      </c>
      <c r="AR127" s="103">
        <f t="shared" si="198"/>
        <v>8.152113889207914E-2</v>
      </c>
      <c r="AS127" s="103">
        <f t="shared" si="198"/>
        <v>8.3296258476557639E-2</v>
      </c>
      <c r="AT127" s="103">
        <f t="shared" si="198"/>
        <v>8.3489933949958989E-2</v>
      </c>
      <c r="AU127" s="103">
        <f t="shared" si="198"/>
        <v>9.6274310524042506E-2</v>
      </c>
      <c r="AV127" s="103">
        <f t="shared" si="198"/>
        <v>0.10195362015571766</v>
      </c>
      <c r="AW127" s="103">
        <f t="shared" si="198"/>
        <v>9.6985036962390636E-2</v>
      </c>
      <c r="AX127" s="103">
        <f t="shared" si="198"/>
        <v>0.10207491949116453</v>
      </c>
      <c r="AY127" s="103">
        <f t="shared" si="198"/>
        <v>0.10138302611387559</v>
      </c>
      <c r="AZ127" s="103">
        <f t="shared" si="198"/>
        <v>9.608459839209206E-2</v>
      </c>
      <c r="BA127" s="103">
        <f t="shared" si="198"/>
        <v>9.5647486960071332E-2</v>
      </c>
      <c r="BB127" s="103">
        <f t="shared" si="198"/>
        <v>9.1170529614653911E-2</v>
      </c>
      <c r="BC127" s="103">
        <f t="shared" si="198"/>
        <v>9.4350286445858703E-2</v>
      </c>
    </row>
    <row r="128" spans="1:61" hidden="1" x14ac:dyDescent="0.35">
      <c r="C128" s="103">
        <f t="shared" ref="C128:AH128" si="199">IF(C36="s","s",C61)</f>
        <v>5.2037690592338974E-2</v>
      </c>
      <c r="D128" s="103">
        <f t="shared" si="199"/>
        <v>5.1296068923330489E-2</v>
      </c>
      <c r="E128" s="103">
        <f t="shared" si="199"/>
        <v>4.5482450811813131E-2</v>
      </c>
      <c r="F128" s="103">
        <f t="shared" si="199"/>
        <v>5.3567762389007192E-2</v>
      </c>
      <c r="G128" s="103">
        <f t="shared" si="199"/>
        <v>4.8479974832424333E-2</v>
      </c>
      <c r="H128" s="103">
        <f t="shared" si="199"/>
        <v>4.5876650289155996E-2</v>
      </c>
      <c r="I128" s="103">
        <f t="shared" si="199"/>
        <v>4.6757365401752127E-2</v>
      </c>
      <c r="J128" s="103">
        <f t="shared" si="199"/>
        <v>4.5246903394907861E-2</v>
      </c>
      <c r="K128" s="103">
        <f t="shared" si="199"/>
        <v>4.4208152902763816E-2</v>
      </c>
      <c r="L128" s="103">
        <f t="shared" si="199"/>
        <v>4.8926379625897631E-2</v>
      </c>
      <c r="M128" s="103">
        <f t="shared" si="199"/>
        <v>5.003001845692704E-2</v>
      </c>
      <c r="N128" s="103">
        <f t="shared" si="199"/>
        <v>4.6993364163674334E-2</v>
      </c>
      <c r="O128" s="103">
        <f t="shared" si="199"/>
        <v>4.8604911893321272E-2</v>
      </c>
      <c r="P128" s="103">
        <f t="shared" si="199"/>
        <v>4.4857946950300799E-2</v>
      </c>
      <c r="Q128" s="103">
        <f t="shared" si="199"/>
        <v>4.0963490023286565E-2</v>
      </c>
      <c r="R128" s="103">
        <f t="shared" si="199"/>
        <v>4.0856396446938975E-2</v>
      </c>
      <c r="S128" s="103">
        <f t="shared" si="199"/>
        <v>3.9595759361091262E-2</v>
      </c>
      <c r="T128" s="103">
        <f t="shared" si="199"/>
        <v>3.5729493890200546E-2</v>
      </c>
      <c r="U128" s="103">
        <f t="shared" si="199"/>
        <v>3.9255647142055018E-2</v>
      </c>
      <c r="V128" s="103">
        <f t="shared" si="199"/>
        <v>3.7875286944584863E-2</v>
      </c>
      <c r="W128" s="103">
        <f t="shared" si="199"/>
        <v>3.44059520191402E-2</v>
      </c>
      <c r="X128" s="103">
        <f t="shared" si="199"/>
        <v>3.686552416280716E-2</v>
      </c>
      <c r="Y128" s="103">
        <f t="shared" si="199"/>
        <v>4.047945392007745E-2</v>
      </c>
      <c r="Z128" s="103">
        <f t="shared" si="199"/>
        <v>5.1417141373253622E-2</v>
      </c>
      <c r="AA128" s="103">
        <f t="shared" si="199"/>
        <v>5.1008953351380157E-2</v>
      </c>
      <c r="AB128" s="103">
        <f t="shared" si="199"/>
        <v>5.1832619973526867E-2</v>
      </c>
      <c r="AC128" s="103">
        <f t="shared" si="199"/>
        <v>5.2392921553205393E-2</v>
      </c>
      <c r="AD128" s="103">
        <f t="shared" si="199"/>
        <v>4.9922402445515802E-2</v>
      </c>
      <c r="AE128" s="103">
        <f t="shared" si="199"/>
        <v>5.0570256030796866E-2</v>
      </c>
      <c r="AF128" s="103">
        <f t="shared" si="199"/>
        <v>5.1113433994188995E-2</v>
      </c>
      <c r="AG128" s="103">
        <f t="shared" si="199"/>
        <v>6.0831099837479127E-2</v>
      </c>
      <c r="AH128" s="103">
        <f t="shared" si="199"/>
        <v>5.773888920626747E-2</v>
      </c>
      <c r="AI128" s="103">
        <f t="shared" ref="AI128:BC128" si="200">IF(AI36="s","s",AI61)</f>
        <v>5.9961751712975089E-2</v>
      </c>
      <c r="AJ128" s="103">
        <f t="shared" si="200"/>
        <v>5.4328948362517317E-2</v>
      </c>
      <c r="AK128" s="103">
        <f t="shared" si="200"/>
        <v>5.4288871253630397E-2</v>
      </c>
      <c r="AL128" s="103">
        <f t="shared" si="200"/>
        <v>5.4231571819705934E-2</v>
      </c>
      <c r="AM128" s="103">
        <f t="shared" si="200"/>
        <v>3.8429487410129207E-2</v>
      </c>
      <c r="AN128" s="103">
        <f t="shared" si="200"/>
        <v>4.6387784823183488E-2</v>
      </c>
      <c r="AO128" s="103">
        <f t="shared" si="200"/>
        <v>4.7664353807339827E-2</v>
      </c>
      <c r="AP128" s="103">
        <f t="shared" si="200"/>
        <v>4.4733086949834834E-2</v>
      </c>
      <c r="AQ128" s="103">
        <f t="shared" si="200"/>
        <v>4.7597675970706486E-2</v>
      </c>
      <c r="AR128" s="103">
        <f t="shared" si="200"/>
        <v>4.3572647134978756E-2</v>
      </c>
      <c r="AS128" s="103">
        <f t="shared" si="200"/>
        <v>4.6878523075582733E-2</v>
      </c>
      <c r="AT128" s="103">
        <f t="shared" si="200"/>
        <v>4.8514758942654133E-2</v>
      </c>
      <c r="AU128" s="103">
        <f t="shared" si="200"/>
        <v>4.9399413982441916E-2</v>
      </c>
      <c r="AV128" s="103">
        <f t="shared" si="200"/>
        <v>4.6315478708458521E-2</v>
      </c>
      <c r="AW128" s="103">
        <f t="shared" si="200"/>
        <v>4.7371027476019102E-2</v>
      </c>
      <c r="AX128" s="103">
        <f t="shared" si="200"/>
        <v>4.9050809797813469E-2</v>
      </c>
      <c r="AY128" s="103">
        <f t="shared" si="200"/>
        <v>4.8126784408646234E-2</v>
      </c>
      <c r="AZ128" s="103">
        <f t="shared" si="200"/>
        <v>4.9831252318183583E-2</v>
      </c>
      <c r="BA128" s="103">
        <f t="shared" si="200"/>
        <v>4.6475184955504838E-2</v>
      </c>
      <c r="BB128" s="103">
        <f t="shared" si="200"/>
        <v>4.3825557627257157E-2</v>
      </c>
      <c r="BC128" s="103">
        <f t="shared" si="200"/>
        <v>4.1595673933180963E-2</v>
      </c>
    </row>
    <row r="129" spans="3:55" hidden="1" x14ac:dyDescent="0.35">
      <c r="C129" s="103">
        <f t="shared" ref="C129:AH129" si="201">IF(C37="s","s",C62)</f>
        <v>7.9230900828037021E-2</v>
      </c>
      <c r="D129" s="103">
        <f t="shared" si="201"/>
        <v>8.0348269860860758E-2</v>
      </c>
      <c r="E129" s="103">
        <f t="shared" si="201"/>
        <v>6.6667621586287501E-2</v>
      </c>
      <c r="F129" s="103">
        <f t="shared" si="201"/>
        <v>6.330708653280126E-2</v>
      </c>
      <c r="G129" s="103">
        <f t="shared" si="201"/>
        <v>6.2190013023541151E-2</v>
      </c>
      <c r="H129" s="103">
        <f t="shared" si="201"/>
        <v>6.2273500635196183E-2</v>
      </c>
      <c r="I129" s="103">
        <f t="shared" si="201"/>
        <v>5.9849232165062057E-2</v>
      </c>
      <c r="J129" s="103">
        <f t="shared" si="201"/>
        <v>5.7872426485791842E-2</v>
      </c>
      <c r="K129" s="103">
        <f t="shared" si="201"/>
        <v>6.0072993155226115E-2</v>
      </c>
      <c r="L129" s="103">
        <f t="shared" si="201"/>
        <v>5.9310061503866723E-2</v>
      </c>
      <c r="M129" s="103">
        <f t="shared" si="201"/>
        <v>5.8157360727341012E-2</v>
      </c>
      <c r="N129" s="103">
        <f t="shared" si="201"/>
        <v>5.6922411905033589E-2</v>
      </c>
      <c r="O129" s="103">
        <f t="shared" si="201"/>
        <v>5.6750612308162252E-2</v>
      </c>
      <c r="P129" s="103">
        <f t="shared" si="201"/>
        <v>5.6526963164668431E-2</v>
      </c>
      <c r="Q129" s="103">
        <f t="shared" si="201"/>
        <v>5.5932835113503838E-2</v>
      </c>
      <c r="R129" s="103">
        <f t="shared" si="201"/>
        <v>5.5225518890972769E-2</v>
      </c>
      <c r="S129" s="103">
        <f t="shared" si="201"/>
        <v>5.649934403622027E-2</v>
      </c>
      <c r="T129" s="103">
        <f t="shared" si="201"/>
        <v>5.4282883679988944E-2</v>
      </c>
      <c r="U129" s="103">
        <f t="shared" si="201"/>
        <v>5.6516883420625545E-2</v>
      </c>
      <c r="V129" s="103">
        <f t="shared" si="201"/>
        <v>5.7818294221175751E-2</v>
      </c>
      <c r="W129" s="103">
        <f t="shared" si="201"/>
        <v>5.7535256938969652E-2</v>
      </c>
      <c r="X129" s="103">
        <f t="shared" si="201"/>
        <v>5.7539893958914873E-2</v>
      </c>
      <c r="Y129" s="103">
        <f t="shared" si="201"/>
        <v>5.7534235452199739E-2</v>
      </c>
      <c r="Z129" s="103">
        <f t="shared" si="201"/>
        <v>6.1153107540267697E-2</v>
      </c>
      <c r="AA129" s="103">
        <f t="shared" si="201"/>
        <v>6.2614740738506883E-2</v>
      </c>
      <c r="AB129" s="103">
        <f t="shared" si="201"/>
        <v>6.5246482265099048E-2</v>
      </c>
      <c r="AC129" s="103">
        <f t="shared" si="201"/>
        <v>7.0080681300343145E-2</v>
      </c>
      <c r="AD129" s="103">
        <f t="shared" si="201"/>
        <v>6.471552670483853E-2</v>
      </c>
      <c r="AE129" s="103">
        <f t="shared" si="201"/>
        <v>6.803830835443897E-2</v>
      </c>
      <c r="AF129" s="103">
        <f t="shared" si="201"/>
        <v>6.4679643725319258E-2</v>
      </c>
      <c r="AG129" s="103">
        <f t="shared" si="201"/>
        <v>6.6859133138948604E-2</v>
      </c>
      <c r="AH129" s="103">
        <f t="shared" si="201"/>
        <v>6.0801655838231085E-2</v>
      </c>
      <c r="AI129" s="103">
        <f t="shared" ref="AI129:BC129" si="202">IF(AI37="s","s",AI62)</f>
        <v>6.0930986554371541E-2</v>
      </c>
      <c r="AJ129" s="103">
        <f t="shared" si="202"/>
        <v>5.8801414819927122E-2</v>
      </c>
      <c r="AK129" s="103">
        <f t="shared" si="202"/>
        <v>5.6771611062046395E-2</v>
      </c>
      <c r="AL129" s="103">
        <f t="shared" si="202"/>
        <v>6.1221568107937614E-2</v>
      </c>
      <c r="AM129" s="103">
        <f t="shared" si="202"/>
        <v>4.3504023402211205E-2</v>
      </c>
      <c r="AN129" s="103">
        <f t="shared" si="202"/>
        <v>4.8227014554515793E-2</v>
      </c>
      <c r="AO129" s="103">
        <f t="shared" si="202"/>
        <v>5.8099266990182641E-2</v>
      </c>
      <c r="AP129" s="103">
        <f t="shared" si="202"/>
        <v>5.7310440149444912E-2</v>
      </c>
      <c r="AQ129" s="103">
        <f t="shared" si="202"/>
        <v>5.6956608063131998E-2</v>
      </c>
      <c r="AR129" s="103">
        <f t="shared" si="202"/>
        <v>4.9886174250907356E-2</v>
      </c>
      <c r="AS129" s="103">
        <f t="shared" si="202"/>
        <v>4.9356563654737347E-2</v>
      </c>
      <c r="AT129" s="103">
        <f t="shared" si="202"/>
        <v>5.1916563702790547E-2</v>
      </c>
      <c r="AU129" s="103">
        <f t="shared" si="202"/>
        <v>5.1635281689739805E-2</v>
      </c>
      <c r="AV129" s="103">
        <f t="shared" si="202"/>
        <v>4.8056234952341084E-2</v>
      </c>
      <c r="AW129" s="103">
        <f t="shared" si="202"/>
        <v>5.1654447279385757E-2</v>
      </c>
      <c r="AX129" s="103">
        <f t="shared" si="202"/>
        <v>4.7655214500350769E-2</v>
      </c>
      <c r="AY129" s="103">
        <f t="shared" si="202"/>
        <v>4.9504938370567235E-2</v>
      </c>
      <c r="AZ129" s="103">
        <f t="shared" si="202"/>
        <v>4.4969577814738468E-2</v>
      </c>
      <c r="BA129" s="103">
        <f t="shared" si="202"/>
        <v>4.1811640703982043E-2</v>
      </c>
      <c r="BB129" s="103">
        <f t="shared" si="202"/>
        <v>4.1760461054258305E-2</v>
      </c>
      <c r="BC129" s="103">
        <f t="shared" si="202"/>
        <v>4.1910692939288917E-2</v>
      </c>
    </row>
    <row r="130" spans="3:55" hidden="1" x14ac:dyDescent="0.35">
      <c r="C130" s="103">
        <f t="shared" ref="C130:AH130" si="203">IF(C38="s","s",C63)</f>
        <v>8.1386033379234876E-2</v>
      </c>
      <c r="D130" s="103">
        <f t="shared" si="203"/>
        <v>9.5716297426889266E-2</v>
      </c>
      <c r="E130" s="103">
        <f t="shared" si="203"/>
        <v>0.12670420332563517</v>
      </c>
      <c r="F130" s="103">
        <f t="shared" si="203"/>
        <v>0.11346039550123846</v>
      </c>
      <c r="G130" s="103">
        <f t="shared" si="203"/>
        <v>0.11920081705866842</v>
      </c>
      <c r="H130" s="103">
        <f t="shared" si="203"/>
        <v>9.973079269094634E-2</v>
      </c>
      <c r="I130" s="103">
        <f t="shared" si="203"/>
        <v>8.7515004135037169E-2</v>
      </c>
      <c r="J130" s="103">
        <f t="shared" si="203"/>
        <v>7.4239014588034474E-2</v>
      </c>
      <c r="K130" s="103">
        <f t="shared" si="203"/>
        <v>9.9696018253916413E-2</v>
      </c>
      <c r="L130" s="103">
        <f t="shared" si="203"/>
        <v>0.13142540791542878</v>
      </c>
      <c r="M130" s="103">
        <f t="shared" si="203"/>
        <v>0.15009110529042913</v>
      </c>
      <c r="N130" s="103">
        <f t="shared" si="203"/>
        <v>0.13631894156769217</v>
      </c>
      <c r="O130" s="103">
        <f t="shared" si="203"/>
        <v>0.16984798741648427</v>
      </c>
      <c r="P130" s="103">
        <f t="shared" si="203"/>
        <v>0.15202605368439703</v>
      </c>
      <c r="Q130" s="103">
        <f t="shared" si="203"/>
        <v>0.1550424191875524</v>
      </c>
      <c r="R130" s="103">
        <f t="shared" si="203"/>
        <v>0.15208501047230594</v>
      </c>
      <c r="S130" s="103">
        <f t="shared" si="203"/>
        <v>0.14239583901461067</v>
      </c>
      <c r="T130" s="103">
        <f t="shared" si="203"/>
        <v>0.1408650677471189</v>
      </c>
      <c r="U130" s="103">
        <f t="shared" si="203"/>
        <v>0.13768229426197334</v>
      </c>
      <c r="V130" s="103">
        <f t="shared" si="203"/>
        <v>6.9983130057009055E-2</v>
      </c>
      <c r="W130" s="103">
        <f t="shared" si="203"/>
        <v>6.220574251546547E-2</v>
      </c>
      <c r="X130" s="103">
        <f t="shared" si="203"/>
        <v>7.1685191440056639E-2</v>
      </c>
      <c r="Y130" s="103">
        <f t="shared" si="203"/>
        <v>6.9318448067202915E-2</v>
      </c>
      <c r="Z130" s="103">
        <f t="shared" si="203"/>
        <v>9.0614074371785522E-2</v>
      </c>
      <c r="AA130" s="103">
        <f t="shared" si="203"/>
        <v>0.10756731189739042</v>
      </c>
      <c r="AB130" s="103">
        <f t="shared" si="203"/>
        <v>0.12562024060522639</v>
      </c>
      <c r="AC130" s="103">
        <f t="shared" si="203"/>
        <v>0.13236257280588962</v>
      </c>
      <c r="AD130" s="103">
        <f t="shared" si="203"/>
        <v>0.13231549863212635</v>
      </c>
      <c r="AE130" s="103">
        <f t="shared" si="203"/>
        <v>0.12165376805403692</v>
      </c>
      <c r="AF130" s="103">
        <f t="shared" si="203"/>
        <v>0.12986318183088025</v>
      </c>
      <c r="AG130" s="103">
        <f t="shared" si="203"/>
        <v>0.13383717683658075</v>
      </c>
      <c r="AH130" s="103">
        <f t="shared" si="203"/>
        <v>0.12274340005478121</v>
      </c>
      <c r="AI130" s="103">
        <f t="shared" ref="AI130:BC130" si="204">IF(AI38="s","s",AI63)</f>
        <v>0.1436280143220256</v>
      </c>
      <c r="AJ130" s="103">
        <f t="shared" si="204"/>
        <v>0.13769342985543351</v>
      </c>
      <c r="AK130" s="103">
        <f t="shared" si="204"/>
        <v>0.13707729422052137</v>
      </c>
      <c r="AL130" s="103">
        <f t="shared" si="204"/>
        <v>0.16042878575330491</v>
      </c>
      <c r="AM130" s="103">
        <f t="shared" si="204"/>
        <v>9.4320689277064454E-2</v>
      </c>
      <c r="AN130" s="103">
        <f t="shared" si="204"/>
        <v>7.3287242734550867E-2</v>
      </c>
      <c r="AO130" s="103">
        <f t="shared" si="204"/>
        <v>0.1428107475185656</v>
      </c>
      <c r="AP130" s="103">
        <f t="shared" si="204"/>
        <v>0.16979730784692279</v>
      </c>
      <c r="AQ130" s="103">
        <f t="shared" si="204"/>
        <v>0.16226935894965366</v>
      </c>
      <c r="AR130" s="103">
        <f t="shared" si="204"/>
        <v>0.14009184551974085</v>
      </c>
      <c r="AS130" s="103">
        <f t="shared" si="204"/>
        <v>0.11994944086477688</v>
      </c>
      <c r="AT130" s="103">
        <f t="shared" si="204"/>
        <v>0.11971759800088178</v>
      </c>
      <c r="AU130" s="103">
        <f t="shared" si="204"/>
        <v>0.13917975544233241</v>
      </c>
      <c r="AV130" s="103">
        <f t="shared" si="204"/>
        <v>0.15262652464841764</v>
      </c>
      <c r="AW130" s="103">
        <f t="shared" si="204"/>
        <v>0.16793350286116934</v>
      </c>
      <c r="AX130" s="103">
        <f t="shared" si="204"/>
        <v>0.16439855815108811</v>
      </c>
      <c r="AY130" s="103">
        <f t="shared" si="204"/>
        <v>0.16672629130047517</v>
      </c>
      <c r="AZ130" s="103">
        <f t="shared" si="204"/>
        <v>0.17253764371368294</v>
      </c>
      <c r="BA130" s="103">
        <f t="shared" si="204"/>
        <v>0.16565411644663303</v>
      </c>
      <c r="BB130" s="103">
        <f t="shared" si="204"/>
        <v>0.15946039992622085</v>
      </c>
      <c r="BC130" s="103">
        <f t="shared" si="204"/>
        <v>0.1524758460068017</v>
      </c>
    </row>
    <row r="131" spans="3:55" hidden="1" x14ac:dyDescent="0.35">
      <c r="C131" s="103">
        <f t="shared" ref="C131:AH131" si="205">IF(C39="s","s",C64)</f>
        <v>7.7663188980015369E-2</v>
      </c>
      <c r="D131" s="103">
        <f t="shared" si="205"/>
        <v>7.7141752542414538E-2</v>
      </c>
      <c r="E131" s="103">
        <f t="shared" si="205"/>
        <v>7.5543611864278659E-2</v>
      </c>
      <c r="F131" s="103">
        <f t="shared" si="205"/>
        <v>7.2891104814947164E-2</v>
      </c>
      <c r="G131" s="103">
        <f t="shared" si="205"/>
        <v>7.2739442947794053E-2</v>
      </c>
      <c r="H131" s="103">
        <f t="shared" si="205"/>
        <v>6.8899827062356367E-2</v>
      </c>
      <c r="I131" s="103">
        <f t="shared" si="205"/>
        <v>6.7499146673330707E-2</v>
      </c>
      <c r="J131" s="103">
        <f t="shared" si="205"/>
        <v>6.3735334685542419E-2</v>
      </c>
      <c r="K131" s="103">
        <f t="shared" si="205"/>
        <v>6.6426269502354293E-2</v>
      </c>
      <c r="L131" s="103">
        <f t="shared" si="205"/>
        <v>6.6089497581914944E-2</v>
      </c>
      <c r="M131" s="103">
        <f t="shared" si="205"/>
        <v>6.9825492184767579E-2</v>
      </c>
      <c r="N131" s="103">
        <f t="shared" si="205"/>
        <v>7.2790344548185296E-2</v>
      </c>
      <c r="O131" s="103">
        <f t="shared" si="205"/>
        <v>7.3615275173590747E-2</v>
      </c>
      <c r="P131" s="103">
        <f t="shared" si="205"/>
        <v>7.182424622712498E-2</v>
      </c>
      <c r="Q131" s="103">
        <f t="shared" si="205"/>
        <v>6.8981952419850404E-2</v>
      </c>
      <c r="R131" s="103">
        <f t="shared" si="205"/>
        <v>7.0165813864623228E-2</v>
      </c>
      <c r="S131" s="103">
        <f t="shared" si="205"/>
        <v>6.9755129187621709E-2</v>
      </c>
      <c r="T131" s="103">
        <f t="shared" si="205"/>
        <v>6.9320070526152369E-2</v>
      </c>
      <c r="U131" s="103">
        <f t="shared" si="205"/>
        <v>7.7837372574936309E-2</v>
      </c>
      <c r="V131" s="103">
        <f t="shared" si="205"/>
        <v>7.9410114640524304E-2</v>
      </c>
      <c r="W131" s="103">
        <f t="shared" si="205"/>
        <v>7.5735198836161657E-2</v>
      </c>
      <c r="X131" s="103">
        <f t="shared" si="205"/>
        <v>7.9311157740381152E-2</v>
      </c>
      <c r="Y131" s="103">
        <f t="shared" si="205"/>
        <v>8.3883835858588204E-2</v>
      </c>
      <c r="Z131" s="103">
        <f t="shared" si="205"/>
        <v>8.5141678051148806E-2</v>
      </c>
      <c r="AA131" s="103">
        <f t="shared" si="205"/>
        <v>9.2009739958143252E-2</v>
      </c>
      <c r="AB131" s="103">
        <f t="shared" si="205"/>
        <v>9.3549007269800005E-2</v>
      </c>
      <c r="AC131" s="103">
        <f t="shared" si="205"/>
        <v>9.5892369530675536E-2</v>
      </c>
      <c r="AD131" s="103">
        <f t="shared" si="205"/>
        <v>9.4962070778743635E-2</v>
      </c>
      <c r="AE131" s="103">
        <f t="shared" si="205"/>
        <v>9.791134505008281E-2</v>
      </c>
      <c r="AF131" s="103">
        <f t="shared" si="205"/>
        <v>9.3211407299176569E-2</v>
      </c>
      <c r="AG131" s="103">
        <f t="shared" si="205"/>
        <v>8.9738715224003771E-2</v>
      </c>
      <c r="AH131" s="103">
        <f t="shared" si="205"/>
        <v>8.6415941420082493E-2</v>
      </c>
      <c r="AI131" s="103">
        <f t="shared" ref="AI131:BC131" si="206">IF(AI39="s","s",AI64)</f>
        <v>9.2166283168525556E-2</v>
      </c>
      <c r="AJ131" s="103">
        <f t="shared" si="206"/>
        <v>8.9300861396895664E-2</v>
      </c>
      <c r="AK131" s="103">
        <f t="shared" si="206"/>
        <v>8.591313289383111E-2</v>
      </c>
      <c r="AL131" s="103">
        <f t="shared" si="206"/>
        <v>8.4278810983797608E-2</v>
      </c>
      <c r="AM131" s="103">
        <f t="shared" si="206"/>
        <v>5.3633355731752319E-2</v>
      </c>
      <c r="AN131" s="103">
        <f t="shared" si="206"/>
        <v>5.9790165080610802E-2</v>
      </c>
      <c r="AO131" s="103">
        <f t="shared" si="206"/>
        <v>7.561857313218931E-2</v>
      </c>
      <c r="AP131" s="103">
        <f t="shared" si="206"/>
        <v>8.0364049258181677E-2</v>
      </c>
      <c r="AQ131" s="103">
        <f t="shared" si="206"/>
        <v>8.3323068279716445E-2</v>
      </c>
      <c r="AR131" s="103">
        <f t="shared" si="206"/>
        <v>8.5067723135291262E-2</v>
      </c>
      <c r="AS131" s="103">
        <f t="shared" si="206"/>
        <v>8.5795278856083956E-2</v>
      </c>
      <c r="AT131" s="103">
        <f t="shared" si="206"/>
        <v>8.9910105051226347E-2</v>
      </c>
      <c r="AU131" s="103">
        <f t="shared" si="206"/>
        <v>8.9149816414805946E-2</v>
      </c>
      <c r="AV131" s="103">
        <f t="shared" si="206"/>
        <v>8.3031542719305906E-2</v>
      </c>
      <c r="AW131" s="103">
        <f t="shared" si="206"/>
        <v>8.3180189063798732E-2</v>
      </c>
      <c r="AX131" s="103">
        <f t="shared" si="206"/>
        <v>8.2427928795567651E-2</v>
      </c>
      <c r="AY131" s="103">
        <f t="shared" si="206"/>
        <v>8.074981140781913E-2</v>
      </c>
      <c r="AZ131" s="103">
        <f t="shared" si="206"/>
        <v>7.6888285993592695E-2</v>
      </c>
      <c r="BA131" s="103">
        <f t="shared" si="206"/>
        <v>7.5301983594734723E-2</v>
      </c>
      <c r="BB131" s="103">
        <f t="shared" si="206"/>
        <v>7.4660472784872284E-2</v>
      </c>
      <c r="BC131" s="103">
        <f t="shared" si="206"/>
        <v>7.3516098931745974E-2</v>
      </c>
    </row>
    <row r="132" spans="3:55" hidden="1" x14ac:dyDescent="0.35">
      <c r="C132" s="103">
        <f t="shared" ref="C132:AH132" si="207">IF(C40="s","s",C65)</f>
        <v>7.6378422552560998E-2</v>
      </c>
      <c r="D132" s="103">
        <f t="shared" si="207"/>
        <v>7.6749071640717675E-2</v>
      </c>
      <c r="E132" s="103">
        <f t="shared" si="207"/>
        <v>7.0414724398106074E-2</v>
      </c>
      <c r="F132" s="103">
        <f t="shared" si="207"/>
        <v>6.8563273535649255E-2</v>
      </c>
      <c r="G132" s="103">
        <f t="shared" si="207"/>
        <v>6.7285063634190123E-2</v>
      </c>
      <c r="H132" s="103">
        <f t="shared" si="207"/>
        <v>6.5448972447153517E-2</v>
      </c>
      <c r="I132" s="103">
        <f t="shared" si="207"/>
        <v>6.4068406572378583E-2</v>
      </c>
      <c r="J132" s="103">
        <f t="shared" si="207"/>
        <v>6.1863366718432004E-2</v>
      </c>
      <c r="K132" s="103">
        <f t="shared" si="207"/>
        <v>6.4839336806338674E-2</v>
      </c>
      <c r="L132" s="103">
        <f t="shared" si="207"/>
        <v>6.4651112331980107E-2</v>
      </c>
      <c r="M132" s="103">
        <f t="shared" si="207"/>
        <v>6.6336889625269055E-2</v>
      </c>
      <c r="N132" s="103">
        <f t="shared" si="207"/>
        <v>6.7303616798513571E-2</v>
      </c>
      <c r="O132" s="103">
        <f t="shared" si="207"/>
        <v>6.877395142743184E-2</v>
      </c>
      <c r="P132" s="103">
        <f t="shared" si="207"/>
        <v>6.7347811254680645E-2</v>
      </c>
      <c r="Q132" s="103">
        <f t="shared" si="207"/>
        <v>6.550934729231328E-2</v>
      </c>
      <c r="R132" s="103">
        <f t="shared" si="207"/>
        <v>6.6126105379215816E-2</v>
      </c>
      <c r="S132" s="103">
        <f t="shared" si="207"/>
        <v>6.6038079636331209E-2</v>
      </c>
      <c r="T132" s="103">
        <f t="shared" si="207"/>
        <v>6.4914503485225872E-2</v>
      </c>
      <c r="U132" s="103">
        <f t="shared" si="207"/>
        <v>7.0245529925705055E-2</v>
      </c>
      <c r="V132" s="103">
        <f t="shared" si="207"/>
        <v>6.9151560303334345E-2</v>
      </c>
      <c r="W132" s="103">
        <f t="shared" si="207"/>
        <v>6.7412077650445545E-2</v>
      </c>
      <c r="X132" s="103">
        <f t="shared" si="207"/>
        <v>6.9644238529853755E-2</v>
      </c>
      <c r="Y132" s="103">
        <f t="shared" si="207"/>
        <v>7.2857112816805097E-2</v>
      </c>
      <c r="Z132" s="103">
        <f t="shared" si="207"/>
        <v>7.6153003517556536E-2</v>
      </c>
      <c r="AA132" s="103">
        <f t="shared" si="207"/>
        <v>7.8982473079229815E-2</v>
      </c>
      <c r="AB132" s="103">
        <f t="shared" si="207"/>
        <v>8.1474815437816345E-2</v>
      </c>
      <c r="AC132" s="103">
        <f t="shared" si="207"/>
        <v>8.406872380650332E-2</v>
      </c>
      <c r="AD132" s="103">
        <f t="shared" si="207"/>
        <v>8.1395139081320664E-2</v>
      </c>
      <c r="AE132" s="103">
        <f t="shared" si="207"/>
        <v>8.4125877733912016E-2</v>
      </c>
      <c r="AF132" s="103">
        <f t="shared" si="207"/>
        <v>8.0373943108148868E-2</v>
      </c>
      <c r="AG132" s="103">
        <f t="shared" si="207"/>
        <v>7.9958375117807748E-2</v>
      </c>
      <c r="AH132" s="103">
        <f t="shared" si="207"/>
        <v>7.5491193834619566E-2</v>
      </c>
      <c r="AI132" s="103">
        <f t="shared" ref="AI132:BC132" si="208">IF(AI40="s","s",AI65)</f>
        <v>7.9743589719617536E-2</v>
      </c>
      <c r="AJ132" s="103">
        <f t="shared" si="208"/>
        <v>7.6596994527498893E-2</v>
      </c>
      <c r="AK132" s="103">
        <f t="shared" si="208"/>
        <v>7.406409686174445E-2</v>
      </c>
      <c r="AL132" s="103">
        <f t="shared" si="208"/>
        <v>7.5559200935263748E-2</v>
      </c>
      <c r="AM132" s="103">
        <f t="shared" si="208"/>
        <v>5.2235385771763572E-2</v>
      </c>
      <c r="AN132" s="103">
        <f t="shared" si="208"/>
        <v>5.7514108069959408E-2</v>
      </c>
      <c r="AO132" s="103">
        <f t="shared" si="208"/>
        <v>7.0049426984092139E-2</v>
      </c>
      <c r="AP132" s="103">
        <f t="shared" si="208"/>
        <v>7.111759277548528E-2</v>
      </c>
      <c r="AQ132" s="103">
        <f t="shared" si="208"/>
        <v>7.2143654620732772E-2</v>
      </c>
      <c r="AR132" s="103">
        <f t="shared" si="208"/>
        <v>6.9777027185658175E-2</v>
      </c>
      <c r="AS132" s="103">
        <f t="shared" si="208"/>
        <v>7.0063344489173979E-2</v>
      </c>
      <c r="AT132" s="103">
        <f t="shared" si="208"/>
        <v>7.2978807528918221E-2</v>
      </c>
      <c r="AU132" s="103">
        <f t="shared" si="208"/>
        <v>7.4310009785406139E-2</v>
      </c>
      <c r="AV132" s="103">
        <f t="shared" si="208"/>
        <v>7.0816626106044139E-2</v>
      </c>
      <c r="AW132" s="103">
        <f t="shared" si="208"/>
        <v>7.1893332731858675E-2</v>
      </c>
      <c r="AX132" s="103">
        <f t="shared" si="208"/>
        <v>7.070819708374991E-2</v>
      </c>
      <c r="AY132" s="103">
        <f t="shared" si="208"/>
        <v>7.0335005655318861E-2</v>
      </c>
      <c r="AZ132" s="103">
        <f t="shared" si="208"/>
        <v>6.6863144338996844E-2</v>
      </c>
      <c r="BA132" s="103">
        <f t="shared" si="208"/>
        <v>6.4544090978574581E-2</v>
      </c>
      <c r="BB132" s="103">
        <f t="shared" si="208"/>
        <v>6.3409627678190167E-2</v>
      </c>
      <c r="BC132" s="103">
        <f t="shared" si="208"/>
        <v>6.2896954498071089E-2</v>
      </c>
    </row>
    <row r="133" spans="3:55" hidden="1" x14ac:dyDescent="0.35">
      <c r="C133" s="103">
        <f t="shared" ref="C133:AH133" si="209">IF(C41="s","s",C66)</f>
        <v>8.2422468698384321E-2</v>
      </c>
      <c r="D133" s="103">
        <f t="shared" si="209"/>
        <v>7.9665202738389645E-2</v>
      </c>
      <c r="E133" s="103">
        <f t="shared" si="209"/>
        <v>7.7027074060230225E-2</v>
      </c>
      <c r="F133" s="103">
        <f t="shared" si="209"/>
        <v>7.7192014214586324E-2</v>
      </c>
      <c r="G133" s="103">
        <f t="shared" si="209"/>
        <v>7.9579792895641072E-2</v>
      </c>
      <c r="H133" s="103">
        <f t="shared" si="209"/>
        <v>7.9822525313089573E-2</v>
      </c>
      <c r="I133" s="103">
        <f t="shared" si="209"/>
        <v>8.2333754391067646E-2</v>
      </c>
      <c r="J133" s="103">
        <f t="shared" si="209"/>
        <v>6.5465058164395573E-2</v>
      </c>
      <c r="K133" s="103">
        <f t="shared" si="209"/>
        <v>8.1282679952877135E-2</v>
      </c>
      <c r="L133" s="103">
        <f t="shared" si="209"/>
        <v>8.6711696639014846E-2</v>
      </c>
      <c r="M133" s="103">
        <f t="shared" si="209"/>
        <v>8.930859722829948E-2</v>
      </c>
      <c r="N133" s="103">
        <f t="shared" si="209"/>
        <v>7.7158538112938824E-2</v>
      </c>
      <c r="O133" s="103">
        <f t="shared" si="209"/>
        <v>7.6044481707441047E-2</v>
      </c>
      <c r="P133" s="103">
        <f t="shared" si="209"/>
        <v>7.0222658999787052E-2</v>
      </c>
      <c r="Q133" s="103">
        <f t="shared" si="209"/>
        <v>7.0018191703409338E-2</v>
      </c>
      <c r="R133" s="103">
        <f t="shared" si="209"/>
        <v>6.88438666118837E-2</v>
      </c>
      <c r="S133" s="103">
        <f t="shared" si="209"/>
        <v>6.7172880119826223E-2</v>
      </c>
      <c r="T133" s="103">
        <f t="shared" si="209"/>
        <v>6.6693529964229087E-2</v>
      </c>
      <c r="U133" s="103">
        <f t="shared" si="209"/>
        <v>8.2894361192832916E-2</v>
      </c>
      <c r="V133" s="103">
        <f t="shared" si="209"/>
        <v>7.9586536780165834E-2</v>
      </c>
      <c r="W133" s="103">
        <f t="shared" si="209"/>
        <v>7.5942756374938983E-2</v>
      </c>
      <c r="X133" s="103">
        <f t="shared" si="209"/>
        <v>8.5968144416392167E-2</v>
      </c>
      <c r="Y133" s="103">
        <f t="shared" si="209"/>
        <v>8.9099723505259243E-2</v>
      </c>
      <c r="Z133" s="103">
        <f t="shared" si="209"/>
        <v>9.0953763269143048E-2</v>
      </c>
      <c r="AA133" s="103">
        <f t="shared" si="209"/>
        <v>9.340648134315041E-2</v>
      </c>
      <c r="AB133" s="103">
        <f t="shared" si="209"/>
        <v>9.1944019490193679E-2</v>
      </c>
      <c r="AC133" s="103">
        <f t="shared" si="209"/>
        <v>9.5787352885199462E-2</v>
      </c>
      <c r="AD133" s="103">
        <f t="shared" si="209"/>
        <v>0.10132685961605142</v>
      </c>
      <c r="AE133" s="103">
        <f t="shared" si="209"/>
        <v>0.10119652899153608</v>
      </c>
      <c r="AF133" s="103">
        <f t="shared" si="209"/>
        <v>9.5556427769805968E-2</v>
      </c>
      <c r="AG133" s="103">
        <f t="shared" si="209"/>
        <v>9.7834081482840632E-2</v>
      </c>
      <c r="AH133" s="103">
        <f t="shared" si="209"/>
        <v>9.1064675517120108E-2</v>
      </c>
      <c r="AI133" s="103">
        <f t="shared" ref="AI133:BC133" si="210">IF(AI41="s","s",AI66)</f>
        <v>0.10135075940353774</v>
      </c>
      <c r="AJ133" s="103">
        <f t="shared" si="210"/>
        <v>0.10162774235509885</v>
      </c>
      <c r="AK133" s="103">
        <f t="shared" si="210"/>
        <v>0.10250141626509932</v>
      </c>
      <c r="AL133" s="103">
        <f t="shared" si="210"/>
        <v>9.5436270832146661E-2</v>
      </c>
      <c r="AM133" s="103">
        <f t="shared" si="210"/>
        <v>3.9952617737877304E-2</v>
      </c>
      <c r="AN133" s="103">
        <f t="shared" si="210"/>
        <v>8.1207577599342134E-2</v>
      </c>
      <c r="AO133" s="103">
        <f t="shared" si="210"/>
        <v>8.7188897315768704E-2</v>
      </c>
      <c r="AP133" s="103">
        <f t="shared" si="210"/>
        <v>8.7829100651757808E-2</v>
      </c>
      <c r="AQ133" s="103">
        <f t="shared" si="210"/>
        <v>8.8333911009468594E-2</v>
      </c>
      <c r="AR133" s="103">
        <f t="shared" si="210"/>
        <v>8.4074627259925594E-2</v>
      </c>
      <c r="AS133" s="103">
        <f t="shared" si="210"/>
        <v>8.3744375422253797E-2</v>
      </c>
      <c r="AT133" s="103">
        <f t="shared" si="210"/>
        <v>8.5890199970045142E-2</v>
      </c>
      <c r="AU133" s="103">
        <f t="shared" si="210"/>
        <v>8.9435076215711812E-2</v>
      </c>
      <c r="AV133" s="103">
        <f t="shared" si="210"/>
        <v>8.955039270721514E-2</v>
      </c>
      <c r="AW133" s="103">
        <f t="shared" si="210"/>
        <v>9.5143597339685235E-2</v>
      </c>
      <c r="AX133" s="103">
        <f t="shared" si="210"/>
        <v>9.6295429235047955E-2</v>
      </c>
      <c r="AY133" s="103">
        <f t="shared" si="210"/>
        <v>0.10029141819011993</v>
      </c>
      <c r="AZ133" s="103">
        <f t="shared" si="210"/>
        <v>9.687785841907344E-2</v>
      </c>
      <c r="BA133" s="103">
        <f t="shared" si="210"/>
        <v>9.7711176358575583E-2</v>
      </c>
      <c r="BB133" s="103">
        <f t="shared" si="210"/>
        <v>9.5821257643556201E-2</v>
      </c>
      <c r="BC133" s="103">
        <f t="shared" si="210"/>
        <v>8.7753897160110228E-2</v>
      </c>
    </row>
    <row r="134" spans="3:55" hidden="1" x14ac:dyDescent="0.35">
      <c r="C134" s="103">
        <f t="shared" ref="C134:AH134" si="211">IF(C42="s","s",C67)</f>
        <v>8.2422468698384321E-2</v>
      </c>
      <c r="D134" s="103">
        <f t="shared" si="211"/>
        <v>7.9665202738389645E-2</v>
      </c>
      <c r="E134" s="103">
        <f t="shared" si="211"/>
        <v>7.7027074060230225E-2</v>
      </c>
      <c r="F134" s="103">
        <f t="shared" si="211"/>
        <v>7.7192014214586324E-2</v>
      </c>
      <c r="G134" s="103">
        <f t="shared" si="211"/>
        <v>7.9579792895641072E-2</v>
      </c>
      <c r="H134" s="103">
        <f t="shared" si="211"/>
        <v>7.9822525313089573E-2</v>
      </c>
      <c r="I134" s="103">
        <f t="shared" si="211"/>
        <v>8.2333754391067646E-2</v>
      </c>
      <c r="J134" s="103">
        <f t="shared" si="211"/>
        <v>6.5465058164395573E-2</v>
      </c>
      <c r="K134" s="103">
        <f t="shared" si="211"/>
        <v>8.1282679952877135E-2</v>
      </c>
      <c r="L134" s="103">
        <f t="shared" si="211"/>
        <v>8.6711696639014846E-2</v>
      </c>
      <c r="M134" s="103">
        <f t="shared" si="211"/>
        <v>8.930859722829948E-2</v>
      </c>
      <c r="N134" s="103">
        <f t="shared" si="211"/>
        <v>7.7158538112938824E-2</v>
      </c>
      <c r="O134" s="103">
        <f t="shared" si="211"/>
        <v>7.6044481707441047E-2</v>
      </c>
      <c r="P134" s="103">
        <f t="shared" si="211"/>
        <v>7.0222658999787052E-2</v>
      </c>
      <c r="Q134" s="103">
        <f t="shared" si="211"/>
        <v>7.0018191703409338E-2</v>
      </c>
      <c r="R134" s="103">
        <f t="shared" si="211"/>
        <v>6.88438666118837E-2</v>
      </c>
      <c r="S134" s="103">
        <f t="shared" si="211"/>
        <v>6.7172880119826223E-2</v>
      </c>
      <c r="T134" s="103">
        <f t="shared" si="211"/>
        <v>6.6693529964229087E-2</v>
      </c>
      <c r="U134" s="103">
        <f t="shared" si="211"/>
        <v>8.2894361192832916E-2</v>
      </c>
      <c r="V134" s="103">
        <f t="shared" si="211"/>
        <v>7.9586536780165834E-2</v>
      </c>
      <c r="W134" s="103">
        <f t="shared" si="211"/>
        <v>7.5942756374938983E-2</v>
      </c>
      <c r="X134" s="103">
        <f t="shared" si="211"/>
        <v>8.5968144416392167E-2</v>
      </c>
      <c r="Y134" s="103">
        <f t="shared" si="211"/>
        <v>8.9099723505259243E-2</v>
      </c>
      <c r="Z134" s="103">
        <f t="shared" si="211"/>
        <v>9.0953763269143048E-2</v>
      </c>
      <c r="AA134" s="103">
        <f t="shared" si="211"/>
        <v>9.340648134315041E-2</v>
      </c>
      <c r="AB134" s="103">
        <f t="shared" si="211"/>
        <v>9.1944019490193679E-2</v>
      </c>
      <c r="AC134" s="103">
        <f t="shared" si="211"/>
        <v>9.5787352885199462E-2</v>
      </c>
      <c r="AD134" s="103">
        <f t="shared" si="211"/>
        <v>0.10132685961605142</v>
      </c>
      <c r="AE134" s="103">
        <f t="shared" si="211"/>
        <v>0.10119652899153608</v>
      </c>
      <c r="AF134" s="103">
        <f t="shared" si="211"/>
        <v>9.5556427769805968E-2</v>
      </c>
      <c r="AG134" s="103">
        <f t="shared" si="211"/>
        <v>9.7834081482840632E-2</v>
      </c>
      <c r="AH134" s="103">
        <f t="shared" si="211"/>
        <v>9.1064675517120108E-2</v>
      </c>
      <c r="AI134" s="103">
        <f t="shared" ref="AI134:BC134" si="212">IF(AI42="s","s",AI67)</f>
        <v>0.10135075940353774</v>
      </c>
      <c r="AJ134" s="103">
        <f t="shared" si="212"/>
        <v>0.10162774235509885</v>
      </c>
      <c r="AK134" s="103">
        <f t="shared" si="212"/>
        <v>0.10250141626509932</v>
      </c>
      <c r="AL134" s="103">
        <f t="shared" si="212"/>
        <v>9.5436270832146661E-2</v>
      </c>
      <c r="AM134" s="103">
        <f t="shared" si="212"/>
        <v>3.9952617737877304E-2</v>
      </c>
      <c r="AN134" s="103">
        <f t="shared" si="212"/>
        <v>8.1207577599342134E-2</v>
      </c>
      <c r="AO134" s="103">
        <f t="shared" si="212"/>
        <v>8.7188897315768704E-2</v>
      </c>
      <c r="AP134" s="103">
        <f t="shared" si="212"/>
        <v>8.7829100651757808E-2</v>
      </c>
      <c r="AQ134" s="103">
        <f t="shared" si="212"/>
        <v>8.8333911009468594E-2</v>
      </c>
      <c r="AR134" s="103">
        <f t="shared" si="212"/>
        <v>8.4074627259925594E-2</v>
      </c>
      <c r="AS134" s="103">
        <f t="shared" si="212"/>
        <v>8.3744375422253797E-2</v>
      </c>
      <c r="AT134" s="103">
        <f t="shared" si="212"/>
        <v>8.5890199970045142E-2</v>
      </c>
      <c r="AU134" s="103">
        <f t="shared" si="212"/>
        <v>8.9435076215711812E-2</v>
      </c>
      <c r="AV134" s="103">
        <f t="shared" si="212"/>
        <v>8.955039270721514E-2</v>
      </c>
      <c r="AW134" s="103">
        <f t="shared" si="212"/>
        <v>9.5143597339685235E-2</v>
      </c>
      <c r="AX134" s="103">
        <f t="shared" si="212"/>
        <v>9.6295429235047955E-2</v>
      </c>
      <c r="AY134" s="103">
        <f t="shared" si="212"/>
        <v>0.10029141819011993</v>
      </c>
      <c r="AZ134" s="103">
        <f t="shared" si="212"/>
        <v>9.687785841907344E-2</v>
      </c>
      <c r="BA134" s="103">
        <f t="shared" si="212"/>
        <v>9.7711176358575583E-2</v>
      </c>
      <c r="BB134" s="103">
        <f t="shared" si="212"/>
        <v>9.5821257643556201E-2</v>
      </c>
      <c r="BC134" s="103">
        <f t="shared" si="212"/>
        <v>8.7753897160110228E-2</v>
      </c>
    </row>
    <row r="135" spans="3:55" hidden="1" x14ac:dyDescent="0.35">
      <c r="C135" s="103">
        <f t="shared" ref="C135:AH135" si="213">IF(C43="s","s",C68)</f>
        <v>2.1109798908751119E-2</v>
      </c>
      <c r="D135" s="103">
        <f t="shared" si="213"/>
        <v>2.3212736409231716E-2</v>
      </c>
      <c r="E135" s="103">
        <f t="shared" si="213"/>
        <v>2.0974392889405124E-2</v>
      </c>
      <c r="F135" s="103">
        <f t="shared" si="213"/>
        <v>2.0374692984277722E-2</v>
      </c>
      <c r="G135" s="103">
        <f t="shared" si="213"/>
        <v>2.1953671786900414E-2</v>
      </c>
      <c r="H135" s="103">
        <f t="shared" si="213"/>
        <v>2.0073627719709729E-2</v>
      </c>
      <c r="I135" s="103">
        <f t="shared" si="213"/>
        <v>1.8988261379790546E-2</v>
      </c>
      <c r="J135" s="103">
        <f t="shared" si="213"/>
        <v>1.9879599577878427E-2</v>
      </c>
      <c r="K135" s="103">
        <f t="shared" si="213"/>
        <v>2.1427177653868763E-2</v>
      </c>
      <c r="L135" s="103">
        <f t="shared" si="213"/>
        <v>2.1746781579385616E-2</v>
      </c>
      <c r="M135" s="103">
        <f t="shared" si="213"/>
        <v>2.0880485589577537E-2</v>
      </c>
      <c r="N135" s="103">
        <f t="shared" si="213"/>
        <v>2.3329013742044994E-2</v>
      </c>
      <c r="O135" s="103">
        <f t="shared" si="213"/>
        <v>2.1170241190416793E-2</v>
      </c>
      <c r="P135" s="103">
        <f t="shared" si="213"/>
        <v>2.0361111848839975E-2</v>
      </c>
      <c r="Q135" s="103">
        <f t="shared" si="213"/>
        <v>2.2139299127130418E-2</v>
      </c>
      <c r="R135" s="103">
        <f t="shared" si="213"/>
        <v>2.2949612533308555E-2</v>
      </c>
      <c r="S135" s="103">
        <f t="shared" si="213"/>
        <v>2.2337316608768244E-2</v>
      </c>
      <c r="T135" s="103">
        <f t="shared" si="213"/>
        <v>2.3541393941680724E-2</v>
      </c>
      <c r="U135" s="103">
        <f t="shared" si="213"/>
        <v>2.5074225212668066E-2</v>
      </c>
      <c r="V135" s="103">
        <f t="shared" si="213"/>
        <v>2.348698019845645E-2</v>
      </c>
      <c r="W135" s="103">
        <f t="shared" si="213"/>
        <v>2.5521300948920682E-2</v>
      </c>
      <c r="X135" s="103">
        <f t="shared" si="213"/>
        <v>2.6813820988093075E-2</v>
      </c>
      <c r="Y135" s="103">
        <f t="shared" si="213"/>
        <v>2.4456458037307085E-2</v>
      </c>
      <c r="Z135" s="103">
        <f t="shared" si="213"/>
        <v>3.1191374690808505E-2</v>
      </c>
      <c r="AA135" s="103">
        <f t="shared" si="213"/>
        <v>2.6838095119010738E-2</v>
      </c>
      <c r="AB135" s="103">
        <f t="shared" si="213"/>
        <v>2.8172322571112633E-2</v>
      </c>
      <c r="AC135" s="103">
        <f t="shared" si="213"/>
        <v>2.7693249879738726E-2</v>
      </c>
      <c r="AD135" s="103">
        <f t="shared" si="213"/>
        <v>2.922803974956243E-2</v>
      </c>
      <c r="AE135" s="103">
        <f t="shared" si="213"/>
        <v>3.0774043839353456E-2</v>
      </c>
      <c r="AF135" s="103">
        <f t="shared" si="213"/>
        <v>2.9807748352883284E-2</v>
      </c>
      <c r="AG135" s="103">
        <f t="shared" si="213"/>
        <v>2.8302865193381561E-2</v>
      </c>
      <c r="AH135" s="103">
        <f t="shared" si="213"/>
        <v>2.8297250275511637E-2</v>
      </c>
      <c r="AI135" s="103">
        <f t="shared" ref="AI135:BC135" si="214">IF(AI43="s","s",AI68)</f>
        <v>2.8433932202157092E-2</v>
      </c>
      <c r="AJ135" s="103">
        <f t="shared" si="214"/>
        <v>2.7225677357548581E-2</v>
      </c>
      <c r="AK135" s="103">
        <f t="shared" si="214"/>
        <v>2.7499666574350413E-2</v>
      </c>
      <c r="AL135" s="103">
        <f t="shared" si="214"/>
        <v>2.7080025784793103E-2</v>
      </c>
      <c r="AM135" s="103">
        <f t="shared" si="214"/>
        <v>1.8280153352520739E-2</v>
      </c>
      <c r="AN135" s="103">
        <f t="shared" si="214"/>
        <v>2.0012687950238407E-2</v>
      </c>
      <c r="AO135" s="103">
        <f t="shared" si="214"/>
        <v>2.3452468058538196E-2</v>
      </c>
      <c r="AP135" s="103">
        <f t="shared" si="214"/>
        <v>2.3307407190603938E-2</v>
      </c>
      <c r="AQ135" s="103">
        <f t="shared" si="214"/>
        <v>2.4707077148918732E-2</v>
      </c>
      <c r="AR135" s="103">
        <f t="shared" si="214"/>
        <v>2.4700636257759978E-2</v>
      </c>
      <c r="AS135" s="103">
        <f t="shared" si="214"/>
        <v>2.4881214426285679E-2</v>
      </c>
      <c r="AT135" s="103">
        <f t="shared" si="214"/>
        <v>2.6942223256708173E-2</v>
      </c>
      <c r="AU135" s="103">
        <f t="shared" si="214"/>
        <v>2.8061764606488595E-2</v>
      </c>
      <c r="AV135" s="103">
        <f t="shared" si="214"/>
        <v>2.5956742726547993E-2</v>
      </c>
      <c r="AW135" s="103">
        <f t="shared" si="214"/>
        <v>2.4797522895078167E-2</v>
      </c>
      <c r="AX135" s="103">
        <f t="shared" si="214"/>
        <v>2.5651497259163204E-2</v>
      </c>
      <c r="AY135" s="103">
        <f t="shared" si="214"/>
        <v>2.5678763918978286E-2</v>
      </c>
      <c r="AZ135" s="103">
        <f t="shared" si="214"/>
        <v>2.6624786028611219E-2</v>
      </c>
      <c r="BA135" s="103">
        <f t="shared" si="214"/>
        <v>2.7007712616686417E-2</v>
      </c>
      <c r="BB135" s="103">
        <f t="shared" si="214"/>
        <v>2.5976151285777616E-2</v>
      </c>
      <c r="BC135" s="103">
        <f t="shared" si="214"/>
        <v>2.5921666784826568E-2</v>
      </c>
    </row>
    <row r="136" spans="3:55" hidden="1" x14ac:dyDescent="0.35">
      <c r="C136" s="103">
        <f t="shared" ref="C136:AH136" si="215">IF(C44="s","s",C69)</f>
        <v>7.2852971871898362E-2</v>
      </c>
      <c r="D136" s="103">
        <f t="shared" si="215"/>
        <v>7.4345823439524575E-2</v>
      </c>
      <c r="E136" s="103">
        <f t="shared" si="215"/>
        <v>6.8563634604589391E-2</v>
      </c>
      <c r="F136" s="103">
        <f t="shared" si="215"/>
        <v>6.2560178167823E-2</v>
      </c>
      <c r="G136" s="103">
        <f t="shared" si="215"/>
        <v>6.4746647775168947E-2</v>
      </c>
      <c r="H136" s="103">
        <f t="shared" si="215"/>
        <v>5.9748109445426426E-2</v>
      </c>
      <c r="I136" s="103">
        <f t="shared" si="215"/>
        <v>6.2097749029571631E-2</v>
      </c>
      <c r="J136" s="103">
        <f t="shared" si="215"/>
        <v>6.3239778005142591E-2</v>
      </c>
      <c r="K136" s="103">
        <f t="shared" si="215"/>
        <v>5.9653933407954801E-2</v>
      </c>
      <c r="L136" s="103">
        <f t="shared" si="215"/>
        <v>6.7081491622281733E-2</v>
      </c>
      <c r="M136" s="103">
        <f t="shared" si="215"/>
        <v>7.4308742447084852E-2</v>
      </c>
      <c r="N136" s="103">
        <f t="shared" si="215"/>
        <v>7.6072621111902369E-2</v>
      </c>
      <c r="O136" s="103">
        <f t="shared" si="215"/>
        <v>7.2866436038507357E-2</v>
      </c>
      <c r="P136" s="103">
        <f t="shared" si="215"/>
        <v>7.9578626033777716E-2</v>
      </c>
      <c r="Q136" s="103">
        <f t="shared" si="215"/>
        <v>7.9892381412656255E-2</v>
      </c>
      <c r="R136" s="103">
        <f t="shared" si="215"/>
        <v>8.8155272970937781E-2</v>
      </c>
      <c r="S136" s="103">
        <f t="shared" si="215"/>
        <v>9.513709942227068E-2</v>
      </c>
      <c r="T136" s="103">
        <f t="shared" si="215"/>
        <v>9.8701478059829137E-2</v>
      </c>
      <c r="U136" s="103">
        <f t="shared" si="215"/>
        <v>9.3430729431469628E-2</v>
      </c>
      <c r="V136" s="103">
        <f t="shared" si="215"/>
        <v>9.2257181161767898E-2</v>
      </c>
      <c r="W136" s="103">
        <f t="shared" si="215"/>
        <v>9.1452750773216795E-2</v>
      </c>
      <c r="X136" s="103">
        <f t="shared" si="215"/>
        <v>9.3767054938157846E-2</v>
      </c>
      <c r="Y136" s="103">
        <f t="shared" si="215"/>
        <v>9.6757782144437601E-2</v>
      </c>
      <c r="Z136" s="103">
        <f t="shared" si="215"/>
        <v>0.10424502409852236</v>
      </c>
      <c r="AA136" s="103">
        <f t="shared" si="215"/>
        <v>0.10963038120023909</v>
      </c>
      <c r="AB136" s="103">
        <f t="shared" si="215"/>
        <v>0.12775149703423958</v>
      </c>
      <c r="AC136" s="103">
        <f t="shared" si="215"/>
        <v>0.12613078719566287</v>
      </c>
      <c r="AD136" s="103">
        <f t="shared" si="215"/>
        <v>0.12654214856448645</v>
      </c>
      <c r="AE136" s="103">
        <f t="shared" si="215"/>
        <v>0.13236098707390728</v>
      </c>
      <c r="AF136" s="103">
        <f t="shared" si="215"/>
        <v>0.13212693448473226</v>
      </c>
      <c r="AG136" s="103">
        <f t="shared" si="215"/>
        <v>0.13607497771163476</v>
      </c>
      <c r="AH136" s="103">
        <f t="shared" si="215"/>
        <v>0.11713437421647879</v>
      </c>
      <c r="AI136" s="103">
        <f t="shared" ref="AI136:BC136" si="216">IF(AI44="s","s",AI69)</f>
        <v>0.13141021648609702</v>
      </c>
      <c r="AJ136" s="103">
        <f t="shared" si="216"/>
        <v>0.1360276930808291</v>
      </c>
      <c r="AK136" s="103">
        <f t="shared" si="216"/>
        <v>0.13135271887453989</v>
      </c>
      <c r="AL136" s="103">
        <f t="shared" si="216"/>
        <v>0.13804074288864163</v>
      </c>
      <c r="AM136" s="103">
        <f t="shared" si="216"/>
        <v>0.11422886039943536</v>
      </c>
      <c r="AN136" s="103">
        <f t="shared" si="216"/>
        <v>0.13868054268445276</v>
      </c>
      <c r="AO136" s="103">
        <f t="shared" si="216"/>
        <v>0.15547449466835853</v>
      </c>
      <c r="AP136" s="103">
        <f t="shared" si="216"/>
        <v>0.15519026646468304</v>
      </c>
      <c r="AQ136" s="103">
        <f t="shared" si="216"/>
        <v>0.15407568306614158</v>
      </c>
      <c r="AR136" s="103">
        <f t="shared" si="216"/>
        <v>0.15334492058826579</v>
      </c>
      <c r="AS136" s="103">
        <f t="shared" si="216"/>
        <v>0.14474723161081118</v>
      </c>
      <c r="AT136" s="103">
        <f t="shared" si="216"/>
        <v>0.14085236765616849</v>
      </c>
      <c r="AU136" s="103">
        <f t="shared" si="216"/>
        <v>0.13712785943395348</v>
      </c>
      <c r="AV136" s="103">
        <f t="shared" si="216"/>
        <v>0.12895867999456467</v>
      </c>
      <c r="AW136" s="103">
        <f t="shared" si="216"/>
        <v>0.13052894378109678</v>
      </c>
      <c r="AX136" s="103">
        <f t="shared" si="216"/>
        <v>0.12998440709003586</v>
      </c>
      <c r="AY136" s="103">
        <f t="shared" si="216"/>
        <v>0.12816216845459472</v>
      </c>
      <c r="AZ136" s="103">
        <f t="shared" si="216"/>
        <v>0.12728757510070846</v>
      </c>
      <c r="BA136" s="103">
        <f t="shared" si="216"/>
        <v>0.12086589472118033</v>
      </c>
      <c r="BB136" s="103">
        <f t="shared" si="216"/>
        <v>0.12145672002924708</v>
      </c>
      <c r="BC136" s="103">
        <f t="shared" si="216"/>
        <v>0.11427635177638798</v>
      </c>
    </row>
    <row r="137" spans="3:55" hidden="1" x14ac:dyDescent="0.35">
      <c r="C137" s="103">
        <f t="shared" ref="C137:AH137" si="217">IF(C45="s","s",C70)</f>
        <v>1.3089871922779862E-2</v>
      </c>
      <c r="D137" s="103">
        <f t="shared" si="217"/>
        <v>1.0654089040248426E-2</v>
      </c>
      <c r="E137" s="103">
        <f t="shared" si="217"/>
        <v>1.119785396084047E-2</v>
      </c>
      <c r="F137" s="103">
        <f t="shared" si="217"/>
        <v>1.093523752775325E-2</v>
      </c>
      <c r="G137" s="103">
        <f t="shared" si="217"/>
        <v>1.2408930377302898E-2</v>
      </c>
      <c r="H137" s="103">
        <f t="shared" si="217"/>
        <v>1.1637007727305897E-2</v>
      </c>
      <c r="I137" s="103">
        <f t="shared" si="217"/>
        <v>1.1134740547303833E-2</v>
      </c>
      <c r="J137" s="103">
        <f t="shared" si="217"/>
        <v>1.0812362736844381E-2</v>
      </c>
      <c r="K137" s="103">
        <f t="shared" si="217"/>
        <v>1.1860336483658845E-2</v>
      </c>
      <c r="L137" s="103">
        <f t="shared" si="217"/>
        <v>1.2204151853769449E-2</v>
      </c>
      <c r="M137" s="103">
        <f t="shared" si="217"/>
        <v>1.1015928350687418E-2</v>
      </c>
      <c r="N137" s="103">
        <f t="shared" si="217"/>
        <v>1.1816993001868661E-2</v>
      </c>
      <c r="O137" s="103">
        <f t="shared" si="217"/>
        <v>1.0837676557030445E-2</v>
      </c>
      <c r="P137" s="103">
        <f t="shared" si="217"/>
        <v>1.0990256006438054E-2</v>
      </c>
      <c r="Q137" s="103">
        <f t="shared" si="217"/>
        <v>1.188395946644873E-2</v>
      </c>
      <c r="R137" s="103">
        <f t="shared" si="217"/>
        <v>1.0596299276246647E-2</v>
      </c>
      <c r="S137" s="103">
        <f t="shared" si="217"/>
        <v>9.2862799518070045E-3</v>
      </c>
      <c r="T137" s="103">
        <f t="shared" si="217"/>
        <v>9.5745781716704455E-3</v>
      </c>
      <c r="U137" s="103">
        <f t="shared" si="217"/>
        <v>1.0522759759424663E-2</v>
      </c>
      <c r="V137" s="103">
        <f t="shared" si="217"/>
        <v>1.1876630718830593E-2</v>
      </c>
      <c r="W137" s="103">
        <f t="shared" si="217"/>
        <v>1.1995634757585636E-2</v>
      </c>
      <c r="X137" s="103">
        <f t="shared" si="217"/>
        <v>1.1312797041358728E-2</v>
      </c>
      <c r="Y137" s="103">
        <f t="shared" si="217"/>
        <v>1.3224341934750862E-2</v>
      </c>
      <c r="Z137" s="103">
        <f t="shared" si="217"/>
        <v>1.2819636384840282E-2</v>
      </c>
      <c r="AA137" s="103">
        <f t="shared" si="217"/>
        <v>1.2738007122712383E-2</v>
      </c>
      <c r="AB137" s="103">
        <f t="shared" si="217"/>
        <v>1.3552766688778578E-2</v>
      </c>
      <c r="AC137" s="103">
        <f t="shared" si="217"/>
        <v>1.0276526423477525E-2</v>
      </c>
      <c r="AD137" s="103">
        <f t="shared" si="217"/>
        <v>1.1737134887026759E-2</v>
      </c>
      <c r="AE137" s="103">
        <f t="shared" si="217"/>
        <v>1.3670001881317236E-2</v>
      </c>
      <c r="AF137" s="103">
        <f t="shared" si="217"/>
        <v>1.3784596814175404E-2</v>
      </c>
      <c r="AG137" s="103">
        <f t="shared" si="217"/>
        <v>1.4770391898190936E-2</v>
      </c>
      <c r="AH137" s="103">
        <f t="shared" si="217"/>
        <v>1.4787009025361864E-2</v>
      </c>
      <c r="AI137" s="103">
        <f t="shared" ref="AI137:BC137" si="218">IF(AI45="s","s",AI70)</f>
        <v>1.5115480610003399E-2</v>
      </c>
      <c r="AJ137" s="103">
        <f t="shared" si="218"/>
        <v>1.5238532092242452E-2</v>
      </c>
      <c r="AK137" s="103">
        <f t="shared" si="218"/>
        <v>1.5169516521764874E-2</v>
      </c>
      <c r="AL137" s="103">
        <f t="shared" si="218"/>
        <v>1.6895158488526234E-2</v>
      </c>
      <c r="AM137" s="103">
        <f t="shared" si="218"/>
        <v>3.5125300459542554E-3</v>
      </c>
      <c r="AN137" s="103">
        <f t="shared" si="218"/>
        <v>1.6995441821008482E-3</v>
      </c>
      <c r="AO137" s="103">
        <f t="shared" si="218"/>
        <v>7.9211312809259644E-3</v>
      </c>
      <c r="AP137" s="103">
        <f t="shared" si="218"/>
        <v>6.3833676988411438E-3</v>
      </c>
      <c r="AQ137" s="103">
        <f t="shared" si="218"/>
        <v>6.2120653698500223E-3</v>
      </c>
      <c r="AR137" s="103">
        <f t="shared" si="218"/>
        <v>5.9894280665642556E-3</v>
      </c>
      <c r="AS137" s="103">
        <f t="shared" si="218"/>
        <v>1.0095849172903352E-2</v>
      </c>
      <c r="AT137" s="103">
        <f t="shared" si="218"/>
        <v>9.6008448812722798E-3</v>
      </c>
      <c r="AU137" s="103">
        <f t="shared" si="218"/>
        <v>1.0486433115410098E-2</v>
      </c>
      <c r="AV137" s="103">
        <f t="shared" si="218"/>
        <v>1.1352647804456198E-2</v>
      </c>
      <c r="AW137" s="103">
        <f t="shared" si="218"/>
        <v>9.3495179588695757E-3</v>
      </c>
      <c r="AX137" s="103">
        <f t="shared" si="218"/>
        <v>1.0830403002553432E-2</v>
      </c>
      <c r="AY137" s="103">
        <f t="shared" si="218"/>
        <v>1.064584464806672E-2</v>
      </c>
      <c r="AZ137" s="103">
        <f t="shared" si="218"/>
        <v>1.0676276833094153E-2</v>
      </c>
      <c r="BA137" s="103">
        <f t="shared" si="218"/>
        <v>9.515964755149698E-3</v>
      </c>
      <c r="BB137" s="103">
        <f t="shared" si="218"/>
        <v>9.777284310992073E-3</v>
      </c>
      <c r="BC137" s="103">
        <f t="shared" si="218"/>
        <v>9.3064542339398298E-3</v>
      </c>
    </row>
    <row r="138" spans="3:55" hidden="1" x14ac:dyDescent="0.35">
      <c r="C138" s="103">
        <f t="shared" ref="C138:AH138" si="219">IF(C46="s","s",C71)</f>
        <v>1.1001124524901165E-2</v>
      </c>
      <c r="D138" s="103">
        <f t="shared" si="219"/>
        <v>9.8797763227647488E-3</v>
      </c>
      <c r="E138" s="103">
        <f t="shared" si="219"/>
        <v>7.5355642423036197E-3</v>
      </c>
      <c r="F138" s="103">
        <f t="shared" si="219"/>
        <v>6.7141361591292982E-3</v>
      </c>
      <c r="G138" s="103">
        <f t="shared" si="219"/>
        <v>6.1210817116864064E-3</v>
      </c>
      <c r="H138" s="103">
        <f t="shared" si="219"/>
        <v>6.8277829463970416E-3</v>
      </c>
      <c r="I138" s="103">
        <f t="shared" si="219"/>
        <v>5.4291312750406519E-3</v>
      </c>
      <c r="J138" s="103">
        <f t="shared" si="219"/>
        <v>4.6563949758851655E-3</v>
      </c>
      <c r="K138" s="103">
        <f t="shared" si="219"/>
        <v>6.6172501059459056E-3</v>
      </c>
      <c r="L138" s="103">
        <f t="shared" si="219"/>
        <v>6.8367118215661082E-3</v>
      </c>
      <c r="M138" s="103">
        <f t="shared" si="219"/>
        <v>5.8763864198122752E-3</v>
      </c>
      <c r="N138" s="103">
        <f t="shared" si="219"/>
        <v>6.8878576457848326E-3</v>
      </c>
      <c r="O138" s="103">
        <f t="shared" si="219"/>
        <v>7.1248998464765768E-3</v>
      </c>
      <c r="P138" s="103">
        <f t="shared" si="219"/>
        <v>7.4970003955943838E-3</v>
      </c>
      <c r="Q138" s="103">
        <f t="shared" si="219"/>
        <v>7.4383421170211572E-3</v>
      </c>
      <c r="R138" s="103">
        <f t="shared" si="219"/>
        <v>7.288608367043892E-3</v>
      </c>
      <c r="S138" s="103">
        <f t="shared" si="219"/>
        <v>4.1430701449775799E-3</v>
      </c>
      <c r="T138" s="103">
        <f t="shared" si="219"/>
        <v>3.9770340549671922E-3</v>
      </c>
      <c r="U138" s="103">
        <f t="shared" si="219"/>
        <v>3.8850146643649242E-3</v>
      </c>
      <c r="V138" s="103">
        <f t="shared" si="219"/>
        <v>3.1082445858543512E-3</v>
      </c>
      <c r="W138" s="103">
        <f t="shared" si="219"/>
        <v>2.6834894878031415E-3</v>
      </c>
      <c r="X138" s="103">
        <f t="shared" si="219"/>
        <v>4.8604266767151901E-3</v>
      </c>
      <c r="Y138" s="103">
        <f t="shared" si="219"/>
        <v>4.3273017673316587E-3</v>
      </c>
      <c r="Z138" s="103">
        <f t="shared" si="219"/>
        <v>4.3096066378747406E-3</v>
      </c>
      <c r="AA138" s="103">
        <f t="shared" si="219"/>
        <v>4.162866897043779E-3</v>
      </c>
      <c r="AB138" s="103">
        <f t="shared" si="219"/>
        <v>5.7644690672793361E-3</v>
      </c>
      <c r="AC138" s="103">
        <f t="shared" si="219"/>
        <v>5.8534758179701199E-3</v>
      </c>
      <c r="AD138" s="103">
        <f t="shared" si="219"/>
        <v>5.8648790206012394E-3</v>
      </c>
      <c r="AE138" s="103">
        <f t="shared" si="219"/>
        <v>5.9339533247306136E-3</v>
      </c>
      <c r="AF138" s="103">
        <f t="shared" si="219"/>
        <v>5.1899865700580534E-3</v>
      </c>
      <c r="AG138" s="103">
        <f t="shared" si="219"/>
        <v>4.9950103573672194E-3</v>
      </c>
      <c r="AH138" s="103">
        <f t="shared" si="219"/>
        <v>5.4079326271424723E-3</v>
      </c>
      <c r="AI138" s="103">
        <f t="shared" ref="AI138:BC138" si="220">IF(AI46="s","s",AI71)</f>
        <v>5.1641830555534613E-3</v>
      </c>
      <c r="AJ138" s="103">
        <f t="shared" si="220"/>
        <v>6.3682434969805834E-3</v>
      </c>
      <c r="AK138" s="103">
        <f t="shared" si="220"/>
        <v>7.4312902247055911E-3</v>
      </c>
      <c r="AL138" s="103">
        <f t="shared" si="220"/>
        <v>7.4823747750827497E-3</v>
      </c>
      <c r="AM138" s="103">
        <f t="shared" si="220"/>
        <v>4.88200804954459E-3</v>
      </c>
      <c r="AN138" s="103">
        <f t="shared" si="220"/>
        <v>6.4334746888257679E-3</v>
      </c>
      <c r="AO138" s="103">
        <f t="shared" si="220"/>
        <v>5.3520714524277861E-3</v>
      </c>
      <c r="AP138" s="103">
        <f t="shared" si="220"/>
        <v>5.5085246479267746E-3</v>
      </c>
      <c r="AQ138" s="103">
        <f t="shared" si="220"/>
        <v>4.6397700634383966E-3</v>
      </c>
      <c r="AR138" s="103">
        <f t="shared" si="220"/>
        <v>4.7387633627542875E-3</v>
      </c>
      <c r="AS138" s="103">
        <f t="shared" si="220"/>
        <v>5.559675045062132E-3</v>
      </c>
      <c r="AT138" s="103">
        <f t="shared" si="220"/>
        <v>7.278349891680031E-3</v>
      </c>
      <c r="AU138" s="103">
        <f t="shared" si="220"/>
        <v>6.4685081394402341E-3</v>
      </c>
      <c r="AV138" s="103">
        <f t="shared" si="220"/>
        <v>5.3649419576540878E-3</v>
      </c>
      <c r="AW138" s="103">
        <f t="shared" si="220"/>
        <v>5.643359392158407E-3</v>
      </c>
      <c r="AX138" s="103">
        <f t="shared" si="220"/>
        <v>4.5788737525383058E-3</v>
      </c>
      <c r="AY138" s="103">
        <f t="shared" si="220"/>
        <v>3.640304998028743E-3</v>
      </c>
      <c r="AZ138" s="103">
        <f t="shared" si="220"/>
        <v>3.6700952421240608E-3</v>
      </c>
      <c r="BA138" s="103">
        <f t="shared" si="220"/>
        <v>3.1552463258923439E-3</v>
      </c>
      <c r="BB138" s="103">
        <f t="shared" si="220"/>
        <v>3.5336595959566761E-3</v>
      </c>
      <c r="BC138" s="103">
        <f t="shared" si="220"/>
        <v>3.8210469091672881E-3</v>
      </c>
    </row>
    <row r="139" spans="3:55" hidden="1" x14ac:dyDescent="0.35">
      <c r="C139" s="103">
        <f t="shared" ref="C139:AH139" si="221">IF(C47="s","s",C72)</f>
        <v>1.549188046168873E-2</v>
      </c>
      <c r="D139" s="103">
        <f t="shared" si="221"/>
        <v>1.5461189800365732E-2</v>
      </c>
      <c r="E139" s="103">
        <f t="shared" si="221"/>
        <v>1.1712985229006451E-2</v>
      </c>
      <c r="F139" s="103">
        <f t="shared" si="221"/>
        <v>9.9386096649339631E-3</v>
      </c>
      <c r="G139" s="103">
        <f t="shared" si="221"/>
        <v>1.228625082442905E-2</v>
      </c>
      <c r="H139" s="103">
        <f t="shared" si="221"/>
        <v>1.347895080362487E-2</v>
      </c>
      <c r="I139" s="103">
        <f t="shared" si="221"/>
        <v>1.1107609025412439E-2</v>
      </c>
      <c r="J139" s="103">
        <f t="shared" si="221"/>
        <v>1.0862737489061676E-2</v>
      </c>
      <c r="K139" s="103">
        <f t="shared" si="221"/>
        <v>1.1169687480028244E-2</v>
      </c>
      <c r="L139" s="103">
        <f t="shared" si="221"/>
        <v>8.2166882526874575E-3</v>
      </c>
      <c r="M139" s="103">
        <f t="shared" si="221"/>
        <v>9.563193802152219E-3</v>
      </c>
      <c r="N139" s="103">
        <f t="shared" si="221"/>
        <v>1.0793091185993328E-2</v>
      </c>
      <c r="O139" s="103">
        <f t="shared" si="221"/>
        <v>8.7150271141676096E-3</v>
      </c>
      <c r="P139" s="103">
        <f t="shared" si="221"/>
        <v>1.0883348508582493E-2</v>
      </c>
      <c r="Q139" s="103">
        <f t="shared" si="221"/>
        <v>1.1032555590834854E-2</v>
      </c>
      <c r="R139" s="103">
        <f t="shared" si="221"/>
        <v>1.1463653033702999E-2</v>
      </c>
      <c r="S139" s="103">
        <f t="shared" si="221"/>
        <v>1.1967774058139133E-2</v>
      </c>
      <c r="T139" s="103">
        <f t="shared" si="221"/>
        <v>1.1559531614678398E-2</v>
      </c>
      <c r="U139" s="103">
        <f t="shared" si="221"/>
        <v>1.1864847735182347E-2</v>
      </c>
      <c r="V139" s="103">
        <f t="shared" si="221"/>
        <v>1.2591589982387335E-2</v>
      </c>
      <c r="W139" s="103">
        <f t="shared" si="221"/>
        <v>1.2568352829482177E-2</v>
      </c>
      <c r="X139" s="103">
        <f t="shared" si="221"/>
        <v>1.7238512329192573E-2</v>
      </c>
      <c r="Y139" s="103">
        <f t="shared" si="221"/>
        <v>1.1537600098813683E-2</v>
      </c>
      <c r="Z139" s="103">
        <f t="shared" si="221"/>
        <v>1.0011694176381066E-2</v>
      </c>
      <c r="AA139" s="103">
        <f t="shared" si="221"/>
        <v>1.2974127166137167E-2</v>
      </c>
      <c r="AB139" s="103">
        <f t="shared" si="221"/>
        <v>1.7187796474281168E-2</v>
      </c>
      <c r="AC139" s="103">
        <f t="shared" si="221"/>
        <v>1.725779214924111E-2</v>
      </c>
      <c r="AD139" s="103">
        <f t="shared" si="221"/>
        <v>1.8255900902541419E-2</v>
      </c>
      <c r="AE139" s="103">
        <f t="shared" si="221"/>
        <v>1.537477500457784E-2</v>
      </c>
      <c r="AF139" s="103">
        <f t="shared" si="221"/>
        <v>1.3317288116874633E-2</v>
      </c>
      <c r="AG139" s="103">
        <f t="shared" si="221"/>
        <v>1.1946836555280615E-2</v>
      </c>
      <c r="AH139" s="103">
        <f t="shared" si="221"/>
        <v>1.2559963158196468E-2</v>
      </c>
      <c r="AI139" s="103">
        <f t="shared" ref="AI139:BC139" si="222">IF(AI47="s","s",AI72)</f>
        <v>1.4754971623957818E-2</v>
      </c>
      <c r="AJ139" s="103">
        <f t="shared" si="222"/>
        <v>1.2757078361133049E-2</v>
      </c>
      <c r="AK139" s="103">
        <f t="shared" si="222"/>
        <v>1.2675026535008288E-2</v>
      </c>
      <c r="AL139" s="103">
        <f t="shared" si="222"/>
        <v>1.2774341517390972E-2</v>
      </c>
      <c r="AM139" s="103">
        <f t="shared" si="222"/>
        <v>8.4807699754024229E-3</v>
      </c>
      <c r="AN139" s="103">
        <f t="shared" si="222"/>
        <v>8.2268325055852611E-3</v>
      </c>
      <c r="AO139" s="103">
        <f t="shared" si="222"/>
        <v>9.7816605906239588E-3</v>
      </c>
      <c r="AP139" s="103">
        <f t="shared" si="222"/>
        <v>8.9577780800889108E-3</v>
      </c>
      <c r="AQ139" s="103">
        <f t="shared" si="222"/>
        <v>9.0434241628257958E-3</v>
      </c>
      <c r="AR139" s="103">
        <f t="shared" si="222"/>
        <v>9.1094570108420786E-3</v>
      </c>
      <c r="AS139" s="103">
        <f t="shared" si="222"/>
        <v>8.9549149500763731E-3</v>
      </c>
      <c r="AT139" s="103">
        <f t="shared" si="222"/>
        <v>9.5057134980154404E-3</v>
      </c>
      <c r="AU139" s="103">
        <f t="shared" si="222"/>
        <v>6.5110631753162989E-3</v>
      </c>
      <c r="AV139" s="103">
        <f t="shared" si="222"/>
        <v>7.7611958316301391E-3</v>
      </c>
      <c r="AW139" s="103">
        <f t="shared" si="222"/>
        <v>8.713922100880055E-3</v>
      </c>
      <c r="AX139" s="103">
        <f t="shared" si="222"/>
        <v>7.9006247710919353E-3</v>
      </c>
      <c r="AY139" s="103">
        <f t="shared" si="222"/>
        <v>7.7221133872587382E-3</v>
      </c>
      <c r="AZ139" s="103">
        <f t="shared" si="222"/>
        <v>6.2383102328863174E-3</v>
      </c>
      <c r="BA139" s="103">
        <f t="shared" si="222"/>
        <v>5.6478458357886218E-3</v>
      </c>
      <c r="BB139" s="103">
        <f t="shared" si="222"/>
        <v>5.4164859734833698E-3</v>
      </c>
      <c r="BC139" s="103">
        <f t="shared" si="222"/>
        <v>5.8197784086740315E-3</v>
      </c>
    </row>
    <row r="140" spans="3:55" hidden="1" x14ac:dyDescent="0.35">
      <c r="C140" s="103">
        <f t="shared" ref="C140:AH140" si="223">IF(C48="s","s",C73)</f>
        <v>2.0182420606240994E-2</v>
      </c>
      <c r="D140" s="103">
        <f t="shared" si="223"/>
        <v>2.4885548576808532E-2</v>
      </c>
      <c r="E140" s="103">
        <f t="shared" si="223"/>
        <v>2.3223715061057446E-2</v>
      </c>
      <c r="F140" s="103">
        <f t="shared" si="223"/>
        <v>2.3037467181879389E-2</v>
      </c>
      <c r="G140" s="103">
        <f t="shared" si="223"/>
        <v>2.1244753115672234E-2</v>
      </c>
      <c r="H140" s="103">
        <f t="shared" si="223"/>
        <v>1.8345900125824148E-2</v>
      </c>
      <c r="I140" s="103">
        <f t="shared" si="223"/>
        <v>1.4007852322854199E-2</v>
      </c>
      <c r="J140" s="103">
        <f t="shared" si="223"/>
        <v>1.7726090072303153E-2</v>
      </c>
      <c r="K140" s="103">
        <f t="shared" si="223"/>
        <v>1.7150617806361471E-2</v>
      </c>
      <c r="L140" s="103">
        <f t="shared" si="223"/>
        <v>2.0127748359717916E-2</v>
      </c>
      <c r="M140" s="103">
        <f t="shared" si="223"/>
        <v>1.7346179922682569E-2</v>
      </c>
      <c r="N140" s="103">
        <f t="shared" si="223"/>
        <v>1.9648540544732529E-2</v>
      </c>
      <c r="O140" s="103">
        <f t="shared" si="223"/>
        <v>1.9220987757080976E-2</v>
      </c>
      <c r="P140" s="103">
        <f t="shared" si="223"/>
        <v>1.5179232752130812E-2</v>
      </c>
      <c r="Q140" s="103">
        <f t="shared" si="223"/>
        <v>1.7642396478472436E-2</v>
      </c>
      <c r="R140" s="103">
        <f t="shared" si="223"/>
        <v>1.8595345624941532E-2</v>
      </c>
      <c r="S140" s="103">
        <f t="shared" si="223"/>
        <v>1.8317555877748207E-2</v>
      </c>
      <c r="T140" s="103">
        <f t="shared" si="223"/>
        <v>1.7963338848823084E-2</v>
      </c>
      <c r="U140" s="103">
        <f t="shared" si="223"/>
        <v>1.824125400126634E-2</v>
      </c>
      <c r="V140" s="103">
        <f t="shared" si="223"/>
        <v>1.3806792705363231E-2</v>
      </c>
      <c r="W140" s="103">
        <f t="shared" si="223"/>
        <v>1.6310233075986558E-2</v>
      </c>
      <c r="X140" s="103">
        <f t="shared" si="223"/>
        <v>1.0623759827240408E-2</v>
      </c>
      <c r="Y140" s="103">
        <f t="shared" si="223"/>
        <v>7.2294733626373352E-3</v>
      </c>
      <c r="Z140" s="103">
        <f t="shared" si="223"/>
        <v>7.4350903614674177E-3</v>
      </c>
      <c r="AA140" s="103">
        <f t="shared" si="223"/>
        <v>7.9573213221796196E-3</v>
      </c>
      <c r="AB140" s="103">
        <f t="shared" si="223"/>
        <v>6.7817727622495787E-3</v>
      </c>
      <c r="AC140" s="103">
        <f t="shared" si="223"/>
        <v>5.8965524534369939E-3</v>
      </c>
      <c r="AD140" s="103">
        <f t="shared" si="223"/>
        <v>7.0558734841043988E-3</v>
      </c>
      <c r="AE140" s="103">
        <f t="shared" si="223"/>
        <v>8.9417339282347325E-3</v>
      </c>
      <c r="AF140" s="103">
        <f t="shared" si="223"/>
        <v>6.8017596295553593E-3</v>
      </c>
      <c r="AG140" s="103">
        <f t="shared" si="223"/>
        <v>6.6233426959353336E-3</v>
      </c>
      <c r="AH140" s="103">
        <f t="shared" si="223"/>
        <v>4.7982608403281278E-3</v>
      </c>
      <c r="AI140" s="103">
        <f t="shared" ref="AI140:BC140" si="224">IF(AI48="s","s",AI73)</f>
        <v>5.678078940382152E-3</v>
      </c>
      <c r="AJ140" s="103">
        <f t="shared" si="224"/>
        <v>4.4677833444163725E-3</v>
      </c>
      <c r="AK140" s="103">
        <f t="shared" si="224"/>
        <v>5.3204626612495341E-3</v>
      </c>
      <c r="AL140" s="103">
        <f t="shared" si="224"/>
        <v>5.8059779263784726E-3</v>
      </c>
      <c r="AM140" s="103">
        <f t="shared" si="224"/>
        <v>4.6536168015280897E-3</v>
      </c>
      <c r="AN140" s="103">
        <f t="shared" si="224"/>
        <v>8.0087602578099212E-3</v>
      </c>
      <c r="AO140" s="103">
        <f t="shared" si="224"/>
        <v>6.7199057810061781E-3</v>
      </c>
      <c r="AP140" s="103">
        <f t="shared" si="224"/>
        <v>6.7835166724619323E-3</v>
      </c>
      <c r="AQ140" s="103">
        <f t="shared" si="224"/>
        <v>4.3055427238459414E-3</v>
      </c>
      <c r="AR140" s="103">
        <f t="shared" si="224"/>
        <v>4.2977136508815612E-3</v>
      </c>
      <c r="AS140" s="103">
        <f t="shared" si="224"/>
        <v>4.5826947197635196E-3</v>
      </c>
      <c r="AT140" s="103">
        <f t="shared" si="224"/>
        <v>3.6260527073035064E-3</v>
      </c>
      <c r="AU140" s="103">
        <f t="shared" si="224"/>
        <v>3.5621601818619409E-3</v>
      </c>
      <c r="AV140" s="103">
        <f t="shared" si="224"/>
        <v>5.194527177891122E-3</v>
      </c>
      <c r="AW140" s="103">
        <f t="shared" si="224"/>
        <v>4.8453770961708964E-3</v>
      </c>
      <c r="AX140" s="103">
        <f t="shared" si="224"/>
        <v>4.2910873071095304E-3</v>
      </c>
      <c r="AY140" s="103">
        <f t="shared" si="224"/>
        <v>5.0519494972589727E-3</v>
      </c>
      <c r="AZ140" s="103">
        <f t="shared" si="224"/>
        <v>7.6852050822346111E-3</v>
      </c>
      <c r="BA140" s="103">
        <f t="shared" si="224"/>
        <v>4.6541722554749518E-3</v>
      </c>
      <c r="BB140" s="103">
        <f t="shared" si="224"/>
        <v>5.80828211801474E-3</v>
      </c>
      <c r="BC140" s="103">
        <f t="shared" si="224"/>
        <v>6.2953671894553746E-3</v>
      </c>
    </row>
    <row r="141" spans="3:55" hidden="1" x14ac:dyDescent="0.35">
      <c r="C141" s="103">
        <f t="shared" ref="C141:AH141" si="225">IF(C49="s","s",C74)</f>
        <v>2.2219938942395153E-2</v>
      </c>
      <c r="D141" s="103">
        <f t="shared" si="225"/>
        <v>2.2480566681343513E-2</v>
      </c>
      <c r="E141" s="103">
        <f t="shared" si="225"/>
        <v>2.478971469497224E-2</v>
      </c>
      <c r="F141" s="103">
        <f t="shared" si="225"/>
        <v>2.5307634947497715E-2</v>
      </c>
      <c r="G141" s="103">
        <f t="shared" si="225"/>
        <v>2.601912622562972E-2</v>
      </c>
      <c r="H141" s="103">
        <f t="shared" si="225"/>
        <v>2.3250136795730472E-2</v>
      </c>
      <c r="I141" s="103">
        <f t="shared" si="225"/>
        <v>2.2428761810574502E-2</v>
      </c>
      <c r="J141" s="103">
        <f t="shared" si="225"/>
        <v>2.1124350333398802E-2</v>
      </c>
      <c r="K141" s="103">
        <f t="shared" si="225"/>
        <v>2.2603320629470562E-2</v>
      </c>
      <c r="L141" s="103">
        <f t="shared" si="225"/>
        <v>2.3454095075005333E-2</v>
      </c>
      <c r="M141" s="103">
        <f t="shared" si="225"/>
        <v>1.9958639687266473E-2</v>
      </c>
      <c r="N141" s="103">
        <f t="shared" si="225"/>
        <v>1.8874357303909937E-2</v>
      </c>
      <c r="O141" s="103">
        <f t="shared" si="225"/>
        <v>2.0000958355537106E-2</v>
      </c>
      <c r="P141" s="103">
        <f t="shared" si="225"/>
        <v>1.8045720380909753E-2</v>
      </c>
      <c r="Q141" s="103">
        <f t="shared" si="225"/>
        <v>1.9073166653741824E-2</v>
      </c>
      <c r="R141" s="103">
        <f t="shared" si="225"/>
        <v>2.0477040343767943E-2</v>
      </c>
      <c r="S141" s="103">
        <f t="shared" si="225"/>
        <v>1.9708555581672133E-2</v>
      </c>
      <c r="T141" s="103">
        <f t="shared" si="225"/>
        <v>2.0118635946858407E-2</v>
      </c>
      <c r="U141" s="103">
        <f t="shared" si="225"/>
        <v>2.1716062674842156E-2</v>
      </c>
      <c r="V141" s="103">
        <f t="shared" si="225"/>
        <v>2.042028874342906E-2</v>
      </c>
      <c r="W141" s="103">
        <f t="shared" si="225"/>
        <v>2.2095460792538775E-2</v>
      </c>
      <c r="X141" s="103">
        <f t="shared" si="225"/>
        <v>2.8499143930800962E-2</v>
      </c>
      <c r="Y141" s="103">
        <f t="shared" si="225"/>
        <v>2.9662202535423399E-2</v>
      </c>
      <c r="Z141" s="103">
        <f t="shared" si="225"/>
        <v>2.9941322634680911E-2</v>
      </c>
      <c r="AA141" s="103">
        <f t="shared" si="225"/>
        <v>2.6551356693766879E-2</v>
      </c>
      <c r="AB141" s="103">
        <f t="shared" si="225"/>
        <v>2.686800574792084E-2</v>
      </c>
      <c r="AC141" s="103">
        <f t="shared" si="225"/>
        <v>2.7926252008931514E-2</v>
      </c>
      <c r="AD141" s="103">
        <f t="shared" si="225"/>
        <v>2.9380548933739325E-2</v>
      </c>
      <c r="AE141" s="103">
        <f t="shared" si="225"/>
        <v>3.1261361151939129E-2</v>
      </c>
      <c r="AF141" s="103">
        <f t="shared" si="225"/>
        <v>2.9357437470649929E-2</v>
      </c>
      <c r="AG141" s="103">
        <f t="shared" si="225"/>
        <v>3.177868036713126E-2</v>
      </c>
      <c r="AH141" s="103">
        <f t="shared" si="225"/>
        <v>3.1159206798434102E-2</v>
      </c>
      <c r="AI141" s="103">
        <f t="shared" ref="AI141:BC141" si="226">IF(AI49="s","s",AI74)</f>
        <v>3.4429095096631515E-2</v>
      </c>
      <c r="AJ141" s="103">
        <f t="shared" si="226"/>
        <v>3.6720064041794509E-2</v>
      </c>
      <c r="AK141" s="103">
        <f t="shared" si="226"/>
        <v>3.7161082357181074E-2</v>
      </c>
      <c r="AL141" s="103">
        <f t="shared" si="226"/>
        <v>3.7084195067692678E-2</v>
      </c>
      <c r="AM141" s="103">
        <f t="shared" si="226"/>
        <v>3.227671100298965E-2</v>
      </c>
      <c r="AN141" s="103">
        <f t="shared" si="226"/>
        <v>3.6267773928306012E-2</v>
      </c>
      <c r="AO141" s="103">
        <f t="shared" si="226"/>
        <v>3.7747364758301323E-2</v>
      </c>
      <c r="AP141" s="103">
        <f t="shared" si="226"/>
        <v>3.7287296013308283E-2</v>
      </c>
      <c r="AQ141" s="103">
        <f t="shared" si="226"/>
        <v>3.9978123429041806E-2</v>
      </c>
      <c r="AR141" s="103">
        <f t="shared" si="226"/>
        <v>4.5137353991845222E-2</v>
      </c>
      <c r="AS141" s="103">
        <f t="shared" si="226"/>
        <v>3.9767939362493766E-2</v>
      </c>
      <c r="AT141" s="103">
        <f t="shared" si="226"/>
        <v>4.0644688633492784E-2</v>
      </c>
      <c r="AU141" s="103">
        <f t="shared" si="226"/>
        <v>3.9072504880714655E-2</v>
      </c>
      <c r="AV141" s="103">
        <f t="shared" si="226"/>
        <v>3.8317930434029278E-2</v>
      </c>
      <c r="AW141" s="103">
        <f t="shared" si="226"/>
        <v>3.8511727021521544E-2</v>
      </c>
      <c r="AX141" s="103">
        <f t="shared" si="226"/>
        <v>3.9009159420519815E-2</v>
      </c>
      <c r="AY141" s="103">
        <f t="shared" si="226"/>
        <v>3.7534417986956288E-2</v>
      </c>
      <c r="AZ141" s="103">
        <f t="shared" si="226"/>
        <v>3.7709535559389197E-2</v>
      </c>
      <c r="BA141" s="103">
        <f t="shared" si="226"/>
        <v>3.4421724490348284E-2</v>
      </c>
      <c r="BB141" s="103">
        <f t="shared" si="226"/>
        <v>3.3101264516079761E-2</v>
      </c>
      <c r="BC141" s="103">
        <f t="shared" si="226"/>
        <v>3.1636472443598566E-2</v>
      </c>
    </row>
    <row r="142" spans="3:55" hidden="1" x14ac:dyDescent="0.35">
      <c r="C142" s="103">
        <f t="shared" ref="C142:AH142" si="227">IF(C50="s","s",C75)</f>
        <v>4.786891227473165E-3</v>
      </c>
      <c r="D142" s="103">
        <f t="shared" si="227"/>
        <v>2.6699405847689962E-3</v>
      </c>
      <c r="E142" s="103">
        <f t="shared" si="227"/>
        <v>2.698110721338241E-3</v>
      </c>
      <c r="F142" s="103">
        <f t="shared" si="227"/>
        <v>2.1108899859727135E-3</v>
      </c>
      <c r="G142" s="103">
        <f t="shared" si="227"/>
        <v>3.1067100903546876E-3</v>
      </c>
      <c r="H142" s="103">
        <f t="shared" si="227"/>
        <v>2.2471436618186295E-3</v>
      </c>
      <c r="I142" s="103">
        <f t="shared" si="227"/>
        <v>3.2185007008051839E-3</v>
      </c>
      <c r="J142" s="103">
        <f t="shared" si="227"/>
        <v>3.4388683805000701E-3</v>
      </c>
      <c r="K142" s="103">
        <f t="shared" si="227"/>
        <v>2.5853831610040479E-3</v>
      </c>
      <c r="L142" s="103">
        <f t="shared" si="227"/>
        <v>3.3152477308815184E-3</v>
      </c>
      <c r="M142" s="103">
        <f t="shared" si="227"/>
        <v>4.1641659394390301E-3</v>
      </c>
      <c r="N142" s="103">
        <f t="shared" si="227"/>
        <v>3.2195099526664485E-3</v>
      </c>
      <c r="O142" s="103">
        <f t="shared" si="227"/>
        <v>3.152273330858451E-3</v>
      </c>
      <c r="P142" s="103">
        <f t="shared" si="227"/>
        <v>4.5259979134720553E-3</v>
      </c>
      <c r="Q142" s="103">
        <f t="shared" si="227"/>
        <v>3.1946077617675751E-3</v>
      </c>
      <c r="R142" s="103">
        <f t="shared" si="227"/>
        <v>2.9878562629501635E-3</v>
      </c>
      <c r="S142" s="103">
        <f t="shared" si="227"/>
        <v>5.0227390708962715E-3</v>
      </c>
      <c r="T142" s="103">
        <f t="shared" si="227"/>
        <v>6.3115635990677503E-3</v>
      </c>
      <c r="U142" s="103">
        <f t="shared" si="227"/>
        <v>4.3840328162189132E-3</v>
      </c>
      <c r="V142" s="103">
        <f t="shared" si="227"/>
        <v>5.2353927793277067E-3</v>
      </c>
      <c r="W142" s="103">
        <f t="shared" si="227"/>
        <v>3.8677795490616447E-3</v>
      </c>
      <c r="X142" s="103">
        <f t="shared" si="227"/>
        <v>5.6176090298065643E-3</v>
      </c>
      <c r="Y142" s="103">
        <f t="shared" si="227"/>
        <v>5.2881899347673655E-3</v>
      </c>
      <c r="Z142" s="103">
        <f t="shared" si="227"/>
        <v>6.6599801283893116E-3</v>
      </c>
      <c r="AA142" s="103">
        <f t="shared" si="227"/>
        <v>2.7525572575059954E-3</v>
      </c>
      <c r="AB142" s="103">
        <f t="shared" si="227"/>
        <v>3.6058057023998992E-3</v>
      </c>
      <c r="AC142" s="103">
        <f t="shared" si="227"/>
        <v>2.6552665025869242E-3</v>
      </c>
      <c r="AD142" s="103">
        <f t="shared" si="227"/>
        <v>2.9814858403515968E-3</v>
      </c>
      <c r="AE142" s="103">
        <f t="shared" si="227"/>
        <v>3.7345403228665444E-3</v>
      </c>
      <c r="AF142" s="103">
        <f t="shared" si="227"/>
        <v>4.7961224579311009E-3</v>
      </c>
      <c r="AG142" s="103">
        <f t="shared" si="227"/>
        <v>3.8922579606675565E-3</v>
      </c>
      <c r="AH142" s="103">
        <f t="shared" si="227"/>
        <v>3.801684064123536E-3</v>
      </c>
      <c r="AI142" s="103">
        <f t="shared" ref="AI142:BC142" si="228">IF(AI50="s","s",AI75)</f>
        <v>4.1948975661836932E-3</v>
      </c>
      <c r="AJ142" s="103">
        <f t="shared" si="228"/>
        <v>4.5570213376650666E-3</v>
      </c>
      <c r="AK142" s="103">
        <f t="shared" si="228"/>
        <v>5.107815212817877E-3</v>
      </c>
      <c r="AL142" s="103">
        <f t="shared" si="228"/>
        <v>4.6570911111444577E-3</v>
      </c>
      <c r="AM142" s="103">
        <f t="shared" si="228"/>
        <v>2.3240582237231753E-3</v>
      </c>
      <c r="AN142" s="103">
        <f t="shared" si="228"/>
        <v>3.1239145400895614E-3</v>
      </c>
      <c r="AO142" s="103">
        <f t="shared" si="228"/>
        <v>2.8263983881710213E-3</v>
      </c>
      <c r="AP142" s="103">
        <f t="shared" si="228"/>
        <v>3.5909603313955996E-3</v>
      </c>
      <c r="AQ142" s="103">
        <f t="shared" si="228"/>
        <v>2.6679705607108423E-3</v>
      </c>
      <c r="AR142" s="103">
        <f t="shared" si="228"/>
        <v>3.4409215464309114E-3</v>
      </c>
      <c r="AS142" s="103">
        <f t="shared" si="228"/>
        <v>4.2256972078388785E-3</v>
      </c>
      <c r="AT142" s="103">
        <f t="shared" si="228"/>
        <v>4.8280143022884263E-3</v>
      </c>
      <c r="AU142" s="103">
        <f t="shared" si="228"/>
        <v>4.1454048556371255E-3</v>
      </c>
      <c r="AV142" s="103">
        <f t="shared" si="228"/>
        <v>5.1286672846867316E-3</v>
      </c>
      <c r="AW142" s="103">
        <f t="shared" si="228"/>
        <v>5.3526506840443407E-3</v>
      </c>
      <c r="AX142" s="103">
        <f t="shared" si="228"/>
        <v>5.6258050242706491E-3</v>
      </c>
      <c r="AY142" s="103">
        <f t="shared" si="228"/>
        <v>4.9453736364837072E-3</v>
      </c>
      <c r="AZ142" s="103">
        <f t="shared" si="228"/>
        <v>4.7545857688429585E-3</v>
      </c>
      <c r="BA142" s="103">
        <f t="shared" si="228"/>
        <v>4.2152535214434635E-3</v>
      </c>
      <c r="BB142" s="103">
        <f t="shared" si="228"/>
        <v>3.6815061435725976E-3</v>
      </c>
      <c r="BC142" s="103">
        <f t="shared" si="228"/>
        <v>3.3973157138702478E-3</v>
      </c>
    </row>
    <row r="143" spans="3:55" hidden="1" x14ac:dyDescent="0.35">
      <c r="C143" s="103">
        <f t="shared" ref="C143:AH143" si="229">IF(C51="s","s",C76)</f>
        <v>2.4474495947744212E-2</v>
      </c>
      <c r="D143" s="103">
        <f t="shared" si="229"/>
        <v>2.4965145612011262E-2</v>
      </c>
      <c r="E143" s="103">
        <f t="shared" si="229"/>
        <v>2.3889819037055601E-2</v>
      </c>
      <c r="F143" s="103">
        <f t="shared" si="229"/>
        <v>2.2824198554818317E-2</v>
      </c>
      <c r="G143" s="103">
        <f t="shared" si="229"/>
        <v>2.4022427506078543E-2</v>
      </c>
      <c r="H143" s="103">
        <f t="shared" si="229"/>
        <v>2.2017086004645064E-2</v>
      </c>
      <c r="I143" s="103">
        <f t="shared" si="229"/>
        <v>2.1565476162052573E-2</v>
      </c>
      <c r="J143" s="103">
        <f t="shared" si="229"/>
        <v>2.160348448410452E-2</v>
      </c>
      <c r="K143" s="103">
        <f t="shared" si="229"/>
        <v>2.2188421293163167E-2</v>
      </c>
      <c r="L143" s="103">
        <f t="shared" si="229"/>
        <v>2.3479204852337655E-2</v>
      </c>
      <c r="M143" s="103">
        <f t="shared" si="229"/>
        <v>2.3158045833006607E-2</v>
      </c>
      <c r="N143" s="103">
        <f t="shared" si="229"/>
        <v>2.4031060834271492E-2</v>
      </c>
      <c r="O143" s="103">
        <f t="shared" si="229"/>
        <v>2.3097750993807363E-2</v>
      </c>
      <c r="P143" s="103">
        <f t="shared" si="229"/>
        <v>2.3467875855101399E-2</v>
      </c>
      <c r="Q143" s="103">
        <f t="shared" si="229"/>
        <v>2.4267742295711901E-2</v>
      </c>
      <c r="R143" s="103">
        <f t="shared" si="229"/>
        <v>2.5867224522213739E-2</v>
      </c>
      <c r="S143" s="103">
        <f t="shared" si="229"/>
        <v>2.629356342962913E-2</v>
      </c>
      <c r="T143" s="103">
        <f t="shared" si="229"/>
        <v>2.7298297664962733E-2</v>
      </c>
      <c r="U143" s="103">
        <f t="shared" si="229"/>
        <v>2.7332606537695824E-2</v>
      </c>
      <c r="V143" s="103">
        <f t="shared" si="229"/>
        <v>2.6514731744126583E-2</v>
      </c>
      <c r="W143" s="103">
        <f t="shared" si="229"/>
        <v>2.7235543914465123E-2</v>
      </c>
      <c r="X143" s="103">
        <f t="shared" si="229"/>
        <v>3.0048825087477766E-2</v>
      </c>
      <c r="Y143" s="103">
        <f t="shared" si="229"/>
        <v>2.9820967122550859E-2</v>
      </c>
      <c r="Z143" s="103">
        <f t="shared" si="229"/>
        <v>3.2875674946597044E-2</v>
      </c>
      <c r="AA143" s="103">
        <f t="shared" si="229"/>
        <v>3.126318963879772E-2</v>
      </c>
      <c r="AB143" s="103">
        <f t="shared" si="229"/>
        <v>3.4765754959311682E-2</v>
      </c>
      <c r="AC143" s="103">
        <f t="shared" si="229"/>
        <v>3.4310770455884453E-2</v>
      </c>
      <c r="AD143" s="103">
        <f t="shared" si="229"/>
        <v>3.5570535447695679E-2</v>
      </c>
      <c r="AE143" s="103">
        <f t="shared" si="229"/>
        <v>3.7477357608583846E-2</v>
      </c>
      <c r="AF143" s="103">
        <f t="shared" si="229"/>
        <v>3.6523348706371944E-2</v>
      </c>
      <c r="AG143" s="103">
        <f t="shared" si="229"/>
        <v>3.7280043983010512E-2</v>
      </c>
      <c r="AH143" s="103">
        <f t="shared" si="229"/>
        <v>3.455158285384987E-2</v>
      </c>
      <c r="AI143" s="103">
        <f t="shared" ref="AI143:BC143" si="230">IF(AI51="s","s",AI76)</f>
        <v>3.765687980918616E-2</v>
      </c>
      <c r="AJ143" s="103">
        <f t="shared" si="230"/>
        <v>3.8759060045667856E-2</v>
      </c>
      <c r="AK143" s="103">
        <f t="shared" si="230"/>
        <v>3.8423954941120629E-2</v>
      </c>
      <c r="AL143" s="103">
        <f t="shared" si="230"/>
        <v>3.9291421978246248E-2</v>
      </c>
      <c r="AM143" s="103">
        <f t="shared" si="230"/>
        <v>3.0438758639637145E-2</v>
      </c>
      <c r="AN143" s="103">
        <f t="shared" si="230"/>
        <v>3.5951119167572564E-2</v>
      </c>
      <c r="AO143" s="103">
        <f t="shared" si="230"/>
        <v>3.9729399656514168E-2</v>
      </c>
      <c r="AP143" s="103">
        <f t="shared" si="230"/>
        <v>3.9996913737908223E-2</v>
      </c>
      <c r="AQ143" s="103">
        <f t="shared" si="230"/>
        <v>4.0678609107416885E-2</v>
      </c>
      <c r="AR143" s="103">
        <f t="shared" si="230"/>
        <v>4.160628694842599E-2</v>
      </c>
      <c r="AS143" s="103">
        <f t="shared" si="230"/>
        <v>3.9132064261830503E-2</v>
      </c>
      <c r="AT143" s="103">
        <f t="shared" si="230"/>
        <v>3.9499656990515206E-2</v>
      </c>
      <c r="AU143" s="103">
        <f t="shared" si="230"/>
        <v>3.871322901259678E-2</v>
      </c>
      <c r="AV143" s="103">
        <f t="shared" si="230"/>
        <v>3.6922815288279794E-2</v>
      </c>
      <c r="AW143" s="103">
        <f t="shared" si="230"/>
        <v>3.6711473898359027E-2</v>
      </c>
      <c r="AX143" s="103">
        <f t="shared" si="230"/>
        <v>3.7015998103647488E-2</v>
      </c>
      <c r="AY143" s="103">
        <f t="shared" si="230"/>
        <v>3.6137885467911843E-2</v>
      </c>
      <c r="AZ143" s="103">
        <f t="shared" si="230"/>
        <v>3.6238076514079676E-2</v>
      </c>
      <c r="BA143" s="103">
        <f t="shared" si="230"/>
        <v>3.4274636512025225E-2</v>
      </c>
      <c r="BB143" s="103">
        <f t="shared" si="230"/>
        <v>3.366794276091839E-2</v>
      </c>
      <c r="BC143" s="103">
        <f t="shared" si="230"/>
        <v>3.2296439175762359E-2</v>
      </c>
    </row>
    <row r="144" spans="3:55" hidden="1" x14ac:dyDescent="0.35">
      <c r="C144" s="103">
        <f t="shared" ref="C144:AH144" si="231">IF(C52="s","s",C77)</f>
        <v>3.7917108449093888E-3</v>
      </c>
      <c r="D144" s="103">
        <f t="shared" si="231"/>
        <v>3.8113885700512499E-3</v>
      </c>
      <c r="E144" s="103">
        <f t="shared" si="231"/>
        <v>3.8958423788049263E-3</v>
      </c>
      <c r="F144" s="103">
        <f t="shared" si="231"/>
        <v>4.4394496838901952E-3</v>
      </c>
      <c r="G144" s="103">
        <f t="shared" si="231"/>
        <v>3.6398189453012439E-3</v>
      </c>
      <c r="H144" s="103">
        <f t="shared" si="231"/>
        <v>3.6581064741449719E-3</v>
      </c>
      <c r="I144" s="103">
        <f t="shared" si="231"/>
        <v>3.2373157638326332E-3</v>
      </c>
      <c r="J144" s="103">
        <f t="shared" si="231"/>
        <v>2.9608415304379931E-3</v>
      </c>
      <c r="K144" s="103">
        <f t="shared" si="231"/>
        <v>3.0376640470264364E-3</v>
      </c>
      <c r="L144" s="103">
        <f t="shared" si="231"/>
        <v>2.8960651908930923E-3</v>
      </c>
      <c r="M144" s="103">
        <f t="shared" si="231"/>
        <v>2.6700283991282787E-3</v>
      </c>
      <c r="N144" s="103">
        <f t="shared" si="231"/>
        <v>2.389452884363083E-3</v>
      </c>
      <c r="O144" s="103">
        <f t="shared" si="231"/>
        <v>3.0420423144719277E-3</v>
      </c>
      <c r="P144" s="103">
        <f t="shared" si="231"/>
        <v>2.6368882688190729E-3</v>
      </c>
      <c r="Q144" s="103">
        <f t="shared" si="231"/>
        <v>2.9629790065031037E-3</v>
      </c>
      <c r="R144" s="103">
        <f t="shared" si="231"/>
        <v>3.1907007888569141E-3</v>
      </c>
      <c r="S144" s="103">
        <f t="shared" si="231"/>
        <v>3.4105536629726453E-3</v>
      </c>
      <c r="T144" s="103">
        <f t="shared" si="231"/>
        <v>3.5610932695048472E-3</v>
      </c>
      <c r="U144" s="103">
        <f t="shared" si="231"/>
        <v>3.6431596848058843E-3</v>
      </c>
      <c r="V144" s="103">
        <f t="shared" si="231"/>
        <v>3.1676976808423757E-3</v>
      </c>
      <c r="W144" s="103">
        <f t="shared" si="231"/>
        <v>4.0528981018256556E-3</v>
      </c>
      <c r="X144" s="103">
        <f t="shared" si="231"/>
        <v>3.7108491288621675E-3</v>
      </c>
      <c r="Y144" s="103">
        <f t="shared" si="231"/>
        <v>3.5506133769838749E-3</v>
      </c>
      <c r="Z144" s="103">
        <f t="shared" si="231"/>
        <v>3.516672278029495E-3</v>
      </c>
      <c r="AA144" s="103">
        <f t="shared" si="231"/>
        <v>2.2830081719883532E-3</v>
      </c>
      <c r="AB144" s="103">
        <f t="shared" si="231"/>
        <v>2.1644674572497639E-3</v>
      </c>
      <c r="AC144" s="103">
        <f t="shared" si="231"/>
        <v>2.0620029526695659E-3</v>
      </c>
      <c r="AD144" s="103">
        <f t="shared" si="231"/>
        <v>2.0613552287830584E-3</v>
      </c>
      <c r="AE144" s="103">
        <f t="shared" si="231"/>
        <v>2.1845782575525036E-3</v>
      </c>
      <c r="AF144" s="103">
        <f t="shared" si="231"/>
        <v>3.1767012152188489E-3</v>
      </c>
      <c r="AG144" s="103">
        <f t="shared" si="231"/>
        <v>3.1601728202873889E-3</v>
      </c>
      <c r="AH144" s="103">
        <f t="shared" si="231"/>
        <v>3.2862889021651027E-3</v>
      </c>
      <c r="AI144" s="103">
        <f t="shared" ref="AI144:BC144" si="232">IF(AI52="s","s",AI77)</f>
        <v>3.2716907587923435E-3</v>
      </c>
      <c r="AJ144" s="103">
        <f t="shared" si="232"/>
        <v>3.1741377637791476E-3</v>
      </c>
      <c r="AK144" s="103">
        <f t="shared" si="232"/>
        <v>3.326816616478065E-3</v>
      </c>
      <c r="AL144" s="103">
        <f t="shared" si="232"/>
        <v>3.5400376068968607E-3</v>
      </c>
      <c r="AM144" s="103">
        <f t="shared" si="232"/>
        <v>3.0933148967067546E-3</v>
      </c>
      <c r="AN144" s="103">
        <f t="shared" si="232"/>
        <v>3.3211930758184701E-3</v>
      </c>
      <c r="AO144" s="103">
        <f t="shared" si="232"/>
        <v>3.8474006521059586E-3</v>
      </c>
      <c r="AP144" s="103">
        <f t="shared" si="232"/>
        <v>3.6127448880999271E-3</v>
      </c>
      <c r="AQ144" s="103">
        <f t="shared" si="232"/>
        <v>3.9399547713310666E-3</v>
      </c>
      <c r="AR144" s="103">
        <f t="shared" si="232"/>
        <v>4.1940154694191066E-3</v>
      </c>
      <c r="AS144" s="103">
        <f t="shared" si="232"/>
        <v>4.1695841644852653E-3</v>
      </c>
      <c r="AT144" s="103">
        <f t="shared" si="232"/>
        <v>4.3374792698691652E-3</v>
      </c>
      <c r="AU144" s="103">
        <f t="shared" si="232"/>
        <v>4.7992980621513175E-3</v>
      </c>
      <c r="AV144" s="103">
        <f t="shared" si="232"/>
        <v>4.9745060069691215E-3</v>
      </c>
      <c r="AW144" s="103">
        <f t="shared" si="232"/>
        <v>4.2386579300924924E-3</v>
      </c>
      <c r="AX144" s="103">
        <f t="shared" si="232"/>
        <v>5.0036457437069044E-3</v>
      </c>
      <c r="AY144" s="103">
        <f t="shared" si="232"/>
        <v>4.1559058051653481E-3</v>
      </c>
      <c r="AZ144" s="103">
        <f t="shared" si="232"/>
        <v>4.0003859201483243E-3</v>
      </c>
      <c r="BA144" s="103">
        <f t="shared" si="232"/>
        <v>3.9818207198072742E-3</v>
      </c>
      <c r="BB144" s="103">
        <f t="shared" si="232"/>
        <v>4.0102890554181226E-3</v>
      </c>
      <c r="BC144" s="103">
        <f t="shared" si="232"/>
        <v>3.9273435121266569E-3</v>
      </c>
    </row>
    <row r="145" spans="3:55" hidden="1" x14ac:dyDescent="0.35">
      <c r="C145" s="103">
        <f t="shared" ref="C145:AH145" si="233">IF(C53="s","s",C78)</f>
        <v>3.7917108449093888E-3</v>
      </c>
      <c r="D145" s="103">
        <f t="shared" si="233"/>
        <v>3.8113885700512499E-3</v>
      </c>
      <c r="E145" s="103">
        <f t="shared" si="233"/>
        <v>3.8958423788049263E-3</v>
      </c>
      <c r="F145" s="103">
        <f t="shared" si="233"/>
        <v>4.4394496838901952E-3</v>
      </c>
      <c r="G145" s="103">
        <f t="shared" si="233"/>
        <v>3.6398189453012439E-3</v>
      </c>
      <c r="H145" s="103">
        <f t="shared" si="233"/>
        <v>3.6581064741449719E-3</v>
      </c>
      <c r="I145" s="103">
        <f t="shared" si="233"/>
        <v>3.2373157638326332E-3</v>
      </c>
      <c r="J145" s="103">
        <f t="shared" si="233"/>
        <v>2.9608415304379931E-3</v>
      </c>
      <c r="K145" s="103">
        <f t="shared" si="233"/>
        <v>3.0376640470264364E-3</v>
      </c>
      <c r="L145" s="103">
        <f t="shared" si="233"/>
        <v>2.8960651908930923E-3</v>
      </c>
      <c r="M145" s="103">
        <f t="shared" si="233"/>
        <v>2.6700283991282787E-3</v>
      </c>
      <c r="N145" s="103">
        <f t="shared" si="233"/>
        <v>2.389452884363083E-3</v>
      </c>
      <c r="O145" s="103">
        <f t="shared" si="233"/>
        <v>3.0420423144719277E-3</v>
      </c>
      <c r="P145" s="103">
        <f t="shared" si="233"/>
        <v>2.6368882688190729E-3</v>
      </c>
      <c r="Q145" s="103">
        <f t="shared" si="233"/>
        <v>2.9629790065031037E-3</v>
      </c>
      <c r="R145" s="103">
        <f t="shared" si="233"/>
        <v>3.1907007888569141E-3</v>
      </c>
      <c r="S145" s="103">
        <f t="shared" si="233"/>
        <v>3.4105536629726453E-3</v>
      </c>
      <c r="T145" s="103">
        <f t="shared" si="233"/>
        <v>3.5610932695048472E-3</v>
      </c>
      <c r="U145" s="103">
        <f t="shared" si="233"/>
        <v>3.6431596848058843E-3</v>
      </c>
      <c r="V145" s="103">
        <f t="shared" si="233"/>
        <v>3.1676976808423757E-3</v>
      </c>
      <c r="W145" s="103">
        <f t="shared" si="233"/>
        <v>4.0528981018256556E-3</v>
      </c>
      <c r="X145" s="103">
        <f t="shared" si="233"/>
        <v>3.7108491288621675E-3</v>
      </c>
      <c r="Y145" s="103">
        <f t="shared" si="233"/>
        <v>3.5506133769838749E-3</v>
      </c>
      <c r="Z145" s="103">
        <f t="shared" si="233"/>
        <v>3.516672278029495E-3</v>
      </c>
      <c r="AA145" s="103">
        <f t="shared" si="233"/>
        <v>2.2830081719883532E-3</v>
      </c>
      <c r="AB145" s="103">
        <f t="shared" si="233"/>
        <v>2.1644674572497639E-3</v>
      </c>
      <c r="AC145" s="103">
        <f t="shared" si="233"/>
        <v>2.0620029526695659E-3</v>
      </c>
      <c r="AD145" s="103">
        <f t="shared" si="233"/>
        <v>2.0613552287830584E-3</v>
      </c>
      <c r="AE145" s="103">
        <f t="shared" si="233"/>
        <v>2.1845782575525036E-3</v>
      </c>
      <c r="AF145" s="103">
        <f t="shared" si="233"/>
        <v>3.1767012152188489E-3</v>
      </c>
      <c r="AG145" s="103">
        <f t="shared" si="233"/>
        <v>3.1601728202873889E-3</v>
      </c>
      <c r="AH145" s="103">
        <f t="shared" si="233"/>
        <v>3.2862889021651027E-3</v>
      </c>
      <c r="AI145" s="103">
        <f t="shared" ref="AI145:BC145" si="234">IF(AI53="s","s",AI78)</f>
        <v>3.2716907587923435E-3</v>
      </c>
      <c r="AJ145" s="103">
        <f t="shared" si="234"/>
        <v>3.1741377637791476E-3</v>
      </c>
      <c r="AK145" s="103">
        <f t="shared" si="234"/>
        <v>3.326816616478065E-3</v>
      </c>
      <c r="AL145" s="103">
        <f t="shared" si="234"/>
        <v>3.5400376068968607E-3</v>
      </c>
      <c r="AM145" s="103">
        <f t="shared" si="234"/>
        <v>3.0933148967067546E-3</v>
      </c>
      <c r="AN145" s="103">
        <f t="shared" si="234"/>
        <v>3.3211930758184701E-3</v>
      </c>
      <c r="AO145" s="103">
        <f t="shared" si="234"/>
        <v>3.8474006521059586E-3</v>
      </c>
      <c r="AP145" s="103">
        <f t="shared" si="234"/>
        <v>3.6127448880999271E-3</v>
      </c>
      <c r="AQ145" s="103">
        <f t="shared" si="234"/>
        <v>3.9399547713310666E-3</v>
      </c>
      <c r="AR145" s="103">
        <f t="shared" si="234"/>
        <v>4.1940154694191066E-3</v>
      </c>
      <c r="AS145" s="103">
        <f t="shared" si="234"/>
        <v>4.1695841644852653E-3</v>
      </c>
      <c r="AT145" s="103">
        <f t="shared" si="234"/>
        <v>4.3374792698691652E-3</v>
      </c>
      <c r="AU145" s="103">
        <f t="shared" si="234"/>
        <v>4.7992980621513175E-3</v>
      </c>
      <c r="AV145" s="103">
        <f t="shared" si="234"/>
        <v>4.9745060069691215E-3</v>
      </c>
      <c r="AW145" s="103">
        <f t="shared" si="234"/>
        <v>4.2386579300924924E-3</v>
      </c>
      <c r="AX145" s="103">
        <f t="shared" si="234"/>
        <v>5.0036457437069044E-3</v>
      </c>
      <c r="AY145" s="103">
        <f t="shared" si="234"/>
        <v>4.1559058051653481E-3</v>
      </c>
      <c r="AZ145" s="103">
        <f t="shared" si="234"/>
        <v>4.0003859201483243E-3</v>
      </c>
      <c r="BA145" s="103">
        <f t="shared" si="234"/>
        <v>3.9818207198072742E-3</v>
      </c>
      <c r="BB145" s="103">
        <f t="shared" si="234"/>
        <v>4.0102890554181226E-3</v>
      </c>
      <c r="BC145" s="103">
        <f t="shared" si="234"/>
        <v>3.9273435121266569E-3</v>
      </c>
    </row>
    <row r="146" spans="3:55" hidden="1" x14ac:dyDescent="0.35">
      <c r="C146" s="103">
        <f t="shared" ref="C146:AH146" si="235">IF(C54="s","s",C79)</f>
        <v>3.2474495694546704E-2</v>
      </c>
      <c r="D146" s="103">
        <f t="shared" si="235"/>
        <v>3.2606220530752218E-2</v>
      </c>
      <c r="E146" s="103">
        <f t="shared" si="235"/>
        <v>3.0622340654388101E-2</v>
      </c>
      <c r="F146" s="103">
        <f t="shared" si="235"/>
        <v>2.993587234991053E-2</v>
      </c>
      <c r="G146" s="103">
        <f t="shared" si="235"/>
        <v>3.0041402915318621E-2</v>
      </c>
      <c r="H146" s="103">
        <f t="shared" si="235"/>
        <v>2.8757877096177945E-2</v>
      </c>
      <c r="I146" s="103">
        <f t="shared" si="235"/>
        <v>2.8251790988363695E-2</v>
      </c>
      <c r="J146" s="103">
        <f t="shared" si="235"/>
        <v>2.6470901039317193E-2</v>
      </c>
      <c r="K146" s="103">
        <f t="shared" si="235"/>
        <v>2.8372521533603895E-2</v>
      </c>
      <c r="L146" s="103">
        <f t="shared" si="235"/>
        <v>2.9123059523217813E-2</v>
      </c>
      <c r="M146" s="103">
        <f t="shared" si="235"/>
        <v>2.9430272619368644E-2</v>
      </c>
      <c r="N146" s="103">
        <f t="shared" si="235"/>
        <v>2.8936070752633929E-2</v>
      </c>
      <c r="O146" s="103">
        <f t="shared" si="235"/>
        <v>2.8956922340321739E-2</v>
      </c>
      <c r="P146" s="103">
        <f t="shared" si="235"/>
        <v>2.8266795826532635E-2</v>
      </c>
      <c r="Q146" s="103">
        <f t="shared" si="235"/>
        <v>2.8327779143799504E-2</v>
      </c>
      <c r="R146" s="103">
        <f t="shared" si="235"/>
        <v>2.9008319922093934E-2</v>
      </c>
      <c r="S146" s="103">
        <f t="shared" si="235"/>
        <v>2.9004939565356439E-2</v>
      </c>
      <c r="T146" s="103">
        <f t="shared" si="235"/>
        <v>2.9209378989363037E-2</v>
      </c>
      <c r="U146" s="103">
        <f t="shared" si="235"/>
        <v>3.1285448100163253E-2</v>
      </c>
      <c r="V146" s="103">
        <f t="shared" si="235"/>
        <v>3.0273033188264315E-2</v>
      </c>
      <c r="W146" s="103">
        <f t="shared" si="235"/>
        <v>3.0296427567527564E-2</v>
      </c>
      <c r="X146" s="103">
        <f t="shared" si="235"/>
        <v>3.2394117143145502E-2</v>
      </c>
      <c r="Y146" s="103">
        <f t="shared" si="235"/>
        <v>3.3073363247186842E-2</v>
      </c>
      <c r="Z146" s="103">
        <f t="shared" si="235"/>
        <v>3.5099477384877183E-2</v>
      </c>
      <c r="AA146" s="103">
        <f t="shared" si="235"/>
        <v>3.4770906238426977E-2</v>
      </c>
      <c r="AB146" s="103">
        <f t="shared" si="235"/>
        <v>3.6631362099500651E-2</v>
      </c>
      <c r="AC146" s="103">
        <f t="shared" si="235"/>
        <v>3.7149048945961188E-2</v>
      </c>
      <c r="AD146" s="103">
        <f t="shared" si="235"/>
        <v>3.7626059763703368E-2</v>
      </c>
      <c r="AE146" s="103">
        <f t="shared" si="235"/>
        <v>3.8892802731656281E-2</v>
      </c>
      <c r="AF146" s="103">
        <f t="shared" si="235"/>
        <v>3.792658887409666E-2</v>
      </c>
      <c r="AG146" s="103">
        <f t="shared" si="235"/>
        <v>3.8374947938840852E-2</v>
      </c>
      <c r="AH146" s="103">
        <f t="shared" si="235"/>
        <v>3.5888655602511164E-2</v>
      </c>
      <c r="AI146" s="103">
        <f t="shared" ref="AI146:BC146" si="236">IF(AI54="s","s",AI79)</f>
        <v>3.8799080901850337E-2</v>
      </c>
      <c r="AJ146" s="103">
        <f t="shared" si="236"/>
        <v>3.867828809892828E-2</v>
      </c>
      <c r="AK146" s="103">
        <f t="shared" si="236"/>
        <v>3.8212510762180699E-2</v>
      </c>
      <c r="AL146" s="103">
        <f t="shared" si="236"/>
        <v>3.8453985791600198E-2</v>
      </c>
      <c r="AM146" s="103">
        <f t="shared" si="236"/>
        <v>2.6246000478974171E-2</v>
      </c>
      <c r="AN146" s="103">
        <f t="shared" si="236"/>
        <v>3.2656673480719739E-2</v>
      </c>
      <c r="AO146" s="103">
        <f t="shared" si="236"/>
        <v>3.7231493062996023E-2</v>
      </c>
      <c r="AP146" s="103">
        <f t="shared" si="236"/>
        <v>3.7537773949200687E-2</v>
      </c>
      <c r="AQ146" s="103">
        <f t="shared" si="236"/>
        <v>3.8257287039046468E-2</v>
      </c>
      <c r="AR146" s="103">
        <f t="shared" si="236"/>
        <v>3.8115406183710725E-2</v>
      </c>
      <c r="AS146" s="103">
        <f t="shared" si="236"/>
        <v>3.7118678103830807E-2</v>
      </c>
      <c r="AT146" s="103">
        <f t="shared" si="236"/>
        <v>3.8094940780738822E-2</v>
      </c>
      <c r="AU146" s="103">
        <f t="shared" si="236"/>
        <v>3.8371799997869965E-2</v>
      </c>
      <c r="AV146" s="103">
        <f t="shared" si="236"/>
        <v>3.6967862807763242E-2</v>
      </c>
      <c r="AW146" s="103">
        <f t="shared" si="236"/>
        <v>3.7279345360620011E-2</v>
      </c>
      <c r="AX146" s="103">
        <f t="shared" si="236"/>
        <v>3.7598898966724838E-2</v>
      </c>
      <c r="AY146" s="103">
        <f t="shared" si="236"/>
        <v>3.7166032017318995E-2</v>
      </c>
      <c r="AZ146" s="103">
        <f t="shared" si="236"/>
        <v>3.6241030483357688E-2</v>
      </c>
      <c r="BA146" s="103">
        <f t="shared" si="236"/>
        <v>3.497962414692643E-2</v>
      </c>
      <c r="BB146" s="103">
        <f t="shared" si="236"/>
        <v>3.4289003366158852E-2</v>
      </c>
      <c r="BC146" s="103">
        <f t="shared" si="236"/>
        <v>3.3005773938790443E-2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61" ht="18.5" x14ac:dyDescent="0.45">
      <c r="A1" s="67" t="s">
        <v>175</v>
      </c>
      <c r="B1" s="7"/>
    </row>
    <row r="2" spans="1:161" x14ac:dyDescent="0.35">
      <c r="A2" s="7" t="s">
        <v>142</v>
      </c>
      <c r="B2" s="7"/>
    </row>
    <row r="3" spans="1:161" x14ac:dyDescent="0.35">
      <c r="A3" s="7" t="s">
        <v>143</v>
      </c>
      <c r="B3" s="7"/>
    </row>
    <row r="4" spans="1:161"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c r="FE4" s="85"/>
    </row>
    <row r="5" spans="1:161" x14ac:dyDescent="0.35">
      <c r="A5" s="7"/>
      <c r="B5" s="7"/>
      <c r="BJ5" s="13" t="s">
        <v>316</v>
      </c>
    </row>
    <row r="6" spans="1:161" ht="15" thickBot="1" x14ac:dyDescent="0.4">
      <c r="A6" s="88" t="s">
        <v>295</v>
      </c>
      <c r="B6" s="89"/>
      <c r="C6" s="94" t="s">
        <v>176</v>
      </c>
    </row>
    <row r="7" spans="1:161"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61" ht="15" thickBot="1" x14ac:dyDescent="0.4">
      <c r="A8" s="16" t="s">
        <v>94</v>
      </c>
      <c r="B8" s="17" t="s">
        <v>95</v>
      </c>
      <c r="C8" s="81">
        <v>1343.1708467226199</v>
      </c>
      <c r="D8" s="81">
        <v>1420.38250903066</v>
      </c>
      <c r="E8" s="81">
        <v>1326.5697092261501</v>
      </c>
      <c r="F8" s="81">
        <v>1427.1408260416199</v>
      </c>
      <c r="G8" s="81">
        <v>1408.86649086122</v>
      </c>
      <c r="H8" s="81">
        <v>1469.3773994871301</v>
      </c>
      <c r="I8" s="81">
        <v>1617.61663163816</v>
      </c>
      <c r="J8" s="81">
        <v>1422.5788271850699</v>
      </c>
      <c r="K8" s="81">
        <v>1512.6958943627401</v>
      </c>
      <c r="L8" s="81">
        <v>1354.5208171382001</v>
      </c>
      <c r="M8" s="81">
        <v>1329.1874117411501</v>
      </c>
      <c r="N8" s="81">
        <v>1504.8097146713801</v>
      </c>
      <c r="O8" s="81">
        <v>1514.0920679158501</v>
      </c>
      <c r="P8" s="81">
        <v>1597.22085289196</v>
      </c>
      <c r="Q8" s="81">
        <v>1572.4950002483799</v>
      </c>
      <c r="R8" s="81">
        <v>1494.9737912123401</v>
      </c>
      <c r="S8" s="81">
        <v>1525.7799446067299</v>
      </c>
      <c r="T8" s="81">
        <v>1613.5770786763901</v>
      </c>
      <c r="U8" s="81">
        <v>1361.19193225143</v>
      </c>
      <c r="V8" s="81">
        <v>1554.68802827423</v>
      </c>
      <c r="W8" s="81">
        <v>1591.6351121825201</v>
      </c>
      <c r="X8" s="81">
        <v>1613.555036424</v>
      </c>
      <c r="Y8" s="81">
        <v>1609.42537218385</v>
      </c>
      <c r="Z8" s="81">
        <v>1588.11860870035</v>
      </c>
      <c r="AA8" s="81">
        <v>1665.0180609183701</v>
      </c>
      <c r="AB8" s="81">
        <v>1673.74058052549</v>
      </c>
      <c r="AC8" s="81">
        <v>1707.1110068903399</v>
      </c>
      <c r="AD8" s="81">
        <v>1653.8030187443801</v>
      </c>
      <c r="AE8" s="81">
        <v>1646.1175292794901</v>
      </c>
      <c r="AF8" s="81">
        <v>1727.5561922683801</v>
      </c>
      <c r="AG8" s="81">
        <v>1588.12529075213</v>
      </c>
      <c r="AH8" s="81">
        <v>1674.37518510825</v>
      </c>
      <c r="AI8" s="81">
        <v>1687.39073169125</v>
      </c>
      <c r="AJ8" s="81">
        <v>1760.4942093175</v>
      </c>
      <c r="AK8" s="81">
        <v>1859.3007512925001</v>
      </c>
      <c r="AL8" s="81">
        <v>1772.4880185551799</v>
      </c>
      <c r="AM8" s="81">
        <v>1788.3299026116999</v>
      </c>
      <c r="AN8" s="81">
        <v>1878.88880402832</v>
      </c>
      <c r="AO8" s="81">
        <v>1605.37770268247</v>
      </c>
      <c r="AP8" s="81">
        <v>1881.7573289633899</v>
      </c>
      <c r="AQ8" s="81">
        <v>1922.1690246604801</v>
      </c>
      <c r="AR8" s="81">
        <v>1852.1747302061799</v>
      </c>
      <c r="AS8" s="81">
        <v>2042.7328092009</v>
      </c>
      <c r="AT8" s="81">
        <v>1984.61923771895</v>
      </c>
      <c r="AU8" s="81">
        <v>1984.9213901227999</v>
      </c>
      <c r="AV8" s="81">
        <v>1909.92330925018</v>
      </c>
      <c r="AW8" s="81">
        <v>1646.4256336078199</v>
      </c>
      <c r="AX8" s="81">
        <v>1941.7944295165801</v>
      </c>
      <c r="AY8" s="81">
        <v>1931.0910594940499</v>
      </c>
      <c r="AZ8" s="81">
        <v>1901.73583228755</v>
      </c>
      <c r="BA8" s="81">
        <v>1959.7047878004701</v>
      </c>
      <c r="BB8" s="81">
        <v>1993.9321723097</v>
      </c>
      <c r="BC8" s="81">
        <v>2050.03813867489</v>
      </c>
      <c r="BD8" s="81">
        <v>2081.5663214533001</v>
      </c>
      <c r="BE8" s="81">
        <v>2123.0307566097199</v>
      </c>
      <c r="BF8" s="81">
        <v>2072.1842290529298</v>
      </c>
      <c r="BG8" s="115"/>
      <c r="BH8" s="115"/>
      <c r="BI8" s="115"/>
      <c r="BJ8" s="82" t="str">
        <f t="shared" ref="BJ8:BJ29" si="0">IF(C8&gt;0,IF(C8&lt;5,"SECRETTTTTTTT",""),"")</f>
        <v/>
      </c>
      <c r="BK8" s="82" t="str">
        <f t="shared" ref="BK8" si="1">IF(D8&gt;0,IF(D8&lt;5,"SECRETTTTTTTT",""),"")</f>
        <v/>
      </c>
      <c r="BL8" s="82" t="str">
        <f t="shared" ref="BL8:BL29" si="2">IF(E8&gt;0,IF(E8&lt;5,"SECRETTTTTTTT",""),"")</f>
        <v/>
      </c>
      <c r="BM8" s="82" t="str">
        <f t="shared" ref="BM8" si="3">IF(F8&gt;0,IF(F8&lt;5,"SECRETTTTTTTT",""),"")</f>
        <v/>
      </c>
      <c r="BN8" s="82" t="str">
        <f t="shared" ref="BN8" si="4">IF(G8&gt;0,IF(G8&lt;5,"SECRETTTTTTTT",""),"")</f>
        <v/>
      </c>
      <c r="BO8" s="82" t="str">
        <f t="shared" ref="BO8" si="5">IF(H8&gt;0,IF(H8&lt;5,"SECRETTTTTTTT",""),"")</f>
        <v/>
      </c>
      <c r="BP8" s="82" t="str">
        <f t="shared" ref="BP8" si="6">IF(I8&gt;0,IF(I8&lt;5,"SECRETTTTTTTT",""),"")</f>
        <v/>
      </c>
      <c r="BQ8" s="82" t="str">
        <f t="shared" ref="BQ8" si="7">IF(J8&gt;0,IF(J8&lt;5,"SECRETTTTTTTT",""),"")</f>
        <v/>
      </c>
      <c r="BR8" s="82" t="str">
        <f t="shared" ref="BR8" si="8">IF(K8&gt;0,IF(K8&lt;5,"SECRETTTTTTTT",""),"")</f>
        <v/>
      </c>
      <c r="BS8" s="82" t="str">
        <f t="shared" ref="BS8" si="9">IF(L8&gt;0,IF(L8&lt;5,"SECRETTTTTTTT",""),"")</f>
        <v/>
      </c>
      <c r="BT8" s="82" t="str">
        <f t="shared" ref="BT8" si="10">IF(M8&gt;0,IF(M8&lt;5,"SECRETTTTTTTT",""),"")</f>
        <v/>
      </c>
      <c r="BU8" s="82" t="str">
        <f t="shared" ref="BU8" si="11">IF(N8&gt;0,IF(N8&lt;5,"SECRETTTTTTTT",""),"")</f>
        <v/>
      </c>
      <c r="BV8" s="82" t="str">
        <f t="shared" ref="BV8" si="12">IF(O8&gt;0,IF(O8&lt;5,"SECRETTTTTTTT",""),"")</f>
        <v/>
      </c>
      <c r="BW8" s="82" t="str">
        <f t="shared" ref="BW8" si="13">IF(P8&gt;0,IF(P8&lt;5,"SECRETTTTTTTT",""),"")</f>
        <v/>
      </c>
      <c r="BX8" s="82" t="str">
        <f t="shared" ref="BX8" si="14">IF(Q8&gt;0,IF(Q8&lt;5,"SECRETTTTTTTT",""),"")</f>
        <v/>
      </c>
      <c r="BY8" s="82" t="str">
        <f t="shared" ref="BY8" si="15">IF(R8&gt;0,IF(R8&lt;5,"SECRETTTTTTTT",""),"")</f>
        <v/>
      </c>
      <c r="BZ8" s="82" t="str">
        <f t="shared" ref="BZ8" si="16">IF(S8&gt;0,IF(S8&lt;5,"SECRETTTTTTTT",""),"")</f>
        <v/>
      </c>
      <c r="CA8" s="82" t="str">
        <f t="shared" ref="CA8" si="17">IF(T8&gt;0,IF(T8&lt;5,"SECRETTTTTTTT",""),"")</f>
        <v/>
      </c>
      <c r="CB8" s="82" t="str">
        <f t="shared" ref="CB8:CB29" si="18">IF(U8&gt;0,IF(U8&lt;5,"SECRETTTTTTTT",""),"")</f>
        <v/>
      </c>
      <c r="CC8" s="82" t="str">
        <f t="shared" ref="CC8" si="19">IF(V8&gt;0,IF(V8&lt;5,"SECRETTTTTTTT",""),"")</f>
        <v/>
      </c>
      <c r="CD8" s="82" t="str">
        <f t="shared" ref="CD8" si="20">IF(W8&gt;0,IF(W8&lt;5,"SECRETTTTTTTT",""),"")</f>
        <v/>
      </c>
      <c r="CE8" s="82" t="str">
        <f t="shared" ref="CE8" si="21">IF(X8&gt;0,IF(X8&lt;5,"SECRETTTTTTTT",""),"")</f>
        <v/>
      </c>
      <c r="CF8" s="82" t="str">
        <f t="shared" ref="CF8" si="22">IF(Y8&gt;0,IF(Y8&lt;5,"SECRETTTTTTTT",""),"")</f>
        <v/>
      </c>
      <c r="CG8" s="82" t="str">
        <f t="shared" ref="CG8" si="23">IF(Z8&gt;0,IF(Z8&lt;5,"SECRETTTTTTTT",""),"")</f>
        <v/>
      </c>
      <c r="CH8" s="82" t="str">
        <f t="shared" ref="CH8" si="24">IF(AA8&gt;0,IF(AA8&lt;5,"SECRETTTTTTTT",""),"")</f>
        <v/>
      </c>
      <c r="CI8" s="82" t="str">
        <f t="shared" ref="CI8" si="25">IF(AB8&gt;0,IF(AB8&lt;5,"SECRETTTTTTTT",""),"")</f>
        <v/>
      </c>
      <c r="CJ8" s="82" t="str">
        <f t="shared" ref="CJ8" si="26">IF(AC8&gt;0,IF(AC8&lt;5,"SECRETTTTTTTT",""),"")</f>
        <v/>
      </c>
      <c r="CK8" s="82" t="str">
        <f t="shared" ref="CK8" si="27">IF(AD8&gt;0,IF(AD8&lt;5,"SECRETTTTTTTT",""),"")</f>
        <v/>
      </c>
      <c r="CL8" s="82" t="str">
        <f t="shared" ref="CL8" si="28">IF(AE8&gt;0,IF(AE8&lt;5,"SECRETTTTTTTT",""),"")</f>
        <v/>
      </c>
      <c r="CM8" s="82" t="str">
        <f t="shared" ref="CM8" si="29">IF(AF8&gt;0,IF(AF8&lt;5,"SECRETTTTTTTT",""),"")</f>
        <v/>
      </c>
      <c r="CN8" s="82" t="str">
        <f t="shared" ref="CN8" si="30">IF(AG8&gt;0,IF(AG8&lt;5,"SECRETTTTTTTT",""),"")</f>
        <v/>
      </c>
      <c r="CO8" s="82" t="str">
        <f t="shared" ref="CO8" si="31">IF(AH8&gt;0,IF(AH8&lt;5,"SECRETTTTTTTT",""),"")</f>
        <v/>
      </c>
      <c r="CP8" s="82" t="str">
        <f t="shared" ref="CP8" si="32">IF(AI8&gt;0,IF(AI8&lt;5,"SECRETTTTTTTT",""),"")</f>
        <v/>
      </c>
      <c r="CQ8" s="82" t="str">
        <f t="shared" ref="CQ8" si="33">IF(AJ8&gt;0,IF(AJ8&lt;5,"SECRETTTTTTTT",""),"")</f>
        <v/>
      </c>
      <c r="CR8" s="82" t="str">
        <f t="shared" ref="CR8:CR29" si="34">IF(AK8&gt;0,IF(AK8&lt;5,"SECRETTTTTTTT",""),"")</f>
        <v/>
      </c>
      <c r="CS8" s="82" t="str">
        <f t="shared" ref="CS8" si="35">IF(AL8&gt;0,IF(AL8&lt;5,"SECRETTTTTTTT",""),"")</f>
        <v/>
      </c>
      <c r="CT8" s="82" t="str">
        <f t="shared" ref="CT8" si="36">IF(AM8&gt;0,IF(AM8&lt;5,"SECRETTTTTTTT",""),"")</f>
        <v/>
      </c>
      <c r="CU8" s="82" t="str">
        <f t="shared" ref="CU8" si="37">IF(AN8&gt;0,IF(AN8&lt;5,"SECRETTTTTTTT",""),"")</f>
        <v/>
      </c>
      <c r="CV8" s="82" t="str">
        <f t="shared" ref="CV8" si="38">IF(AO8&gt;0,IF(AO8&lt;5,"SECRETTTTTTTT",""),"")</f>
        <v/>
      </c>
      <c r="CW8" s="82" t="str">
        <f t="shared" ref="CW8" si="39">IF(AP8&gt;0,IF(AP8&lt;5,"SECRETTTTTTTT",""),"")</f>
        <v/>
      </c>
      <c r="CX8" s="82" t="str">
        <f t="shared" ref="CX8" si="40">IF(AQ8&gt;0,IF(AQ8&lt;5,"SECRETTTTTTTT",""),"")</f>
        <v/>
      </c>
      <c r="CY8" s="82" t="str">
        <f t="shared" ref="CY8" si="41">IF(AR8&gt;0,IF(AR8&lt;5,"SECRETTTTTTTT",""),"")</f>
        <v/>
      </c>
      <c r="CZ8" s="82" t="str">
        <f t="shared" ref="CZ8" si="42">IF(AS8&gt;0,IF(AS8&lt;5,"SECRETTTTTTTT",""),"")</f>
        <v/>
      </c>
      <c r="DA8" s="82" t="str">
        <f t="shared" ref="DA8" si="43">IF(AT8&gt;0,IF(AT8&lt;5,"SECRETTTTTTTT",""),"")</f>
        <v/>
      </c>
      <c r="DB8" s="82" t="str">
        <f t="shared" ref="DB8" si="44">IF(AU8&gt;0,IF(AU8&lt;5,"SECRETTTTTTTT",""),"")</f>
        <v/>
      </c>
      <c r="DC8" s="82" t="str">
        <f t="shared" ref="DC8" si="45">IF(AV8&gt;0,IF(AV8&lt;5,"SECRETTTTTTTT",""),"")</f>
        <v/>
      </c>
      <c r="DD8" s="82" t="str">
        <f t="shared" ref="DD8" si="46">IF(AW8&gt;0,IF(AW8&lt;5,"SECRETTTTTTTT",""),"")</f>
        <v/>
      </c>
      <c r="DE8" s="82" t="str">
        <f t="shared" ref="DE8" si="47">IF(AX8&gt;0,IF(AX8&lt;5,"SECRETTTTTTTT",""),"")</f>
        <v/>
      </c>
      <c r="DF8" s="82" t="str">
        <f t="shared" ref="DF8" si="48">IF(AY8&gt;0,IF(AY8&lt;5,"SECRETTTTTTTT",""),"")</f>
        <v/>
      </c>
      <c r="DG8" s="82" t="str">
        <f t="shared" ref="DG8" si="49">IF(AZ8&gt;0,IF(AZ8&lt;5,"SECRETTTTTTTT",""),"")</f>
        <v/>
      </c>
      <c r="DH8" s="82" t="str">
        <f t="shared" ref="DH8:DH29" si="50">IF(BA8&gt;0,IF(BA8&lt;5,"SECRETTTTTTTT",""),"")</f>
        <v/>
      </c>
      <c r="DI8" s="82" t="str">
        <f t="shared" ref="DI8" si="51">IF(BB8&gt;0,IF(BB8&lt;5,"SECRETTTTTTTT",""),"")</f>
        <v/>
      </c>
      <c r="DJ8" s="82" t="str">
        <f t="shared" ref="DJ8" si="52">IF(BC8&gt;0,IF(BC8&lt;5,"SECRETTTTTTTT",""),"")</f>
        <v/>
      </c>
      <c r="DK8" s="82" t="str">
        <f t="shared" ref="DK8" si="53">IF(BD8&gt;0,IF(BD8&lt;5,"SECRETTTTTTTT",""),"")</f>
        <v/>
      </c>
      <c r="DL8" s="82" t="str">
        <f t="shared" ref="DL8" si="54">IF(BE8&gt;0,IF(BE8&lt;5,"SECRETTTTTTTT",""),"")</f>
        <v/>
      </c>
      <c r="DM8" s="82" t="str">
        <f t="shared" ref="DM8" si="55">IF(BF8&gt;0,IF(BF8&lt;5,"SECRETTTTTTTT",""),"")</f>
        <v/>
      </c>
      <c r="DN8" s="82" t="str">
        <f t="shared" ref="DN8" si="56">IF(BJ8&gt;0,IF(BJ8&lt;5,"SECRETTTTTTTT",""),"")</f>
        <v/>
      </c>
      <c r="DO8" s="82" t="str">
        <f t="shared" ref="DO8" si="57">IF(BK8&gt;0,IF(BK8&lt;5,"SECRETTTTTTTT",""),"")</f>
        <v/>
      </c>
      <c r="DP8" s="82" t="str">
        <f t="shared" ref="DP8" si="58">IF(BL8&gt;0,IF(BL8&lt;5,"SECRETTTTTTTT",""),"")</f>
        <v/>
      </c>
      <c r="DQ8" s="82" t="str">
        <f t="shared" ref="DQ8" si="59">IF(BM8&gt;0,IF(BM8&lt;5,"SECRETTTTTTTT",""),"")</f>
        <v/>
      </c>
      <c r="DR8" s="82" t="str">
        <f t="shared" ref="DR8" si="60">IF(BN8&gt;0,IF(BN8&lt;5,"SECRETTTTTTTT",""),"")</f>
        <v/>
      </c>
      <c r="DS8" s="82" t="str">
        <f t="shared" ref="DS8" si="61">IF(BO8&gt;0,IF(BO8&lt;5,"SECRETTTTTTTT",""),"")</f>
        <v/>
      </c>
      <c r="DT8" s="82" t="str">
        <f t="shared" ref="DT8" si="62">IF(BP8&gt;0,IF(BP8&lt;5,"SECRETTTTTTTT",""),"")</f>
        <v/>
      </c>
      <c r="DU8" s="82" t="str">
        <f t="shared" ref="DU8" si="63">IF(BQ8&gt;0,IF(BQ8&lt;5,"SECRETTTTTTTT",""),"")</f>
        <v/>
      </c>
      <c r="DV8" s="82" t="str">
        <f t="shared" ref="DV8" si="64">IF(BR8&gt;0,IF(BR8&lt;5,"SECRETTTTTTTT",""),"")</f>
        <v/>
      </c>
      <c r="DW8" s="82" t="str">
        <f t="shared" ref="DW8" si="65">IF(BS8&gt;0,IF(BS8&lt;5,"SECRETTTTTTTT",""),"")</f>
        <v/>
      </c>
      <c r="DX8" s="82" t="str">
        <f t="shared" ref="DX8:EM23" si="66">IF(BT8&gt;0,IF(BT8&lt;5,"SECRETTTTTTTT",""),"")</f>
        <v/>
      </c>
      <c r="DY8" s="82" t="str">
        <f t="shared" ref="DY8" si="67">IF(BU8&gt;0,IF(BU8&lt;5,"SECRETTTTTTTT",""),"")</f>
        <v/>
      </c>
      <c r="DZ8" s="82" t="str">
        <f t="shared" ref="DZ8" si="68">IF(BV8&gt;0,IF(BV8&lt;5,"SECRETTTTTTTT",""),"")</f>
        <v/>
      </c>
      <c r="EA8" s="82" t="str">
        <f t="shared" ref="EA8" si="69">IF(BW8&gt;0,IF(BW8&lt;5,"SECRETTTTTTTT",""),"")</f>
        <v/>
      </c>
      <c r="EB8" s="82" t="str">
        <f t="shared" ref="EB8" si="70">IF(BX8&gt;0,IF(BX8&lt;5,"SECRETTTTTTTT",""),"")</f>
        <v/>
      </c>
      <c r="EC8" s="82" t="str">
        <f t="shared" ref="EC8" si="71">IF(BY8&gt;0,IF(BY8&lt;5,"SECRETTTTTTTT",""),"")</f>
        <v/>
      </c>
      <c r="ED8" s="82" t="str">
        <f t="shared" ref="ED8" si="72">IF(BZ8&gt;0,IF(BZ8&lt;5,"SECRETTTTTTTT",""),"")</f>
        <v/>
      </c>
      <c r="EE8" s="82" t="str">
        <f t="shared" ref="EE8" si="73">IF(CA8&gt;0,IF(CA8&lt;5,"SECRETTTTTTTT",""),"")</f>
        <v/>
      </c>
      <c r="EF8" s="82" t="str">
        <f t="shared" ref="EF8" si="74">IF(CB8&gt;0,IF(CB8&lt;5,"SECRETTTTTTTT",""),"")</f>
        <v/>
      </c>
      <c r="EG8" s="82" t="str">
        <f t="shared" ref="EG8" si="75">IF(CC8&gt;0,IF(CC8&lt;5,"SECRETTTTTTTT",""),"")</f>
        <v/>
      </c>
      <c r="EH8" s="82" t="str">
        <f t="shared" ref="EH8" si="76">IF(CD8&gt;0,IF(CD8&lt;5,"SECRETTTTTTTT",""),"")</f>
        <v/>
      </c>
      <c r="EI8" s="82" t="str">
        <f t="shared" ref="EI8" si="77">IF(CE8&gt;0,IF(CE8&lt;5,"SECRETTTTTTTT",""),"")</f>
        <v/>
      </c>
      <c r="EJ8" s="82" t="str">
        <f t="shared" ref="EJ8" si="78">IF(CF8&gt;0,IF(CF8&lt;5,"SECRETTTTTTTT",""),"")</f>
        <v/>
      </c>
      <c r="EK8" s="82" t="str">
        <f t="shared" ref="EK8" si="79">IF(CG8&gt;0,IF(CG8&lt;5,"SECRETTTTTTTT",""),"")</f>
        <v/>
      </c>
      <c r="EL8" s="82" t="str">
        <f t="shared" ref="EL8" si="80">IF(CH8&gt;0,IF(CH8&lt;5,"SECRETTTTTTTT",""),"")</f>
        <v/>
      </c>
      <c r="EM8" s="82" t="str">
        <f t="shared" ref="EM8" si="81">IF(CI8&gt;0,IF(CI8&lt;5,"SECRETTTTTTTT",""),"")</f>
        <v/>
      </c>
      <c r="EN8" s="82" t="str">
        <f t="shared" ref="EN8:FC23" si="82">IF(CJ8&gt;0,IF(CJ8&lt;5,"SECRETTTTTTTT",""),"")</f>
        <v/>
      </c>
      <c r="EO8" s="82" t="str">
        <f t="shared" ref="EO8" si="83">IF(CK8&gt;0,IF(CK8&lt;5,"SECRETTTTTTTT",""),"")</f>
        <v/>
      </c>
      <c r="EP8" s="82" t="str">
        <f t="shared" ref="EP8" si="84">IF(CL8&gt;0,IF(CL8&lt;5,"SECRETTTTTTTT",""),"")</f>
        <v/>
      </c>
      <c r="EQ8" s="82" t="str">
        <f t="shared" ref="EQ8" si="85">IF(CM8&gt;0,IF(CM8&lt;5,"SECRETTTTTTTT",""),"")</f>
        <v/>
      </c>
      <c r="ER8" s="82" t="str">
        <f t="shared" ref="ER8" si="86">IF(CN8&gt;0,IF(CN8&lt;5,"SECRETTTTTTTT",""),"")</f>
        <v/>
      </c>
      <c r="ES8" s="82" t="str">
        <f t="shared" ref="ES8" si="87">IF(CO8&gt;0,IF(CO8&lt;5,"SECRETTTTTTTT",""),"")</f>
        <v/>
      </c>
      <c r="ET8" s="82" t="str">
        <f t="shared" ref="ET8" si="88">IF(CP8&gt;0,IF(CP8&lt;5,"SECRETTTTTTTT",""),"")</f>
        <v/>
      </c>
      <c r="EU8" s="82" t="str">
        <f t="shared" ref="EU8" si="89">IF(CQ8&gt;0,IF(CQ8&lt;5,"SECRETTTTTTTT",""),"")</f>
        <v/>
      </c>
      <c r="EV8" s="82" t="str">
        <f t="shared" ref="EV8" si="90">IF(CR8&gt;0,IF(CR8&lt;5,"SECRETTTTTTTT",""),"")</f>
        <v/>
      </c>
      <c r="EW8" s="82" t="str">
        <f t="shared" ref="EW8" si="91">IF(CS8&gt;0,IF(CS8&lt;5,"SECRETTTTTTTT",""),"")</f>
        <v/>
      </c>
      <c r="EX8" s="82" t="str">
        <f t="shared" ref="EX8" si="92">IF(CT8&gt;0,IF(CT8&lt;5,"SECRETTTTTTTT",""),"")</f>
        <v/>
      </c>
      <c r="EY8" s="82" t="str">
        <f t="shared" ref="EY8" si="93">IF(CU8&gt;0,IF(CU8&lt;5,"SECRETTTTTTTT",""),"")</f>
        <v/>
      </c>
      <c r="EZ8" s="82" t="str">
        <f t="shared" ref="EZ8" si="94">IF(CV8&gt;0,IF(CV8&lt;5,"SECRETTTTTTTT",""),"")</f>
        <v/>
      </c>
      <c r="FA8" s="82" t="str">
        <f t="shared" ref="FA8" si="95">IF(CW8&gt;0,IF(CW8&lt;5,"SECRETTTTTTTT",""),"")</f>
        <v/>
      </c>
      <c r="FB8" s="82" t="str">
        <f t="shared" ref="FB8" si="96">IF(CX8&gt;0,IF(CX8&lt;5,"SECRETTTTTTTT",""),"")</f>
        <v/>
      </c>
      <c r="FC8" s="82" t="str">
        <f t="shared" ref="FC8" si="97">IF(CY8&gt;0,IF(CY8&lt;5,"SECRETTTTTTTT",""),"")</f>
        <v/>
      </c>
      <c r="FD8" s="82" t="str">
        <f t="shared" ref="FD8:FE23" si="98">IF(CZ8&gt;0,IF(CZ8&lt;5,"SECRETTTTTTTT",""),"")</f>
        <v/>
      </c>
      <c r="FE8" s="82" t="str">
        <f t="shared" ref="FE8" si="99">IF(DA8&gt;0,IF(DA8&lt;5,"SECRETTTTTTTT",""),"")</f>
        <v/>
      </c>
    </row>
    <row r="9" spans="1:161" ht="15" thickBot="1" x14ac:dyDescent="0.4">
      <c r="A9" s="18"/>
      <c r="B9" s="18" t="s">
        <v>145</v>
      </c>
      <c r="C9" s="77">
        <v>1343.1708467226199</v>
      </c>
      <c r="D9" s="77">
        <v>1420.38250903066</v>
      </c>
      <c r="E9" s="77">
        <v>1326.5697092261501</v>
      </c>
      <c r="F9" s="77">
        <v>1427.1408260416199</v>
      </c>
      <c r="G9" s="77">
        <v>1408.86649086122</v>
      </c>
      <c r="H9" s="77">
        <v>1469.3773994871301</v>
      </c>
      <c r="I9" s="77">
        <v>1617.61663163816</v>
      </c>
      <c r="J9" s="77">
        <v>1422.5788271850699</v>
      </c>
      <c r="K9" s="77">
        <v>1512.6958943627401</v>
      </c>
      <c r="L9" s="77">
        <v>1354.5208171382001</v>
      </c>
      <c r="M9" s="77">
        <v>1329.1874117411501</v>
      </c>
      <c r="N9" s="77">
        <v>1504.8097146713801</v>
      </c>
      <c r="O9" s="77">
        <v>1514.0920679158501</v>
      </c>
      <c r="P9" s="77">
        <v>1597.22085289196</v>
      </c>
      <c r="Q9" s="77">
        <v>1572.4950002483799</v>
      </c>
      <c r="R9" s="77">
        <v>1494.9737912123401</v>
      </c>
      <c r="S9" s="77">
        <v>1525.7799446067299</v>
      </c>
      <c r="T9" s="77">
        <v>1613.5770786763901</v>
      </c>
      <c r="U9" s="77">
        <v>1361.19193225143</v>
      </c>
      <c r="V9" s="77">
        <v>1554.68802827423</v>
      </c>
      <c r="W9" s="77">
        <v>1591.6351121825201</v>
      </c>
      <c r="X9" s="77">
        <v>1613.555036424</v>
      </c>
      <c r="Y9" s="77">
        <v>1609.42537218385</v>
      </c>
      <c r="Z9" s="77">
        <v>1588.11860870035</v>
      </c>
      <c r="AA9" s="77">
        <v>1665.0180609183701</v>
      </c>
      <c r="AB9" s="77">
        <v>1673.74058052549</v>
      </c>
      <c r="AC9" s="77">
        <v>1707.1110068903399</v>
      </c>
      <c r="AD9" s="77">
        <v>1653.8030187443801</v>
      </c>
      <c r="AE9" s="77">
        <v>1646.1175292794901</v>
      </c>
      <c r="AF9" s="77">
        <v>1727.5561922683801</v>
      </c>
      <c r="AG9" s="77">
        <v>1588.12529075213</v>
      </c>
      <c r="AH9" s="77">
        <v>1674.37518510825</v>
      </c>
      <c r="AI9" s="77">
        <v>1687.39073169125</v>
      </c>
      <c r="AJ9" s="77">
        <v>1760.4942093175</v>
      </c>
      <c r="AK9" s="77">
        <v>1859.3007512925001</v>
      </c>
      <c r="AL9" s="77">
        <v>1772.4880185551799</v>
      </c>
      <c r="AM9" s="77">
        <v>1788.3299026116999</v>
      </c>
      <c r="AN9" s="77">
        <v>1878.88880402832</v>
      </c>
      <c r="AO9" s="77">
        <v>1605.37770268247</v>
      </c>
      <c r="AP9" s="77">
        <v>1881.7573289633899</v>
      </c>
      <c r="AQ9" s="77">
        <v>1922.1690246604801</v>
      </c>
      <c r="AR9" s="77">
        <v>1852.1747302061799</v>
      </c>
      <c r="AS9" s="77">
        <v>2042.7328092009</v>
      </c>
      <c r="AT9" s="77">
        <v>1984.61923771895</v>
      </c>
      <c r="AU9" s="77">
        <v>1984.9213901227999</v>
      </c>
      <c r="AV9" s="77">
        <v>1909.92330925018</v>
      </c>
      <c r="AW9" s="77">
        <v>1646.4256336078199</v>
      </c>
      <c r="AX9" s="77">
        <v>1941.7944295165801</v>
      </c>
      <c r="AY9" s="77">
        <v>1931.0910594940499</v>
      </c>
      <c r="AZ9" s="77">
        <v>1901.73583228755</v>
      </c>
      <c r="BA9" s="77">
        <v>1959.7047878004701</v>
      </c>
      <c r="BB9" s="77">
        <v>1993.9321723097</v>
      </c>
      <c r="BC9" s="77">
        <v>2050.03813867489</v>
      </c>
      <c r="BD9" s="77">
        <v>2081.5663214533001</v>
      </c>
      <c r="BE9" s="77">
        <v>2123.0307566097199</v>
      </c>
      <c r="BF9" s="77">
        <v>2072.1842290529298</v>
      </c>
      <c r="BG9" s="117"/>
      <c r="BH9" s="117"/>
      <c r="BI9" s="117"/>
      <c r="BJ9" s="82" t="str">
        <f t="shared" si="0"/>
        <v/>
      </c>
      <c r="BK9" s="82" t="str">
        <f t="shared" ref="BK9:BK13" si="100">IF(D9&gt;0,IF(D9&lt;5,"SECRETTTTTTTT",""),"")</f>
        <v/>
      </c>
      <c r="BL9" s="82" t="str">
        <f t="shared" si="2"/>
        <v/>
      </c>
      <c r="BM9" s="82" t="str">
        <f t="shared" ref="BM9:BM29" si="101">IF(F9&gt;0,IF(F9&lt;5,"SECRETTTTTTTT",""),"")</f>
        <v/>
      </c>
      <c r="BN9" s="82" t="str">
        <f t="shared" ref="BN9:BN29" si="102">IF(G9&gt;0,IF(G9&lt;5,"SECRETTTTTTTT",""),"")</f>
        <v/>
      </c>
      <c r="BO9" s="82" t="str">
        <f t="shared" ref="BO9:BO29" si="103">IF(H9&gt;0,IF(H9&lt;5,"SECRETTTTTTTT",""),"")</f>
        <v/>
      </c>
      <c r="BP9" s="82" t="str">
        <f t="shared" ref="BP9:BP29" si="104">IF(I9&gt;0,IF(I9&lt;5,"SECRETTTTTTTT",""),"")</f>
        <v/>
      </c>
      <c r="BQ9" s="82" t="str">
        <f t="shared" ref="BQ9:BQ29" si="105">IF(J9&gt;0,IF(J9&lt;5,"SECRETTTTTTTT",""),"")</f>
        <v/>
      </c>
      <c r="BR9" s="82" t="str">
        <f t="shared" ref="BR9:BR29" si="106">IF(K9&gt;0,IF(K9&lt;5,"SECRETTTTTTTT",""),"")</f>
        <v/>
      </c>
      <c r="BS9" s="82" t="str">
        <f t="shared" ref="BS9:BS29" si="107">IF(L9&gt;0,IF(L9&lt;5,"SECRETTTTTTTT",""),"")</f>
        <v/>
      </c>
      <c r="BT9" s="82" t="str">
        <f t="shared" ref="BT9:BT29" si="108">IF(M9&gt;0,IF(M9&lt;5,"SECRETTTTTTTT",""),"")</f>
        <v/>
      </c>
      <c r="BU9" s="82" t="str">
        <f t="shared" ref="BU9:BU29" si="109">IF(N9&gt;0,IF(N9&lt;5,"SECRETTTTTTTT",""),"")</f>
        <v/>
      </c>
      <c r="BV9" s="82" t="str">
        <f t="shared" ref="BV9:BV29" si="110">IF(O9&gt;0,IF(O9&lt;5,"SECRETTTTTTTT",""),"")</f>
        <v/>
      </c>
      <c r="BW9" s="82" t="str">
        <f t="shared" ref="BW9:BW29" si="111">IF(P9&gt;0,IF(P9&lt;5,"SECRETTTTTTTT",""),"")</f>
        <v/>
      </c>
      <c r="BX9" s="82" t="str">
        <f t="shared" ref="BX9:BX29" si="112">IF(Q9&gt;0,IF(Q9&lt;5,"SECRETTTTTTTT",""),"")</f>
        <v/>
      </c>
      <c r="BY9" s="82" t="str">
        <f t="shared" ref="BY9:BY29" si="113">IF(R9&gt;0,IF(R9&lt;5,"SECRETTTTTTTT",""),"")</f>
        <v/>
      </c>
      <c r="BZ9" s="82" t="str">
        <f t="shared" ref="BZ9:BZ29" si="114">IF(S9&gt;0,IF(S9&lt;5,"SECRETTTTTTTT",""),"")</f>
        <v/>
      </c>
      <c r="CA9" s="82" t="str">
        <f t="shared" ref="CA9:CA29" si="115">IF(T9&gt;0,IF(T9&lt;5,"SECRETTTTTTTT",""),"")</f>
        <v/>
      </c>
      <c r="CB9" s="82" t="str">
        <f t="shared" si="18"/>
        <v/>
      </c>
      <c r="CC9" s="82" t="str">
        <f t="shared" ref="CC9:CC29" si="116">IF(V9&gt;0,IF(V9&lt;5,"SECRETTTTTTTT",""),"")</f>
        <v/>
      </c>
      <c r="CD9" s="82" t="str">
        <f t="shared" ref="CD9:CD29" si="117">IF(W9&gt;0,IF(W9&lt;5,"SECRETTTTTTTT",""),"")</f>
        <v/>
      </c>
      <c r="CE9" s="82" t="str">
        <f t="shared" ref="CE9:CE29" si="118">IF(X9&gt;0,IF(X9&lt;5,"SECRETTTTTTTT",""),"")</f>
        <v/>
      </c>
      <c r="CF9" s="82" t="str">
        <f t="shared" ref="CF9:CF29" si="119">IF(Y9&gt;0,IF(Y9&lt;5,"SECRETTTTTTTT",""),"")</f>
        <v/>
      </c>
      <c r="CG9" s="82" t="str">
        <f t="shared" ref="CG9:CG29" si="120">IF(Z9&gt;0,IF(Z9&lt;5,"SECRETTTTTTTT",""),"")</f>
        <v/>
      </c>
      <c r="CH9" s="82" t="str">
        <f t="shared" ref="CH9:CH29" si="121">IF(AA9&gt;0,IF(AA9&lt;5,"SECRETTTTTTTT",""),"")</f>
        <v/>
      </c>
      <c r="CI9" s="82" t="str">
        <f t="shared" ref="CI9:CI29" si="122">IF(AB9&gt;0,IF(AB9&lt;5,"SECRETTTTTTTT",""),"")</f>
        <v/>
      </c>
      <c r="CJ9" s="82" t="str">
        <f t="shared" ref="CJ9:CJ29" si="123">IF(AC9&gt;0,IF(AC9&lt;5,"SECRETTTTTTTT",""),"")</f>
        <v/>
      </c>
      <c r="CK9" s="82" t="str">
        <f t="shared" ref="CK9:CK29" si="124">IF(AD9&gt;0,IF(AD9&lt;5,"SECRETTTTTTTT",""),"")</f>
        <v/>
      </c>
      <c r="CL9" s="82" t="str">
        <f t="shared" ref="CL9:CL29" si="125">IF(AE9&gt;0,IF(AE9&lt;5,"SECRETTTTTTTT",""),"")</f>
        <v/>
      </c>
      <c r="CM9" s="82" t="str">
        <f t="shared" ref="CM9:CM29" si="126">IF(AF9&gt;0,IF(AF9&lt;5,"SECRETTTTTTTT",""),"")</f>
        <v/>
      </c>
      <c r="CN9" s="82" t="str">
        <f t="shared" ref="CN9:CN29" si="127">IF(AG9&gt;0,IF(AG9&lt;5,"SECRETTTTTTTT",""),"")</f>
        <v/>
      </c>
      <c r="CO9" s="82" t="str">
        <f t="shared" ref="CO9:CO29" si="128">IF(AH9&gt;0,IF(AH9&lt;5,"SECRETTTTTTTT",""),"")</f>
        <v/>
      </c>
      <c r="CP9" s="82" t="str">
        <f t="shared" ref="CP9:CP29" si="129">IF(AI9&gt;0,IF(AI9&lt;5,"SECRETTTTTTTT",""),"")</f>
        <v/>
      </c>
      <c r="CQ9" s="82" t="str">
        <f t="shared" ref="CQ9:CQ29" si="130">IF(AJ9&gt;0,IF(AJ9&lt;5,"SECRETTTTTTTT",""),"")</f>
        <v/>
      </c>
      <c r="CR9" s="82" t="str">
        <f t="shared" si="34"/>
        <v/>
      </c>
      <c r="CS9" s="82" t="str">
        <f t="shared" ref="CS9:CS29" si="131">IF(AL9&gt;0,IF(AL9&lt;5,"SECRETTTTTTTT",""),"")</f>
        <v/>
      </c>
      <c r="CT9" s="82" t="str">
        <f t="shared" ref="CT9:CT29" si="132">IF(AM9&gt;0,IF(AM9&lt;5,"SECRETTTTTTTT",""),"")</f>
        <v/>
      </c>
      <c r="CU9" s="82" t="str">
        <f t="shared" ref="CU9:CU29" si="133">IF(AN9&gt;0,IF(AN9&lt;5,"SECRETTTTTTTT",""),"")</f>
        <v/>
      </c>
      <c r="CV9" s="82" t="str">
        <f t="shared" ref="CV9:CV29" si="134">IF(AO9&gt;0,IF(AO9&lt;5,"SECRETTTTTTTT",""),"")</f>
        <v/>
      </c>
      <c r="CW9" s="82" t="str">
        <f t="shared" ref="CW9:CW29" si="135">IF(AP9&gt;0,IF(AP9&lt;5,"SECRETTTTTTTT",""),"")</f>
        <v/>
      </c>
      <c r="CX9" s="82" t="str">
        <f t="shared" ref="CX9:CX29" si="136">IF(AQ9&gt;0,IF(AQ9&lt;5,"SECRETTTTTTTT",""),"")</f>
        <v/>
      </c>
      <c r="CY9" s="82" t="str">
        <f t="shared" ref="CY9:CY29" si="137">IF(AR9&gt;0,IF(AR9&lt;5,"SECRETTTTTTTT",""),"")</f>
        <v/>
      </c>
      <c r="CZ9" s="82" t="str">
        <f t="shared" ref="CZ9:CZ29" si="138">IF(AS9&gt;0,IF(AS9&lt;5,"SECRETTTTTTTT",""),"")</f>
        <v/>
      </c>
      <c r="DA9" s="82" t="str">
        <f t="shared" ref="DA9:DA29" si="139">IF(AT9&gt;0,IF(AT9&lt;5,"SECRETTTTTTTT",""),"")</f>
        <v/>
      </c>
      <c r="DB9" s="82" t="str">
        <f t="shared" ref="DB9:DB29" si="140">IF(AU9&gt;0,IF(AU9&lt;5,"SECRETTTTTTTT",""),"")</f>
        <v/>
      </c>
      <c r="DC9" s="82" t="str">
        <f t="shared" ref="DC9:DC29" si="141">IF(AV9&gt;0,IF(AV9&lt;5,"SECRETTTTTTTT",""),"")</f>
        <v/>
      </c>
      <c r="DD9" s="82" t="str">
        <f t="shared" ref="DD9:DD29" si="142">IF(AW9&gt;0,IF(AW9&lt;5,"SECRETTTTTTTT",""),"")</f>
        <v/>
      </c>
      <c r="DE9" s="82" t="str">
        <f t="shared" ref="DE9:DE29" si="143">IF(AX9&gt;0,IF(AX9&lt;5,"SECRETTTTTTTT",""),"")</f>
        <v/>
      </c>
      <c r="DF9" s="82" t="str">
        <f t="shared" ref="DF9:DF29" si="144">IF(AY9&gt;0,IF(AY9&lt;5,"SECRETTTTTTTT",""),"")</f>
        <v/>
      </c>
      <c r="DG9" s="82" t="str">
        <f t="shared" ref="DG9:DG29" si="145">IF(AZ9&gt;0,IF(AZ9&lt;5,"SECRETTTTTTTT",""),"")</f>
        <v/>
      </c>
      <c r="DH9" s="82" t="str">
        <f t="shared" si="50"/>
        <v/>
      </c>
      <c r="DI9" s="82" t="str">
        <f t="shared" ref="DI9:DI29" si="146">IF(BB9&gt;0,IF(BB9&lt;5,"SECRETTTTTTTT",""),"")</f>
        <v/>
      </c>
      <c r="DJ9" s="82" t="str">
        <f t="shared" ref="DJ9:DJ29" si="147">IF(BC9&gt;0,IF(BC9&lt;5,"SECRETTTTTTTT",""),"")</f>
        <v/>
      </c>
      <c r="DK9" s="82" t="str">
        <f t="shared" ref="DK9:DK29" si="148">IF(BD9&gt;0,IF(BD9&lt;5,"SECRETTTTTTTT",""),"")</f>
        <v/>
      </c>
      <c r="DL9" s="82" t="str">
        <f t="shared" ref="DL9:DL29" si="149">IF(BE9&gt;0,IF(BE9&lt;5,"SECRETTTTTTTT",""),"")</f>
        <v/>
      </c>
      <c r="DM9" s="82" t="str">
        <f t="shared" ref="DM9:DM29" si="150">IF(BF9&gt;0,IF(BF9&lt;5,"SECRETTTTTTTT",""),"")</f>
        <v/>
      </c>
      <c r="DN9" s="82" t="str">
        <f t="shared" ref="DN9:DW23" si="151">IF(BJ9&gt;0,IF(BJ9&lt;5,"SECRETTTTTTTT",""),"")</f>
        <v/>
      </c>
      <c r="DO9" s="82" t="str">
        <f t="shared" si="151"/>
        <v/>
      </c>
      <c r="DP9" s="82" t="str">
        <f t="shared" si="151"/>
        <v/>
      </c>
      <c r="DQ9" s="82" t="str">
        <f t="shared" si="151"/>
        <v/>
      </c>
      <c r="DR9" s="82" t="str">
        <f t="shared" si="151"/>
        <v/>
      </c>
      <c r="DS9" s="82" t="str">
        <f t="shared" si="151"/>
        <v/>
      </c>
      <c r="DT9" s="82" t="str">
        <f t="shared" si="151"/>
        <v/>
      </c>
      <c r="DU9" s="82" t="str">
        <f t="shared" si="151"/>
        <v/>
      </c>
      <c r="DV9" s="82" t="str">
        <f t="shared" si="151"/>
        <v/>
      </c>
      <c r="DW9" s="82" t="str">
        <f t="shared" si="151"/>
        <v/>
      </c>
      <c r="DX9" s="82" t="str">
        <f t="shared" si="66"/>
        <v/>
      </c>
      <c r="DY9" s="82" t="str">
        <f t="shared" si="66"/>
        <v/>
      </c>
      <c r="DZ9" s="82" t="str">
        <f t="shared" si="66"/>
        <v/>
      </c>
      <c r="EA9" s="82" t="str">
        <f t="shared" si="66"/>
        <v/>
      </c>
      <c r="EB9" s="82" t="str">
        <f t="shared" si="66"/>
        <v/>
      </c>
      <c r="EC9" s="82" t="str">
        <f t="shared" si="66"/>
        <v/>
      </c>
      <c r="ED9" s="82" t="str">
        <f t="shared" si="66"/>
        <v/>
      </c>
      <c r="EE9" s="82" t="str">
        <f t="shared" si="66"/>
        <v/>
      </c>
      <c r="EF9" s="82" t="str">
        <f t="shared" si="66"/>
        <v/>
      </c>
      <c r="EG9" s="82" t="str">
        <f t="shared" si="66"/>
        <v/>
      </c>
      <c r="EH9" s="82" t="str">
        <f t="shared" si="66"/>
        <v/>
      </c>
      <c r="EI9" s="82" t="str">
        <f t="shared" si="66"/>
        <v/>
      </c>
      <c r="EJ9" s="82" t="str">
        <f t="shared" si="66"/>
        <v/>
      </c>
      <c r="EK9" s="82" t="str">
        <f t="shared" si="66"/>
        <v/>
      </c>
      <c r="EL9" s="82" t="str">
        <f t="shared" si="66"/>
        <v/>
      </c>
      <c r="EM9" s="82" t="str">
        <f t="shared" si="66"/>
        <v/>
      </c>
      <c r="EN9" s="82" t="str">
        <f t="shared" si="82"/>
        <v/>
      </c>
      <c r="EO9" s="82" t="str">
        <f t="shared" si="82"/>
        <v/>
      </c>
      <c r="EP9" s="82" t="str">
        <f t="shared" si="82"/>
        <v/>
      </c>
      <c r="EQ9" s="82" t="str">
        <f t="shared" si="82"/>
        <v/>
      </c>
      <c r="ER9" s="82" t="str">
        <f t="shared" si="82"/>
        <v/>
      </c>
      <c r="ES9" s="82" t="str">
        <f t="shared" si="82"/>
        <v/>
      </c>
      <c r="ET9" s="82" t="str">
        <f t="shared" si="82"/>
        <v/>
      </c>
      <c r="EU9" s="82" t="str">
        <f t="shared" si="82"/>
        <v/>
      </c>
      <c r="EV9" s="82" t="str">
        <f t="shared" si="82"/>
        <v/>
      </c>
      <c r="EW9" s="82" t="str">
        <f t="shared" si="82"/>
        <v/>
      </c>
      <c r="EX9" s="82" t="str">
        <f t="shared" si="82"/>
        <v/>
      </c>
      <c r="EY9" s="82" t="str">
        <f t="shared" si="82"/>
        <v/>
      </c>
      <c r="EZ9" s="82" t="str">
        <f t="shared" si="82"/>
        <v/>
      </c>
      <c r="FA9" s="82" t="str">
        <f t="shared" si="82"/>
        <v/>
      </c>
      <c r="FB9" s="82" t="str">
        <f t="shared" si="82"/>
        <v/>
      </c>
      <c r="FC9" s="82" t="str">
        <f t="shared" si="82"/>
        <v/>
      </c>
      <c r="FD9" s="82" t="str">
        <f t="shared" si="98"/>
        <v/>
      </c>
      <c r="FE9" s="82" t="str">
        <f t="shared" si="98"/>
        <v/>
      </c>
    </row>
    <row r="10" spans="1:161" ht="15" thickBot="1" x14ac:dyDescent="0.4">
      <c r="A10" s="19" t="s">
        <v>96</v>
      </c>
      <c r="B10" s="20" t="s">
        <v>97</v>
      </c>
      <c r="C10" s="81">
        <v>8160.78994534092</v>
      </c>
      <c r="D10" s="81">
        <v>8263.7996505173505</v>
      </c>
      <c r="E10" s="81">
        <v>8361.5031193464001</v>
      </c>
      <c r="F10" s="81">
        <v>8288.2097753774797</v>
      </c>
      <c r="G10" s="81">
        <v>8193.3481479224993</v>
      </c>
      <c r="H10" s="81">
        <v>8433.0881718860401</v>
      </c>
      <c r="I10" s="81">
        <v>8243.96905948317</v>
      </c>
      <c r="J10" s="81">
        <v>8266.6099429167098</v>
      </c>
      <c r="K10" s="81">
        <v>8352.1851782796602</v>
      </c>
      <c r="L10" s="81">
        <v>8288.8232714729293</v>
      </c>
      <c r="M10" s="81">
        <v>8354.2240794058198</v>
      </c>
      <c r="N10" s="81">
        <v>8306.6135936688406</v>
      </c>
      <c r="O10" s="81">
        <v>8468.7027404154596</v>
      </c>
      <c r="P10" s="81">
        <v>8479.3958290373594</v>
      </c>
      <c r="Q10" s="81">
        <v>8543.8762542328095</v>
      </c>
      <c r="R10" s="81">
        <v>8526.8198961978505</v>
      </c>
      <c r="S10" s="81">
        <v>8537.6298730118106</v>
      </c>
      <c r="T10" s="81">
        <v>8549.9331367776595</v>
      </c>
      <c r="U10" s="81">
        <v>8555.7607878668005</v>
      </c>
      <c r="V10" s="81">
        <v>8582.8277034599596</v>
      </c>
      <c r="W10" s="81">
        <v>8623.3351676385591</v>
      </c>
      <c r="X10" s="81">
        <v>8672.2539149220192</v>
      </c>
      <c r="Y10" s="81">
        <v>8724.8734065482095</v>
      </c>
      <c r="Z10" s="81">
        <v>8799.8438626214902</v>
      </c>
      <c r="AA10" s="81">
        <v>8930.2846194631602</v>
      </c>
      <c r="AB10" s="81">
        <v>9158.5803042683601</v>
      </c>
      <c r="AC10" s="81">
        <v>9186.5938337398493</v>
      </c>
      <c r="AD10" s="81">
        <v>9249.3516591238695</v>
      </c>
      <c r="AE10" s="81">
        <v>9321.1240195406408</v>
      </c>
      <c r="AF10" s="81">
        <v>9189.5493560807408</v>
      </c>
      <c r="AG10" s="81">
        <v>9255.0684758376901</v>
      </c>
      <c r="AH10" s="81">
        <v>9372.8299688593506</v>
      </c>
      <c r="AI10" s="81">
        <v>9331.0564629706896</v>
      </c>
      <c r="AJ10" s="81">
        <v>9395.3582814739602</v>
      </c>
      <c r="AK10" s="81">
        <v>9460.9669964632503</v>
      </c>
      <c r="AL10" s="81">
        <v>9640.2541100005801</v>
      </c>
      <c r="AM10" s="81">
        <v>9372.13316784175</v>
      </c>
      <c r="AN10" s="81">
        <v>9442.1197495581</v>
      </c>
      <c r="AO10" s="81">
        <v>9748.5683562880095</v>
      </c>
      <c r="AP10" s="81">
        <v>9629.5282939293393</v>
      </c>
      <c r="AQ10" s="81">
        <v>9887.9397961626401</v>
      </c>
      <c r="AR10" s="81">
        <v>10007.022771051999</v>
      </c>
      <c r="AS10" s="81">
        <v>10200.244217215901</v>
      </c>
      <c r="AT10" s="81">
        <v>10348.4675552391</v>
      </c>
      <c r="AU10" s="81">
        <v>10246.7549972569</v>
      </c>
      <c r="AV10" s="81">
        <v>10355.4808505316</v>
      </c>
      <c r="AW10" s="81">
        <v>10340.432399106299</v>
      </c>
      <c r="AX10" s="81">
        <v>10220.3765173621</v>
      </c>
      <c r="AY10" s="81">
        <v>10293.8252095424</v>
      </c>
      <c r="AZ10" s="81">
        <v>10286.7149201749</v>
      </c>
      <c r="BA10" s="81">
        <v>10261.1527079035</v>
      </c>
      <c r="BB10" s="81">
        <v>10326.7041015001</v>
      </c>
      <c r="BC10" s="81">
        <v>10336.877127170001</v>
      </c>
      <c r="BD10" s="81">
        <v>10228.519942511301</v>
      </c>
      <c r="BE10" s="81">
        <v>10396.823397723399</v>
      </c>
      <c r="BF10" s="81">
        <v>10481.687355800101</v>
      </c>
      <c r="BG10" s="115"/>
      <c r="BH10" s="115"/>
      <c r="BI10" s="115"/>
      <c r="BJ10" s="82" t="str">
        <f t="shared" si="0"/>
        <v/>
      </c>
      <c r="BK10" s="82" t="str">
        <f t="shared" si="100"/>
        <v/>
      </c>
      <c r="BL10" s="82" t="str">
        <f t="shared" si="2"/>
        <v/>
      </c>
      <c r="BM10" s="82" t="str">
        <f t="shared" si="101"/>
        <v/>
      </c>
      <c r="BN10" s="82" t="str">
        <f t="shared" si="102"/>
        <v/>
      </c>
      <c r="BO10" s="82" t="str">
        <f t="shared" si="103"/>
        <v/>
      </c>
      <c r="BP10" s="82" t="str">
        <f t="shared" si="104"/>
        <v/>
      </c>
      <c r="BQ10" s="82" t="str">
        <f t="shared" si="105"/>
        <v/>
      </c>
      <c r="BR10" s="82" t="str">
        <f t="shared" si="106"/>
        <v/>
      </c>
      <c r="BS10" s="82" t="str">
        <f t="shared" si="107"/>
        <v/>
      </c>
      <c r="BT10" s="82" t="str">
        <f t="shared" si="108"/>
        <v/>
      </c>
      <c r="BU10" s="82" t="str">
        <f t="shared" si="109"/>
        <v/>
      </c>
      <c r="BV10" s="82" t="str">
        <f t="shared" si="110"/>
        <v/>
      </c>
      <c r="BW10" s="82" t="str">
        <f t="shared" si="111"/>
        <v/>
      </c>
      <c r="BX10" s="82" t="str">
        <f t="shared" si="112"/>
        <v/>
      </c>
      <c r="BY10" s="82" t="str">
        <f t="shared" si="113"/>
        <v/>
      </c>
      <c r="BZ10" s="82" t="str">
        <f t="shared" si="114"/>
        <v/>
      </c>
      <c r="CA10" s="82" t="str">
        <f t="shared" si="115"/>
        <v/>
      </c>
      <c r="CB10" s="82" t="str">
        <f t="shared" si="18"/>
        <v/>
      </c>
      <c r="CC10" s="82" t="str">
        <f t="shared" si="116"/>
        <v/>
      </c>
      <c r="CD10" s="82" t="str">
        <f t="shared" si="117"/>
        <v/>
      </c>
      <c r="CE10" s="82" t="str">
        <f t="shared" si="118"/>
        <v/>
      </c>
      <c r="CF10" s="82" t="str">
        <f t="shared" si="119"/>
        <v/>
      </c>
      <c r="CG10" s="82" t="str">
        <f t="shared" si="120"/>
        <v/>
      </c>
      <c r="CH10" s="82" t="str">
        <f t="shared" si="121"/>
        <v/>
      </c>
      <c r="CI10" s="82" t="str">
        <f t="shared" si="122"/>
        <v/>
      </c>
      <c r="CJ10" s="82" t="str">
        <f t="shared" si="123"/>
        <v/>
      </c>
      <c r="CK10" s="82" t="str">
        <f t="shared" si="124"/>
        <v/>
      </c>
      <c r="CL10" s="82" t="str">
        <f t="shared" si="125"/>
        <v/>
      </c>
      <c r="CM10" s="82" t="str">
        <f t="shared" si="126"/>
        <v/>
      </c>
      <c r="CN10" s="82" t="str">
        <f t="shared" si="127"/>
        <v/>
      </c>
      <c r="CO10" s="82" t="str">
        <f t="shared" si="128"/>
        <v/>
      </c>
      <c r="CP10" s="82" t="str">
        <f t="shared" si="129"/>
        <v/>
      </c>
      <c r="CQ10" s="82" t="str">
        <f t="shared" si="130"/>
        <v/>
      </c>
      <c r="CR10" s="82" t="str">
        <f t="shared" si="34"/>
        <v/>
      </c>
      <c r="CS10" s="82" t="str">
        <f t="shared" si="131"/>
        <v/>
      </c>
      <c r="CT10" s="82" t="str">
        <f t="shared" si="132"/>
        <v/>
      </c>
      <c r="CU10" s="82" t="str">
        <f t="shared" si="133"/>
        <v/>
      </c>
      <c r="CV10" s="82" t="str">
        <f t="shared" si="134"/>
        <v/>
      </c>
      <c r="CW10" s="82" t="str">
        <f t="shared" si="135"/>
        <v/>
      </c>
      <c r="CX10" s="82" t="str">
        <f t="shared" si="136"/>
        <v/>
      </c>
      <c r="CY10" s="82" t="str">
        <f t="shared" si="137"/>
        <v/>
      </c>
      <c r="CZ10" s="82" t="str">
        <f t="shared" si="138"/>
        <v/>
      </c>
      <c r="DA10" s="82" t="str">
        <f t="shared" si="139"/>
        <v/>
      </c>
      <c r="DB10" s="82" t="str">
        <f t="shared" si="140"/>
        <v/>
      </c>
      <c r="DC10" s="82" t="str">
        <f t="shared" si="141"/>
        <v/>
      </c>
      <c r="DD10" s="82" t="str">
        <f t="shared" si="142"/>
        <v/>
      </c>
      <c r="DE10" s="82" t="str">
        <f t="shared" si="143"/>
        <v/>
      </c>
      <c r="DF10" s="82" t="str">
        <f t="shared" si="144"/>
        <v/>
      </c>
      <c r="DG10" s="82" t="str">
        <f t="shared" si="145"/>
        <v/>
      </c>
      <c r="DH10" s="82" t="str">
        <f t="shared" si="50"/>
        <v/>
      </c>
      <c r="DI10" s="82" t="str">
        <f t="shared" si="146"/>
        <v/>
      </c>
      <c r="DJ10" s="82" t="str">
        <f t="shared" si="147"/>
        <v/>
      </c>
      <c r="DK10" s="82" t="str">
        <f t="shared" si="148"/>
        <v/>
      </c>
      <c r="DL10" s="82" t="str">
        <f t="shared" si="149"/>
        <v/>
      </c>
      <c r="DM10" s="82" t="str">
        <f t="shared" si="150"/>
        <v/>
      </c>
      <c r="DN10" s="82" t="str">
        <f t="shared" si="151"/>
        <v/>
      </c>
      <c r="DO10" s="82" t="str">
        <f t="shared" si="151"/>
        <v/>
      </c>
      <c r="DP10" s="82" t="str">
        <f t="shared" si="151"/>
        <v/>
      </c>
      <c r="DQ10" s="82" t="str">
        <f t="shared" si="151"/>
        <v/>
      </c>
      <c r="DR10" s="82" t="str">
        <f t="shared" si="151"/>
        <v/>
      </c>
      <c r="DS10" s="82" t="str">
        <f t="shared" si="151"/>
        <v/>
      </c>
      <c r="DT10" s="82" t="str">
        <f t="shared" si="151"/>
        <v/>
      </c>
      <c r="DU10" s="82" t="str">
        <f t="shared" si="151"/>
        <v/>
      </c>
      <c r="DV10" s="82" t="str">
        <f t="shared" si="151"/>
        <v/>
      </c>
      <c r="DW10" s="82" t="str">
        <f t="shared" si="151"/>
        <v/>
      </c>
      <c r="DX10" s="82" t="str">
        <f t="shared" si="66"/>
        <v/>
      </c>
      <c r="DY10" s="82" t="str">
        <f t="shared" si="66"/>
        <v/>
      </c>
      <c r="DZ10" s="82" t="str">
        <f t="shared" si="66"/>
        <v/>
      </c>
      <c r="EA10" s="82" t="str">
        <f t="shared" si="66"/>
        <v/>
      </c>
      <c r="EB10" s="82" t="str">
        <f t="shared" si="66"/>
        <v/>
      </c>
      <c r="EC10" s="82" t="str">
        <f t="shared" si="66"/>
        <v/>
      </c>
      <c r="ED10" s="82" t="str">
        <f t="shared" si="66"/>
        <v/>
      </c>
      <c r="EE10" s="82" t="str">
        <f t="shared" si="66"/>
        <v/>
      </c>
      <c r="EF10" s="82" t="str">
        <f t="shared" si="66"/>
        <v/>
      </c>
      <c r="EG10" s="82" t="str">
        <f t="shared" si="66"/>
        <v/>
      </c>
      <c r="EH10" s="82" t="str">
        <f t="shared" si="66"/>
        <v/>
      </c>
      <c r="EI10" s="82" t="str">
        <f t="shared" si="66"/>
        <v/>
      </c>
      <c r="EJ10" s="82" t="str">
        <f t="shared" si="66"/>
        <v/>
      </c>
      <c r="EK10" s="82" t="str">
        <f t="shared" si="66"/>
        <v/>
      </c>
      <c r="EL10" s="82" t="str">
        <f t="shared" si="66"/>
        <v/>
      </c>
      <c r="EM10" s="82" t="str">
        <f t="shared" si="66"/>
        <v/>
      </c>
      <c r="EN10" s="82" t="str">
        <f t="shared" si="82"/>
        <v/>
      </c>
      <c r="EO10" s="82" t="str">
        <f t="shared" si="82"/>
        <v/>
      </c>
      <c r="EP10" s="82" t="str">
        <f t="shared" si="82"/>
        <v/>
      </c>
      <c r="EQ10" s="82" t="str">
        <f t="shared" si="82"/>
        <v/>
      </c>
      <c r="ER10" s="82" t="str">
        <f t="shared" si="82"/>
        <v/>
      </c>
      <c r="ES10" s="82" t="str">
        <f t="shared" si="82"/>
        <v/>
      </c>
      <c r="ET10" s="82" t="str">
        <f t="shared" si="82"/>
        <v/>
      </c>
      <c r="EU10" s="82" t="str">
        <f t="shared" si="82"/>
        <v/>
      </c>
      <c r="EV10" s="82" t="str">
        <f t="shared" si="82"/>
        <v/>
      </c>
      <c r="EW10" s="82" t="str">
        <f t="shared" si="82"/>
        <v/>
      </c>
      <c r="EX10" s="82" t="str">
        <f t="shared" si="82"/>
        <v/>
      </c>
      <c r="EY10" s="82" t="str">
        <f t="shared" si="82"/>
        <v/>
      </c>
      <c r="EZ10" s="82" t="str">
        <f t="shared" si="82"/>
        <v/>
      </c>
      <c r="FA10" s="82" t="str">
        <f t="shared" si="82"/>
        <v/>
      </c>
      <c r="FB10" s="82" t="str">
        <f t="shared" si="82"/>
        <v/>
      </c>
      <c r="FC10" s="82" t="str">
        <f t="shared" si="82"/>
        <v/>
      </c>
      <c r="FD10" s="82" t="str">
        <f t="shared" si="98"/>
        <v/>
      </c>
      <c r="FE10" s="82" t="str">
        <f t="shared" si="98"/>
        <v/>
      </c>
    </row>
    <row r="11" spans="1:161" ht="15" thickBot="1" x14ac:dyDescent="0.4">
      <c r="A11" s="19" t="s">
        <v>98</v>
      </c>
      <c r="B11" s="20" t="s">
        <v>99</v>
      </c>
      <c r="C11" s="81">
        <v>3102.0458921940599</v>
      </c>
      <c r="D11" s="81">
        <v>3099.8927021466502</v>
      </c>
      <c r="E11" s="81">
        <v>3094.7417735786498</v>
      </c>
      <c r="F11" s="81">
        <v>3117.10202218619</v>
      </c>
      <c r="G11" s="81">
        <v>3158.7360972930701</v>
      </c>
      <c r="H11" s="81">
        <v>3179.8936005374399</v>
      </c>
      <c r="I11" s="81">
        <v>3153.62417116605</v>
      </c>
      <c r="J11" s="81">
        <v>3165.87129634133</v>
      </c>
      <c r="K11" s="81">
        <v>3165.5504693535199</v>
      </c>
      <c r="L11" s="81">
        <v>3138.6341458419101</v>
      </c>
      <c r="M11" s="81">
        <v>3144.7649556182701</v>
      </c>
      <c r="N11" s="81">
        <v>3122.0796777833202</v>
      </c>
      <c r="O11" s="81">
        <v>3141.95272400249</v>
      </c>
      <c r="P11" s="81">
        <v>3146.7770948397301</v>
      </c>
      <c r="Q11" s="81">
        <v>3116.1513676259401</v>
      </c>
      <c r="R11" s="81">
        <v>3146.4294311362301</v>
      </c>
      <c r="S11" s="81">
        <v>3109.9145161005699</v>
      </c>
      <c r="T11" s="81">
        <v>3126.6828542747398</v>
      </c>
      <c r="U11" s="81">
        <v>3128.8302133467701</v>
      </c>
      <c r="V11" s="81">
        <v>3118.8867275183302</v>
      </c>
      <c r="W11" s="81">
        <v>3086.3095989031699</v>
      </c>
      <c r="X11" s="81">
        <v>3077.4248241258801</v>
      </c>
      <c r="Y11" s="81">
        <v>3056.3940706980402</v>
      </c>
      <c r="Z11" s="81">
        <v>3079.6013454038698</v>
      </c>
      <c r="AA11" s="81">
        <v>3082.59656480374</v>
      </c>
      <c r="AB11" s="81">
        <v>3113.9144148498399</v>
      </c>
      <c r="AC11" s="81">
        <v>3106.1309553017099</v>
      </c>
      <c r="AD11" s="81">
        <v>3127.0245717037101</v>
      </c>
      <c r="AE11" s="81">
        <v>3078.1556310255701</v>
      </c>
      <c r="AF11" s="81">
        <v>3118.3373865861599</v>
      </c>
      <c r="AG11" s="81">
        <v>3143.0179733866798</v>
      </c>
      <c r="AH11" s="81">
        <v>3163.27113151306</v>
      </c>
      <c r="AI11" s="81">
        <v>3206.92892193024</v>
      </c>
      <c r="AJ11" s="81">
        <v>3158.1935002995401</v>
      </c>
      <c r="AK11" s="81">
        <v>3156.42494896168</v>
      </c>
      <c r="AL11" s="81">
        <v>3198.9579793661701</v>
      </c>
      <c r="AM11" s="81">
        <v>3087.3284791328501</v>
      </c>
      <c r="AN11" s="81">
        <v>3117.1076772307201</v>
      </c>
      <c r="AO11" s="81">
        <v>3162.6901030446402</v>
      </c>
      <c r="AP11" s="81">
        <v>3132.3592887925101</v>
      </c>
      <c r="AQ11" s="81">
        <v>3155.9474802622699</v>
      </c>
      <c r="AR11" s="81">
        <v>3179.8697828235199</v>
      </c>
      <c r="AS11" s="81">
        <v>3204.4780728145402</v>
      </c>
      <c r="AT11" s="81">
        <v>3196.9828713787501</v>
      </c>
      <c r="AU11" s="81">
        <v>3172.4073842487901</v>
      </c>
      <c r="AV11" s="81">
        <v>3194.2502308729099</v>
      </c>
      <c r="AW11" s="81">
        <v>3222.1782129630801</v>
      </c>
      <c r="AX11" s="81">
        <v>3261.3587049058601</v>
      </c>
      <c r="AY11" s="81">
        <v>3260.6683667437501</v>
      </c>
      <c r="AZ11" s="81">
        <v>3288.1672363114299</v>
      </c>
      <c r="BA11" s="81">
        <v>3242.5734322327698</v>
      </c>
      <c r="BB11" s="81">
        <v>3267.7586902295302</v>
      </c>
      <c r="BC11" s="81">
        <v>3288.51492965645</v>
      </c>
      <c r="BD11" s="81">
        <v>3293.0816177062402</v>
      </c>
      <c r="BE11" s="81">
        <v>3299.1891943440201</v>
      </c>
      <c r="BF11" s="81">
        <v>3333.3523338519499</v>
      </c>
      <c r="BG11" s="115"/>
      <c r="BH11" s="115"/>
      <c r="BI11" s="115"/>
      <c r="BJ11" s="82" t="str">
        <f t="shared" si="0"/>
        <v/>
      </c>
      <c r="BK11" s="82" t="str">
        <f t="shared" si="100"/>
        <v/>
      </c>
      <c r="BL11" s="82" t="str">
        <f t="shared" si="2"/>
        <v/>
      </c>
      <c r="BM11" s="82" t="str">
        <f t="shared" si="101"/>
        <v/>
      </c>
      <c r="BN11" s="82" t="str">
        <f t="shared" si="102"/>
        <v/>
      </c>
      <c r="BO11" s="82" t="str">
        <f t="shared" si="103"/>
        <v/>
      </c>
      <c r="BP11" s="82" t="str">
        <f t="shared" si="104"/>
        <v/>
      </c>
      <c r="BQ11" s="82" t="str">
        <f t="shared" si="105"/>
        <v/>
      </c>
      <c r="BR11" s="82" t="str">
        <f t="shared" si="106"/>
        <v/>
      </c>
      <c r="BS11" s="82" t="str">
        <f t="shared" si="107"/>
        <v/>
      </c>
      <c r="BT11" s="82" t="str">
        <f t="shared" si="108"/>
        <v/>
      </c>
      <c r="BU11" s="82" t="str">
        <f t="shared" si="109"/>
        <v/>
      </c>
      <c r="BV11" s="82" t="str">
        <f t="shared" si="110"/>
        <v/>
      </c>
      <c r="BW11" s="82" t="str">
        <f t="shared" si="111"/>
        <v/>
      </c>
      <c r="BX11" s="82" t="str">
        <f t="shared" si="112"/>
        <v/>
      </c>
      <c r="BY11" s="82" t="str">
        <f t="shared" si="113"/>
        <v/>
      </c>
      <c r="BZ11" s="82" t="str">
        <f t="shared" si="114"/>
        <v/>
      </c>
      <c r="CA11" s="82" t="str">
        <f t="shared" si="115"/>
        <v/>
      </c>
      <c r="CB11" s="82" t="str">
        <f t="shared" si="18"/>
        <v/>
      </c>
      <c r="CC11" s="82" t="str">
        <f t="shared" si="116"/>
        <v/>
      </c>
      <c r="CD11" s="82" t="str">
        <f t="shared" si="117"/>
        <v/>
      </c>
      <c r="CE11" s="82" t="str">
        <f t="shared" si="118"/>
        <v/>
      </c>
      <c r="CF11" s="82" t="str">
        <f t="shared" si="119"/>
        <v/>
      </c>
      <c r="CG11" s="82" t="str">
        <f t="shared" si="120"/>
        <v/>
      </c>
      <c r="CH11" s="82" t="str">
        <f t="shared" si="121"/>
        <v/>
      </c>
      <c r="CI11" s="82" t="str">
        <f t="shared" si="122"/>
        <v/>
      </c>
      <c r="CJ11" s="82" t="str">
        <f t="shared" si="123"/>
        <v/>
      </c>
      <c r="CK11" s="82" t="str">
        <f t="shared" si="124"/>
        <v/>
      </c>
      <c r="CL11" s="82" t="str">
        <f t="shared" si="125"/>
        <v/>
      </c>
      <c r="CM11" s="82" t="str">
        <f t="shared" si="126"/>
        <v/>
      </c>
      <c r="CN11" s="82" t="str">
        <f t="shared" si="127"/>
        <v/>
      </c>
      <c r="CO11" s="82" t="str">
        <f t="shared" si="128"/>
        <v/>
      </c>
      <c r="CP11" s="82" t="str">
        <f t="shared" si="129"/>
        <v/>
      </c>
      <c r="CQ11" s="82" t="str">
        <f t="shared" si="130"/>
        <v/>
      </c>
      <c r="CR11" s="82" t="str">
        <f t="shared" si="34"/>
        <v/>
      </c>
      <c r="CS11" s="82" t="str">
        <f t="shared" si="131"/>
        <v/>
      </c>
      <c r="CT11" s="82" t="str">
        <f t="shared" si="132"/>
        <v/>
      </c>
      <c r="CU11" s="82" t="str">
        <f t="shared" si="133"/>
        <v/>
      </c>
      <c r="CV11" s="82" t="str">
        <f t="shared" si="134"/>
        <v/>
      </c>
      <c r="CW11" s="82" t="str">
        <f t="shared" si="135"/>
        <v/>
      </c>
      <c r="CX11" s="82" t="str">
        <f t="shared" si="136"/>
        <v/>
      </c>
      <c r="CY11" s="82" t="str">
        <f t="shared" si="137"/>
        <v/>
      </c>
      <c r="CZ11" s="82" t="str">
        <f t="shared" si="138"/>
        <v/>
      </c>
      <c r="DA11" s="82" t="str">
        <f t="shared" si="139"/>
        <v/>
      </c>
      <c r="DB11" s="82" t="str">
        <f t="shared" si="140"/>
        <v/>
      </c>
      <c r="DC11" s="82" t="str">
        <f t="shared" si="141"/>
        <v/>
      </c>
      <c r="DD11" s="82" t="str">
        <f t="shared" si="142"/>
        <v/>
      </c>
      <c r="DE11" s="82" t="str">
        <f t="shared" si="143"/>
        <v/>
      </c>
      <c r="DF11" s="82" t="str">
        <f t="shared" si="144"/>
        <v/>
      </c>
      <c r="DG11" s="82" t="str">
        <f t="shared" si="145"/>
        <v/>
      </c>
      <c r="DH11" s="82" t="str">
        <f t="shared" si="50"/>
        <v/>
      </c>
      <c r="DI11" s="82" t="str">
        <f t="shared" si="146"/>
        <v/>
      </c>
      <c r="DJ11" s="82" t="str">
        <f t="shared" si="147"/>
        <v/>
      </c>
      <c r="DK11" s="82" t="str">
        <f t="shared" si="148"/>
        <v/>
      </c>
      <c r="DL11" s="82" t="str">
        <f t="shared" si="149"/>
        <v/>
      </c>
      <c r="DM11" s="82" t="str">
        <f t="shared" si="150"/>
        <v/>
      </c>
      <c r="DN11" s="82" t="str">
        <f t="shared" si="151"/>
        <v/>
      </c>
      <c r="DO11" s="82" t="str">
        <f t="shared" si="151"/>
        <v/>
      </c>
      <c r="DP11" s="82" t="str">
        <f t="shared" si="151"/>
        <v/>
      </c>
      <c r="DQ11" s="82" t="str">
        <f t="shared" si="151"/>
        <v/>
      </c>
      <c r="DR11" s="82" t="str">
        <f t="shared" si="151"/>
        <v/>
      </c>
      <c r="DS11" s="82" t="str">
        <f t="shared" si="151"/>
        <v/>
      </c>
      <c r="DT11" s="82" t="str">
        <f t="shared" si="151"/>
        <v/>
      </c>
      <c r="DU11" s="82" t="str">
        <f t="shared" si="151"/>
        <v/>
      </c>
      <c r="DV11" s="82" t="str">
        <f t="shared" si="151"/>
        <v/>
      </c>
      <c r="DW11" s="82" t="str">
        <f t="shared" si="151"/>
        <v/>
      </c>
      <c r="DX11" s="82" t="str">
        <f t="shared" si="66"/>
        <v/>
      </c>
      <c r="DY11" s="82" t="str">
        <f t="shared" si="66"/>
        <v/>
      </c>
      <c r="DZ11" s="82" t="str">
        <f t="shared" si="66"/>
        <v/>
      </c>
      <c r="EA11" s="82" t="str">
        <f t="shared" si="66"/>
        <v/>
      </c>
      <c r="EB11" s="82" t="str">
        <f t="shared" si="66"/>
        <v/>
      </c>
      <c r="EC11" s="82" t="str">
        <f t="shared" si="66"/>
        <v/>
      </c>
      <c r="ED11" s="82" t="str">
        <f t="shared" si="66"/>
        <v/>
      </c>
      <c r="EE11" s="82" t="str">
        <f t="shared" si="66"/>
        <v/>
      </c>
      <c r="EF11" s="82" t="str">
        <f t="shared" si="66"/>
        <v/>
      </c>
      <c r="EG11" s="82" t="str">
        <f t="shared" si="66"/>
        <v/>
      </c>
      <c r="EH11" s="82" t="str">
        <f t="shared" si="66"/>
        <v/>
      </c>
      <c r="EI11" s="82" t="str">
        <f t="shared" si="66"/>
        <v/>
      </c>
      <c r="EJ11" s="82" t="str">
        <f t="shared" si="66"/>
        <v/>
      </c>
      <c r="EK11" s="82" t="str">
        <f t="shared" si="66"/>
        <v/>
      </c>
      <c r="EL11" s="82" t="str">
        <f t="shared" si="66"/>
        <v/>
      </c>
      <c r="EM11" s="82" t="str">
        <f t="shared" si="66"/>
        <v/>
      </c>
      <c r="EN11" s="82" t="str">
        <f t="shared" si="82"/>
        <v/>
      </c>
      <c r="EO11" s="82" t="str">
        <f t="shared" si="82"/>
        <v/>
      </c>
      <c r="EP11" s="82" t="str">
        <f t="shared" si="82"/>
        <v/>
      </c>
      <c r="EQ11" s="82" t="str">
        <f t="shared" si="82"/>
        <v/>
      </c>
      <c r="ER11" s="82" t="str">
        <f t="shared" si="82"/>
        <v/>
      </c>
      <c r="ES11" s="82" t="str">
        <f t="shared" si="82"/>
        <v/>
      </c>
      <c r="ET11" s="82" t="str">
        <f t="shared" si="82"/>
        <v/>
      </c>
      <c r="EU11" s="82" t="str">
        <f t="shared" si="82"/>
        <v/>
      </c>
      <c r="EV11" s="82" t="str">
        <f t="shared" si="82"/>
        <v/>
      </c>
      <c r="EW11" s="82" t="str">
        <f t="shared" si="82"/>
        <v/>
      </c>
      <c r="EX11" s="82" t="str">
        <f t="shared" si="82"/>
        <v/>
      </c>
      <c r="EY11" s="82" t="str">
        <f t="shared" si="82"/>
        <v/>
      </c>
      <c r="EZ11" s="82" t="str">
        <f t="shared" si="82"/>
        <v/>
      </c>
      <c r="FA11" s="82" t="str">
        <f t="shared" si="82"/>
        <v/>
      </c>
      <c r="FB11" s="82" t="str">
        <f t="shared" si="82"/>
        <v/>
      </c>
      <c r="FC11" s="82" t="str">
        <f t="shared" si="82"/>
        <v/>
      </c>
      <c r="FD11" s="82" t="str">
        <f t="shared" si="98"/>
        <v/>
      </c>
      <c r="FE11" s="82" t="str">
        <f t="shared" si="98"/>
        <v/>
      </c>
    </row>
    <row r="12" spans="1:161" ht="15" thickBot="1" x14ac:dyDescent="0.4">
      <c r="A12" s="19" t="s">
        <v>100</v>
      </c>
      <c r="B12" s="20" t="s">
        <v>101</v>
      </c>
      <c r="C12" s="81">
        <v>7468.8461408911598</v>
      </c>
      <c r="D12" s="81">
        <v>7262.9420810091997</v>
      </c>
      <c r="E12" s="81">
        <v>7203.1686864836402</v>
      </c>
      <c r="F12" s="81">
        <v>7169.0278454756399</v>
      </c>
      <c r="G12" s="81">
        <v>7113.0015365814197</v>
      </c>
      <c r="H12" s="81">
        <v>7044.2846135463597</v>
      </c>
      <c r="I12" s="81">
        <v>6964.4289565046602</v>
      </c>
      <c r="J12" s="81">
        <v>6919.5218351782196</v>
      </c>
      <c r="K12" s="81">
        <v>6937.1113914463303</v>
      </c>
      <c r="L12" s="81">
        <v>6925.70668588237</v>
      </c>
      <c r="M12" s="81">
        <v>6888.4821160902602</v>
      </c>
      <c r="N12" s="81">
        <v>6920.0923203777602</v>
      </c>
      <c r="O12" s="81">
        <v>6987.77174888227</v>
      </c>
      <c r="P12" s="81">
        <v>6993.4171682937704</v>
      </c>
      <c r="Q12" s="81">
        <v>6928.2426231219097</v>
      </c>
      <c r="R12" s="81">
        <v>6955.4455652050301</v>
      </c>
      <c r="S12" s="81">
        <v>6927.5785366578302</v>
      </c>
      <c r="T12" s="81">
        <v>6942.1247261210101</v>
      </c>
      <c r="U12" s="81">
        <v>6994.8636639892202</v>
      </c>
      <c r="V12" s="81">
        <v>6925.6706513797399</v>
      </c>
      <c r="W12" s="81">
        <v>6983.2672790151</v>
      </c>
      <c r="X12" s="81">
        <v>6976.9740491613002</v>
      </c>
      <c r="Y12" s="81">
        <v>6969.6914095115199</v>
      </c>
      <c r="Z12" s="81">
        <v>6960.7871376749999</v>
      </c>
      <c r="AA12" s="81">
        <v>6873.6211763296897</v>
      </c>
      <c r="AB12" s="81">
        <v>6922.2645578882502</v>
      </c>
      <c r="AC12" s="81">
        <v>6940.6888016124603</v>
      </c>
      <c r="AD12" s="81">
        <v>6966.7386759598503</v>
      </c>
      <c r="AE12" s="81">
        <v>7002.7005980634103</v>
      </c>
      <c r="AF12" s="81">
        <v>7061.4922210343302</v>
      </c>
      <c r="AG12" s="81">
        <v>7069.6855426571801</v>
      </c>
      <c r="AH12" s="81">
        <v>7018.3556128482096</v>
      </c>
      <c r="AI12" s="81">
        <v>7025.0561720798296</v>
      </c>
      <c r="AJ12" s="81">
        <v>6957.1468874700304</v>
      </c>
      <c r="AK12" s="81">
        <v>6948.7990902397896</v>
      </c>
      <c r="AL12" s="81">
        <v>6910.8401569936595</v>
      </c>
      <c r="AM12" s="81">
        <v>6603.1332014272402</v>
      </c>
      <c r="AN12" s="81">
        <v>6761.9835985415202</v>
      </c>
      <c r="AO12" s="81">
        <v>6786.3575910076597</v>
      </c>
      <c r="AP12" s="81">
        <v>6860.9441602140496</v>
      </c>
      <c r="AQ12" s="81">
        <v>6844.8982484499102</v>
      </c>
      <c r="AR12" s="81">
        <v>6944.9034340441704</v>
      </c>
      <c r="AS12" s="81">
        <v>7001.9879264888104</v>
      </c>
      <c r="AT12" s="81">
        <v>7080.9446336760302</v>
      </c>
      <c r="AU12" s="81">
        <v>7029.7812330042598</v>
      </c>
      <c r="AV12" s="81">
        <v>7024.638283927</v>
      </c>
      <c r="AW12" s="81">
        <v>7054.7030588570096</v>
      </c>
      <c r="AX12" s="81">
        <v>7111.4286087017499</v>
      </c>
      <c r="AY12" s="81">
        <v>7018.0765457470197</v>
      </c>
      <c r="AZ12" s="81">
        <v>7028.7524980262997</v>
      </c>
      <c r="BA12" s="81">
        <v>7042.5140809304303</v>
      </c>
      <c r="BB12" s="81">
        <v>7021.2611845920401</v>
      </c>
      <c r="BC12" s="81">
        <v>7088.1185502278704</v>
      </c>
      <c r="BD12" s="81">
        <v>7012.0432115917602</v>
      </c>
      <c r="BE12" s="81">
        <v>7048.4596425149202</v>
      </c>
      <c r="BF12" s="81">
        <v>7047.8913792150397</v>
      </c>
      <c r="BG12" s="115"/>
      <c r="BH12" s="115"/>
      <c r="BI12" s="115"/>
      <c r="BJ12" s="82" t="str">
        <f t="shared" si="0"/>
        <v/>
      </c>
      <c r="BK12" s="82" t="str">
        <f t="shared" si="100"/>
        <v/>
      </c>
      <c r="BL12" s="82" t="str">
        <f t="shared" si="2"/>
        <v/>
      </c>
      <c r="BM12" s="82" t="str">
        <f t="shared" si="101"/>
        <v/>
      </c>
      <c r="BN12" s="82" t="str">
        <f t="shared" si="102"/>
        <v/>
      </c>
      <c r="BO12" s="82" t="str">
        <f t="shared" si="103"/>
        <v/>
      </c>
      <c r="BP12" s="82" t="str">
        <f t="shared" si="104"/>
        <v/>
      </c>
      <c r="BQ12" s="82" t="str">
        <f t="shared" si="105"/>
        <v/>
      </c>
      <c r="BR12" s="82" t="str">
        <f t="shared" si="106"/>
        <v/>
      </c>
      <c r="BS12" s="82" t="str">
        <f t="shared" si="107"/>
        <v/>
      </c>
      <c r="BT12" s="82" t="str">
        <f t="shared" si="108"/>
        <v/>
      </c>
      <c r="BU12" s="82" t="str">
        <f t="shared" si="109"/>
        <v/>
      </c>
      <c r="BV12" s="82" t="str">
        <f t="shared" si="110"/>
        <v/>
      </c>
      <c r="BW12" s="82" t="str">
        <f t="shared" si="111"/>
        <v/>
      </c>
      <c r="BX12" s="82" t="str">
        <f t="shared" si="112"/>
        <v/>
      </c>
      <c r="BY12" s="82" t="str">
        <f t="shared" si="113"/>
        <v/>
      </c>
      <c r="BZ12" s="82" t="str">
        <f t="shared" si="114"/>
        <v/>
      </c>
      <c r="CA12" s="82" t="str">
        <f t="shared" si="115"/>
        <v/>
      </c>
      <c r="CB12" s="82" t="str">
        <f t="shared" si="18"/>
        <v/>
      </c>
      <c r="CC12" s="82" t="str">
        <f t="shared" si="116"/>
        <v/>
      </c>
      <c r="CD12" s="82" t="str">
        <f t="shared" si="117"/>
        <v/>
      </c>
      <c r="CE12" s="82" t="str">
        <f t="shared" si="118"/>
        <v/>
      </c>
      <c r="CF12" s="82" t="str">
        <f t="shared" si="119"/>
        <v/>
      </c>
      <c r="CG12" s="82" t="str">
        <f t="shared" si="120"/>
        <v/>
      </c>
      <c r="CH12" s="82" t="str">
        <f t="shared" si="121"/>
        <v/>
      </c>
      <c r="CI12" s="82" t="str">
        <f t="shared" si="122"/>
        <v/>
      </c>
      <c r="CJ12" s="82" t="str">
        <f t="shared" si="123"/>
        <v/>
      </c>
      <c r="CK12" s="82" t="str">
        <f t="shared" si="124"/>
        <v/>
      </c>
      <c r="CL12" s="82" t="str">
        <f t="shared" si="125"/>
        <v/>
      </c>
      <c r="CM12" s="82" t="str">
        <f t="shared" si="126"/>
        <v/>
      </c>
      <c r="CN12" s="82" t="str">
        <f t="shared" si="127"/>
        <v/>
      </c>
      <c r="CO12" s="82" t="str">
        <f t="shared" si="128"/>
        <v/>
      </c>
      <c r="CP12" s="82" t="str">
        <f t="shared" si="129"/>
        <v/>
      </c>
      <c r="CQ12" s="82" t="str">
        <f t="shared" si="130"/>
        <v/>
      </c>
      <c r="CR12" s="82" t="str">
        <f t="shared" si="34"/>
        <v/>
      </c>
      <c r="CS12" s="82" t="str">
        <f t="shared" si="131"/>
        <v/>
      </c>
      <c r="CT12" s="82" t="str">
        <f t="shared" si="132"/>
        <v/>
      </c>
      <c r="CU12" s="82" t="str">
        <f t="shared" si="133"/>
        <v/>
      </c>
      <c r="CV12" s="82" t="str">
        <f t="shared" si="134"/>
        <v/>
      </c>
      <c r="CW12" s="82" t="str">
        <f t="shared" si="135"/>
        <v/>
      </c>
      <c r="CX12" s="82" t="str">
        <f t="shared" si="136"/>
        <v/>
      </c>
      <c r="CY12" s="82" t="str">
        <f t="shared" si="137"/>
        <v/>
      </c>
      <c r="CZ12" s="82" t="str">
        <f t="shared" si="138"/>
        <v/>
      </c>
      <c r="DA12" s="82" t="str">
        <f t="shared" si="139"/>
        <v/>
      </c>
      <c r="DB12" s="82" t="str">
        <f t="shared" si="140"/>
        <v/>
      </c>
      <c r="DC12" s="82" t="str">
        <f t="shared" si="141"/>
        <v/>
      </c>
      <c r="DD12" s="82" t="str">
        <f t="shared" si="142"/>
        <v/>
      </c>
      <c r="DE12" s="82" t="str">
        <f t="shared" si="143"/>
        <v/>
      </c>
      <c r="DF12" s="82" t="str">
        <f t="shared" si="144"/>
        <v/>
      </c>
      <c r="DG12" s="82" t="str">
        <f t="shared" si="145"/>
        <v/>
      </c>
      <c r="DH12" s="82" t="str">
        <f t="shared" si="50"/>
        <v/>
      </c>
      <c r="DI12" s="82" t="str">
        <f t="shared" si="146"/>
        <v/>
      </c>
      <c r="DJ12" s="82" t="str">
        <f t="shared" si="147"/>
        <v/>
      </c>
      <c r="DK12" s="82" t="str">
        <f t="shared" si="148"/>
        <v/>
      </c>
      <c r="DL12" s="82" t="str">
        <f t="shared" si="149"/>
        <v/>
      </c>
      <c r="DM12" s="82" t="str">
        <f t="shared" si="150"/>
        <v/>
      </c>
      <c r="DN12" s="82" t="str">
        <f t="shared" si="151"/>
        <v/>
      </c>
      <c r="DO12" s="82" t="str">
        <f t="shared" si="151"/>
        <v/>
      </c>
      <c r="DP12" s="82" t="str">
        <f t="shared" si="151"/>
        <v/>
      </c>
      <c r="DQ12" s="82" t="str">
        <f t="shared" si="151"/>
        <v/>
      </c>
      <c r="DR12" s="82" t="str">
        <f t="shared" si="151"/>
        <v/>
      </c>
      <c r="DS12" s="82" t="str">
        <f t="shared" si="151"/>
        <v/>
      </c>
      <c r="DT12" s="82" t="str">
        <f t="shared" si="151"/>
        <v/>
      </c>
      <c r="DU12" s="82" t="str">
        <f t="shared" si="151"/>
        <v/>
      </c>
      <c r="DV12" s="82" t="str">
        <f t="shared" si="151"/>
        <v/>
      </c>
      <c r="DW12" s="82" t="str">
        <f t="shared" si="151"/>
        <v/>
      </c>
      <c r="DX12" s="82" t="str">
        <f t="shared" si="66"/>
        <v/>
      </c>
      <c r="DY12" s="82" t="str">
        <f t="shared" si="66"/>
        <v/>
      </c>
      <c r="DZ12" s="82" t="str">
        <f t="shared" si="66"/>
        <v/>
      </c>
      <c r="EA12" s="82" t="str">
        <f t="shared" si="66"/>
        <v/>
      </c>
      <c r="EB12" s="82" t="str">
        <f t="shared" si="66"/>
        <v/>
      </c>
      <c r="EC12" s="82" t="str">
        <f t="shared" si="66"/>
        <v/>
      </c>
      <c r="ED12" s="82" t="str">
        <f t="shared" si="66"/>
        <v/>
      </c>
      <c r="EE12" s="82" t="str">
        <f t="shared" si="66"/>
        <v/>
      </c>
      <c r="EF12" s="82" t="str">
        <f t="shared" si="66"/>
        <v/>
      </c>
      <c r="EG12" s="82" t="str">
        <f t="shared" si="66"/>
        <v/>
      </c>
      <c r="EH12" s="82" t="str">
        <f t="shared" si="66"/>
        <v/>
      </c>
      <c r="EI12" s="82" t="str">
        <f t="shared" si="66"/>
        <v/>
      </c>
      <c r="EJ12" s="82" t="str">
        <f t="shared" si="66"/>
        <v/>
      </c>
      <c r="EK12" s="82" t="str">
        <f t="shared" si="66"/>
        <v/>
      </c>
      <c r="EL12" s="82" t="str">
        <f t="shared" si="66"/>
        <v/>
      </c>
      <c r="EM12" s="82" t="str">
        <f t="shared" si="66"/>
        <v/>
      </c>
      <c r="EN12" s="82" t="str">
        <f t="shared" si="82"/>
        <v/>
      </c>
      <c r="EO12" s="82" t="str">
        <f t="shared" si="82"/>
        <v/>
      </c>
      <c r="EP12" s="82" t="str">
        <f t="shared" si="82"/>
        <v/>
      </c>
      <c r="EQ12" s="82" t="str">
        <f t="shared" si="82"/>
        <v/>
      </c>
      <c r="ER12" s="82" t="str">
        <f t="shared" si="82"/>
        <v/>
      </c>
      <c r="ES12" s="82" t="str">
        <f t="shared" si="82"/>
        <v/>
      </c>
      <c r="ET12" s="82" t="str">
        <f t="shared" si="82"/>
        <v/>
      </c>
      <c r="EU12" s="82" t="str">
        <f t="shared" si="82"/>
        <v/>
      </c>
      <c r="EV12" s="82" t="str">
        <f t="shared" si="82"/>
        <v/>
      </c>
      <c r="EW12" s="82" t="str">
        <f t="shared" si="82"/>
        <v/>
      </c>
      <c r="EX12" s="82" t="str">
        <f t="shared" si="82"/>
        <v/>
      </c>
      <c r="EY12" s="82" t="str">
        <f t="shared" si="82"/>
        <v/>
      </c>
      <c r="EZ12" s="82" t="str">
        <f t="shared" si="82"/>
        <v/>
      </c>
      <c r="FA12" s="82" t="str">
        <f t="shared" si="82"/>
        <v/>
      </c>
      <c r="FB12" s="82" t="str">
        <f t="shared" si="82"/>
        <v/>
      </c>
      <c r="FC12" s="82" t="str">
        <f t="shared" si="82"/>
        <v/>
      </c>
      <c r="FD12" s="82" t="str">
        <f t="shared" si="98"/>
        <v/>
      </c>
      <c r="FE12" s="82" t="str">
        <f t="shared" si="98"/>
        <v/>
      </c>
    </row>
    <row r="13" spans="1:161" ht="15" thickBot="1" x14ac:dyDescent="0.4">
      <c r="A13" s="19" t="s">
        <v>102</v>
      </c>
      <c r="B13" s="20" t="s">
        <v>103</v>
      </c>
      <c r="C13" s="81">
        <v>3613.0520862302701</v>
      </c>
      <c r="D13" s="81">
        <v>3591.39072761637</v>
      </c>
      <c r="E13" s="81">
        <v>3517.21291755223</v>
      </c>
      <c r="F13" s="81">
        <v>3471.5212027226098</v>
      </c>
      <c r="G13" s="81">
        <v>3516.2990286784998</v>
      </c>
      <c r="H13" s="81">
        <v>3426.8406171957199</v>
      </c>
      <c r="I13" s="81">
        <v>3321.74939260049</v>
      </c>
      <c r="J13" s="81">
        <v>3285.1685036333301</v>
      </c>
      <c r="K13" s="81">
        <v>3300.69919349664</v>
      </c>
      <c r="L13" s="81">
        <v>3305.5852915291098</v>
      </c>
      <c r="M13" s="81">
        <v>3321.7178194162502</v>
      </c>
      <c r="N13" s="81">
        <v>3274.1029126932899</v>
      </c>
      <c r="O13" s="81">
        <v>3223.8379048110801</v>
      </c>
      <c r="P13" s="81">
        <v>3198.6207072262</v>
      </c>
      <c r="Q13" s="81">
        <v>3140.0708647526699</v>
      </c>
      <c r="R13" s="81">
        <v>3063.1182031007402</v>
      </c>
      <c r="S13" s="81">
        <v>3060.7166703631301</v>
      </c>
      <c r="T13" s="81">
        <v>3057.4329494205199</v>
      </c>
      <c r="U13" s="81">
        <v>2984.7986032434801</v>
      </c>
      <c r="V13" s="81">
        <v>2974.7154541007098</v>
      </c>
      <c r="W13" s="81">
        <v>3055.6097886346802</v>
      </c>
      <c r="X13" s="81">
        <v>3101.73465398391</v>
      </c>
      <c r="Y13" s="81">
        <v>3253.7295921119298</v>
      </c>
      <c r="Z13" s="81">
        <v>3160.6760904724101</v>
      </c>
      <c r="AA13" s="81">
        <v>3179.6712868075601</v>
      </c>
      <c r="AB13" s="81">
        <v>3263.4055831913201</v>
      </c>
      <c r="AC13" s="81">
        <v>3368.0896330771202</v>
      </c>
      <c r="AD13" s="81">
        <v>3433.9286300456101</v>
      </c>
      <c r="AE13" s="81">
        <v>3462.55232245247</v>
      </c>
      <c r="AF13" s="81">
        <v>3478.8584657504998</v>
      </c>
      <c r="AG13" s="81">
        <v>3462.3592018439099</v>
      </c>
      <c r="AH13" s="81">
        <v>3405.4658489326498</v>
      </c>
      <c r="AI13" s="81">
        <v>3386.02565638741</v>
      </c>
      <c r="AJ13" s="81">
        <v>3325.99985295841</v>
      </c>
      <c r="AK13" s="81">
        <v>3210.7266162862502</v>
      </c>
      <c r="AL13" s="81">
        <v>3240.2173896435602</v>
      </c>
      <c r="AM13" s="81">
        <v>2881.2668128268801</v>
      </c>
      <c r="AN13" s="81">
        <v>2853.72632332186</v>
      </c>
      <c r="AO13" s="81">
        <v>3009.8841562488801</v>
      </c>
      <c r="AP13" s="81">
        <v>3042.5256070533701</v>
      </c>
      <c r="AQ13" s="81">
        <v>3073.8986866678802</v>
      </c>
      <c r="AR13" s="81">
        <v>3132.0593423349401</v>
      </c>
      <c r="AS13" s="81">
        <v>3082.7709064416699</v>
      </c>
      <c r="AT13" s="81">
        <v>3087.6256777805402</v>
      </c>
      <c r="AU13" s="81">
        <v>2974.8605124417199</v>
      </c>
      <c r="AV13" s="81">
        <v>2931.5080533873902</v>
      </c>
      <c r="AW13" s="81">
        <v>2937.50083909656</v>
      </c>
      <c r="AX13" s="81">
        <v>2865.6108096848102</v>
      </c>
      <c r="AY13" s="81">
        <v>2807.1835201724798</v>
      </c>
      <c r="AZ13" s="81">
        <v>2777.9431459216898</v>
      </c>
      <c r="BA13" s="81">
        <v>2741.41190758729</v>
      </c>
      <c r="BB13" s="81">
        <v>2547.3947058049998</v>
      </c>
      <c r="BC13" s="81">
        <v>2590.26893521176</v>
      </c>
      <c r="BD13" s="81">
        <v>2488.6140146725302</v>
      </c>
      <c r="BE13" s="81">
        <v>2567.3012251806599</v>
      </c>
      <c r="BF13" s="81">
        <v>2627.9486191985202</v>
      </c>
      <c r="BG13" s="115"/>
      <c r="BH13" s="115"/>
      <c r="BI13" s="115"/>
      <c r="BJ13" s="82" t="str">
        <f t="shared" si="0"/>
        <v/>
      </c>
      <c r="BK13" s="82" t="str">
        <f t="shared" si="100"/>
        <v/>
      </c>
      <c r="BL13" s="82" t="str">
        <f t="shared" si="2"/>
        <v/>
      </c>
      <c r="BM13" s="82" t="str">
        <f t="shared" si="101"/>
        <v/>
      </c>
      <c r="BN13" s="82" t="str">
        <f t="shared" si="102"/>
        <v/>
      </c>
      <c r="BO13" s="82" t="str">
        <f t="shared" si="103"/>
        <v/>
      </c>
      <c r="BP13" s="82" t="str">
        <f t="shared" si="104"/>
        <v/>
      </c>
      <c r="BQ13" s="82" t="str">
        <f t="shared" si="105"/>
        <v/>
      </c>
      <c r="BR13" s="82" t="str">
        <f t="shared" si="106"/>
        <v/>
      </c>
      <c r="BS13" s="82" t="str">
        <f t="shared" si="107"/>
        <v/>
      </c>
      <c r="BT13" s="82" t="str">
        <f t="shared" si="108"/>
        <v/>
      </c>
      <c r="BU13" s="82" t="str">
        <f t="shared" si="109"/>
        <v/>
      </c>
      <c r="BV13" s="82" t="str">
        <f t="shared" si="110"/>
        <v/>
      </c>
      <c r="BW13" s="82" t="str">
        <f t="shared" si="111"/>
        <v/>
      </c>
      <c r="BX13" s="82" t="str">
        <f t="shared" si="112"/>
        <v/>
      </c>
      <c r="BY13" s="82" t="str">
        <f t="shared" si="113"/>
        <v/>
      </c>
      <c r="BZ13" s="82" t="str">
        <f t="shared" si="114"/>
        <v/>
      </c>
      <c r="CA13" s="82" t="str">
        <f t="shared" si="115"/>
        <v/>
      </c>
      <c r="CB13" s="82" t="str">
        <f t="shared" si="18"/>
        <v/>
      </c>
      <c r="CC13" s="82" t="str">
        <f t="shared" si="116"/>
        <v/>
      </c>
      <c r="CD13" s="82" t="str">
        <f t="shared" si="117"/>
        <v/>
      </c>
      <c r="CE13" s="82" t="str">
        <f t="shared" si="118"/>
        <v/>
      </c>
      <c r="CF13" s="82" t="str">
        <f t="shared" si="119"/>
        <v/>
      </c>
      <c r="CG13" s="82" t="str">
        <f t="shared" si="120"/>
        <v/>
      </c>
      <c r="CH13" s="82" t="str">
        <f t="shared" si="121"/>
        <v/>
      </c>
      <c r="CI13" s="82" t="str">
        <f t="shared" si="122"/>
        <v/>
      </c>
      <c r="CJ13" s="82" t="str">
        <f t="shared" si="123"/>
        <v/>
      </c>
      <c r="CK13" s="82" t="str">
        <f t="shared" si="124"/>
        <v/>
      </c>
      <c r="CL13" s="82" t="str">
        <f t="shared" si="125"/>
        <v/>
      </c>
      <c r="CM13" s="82" t="str">
        <f t="shared" si="126"/>
        <v/>
      </c>
      <c r="CN13" s="82" t="str">
        <f t="shared" si="127"/>
        <v/>
      </c>
      <c r="CO13" s="82" t="str">
        <f t="shared" si="128"/>
        <v/>
      </c>
      <c r="CP13" s="82" t="str">
        <f t="shared" si="129"/>
        <v/>
      </c>
      <c r="CQ13" s="82" t="str">
        <f t="shared" si="130"/>
        <v/>
      </c>
      <c r="CR13" s="82" t="str">
        <f t="shared" si="34"/>
        <v/>
      </c>
      <c r="CS13" s="82" t="str">
        <f t="shared" si="131"/>
        <v/>
      </c>
      <c r="CT13" s="82" t="str">
        <f t="shared" si="132"/>
        <v/>
      </c>
      <c r="CU13" s="82" t="str">
        <f t="shared" si="133"/>
        <v/>
      </c>
      <c r="CV13" s="82" t="str">
        <f t="shared" si="134"/>
        <v/>
      </c>
      <c r="CW13" s="82" t="str">
        <f t="shared" si="135"/>
        <v/>
      </c>
      <c r="CX13" s="82" t="str">
        <f t="shared" si="136"/>
        <v/>
      </c>
      <c r="CY13" s="82" t="str">
        <f t="shared" si="137"/>
        <v/>
      </c>
      <c r="CZ13" s="82" t="str">
        <f t="shared" si="138"/>
        <v/>
      </c>
      <c r="DA13" s="82" t="str">
        <f t="shared" si="139"/>
        <v/>
      </c>
      <c r="DB13" s="82" t="str">
        <f t="shared" si="140"/>
        <v/>
      </c>
      <c r="DC13" s="82" t="str">
        <f t="shared" si="141"/>
        <v/>
      </c>
      <c r="DD13" s="82" t="str">
        <f t="shared" si="142"/>
        <v/>
      </c>
      <c r="DE13" s="82" t="str">
        <f t="shared" si="143"/>
        <v/>
      </c>
      <c r="DF13" s="82" t="str">
        <f t="shared" si="144"/>
        <v/>
      </c>
      <c r="DG13" s="82" t="str">
        <f t="shared" si="145"/>
        <v/>
      </c>
      <c r="DH13" s="82" t="str">
        <f t="shared" si="50"/>
        <v/>
      </c>
      <c r="DI13" s="82" t="str">
        <f t="shared" si="146"/>
        <v/>
      </c>
      <c r="DJ13" s="82" t="str">
        <f t="shared" si="147"/>
        <v/>
      </c>
      <c r="DK13" s="82" t="str">
        <f t="shared" si="148"/>
        <v/>
      </c>
      <c r="DL13" s="82" t="str">
        <f t="shared" si="149"/>
        <v/>
      </c>
      <c r="DM13" s="82" t="str">
        <f t="shared" si="150"/>
        <v/>
      </c>
      <c r="DN13" s="82" t="str">
        <f t="shared" si="151"/>
        <v/>
      </c>
      <c r="DO13" s="82" t="str">
        <f t="shared" si="151"/>
        <v/>
      </c>
      <c r="DP13" s="82" t="str">
        <f t="shared" si="151"/>
        <v/>
      </c>
      <c r="DQ13" s="82" t="str">
        <f t="shared" si="151"/>
        <v/>
      </c>
      <c r="DR13" s="82" t="str">
        <f t="shared" si="151"/>
        <v/>
      </c>
      <c r="DS13" s="82" t="str">
        <f t="shared" si="151"/>
        <v/>
      </c>
      <c r="DT13" s="82" t="str">
        <f t="shared" si="151"/>
        <v/>
      </c>
      <c r="DU13" s="82" t="str">
        <f t="shared" si="151"/>
        <v/>
      </c>
      <c r="DV13" s="82" t="str">
        <f t="shared" si="151"/>
        <v/>
      </c>
      <c r="DW13" s="82" t="str">
        <f t="shared" si="151"/>
        <v/>
      </c>
      <c r="DX13" s="82" t="str">
        <f t="shared" si="66"/>
        <v/>
      </c>
      <c r="DY13" s="82" t="str">
        <f t="shared" si="66"/>
        <v/>
      </c>
      <c r="DZ13" s="82" t="str">
        <f t="shared" si="66"/>
        <v/>
      </c>
      <c r="EA13" s="82" t="str">
        <f t="shared" si="66"/>
        <v/>
      </c>
      <c r="EB13" s="82" t="str">
        <f t="shared" si="66"/>
        <v/>
      </c>
      <c r="EC13" s="82" t="str">
        <f t="shared" si="66"/>
        <v/>
      </c>
      <c r="ED13" s="82" t="str">
        <f t="shared" si="66"/>
        <v/>
      </c>
      <c r="EE13" s="82" t="str">
        <f t="shared" si="66"/>
        <v/>
      </c>
      <c r="EF13" s="82" t="str">
        <f t="shared" si="66"/>
        <v/>
      </c>
      <c r="EG13" s="82" t="str">
        <f t="shared" si="66"/>
        <v/>
      </c>
      <c r="EH13" s="82" t="str">
        <f t="shared" si="66"/>
        <v/>
      </c>
      <c r="EI13" s="82" t="str">
        <f t="shared" si="66"/>
        <v/>
      </c>
      <c r="EJ13" s="82" t="str">
        <f t="shared" si="66"/>
        <v/>
      </c>
      <c r="EK13" s="82" t="str">
        <f t="shared" si="66"/>
        <v/>
      </c>
      <c r="EL13" s="82" t="str">
        <f t="shared" si="66"/>
        <v/>
      </c>
      <c r="EM13" s="82" t="str">
        <f t="shared" si="66"/>
        <v/>
      </c>
      <c r="EN13" s="82" t="str">
        <f t="shared" si="82"/>
        <v/>
      </c>
      <c r="EO13" s="82" t="str">
        <f t="shared" si="82"/>
        <v/>
      </c>
      <c r="EP13" s="82" t="str">
        <f t="shared" si="82"/>
        <v/>
      </c>
      <c r="EQ13" s="82" t="str">
        <f t="shared" si="82"/>
        <v/>
      </c>
      <c r="ER13" s="82" t="str">
        <f t="shared" si="82"/>
        <v/>
      </c>
      <c r="ES13" s="82" t="str">
        <f t="shared" si="82"/>
        <v/>
      </c>
      <c r="ET13" s="82" t="str">
        <f t="shared" si="82"/>
        <v/>
      </c>
      <c r="EU13" s="82" t="str">
        <f t="shared" si="82"/>
        <v/>
      </c>
      <c r="EV13" s="82" t="str">
        <f t="shared" si="82"/>
        <v/>
      </c>
      <c r="EW13" s="82" t="str">
        <f t="shared" si="82"/>
        <v/>
      </c>
      <c r="EX13" s="82" t="str">
        <f t="shared" si="82"/>
        <v/>
      </c>
      <c r="EY13" s="82" t="str">
        <f t="shared" si="82"/>
        <v/>
      </c>
      <c r="EZ13" s="82" t="str">
        <f t="shared" si="82"/>
        <v/>
      </c>
      <c r="FA13" s="82" t="str">
        <f t="shared" si="82"/>
        <v/>
      </c>
      <c r="FB13" s="82" t="str">
        <f t="shared" si="82"/>
        <v/>
      </c>
      <c r="FC13" s="82" t="str">
        <f t="shared" si="82"/>
        <v/>
      </c>
      <c r="FD13" s="82" t="str">
        <f t="shared" si="98"/>
        <v/>
      </c>
      <c r="FE13" s="82" t="str">
        <f t="shared" si="98"/>
        <v/>
      </c>
    </row>
    <row r="14" spans="1:161" ht="15" thickBot="1" x14ac:dyDescent="0.4">
      <c r="A14" s="19" t="s">
        <v>104</v>
      </c>
      <c r="B14" s="20" t="s">
        <v>8</v>
      </c>
      <c r="C14" s="81">
        <v>33214.070651027403</v>
      </c>
      <c r="D14" s="81">
        <v>33082.103166040702</v>
      </c>
      <c r="E14" s="81">
        <v>32750.606518880799</v>
      </c>
      <c r="F14" s="81">
        <v>32649.261429004899</v>
      </c>
      <c r="G14" s="81">
        <v>32538.583807953899</v>
      </c>
      <c r="H14" s="81">
        <v>32365.4478130026</v>
      </c>
      <c r="I14" s="81">
        <v>31931.920724257699</v>
      </c>
      <c r="J14" s="81">
        <v>31715.242492323101</v>
      </c>
      <c r="K14" s="81">
        <v>31515.681012400601</v>
      </c>
      <c r="L14" s="81">
        <v>31450.899033156798</v>
      </c>
      <c r="M14" s="81">
        <v>31485.993456516499</v>
      </c>
      <c r="N14" s="81">
        <v>31347.292448603999</v>
      </c>
      <c r="O14" s="81">
        <v>31392.736822352701</v>
      </c>
      <c r="P14" s="81">
        <v>31350.523329900199</v>
      </c>
      <c r="Q14" s="81">
        <v>31204.476265041802</v>
      </c>
      <c r="R14" s="81">
        <v>31111.639686276299</v>
      </c>
      <c r="S14" s="81">
        <v>30843.883642761</v>
      </c>
      <c r="T14" s="81">
        <v>30762.783793316801</v>
      </c>
      <c r="U14" s="81">
        <v>30589.724045727198</v>
      </c>
      <c r="V14" s="81">
        <v>30424.351024347299</v>
      </c>
      <c r="W14" s="81">
        <v>30522.429653126099</v>
      </c>
      <c r="X14" s="81">
        <v>30301.515419639301</v>
      </c>
      <c r="Y14" s="81">
        <v>30422.249210684098</v>
      </c>
      <c r="Z14" s="81">
        <v>30425.0909753673</v>
      </c>
      <c r="AA14" s="81">
        <v>30364.015810357701</v>
      </c>
      <c r="AB14" s="81">
        <v>30559.2303145363</v>
      </c>
      <c r="AC14" s="81">
        <v>30343.911125706301</v>
      </c>
      <c r="AD14" s="81">
        <v>30460.0179421789</v>
      </c>
      <c r="AE14" s="81">
        <v>30668.4962229462</v>
      </c>
      <c r="AF14" s="81">
        <v>30880.827023304199</v>
      </c>
      <c r="AG14" s="81">
        <v>30791.095090837</v>
      </c>
      <c r="AH14" s="81">
        <v>30746.389240750599</v>
      </c>
      <c r="AI14" s="81">
        <v>31001.989866346899</v>
      </c>
      <c r="AJ14" s="81">
        <v>30872.630276140299</v>
      </c>
      <c r="AK14" s="81">
        <v>30874.9121505619</v>
      </c>
      <c r="AL14" s="81">
        <v>30564.074810785401</v>
      </c>
      <c r="AM14" s="81">
        <v>29584.265102322399</v>
      </c>
      <c r="AN14" s="81">
        <v>29980.463058442601</v>
      </c>
      <c r="AO14" s="81">
        <v>30287.186650643998</v>
      </c>
      <c r="AP14" s="81">
        <v>30451.948716193401</v>
      </c>
      <c r="AQ14" s="81">
        <v>30767.019335582001</v>
      </c>
      <c r="AR14" s="81">
        <v>31002.024788444101</v>
      </c>
      <c r="AS14" s="81">
        <v>30982.3946250021</v>
      </c>
      <c r="AT14" s="81">
        <v>30986.574892045101</v>
      </c>
      <c r="AU14" s="81">
        <v>31222.346208160801</v>
      </c>
      <c r="AV14" s="81">
        <v>31340.614388087401</v>
      </c>
      <c r="AW14" s="81">
        <v>31187.944238467</v>
      </c>
      <c r="AX14" s="81">
        <v>30999.437333047401</v>
      </c>
      <c r="AY14" s="81">
        <v>31067.4041189985</v>
      </c>
      <c r="AZ14" s="81">
        <v>30994.9799374334</v>
      </c>
      <c r="BA14" s="81">
        <v>31063.046668552801</v>
      </c>
      <c r="BB14" s="81">
        <v>31009.3950683822</v>
      </c>
      <c r="BC14" s="81">
        <v>31006.472661654399</v>
      </c>
      <c r="BD14" s="81">
        <v>30972.448117547199</v>
      </c>
      <c r="BE14" s="81">
        <v>30877.685492184199</v>
      </c>
      <c r="BF14" s="81">
        <v>30809.466024166199</v>
      </c>
      <c r="BG14" s="115"/>
      <c r="BH14" s="115"/>
      <c r="BI14" s="115"/>
      <c r="BJ14" s="82" t="str">
        <f t="shared" si="0"/>
        <v/>
      </c>
      <c r="BK14" s="82" t="str">
        <f t="shared" ref="BK14:BK29" si="152">IF(D14&gt;0,IF(D14&lt;5,"SECRETTTTTTTT",""),"")</f>
        <v/>
      </c>
      <c r="BL14" s="82" t="str">
        <f t="shared" si="2"/>
        <v/>
      </c>
      <c r="BM14" s="82" t="str">
        <f t="shared" si="101"/>
        <v/>
      </c>
      <c r="BN14" s="82" t="str">
        <f t="shared" si="102"/>
        <v/>
      </c>
      <c r="BO14" s="82" t="str">
        <f t="shared" si="103"/>
        <v/>
      </c>
      <c r="BP14" s="82" t="str">
        <f t="shared" si="104"/>
        <v/>
      </c>
      <c r="BQ14" s="82" t="str">
        <f t="shared" si="105"/>
        <v/>
      </c>
      <c r="BR14" s="82" t="str">
        <f t="shared" si="106"/>
        <v/>
      </c>
      <c r="BS14" s="82" t="str">
        <f t="shared" si="107"/>
        <v/>
      </c>
      <c r="BT14" s="82" t="str">
        <f t="shared" si="108"/>
        <v/>
      </c>
      <c r="BU14" s="82" t="str">
        <f t="shared" si="109"/>
        <v/>
      </c>
      <c r="BV14" s="82" t="str">
        <f t="shared" si="110"/>
        <v/>
      </c>
      <c r="BW14" s="82" t="str">
        <f t="shared" si="111"/>
        <v/>
      </c>
      <c r="BX14" s="82" t="str">
        <f t="shared" si="112"/>
        <v/>
      </c>
      <c r="BY14" s="82" t="str">
        <f t="shared" si="113"/>
        <v/>
      </c>
      <c r="BZ14" s="82" t="str">
        <f t="shared" si="114"/>
        <v/>
      </c>
      <c r="CA14" s="82" t="str">
        <f t="shared" si="115"/>
        <v/>
      </c>
      <c r="CB14" s="82" t="str">
        <f t="shared" si="18"/>
        <v/>
      </c>
      <c r="CC14" s="82" t="str">
        <f t="shared" si="116"/>
        <v/>
      </c>
      <c r="CD14" s="82" t="str">
        <f t="shared" si="117"/>
        <v/>
      </c>
      <c r="CE14" s="82" t="str">
        <f t="shared" si="118"/>
        <v/>
      </c>
      <c r="CF14" s="82" t="str">
        <f t="shared" si="119"/>
        <v/>
      </c>
      <c r="CG14" s="82" t="str">
        <f t="shared" si="120"/>
        <v/>
      </c>
      <c r="CH14" s="82" t="str">
        <f t="shared" si="121"/>
        <v/>
      </c>
      <c r="CI14" s="82" t="str">
        <f t="shared" si="122"/>
        <v/>
      </c>
      <c r="CJ14" s="82" t="str">
        <f t="shared" si="123"/>
        <v/>
      </c>
      <c r="CK14" s="82" t="str">
        <f t="shared" si="124"/>
        <v/>
      </c>
      <c r="CL14" s="82" t="str">
        <f t="shared" si="125"/>
        <v/>
      </c>
      <c r="CM14" s="82" t="str">
        <f t="shared" si="126"/>
        <v/>
      </c>
      <c r="CN14" s="82" t="str">
        <f t="shared" si="127"/>
        <v/>
      </c>
      <c r="CO14" s="82" t="str">
        <f t="shared" si="128"/>
        <v/>
      </c>
      <c r="CP14" s="82" t="str">
        <f t="shared" si="129"/>
        <v/>
      </c>
      <c r="CQ14" s="82" t="str">
        <f t="shared" si="130"/>
        <v/>
      </c>
      <c r="CR14" s="82" t="str">
        <f t="shared" si="34"/>
        <v/>
      </c>
      <c r="CS14" s="82" t="str">
        <f t="shared" si="131"/>
        <v/>
      </c>
      <c r="CT14" s="82" t="str">
        <f t="shared" si="132"/>
        <v/>
      </c>
      <c r="CU14" s="82" t="str">
        <f t="shared" si="133"/>
        <v/>
      </c>
      <c r="CV14" s="82" t="str">
        <f t="shared" si="134"/>
        <v/>
      </c>
      <c r="CW14" s="82" t="str">
        <f t="shared" si="135"/>
        <v/>
      </c>
      <c r="CX14" s="82" t="str">
        <f t="shared" si="136"/>
        <v/>
      </c>
      <c r="CY14" s="82" t="str">
        <f t="shared" si="137"/>
        <v/>
      </c>
      <c r="CZ14" s="82" t="str">
        <f t="shared" si="138"/>
        <v/>
      </c>
      <c r="DA14" s="82" t="str">
        <f t="shared" si="139"/>
        <v/>
      </c>
      <c r="DB14" s="82" t="str">
        <f t="shared" si="140"/>
        <v/>
      </c>
      <c r="DC14" s="82" t="str">
        <f t="shared" si="141"/>
        <v/>
      </c>
      <c r="DD14" s="82" t="str">
        <f t="shared" si="142"/>
        <v/>
      </c>
      <c r="DE14" s="82" t="str">
        <f t="shared" si="143"/>
        <v/>
      </c>
      <c r="DF14" s="82" t="str">
        <f t="shared" si="144"/>
        <v/>
      </c>
      <c r="DG14" s="82" t="str">
        <f t="shared" si="145"/>
        <v/>
      </c>
      <c r="DH14" s="82" t="str">
        <f t="shared" si="50"/>
        <v/>
      </c>
      <c r="DI14" s="82" t="str">
        <f t="shared" si="146"/>
        <v/>
      </c>
      <c r="DJ14" s="82" t="str">
        <f t="shared" si="147"/>
        <v/>
      </c>
      <c r="DK14" s="82" t="str">
        <f t="shared" si="148"/>
        <v/>
      </c>
      <c r="DL14" s="82" t="str">
        <f t="shared" si="149"/>
        <v/>
      </c>
      <c r="DM14" s="82" t="str">
        <f t="shared" si="150"/>
        <v/>
      </c>
      <c r="DN14" s="82" t="str">
        <f t="shared" si="151"/>
        <v/>
      </c>
      <c r="DO14" s="82" t="str">
        <f t="shared" si="151"/>
        <v/>
      </c>
      <c r="DP14" s="82" t="str">
        <f t="shared" si="151"/>
        <v/>
      </c>
      <c r="DQ14" s="82" t="str">
        <f t="shared" si="151"/>
        <v/>
      </c>
      <c r="DR14" s="82" t="str">
        <f t="shared" si="151"/>
        <v/>
      </c>
      <c r="DS14" s="82" t="str">
        <f t="shared" si="151"/>
        <v/>
      </c>
      <c r="DT14" s="82" t="str">
        <f t="shared" si="151"/>
        <v/>
      </c>
      <c r="DU14" s="82" t="str">
        <f t="shared" si="151"/>
        <v/>
      </c>
      <c r="DV14" s="82" t="str">
        <f t="shared" si="151"/>
        <v/>
      </c>
      <c r="DW14" s="82" t="str">
        <f t="shared" si="151"/>
        <v/>
      </c>
      <c r="DX14" s="82" t="str">
        <f t="shared" si="66"/>
        <v/>
      </c>
      <c r="DY14" s="82" t="str">
        <f t="shared" si="66"/>
        <v/>
      </c>
      <c r="DZ14" s="82" t="str">
        <f t="shared" si="66"/>
        <v/>
      </c>
      <c r="EA14" s="82" t="str">
        <f t="shared" si="66"/>
        <v/>
      </c>
      <c r="EB14" s="82" t="str">
        <f t="shared" si="66"/>
        <v/>
      </c>
      <c r="EC14" s="82" t="str">
        <f t="shared" si="66"/>
        <v/>
      </c>
      <c r="ED14" s="82" t="str">
        <f t="shared" si="66"/>
        <v/>
      </c>
      <c r="EE14" s="82" t="str">
        <f t="shared" si="66"/>
        <v/>
      </c>
      <c r="EF14" s="82" t="str">
        <f t="shared" si="66"/>
        <v/>
      </c>
      <c r="EG14" s="82" t="str">
        <f t="shared" si="66"/>
        <v/>
      </c>
      <c r="EH14" s="82" t="str">
        <f t="shared" si="66"/>
        <v/>
      </c>
      <c r="EI14" s="82" t="str">
        <f t="shared" si="66"/>
        <v/>
      </c>
      <c r="EJ14" s="82" t="str">
        <f t="shared" si="66"/>
        <v/>
      </c>
      <c r="EK14" s="82" t="str">
        <f t="shared" si="66"/>
        <v/>
      </c>
      <c r="EL14" s="82" t="str">
        <f t="shared" si="66"/>
        <v/>
      </c>
      <c r="EM14" s="82" t="str">
        <f t="shared" si="66"/>
        <v/>
      </c>
      <c r="EN14" s="82" t="str">
        <f t="shared" si="82"/>
        <v/>
      </c>
      <c r="EO14" s="82" t="str">
        <f t="shared" si="82"/>
        <v/>
      </c>
      <c r="EP14" s="82" t="str">
        <f t="shared" si="82"/>
        <v/>
      </c>
      <c r="EQ14" s="82" t="str">
        <f t="shared" si="82"/>
        <v/>
      </c>
      <c r="ER14" s="82" t="str">
        <f t="shared" si="82"/>
        <v/>
      </c>
      <c r="ES14" s="82" t="str">
        <f t="shared" si="82"/>
        <v/>
      </c>
      <c r="ET14" s="82" t="str">
        <f t="shared" si="82"/>
        <v/>
      </c>
      <c r="EU14" s="82" t="str">
        <f t="shared" si="82"/>
        <v/>
      </c>
      <c r="EV14" s="82" t="str">
        <f t="shared" si="82"/>
        <v/>
      </c>
      <c r="EW14" s="82" t="str">
        <f t="shared" si="82"/>
        <v/>
      </c>
      <c r="EX14" s="82" t="str">
        <f t="shared" si="82"/>
        <v/>
      </c>
      <c r="EY14" s="82" t="str">
        <f t="shared" si="82"/>
        <v/>
      </c>
      <c r="EZ14" s="82" t="str">
        <f t="shared" si="82"/>
        <v/>
      </c>
      <c r="FA14" s="82" t="str">
        <f t="shared" si="82"/>
        <v/>
      </c>
      <c r="FB14" s="82" t="str">
        <f t="shared" si="82"/>
        <v/>
      </c>
      <c r="FC14" s="82" t="str">
        <f t="shared" si="82"/>
        <v/>
      </c>
      <c r="FD14" s="82" t="str">
        <f t="shared" si="98"/>
        <v/>
      </c>
      <c r="FE14" s="82" t="str">
        <f t="shared" si="98"/>
        <v/>
      </c>
    </row>
    <row r="15" spans="1:161" ht="15" thickBot="1" x14ac:dyDescent="0.4">
      <c r="A15" s="18"/>
      <c r="B15" s="18" t="s">
        <v>146</v>
      </c>
      <c r="C15" s="77">
        <v>55558.804715683815</v>
      </c>
      <c r="D15" s="77">
        <v>55300.128327330269</v>
      </c>
      <c r="E15" s="77">
        <v>54927.233015841717</v>
      </c>
      <c r="F15" s="77">
        <v>54695.122274766822</v>
      </c>
      <c r="G15" s="77">
        <v>54519.968618429382</v>
      </c>
      <c r="H15" s="77">
        <v>54449.554816168165</v>
      </c>
      <c r="I15" s="77">
        <v>53615.692304012075</v>
      </c>
      <c r="J15" s="77">
        <v>53352.41407039269</v>
      </c>
      <c r="K15" s="77">
        <v>53271.227244976748</v>
      </c>
      <c r="L15" s="77">
        <v>53109.648427883119</v>
      </c>
      <c r="M15" s="77">
        <v>53195.182427047097</v>
      </c>
      <c r="N15" s="77">
        <v>52970.180953127208</v>
      </c>
      <c r="O15" s="77">
        <v>53215.001940464004</v>
      </c>
      <c r="P15" s="77">
        <v>53168.734129297256</v>
      </c>
      <c r="Q15" s="77">
        <v>52932.817374775128</v>
      </c>
      <c r="R15" s="77">
        <v>52803.452781916152</v>
      </c>
      <c r="S15" s="77">
        <v>52479.723238894338</v>
      </c>
      <c r="T15" s="77">
        <v>52438.957459910729</v>
      </c>
      <c r="U15" s="77">
        <v>52253.977314173469</v>
      </c>
      <c r="V15" s="77">
        <v>52026.451560806039</v>
      </c>
      <c r="W15" s="77">
        <v>52270.951487317609</v>
      </c>
      <c r="X15" s="77">
        <v>52129.902861832408</v>
      </c>
      <c r="Y15" s="77">
        <v>52426.937689553801</v>
      </c>
      <c r="Z15" s="77">
        <v>52425.99941154007</v>
      </c>
      <c r="AA15" s="77">
        <v>52430.189457761851</v>
      </c>
      <c r="AB15" s="77">
        <v>53017.395174734076</v>
      </c>
      <c r="AC15" s="77">
        <v>52945.414349437444</v>
      </c>
      <c r="AD15" s="77">
        <v>53237.061479011943</v>
      </c>
      <c r="AE15" s="77">
        <v>53533.028794028287</v>
      </c>
      <c r="AF15" s="77">
        <v>53729.064452755927</v>
      </c>
      <c r="AG15" s="77">
        <v>53721.226284562457</v>
      </c>
      <c r="AH15" s="77">
        <v>53706.311802903874</v>
      </c>
      <c r="AI15" s="77">
        <v>53951.057079715072</v>
      </c>
      <c r="AJ15" s="77">
        <v>53709.328798342241</v>
      </c>
      <c r="AK15" s="77">
        <v>53651.829802512875</v>
      </c>
      <c r="AL15" s="77">
        <v>53554.344446789371</v>
      </c>
      <c r="AM15" s="77">
        <v>51528.126763551118</v>
      </c>
      <c r="AN15" s="77">
        <v>52155.400407094799</v>
      </c>
      <c r="AO15" s="77">
        <v>52994.686857233188</v>
      </c>
      <c r="AP15" s="77">
        <v>53117.306066182668</v>
      </c>
      <c r="AQ15" s="77">
        <v>53729.7035471247</v>
      </c>
      <c r="AR15" s="77">
        <v>54265.880118698726</v>
      </c>
      <c r="AS15" s="77">
        <v>54471.875747963022</v>
      </c>
      <c r="AT15" s="77">
        <v>54700.595630119518</v>
      </c>
      <c r="AU15" s="77">
        <v>54646.15033511247</v>
      </c>
      <c r="AV15" s="77">
        <v>54846.491806806298</v>
      </c>
      <c r="AW15" s="77">
        <v>54742.758748489949</v>
      </c>
      <c r="AX15" s="77">
        <v>54458.211973701924</v>
      </c>
      <c r="AY15" s="77">
        <v>54447.157761204144</v>
      </c>
      <c r="AZ15" s="77">
        <v>54376.557737867719</v>
      </c>
      <c r="BA15" s="77">
        <v>54350.698797206787</v>
      </c>
      <c r="BB15" s="77">
        <v>54172.513750508871</v>
      </c>
      <c r="BC15" s="77">
        <v>54310.252203920478</v>
      </c>
      <c r="BD15" s="77">
        <v>53994.70690402903</v>
      </c>
      <c r="BE15" s="77">
        <v>54189.458951947199</v>
      </c>
      <c r="BF15" s="77">
        <v>54300.345712231807</v>
      </c>
      <c r="BG15" s="117"/>
      <c r="BH15" s="117"/>
      <c r="BI15" s="117"/>
      <c r="BJ15" s="82" t="str">
        <f t="shared" si="0"/>
        <v/>
      </c>
      <c r="BK15" s="82" t="str">
        <f t="shared" si="152"/>
        <v/>
      </c>
      <c r="BL15" s="82" t="str">
        <f t="shared" si="2"/>
        <v/>
      </c>
      <c r="BM15" s="82" t="str">
        <f t="shared" si="101"/>
        <v/>
      </c>
      <c r="BN15" s="82" t="str">
        <f t="shared" si="102"/>
        <v/>
      </c>
      <c r="BO15" s="82" t="str">
        <f t="shared" si="103"/>
        <v/>
      </c>
      <c r="BP15" s="82" t="str">
        <f t="shared" si="104"/>
        <v/>
      </c>
      <c r="BQ15" s="82" t="str">
        <f t="shared" si="105"/>
        <v/>
      </c>
      <c r="BR15" s="82" t="str">
        <f t="shared" si="106"/>
        <v/>
      </c>
      <c r="BS15" s="82" t="str">
        <f t="shared" si="107"/>
        <v/>
      </c>
      <c r="BT15" s="82" t="str">
        <f t="shared" si="108"/>
        <v/>
      </c>
      <c r="BU15" s="82" t="str">
        <f t="shared" si="109"/>
        <v/>
      </c>
      <c r="BV15" s="82" t="str">
        <f t="shared" si="110"/>
        <v/>
      </c>
      <c r="BW15" s="82" t="str">
        <f t="shared" si="111"/>
        <v/>
      </c>
      <c r="BX15" s="82" t="str">
        <f t="shared" si="112"/>
        <v/>
      </c>
      <c r="BY15" s="82" t="str">
        <f t="shared" si="113"/>
        <v/>
      </c>
      <c r="BZ15" s="82" t="str">
        <f t="shared" si="114"/>
        <v/>
      </c>
      <c r="CA15" s="82" t="str">
        <f t="shared" si="115"/>
        <v/>
      </c>
      <c r="CB15" s="82" t="str">
        <f t="shared" si="18"/>
        <v/>
      </c>
      <c r="CC15" s="82" t="str">
        <f t="shared" si="116"/>
        <v/>
      </c>
      <c r="CD15" s="82" t="str">
        <f t="shared" si="117"/>
        <v/>
      </c>
      <c r="CE15" s="82" t="str">
        <f t="shared" si="118"/>
        <v/>
      </c>
      <c r="CF15" s="82" t="str">
        <f t="shared" si="119"/>
        <v/>
      </c>
      <c r="CG15" s="82" t="str">
        <f t="shared" si="120"/>
        <v/>
      </c>
      <c r="CH15" s="82" t="str">
        <f t="shared" si="121"/>
        <v/>
      </c>
      <c r="CI15" s="82" t="str">
        <f t="shared" si="122"/>
        <v/>
      </c>
      <c r="CJ15" s="82" t="str">
        <f t="shared" si="123"/>
        <v/>
      </c>
      <c r="CK15" s="82" t="str">
        <f t="shared" si="124"/>
        <v/>
      </c>
      <c r="CL15" s="82" t="str">
        <f t="shared" si="125"/>
        <v/>
      </c>
      <c r="CM15" s="82" t="str">
        <f t="shared" si="126"/>
        <v/>
      </c>
      <c r="CN15" s="82" t="str">
        <f t="shared" si="127"/>
        <v/>
      </c>
      <c r="CO15" s="82" t="str">
        <f t="shared" si="128"/>
        <v/>
      </c>
      <c r="CP15" s="82" t="str">
        <f t="shared" si="129"/>
        <v/>
      </c>
      <c r="CQ15" s="82" t="str">
        <f t="shared" si="130"/>
        <v/>
      </c>
      <c r="CR15" s="82" t="str">
        <f t="shared" si="34"/>
        <v/>
      </c>
      <c r="CS15" s="82" t="str">
        <f t="shared" si="131"/>
        <v/>
      </c>
      <c r="CT15" s="82" t="str">
        <f t="shared" si="132"/>
        <v/>
      </c>
      <c r="CU15" s="82" t="str">
        <f t="shared" si="133"/>
        <v/>
      </c>
      <c r="CV15" s="82" t="str">
        <f t="shared" si="134"/>
        <v/>
      </c>
      <c r="CW15" s="82" t="str">
        <f t="shared" si="135"/>
        <v/>
      </c>
      <c r="CX15" s="82" t="str">
        <f t="shared" si="136"/>
        <v/>
      </c>
      <c r="CY15" s="82" t="str">
        <f t="shared" si="137"/>
        <v/>
      </c>
      <c r="CZ15" s="82" t="str">
        <f t="shared" si="138"/>
        <v/>
      </c>
      <c r="DA15" s="82" t="str">
        <f t="shared" si="139"/>
        <v/>
      </c>
      <c r="DB15" s="82" t="str">
        <f t="shared" si="140"/>
        <v/>
      </c>
      <c r="DC15" s="82" t="str">
        <f t="shared" si="141"/>
        <v/>
      </c>
      <c r="DD15" s="82" t="str">
        <f t="shared" si="142"/>
        <v/>
      </c>
      <c r="DE15" s="82" t="str">
        <f t="shared" si="143"/>
        <v/>
      </c>
      <c r="DF15" s="82" t="str">
        <f t="shared" si="144"/>
        <v/>
      </c>
      <c r="DG15" s="82" t="str">
        <f t="shared" si="145"/>
        <v/>
      </c>
      <c r="DH15" s="82" t="str">
        <f t="shared" si="50"/>
        <v/>
      </c>
      <c r="DI15" s="82" t="str">
        <f t="shared" si="146"/>
        <v/>
      </c>
      <c r="DJ15" s="82" t="str">
        <f t="shared" si="147"/>
        <v/>
      </c>
      <c r="DK15" s="82" t="str">
        <f t="shared" si="148"/>
        <v/>
      </c>
      <c r="DL15" s="82" t="str">
        <f t="shared" si="149"/>
        <v/>
      </c>
      <c r="DM15" s="82" t="str">
        <f t="shared" si="150"/>
        <v/>
      </c>
      <c r="DN15" s="82" t="str">
        <f t="shared" si="151"/>
        <v/>
      </c>
      <c r="DO15" s="82" t="str">
        <f t="shared" si="151"/>
        <v/>
      </c>
      <c r="DP15" s="82" t="str">
        <f t="shared" si="151"/>
        <v/>
      </c>
      <c r="DQ15" s="82" t="str">
        <f t="shared" si="151"/>
        <v/>
      </c>
      <c r="DR15" s="82" t="str">
        <f t="shared" si="151"/>
        <v/>
      </c>
      <c r="DS15" s="82" t="str">
        <f t="shared" si="151"/>
        <v/>
      </c>
      <c r="DT15" s="82" t="str">
        <f t="shared" si="151"/>
        <v/>
      </c>
      <c r="DU15" s="82" t="str">
        <f t="shared" si="151"/>
        <v/>
      </c>
      <c r="DV15" s="82" t="str">
        <f t="shared" si="151"/>
        <v/>
      </c>
      <c r="DW15" s="82" t="str">
        <f t="shared" si="151"/>
        <v/>
      </c>
      <c r="DX15" s="82" t="str">
        <f t="shared" si="66"/>
        <v/>
      </c>
      <c r="DY15" s="82" t="str">
        <f t="shared" si="66"/>
        <v/>
      </c>
      <c r="DZ15" s="82" t="str">
        <f t="shared" si="66"/>
        <v/>
      </c>
      <c r="EA15" s="82" t="str">
        <f t="shared" si="66"/>
        <v/>
      </c>
      <c r="EB15" s="82" t="str">
        <f t="shared" si="66"/>
        <v/>
      </c>
      <c r="EC15" s="82" t="str">
        <f t="shared" si="66"/>
        <v/>
      </c>
      <c r="ED15" s="82" t="str">
        <f t="shared" si="66"/>
        <v/>
      </c>
      <c r="EE15" s="82" t="str">
        <f t="shared" si="66"/>
        <v/>
      </c>
      <c r="EF15" s="82" t="str">
        <f t="shared" si="66"/>
        <v/>
      </c>
      <c r="EG15" s="82" t="str">
        <f t="shared" si="66"/>
        <v/>
      </c>
      <c r="EH15" s="82" t="str">
        <f t="shared" si="66"/>
        <v/>
      </c>
      <c r="EI15" s="82" t="str">
        <f t="shared" si="66"/>
        <v/>
      </c>
      <c r="EJ15" s="82" t="str">
        <f t="shared" si="66"/>
        <v/>
      </c>
      <c r="EK15" s="82" t="str">
        <f t="shared" si="66"/>
        <v/>
      </c>
      <c r="EL15" s="82" t="str">
        <f t="shared" si="66"/>
        <v/>
      </c>
      <c r="EM15" s="82" t="str">
        <f t="shared" si="66"/>
        <v/>
      </c>
      <c r="EN15" s="82" t="str">
        <f t="shared" si="82"/>
        <v/>
      </c>
      <c r="EO15" s="82" t="str">
        <f t="shared" si="82"/>
        <v/>
      </c>
      <c r="EP15" s="82" t="str">
        <f t="shared" si="82"/>
        <v/>
      </c>
      <c r="EQ15" s="82" t="str">
        <f t="shared" si="82"/>
        <v/>
      </c>
      <c r="ER15" s="82" t="str">
        <f t="shared" si="82"/>
        <v/>
      </c>
      <c r="ES15" s="82" t="str">
        <f t="shared" si="82"/>
        <v/>
      </c>
      <c r="ET15" s="82" t="str">
        <f t="shared" si="82"/>
        <v/>
      </c>
      <c r="EU15" s="82" t="str">
        <f t="shared" si="82"/>
        <v/>
      </c>
      <c r="EV15" s="82" t="str">
        <f t="shared" si="82"/>
        <v/>
      </c>
      <c r="EW15" s="82" t="str">
        <f t="shared" si="82"/>
        <v/>
      </c>
      <c r="EX15" s="82" t="str">
        <f t="shared" si="82"/>
        <v/>
      </c>
      <c r="EY15" s="82" t="str">
        <f t="shared" si="82"/>
        <v/>
      </c>
      <c r="EZ15" s="82" t="str">
        <f t="shared" si="82"/>
        <v/>
      </c>
      <c r="FA15" s="82" t="str">
        <f t="shared" si="82"/>
        <v/>
      </c>
      <c r="FB15" s="82" t="str">
        <f t="shared" si="82"/>
        <v/>
      </c>
      <c r="FC15" s="82" t="str">
        <f t="shared" si="82"/>
        <v/>
      </c>
      <c r="FD15" s="82" t="str">
        <f t="shared" si="98"/>
        <v/>
      </c>
      <c r="FE15" s="82" t="str">
        <f t="shared" si="98"/>
        <v/>
      </c>
    </row>
    <row r="16" spans="1:161" ht="15" thickBot="1" x14ac:dyDescent="0.4">
      <c r="A16" s="16" t="s">
        <v>105</v>
      </c>
      <c r="B16" s="17" t="s">
        <v>10</v>
      </c>
      <c r="C16" s="81">
        <v>18938.851003771899</v>
      </c>
      <c r="D16" s="81">
        <v>18758.4249085386</v>
      </c>
      <c r="E16" s="81">
        <v>18615.5947471117</v>
      </c>
      <c r="F16" s="81">
        <v>18715.372873222801</v>
      </c>
      <c r="G16" s="81">
        <v>18665.5241663093</v>
      </c>
      <c r="H16" s="81">
        <v>18708.639010199098</v>
      </c>
      <c r="I16" s="81">
        <v>18574.004237909601</v>
      </c>
      <c r="J16" s="81">
        <v>18507.9262600822</v>
      </c>
      <c r="K16" s="81">
        <v>18373.284391552999</v>
      </c>
      <c r="L16" s="81">
        <v>18176.3192081569</v>
      </c>
      <c r="M16" s="81">
        <v>18123.977101476099</v>
      </c>
      <c r="N16" s="81">
        <v>17874.0227156531</v>
      </c>
      <c r="O16" s="81">
        <v>18072.532143460699</v>
      </c>
      <c r="P16" s="81">
        <v>17815.6441075365</v>
      </c>
      <c r="Q16" s="81">
        <v>17542.8845305061</v>
      </c>
      <c r="R16" s="81">
        <v>17275.330955148998</v>
      </c>
      <c r="S16" s="81">
        <v>16915.131522979798</v>
      </c>
      <c r="T16" s="81">
        <v>16824.473277158999</v>
      </c>
      <c r="U16" s="81">
        <v>16734.323118076201</v>
      </c>
      <c r="V16" s="81">
        <v>16616.520577556399</v>
      </c>
      <c r="W16" s="81">
        <v>16645.118291582901</v>
      </c>
      <c r="X16" s="81">
        <v>16712.9473640172</v>
      </c>
      <c r="Y16" s="81">
        <v>16873.437101216801</v>
      </c>
      <c r="Z16" s="81">
        <v>16805.524908426902</v>
      </c>
      <c r="AA16" s="81">
        <v>16656.731094440001</v>
      </c>
      <c r="AB16" s="81">
        <v>17007.743040860601</v>
      </c>
      <c r="AC16" s="81">
        <v>17015.3479269528</v>
      </c>
      <c r="AD16" s="81">
        <v>17042.887487731299</v>
      </c>
      <c r="AE16" s="81">
        <v>17093.949715788302</v>
      </c>
      <c r="AF16" s="81">
        <v>17113.487539833201</v>
      </c>
      <c r="AG16" s="81">
        <v>17333.176086478099</v>
      </c>
      <c r="AH16" s="81">
        <v>17282.884827011101</v>
      </c>
      <c r="AI16" s="81">
        <v>17457.172306515298</v>
      </c>
      <c r="AJ16" s="81">
        <v>17408.1753222144</v>
      </c>
      <c r="AK16" s="81">
        <v>17554.024241683299</v>
      </c>
      <c r="AL16" s="81">
        <v>17420.6454556473</v>
      </c>
      <c r="AM16" s="81">
        <v>16220.046551351499</v>
      </c>
      <c r="AN16" s="81">
        <v>17089.341588777101</v>
      </c>
      <c r="AO16" s="81">
        <v>17466.345633183901</v>
      </c>
      <c r="AP16" s="81">
        <v>17843.8921005107</v>
      </c>
      <c r="AQ16" s="81">
        <v>18090.495701201799</v>
      </c>
      <c r="AR16" s="81">
        <v>18164.606900352501</v>
      </c>
      <c r="AS16" s="81">
        <v>18276.414223501401</v>
      </c>
      <c r="AT16" s="81">
        <v>18507.016052716401</v>
      </c>
      <c r="AU16" s="81">
        <v>18456.788484053199</v>
      </c>
      <c r="AV16" s="81">
        <v>18244.468689032699</v>
      </c>
      <c r="AW16" s="81">
        <v>18450.453319450899</v>
      </c>
      <c r="AX16" s="81">
        <v>18325.800941994599</v>
      </c>
      <c r="AY16" s="81">
        <v>18305.6366398133</v>
      </c>
      <c r="AZ16" s="81">
        <v>18381.170834849901</v>
      </c>
      <c r="BA16" s="81">
        <v>18209.151281912898</v>
      </c>
      <c r="BB16" s="81">
        <v>18040.675301285799</v>
      </c>
      <c r="BC16" s="81">
        <v>17929.139161391999</v>
      </c>
      <c r="BD16" s="81">
        <v>17842.088841572</v>
      </c>
      <c r="BE16" s="81">
        <v>17857.196622446601</v>
      </c>
      <c r="BF16" s="81">
        <v>17887.6456798285</v>
      </c>
      <c r="BG16" s="115"/>
      <c r="BH16" s="115"/>
      <c r="BI16" s="115"/>
      <c r="BJ16" s="82" t="str">
        <f t="shared" si="0"/>
        <v/>
      </c>
      <c r="BK16" s="82" t="str">
        <f t="shared" si="152"/>
        <v/>
      </c>
      <c r="BL16" s="82" t="str">
        <f t="shared" si="2"/>
        <v/>
      </c>
      <c r="BM16" s="82" t="str">
        <f t="shared" si="101"/>
        <v/>
      </c>
      <c r="BN16" s="82" t="str">
        <f t="shared" si="102"/>
        <v/>
      </c>
      <c r="BO16" s="82" t="str">
        <f t="shared" si="103"/>
        <v/>
      </c>
      <c r="BP16" s="82" t="str">
        <f t="shared" si="104"/>
        <v/>
      </c>
      <c r="BQ16" s="82" t="str">
        <f t="shared" si="105"/>
        <v/>
      </c>
      <c r="BR16" s="82" t="str">
        <f t="shared" si="106"/>
        <v/>
      </c>
      <c r="BS16" s="82" t="str">
        <f t="shared" si="107"/>
        <v/>
      </c>
      <c r="BT16" s="82" t="str">
        <f t="shared" si="108"/>
        <v/>
      </c>
      <c r="BU16" s="82" t="str">
        <f t="shared" si="109"/>
        <v/>
      </c>
      <c r="BV16" s="82" t="str">
        <f t="shared" si="110"/>
        <v/>
      </c>
      <c r="BW16" s="82" t="str">
        <f t="shared" si="111"/>
        <v/>
      </c>
      <c r="BX16" s="82" t="str">
        <f t="shared" si="112"/>
        <v/>
      </c>
      <c r="BY16" s="82" t="str">
        <f t="shared" si="113"/>
        <v/>
      </c>
      <c r="BZ16" s="82" t="str">
        <f t="shared" si="114"/>
        <v/>
      </c>
      <c r="CA16" s="82" t="str">
        <f t="shared" si="115"/>
        <v/>
      </c>
      <c r="CB16" s="82" t="str">
        <f t="shared" si="18"/>
        <v/>
      </c>
      <c r="CC16" s="82" t="str">
        <f t="shared" si="116"/>
        <v/>
      </c>
      <c r="CD16" s="82" t="str">
        <f t="shared" si="117"/>
        <v/>
      </c>
      <c r="CE16" s="82" t="str">
        <f t="shared" si="118"/>
        <v/>
      </c>
      <c r="CF16" s="82" t="str">
        <f t="shared" si="119"/>
        <v/>
      </c>
      <c r="CG16" s="82" t="str">
        <f t="shared" si="120"/>
        <v/>
      </c>
      <c r="CH16" s="82" t="str">
        <f t="shared" si="121"/>
        <v/>
      </c>
      <c r="CI16" s="82" t="str">
        <f t="shared" si="122"/>
        <v/>
      </c>
      <c r="CJ16" s="82" t="str">
        <f t="shared" si="123"/>
        <v/>
      </c>
      <c r="CK16" s="82" t="str">
        <f t="shared" si="124"/>
        <v/>
      </c>
      <c r="CL16" s="82" t="str">
        <f t="shared" si="125"/>
        <v/>
      </c>
      <c r="CM16" s="82" t="str">
        <f t="shared" si="126"/>
        <v/>
      </c>
      <c r="CN16" s="82" t="str">
        <f t="shared" si="127"/>
        <v/>
      </c>
      <c r="CO16" s="82" t="str">
        <f t="shared" si="128"/>
        <v/>
      </c>
      <c r="CP16" s="82" t="str">
        <f t="shared" si="129"/>
        <v/>
      </c>
      <c r="CQ16" s="82" t="str">
        <f t="shared" si="130"/>
        <v/>
      </c>
      <c r="CR16" s="82" t="str">
        <f t="shared" si="34"/>
        <v/>
      </c>
      <c r="CS16" s="82" t="str">
        <f t="shared" si="131"/>
        <v/>
      </c>
      <c r="CT16" s="82" t="str">
        <f t="shared" si="132"/>
        <v/>
      </c>
      <c r="CU16" s="82" t="str">
        <f t="shared" si="133"/>
        <v/>
      </c>
      <c r="CV16" s="82" t="str">
        <f t="shared" si="134"/>
        <v/>
      </c>
      <c r="CW16" s="82" t="str">
        <f t="shared" si="135"/>
        <v/>
      </c>
      <c r="CX16" s="82" t="str">
        <f t="shared" si="136"/>
        <v/>
      </c>
      <c r="CY16" s="82" t="str">
        <f t="shared" si="137"/>
        <v/>
      </c>
      <c r="CZ16" s="82" t="str">
        <f t="shared" si="138"/>
        <v/>
      </c>
      <c r="DA16" s="82" t="str">
        <f t="shared" si="139"/>
        <v/>
      </c>
      <c r="DB16" s="82" t="str">
        <f t="shared" si="140"/>
        <v/>
      </c>
      <c r="DC16" s="82" t="str">
        <f t="shared" si="141"/>
        <v/>
      </c>
      <c r="DD16" s="82" t="str">
        <f t="shared" si="142"/>
        <v/>
      </c>
      <c r="DE16" s="82" t="str">
        <f t="shared" si="143"/>
        <v/>
      </c>
      <c r="DF16" s="82" t="str">
        <f t="shared" si="144"/>
        <v/>
      </c>
      <c r="DG16" s="82" t="str">
        <f t="shared" si="145"/>
        <v/>
      </c>
      <c r="DH16" s="82" t="str">
        <f t="shared" si="50"/>
        <v/>
      </c>
      <c r="DI16" s="82" t="str">
        <f t="shared" si="146"/>
        <v/>
      </c>
      <c r="DJ16" s="82" t="str">
        <f t="shared" si="147"/>
        <v/>
      </c>
      <c r="DK16" s="82" t="str">
        <f t="shared" si="148"/>
        <v/>
      </c>
      <c r="DL16" s="82" t="str">
        <f t="shared" si="149"/>
        <v/>
      </c>
      <c r="DM16" s="82" t="str">
        <f t="shared" si="150"/>
        <v/>
      </c>
      <c r="DN16" s="82" t="str">
        <f t="shared" si="151"/>
        <v/>
      </c>
      <c r="DO16" s="82" t="str">
        <f t="shared" si="151"/>
        <v/>
      </c>
      <c r="DP16" s="82" t="str">
        <f t="shared" si="151"/>
        <v/>
      </c>
      <c r="DQ16" s="82" t="str">
        <f t="shared" si="151"/>
        <v/>
      </c>
      <c r="DR16" s="82" t="str">
        <f t="shared" si="151"/>
        <v/>
      </c>
      <c r="DS16" s="82" t="str">
        <f t="shared" si="151"/>
        <v/>
      </c>
      <c r="DT16" s="82" t="str">
        <f t="shared" si="151"/>
        <v/>
      </c>
      <c r="DU16" s="82" t="str">
        <f t="shared" si="151"/>
        <v/>
      </c>
      <c r="DV16" s="82" t="str">
        <f t="shared" si="151"/>
        <v/>
      </c>
      <c r="DW16" s="82" t="str">
        <f t="shared" si="151"/>
        <v/>
      </c>
      <c r="DX16" s="82" t="str">
        <f t="shared" si="66"/>
        <v/>
      </c>
      <c r="DY16" s="82" t="str">
        <f t="shared" si="66"/>
        <v/>
      </c>
      <c r="DZ16" s="82" t="str">
        <f t="shared" si="66"/>
        <v/>
      </c>
      <c r="EA16" s="82" t="str">
        <f t="shared" si="66"/>
        <v/>
      </c>
      <c r="EB16" s="82" t="str">
        <f t="shared" si="66"/>
        <v/>
      </c>
      <c r="EC16" s="82" t="str">
        <f t="shared" si="66"/>
        <v/>
      </c>
      <c r="ED16" s="82" t="str">
        <f t="shared" si="66"/>
        <v/>
      </c>
      <c r="EE16" s="82" t="str">
        <f t="shared" si="66"/>
        <v/>
      </c>
      <c r="EF16" s="82" t="str">
        <f t="shared" si="66"/>
        <v/>
      </c>
      <c r="EG16" s="82" t="str">
        <f t="shared" si="66"/>
        <v/>
      </c>
      <c r="EH16" s="82" t="str">
        <f t="shared" si="66"/>
        <v/>
      </c>
      <c r="EI16" s="82" t="str">
        <f t="shared" si="66"/>
        <v/>
      </c>
      <c r="EJ16" s="82" t="str">
        <f t="shared" si="66"/>
        <v/>
      </c>
      <c r="EK16" s="82" t="str">
        <f t="shared" si="66"/>
        <v/>
      </c>
      <c r="EL16" s="82" t="str">
        <f t="shared" si="66"/>
        <v/>
      </c>
      <c r="EM16" s="82" t="str">
        <f t="shared" si="66"/>
        <v/>
      </c>
      <c r="EN16" s="82" t="str">
        <f t="shared" si="82"/>
        <v/>
      </c>
      <c r="EO16" s="82" t="str">
        <f t="shared" si="82"/>
        <v/>
      </c>
      <c r="EP16" s="82" t="str">
        <f t="shared" si="82"/>
        <v/>
      </c>
      <c r="EQ16" s="82" t="str">
        <f t="shared" si="82"/>
        <v/>
      </c>
      <c r="ER16" s="82" t="str">
        <f t="shared" si="82"/>
        <v/>
      </c>
      <c r="ES16" s="82" t="str">
        <f t="shared" si="82"/>
        <v/>
      </c>
      <c r="ET16" s="82" t="str">
        <f t="shared" si="82"/>
        <v/>
      </c>
      <c r="EU16" s="82" t="str">
        <f t="shared" si="82"/>
        <v/>
      </c>
      <c r="EV16" s="82" t="str">
        <f t="shared" si="82"/>
        <v/>
      </c>
      <c r="EW16" s="82" t="str">
        <f t="shared" si="82"/>
        <v/>
      </c>
      <c r="EX16" s="82" t="str">
        <f t="shared" si="82"/>
        <v/>
      </c>
      <c r="EY16" s="82" t="str">
        <f t="shared" si="82"/>
        <v/>
      </c>
      <c r="EZ16" s="82" t="str">
        <f t="shared" si="82"/>
        <v/>
      </c>
      <c r="FA16" s="82" t="str">
        <f t="shared" si="82"/>
        <v/>
      </c>
      <c r="FB16" s="82" t="str">
        <f t="shared" si="82"/>
        <v/>
      </c>
      <c r="FC16" s="82" t="str">
        <f t="shared" si="82"/>
        <v/>
      </c>
      <c r="FD16" s="82" t="str">
        <f t="shared" si="98"/>
        <v/>
      </c>
      <c r="FE16" s="82" t="str">
        <f t="shared" si="98"/>
        <v/>
      </c>
    </row>
    <row r="17" spans="1:161" ht="15" thickBot="1" x14ac:dyDescent="0.4">
      <c r="A17" s="18"/>
      <c r="B17" s="21" t="s">
        <v>147</v>
      </c>
      <c r="C17" s="77">
        <v>18938.851003771899</v>
      </c>
      <c r="D17" s="77">
        <v>18758.4249085386</v>
      </c>
      <c r="E17" s="77">
        <v>18615.5947471117</v>
      </c>
      <c r="F17" s="77">
        <v>18715.372873222801</v>
      </c>
      <c r="G17" s="77">
        <v>18665.5241663093</v>
      </c>
      <c r="H17" s="77">
        <v>18708.639010199098</v>
      </c>
      <c r="I17" s="77">
        <v>18574.004237909601</v>
      </c>
      <c r="J17" s="77">
        <v>18507.9262600822</v>
      </c>
      <c r="K17" s="77">
        <v>18373.284391552999</v>
      </c>
      <c r="L17" s="77">
        <v>18176.3192081569</v>
      </c>
      <c r="M17" s="77">
        <v>18123.977101476099</v>
      </c>
      <c r="N17" s="77">
        <v>17874.0227156531</v>
      </c>
      <c r="O17" s="77">
        <v>18072.532143460699</v>
      </c>
      <c r="P17" s="77">
        <v>17815.6441075365</v>
      </c>
      <c r="Q17" s="77">
        <v>17542.8845305061</v>
      </c>
      <c r="R17" s="77">
        <v>17275.330955148998</v>
      </c>
      <c r="S17" s="77">
        <v>16915.131522979798</v>
      </c>
      <c r="T17" s="77">
        <v>16824.473277158999</v>
      </c>
      <c r="U17" s="77">
        <v>16734.323118076201</v>
      </c>
      <c r="V17" s="77">
        <v>16616.520577556399</v>
      </c>
      <c r="W17" s="77">
        <v>16645.118291582901</v>
      </c>
      <c r="X17" s="77">
        <v>16712.9473640172</v>
      </c>
      <c r="Y17" s="77">
        <v>16873.437101216801</v>
      </c>
      <c r="Z17" s="77">
        <v>16805.524908426902</v>
      </c>
      <c r="AA17" s="77">
        <v>16656.731094440001</v>
      </c>
      <c r="AB17" s="77">
        <v>17007.743040860601</v>
      </c>
      <c r="AC17" s="77">
        <v>17015.3479269528</v>
      </c>
      <c r="AD17" s="77">
        <v>17042.887487731299</v>
      </c>
      <c r="AE17" s="77">
        <v>17093.949715788302</v>
      </c>
      <c r="AF17" s="77">
        <v>17113.487539833201</v>
      </c>
      <c r="AG17" s="77">
        <v>17333.176086478099</v>
      </c>
      <c r="AH17" s="77">
        <v>17282.884827011101</v>
      </c>
      <c r="AI17" s="77">
        <v>17457.172306515298</v>
      </c>
      <c r="AJ17" s="77">
        <v>17408.1753222144</v>
      </c>
      <c r="AK17" s="77">
        <v>17554.024241683299</v>
      </c>
      <c r="AL17" s="77">
        <v>17420.6454556473</v>
      </c>
      <c r="AM17" s="77">
        <v>16220.046551351499</v>
      </c>
      <c r="AN17" s="77">
        <v>17089.341588777101</v>
      </c>
      <c r="AO17" s="77">
        <v>17466.345633183901</v>
      </c>
      <c r="AP17" s="77">
        <v>17843.8921005107</v>
      </c>
      <c r="AQ17" s="77">
        <v>18090.495701201799</v>
      </c>
      <c r="AR17" s="77">
        <v>18164.606900352501</v>
      </c>
      <c r="AS17" s="77">
        <v>18276.414223501401</v>
      </c>
      <c r="AT17" s="77">
        <v>18507.016052716401</v>
      </c>
      <c r="AU17" s="77">
        <v>18456.788484053199</v>
      </c>
      <c r="AV17" s="77">
        <v>18244.468689032699</v>
      </c>
      <c r="AW17" s="77">
        <v>18450.453319450899</v>
      </c>
      <c r="AX17" s="77">
        <v>18325.800941994599</v>
      </c>
      <c r="AY17" s="77">
        <v>18305.6366398133</v>
      </c>
      <c r="AZ17" s="77">
        <v>18381.170834849901</v>
      </c>
      <c r="BA17" s="77">
        <v>18209.151281912898</v>
      </c>
      <c r="BB17" s="77">
        <v>18040.675301285799</v>
      </c>
      <c r="BC17" s="77">
        <v>17929.139161391999</v>
      </c>
      <c r="BD17" s="77">
        <v>17842.088841572</v>
      </c>
      <c r="BE17" s="77">
        <v>17857.196622446601</v>
      </c>
      <c r="BF17" s="77">
        <v>17887.6456798285</v>
      </c>
      <c r="BG17" s="117"/>
      <c r="BH17" s="117"/>
      <c r="BI17" s="117"/>
      <c r="BJ17" s="82" t="str">
        <f t="shared" si="0"/>
        <v/>
      </c>
      <c r="BK17" s="82" t="str">
        <f t="shared" si="152"/>
        <v/>
      </c>
      <c r="BL17" s="82" t="str">
        <f t="shared" si="2"/>
        <v/>
      </c>
      <c r="BM17" s="82" t="str">
        <f t="shared" si="101"/>
        <v/>
      </c>
      <c r="BN17" s="82" t="str">
        <f t="shared" si="102"/>
        <v/>
      </c>
      <c r="BO17" s="82" t="str">
        <f t="shared" si="103"/>
        <v/>
      </c>
      <c r="BP17" s="82" t="str">
        <f t="shared" si="104"/>
        <v/>
      </c>
      <c r="BQ17" s="82" t="str">
        <f t="shared" si="105"/>
        <v/>
      </c>
      <c r="BR17" s="82" t="str">
        <f t="shared" si="106"/>
        <v/>
      </c>
      <c r="BS17" s="82" t="str">
        <f t="shared" si="107"/>
        <v/>
      </c>
      <c r="BT17" s="82" t="str">
        <f t="shared" si="108"/>
        <v/>
      </c>
      <c r="BU17" s="82" t="str">
        <f t="shared" si="109"/>
        <v/>
      </c>
      <c r="BV17" s="82" t="str">
        <f t="shared" si="110"/>
        <v/>
      </c>
      <c r="BW17" s="82" t="str">
        <f t="shared" si="111"/>
        <v/>
      </c>
      <c r="BX17" s="82" t="str">
        <f t="shared" si="112"/>
        <v/>
      </c>
      <c r="BY17" s="82" t="str">
        <f t="shared" si="113"/>
        <v/>
      </c>
      <c r="BZ17" s="82" t="str">
        <f t="shared" si="114"/>
        <v/>
      </c>
      <c r="CA17" s="82" t="str">
        <f t="shared" si="115"/>
        <v/>
      </c>
      <c r="CB17" s="82" t="str">
        <f t="shared" si="18"/>
        <v/>
      </c>
      <c r="CC17" s="82" t="str">
        <f t="shared" si="116"/>
        <v/>
      </c>
      <c r="CD17" s="82" t="str">
        <f t="shared" si="117"/>
        <v/>
      </c>
      <c r="CE17" s="82" t="str">
        <f t="shared" si="118"/>
        <v/>
      </c>
      <c r="CF17" s="82" t="str">
        <f t="shared" si="119"/>
        <v/>
      </c>
      <c r="CG17" s="82" t="str">
        <f t="shared" si="120"/>
        <v/>
      </c>
      <c r="CH17" s="82" t="str">
        <f t="shared" si="121"/>
        <v/>
      </c>
      <c r="CI17" s="82" t="str">
        <f t="shared" si="122"/>
        <v/>
      </c>
      <c r="CJ17" s="82" t="str">
        <f t="shared" si="123"/>
        <v/>
      </c>
      <c r="CK17" s="82" t="str">
        <f t="shared" si="124"/>
        <v/>
      </c>
      <c r="CL17" s="82" t="str">
        <f t="shared" si="125"/>
        <v/>
      </c>
      <c r="CM17" s="82" t="str">
        <f t="shared" si="126"/>
        <v/>
      </c>
      <c r="CN17" s="82" t="str">
        <f t="shared" si="127"/>
        <v/>
      </c>
      <c r="CO17" s="82" t="str">
        <f t="shared" si="128"/>
        <v/>
      </c>
      <c r="CP17" s="82" t="str">
        <f t="shared" si="129"/>
        <v/>
      </c>
      <c r="CQ17" s="82" t="str">
        <f t="shared" si="130"/>
        <v/>
      </c>
      <c r="CR17" s="82" t="str">
        <f t="shared" si="34"/>
        <v/>
      </c>
      <c r="CS17" s="82" t="str">
        <f t="shared" si="131"/>
        <v/>
      </c>
      <c r="CT17" s="82" t="str">
        <f t="shared" si="132"/>
        <v/>
      </c>
      <c r="CU17" s="82" t="str">
        <f t="shared" si="133"/>
        <v/>
      </c>
      <c r="CV17" s="82" t="str">
        <f t="shared" si="134"/>
        <v/>
      </c>
      <c r="CW17" s="82" t="str">
        <f t="shared" si="135"/>
        <v/>
      </c>
      <c r="CX17" s="82" t="str">
        <f t="shared" si="136"/>
        <v/>
      </c>
      <c r="CY17" s="82" t="str">
        <f t="shared" si="137"/>
        <v/>
      </c>
      <c r="CZ17" s="82" t="str">
        <f t="shared" si="138"/>
        <v/>
      </c>
      <c r="DA17" s="82" t="str">
        <f t="shared" si="139"/>
        <v/>
      </c>
      <c r="DB17" s="82" t="str">
        <f t="shared" si="140"/>
        <v/>
      </c>
      <c r="DC17" s="82" t="str">
        <f t="shared" si="141"/>
        <v/>
      </c>
      <c r="DD17" s="82" t="str">
        <f t="shared" si="142"/>
        <v/>
      </c>
      <c r="DE17" s="82" t="str">
        <f t="shared" si="143"/>
        <v/>
      </c>
      <c r="DF17" s="82" t="str">
        <f t="shared" si="144"/>
        <v/>
      </c>
      <c r="DG17" s="82" t="str">
        <f t="shared" si="145"/>
        <v/>
      </c>
      <c r="DH17" s="82" t="str">
        <f t="shared" si="50"/>
        <v/>
      </c>
      <c r="DI17" s="82" t="str">
        <f t="shared" si="146"/>
        <v/>
      </c>
      <c r="DJ17" s="82" t="str">
        <f t="shared" si="147"/>
        <v/>
      </c>
      <c r="DK17" s="82" t="str">
        <f t="shared" si="148"/>
        <v/>
      </c>
      <c r="DL17" s="82" t="str">
        <f t="shared" si="149"/>
        <v/>
      </c>
      <c r="DM17" s="82" t="str">
        <f t="shared" si="150"/>
        <v/>
      </c>
      <c r="DN17" s="82" t="str">
        <f t="shared" si="151"/>
        <v/>
      </c>
      <c r="DO17" s="82" t="str">
        <f t="shared" si="151"/>
        <v/>
      </c>
      <c r="DP17" s="82" t="str">
        <f t="shared" si="151"/>
        <v/>
      </c>
      <c r="DQ17" s="82" t="str">
        <f t="shared" si="151"/>
        <v/>
      </c>
      <c r="DR17" s="82" t="str">
        <f t="shared" si="151"/>
        <v/>
      </c>
      <c r="DS17" s="82" t="str">
        <f t="shared" si="151"/>
        <v/>
      </c>
      <c r="DT17" s="82" t="str">
        <f t="shared" si="151"/>
        <v/>
      </c>
      <c r="DU17" s="82" t="str">
        <f t="shared" si="151"/>
        <v/>
      </c>
      <c r="DV17" s="82" t="str">
        <f t="shared" si="151"/>
        <v/>
      </c>
      <c r="DW17" s="82" t="str">
        <f t="shared" si="151"/>
        <v/>
      </c>
      <c r="DX17" s="82" t="str">
        <f t="shared" si="66"/>
        <v/>
      </c>
      <c r="DY17" s="82" t="str">
        <f t="shared" si="66"/>
        <v/>
      </c>
      <c r="DZ17" s="82" t="str">
        <f t="shared" si="66"/>
        <v/>
      </c>
      <c r="EA17" s="82" t="str">
        <f t="shared" si="66"/>
        <v/>
      </c>
      <c r="EB17" s="82" t="str">
        <f t="shared" si="66"/>
        <v/>
      </c>
      <c r="EC17" s="82" t="str">
        <f t="shared" si="66"/>
        <v/>
      </c>
      <c r="ED17" s="82" t="str">
        <f t="shared" si="66"/>
        <v/>
      </c>
      <c r="EE17" s="82" t="str">
        <f t="shared" si="66"/>
        <v/>
      </c>
      <c r="EF17" s="82" t="str">
        <f t="shared" si="66"/>
        <v/>
      </c>
      <c r="EG17" s="82" t="str">
        <f t="shared" si="66"/>
        <v/>
      </c>
      <c r="EH17" s="82" t="str">
        <f t="shared" si="66"/>
        <v/>
      </c>
      <c r="EI17" s="82" t="str">
        <f t="shared" si="66"/>
        <v/>
      </c>
      <c r="EJ17" s="82" t="str">
        <f t="shared" si="66"/>
        <v/>
      </c>
      <c r="EK17" s="82" t="str">
        <f t="shared" si="66"/>
        <v/>
      </c>
      <c r="EL17" s="82" t="str">
        <f t="shared" si="66"/>
        <v/>
      </c>
      <c r="EM17" s="82" t="str">
        <f t="shared" si="66"/>
        <v/>
      </c>
      <c r="EN17" s="82" t="str">
        <f t="shared" si="82"/>
        <v/>
      </c>
      <c r="EO17" s="82" t="str">
        <f t="shared" si="82"/>
        <v/>
      </c>
      <c r="EP17" s="82" t="str">
        <f t="shared" si="82"/>
        <v/>
      </c>
      <c r="EQ17" s="82" t="str">
        <f t="shared" si="82"/>
        <v/>
      </c>
      <c r="ER17" s="82" t="str">
        <f t="shared" si="82"/>
        <v/>
      </c>
      <c r="ES17" s="82" t="str">
        <f t="shared" si="82"/>
        <v/>
      </c>
      <c r="ET17" s="82" t="str">
        <f t="shared" si="82"/>
        <v/>
      </c>
      <c r="EU17" s="82" t="str">
        <f t="shared" si="82"/>
        <v/>
      </c>
      <c r="EV17" s="82" t="str">
        <f t="shared" si="82"/>
        <v/>
      </c>
      <c r="EW17" s="82" t="str">
        <f t="shared" si="82"/>
        <v/>
      </c>
      <c r="EX17" s="82" t="str">
        <f t="shared" si="82"/>
        <v/>
      </c>
      <c r="EY17" s="82" t="str">
        <f t="shared" si="82"/>
        <v/>
      </c>
      <c r="EZ17" s="82" t="str">
        <f t="shared" si="82"/>
        <v/>
      </c>
      <c r="FA17" s="82" t="str">
        <f t="shared" si="82"/>
        <v/>
      </c>
      <c r="FB17" s="82" t="str">
        <f t="shared" si="82"/>
        <v/>
      </c>
      <c r="FC17" s="82" t="str">
        <f t="shared" si="82"/>
        <v/>
      </c>
      <c r="FD17" s="82" t="str">
        <f t="shared" si="98"/>
        <v/>
      </c>
      <c r="FE17" s="82" t="str">
        <f t="shared" si="98"/>
        <v/>
      </c>
    </row>
    <row r="18" spans="1:161" ht="15" thickBot="1" x14ac:dyDescent="0.4">
      <c r="A18" s="19" t="s">
        <v>106</v>
      </c>
      <c r="B18" s="20" t="s">
        <v>107</v>
      </c>
      <c r="C18" s="81">
        <v>34095.251553315102</v>
      </c>
      <c r="D18" s="81">
        <v>34133.527102235101</v>
      </c>
      <c r="E18" s="81">
        <v>34058.867804710499</v>
      </c>
      <c r="F18" s="81">
        <v>34007.103002909796</v>
      </c>
      <c r="G18" s="81">
        <v>34034.992689688101</v>
      </c>
      <c r="H18" s="81">
        <v>34056.647548290399</v>
      </c>
      <c r="I18" s="81">
        <v>34048.090545359402</v>
      </c>
      <c r="J18" s="81">
        <v>33774.443621111401</v>
      </c>
      <c r="K18" s="81">
        <v>33837.145083453303</v>
      </c>
      <c r="L18" s="81">
        <v>33475.983655842203</v>
      </c>
      <c r="M18" s="81">
        <v>33479.766812496098</v>
      </c>
      <c r="N18" s="81">
        <v>33387.950546706299</v>
      </c>
      <c r="O18" s="81">
        <v>33456.723186105497</v>
      </c>
      <c r="P18" s="81">
        <v>33122.416662903699</v>
      </c>
      <c r="Q18" s="81">
        <v>33001.514954593797</v>
      </c>
      <c r="R18" s="81">
        <v>32953.260138296799</v>
      </c>
      <c r="S18" s="81">
        <v>32780.081903052102</v>
      </c>
      <c r="T18" s="81">
        <v>32992.406852336098</v>
      </c>
      <c r="U18" s="81">
        <v>33097.568457982903</v>
      </c>
      <c r="V18" s="81">
        <v>33359.496715365603</v>
      </c>
      <c r="W18" s="81">
        <v>33167.765184058197</v>
      </c>
      <c r="X18" s="81">
        <v>33212.969890460299</v>
      </c>
      <c r="Y18" s="81">
        <v>33095.452679501497</v>
      </c>
      <c r="Z18" s="81">
        <v>32959.008504070203</v>
      </c>
      <c r="AA18" s="81">
        <v>32688.113195194001</v>
      </c>
      <c r="AB18" s="81">
        <v>32958.009122716699</v>
      </c>
      <c r="AC18" s="81">
        <v>33369.203355301601</v>
      </c>
      <c r="AD18" s="81">
        <v>33526.7573589026</v>
      </c>
      <c r="AE18" s="81">
        <v>33710.377898918603</v>
      </c>
      <c r="AF18" s="81">
        <v>33716.398903825502</v>
      </c>
      <c r="AG18" s="81">
        <v>33594.009280325903</v>
      </c>
      <c r="AH18" s="81">
        <v>33687.658533649897</v>
      </c>
      <c r="AI18" s="81">
        <v>33920.351130035699</v>
      </c>
      <c r="AJ18" s="81">
        <v>33956.131603819398</v>
      </c>
      <c r="AK18" s="81">
        <v>34059.314168621902</v>
      </c>
      <c r="AL18" s="81">
        <v>34332.3044031424</v>
      </c>
      <c r="AM18" s="81">
        <v>33659.124175794299</v>
      </c>
      <c r="AN18" s="81">
        <v>33728.7164104728</v>
      </c>
      <c r="AO18" s="81">
        <v>34546.893315460598</v>
      </c>
      <c r="AP18" s="81">
        <v>34349.435811086099</v>
      </c>
      <c r="AQ18" s="81">
        <v>34742.436195388902</v>
      </c>
      <c r="AR18" s="81">
        <v>35158.045950520303</v>
      </c>
      <c r="AS18" s="81">
        <v>35750.512264129102</v>
      </c>
      <c r="AT18" s="81">
        <v>36018.761887299697</v>
      </c>
      <c r="AU18" s="81">
        <v>36000.612963863299</v>
      </c>
      <c r="AV18" s="81">
        <v>35946.311297893801</v>
      </c>
      <c r="AW18" s="81">
        <v>35948.5298594333</v>
      </c>
      <c r="AX18" s="81">
        <v>35774.671684508197</v>
      </c>
      <c r="AY18" s="81">
        <v>36062.434920190302</v>
      </c>
      <c r="AZ18" s="81">
        <v>35891.133644949397</v>
      </c>
      <c r="BA18" s="81">
        <v>35985.3103432231</v>
      </c>
      <c r="BB18" s="81">
        <v>35964.987794961002</v>
      </c>
      <c r="BC18" s="81">
        <v>35686.097713645198</v>
      </c>
      <c r="BD18" s="81">
        <v>35758.908031903098</v>
      </c>
      <c r="BE18" s="81">
        <v>35497.6424013203</v>
      </c>
      <c r="BF18" s="81">
        <v>35338.544072697703</v>
      </c>
      <c r="BG18" s="115"/>
      <c r="BH18" s="115"/>
      <c r="BI18" s="115"/>
      <c r="BJ18" s="82" t="str">
        <f t="shared" si="0"/>
        <v/>
      </c>
      <c r="BK18" s="82" t="str">
        <f t="shared" si="152"/>
        <v/>
      </c>
      <c r="BL18" s="82" t="str">
        <f t="shared" si="2"/>
        <v/>
      </c>
      <c r="BM18" s="82" t="str">
        <f t="shared" si="101"/>
        <v/>
      </c>
      <c r="BN18" s="82" t="str">
        <f t="shared" si="102"/>
        <v/>
      </c>
      <c r="BO18" s="82" t="str">
        <f t="shared" si="103"/>
        <v/>
      </c>
      <c r="BP18" s="82" t="str">
        <f t="shared" si="104"/>
        <v/>
      </c>
      <c r="BQ18" s="82" t="str">
        <f t="shared" si="105"/>
        <v/>
      </c>
      <c r="BR18" s="82" t="str">
        <f t="shared" si="106"/>
        <v/>
      </c>
      <c r="BS18" s="82" t="str">
        <f t="shared" si="107"/>
        <v/>
      </c>
      <c r="BT18" s="82" t="str">
        <f t="shared" si="108"/>
        <v/>
      </c>
      <c r="BU18" s="82" t="str">
        <f t="shared" si="109"/>
        <v/>
      </c>
      <c r="BV18" s="82" t="str">
        <f t="shared" si="110"/>
        <v/>
      </c>
      <c r="BW18" s="82" t="str">
        <f t="shared" si="111"/>
        <v/>
      </c>
      <c r="BX18" s="82" t="str">
        <f t="shared" si="112"/>
        <v/>
      </c>
      <c r="BY18" s="82" t="str">
        <f t="shared" si="113"/>
        <v/>
      </c>
      <c r="BZ18" s="82" t="str">
        <f t="shared" si="114"/>
        <v/>
      </c>
      <c r="CA18" s="82" t="str">
        <f t="shared" si="115"/>
        <v/>
      </c>
      <c r="CB18" s="82" t="str">
        <f t="shared" si="18"/>
        <v/>
      </c>
      <c r="CC18" s="82" t="str">
        <f t="shared" si="116"/>
        <v/>
      </c>
      <c r="CD18" s="82" t="str">
        <f t="shared" si="117"/>
        <v/>
      </c>
      <c r="CE18" s="82" t="str">
        <f t="shared" si="118"/>
        <v/>
      </c>
      <c r="CF18" s="82" t="str">
        <f t="shared" si="119"/>
        <v/>
      </c>
      <c r="CG18" s="82" t="str">
        <f t="shared" si="120"/>
        <v/>
      </c>
      <c r="CH18" s="82" t="str">
        <f t="shared" si="121"/>
        <v/>
      </c>
      <c r="CI18" s="82" t="str">
        <f t="shared" si="122"/>
        <v/>
      </c>
      <c r="CJ18" s="82" t="str">
        <f t="shared" si="123"/>
        <v/>
      </c>
      <c r="CK18" s="82" t="str">
        <f t="shared" si="124"/>
        <v/>
      </c>
      <c r="CL18" s="82" t="str">
        <f t="shared" si="125"/>
        <v/>
      </c>
      <c r="CM18" s="82" t="str">
        <f t="shared" si="126"/>
        <v/>
      </c>
      <c r="CN18" s="82" t="str">
        <f t="shared" si="127"/>
        <v/>
      </c>
      <c r="CO18" s="82" t="str">
        <f t="shared" si="128"/>
        <v/>
      </c>
      <c r="CP18" s="82" t="str">
        <f t="shared" si="129"/>
        <v/>
      </c>
      <c r="CQ18" s="82" t="str">
        <f t="shared" si="130"/>
        <v/>
      </c>
      <c r="CR18" s="82" t="str">
        <f t="shared" si="34"/>
        <v/>
      </c>
      <c r="CS18" s="82" t="str">
        <f t="shared" si="131"/>
        <v/>
      </c>
      <c r="CT18" s="82" t="str">
        <f t="shared" si="132"/>
        <v/>
      </c>
      <c r="CU18" s="82" t="str">
        <f t="shared" si="133"/>
        <v/>
      </c>
      <c r="CV18" s="82" t="str">
        <f t="shared" si="134"/>
        <v/>
      </c>
      <c r="CW18" s="82" t="str">
        <f t="shared" si="135"/>
        <v/>
      </c>
      <c r="CX18" s="82" t="str">
        <f t="shared" si="136"/>
        <v/>
      </c>
      <c r="CY18" s="82" t="str">
        <f t="shared" si="137"/>
        <v/>
      </c>
      <c r="CZ18" s="82" t="str">
        <f t="shared" si="138"/>
        <v/>
      </c>
      <c r="DA18" s="82" t="str">
        <f t="shared" si="139"/>
        <v/>
      </c>
      <c r="DB18" s="82" t="str">
        <f t="shared" si="140"/>
        <v/>
      </c>
      <c r="DC18" s="82" t="str">
        <f t="shared" si="141"/>
        <v/>
      </c>
      <c r="DD18" s="82" t="str">
        <f t="shared" si="142"/>
        <v/>
      </c>
      <c r="DE18" s="82" t="str">
        <f t="shared" si="143"/>
        <v/>
      </c>
      <c r="DF18" s="82" t="str">
        <f t="shared" si="144"/>
        <v/>
      </c>
      <c r="DG18" s="82" t="str">
        <f t="shared" si="145"/>
        <v/>
      </c>
      <c r="DH18" s="82" t="str">
        <f t="shared" si="50"/>
        <v/>
      </c>
      <c r="DI18" s="82" t="str">
        <f t="shared" si="146"/>
        <v/>
      </c>
      <c r="DJ18" s="82" t="str">
        <f t="shared" si="147"/>
        <v/>
      </c>
      <c r="DK18" s="82" t="str">
        <f t="shared" si="148"/>
        <v/>
      </c>
      <c r="DL18" s="82" t="str">
        <f t="shared" si="149"/>
        <v/>
      </c>
      <c r="DM18" s="82" t="str">
        <f t="shared" si="150"/>
        <v/>
      </c>
      <c r="DN18" s="82" t="str">
        <f t="shared" si="151"/>
        <v/>
      </c>
      <c r="DO18" s="82" t="str">
        <f t="shared" si="151"/>
        <v/>
      </c>
      <c r="DP18" s="82" t="str">
        <f t="shared" si="151"/>
        <v/>
      </c>
      <c r="DQ18" s="82" t="str">
        <f t="shared" si="151"/>
        <v/>
      </c>
      <c r="DR18" s="82" t="str">
        <f t="shared" si="151"/>
        <v/>
      </c>
      <c r="DS18" s="82" t="str">
        <f t="shared" si="151"/>
        <v/>
      </c>
      <c r="DT18" s="82" t="str">
        <f t="shared" si="151"/>
        <v/>
      </c>
      <c r="DU18" s="82" t="str">
        <f t="shared" si="151"/>
        <v/>
      </c>
      <c r="DV18" s="82" t="str">
        <f t="shared" si="151"/>
        <v/>
      </c>
      <c r="DW18" s="82" t="str">
        <f t="shared" si="151"/>
        <v/>
      </c>
      <c r="DX18" s="82" t="str">
        <f t="shared" si="66"/>
        <v/>
      </c>
      <c r="DY18" s="82" t="str">
        <f t="shared" si="66"/>
        <v/>
      </c>
      <c r="DZ18" s="82" t="str">
        <f t="shared" si="66"/>
        <v/>
      </c>
      <c r="EA18" s="82" t="str">
        <f t="shared" si="66"/>
        <v/>
      </c>
      <c r="EB18" s="82" t="str">
        <f t="shared" si="66"/>
        <v/>
      </c>
      <c r="EC18" s="82" t="str">
        <f t="shared" si="66"/>
        <v/>
      </c>
      <c r="ED18" s="82" t="str">
        <f t="shared" si="66"/>
        <v/>
      </c>
      <c r="EE18" s="82" t="str">
        <f t="shared" si="66"/>
        <v/>
      </c>
      <c r="EF18" s="82" t="str">
        <f t="shared" si="66"/>
        <v/>
      </c>
      <c r="EG18" s="82" t="str">
        <f t="shared" si="66"/>
        <v/>
      </c>
      <c r="EH18" s="82" t="str">
        <f t="shared" si="66"/>
        <v/>
      </c>
      <c r="EI18" s="82" t="str">
        <f t="shared" si="66"/>
        <v/>
      </c>
      <c r="EJ18" s="82" t="str">
        <f t="shared" si="66"/>
        <v/>
      </c>
      <c r="EK18" s="82" t="str">
        <f t="shared" si="66"/>
        <v/>
      </c>
      <c r="EL18" s="82" t="str">
        <f t="shared" si="66"/>
        <v/>
      </c>
      <c r="EM18" s="82" t="str">
        <f t="shared" si="66"/>
        <v/>
      </c>
      <c r="EN18" s="82" t="str">
        <f t="shared" si="82"/>
        <v/>
      </c>
      <c r="EO18" s="82" t="str">
        <f t="shared" si="82"/>
        <v/>
      </c>
      <c r="EP18" s="82" t="str">
        <f t="shared" si="82"/>
        <v/>
      </c>
      <c r="EQ18" s="82" t="str">
        <f t="shared" si="82"/>
        <v/>
      </c>
      <c r="ER18" s="82" t="str">
        <f t="shared" si="82"/>
        <v/>
      </c>
      <c r="ES18" s="82" t="str">
        <f t="shared" si="82"/>
        <v/>
      </c>
      <c r="ET18" s="82" t="str">
        <f t="shared" si="82"/>
        <v/>
      </c>
      <c r="EU18" s="82" t="str">
        <f t="shared" si="82"/>
        <v/>
      </c>
      <c r="EV18" s="82" t="str">
        <f t="shared" si="82"/>
        <v/>
      </c>
      <c r="EW18" s="82" t="str">
        <f t="shared" si="82"/>
        <v/>
      </c>
      <c r="EX18" s="82" t="str">
        <f t="shared" si="82"/>
        <v/>
      </c>
      <c r="EY18" s="82" t="str">
        <f t="shared" si="82"/>
        <v/>
      </c>
      <c r="EZ18" s="82" t="str">
        <f t="shared" si="82"/>
        <v/>
      </c>
      <c r="FA18" s="82" t="str">
        <f t="shared" si="82"/>
        <v/>
      </c>
      <c r="FB18" s="82" t="str">
        <f t="shared" si="82"/>
        <v/>
      </c>
      <c r="FC18" s="82" t="str">
        <f t="shared" si="82"/>
        <v/>
      </c>
      <c r="FD18" s="82" t="str">
        <f t="shared" si="98"/>
        <v/>
      </c>
      <c r="FE18" s="82" t="str">
        <f t="shared" si="98"/>
        <v/>
      </c>
    </row>
    <row r="19" spans="1:161" ht="15" thickBot="1" x14ac:dyDescent="0.4">
      <c r="A19" s="19" t="s">
        <v>108</v>
      </c>
      <c r="B19" s="20" t="s">
        <v>12</v>
      </c>
      <c r="C19" s="81">
        <v>12418.6434783315</v>
      </c>
      <c r="D19" s="81">
        <v>12235.6801344863</v>
      </c>
      <c r="E19" s="81">
        <v>12084.526170754199</v>
      </c>
      <c r="F19" s="81">
        <v>12061.455879056501</v>
      </c>
      <c r="G19" s="81">
        <v>12003.864422243099</v>
      </c>
      <c r="H19" s="81">
        <v>11935.4510063699</v>
      </c>
      <c r="I19" s="81">
        <v>12010.5853744386</v>
      </c>
      <c r="J19" s="81">
        <v>11902.4409446423</v>
      </c>
      <c r="K19" s="81">
        <v>11876.6397167451</v>
      </c>
      <c r="L19" s="81">
        <v>11826.2858610438</v>
      </c>
      <c r="M19" s="81">
        <v>11840.0546380987</v>
      </c>
      <c r="N19" s="81">
        <v>11727.9408022629</v>
      </c>
      <c r="O19" s="81">
        <v>11813.7342388458</v>
      </c>
      <c r="P19" s="81">
        <v>11834.8838879663</v>
      </c>
      <c r="Q19" s="81">
        <v>11782.777347208799</v>
      </c>
      <c r="R19" s="81">
        <v>11772.652376271701</v>
      </c>
      <c r="S19" s="81">
        <v>11775.538422448401</v>
      </c>
      <c r="T19" s="81">
        <v>11887.069756630601</v>
      </c>
      <c r="U19" s="81">
        <v>11829.320576906501</v>
      </c>
      <c r="V19" s="81">
        <v>11826.9467637338</v>
      </c>
      <c r="W19" s="81">
        <v>11754.0847243267</v>
      </c>
      <c r="X19" s="81">
        <v>11687.242787585101</v>
      </c>
      <c r="Y19" s="81">
        <v>11753.792482528101</v>
      </c>
      <c r="Z19" s="81">
        <v>11740.6214792102</v>
      </c>
      <c r="AA19" s="81">
        <v>11796.450078551999</v>
      </c>
      <c r="AB19" s="81">
        <v>11900.683730004899</v>
      </c>
      <c r="AC19" s="81">
        <v>11749.0463049383</v>
      </c>
      <c r="AD19" s="81">
        <v>11824.1152434342</v>
      </c>
      <c r="AE19" s="81">
        <v>11812.665544023101</v>
      </c>
      <c r="AF19" s="81">
        <v>11815.2277317431</v>
      </c>
      <c r="AG19" s="81">
        <v>11817.9545192696</v>
      </c>
      <c r="AH19" s="81">
        <v>11713.399348033199</v>
      </c>
      <c r="AI19" s="81">
        <v>11772.7987657423</v>
      </c>
      <c r="AJ19" s="81">
        <v>11781.8888300452</v>
      </c>
      <c r="AK19" s="81">
        <v>11879.2458258799</v>
      </c>
      <c r="AL19" s="81">
        <v>11926.1914455887</v>
      </c>
      <c r="AM19" s="81">
        <v>11780.9406815211</v>
      </c>
      <c r="AN19" s="81">
        <v>11808.109098241301</v>
      </c>
      <c r="AO19" s="81">
        <v>11971.2996790572</v>
      </c>
      <c r="AP19" s="81">
        <v>12182.2212304736</v>
      </c>
      <c r="AQ19" s="81">
        <v>12204.8860504567</v>
      </c>
      <c r="AR19" s="81">
        <v>12238.6587548727</v>
      </c>
      <c r="AS19" s="81">
        <v>12249.0344603064</v>
      </c>
      <c r="AT19" s="81">
        <v>12274.4431550513</v>
      </c>
      <c r="AU19" s="81">
        <v>12155.688262227901</v>
      </c>
      <c r="AV19" s="81">
        <v>12142.640118375</v>
      </c>
      <c r="AW19" s="81">
        <v>12168.303566233701</v>
      </c>
      <c r="AX19" s="81">
        <v>12199.4631125296</v>
      </c>
      <c r="AY19" s="81">
        <v>12038.1361771099</v>
      </c>
      <c r="AZ19" s="81">
        <v>12034.609609736801</v>
      </c>
      <c r="BA19" s="81">
        <v>11944.4146247722</v>
      </c>
      <c r="BB19" s="81">
        <v>11666.5206377015</v>
      </c>
      <c r="BC19" s="81">
        <v>11725.8758669486</v>
      </c>
      <c r="BD19" s="81">
        <v>11581.9796710758</v>
      </c>
      <c r="BE19" s="81">
        <v>11652.021256115901</v>
      </c>
      <c r="BF19" s="81">
        <v>11603.275360114299</v>
      </c>
      <c r="BG19" s="115"/>
      <c r="BH19" s="115"/>
      <c r="BI19" s="115"/>
      <c r="BJ19" s="82" t="str">
        <f t="shared" si="0"/>
        <v/>
      </c>
      <c r="BK19" s="82" t="str">
        <f t="shared" si="152"/>
        <v/>
      </c>
      <c r="BL19" s="82" t="str">
        <f t="shared" si="2"/>
        <v/>
      </c>
      <c r="BM19" s="82" t="str">
        <f t="shared" si="101"/>
        <v/>
      </c>
      <c r="BN19" s="82" t="str">
        <f t="shared" si="102"/>
        <v/>
      </c>
      <c r="BO19" s="82" t="str">
        <f t="shared" si="103"/>
        <v/>
      </c>
      <c r="BP19" s="82" t="str">
        <f t="shared" si="104"/>
        <v/>
      </c>
      <c r="BQ19" s="82" t="str">
        <f t="shared" si="105"/>
        <v/>
      </c>
      <c r="BR19" s="82" t="str">
        <f t="shared" si="106"/>
        <v/>
      </c>
      <c r="BS19" s="82" t="str">
        <f t="shared" si="107"/>
        <v/>
      </c>
      <c r="BT19" s="82" t="str">
        <f t="shared" si="108"/>
        <v/>
      </c>
      <c r="BU19" s="82" t="str">
        <f t="shared" si="109"/>
        <v/>
      </c>
      <c r="BV19" s="82" t="str">
        <f t="shared" si="110"/>
        <v/>
      </c>
      <c r="BW19" s="82" t="str">
        <f t="shared" si="111"/>
        <v/>
      </c>
      <c r="BX19" s="82" t="str">
        <f t="shared" si="112"/>
        <v/>
      </c>
      <c r="BY19" s="82" t="str">
        <f t="shared" si="113"/>
        <v/>
      </c>
      <c r="BZ19" s="82" t="str">
        <f t="shared" si="114"/>
        <v/>
      </c>
      <c r="CA19" s="82" t="str">
        <f t="shared" si="115"/>
        <v/>
      </c>
      <c r="CB19" s="82" t="str">
        <f t="shared" si="18"/>
        <v/>
      </c>
      <c r="CC19" s="82" t="str">
        <f t="shared" si="116"/>
        <v/>
      </c>
      <c r="CD19" s="82" t="str">
        <f t="shared" si="117"/>
        <v/>
      </c>
      <c r="CE19" s="82" t="str">
        <f t="shared" si="118"/>
        <v/>
      </c>
      <c r="CF19" s="82" t="str">
        <f t="shared" si="119"/>
        <v/>
      </c>
      <c r="CG19" s="82" t="str">
        <f t="shared" si="120"/>
        <v/>
      </c>
      <c r="CH19" s="82" t="str">
        <f t="shared" si="121"/>
        <v/>
      </c>
      <c r="CI19" s="82" t="str">
        <f t="shared" si="122"/>
        <v/>
      </c>
      <c r="CJ19" s="82" t="str">
        <f t="shared" si="123"/>
        <v/>
      </c>
      <c r="CK19" s="82" t="str">
        <f t="shared" si="124"/>
        <v/>
      </c>
      <c r="CL19" s="82" t="str">
        <f t="shared" si="125"/>
        <v/>
      </c>
      <c r="CM19" s="82" t="str">
        <f t="shared" si="126"/>
        <v/>
      </c>
      <c r="CN19" s="82" t="str">
        <f t="shared" si="127"/>
        <v/>
      </c>
      <c r="CO19" s="82" t="str">
        <f t="shared" si="128"/>
        <v/>
      </c>
      <c r="CP19" s="82" t="str">
        <f t="shared" si="129"/>
        <v/>
      </c>
      <c r="CQ19" s="82" t="str">
        <f t="shared" si="130"/>
        <v/>
      </c>
      <c r="CR19" s="82" t="str">
        <f t="shared" si="34"/>
        <v/>
      </c>
      <c r="CS19" s="82" t="str">
        <f t="shared" si="131"/>
        <v/>
      </c>
      <c r="CT19" s="82" t="str">
        <f t="shared" si="132"/>
        <v/>
      </c>
      <c r="CU19" s="82" t="str">
        <f t="shared" si="133"/>
        <v/>
      </c>
      <c r="CV19" s="82" t="str">
        <f t="shared" si="134"/>
        <v/>
      </c>
      <c r="CW19" s="82" t="str">
        <f t="shared" si="135"/>
        <v/>
      </c>
      <c r="CX19" s="82" t="str">
        <f t="shared" si="136"/>
        <v/>
      </c>
      <c r="CY19" s="82" t="str">
        <f t="shared" si="137"/>
        <v/>
      </c>
      <c r="CZ19" s="82" t="str">
        <f t="shared" si="138"/>
        <v/>
      </c>
      <c r="DA19" s="82" t="str">
        <f t="shared" si="139"/>
        <v/>
      </c>
      <c r="DB19" s="82" t="str">
        <f t="shared" si="140"/>
        <v/>
      </c>
      <c r="DC19" s="82" t="str">
        <f t="shared" si="141"/>
        <v/>
      </c>
      <c r="DD19" s="82" t="str">
        <f t="shared" si="142"/>
        <v/>
      </c>
      <c r="DE19" s="82" t="str">
        <f t="shared" si="143"/>
        <v/>
      </c>
      <c r="DF19" s="82" t="str">
        <f t="shared" si="144"/>
        <v/>
      </c>
      <c r="DG19" s="82" t="str">
        <f t="shared" si="145"/>
        <v/>
      </c>
      <c r="DH19" s="82" t="str">
        <f t="shared" si="50"/>
        <v/>
      </c>
      <c r="DI19" s="82" t="str">
        <f t="shared" si="146"/>
        <v/>
      </c>
      <c r="DJ19" s="82" t="str">
        <f t="shared" si="147"/>
        <v/>
      </c>
      <c r="DK19" s="82" t="str">
        <f t="shared" si="148"/>
        <v/>
      </c>
      <c r="DL19" s="82" t="str">
        <f t="shared" si="149"/>
        <v/>
      </c>
      <c r="DM19" s="82" t="str">
        <f t="shared" si="150"/>
        <v/>
      </c>
      <c r="DN19" s="82" t="str">
        <f t="shared" si="151"/>
        <v/>
      </c>
      <c r="DO19" s="82" t="str">
        <f t="shared" si="151"/>
        <v/>
      </c>
      <c r="DP19" s="82" t="str">
        <f t="shared" si="151"/>
        <v/>
      </c>
      <c r="DQ19" s="82" t="str">
        <f t="shared" si="151"/>
        <v/>
      </c>
      <c r="DR19" s="82" t="str">
        <f t="shared" si="151"/>
        <v/>
      </c>
      <c r="DS19" s="82" t="str">
        <f t="shared" si="151"/>
        <v/>
      </c>
      <c r="DT19" s="82" t="str">
        <f t="shared" si="151"/>
        <v/>
      </c>
      <c r="DU19" s="82" t="str">
        <f t="shared" si="151"/>
        <v/>
      </c>
      <c r="DV19" s="82" t="str">
        <f t="shared" si="151"/>
        <v/>
      </c>
      <c r="DW19" s="82" t="str">
        <f t="shared" si="151"/>
        <v/>
      </c>
      <c r="DX19" s="82" t="str">
        <f t="shared" si="66"/>
        <v/>
      </c>
      <c r="DY19" s="82" t="str">
        <f t="shared" si="66"/>
        <v/>
      </c>
      <c r="DZ19" s="82" t="str">
        <f t="shared" si="66"/>
        <v/>
      </c>
      <c r="EA19" s="82" t="str">
        <f t="shared" si="66"/>
        <v/>
      </c>
      <c r="EB19" s="82" t="str">
        <f t="shared" si="66"/>
        <v/>
      </c>
      <c r="EC19" s="82" t="str">
        <f t="shared" si="66"/>
        <v/>
      </c>
      <c r="ED19" s="82" t="str">
        <f t="shared" si="66"/>
        <v/>
      </c>
      <c r="EE19" s="82" t="str">
        <f t="shared" si="66"/>
        <v/>
      </c>
      <c r="EF19" s="82" t="str">
        <f t="shared" si="66"/>
        <v/>
      </c>
      <c r="EG19" s="82" t="str">
        <f t="shared" si="66"/>
        <v/>
      </c>
      <c r="EH19" s="82" t="str">
        <f t="shared" si="66"/>
        <v/>
      </c>
      <c r="EI19" s="82" t="str">
        <f t="shared" si="66"/>
        <v/>
      </c>
      <c r="EJ19" s="82" t="str">
        <f t="shared" si="66"/>
        <v/>
      </c>
      <c r="EK19" s="82" t="str">
        <f t="shared" si="66"/>
        <v/>
      </c>
      <c r="EL19" s="82" t="str">
        <f t="shared" si="66"/>
        <v/>
      </c>
      <c r="EM19" s="82" t="str">
        <f t="shared" si="66"/>
        <v/>
      </c>
      <c r="EN19" s="82" t="str">
        <f t="shared" si="82"/>
        <v/>
      </c>
      <c r="EO19" s="82" t="str">
        <f t="shared" si="82"/>
        <v/>
      </c>
      <c r="EP19" s="82" t="str">
        <f t="shared" si="82"/>
        <v/>
      </c>
      <c r="EQ19" s="82" t="str">
        <f t="shared" si="82"/>
        <v/>
      </c>
      <c r="ER19" s="82" t="str">
        <f t="shared" si="82"/>
        <v/>
      </c>
      <c r="ES19" s="82" t="str">
        <f t="shared" si="82"/>
        <v/>
      </c>
      <c r="ET19" s="82" t="str">
        <f t="shared" si="82"/>
        <v/>
      </c>
      <c r="EU19" s="82" t="str">
        <f t="shared" si="82"/>
        <v/>
      </c>
      <c r="EV19" s="82" t="str">
        <f t="shared" si="82"/>
        <v/>
      </c>
      <c r="EW19" s="82" t="str">
        <f t="shared" si="82"/>
        <v/>
      </c>
      <c r="EX19" s="82" t="str">
        <f t="shared" si="82"/>
        <v/>
      </c>
      <c r="EY19" s="82" t="str">
        <f t="shared" si="82"/>
        <v/>
      </c>
      <c r="EZ19" s="82" t="str">
        <f t="shared" si="82"/>
        <v/>
      </c>
      <c r="FA19" s="82" t="str">
        <f t="shared" si="82"/>
        <v/>
      </c>
      <c r="FB19" s="82" t="str">
        <f t="shared" si="82"/>
        <v/>
      </c>
      <c r="FC19" s="82" t="str">
        <f t="shared" si="82"/>
        <v/>
      </c>
      <c r="FD19" s="82" t="str">
        <f t="shared" si="98"/>
        <v/>
      </c>
      <c r="FE19" s="82" t="str">
        <f t="shared" si="98"/>
        <v/>
      </c>
    </row>
    <row r="20" spans="1:161" ht="15" thickBot="1" x14ac:dyDescent="0.4">
      <c r="A20" s="19" t="s">
        <v>109</v>
      </c>
      <c r="B20" s="20" t="s">
        <v>13</v>
      </c>
      <c r="C20" s="81">
        <v>7557.5811941436396</v>
      </c>
      <c r="D20" s="81">
        <v>7584.3081270505299</v>
      </c>
      <c r="E20" s="81">
        <v>7344.2699704056604</v>
      </c>
      <c r="F20" s="81">
        <v>7358.0316933784397</v>
      </c>
      <c r="G20" s="81">
        <v>7418.3678735318799</v>
      </c>
      <c r="H20" s="81">
        <v>7415.3321871099797</v>
      </c>
      <c r="I20" s="81">
        <v>7410.64523785848</v>
      </c>
      <c r="J20" s="81">
        <v>7377.7131814010199</v>
      </c>
      <c r="K20" s="81">
        <v>7382.6574868707503</v>
      </c>
      <c r="L20" s="81">
        <v>7311.7598164809797</v>
      </c>
      <c r="M20" s="81">
        <v>7300.7885370759604</v>
      </c>
      <c r="N20" s="81">
        <v>7267.3461900781804</v>
      </c>
      <c r="O20" s="81">
        <v>7236.8497184144298</v>
      </c>
      <c r="P20" s="81">
        <v>7203.23832636728</v>
      </c>
      <c r="Q20" s="81">
        <v>7225.6644452585297</v>
      </c>
      <c r="R20" s="81">
        <v>7233.1791177982604</v>
      </c>
      <c r="S20" s="81">
        <v>7250.3476259031704</v>
      </c>
      <c r="T20" s="81">
        <v>7241.1755172032899</v>
      </c>
      <c r="U20" s="81">
        <v>7068.3764068867004</v>
      </c>
      <c r="V20" s="81">
        <v>7202.6709623528304</v>
      </c>
      <c r="W20" s="81">
        <v>7174.3735513840302</v>
      </c>
      <c r="X20" s="81">
        <v>7216.3194670636003</v>
      </c>
      <c r="Y20" s="81">
        <v>7199.4870618021196</v>
      </c>
      <c r="Z20" s="81">
        <v>7233.3562376816799</v>
      </c>
      <c r="AA20" s="81">
        <v>7242.5259489775399</v>
      </c>
      <c r="AB20" s="81">
        <v>7384.0280566418896</v>
      </c>
      <c r="AC20" s="81">
        <v>7408.9231018746405</v>
      </c>
      <c r="AD20" s="81">
        <v>7548.77614647674</v>
      </c>
      <c r="AE20" s="81">
        <v>7508.4178373656896</v>
      </c>
      <c r="AF20" s="81">
        <v>7463.3687931071199</v>
      </c>
      <c r="AG20" s="81">
        <v>7509.3568502013904</v>
      </c>
      <c r="AH20" s="81">
        <v>7571.4412988850099</v>
      </c>
      <c r="AI20" s="81">
        <v>7801.2447354517099</v>
      </c>
      <c r="AJ20" s="81">
        <v>7658.8885596110204</v>
      </c>
      <c r="AK20" s="81">
        <v>7541.6589485448503</v>
      </c>
      <c r="AL20" s="81">
        <v>7854.4120537155004</v>
      </c>
      <c r="AM20" s="81">
        <v>7432.5249400324501</v>
      </c>
      <c r="AN20" s="81">
        <v>6918.79110419058</v>
      </c>
      <c r="AO20" s="81">
        <v>7701.2513516538002</v>
      </c>
      <c r="AP20" s="81">
        <v>7248.1884228254303</v>
      </c>
      <c r="AQ20" s="81">
        <v>7387.06825110312</v>
      </c>
      <c r="AR20" s="81">
        <v>7922.3575724259599</v>
      </c>
      <c r="AS20" s="81">
        <v>8141.2883273372499</v>
      </c>
      <c r="AT20" s="81">
        <v>8289.5071482894109</v>
      </c>
      <c r="AU20" s="81">
        <v>8567.8286131157802</v>
      </c>
      <c r="AV20" s="81">
        <v>8466.1690946833496</v>
      </c>
      <c r="AW20" s="81">
        <v>8395.5580483658105</v>
      </c>
      <c r="AX20" s="81">
        <v>8513.8512649802196</v>
      </c>
      <c r="AY20" s="81">
        <v>8423.5630064115103</v>
      </c>
      <c r="AZ20" s="81">
        <v>8548.5820310983909</v>
      </c>
      <c r="BA20" s="81">
        <v>8405.8173166672896</v>
      </c>
      <c r="BB20" s="81">
        <v>8299.9505191024109</v>
      </c>
      <c r="BC20" s="81">
        <v>8422.6741852803207</v>
      </c>
      <c r="BD20" s="81">
        <v>8372.8773984837499</v>
      </c>
      <c r="BE20" s="81">
        <v>8455.0152365639406</v>
      </c>
      <c r="BF20" s="81">
        <v>8501.2666913346002</v>
      </c>
      <c r="BG20" s="115"/>
      <c r="BH20" s="115"/>
      <c r="BI20" s="115"/>
      <c r="BJ20" s="82" t="str">
        <f t="shared" si="0"/>
        <v/>
      </c>
      <c r="BK20" s="82" t="str">
        <f t="shared" si="152"/>
        <v/>
      </c>
      <c r="BL20" s="82" t="str">
        <f t="shared" si="2"/>
        <v/>
      </c>
      <c r="BM20" s="82" t="str">
        <f t="shared" si="101"/>
        <v/>
      </c>
      <c r="BN20" s="82" t="str">
        <f t="shared" si="102"/>
        <v/>
      </c>
      <c r="BO20" s="82" t="str">
        <f t="shared" si="103"/>
        <v/>
      </c>
      <c r="BP20" s="82" t="str">
        <f t="shared" si="104"/>
        <v/>
      </c>
      <c r="BQ20" s="82" t="str">
        <f t="shared" si="105"/>
        <v/>
      </c>
      <c r="BR20" s="82" t="str">
        <f t="shared" si="106"/>
        <v/>
      </c>
      <c r="BS20" s="82" t="str">
        <f t="shared" si="107"/>
        <v/>
      </c>
      <c r="BT20" s="82" t="str">
        <f t="shared" si="108"/>
        <v/>
      </c>
      <c r="BU20" s="82" t="str">
        <f t="shared" si="109"/>
        <v/>
      </c>
      <c r="BV20" s="82" t="str">
        <f t="shared" si="110"/>
        <v/>
      </c>
      <c r="BW20" s="82" t="str">
        <f t="shared" si="111"/>
        <v/>
      </c>
      <c r="BX20" s="82" t="str">
        <f t="shared" si="112"/>
        <v/>
      </c>
      <c r="BY20" s="82" t="str">
        <f t="shared" si="113"/>
        <v/>
      </c>
      <c r="BZ20" s="82" t="str">
        <f t="shared" si="114"/>
        <v/>
      </c>
      <c r="CA20" s="82" t="str">
        <f t="shared" si="115"/>
        <v/>
      </c>
      <c r="CB20" s="82" t="str">
        <f t="shared" si="18"/>
        <v/>
      </c>
      <c r="CC20" s="82" t="str">
        <f t="shared" si="116"/>
        <v/>
      </c>
      <c r="CD20" s="82" t="str">
        <f t="shared" si="117"/>
        <v/>
      </c>
      <c r="CE20" s="82" t="str">
        <f t="shared" si="118"/>
        <v/>
      </c>
      <c r="CF20" s="82" t="str">
        <f t="shared" si="119"/>
        <v/>
      </c>
      <c r="CG20" s="82" t="str">
        <f t="shared" si="120"/>
        <v/>
      </c>
      <c r="CH20" s="82" t="str">
        <f t="shared" si="121"/>
        <v/>
      </c>
      <c r="CI20" s="82" t="str">
        <f t="shared" si="122"/>
        <v/>
      </c>
      <c r="CJ20" s="82" t="str">
        <f t="shared" si="123"/>
        <v/>
      </c>
      <c r="CK20" s="82" t="str">
        <f t="shared" si="124"/>
        <v/>
      </c>
      <c r="CL20" s="82" t="str">
        <f t="shared" si="125"/>
        <v/>
      </c>
      <c r="CM20" s="82" t="str">
        <f t="shared" si="126"/>
        <v/>
      </c>
      <c r="CN20" s="82" t="str">
        <f t="shared" si="127"/>
        <v/>
      </c>
      <c r="CO20" s="82" t="str">
        <f t="shared" si="128"/>
        <v/>
      </c>
      <c r="CP20" s="82" t="str">
        <f t="shared" si="129"/>
        <v/>
      </c>
      <c r="CQ20" s="82" t="str">
        <f t="shared" si="130"/>
        <v/>
      </c>
      <c r="CR20" s="82" t="str">
        <f t="shared" si="34"/>
        <v/>
      </c>
      <c r="CS20" s="82" t="str">
        <f t="shared" si="131"/>
        <v/>
      </c>
      <c r="CT20" s="82" t="str">
        <f t="shared" si="132"/>
        <v/>
      </c>
      <c r="CU20" s="82" t="str">
        <f t="shared" si="133"/>
        <v/>
      </c>
      <c r="CV20" s="82" t="str">
        <f t="shared" si="134"/>
        <v/>
      </c>
      <c r="CW20" s="82" t="str">
        <f t="shared" si="135"/>
        <v/>
      </c>
      <c r="CX20" s="82" t="str">
        <f t="shared" si="136"/>
        <v/>
      </c>
      <c r="CY20" s="82" t="str">
        <f t="shared" si="137"/>
        <v/>
      </c>
      <c r="CZ20" s="82" t="str">
        <f t="shared" si="138"/>
        <v/>
      </c>
      <c r="DA20" s="82" t="str">
        <f t="shared" si="139"/>
        <v/>
      </c>
      <c r="DB20" s="82" t="str">
        <f t="shared" si="140"/>
        <v/>
      </c>
      <c r="DC20" s="82" t="str">
        <f t="shared" si="141"/>
        <v/>
      </c>
      <c r="DD20" s="82" t="str">
        <f t="shared" si="142"/>
        <v/>
      </c>
      <c r="DE20" s="82" t="str">
        <f t="shared" si="143"/>
        <v/>
      </c>
      <c r="DF20" s="82" t="str">
        <f t="shared" si="144"/>
        <v/>
      </c>
      <c r="DG20" s="82" t="str">
        <f t="shared" si="145"/>
        <v/>
      </c>
      <c r="DH20" s="82" t="str">
        <f t="shared" si="50"/>
        <v/>
      </c>
      <c r="DI20" s="82" t="str">
        <f t="shared" si="146"/>
        <v/>
      </c>
      <c r="DJ20" s="82" t="str">
        <f t="shared" si="147"/>
        <v/>
      </c>
      <c r="DK20" s="82" t="str">
        <f t="shared" si="148"/>
        <v/>
      </c>
      <c r="DL20" s="82" t="str">
        <f t="shared" si="149"/>
        <v/>
      </c>
      <c r="DM20" s="82" t="str">
        <f t="shared" si="150"/>
        <v/>
      </c>
      <c r="DN20" s="82" t="str">
        <f t="shared" si="151"/>
        <v/>
      </c>
      <c r="DO20" s="82" t="str">
        <f t="shared" si="151"/>
        <v/>
      </c>
      <c r="DP20" s="82" t="str">
        <f t="shared" si="151"/>
        <v/>
      </c>
      <c r="DQ20" s="82" t="str">
        <f t="shared" si="151"/>
        <v/>
      </c>
      <c r="DR20" s="82" t="str">
        <f t="shared" si="151"/>
        <v/>
      </c>
      <c r="DS20" s="82" t="str">
        <f t="shared" si="151"/>
        <v/>
      </c>
      <c r="DT20" s="82" t="str">
        <f t="shared" si="151"/>
        <v/>
      </c>
      <c r="DU20" s="82" t="str">
        <f t="shared" si="151"/>
        <v/>
      </c>
      <c r="DV20" s="82" t="str">
        <f t="shared" si="151"/>
        <v/>
      </c>
      <c r="DW20" s="82" t="str">
        <f t="shared" si="151"/>
        <v/>
      </c>
      <c r="DX20" s="82" t="str">
        <f t="shared" si="66"/>
        <v/>
      </c>
      <c r="DY20" s="82" t="str">
        <f t="shared" si="66"/>
        <v/>
      </c>
      <c r="DZ20" s="82" t="str">
        <f t="shared" si="66"/>
        <v/>
      </c>
      <c r="EA20" s="82" t="str">
        <f t="shared" si="66"/>
        <v/>
      </c>
      <c r="EB20" s="82" t="str">
        <f t="shared" si="66"/>
        <v/>
      </c>
      <c r="EC20" s="82" t="str">
        <f t="shared" si="66"/>
        <v/>
      </c>
      <c r="ED20" s="82" t="str">
        <f t="shared" si="66"/>
        <v/>
      </c>
      <c r="EE20" s="82" t="str">
        <f t="shared" si="66"/>
        <v/>
      </c>
      <c r="EF20" s="82" t="str">
        <f t="shared" si="66"/>
        <v/>
      </c>
      <c r="EG20" s="82" t="str">
        <f t="shared" si="66"/>
        <v/>
      </c>
      <c r="EH20" s="82" t="str">
        <f t="shared" si="66"/>
        <v/>
      </c>
      <c r="EI20" s="82" t="str">
        <f t="shared" si="66"/>
        <v/>
      </c>
      <c r="EJ20" s="82" t="str">
        <f t="shared" si="66"/>
        <v/>
      </c>
      <c r="EK20" s="82" t="str">
        <f t="shared" si="66"/>
        <v/>
      </c>
      <c r="EL20" s="82" t="str">
        <f t="shared" si="66"/>
        <v/>
      </c>
      <c r="EM20" s="82" t="str">
        <f t="shared" si="66"/>
        <v/>
      </c>
      <c r="EN20" s="82" t="str">
        <f t="shared" si="82"/>
        <v/>
      </c>
      <c r="EO20" s="82" t="str">
        <f t="shared" si="82"/>
        <v/>
      </c>
      <c r="EP20" s="82" t="str">
        <f t="shared" si="82"/>
        <v/>
      </c>
      <c r="EQ20" s="82" t="str">
        <f t="shared" si="82"/>
        <v/>
      </c>
      <c r="ER20" s="82" t="str">
        <f t="shared" si="82"/>
        <v/>
      </c>
      <c r="ES20" s="82" t="str">
        <f t="shared" si="82"/>
        <v/>
      </c>
      <c r="ET20" s="82" t="str">
        <f t="shared" si="82"/>
        <v/>
      </c>
      <c r="EU20" s="82" t="str">
        <f t="shared" si="82"/>
        <v/>
      </c>
      <c r="EV20" s="82" t="str">
        <f t="shared" si="82"/>
        <v/>
      </c>
      <c r="EW20" s="82" t="str">
        <f t="shared" si="82"/>
        <v/>
      </c>
      <c r="EX20" s="82" t="str">
        <f t="shared" si="82"/>
        <v/>
      </c>
      <c r="EY20" s="82" t="str">
        <f t="shared" si="82"/>
        <v/>
      </c>
      <c r="EZ20" s="82" t="str">
        <f t="shared" si="82"/>
        <v/>
      </c>
      <c r="FA20" s="82" t="str">
        <f t="shared" si="82"/>
        <v/>
      </c>
      <c r="FB20" s="82" t="str">
        <f t="shared" si="82"/>
        <v/>
      </c>
      <c r="FC20" s="82" t="str">
        <f t="shared" si="82"/>
        <v/>
      </c>
      <c r="FD20" s="82" t="str">
        <f t="shared" si="98"/>
        <v/>
      </c>
      <c r="FE20" s="82" t="str">
        <f t="shared" si="98"/>
        <v/>
      </c>
    </row>
    <row r="21" spans="1:161" ht="15" thickBot="1" x14ac:dyDescent="0.4">
      <c r="A21" s="19" t="s">
        <v>110</v>
      </c>
      <c r="B21" s="20" t="s">
        <v>14</v>
      </c>
      <c r="C21" s="81">
        <v>2800.0040164602401</v>
      </c>
      <c r="D21" s="81">
        <v>2827.5752168488302</v>
      </c>
      <c r="E21" s="81">
        <v>2913.0925138470998</v>
      </c>
      <c r="F21" s="81">
        <v>2962.95243701768</v>
      </c>
      <c r="G21" s="81">
        <v>3062.3376658430998</v>
      </c>
      <c r="H21" s="81">
        <v>3037.3026440981598</v>
      </c>
      <c r="I21" s="81">
        <v>3099.6758143343</v>
      </c>
      <c r="J21" s="81">
        <v>3026.5277697450301</v>
      </c>
      <c r="K21" s="81">
        <v>2991.9507307316298</v>
      </c>
      <c r="L21" s="81">
        <v>2913.01046901175</v>
      </c>
      <c r="M21" s="81">
        <v>2912.8978755387002</v>
      </c>
      <c r="N21" s="81">
        <v>2926.9612977294801</v>
      </c>
      <c r="O21" s="81">
        <v>2898.8346600944801</v>
      </c>
      <c r="P21" s="81">
        <v>2877.9616936696102</v>
      </c>
      <c r="Q21" s="81">
        <v>2814.2741251325001</v>
      </c>
      <c r="R21" s="81">
        <v>2834.1045620371601</v>
      </c>
      <c r="S21" s="81">
        <v>2558.2836931039901</v>
      </c>
      <c r="T21" s="81">
        <v>2577.4839322196599</v>
      </c>
      <c r="U21" s="81">
        <v>2553.3824195699699</v>
      </c>
      <c r="V21" s="81">
        <v>2526.2646217801598</v>
      </c>
      <c r="W21" s="81">
        <v>2227.54505021674</v>
      </c>
      <c r="X21" s="81">
        <v>2250.7049641659301</v>
      </c>
      <c r="Y21" s="81">
        <v>2342.2542077840399</v>
      </c>
      <c r="Z21" s="81">
        <v>2345.96766124539</v>
      </c>
      <c r="AA21" s="81">
        <v>2365.7006841395901</v>
      </c>
      <c r="AB21" s="81">
        <v>2398.8922951898498</v>
      </c>
      <c r="AC21" s="81">
        <v>2405.13105189302</v>
      </c>
      <c r="AD21" s="81">
        <v>2396.2252398312398</v>
      </c>
      <c r="AE21" s="81">
        <v>2410.1343945045301</v>
      </c>
      <c r="AF21" s="81">
        <v>2410.2933434013598</v>
      </c>
      <c r="AG21" s="81">
        <v>2466.2867507467499</v>
      </c>
      <c r="AH21" s="81">
        <v>2502.8077324411202</v>
      </c>
      <c r="AI21" s="81">
        <v>2513.1347395610701</v>
      </c>
      <c r="AJ21" s="81">
        <v>2562.53247256945</v>
      </c>
      <c r="AK21" s="81">
        <v>2588.8709988168498</v>
      </c>
      <c r="AL21" s="81">
        <v>2658.5076039886699</v>
      </c>
      <c r="AM21" s="81">
        <v>2674.0343858884598</v>
      </c>
      <c r="AN21" s="81">
        <v>2668.5677231963</v>
      </c>
      <c r="AO21" s="81">
        <v>2705.7913394245402</v>
      </c>
      <c r="AP21" s="81">
        <v>2726.3793293925301</v>
      </c>
      <c r="AQ21" s="81">
        <v>2768.7146614498602</v>
      </c>
      <c r="AR21" s="81">
        <v>2804.2419096480999</v>
      </c>
      <c r="AS21" s="81">
        <v>2844.08295185009</v>
      </c>
      <c r="AT21" s="81">
        <v>2882.4826121861001</v>
      </c>
      <c r="AU21" s="81">
        <v>2806.5631325567701</v>
      </c>
      <c r="AV21" s="81">
        <v>2889.5705663458598</v>
      </c>
      <c r="AW21" s="81">
        <v>2845.1813425690998</v>
      </c>
      <c r="AX21" s="81">
        <v>2944.24331774354</v>
      </c>
      <c r="AY21" s="81">
        <v>2943.83572082301</v>
      </c>
      <c r="AZ21" s="81">
        <v>2972.9993515604301</v>
      </c>
      <c r="BA21" s="81">
        <v>2983.92460384899</v>
      </c>
      <c r="BB21" s="81">
        <v>2989.6102801715701</v>
      </c>
      <c r="BC21" s="81">
        <v>2957.9144431183399</v>
      </c>
      <c r="BD21" s="81">
        <v>2961.8081850386902</v>
      </c>
      <c r="BE21" s="81">
        <v>2948.91456283566</v>
      </c>
      <c r="BF21" s="81">
        <v>2908.2191662423902</v>
      </c>
      <c r="BG21" s="115"/>
      <c r="BH21" s="115"/>
      <c r="BI21" s="115"/>
      <c r="BJ21" s="82" t="str">
        <f t="shared" si="0"/>
        <v/>
      </c>
      <c r="BK21" s="82" t="str">
        <f t="shared" si="152"/>
        <v/>
      </c>
      <c r="BL21" s="82" t="str">
        <f t="shared" si="2"/>
        <v/>
      </c>
      <c r="BM21" s="82" t="str">
        <f t="shared" si="101"/>
        <v/>
      </c>
      <c r="BN21" s="82" t="str">
        <f t="shared" si="102"/>
        <v/>
      </c>
      <c r="BO21" s="82" t="str">
        <f t="shared" si="103"/>
        <v/>
      </c>
      <c r="BP21" s="82" t="str">
        <f t="shared" si="104"/>
        <v/>
      </c>
      <c r="BQ21" s="82" t="str">
        <f t="shared" si="105"/>
        <v/>
      </c>
      <c r="BR21" s="82" t="str">
        <f t="shared" si="106"/>
        <v/>
      </c>
      <c r="BS21" s="82" t="str">
        <f t="shared" si="107"/>
        <v/>
      </c>
      <c r="BT21" s="82" t="str">
        <f t="shared" si="108"/>
        <v/>
      </c>
      <c r="BU21" s="82" t="str">
        <f t="shared" si="109"/>
        <v/>
      </c>
      <c r="BV21" s="82" t="str">
        <f t="shared" si="110"/>
        <v/>
      </c>
      <c r="BW21" s="82" t="str">
        <f t="shared" si="111"/>
        <v/>
      </c>
      <c r="BX21" s="82" t="str">
        <f t="shared" si="112"/>
        <v/>
      </c>
      <c r="BY21" s="82" t="str">
        <f t="shared" si="113"/>
        <v/>
      </c>
      <c r="BZ21" s="82" t="str">
        <f t="shared" si="114"/>
        <v/>
      </c>
      <c r="CA21" s="82" t="str">
        <f t="shared" si="115"/>
        <v/>
      </c>
      <c r="CB21" s="82" t="str">
        <f t="shared" si="18"/>
        <v/>
      </c>
      <c r="CC21" s="82" t="str">
        <f t="shared" si="116"/>
        <v/>
      </c>
      <c r="CD21" s="82" t="str">
        <f t="shared" si="117"/>
        <v/>
      </c>
      <c r="CE21" s="82" t="str">
        <f t="shared" si="118"/>
        <v/>
      </c>
      <c r="CF21" s="82" t="str">
        <f t="shared" si="119"/>
        <v/>
      </c>
      <c r="CG21" s="82" t="str">
        <f t="shared" si="120"/>
        <v/>
      </c>
      <c r="CH21" s="82" t="str">
        <f t="shared" si="121"/>
        <v/>
      </c>
      <c r="CI21" s="82" t="str">
        <f t="shared" si="122"/>
        <v/>
      </c>
      <c r="CJ21" s="82" t="str">
        <f t="shared" si="123"/>
        <v/>
      </c>
      <c r="CK21" s="82" t="str">
        <f t="shared" si="124"/>
        <v/>
      </c>
      <c r="CL21" s="82" t="str">
        <f t="shared" si="125"/>
        <v/>
      </c>
      <c r="CM21" s="82" t="str">
        <f t="shared" si="126"/>
        <v/>
      </c>
      <c r="CN21" s="82" t="str">
        <f t="shared" si="127"/>
        <v/>
      </c>
      <c r="CO21" s="82" t="str">
        <f t="shared" si="128"/>
        <v/>
      </c>
      <c r="CP21" s="82" t="str">
        <f t="shared" si="129"/>
        <v/>
      </c>
      <c r="CQ21" s="82" t="str">
        <f t="shared" si="130"/>
        <v/>
      </c>
      <c r="CR21" s="82" t="str">
        <f t="shared" si="34"/>
        <v/>
      </c>
      <c r="CS21" s="82" t="str">
        <f t="shared" si="131"/>
        <v/>
      </c>
      <c r="CT21" s="82" t="str">
        <f t="shared" si="132"/>
        <v/>
      </c>
      <c r="CU21" s="82" t="str">
        <f t="shared" si="133"/>
        <v/>
      </c>
      <c r="CV21" s="82" t="str">
        <f t="shared" si="134"/>
        <v/>
      </c>
      <c r="CW21" s="82" t="str">
        <f t="shared" si="135"/>
        <v/>
      </c>
      <c r="CX21" s="82" t="str">
        <f t="shared" si="136"/>
        <v/>
      </c>
      <c r="CY21" s="82" t="str">
        <f t="shared" si="137"/>
        <v/>
      </c>
      <c r="CZ21" s="82" t="str">
        <f t="shared" si="138"/>
        <v/>
      </c>
      <c r="DA21" s="82" t="str">
        <f t="shared" si="139"/>
        <v/>
      </c>
      <c r="DB21" s="82" t="str">
        <f t="shared" si="140"/>
        <v/>
      </c>
      <c r="DC21" s="82" t="str">
        <f t="shared" si="141"/>
        <v/>
      </c>
      <c r="DD21" s="82" t="str">
        <f t="shared" si="142"/>
        <v/>
      </c>
      <c r="DE21" s="82" t="str">
        <f t="shared" si="143"/>
        <v/>
      </c>
      <c r="DF21" s="82" t="str">
        <f t="shared" si="144"/>
        <v/>
      </c>
      <c r="DG21" s="82" t="str">
        <f t="shared" si="145"/>
        <v/>
      </c>
      <c r="DH21" s="82" t="str">
        <f t="shared" si="50"/>
        <v/>
      </c>
      <c r="DI21" s="82" t="str">
        <f t="shared" si="146"/>
        <v/>
      </c>
      <c r="DJ21" s="82" t="str">
        <f t="shared" si="147"/>
        <v/>
      </c>
      <c r="DK21" s="82" t="str">
        <f t="shared" si="148"/>
        <v/>
      </c>
      <c r="DL21" s="82" t="str">
        <f t="shared" si="149"/>
        <v/>
      </c>
      <c r="DM21" s="82" t="str">
        <f t="shared" si="150"/>
        <v/>
      </c>
      <c r="DN21" s="82" t="str">
        <f t="shared" si="151"/>
        <v/>
      </c>
      <c r="DO21" s="82" t="str">
        <f t="shared" si="151"/>
        <v/>
      </c>
      <c r="DP21" s="82" t="str">
        <f t="shared" si="151"/>
        <v/>
      </c>
      <c r="DQ21" s="82" t="str">
        <f t="shared" si="151"/>
        <v/>
      </c>
      <c r="DR21" s="82" t="str">
        <f t="shared" si="151"/>
        <v/>
      </c>
      <c r="DS21" s="82" t="str">
        <f t="shared" si="151"/>
        <v/>
      </c>
      <c r="DT21" s="82" t="str">
        <f t="shared" si="151"/>
        <v/>
      </c>
      <c r="DU21" s="82" t="str">
        <f t="shared" si="151"/>
        <v/>
      </c>
      <c r="DV21" s="82" t="str">
        <f t="shared" si="151"/>
        <v/>
      </c>
      <c r="DW21" s="82" t="str">
        <f t="shared" si="151"/>
        <v/>
      </c>
      <c r="DX21" s="82" t="str">
        <f t="shared" si="66"/>
        <v/>
      </c>
      <c r="DY21" s="82" t="str">
        <f t="shared" si="66"/>
        <v/>
      </c>
      <c r="DZ21" s="82" t="str">
        <f t="shared" si="66"/>
        <v/>
      </c>
      <c r="EA21" s="82" t="str">
        <f t="shared" si="66"/>
        <v/>
      </c>
      <c r="EB21" s="82" t="str">
        <f t="shared" si="66"/>
        <v/>
      </c>
      <c r="EC21" s="82" t="str">
        <f t="shared" si="66"/>
        <v/>
      </c>
      <c r="ED21" s="82" t="str">
        <f t="shared" si="66"/>
        <v/>
      </c>
      <c r="EE21" s="82" t="str">
        <f t="shared" si="66"/>
        <v/>
      </c>
      <c r="EF21" s="82" t="str">
        <f t="shared" si="66"/>
        <v/>
      </c>
      <c r="EG21" s="82" t="str">
        <f t="shared" si="66"/>
        <v/>
      </c>
      <c r="EH21" s="82" t="str">
        <f t="shared" si="66"/>
        <v/>
      </c>
      <c r="EI21" s="82" t="str">
        <f t="shared" si="66"/>
        <v/>
      </c>
      <c r="EJ21" s="82" t="str">
        <f t="shared" si="66"/>
        <v/>
      </c>
      <c r="EK21" s="82" t="str">
        <f t="shared" si="66"/>
        <v/>
      </c>
      <c r="EL21" s="82" t="str">
        <f t="shared" si="66"/>
        <v/>
      </c>
      <c r="EM21" s="82" t="str">
        <f t="shared" si="66"/>
        <v/>
      </c>
      <c r="EN21" s="82" t="str">
        <f t="shared" si="82"/>
        <v/>
      </c>
      <c r="EO21" s="82" t="str">
        <f t="shared" si="82"/>
        <v/>
      </c>
      <c r="EP21" s="82" t="str">
        <f t="shared" si="82"/>
        <v/>
      </c>
      <c r="EQ21" s="82" t="str">
        <f t="shared" si="82"/>
        <v/>
      </c>
      <c r="ER21" s="82" t="str">
        <f t="shared" si="82"/>
        <v/>
      </c>
      <c r="ES21" s="82" t="str">
        <f t="shared" si="82"/>
        <v/>
      </c>
      <c r="ET21" s="82" t="str">
        <f t="shared" si="82"/>
        <v/>
      </c>
      <c r="EU21" s="82" t="str">
        <f t="shared" si="82"/>
        <v/>
      </c>
      <c r="EV21" s="82" t="str">
        <f t="shared" si="82"/>
        <v/>
      </c>
      <c r="EW21" s="82" t="str">
        <f t="shared" si="82"/>
        <v/>
      </c>
      <c r="EX21" s="82" t="str">
        <f t="shared" si="82"/>
        <v/>
      </c>
      <c r="EY21" s="82" t="str">
        <f t="shared" si="82"/>
        <v/>
      </c>
      <c r="EZ21" s="82" t="str">
        <f t="shared" si="82"/>
        <v/>
      </c>
      <c r="FA21" s="82" t="str">
        <f t="shared" si="82"/>
        <v/>
      </c>
      <c r="FB21" s="82" t="str">
        <f t="shared" si="82"/>
        <v/>
      </c>
      <c r="FC21" s="82" t="str">
        <f t="shared" si="82"/>
        <v/>
      </c>
      <c r="FD21" s="82" t="str">
        <f t="shared" si="98"/>
        <v/>
      </c>
      <c r="FE21" s="82" t="str">
        <f t="shared" si="98"/>
        <v/>
      </c>
    </row>
    <row r="22" spans="1:161" ht="15" thickBot="1" x14ac:dyDescent="0.4">
      <c r="A22" s="19" t="s">
        <v>111</v>
      </c>
      <c r="B22" s="20" t="s">
        <v>112</v>
      </c>
      <c r="C22" s="81">
        <v>7183.8676370746198</v>
      </c>
      <c r="D22" s="81">
        <v>7228.4408645961903</v>
      </c>
      <c r="E22" s="81">
        <v>7058.22763208993</v>
      </c>
      <c r="F22" s="81">
        <v>7020.0165912618404</v>
      </c>
      <c r="G22" s="81">
        <v>7086.4946990700901</v>
      </c>
      <c r="H22" s="81">
        <v>7266.9129305491897</v>
      </c>
      <c r="I22" s="81">
        <v>7376.6760831842003</v>
      </c>
      <c r="J22" s="81">
        <v>7343.0201930593503</v>
      </c>
      <c r="K22" s="81">
        <v>7397.3527731812901</v>
      </c>
      <c r="L22" s="81">
        <v>7468.4563750745501</v>
      </c>
      <c r="M22" s="81">
        <v>7545.51973002266</v>
      </c>
      <c r="N22" s="81">
        <v>7516.7376119001601</v>
      </c>
      <c r="O22" s="81">
        <v>7452.6237450536701</v>
      </c>
      <c r="P22" s="81">
        <v>7444.2559460781904</v>
      </c>
      <c r="Q22" s="81">
        <v>7526.8561480520402</v>
      </c>
      <c r="R22" s="81">
        <v>7544.4699930335701</v>
      </c>
      <c r="S22" s="81">
        <v>7598.39362584838</v>
      </c>
      <c r="T22" s="81">
        <v>7674.4497953533</v>
      </c>
      <c r="U22" s="81">
        <v>7623.6711850433303</v>
      </c>
      <c r="V22" s="81">
        <v>7673.0078406537395</v>
      </c>
      <c r="W22" s="81">
        <v>7684.64839412112</v>
      </c>
      <c r="X22" s="81">
        <v>7803.8070823780399</v>
      </c>
      <c r="Y22" s="81">
        <v>7799.1847936859604</v>
      </c>
      <c r="Z22" s="81">
        <v>7748.4092817123601</v>
      </c>
      <c r="AA22" s="81">
        <v>7989.5141673542303</v>
      </c>
      <c r="AB22" s="81">
        <v>8093.58986726693</v>
      </c>
      <c r="AC22" s="81">
        <v>8042.7709035849102</v>
      </c>
      <c r="AD22" s="81">
        <v>8049.9217289046601</v>
      </c>
      <c r="AE22" s="81">
        <v>8013.6303573107898</v>
      </c>
      <c r="AF22" s="81">
        <v>8069.8111559588197</v>
      </c>
      <c r="AG22" s="81">
        <v>8010.1325310660304</v>
      </c>
      <c r="AH22" s="81">
        <v>8068.7181699842204</v>
      </c>
      <c r="AI22" s="81">
        <v>8123.6293628487001</v>
      </c>
      <c r="AJ22" s="81">
        <v>8061.6742673378103</v>
      </c>
      <c r="AK22" s="81">
        <v>8034.1633771443403</v>
      </c>
      <c r="AL22" s="81">
        <v>8100.9664213564101</v>
      </c>
      <c r="AM22" s="81">
        <v>8112.0226313366002</v>
      </c>
      <c r="AN22" s="81">
        <v>8126.4468925783904</v>
      </c>
      <c r="AO22" s="81">
        <v>8080.9850106289095</v>
      </c>
      <c r="AP22" s="81">
        <v>7901.6852077507101</v>
      </c>
      <c r="AQ22" s="81">
        <v>7893.2783108704598</v>
      </c>
      <c r="AR22" s="81">
        <v>7897.5760368891197</v>
      </c>
      <c r="AS22" s="81">
        <v>7887.9367370505297</v>
      </c>
      <c r="AT22" s="81">
        <v>7979.8177335693999</v>
      </c>
      <c r="AU22" s="81">
        <v>7998.4099605416104</v>
      </c>
      <c r="AV22" s="81">
        <v>8003.5566759493304</v>
      </c>
      <c r="AW22" s="81">
        <v>7991.9557805241502</v>
      </c>
      <c r="AX22" s="81">
        <v>7988.7111766525304</v>
      </c>
      <c r="AY22" s="81">
        <v>7968.7482035952398</v>
      </c>
      <c r="AZ22" s="81">
        <v>7783.08384269418</v>
      </c>
      <c r="BA22" s="81">
        <v>7684.3237974234698</v>
      </c>
      <c r="BB22" s="81">
        <v>7661.9339507638997</v>
      </c>
      <c r="BC22" s="81">
        <v>7637.0123436434596</v>
      </c>
      <c r="BD22" s="81">
        <v>7428.3011606959899</v>
      </c>
      <c r="BE22" s="81">
        <v>7496.6006485614898</v>
      </c>
      <c r="BF22" s="81">
        <v>7510.3118032207003</v>
      </c>
      <c r="BG22" s="115"/>
      <c r="BH22" s="115"/>
      <c r="BI22" s="115"/>
      <c r="BJ22" s="82" t="str">
        <f t="shared" si="0"/>
        <v/>
      </c>
      <c r="BK22" s="82" t="str">
        <f t="shared" si="152"/>
        <v/>
      </c>
      <c r="BL22" s="82" t="str">
        <f t="shared" si="2"/>
        <v/>
      </c>
      <c r="BM22" s="82" t="str">
        <f t="shared" si="101"/>
        <v/>
      </c>
      <c r="BN22" s="82" t="str">
        <f t="shared" si="102"/>
        <v/>
      </c>
      <c r="BO22" s="82" t="str">
        <f t="shared" si="103"/>
        <v/>
      </c>
      <c r="BP22" s="82" t="str">
        <f t="shared" si="104"/>
        <v/>
      </c>
      <c r="BQ22" s="82" t="str">
        <f t="shared" si="105"/>
        <v/>
      </c>
      <c r="BR22" s="82" t="str">
        <f t="shared" si="106"/>
        <v/>
      </c>
      <c r="BS22" s="82" t="str">
        <f t="shared" si="107"/>
        <v/>
      </c>
      <c r="BT22" s="82" t="str">
        <f t="shared" si="108"/>
        <v/>
      </c>
      <c r="BU22" s="82" t="str">
        <f t="shared" si="109"/>
        <v/>
      </c>
      <c r="BV22" s="82" t="str">
        <f t="shared" si="110"/>
        <v/>
      </c>
      <c r="BW22" s="82" t="str">
        <f t="shared" si="111"/>
        <v/>
      </c>
      <c r="BX22" s="82" t="str">
        <f t="shared" si="112"/>
        <v/>
      </c>
      <c r="BY22" s="82" t="str">
        <f t="shared" si="113"/>
        <v/>
      </c>
      <c r="BZ22" s="82" t="str">
        <f t="shared" si="114"/>
        <v/>
      </c>
      <c r="CA22" s="82" t="str">
        <f t="shared" si="115"/>
        <v/>
      </c>
      <c r="CB22" s="82" t="str">
        <f t="shared" si="18"/>
        <v/>
      </c>
      <c r="CC22" s="82" t="str">
        <f t="shared" si="116"/>
        <v/>
      </c>
      <c r="CD22" s="82" t="str">
        <f t="shared" si="117"/>
        <v/>
      </c>
      <c r="CE22" s="82" t="str">
        <f t="shared" si="118"/>
        <v/>
      </c>
      <c r="CF22" s="82" t="str">
        <f t="shared" si="119"/>
        <v/>
      </c>
      <c r="CG22" s="82" t="str">
        <f t="shared" si="120"/>
        <v/>
      </c>
      <c r="CH22" s="82" t="str">
        <f t="shared" si="121"/>
        <v/>
      </c>
      <c r="CI22" s="82" t="str">
        <f t="shared" si="122"/>
        <v/>
      </c>
      <c r="CJ22" s="82" t="str">
        <f t="shared" si="123"/>
        <v/>
      </c>
      <c r="CK22" s="82" t="str">
        <f t="shared" si="124"/>
        <v/>
      </c>
      <c r="CL22" s="82" t="str">
        <f t="shared" si="125"/>
        <v/>
      </c>
      <c r="CM22" s="82" t="str">
        <f t="shared" si="126"/>
        <v/>
      </c>
      <c r="CN22" s="82" t="str">
        <f t="shared" si="127"/>
        <v/>
      </c>
      <c r="CO22" s="82" t="str">
        <f t="shared" si="128"/>
        <v/>
      </c>
      <c r="CP22" s="82" t="str">
        <f t="shared" si="129"/>
        <v/>
      </c>
      <c r="CQ22" s="82" t="str">
        <f t="shared" si="130"/>
        <v/>
      </c>
      <c r="CR22" s="82" t="str">
        <f t="shared" si="34"/>
        <v/>
      </c>
      <c r="CS22" s="82" t="str">
        <f t="shared" si="131"/>
        <v/>
      </c>
      <c r="CT22" s="82" t="str">
        <f t="shared" si="132"/>
        <v/>
      </c>
      <c r="CU22" s="82" t="str">
        <f t="shared" si="133"/>
        <v/>
      </c>
      <c r="CV22" s="82" t="str">
        <f t="shared" si="134"/>
        <v/>
      </c>
      <c r="CW22" s="82" t="str">
        <f t="shared" si="135"/>
        <v/>
      </c>
      <c r="CX22" s="82" t="str">
        <f t="shared" si="136"/>
        <v/>
      </c>
      <c r="CY22" s="82" t="str">
        <f t="shared" si="137"/>
        <v/>
      </c>
      <c r="CZ22" s="82" t="str">
        <f t="shared" si="138"/>
        <v/>
      </c>
      <c r="DA22" s="82" t="str">
        <f t="shared" si="139"/>
        <v/>
      </c>
      <c r="DB22" s="82" t="str">
        <f t="shared" si="140"/>
        <v/>
      </c>
      <c r="DC22" s="82" t="str">
        <f t="shared" si="141"/>
        <v/>
      </c>
      <c r="DD22" s="82" t="str">
        <f t="shared" si="142"/>
        <v/>
      </c>
      <c r="DE22" s="82" t="str">
        <f t="shared" si="143"/>
        <v/>
      </c>
      <c r="DF22" s="82" t="str">
        <f t="shared" si="144"/>
        <v/>
      </c>
      <c r="DG22" s="82" t="str">
        <f t="shared" si="145"/>
        <v/>
      </c>
      <c r="DH22" s="82" t="str">
        <f t="shared" si="50"/>
        <v/>
      </c>
      <c r="DI22" s="82" t="str">
        <f t="shared" si="146"/>
        <v/>
      </c>
      <c r="DJ22" s="82" t="str">
        <f t="shared" si="147"/>
        <v/>
      </c>
      <c r="DK22" s="82" t="str">
        <f t="shared" si="148"/>
        <v/>
      </c>
      <c r="DL22" s="82" t="str">
        <f t="shared" si="149"/>
        <v/>
      </c>
      <c r="DM22" s="82" t="str">
        <f t="shared" si="150"/>
        <v/>
      </c>
      <c r="DN22" s="82" t="str">
        <f t="shared" si="151"/>
        <v/>
      </c>
      <c r="DO22" s="82" t="str">
        <f t="shared" si="151"/>
        <v/>
      </c>
      <c r="DP22" s="82" t="str">
        <f t="shared" si="151"/>
        <v/>
      </c>
      <c r="DQ22" s="82" t="str">
        <f t="shared" si="151"/>
        <v/>
      </c>
      <c r="DR22" s="82" t="str">
        <f t="shared" si="151"/>
        <v/>
      </c>
      <c r="DS22" s="82" t="str">
        <f t="shared" si="151"/>
        <v/>
      </c>
      <c r="DT22" s="82" t="str">
        <f t="shared" si="151"/>
        <v/>
      </c>
      <c r="DU22" s="82" t="str">
        <f t="shared" si="151"/>
        <v/>
      </c>
      <c r="DV22" s="82" t="str">
        <f t="shared" si="151"/>
        <v/>
      </c>
      <c r="DW22" s="82" t="str">
        <f t="shared" si="151"/>
        <v/>
      </c>
      <c r="DX22" s="82" t="str">
        <f t="shared" si="66"/>
        <v/>
      </c>
      <c r="DY22" s="82" t="str">
        <f t="shared" si="66"/>
        <v/>
      </c>
      <c r="DZ22" s="82" t="str">
        <f t="shared" si="66"/>
        <v/>
      </c>
      <c r="EA22" s="82" t="str">
        <f t="shared" si="66"/>
        <v/>
      </c>
      <c r="EB22" s="82" t="str">
        <f t="shared" si="66"/>
        <v/>
      </c>
      <c r="EC22" s="82" t="str">
        <f t="shared" si="66"/>
        <v/>
      </c>
      <c r="ED22" s="82" t="str">
        <f t="shared" si="66"/>
        <v/>
      </c>
      <c r="EE22" s="82" t="str">
        <f t="shared" si="66"/>
        <v/>
      </c>
      <c r="EF22" s="82" t="str">
        <f t="shared" si="66"/>
        <v/>
      </c>
      <c r="EG22" s="82" t="str">
        <f t="shared" si="66"/>
        <v/>
      </c>
      <c r="EH22" s="82" t="str">
        <f t="shared" si="66"/>
        <v/>
      </c>
      <c r="EI22" s="82" t="str">
        <f t="shared" si="66"/>
        <v/>
      </c>
      <c r="EJ22" s="82" t="str">
        <f t="shared" si="66"/>
        <v/>
      </c>
      <c r="EK22" s="82" t="str">
        <f t="shared" si="66"/>
        <v/>
      </c>
      <c r="EL22" s="82" t="str">
        <f t="shared" si="66"/>
        <v/>
      </c>
      <c r="EM22" s="82" t="str">
        <f t="shared" si="66"/>
        <v/>
      </c>
      <c r="EN22" s="82" t="str">
        <f t="shared" si="82"/>
        <v/>
      </c>
      <c r="EO22" s="82" t="str">
        <f t="shared" si="82"/>
        <v/>
      </c>
      <c r="EP22" s="82" t="str">
        <f t="shared" si="82"/>
        <v/>
      </c>
      <c r="EQ22" s="82" t="str">
        <f t="shared" si="82"/>
        <v/>
      </c>
      <c r="ER22" s="82" t="str">
        <f t="shared" si="82"/>
        <v/>
      </c>
      <c r="ES22" s="82" t="str">
        <f t="shared" si="82"/>
        <v/>
      </c>
      <c r="ET22" s="82" t="str">
        <f t="shared" si="82"/>
        <v/>
      </c>
      <c r="EU22" s="82" t="str">
        <f t="shared" si="82"/>
        <v/>
      </c>
      <c r="EV22" s="82" t="str">
        <f t="shared" si="82"/>
        <v/>
      </c>
      <c r="EW22" s="82" t="str">
        <f t="shared" si="82"/>
        <v/>
      </c>
      <c r="EX22" s="82" t="str">
        <f t="shared" si="82"/>
        <v/>
      </c>
      <c r="EY22" s="82" t="str">
        <f t="shared" si="82"/>
        <v/>
      </c>
      <c r="EZ22" s="82" t="str">
        <f t="shared" si="82"/>
        <v/>
      </c>
      <c r="FA22" s="82" t="str">
        <f t="shared" si="82"/>
        <v/>
      </c>
      <c r="FB22" s="82" t="str">
        <f t="shared" si="82"/>
        <v/>
      </c>
      <c r="FC22" s="82" t="str">
        <f t="shared" si="82"/>
        <v/>
      </c>
      <c r="FD22" s="82" t="str">
        <f t="shared" si="98"/>
        <v/>
      </c>
      <c r="FE22" s="82" t="str">
        <f t="shared" si="98"/>
        <v/>
      </c>
    </row>
    <row r="23" spans="1:161" ht="15" thickBot="1" x14ac:dyDescent="0.4">
      <c r="A23" s="19" t="s">
        <v>113</v>
      </c>
      <c r="B23" s="20" t="s">
        <v>114</v>
      </c>
      <c r="C23" s="81">
        <v>2380.5727932165701</v>
      </c>
      <c r="D23" s="81">
        <v>2385.4043178081201</v>
      </c>
      <c r="E23" s="81">
        <v>2382.9765198562</v>
      </c>
      <c r="F23" s="81">
        <v>2383.0998646856501</v>
      </c>
      <c r="G23" s="81">
        <v>2356.3995064691999</v>
      </c>
      <c r="H23" s="81">
        <v>2291.18269327915</v>
      </c>
      <c r="I23" s="81">
        <v>2242.3729852255101</v>
      </c>
      <c r="J23" s="81">
        <v>2337.42389349308</v>
      </c>
      <c r="K23" s="81">
        <v>2290.3626375938402</v>
      </c>
      <c r="L23" s="81">
        <v>2287.7615793198902</v>
      </c>
      <c r="M23" s="81">
        <v>2273.2847826818402</v>
      </c>
      <c r="N23" s="81">
        <v>2307.8621145959601</v>
      </c>
      <c r="O23" s="81">
        <v>2320.8619588614101</v>
      </c>
      <c r="P23" s="81">
        <v>2320.74656801119</v>
      </c>
      <c r="Q23" s="81">
        <v>2338.2970931814398</v>
      </c>
      <c r="R23" s="81">
        <v>2335.3872909478</v>
      </c>
      <c r="S23" s="81">
        <v>2326.3534611865398</v>
      </c>
      <c r="T23" s="81">
        <v>2308.3409025034598</v>
      </c>
      <c r="U23" s="81">
        <v>2289.9511472693698</v>
      </c>
      <c r="V23" s="81">
        <v>2283.63472678177</v>
      </c>
      <c r="W23" s="81">
        <v>2285.2339166909601</v>
      </c>
      <c r="X23" s="81">
        <v>2289.2310361765799</v>
      </c>
      <c r="Y23" s="81">
        <v>2298.0610995379202</v>
      </c>
      <c r="Z23" s="81">
        <v>2310.45453334886</v>
      </c>
      <c r="AA23" s="81">
        <v>2271.7921647927201</v>
      </c>
      <c r="AB23" s="81">
        <v>2274.1744144752302</v>
      </c>
      <c r="AC23" s="81">
        <v>2265.16702268676</v>
      </c>
      <c r="AD23" s="81">
        <v>2293.6560651136801</v>
      </c>
      <c r="AE23" s="81">
        <v>2244.72196416833</v>
      </c>
      <c r="AF23" s="81">
        <v>2284.3279495819002</v>
      </c>
      <c r="AG23" s="81">
        <v>2257.96851543396</v>
      </c>
      <c r="AH23" s="81">
        <v>2287.68951436411</v>
      </c>
      <c r="AI23" s="81">
        <v>2247.97827178225</v>
      </c>
      <c r="AJ23" s="81">
        <v>2294.7769350642998</v>
      </c>
      <c r="AK23" s="81">
        <v>2320.39039971377</v>
      </c>
      <c r="AL23" s="81">
        <v>2318.1377129165799</v>
      </c>
      <c r="AM23" s="81">
        <v>2238.1534389458802</v>
      </c>
      <c r="AN23" s="81">
        <v>2263.7671795421502</v>
      </c>
      <c r="AO23" s="81">
        <v>2258.4528030800798</v>
      </c>
      <c r="AP23" s="81">
        <v>2267.46210176657</v>
      </c>
      <c r="AQ23" s="81">
        <v>2349.24934455843</v>
      </c>
      <c r="AR23" s="81">
        <v>2334.0427506968099</v>
      </c>
      <c r="AS23" s="81">
        <v>2391.7169004135999</v>
      </c>
      <c r="AT23" s="81">
        <v>2401.5053544605498</v>
      </c>
      <c r="AU23" s="81">
        <v>2361.3491718544001</v>
      </c>
      <c r="AV23" s="81">
        <v>2368.0962464788399</v>
      </c>
      <c r="AW23" s="81">
        <v>2377.8689555422702</v>
      </c>
      <c r="AX23" s="81">
        <v>2378.8913316519302</v>
      </c>
      <c r="AY23" s="81">
        <v>2350.8224440398399</v>
      </c>
      <c r="AZ23" s="81">
        <v>2356.6606429404501</v>
      </c>
      <c r="BA23" s="81">
        <v>2329.81523664614</v>
      </c>
      <c r="BB23" s="81">
        <v>2326.26552841182</v>
      </c>
      <c r="BC23" s="81">
        <v>2305.8815742400898</v>
      </c>
      <c r="BD23" s="81">
        <v>2312.4209585629501</v>
      </c>
      <c r="BE23" s="81">
        <v>2301.1980297905802</v>
      </c>
      <c r="BF23" s="81">
        <v>2338.0928713069402</v>
      </c>
      <c r="BG23" s="115"/>
      <c r="BH23" s="115"/>
      <c r="BI23" s="115"/>
      <c r="BJ23" s="82" t="str">
        <f t="shared" si="0"/>
        <v/>
      </c>
      <c r="BK23" s="82" t="str">
        <f t="shared" si="152"/>
        <v/>
      </c>
      <c r="BL23" s="82" t="str">
        <f t="shared" si="2"/>
        <v/>
      </c>
      <c r="BM23" s="82" t="str">
        <f t="shared" si="101"/>
        <v/>
      </c>
      <c r="BN23" s="82" t="str">
        <f t="shared" si="102"/>
        <v/>
      </c>
      <c r="BO23" s="82" t="str">
        <f t="shared" si="103"/>
        <v/>
      </c>
      <c r="BP23" s="82" t="str">
        <f t="shared" si="104"/>
        <v/>
      </c>
      <c r="BQ23" s="82" t="str">
        <f t="shared" si="105"/>
        <v/>
      </c>
      <c r="BR23" s="82" t="str">
        <f t="shared" si="106"/>
        <v/>
      </c>
      <c r="BS23" s="82" t="str">
        <f t="shared" si="107"/>
        <v/>
      </c>
      <c r="BT23" s="82" t="str">
        <f t="shared" si="108"/>
        <v/>
      </c>
      <c r="BU23" s="82" t="str">
        <f t="shared" si="109"/>
        <v/>
      </c>
      <c r="BV23" s="82" t="str">
        <f t="shared" si="110"/>
        <v/>
      </c>
      <c r="BW23" s="82" t="str">
        <f t="shared" si="111"/>
        <v/>
      </c>
      <c r="BX23" s="82" t="str">
        <f t="shared" si="112"/>
        <v/>
      </c>
      <c r="BY23" s="82" t="str">
        <f t="shared" si="113"/>
        <v/>
      </c>
      <c r="BZ23" s="82" t="str">
        <f t="shared" si="114"/>
        <v/>
      </c>
      <c r="CA23" s="82" t="str">
        <f t="shared" si="115"/>
        <v/>
      </c>
      <c r="CB23" s="82" t="str">
        <f t="shared" si="18"/>
        <v/>
      </c>
      <c r="CC23" s="82" t="str">
        <f t="shared" si="116"/>
        <v/>
      </c>
      <c r="CD23" s="82" t="str">
        <f t="shared" si="117"/>
        <v/>
      </c>
      <c r="CE23" s="82" t="str">
        <f t="shared" si="118"/>
        <v/>
      </c>
      <c r="CF23" s="82" t="str">
        <f t="shared" si="119"/>
        <v/>
      </c>
      <c r="CG23" s="82" t="str">
        <f t="shared" si="120"/>
        <v/>
      </c>
      <c r="CH23" s="82" t="str">
        <f t="shared" si="121"/>
        <v/>
      </c>
      <c r="CI23" s="82" t="str">
        <f t="shared" si="122"/>
        <v/>
      </c>
      <c r="CJ23" s="82" t="str">
        <f t="shared" si="123"/>
        <v/>
      </c>
      <c r="CK23" s="82" t="str">
        <f t="shared" si="124"/>
        <v/>
      </c>
      <c r="CL23" s="82" t="str">
        <f t="shared" si="125"/>
        <v/>
      </c>
      <c r="CM23" s="82" t="str">
        <f t="shared" si="126"/>
        <v/>
      </c>
      <c r="CN23" s="82" t="str">
        <f t="shared" si="127"/>
        <v/>
      </c>
      <c r="CO23" s="82" t="str">
        <f t="shared" si="128"/>
        <v/>
      </c>
      <c r="CP23" s="82" t="str">
        <f t="shared" si="129"/>
        <v/>
      </c>
      <c r="CQ23" s="82" t="str">
        <f t="shared" si="130"/>
        <v/>
      </c>
      <c r="CR23" s="82" t="str">
        <f t="shared" si="34"/>
        <v/>
      </c>
      <c r="CS23" s="82" t="str">
        <f t="shared" si="131"/>
        <v/>
      </c>
      <c r="CT23" s="82" t="str">
        <f t="shared" si="132"/>
        <v/>
      </c>
      <c r="CU23" s="82" t="str">
        <f t="shared" si="133"/>
        <v/>
      </c>
      <c r="CV23" s="82" t="str">
        <f t="shared" si="134"/>
        <v/>
      </c>
      <c r="CW23" s="82" t="str">
        <f t="shared" si="135"/>
        <v/>
      </c>
      <c r="CX23" s="82" t="str">
        <f t="shared" si="136"/>
        <v/>
      </c>
      <c r="CY23" s="82" t="str">
        <f t="shared" si="137"/>
        <v/>
      </c>
      <c r="CZ23" s="82" t="str">
        <f t="shared" si="138"/>
        <v/>
      </c>
      <c r="DA23" s="82" t="str">
        <f t="shared" si="139"/>
        <v/>
      </c>
      <c r="DB23" s="82" t="str">
        <f t="shared" si="140"/>
        <v/>
      </c>
      <c r="DC23" s="82" t="str">
        <f t="shared" si="141"/>
        <v/>
      </c>
      <c r="DD23" s="82" t="str">
        <f t="shared" si="142"/>
        <v/>
      </c>
      <c r="DE23" s="82" t="str">
        <f t="shared" si="143"/>
        <v/>
      </c>
      <c r="DF23" s="82" t="str">
        <f t="shared" si="144"/>
        <v/>
      </c>
      <c r="DG23" s="82" t="str">
        <f t="shared" si="145"/>
        <v/>
      </c>
      <c r="DH23" s="82" t="str">
        <f t="shared" si="50"/>
        <v/>
      </c>
      <c r="DI23" s="82" t="str">
        <f t="shared" si="146"/>
        <v/>
      </c>
      <c r="DJ23" s="82" t="str">
        <f t="shared" si="147"/>
        <v/>
      </c>
      <c r="DK23" s="82" t="str">
        <f t="shared" si="148"/>
        <v/>
      </c>
      <c r="DL23" s="82" t="str">
        <f t="shared" si="149"/>
        <v/>
      </c>
      <c r="DM23" s="82" t="str">
        <f t="shared" si="150"/>
        <v/>
      </c>
      <c r="DN23" s="82" t="str">
        <f t="shared" si="151"/>
        <v/>
      </c>
      <c r="DO23" s="82" t="str">
        <f t="shared" si="151"/>
        <v/>
      </c>
      <c r="DP23" s="82" t="str">
        <f t="shared" si="151"/>
        <v/>
      </c>
      <c r="DQ23" s="82" t="str">
        <f t="shared" si="151"/>
        <v/>
      </c>
      <c r="DR23" s="82" t="str">
        <f t="shared" si="151"/>
        <v/>
      </c>
      <c r="DS23" s="82" t="str">
        <f t="shared" si="151"/>
        <v/>
      </c>
      <c r="DT23" s="82" t="str">
        <f t="shared" si="151"/>
        <v/>
      </c>
      <c r="DU23" s="82" t="str">
        <f t="shared" si="151"/>
        <v/>
      </c>
      <c r="DV23" s="82" t="str">
        <f t="shared" si="151"/>
        <v/>
      </c>
      <c r="DW23" s="82" t="str">
        <f t="shared" si="151"/>
        <v/>
      </c>
      <c r="DX23" s="82" t="str">
        <f t="shared" si="66"/>
        <v/>
      </c>
      <c r="DY23" s="82" t="str">
        <f t="shared" si="66"/>
        <v/>
      </c>
      <c r="DZ23" s="82" t="str">
        <f t="shared" si="66"/>
        <v/>
      </c>
      <c r="EA23" s="82" t="str">
        <f t="shared" si="66"/>
        <v/>
      </c>
      <c r="EB23" s="82" t="str">
        <f t="shared" si="66"/>
        <v/>
      </c>
      <c r="EC23" s="82" t="str">
        <f t="shared" si="66"/>
        <v/>
      </c>
      <c r="ED23" s="82" t="str">
        <f t="shared" si="66"/>
        <v/>
      </c>
      <c r="EE23" s="82" t="str">
        <f t="shared" si="66"/>
        <v/>
      </c>
      <c r="EF23" s="82" t="str">
        <f t="shared" si="66"/>
        <v/>
      </c>
      <c r="EG23" s="82" t="str">
        <f t="shared" si="66"/>
        <v/>
      </c>
      <c r="EH23" s="82" t="str">
        <f t="shared" si="66"/>
        <v/>
      </c>
      <c r="EI23" s="82" t="str">
        <f t="shared" si="66"/>
        <v/>
      </c>
      <c r="EJ23" s="82" t="str">
        <f t="shared" si="66"/>
        <v/>
      </c>
      <c r="EK23" s="82" t="str">
        <f t="shared" si="66"/>
        <v/>
      </c>
      <c r="EL23" s="82" t="str">
        <f t="shared" si="66"/>
        <v/>
      </c>
      <c r="EM23" s="82" t="str">
        <f t="shared" si="66"/>
        <v/>
      </c>
      <c r="EN23" s="82" t="str">
        <f t="shared" si="82"/>
        <v/>
      </c>
      <c r="EO23" s="82" t="str">
        <f t="shared" si="82"/>
        <v/>
      </c>
      <c r="EP23" s="82" t="str">
        <f t="shared" si="82"/>
        <v/>
      </c>
      <c r="EQ23" s="82" t="str">
        <f t="shared" si="82"/>
        <v/>
      </c>
      <c r="ER23" s="82" t="str">
        <f t="shared" si="82"/>
        <v/>
      </c>
      <c r="ES23" s="82" t="str">
        <f t="shared" si="82"/>
        <v/>
      </c>
      <c r="ET23" s="82" t="str">
        <f t="shared" si="82"/>
        <v/>
      </c>
      <c r="EU23" s="82" t="str">
        <f t="shared" si="82"/>
        <v/>
      </c>
      <c r="EV23" s="82" t="str">
        <f t="shared" si="82"/>
        <v/>
      </c>
      <c r="EW23" s="82" t="str">
        <f t="shared" si="82"/>
        <v/>
      </c>
      <c r="EX23" s="82" t="str">
        <f t="shared" si="82"/>
        <v/>
      </c>
      <c r="EY23" s="82" t="str">
        <f t="shared" si="82"/>
        <v/>
      </c>
      <c r="EZ23" s="82" t="str">
        <f t="shared" si="82"/>
        <v/>
      </c>
      <c r="FA23" s="82" t="str">
        <f t="shared" si="82"/>
        <v/>
      </c>
      <c r="FB23" s="82" t="str">
        <f t="shared" si="82"/>
        <v/>
      </c>
      <c r="FC23" s="82" t="str">
        <f t="shared" si="82"/>
        <v/>
      </c>
      <c r="FD23" s="82" t="str">
        <f t="shared" si="98"/>
        <v/>
      </c>
      <c r="FE23" s="82" t="str">
        <f t="shared" si="98"/>
        <v/>
      </c>
    </row>
    <row r="24" spans="1:161" ht="15" thickBot="1" x14ac:dyDescent="0.4">
      <c r="A24" s="19" t="s">
        <v>115</v>
      </c>
      <c r="B24" s="20" t="s">
        <v>17</v>
      </c>
      <c r="C24" s="81">
        <v>18078.264233655202</v>
      </c>
      <c r="D24" s="81">
        <v>18077.851255317401</v>
      </c>
      <c r="E24" s="81">
        <v>18322.361423980401</v>
      </c>
      <c r="F24" s="81">
        <v>18542.871482053601</v>
      </c>
      <c r="G24" s="81">
        <v>18821.1096066024</v>
      </c>
      <c r="H24" s="81">
        <v>18696.623683864698</v>
      </c>
      <c r="I24" s="81">
        <v>18845.560815801899</v>
      </c>
      <c r="J24" s="81">
        <v>18819.874178264399</v>
      </c>
      <c r="K24" s="81">
        <v>18708.849338596799</v>
      </c>
      <c r="L24" s="81">
        <v>18793.095248944799</v>
      </c>
      <c r="M24" s="81">
        <v>18729.641114546201</v>
      </c>
      <c r="N24" s="81">
        <v>18933.216312217199</v>
      </c>
      <c r="O24" s="81">
        <v>18856.0206814782</v>
      </c>
      <c r="P24" s="81">
        <v>18867.192998446299</v>
      </c>
      <c r="Q24" s="81">
        <v>18771.1800716691</v>
      </c>
      <c r="R24" s="81">
        <v>18821.405175206299</v>
      </c>
      <c r="S24" s="81">
        <v>19019.234231485199</v>
      </c>
      <c r="T24" s="81">
        <v>18807.034274575501</v>
      </c>
      <c r="U24" s="81">
        <v>19022.102876495599</v>
      </c>
      <c r="V24" s="81">
        <v>19444.280654914</v>
      </c>
      <c r="W24" s="81">
        <v>19598.5567988404</v>
      </c>
      <c r="X24" s="81">
        <v>19657.883083656401</v>
      </c>
      <c r="Y24" s="81">
        <v>19664.2634733329</v>
      </c>
      <c r="Z24" s="81">
        <v>19472.8579287865</v>
      </c>
      <c r="AA24" s="81">
        <v>19852.2476444889</v>
      </c>
      <c r="AB24" s="81">
        <v>20426.1278212168</v>
      </c>
      <c r="AC24" s="81">
        <v>20914.090513856001</v>
      </c>
      <c r="AD24" s="81">
        <v>21359.032313443298</v>
      </c>
      <c r="AE24" s="81">
        <v>21632.951161206602</v>
      </c>
      <c r="AF24" s="81">
        <v>21790.9479458735</v>
      </c>
      <c r="AG24" s="81">
        <v>22046.409314978799</v>
      </c>
      <c r="AH24" s="81">
        <v>22140.846618064199</v>
      </c>
      <c r="AI24" s="81">
        <v>22480.640161653599</v>
      </c>
      <c r="AJ24" s="81">
        <v>22353.536708565</v>
      </c>
      <c r="AK24" s="81">
        <v>22377.435536837598</v>
      </c>
      <c r="AL24" s="81">
        <v>22379.118839782699</v>
      </c>
      <c r="AM24" s="81">
        <v>21771.753195540099</v>
      </c>
      <c r="AN24" s="81">
        <v>21804.183970526999</v>
      </c>
      <c r="AO24" s="81">
        <v>21946.779942928399</v>
      </c>
      <c r="AP24" s="81">
        <v>22316.499662354199</v>
      </c>
      <c r="AQ24" s="81">
        <v>22600.716958627301</v>
      </c>
      <c r="AR24" s="81">
        <v>22903.150549116501</v>
      </c>
      <c r="AS24" s="81">
        <v>23188.8932654829</v>
      </c>
      <c r="AT24" s="81">
        <v>22813.670681338401</v>
      </c>
      <c r="AU24" s="81">
        <v>23314.5264931448</v>
      </c>
      <c r="AV24" s="81">
        <v>23441.985448747801</v>
      </c>
      <c r="AW24" s="81">
        <v>23342.521412061102</v>
      </c>
      <c r="AX24" s="81">
        <v>23434.2730460282</v>
      </c>
      <c r="AY24" s="81">
        <v>23494.5022543212</v>
      </c>
      <c r="AZ24" s="81">
        <v>23503.955630680699</v>
      </c>
      <c r="BA24" s="81">
        <v>23650.529343129001</v>
      </c>
      <c r="BB24" s="81">
        <v>23516.407271599499</v>
      </c>
      <c r="BC24" s="81">
        <v>23489.849795120201</v>
      </c>
      <c r="BD24" s="81">
        <v>23243.113502656099</v>
      </c>
      <c r="BE24" s="81">
        <v>23186.183193541001</v>
      </c>
      <c r="BF24" s="81">
        <v>23195.086966943101</v>
      </c>
      <c r="BG24" s="115"/>
      <c r="BH24" s="115"/>
      <c r="BI24" s="115"/>
      <c r="BJ24" s="82" t="str">
        <f t="shared" si="0"/>
        <v/>
      </c>
      <c r="BK24" s="82" t="str">
        <f t="shared" si="152"/>
        <v/>
      </c>
      <c r="BL24" s="82" t="str">
        <f t="shared" si="2"/>
        <v/>
      </c>
      <c r="BM24" s="82" t="str">
        <f t="shared" si="101"/>
        <v/>
      </c>
      <c r="BN24" s="82" t="str">
        <f t="shared" si="102"/>
        <v/>
      </c>
      <c r="BO24" s="82" t="str">
        <f t="shared" si="103"/>
        <v/>
      </c>
      <c r="BP24" s="82" t="str">
        <f t="shared" si="104"/>
        <v/>
      </c>
      <c r="BQ24" s="82" t="str">
        <f t="shared" si="105"/>
        <v/>
      </c>
      <c r="BR24" s="82" t="str">
        <f t="shared" si="106"/>
        <v/>
      </c>
      <c r="BS24" s="82" t="str">
        <f t="shared" si="107"/>
        <v/>
      </c>
      <c r="BT24" s="82" t="str">
        <f t="shared" si="108"/>
        <v/>
      </c>
      <c r="BU24" s="82" t="str">
        <f t="shared" si="109"/>
        <v/>
      </c>
      <c r="BV24" s="82" t="str">
        <f t="shared" si="110"/>
        <v/>
      </c>
      <c r="BW24" s="82" t="str">
        <f t="shared" si="111"/>
        <v/>
      </c>
      <c r="BX24" s="82" t="str">
        <f t="shared" si="112"/>
        <v/>
      </c>
      <c r="BY24" s="82" t="str">
        <f t="shared" si="113"/>
        <v/>
      </c>
      <c r="BZ24" s="82" t="str">
        <f t="shared" si="114"/>
        <v/>
      </c>
      <c r="CA24" s="82" t="str">
        <f t="shared" si="115"/>
        <v/>
      </c>
      <c r="CB24" s="82" t="str">
        <f t="shared" si="18"/>
        <v/>
      </c>
      <c r="CC24" s="82" t="str">
        <f t="shared" si="116"/>
        <v/>
      </c>
      <c r="CD24" s="82" t="str">
        <f t="shared" si="117"/>
        <v/>
      </c>
      <c r="CE24" s="82" t="str">
        <f t="shared" si="118"/>
        <v/>
      </c>
      <c r="CF24" s="82" t="str">
        <f t="shared" si="119"/>
        <v/>
      </c>
      <c r="CG24" s="82" t="str">
        <f t="shared" si="120"/>
        <v/>
      </c>
      <c r="CH24" s="82" t="str">
        <f t="shared" si="121"/>
        <v/>
      </c>
      <c r="CI24" s="82" t="str">
        <f t="shared" si="122"/>
        <v/>
      </c>
      <c r="CJ24" s="82" t="str">
        <f t="shared" si="123"/>
        <v/>
      </c>
      <c r="CK24" s="82" t="str">
        <f t="shared" si="124"/>
        <v/>
      </c>
      <c r="CL24" s="82" t="str">
        <f t="shared" si="125"/>
        <v/>
      </c>
      <c r="CM24" s="82" t="str">
        <f t="shared" si="126"/>
        <v/>
      </c>
      <c r="CN24" s="82" t="str">
        <f t="shared" si="127"/>
        <v/>
      </c>
      <c r="CO24" s="82" t="str">
        <f t="shared" si="128"/>
        <v/>
      </c>
      <c r="CP24" s="82" t="str">
        <f t="shared" si="129"/>
        <v/>
      </c>
      <c r="CQ24" s="82" t="str">
        <f t="shared" si="130"/>
        <v/>
      </c>
      <c r="CR24" s="82" t="str">
        <f t="shared" si="34"/>
        <v/>
      </c>
      <c r="CS24" s="82" t="str">
        <f t="shared" si="131"/>
        <v/>
      </c>
      <c r="CT24" s="82" t="str">
        <f t="shared" si="132"/>
        <v/>
      </c>
      <c r="CU24" s="82" t="str">
        <f t="shared" si="133"/>
        <v/>
      </c>
      <c r="CV24" s="82" t="str">
        <f t="shared" si="134"/>
        <v/>
      </c>
      <c r="CW24" s="82" t="str">
        <f t="shared" si="135"/>
        <v/>
      </c>
      <c r="CX24" s="82" t="str">
        <f t="shared" si="136"/>
        <v/>
      </c>
      <c r="CY24" s="82" t="str">
        <f t="shared" si="137"/>
        <v/>
      </c>
      <c r="CZ24" s="82" t="str">
        <f t="shared" si="138"/>
        <v/>
      </c>
      <c r="DA24" s="82" t="str">
        <f t="shared" si="139"/>
        <v/>
      </c>
      <c r="DB24" s="82" t="str">
        <f t="shared" si="140"/>
        <v/>
      </c>
      <c r="DC24" s="82" t="str">
        <f t="shared" si="141"/>
        <v/>
      </c>
      <c r="DD24" s="82" t="str">
        <f t="shared" si="142"/>
        <v/>
      </c>
      <c r="DE24" s="82" t="str">
        <f t="shared" si="143"/>
        <v/>
      </c>
      <c r="DF24" s="82" t="str">
        <f t="shared" si="144"/>
        <v/>
      </c>
      <c r="DG24" s="82" t="str">
        <f t="shared" si="145"/>
        <v/>
      </c>
      <c r="DH24" s="82" t="str">
        <f t="shared" si="50"/>
        <v/>
      </c>
      <c r="DI24" s="82" t="str">
        <f t="shared" si="146"/>
        <v/>
      </c>
      <c r="DJ24" s="82" t="str">
        <f t="shared" si="147"/>
        <v/>
      </c>
      <c r="DK24" s="82" t="str">
        <f t="shared" si="148"/>
        <v/>
      </c>
      <c r="DL24" s="82" t="str">
        <f t="shared" si="149"/>
        <v/>
      </c>
      <c r="DM24" s="82" t="str">
        <f t="shared" si="150"/>
        <v/>
      </c>
      <c r="DN24" s="82" t="str">
        <f t="shared" ref="DN24:DW29" si="153">IF(BJ24&gt;0,IF(BJ24&lt;5,"SECRETTTTTTTT",""),"")</f>
        <v/>
      </c>
      <c r="DO24" s="82" t="str">
        <f t="shared" si="153"/>
        <v/>
      </c>
      <c r="DP24" s="82" t="str">
        <f t="shared" si="153"/>
        <v/>
      </c>
      <c r="DQ24" s="82" t="str">
        <f t="shared" si="153"/>
        <v/>
      </c>
      <c r="DR24" s="82" t="str">
        <f t="shared" si="153"/>
        <v/>
      </c>
      <c r="DS24" s="82" t="str">
        <f t="shared" si="153"/>
        <v/>
      </c>
      <c r="DT24" s="82" t="str">
        <f t="shared" si="153"/>
        <v/>
      </c>
      <c r="DU24" s="82" t="str">
        <f t="shared" si="153"/>
        <v/>
      </c>
      <c r="DV24" s="82" t="str">
        <f t="shared" si="153"/>
        <v/>
      </c>
      <c r="DW24" s="82" t="str">
        <f t="shared" si="153"/>
        <v/>
      </c>
      <c r="DX24" s="82" t="str">
        <f t="shared" ref="DX24:EM29" si="154">IF(BT24&gt;0,IF(BT24&lt;5,"SECRETTTTTTTT",""),"")</f>
        <v/>
      </c>
      <c r="DY24" s="82" t="str">
        <f t="shared" si="154"/>
        <v/>
      </c>
      <c r="DZ24" s="82" t="str">
        <f t="shared" si="154"/>
        <v/>
      </c>
      <c r="EA24" s="82" t="str">
        <f t="shared" si="154"/>
        <v/>
      </c>
      <c r="EB24" s="82" t="str">
        <f t="shared" si="154"/>
        <v/>
      </c>
      <c r="EC24" s="82" t="str">
        <f t="shared" si="154"/>
        <v/>
      </c>
      <c r="ED24" s="82" t="str">
        <f t="shared" si="154"/>
        <v/>
      </c>
      <c r="EE24" s="82" t="str">
        <f t="shared" si="154"/>
        <v/>
      </c>
      <c r="EF24" s="82" t="str">
        <f t="shared" si="154"/>
        <v/>
      </c>
      <c r="EG24" s="82" t="str">
        <f t="shared" si="154"/>
        <v/>
      </c>
      <c r="EH24" s="82" t="str">
        <f t="shared" si="154"/>
        <v/>
      </c>
      <c r="EI24" s="82" t="str">
        <f t="shared" si="154"/>
        <v/>
      </c>
      <c r="EJ24" s="82" t="str">
        <f t="shared" si="154"/>
        <v/>
      </c>
      <c r="EK24" s="82" t="str">
        <f t="shared" si="154"/>
        <v/>
      </c>
      <c r="EL24" s="82" t="str">
        <f t="shared" si="154"/>
        <v/>
      </c>
      <c r="EM24" s="82" t="str">
        <f t="shared" si="154"/>
        <v/>
      </c>
      <c r="EN24" s="82" t="str">
        <f t="shared" ref="EN24:FC29" si="155">IF(CJ24&gt;0,IF(CJ24&lt;5,"SECRETTTTTTTT",""),"")</f>
        <v/>
      </c>
      <c r="EO24" s="82" t="str">
        <f t="shared" si="155"/>
        <v/>
      </c>
      <c r="EP24" s="82" t="str">
        <f t="shared" si="155"/>
        <v/>
      </c>
      <c r="EQ24" s="82" t="str">
        <f t="shared" si="155"/>
        <v/>
      </c>
      <c r="ER24" s="82" t="str">
        <f t="shared" si="155"/>
        <v/>
      </c>
      <c r="ES24" s="82" t="str">
        <f t="shared" si="155"/>
        <v/>
      </c>
      <c r="ET24" s="82" t="str">
        <f t="shared" si="155"/>
        <v/>
      </c>
      <c r="EU24" s="82" t="str">
        <f t="shared" si="155"/>
        <v/>
      </c>
      <c r="EV24" s="82" t="str">
        <f t="shared" si="155"/>
        <v/>
      </c>
      <c r="EW24" s="82" t="str">
        <f t="shared" si="155"/>
        <v/>
      </c>
      <c r="EX24" s="82" t="str">
        <f t="shared" si="155"/>
        <v/>
      </c>
      <c r="EY24" s="82" t="str">
        <f t="shared" si="155"/>
        <v/>
      </c>
      <c r="EZ24" s="82" t="str">
        <f t="shared" si="155"/>
        <v/>
      </c>
      <c r="FA24" s="82" t="str">
        <f t="shared" si="155"/>
        <v/>
      </c>
      <c r="FB24" s="82" t="str">
        <f t="shared" si="155"/>
        <v/>
      </c>
      <c r="FC24" s="82" t="str">
        <f t="shared" si="155"/>
        <v/>
      </c>
      <c r="FD24" s="82" t="str">
        <f t="shared" ref="FD24:FE29" si="156">IF(CZ24&gt;0,IF(CZ24&lt;5,"SECRETTTTTTTT",""),"")</f>
        <v/>
      </c>
      <c r="FE24" s="82" t="str">
        <f t="shared" si="156"/>
        <v/>
      </c>
    </row>
    <row r="25" spans="1:161" ht="15" thickBot="1" x14ac:dyDescent="0.4">
      <c r="A25" s="19" t="s">
        <v>118</v>
      </c>
      <c r="B25" s="20" t="s">
        <v>119</v>
      </c>
      <c r="C25" s="81">
        <v>10908.917937649399</v>
      </c>
      <c r="D25" s="81">
        <v>10948.4167752295</v>
      </c>
      <c r="E25" s="81">
        <v>10812.2848057754</v>
      </c>
      <c r="F25" s="81">
        <v>10809.1665532647</v>
      </c>
      <c r="G25" s="81">
        <v>10983.948032849499</v>
      </c>
      <c r="H25" s="81">
        <v>10748.4462919085</v>
      </c>
      <c r="I25" s="81">
        <v>10669.266548810399</v>
      </c>
      <c r="J25" s="81">
        <v>10700.196165371701</v>
      </c>
      <c r="K25" s="81">
        <v>10947.652324736</v>
      </c>
      <c r="L25" s="81">
        <v>10966.455185028401</v>
      </c>
      <c r="M25" s="81">
        <v>11012.096818870101</v>
      </c>
      <c r="N25" s="81">
        <v>10958.0203611126</v>
      </c>
      <c r="O25" s="81">
        <v>10872.8991396044</v>
      </c>
      <c r="P25" s="81">
        <v>10873.182918901</v>
      </c>
      <c r="Q25" s="81">
        <v>11005.5990333298</v>
      </c>
      <c r="R25" s="81">
        <v>10955.092579132801</v>
      </c>
      <c r="S25" s="81">
        <v>10871.411725223699</v>
      </c>
      <c r="T25" s="81">
        <v>10811.831330542</v>
      </c>
      <c r="U25" s="81">
        <v>10803.547769005199</v>
      </c>
      <c r="V25" s="81">
        <v>10925.158832339001</v>
      </c>
      <c r="W25" s="81">
        <v>10748.358513437401</v>
      </c>
      <c r="X25" s="81">
        <v>10780.513655679</v>
      </c>
      <c r="Y25" s="81">
        <v>10745.1296817612</v>
      </c>
      <c r="Z25" s="81">
        <v>10637.506816523901</v>
      </c>
      <c r="AA25" s="81">
        <v>10551.4066415125</v>
      </c>
      <c r="AB25" s="81">
        <v>10516.466954068501</v>
      </c>
      <c r="AC25" s="81">
        <v>10530.601688292199</v>
      </c>
      <c r="AD25" s="81">
        <v>10512.6420496388</v>
      </c>
      <c r="AE25" s="81">
        <v>10498.1142052676</v>
      </c>
      <c r="AF25" s="81">
        <v>10630.832187071899</v>
      </c>
      <c r="AG25" s="81">
        <v>10379.6123586545</v>
      </c>
      <c r="AH25" s="81">
        <v>10237.535149891</v>
      </c>
      <c r="AI25" s="81">
        <v>10276.3053447156</v>
      </c>
      <c r="AJ25" s="81">
        <v>10203.6253933638</v>
      </c>
      <c r="AK25" s="81">
        <v>10135.7482235026</v>
      </c>
      <c r="AL25" s="81">
        <v>10322.275938635999</v>
      </c>
      <c r="AM25" s="81">
        <v>9834.05408574588</v>
      </c>
      <c r="AN25" s="81">
        <v>9867.9498247291594</v>
      </c>
      <c r="AO25" s="81">
        <v>10333.109982301499</v>
      </c>
      <c r="AP25" s="81">
        <v>10024.355206051499</v>
      </c>
      <c r="AQ25" s="81">
        <v>10125.360247117</v>
      </c>
      <c r="AR25" s="81">
        <v>10274.266263842601</v>
      </c>
      <c r="AS25" s="81">
        <v>10458.582385767701</v>
      </c>
      <c r="AT25" s="81">
        <v>10250.4993195507</v>
      </c>
      <c r="AU25" s="81">
        <v>10218.016419849</v>
      </c>
      <c r="AV25" s="81">
        <v>10088.444093424399</v>
      </c>
      <c r="AW25" s="81">
        <v>10162.214465602199</v>
      </c>
      <c r="AX25" s="81">
        <v>10227.0005222818</v>
      </c>
      <c r="AY25" s="81">
        <v>10083.551213526</v>
      </c>
      <c r="AZ25" s="81">
        <v>10143.4186309385</v>
      </c>
      <c r="BA25" s="81">
        <v>10192.4035202135</v>
      </c>
      <c r="BB25" s="81">
        <v>10265.364962747</v>
      </c>
      <c r="BC25" s="81">
        <v>10346.6993038495</v>
      </c>
      <c r="BD25" s="81">
        <v>10405.1581929105</v>
      </c>
      <c r="BE25" s="81">
        <v>10318.994586446101</v>
      </c>
      <c r="BF25" s="81">
        <v>10361.345654836099</v>
      </c>
      <c r="BG25" s="115"/>
      <c r="BH25" s="115"/>
      <c r="BI25" s="115"/>
      <c r="BJ25" s="82" t="str">
        <f t="shared" si="0"/>
        <v/>
      </c>
      <c r="BK25" s="82" t="str">
        <f t="shared" si="152"/>
        <v/>
      </c>
      <c r="BL25" s="82" t="str">
        <f t="shared" si="2"/>
        <v/>
      </c>
      <c r="BM25" s="82" t="str">
        <f t="shared" si="101"/>
        <v/>
      </c>
      <c r="BN25" s="82" t="str">
        <f t="shared" si="102"/>
        <v/>
      </c>
      <c r="BO25" s="82" t="str">
        <f t="shared" si="103"/>
        <v/>
      </c>
      <c r="BP25" s="82" t="str">
        <f t="shared" si="104"/>
        <v/>
      </c>
      <c r="BQ25" s="82" t="str">
        <f t="shared" si="105"/>
        <v/>
      </c>
      <c r="BR25" s="82" t="str">
        <f t="shared" si="106"/>
        <v/>
      </c>
      <c r="BS25" s="82" t="str">
        <f t="shared" si="107"/>
        <v/>
      </c>
      <c r="BT25" s="82" t="str">
        <f t="shared" si="108"/>
        <v/>
      </c>
      <c r="BU25" s="82" t="str">
        <f t="shared" si="109"/>
        <v/>
      </c>
      <c r="BV25" s="82" t="str">
        <f t="shared" si="110"/>
        <v/>
      </c>
      <c r="BW25" s="82" t="str">
        <f t="shared" si="111"/>
        <v/>
      </c>
      <c r="BX25" s="82" t="str">
        <f t="shared" si="112"/>
        <v/>
      </c>
      <c r="BY25" s="82" t="str">
        <f t="shared" si="113"/>
        <v/>
      </c>
      <c r="BZ25" s="82" t="str">
        <f t="shared" si="114"/>
        <v/>
      </c>
      <c r="CA25" s="82" t="str">
        <f t="shared" si="115"/>
        <v/>
      </c>
      <c r="CB25" s="82" t="str">
        <f t="shared" si="18"/>
        <v/>
      </c>
      <c r="CC25" s="82" t="str">
        <f t="shared" si="116"/>
        <v/>
      </c>
      <c r="CD25" s="82" t="str">
        <f t="shared" si="117"/>
        <v/>
      </c>
      <c r="CE25" s="82" t="str">
        <f t="shared" si="118"/>
        <v/>
      </c>
      <c r="CF25" s="82" t="str">
        <f t="shared" si="119"/>
        <v/>
      </c>
      <c r="CG25" s="82" t="str">
        <f t="shared" si="120"/>
        <v/>
      </c>
      <c r="CH25" s="82" t="str">
        <f t="shared" si="121"/>
        <v/>
      </c>
      <c r="CI25" s="82" t="str">
        <f t="shared" si="122"/>
        <v/>
      </c>
      <c r="CJ25" s="82" t="str">
        <f t="shared" si="123"/>
        <v/>
      </c>
      <c r="CK25" s="82" t="str">
        <f t="shared" si="124"/>
        <v/>
      </c>
      <c r="CL25" s="82" t="str">
        <f t="shared" si="125"/>
        <v/>
      </c>
      <c r="CM25" s="82" t="str">
        <f t="shared" si="126"/>
        <v/>
      </c>
      <c r="CN25" s="82" t="str">
        <f t="shared" si="127"/>
        <v/>
      </c>
      <c r="CO25" s="82" t="str">
        <f t="shared" si="128"/>
        <v/>
      </c>
      <c r="CP25" s="82" t="str">
        <f t="shared" si="129"/>
        <v/>
      </c>
      <c r="CQ25" s="82" t="str">
        <f t="shared" si="130"/>
        <v/>
      </c>
      <c r="CR25" s="82" t="str">
        <f t="shared" si="34"/>
        <v/>
      </c>
      <c r="CS25" s="82" t="str">
        <f t="shared" si="131"/>
        <v/>
      </c>
      <c r="CT25" s="82" t="str">
        <f t="shared" si="132"/>
        <v/>
      </c>
      <c r="CU25" s="82" t="str">
        <f t="shared" si="133"/>
        <v/>
      </c>
      <c r="CV25" s="82" t="str">
        <f t="shared" si="134"/>
        <v/>
      </c>
      <c r="CW25" s="82" t="str">
        <f t="shared" si="135"/>
        <v/>
      </c>
      <c r="CX25" s="82" t="str">
        <f t="shared" si="136"/>
        <v/>
      </c>
      <c r="CY25" s="82" t="str">
        <f t="shared" si="137"/>
        <v/>
      </c>
      <c r="CZ25" s="82" t="str">
        <f t="shared" si="138"/>
        <v/>
      </c>
      <c r="DA25" s="82" t="str">
        <f t="shared" si="139"/>
        <v/>
      </c>
      <c r="DB25" s="82" t="str">
        <f t="shared" si="140"/>
        <v/>
      </c>
      <c r="DC25" s="82" t="str">
        <f t="shared" si="141"/>
        <v/>
      </c>
      <c r="DD25" s="82" t="str">
        <f t="shared" si="142"/>
        <v/>
      </c>
      <c r="DE25" s="82" t="str">
        <f t="shared" si="143"/>
        <v/>
      </c>
      <c r="DF25" s="82" t="str">
        <f t="shared" si="144"/>
        <v/>
      </c>
      <c r="DG25" s="82" t="str">
        <f t="shared" si="145"/>
        <v/>
      </c>
      <c r="DH25" s="82" t="str">
        <f t="shared" si="50"/>
        <v/>
      </c>
      <c r="DI25" s="82" t="str">
        <f t="shared" si="146"/>
        <v/>
      </c>
      <c r="DJ25" s="82" t="str">
        <f t="shared" si="147"/>
        <v/>
      </c>
      <c r="DK25" s="82" t="str">
        <f t="shared" si="148"/>
        <v/>
      </c>
      <c r="DL25" s="82" t="str">
        <f t="shared" si="149"/>
        <v/>
      </c>
      <c r="DM25" s="82" t="str">
        <f t="shared" si="150"/>
        <v/>
      </c>
      <c r="DN25" s="82" t="str">
        <f t="shared" si="153"/>
        <v/>
      </c>
      <c r="DO25" s="82" t="str">
        <f t="shared" si="153"/>
        <v/>
      </c>
      <c r="DP25" s="82" t="str">
        <f t="shared" si="153"/>
        <v/>
      </c>
      <c r="DQ25" s="82" t="str">
        <f t="shared" si="153"/>
        <v/>
      </c>
      <c r="DR25" s="82" t="str">
        <f t="shared" si="153"/>
        <v/>
      </c>
      <c r="DS25" s="82" t="str">
        <f t="shared" si="153"/>
        <v/>
      </c>
      <c r="DT25" s="82" t="str">
        <f t="shared" si="153"/>
        <v/>
      </c>
      <c r="DU25" s="82" t="str">
        <f t="shared" si="153"/>
        <v/>
      </c>
      <c r="DV25" s="82" t="str">
        <f t="shared" si="153"/>
        <v/>
      </c>
      <c r="DW25" s="82" t="str">
        <f t="shared" si="153"/>
        <v/>
      </c>
      <c r="DX25" s="82" t="str">
        <f t="shared" si="154"/>
        <v/>
      </c>
      <c r="DY25" s="82" t="str">
        <f t="shared" si="154"/>
        <v/>
      </c>
      <c r="DZ25" s="82" t="str">
        <f t="shared" si="154"/>
        <v/>
      </c>
      <c r="EA25" s="82" t="str">
        <f t="shared" si="154"/>
        <v/>
      </c>
      <c r="EB25" s="82" t="str">
        <f t="shared" si="154"/>
        <v/>
      </c>
      <c r="EC25" s="82" t="str">
        <f t="shared" si="154"/>
        <v/>
      </c>
      <c r="ED25" s="82" t="str">
        <f t="shared" si="154"/>
        <v/>
      </c>
      <c r="EE25" s="82" t="str">
        <f t="shared" si="154"/>
        <v/>
      </c>
      <c r="EF25" s="82" t="str">
        <f t="shared" si="154"/>
        <v/>
      </c>
      <c r="EG25" s="82" t="str">
        <f t="shared" si="154"/>
        <v/>
      </c>
      <c r="EH25" s="82" t="str">
        <f t="shared" si="154"/>
        <v/>
      </c>
      <c r="EI25" s="82" t="str">
        <f t="shared" si="154"/>
        <v/>
      </c>
      <c r="EJ25" s="82" t="str">
        <f t="shared" si="154"/>
        <v/>
      </c>
      <c r="EK25" s="82" t="str">
        <f t="shared" si="154"/>
        <v/>
      </c>
      <c r="EL25" s="82" t="str">
        <f t="shared" si="154"/>
        <v/>
      </c>
      <c r="EM25" s="82" t="str">
        <f t="shared" si="154"/>
        <v/>
      </c>
      <c r="EN25" s="82" t="str">
        <f t="shared" si="155"/>
        <v/>
      </c>
      <c r="EO25" s="82" t="str">
        <f t="shared" si="155"/>
        <v/>
      </c>
      <c r="EP25" s="82" t="str">
        <f t="shared" si="155"/>
        <v/>
      </c>
      <c r="EQ25" s="82" t="str">
        <f t="shared" si="155"/>
        <v/>
      </c>
      <c r="ER25" s="82" t="str">
        <f t="shared" si="155"/>
        <v/>
      </c>
      <c r="ES25" s="82" t="str">
        <f t="shared" si="155"/>
        <v/>
      </c>
      <c r="ET25" s="82" t="str">
        <f t="shared" si="155"/>
        <v/>
      </c>
      <c r="EU25" s="82" t="str">
        <f t="shared" si="155"/>
        <v/>
      </c>
      <c r="EV25" s="82" t="str">
        <f t="shared" si="155"/>
        <v/>
      </c>
      <c r="EW25" s="82" t="str">
        <f t="shared" si="155"/>
        <v/>
      </c>
      <c r="EX25" s="82" t="str">
        <f t="shared" si="155"/>
        <v/>
      </c>
      <c r="EY25" s="82" t="str">
        <f t="shared" si="155"/>
        <v/>
      </c>
      <c r="EZ25" s="82" t="str">
        <f t="shared" si="155"/>
        <v/>
      </c>
      <c r="FA25" s="82" t="str">
        <f t="shared" si="155"/>
        <v/>
      </c>
      <c r="FB25" s="82" t="str">
        <f t="shared" si="155"/>
        <v/>
      </c>
      <c r="FC25" s="82" t="str">
        <f t="shared" si="155"/>
        <v/>
      </c>
      <c r="FD25" s="82" t="str">
        <f t="shared" si="156"/>
        <v/>
      </c>
      <c r="FE25" s="82" t="str">
        <f t="shared" si="156"/>
        <v/>
      </c>
    </row>
    <row r="26" spans="1:161" ht="15" thickBot="1" x14ac:dyDescent="0.4">
      <c r="A26" s="18"/>
      <c r="B26" s="18" t="s">
        <v>148</v>
      </c>
      <c r="C26" s="77">
        <v>95423.102843846267</v>
      </c>
      <c r="D26" s="77">
        <v>95421.203793571971</v>
      </c>
      <c r="E26" s="77">
        <v>94976.606841419387</v>
      </c>
      <c r="F26" s="77">
        <v>95144.697503628209</v>
      </c>
      <c r="G26" s="77">
        <v>95767.514496297372</v>
      </c>
      <c r="H26" s="77">
        <v>95447.89898546999</v>
      </c>
      <c r="I26" s="77">
        <v>95702.873405012782</v>
      </c>
      <c r="J26" s="77">
        <v>95281.639947088275</v>
      </c>
      <c r="K26" s="77">
        <v>95432.610091908718</v>
      </c>
      <c r="L26" s="77">
        <v>95042.808190746378</v>
      </c>
      <c r="M26" s="77">
        <v>95094.050309330254</v>
      </c>
      <c r="N26" s="77">
        <v>95026.035236602795</v>
      </c>
      <c r="O26" s="77">
        <v>94908.547328457891</v>
      </c>
      <c r="P26" s="77">
        <v>94543.879002343572</v>
      </c>
      <c r="Q26" s="77">
        <v>94466.163218426009</v>
      </c>
      <c r="R26" s="77">
        <v>94449.551232724392</v>
      </c>
      <c r="S26" s="77">
        <v>94179.644688251487</v>
      </c>
      <c r="T26" s="77">
        <v>94299.7923613639</v>
      </c>
      <c r="U26" s="77">
        <v>94287.920839159575</v>
      </c>
      <c r="V26" s="77">
        <v>95241.461117920902</v>
      </c>
      <c r="W26" s="77">
        <v>94640.566133075539</v>
      </c>
      <c r="X26" s="77">
        <v>94898.671967164948</v>
      </c>
      <c r="Y26" s="77">
        <v>94897.625479933733</v>
      </c>
      <c r="Z26" s="77">
        <v>94448.182442579098</v>
      </c>
      <c r="AA26" s="77">
        <v>94757.750525011477</v>
      </c>
      <c r="AB26" s="77">
        <v>95951.972261580799</v>
      </c>
      <c r="AC26" s="77">
        <v>96684.933942427437</v>
      </c>
      <c r="AD26" s="77">
        <v>97511.12614574522</v>
      </c>
      <c r="AE26" s="77">
        <v>97831.013362765239</v>
      </c>
      <c r="AF26" s="77">
        <v>98181.20801056319</v>
      </c>
      <c r="AG26" s="77">
        <v>98081.730120676933</v>
      </c>
      <c r="AH26" s="77">
        <v>98210.096365312755</v>
      </c>
      <c r="AI26" s="77">
        <v>99136.082511790926</v>
      </c>
      <c r="AJ26" s="77">
        <v>98873.05477037598</v>
      </c>
      <c r="AK26" s="77">
        <v>98936.827479061802</v>
      </c>
      <c r="AL26" s="77">
        <v>99891.914419126973</v>
      </c>
      <c r="AM26" s="77">
        <v>97502.607534804789</v>
      </c>
      <c r="AN26" s="77">
        <v>97186.532203477676</v>
      </c>
      <c r="AO26" s="77">
        <v>99544.563424535023</v>
      </c>
      <c r="AP26" s="77">
        <v>99016.226971700613</v>
      </c>
      <c r="AQ26" s="77">
        <v>100071.71001957176</v>
      </c>
      <c r="AR26" s="77">
        <v>101532.33978801209</v>
      </c>
      <c r="AS26" s="77">
        <v>102912.04729233756</v>
      </c>
      <c r="AT26" s="77">
        <v>102910.68789174556</v>
      </c>
      <c r="AU26" s="77">
        <v>103422.99501715356</v>
      </c>
      <c r="AV26" s="77">
        <v>103346.77354189838</v>
      </c>
      <c r="AW26" s="77">
        <v>103232.13343033164</v>
      </c>
      <c r="AX26" s="77">
        <v>103461.10545637603</v>
      </c>
      <c r="AY26" s="77">
        <v>103365.59394001699</v>
      </c>
      <c r="AZ26" s="77">
        <v>103234.44338459884</v>
      </c>
      <c r="BA26" s="77">
        <v>103176.53878592369</v>
      </c>
      <c r="BB26" s="77">
        <v>102691.04094545871</v>
      </c>
      <c r="BC26" s="77">
        <v>102572.00522584571</v>
      </c>
      <c r="BD26" s="77">
        <v>102064.56710132686</v>
      </c>
      <c r="BE26" s="77">
        <v>101856.56991517499</v>
      </c>
      <c r="BF26" s="77">
        <v>101756.14258669583</v>
      </c>
      <c r="BG26" s="117"/>
      <c r="BH26" s="117"/>
      <c r="BI26" s="117"/>
      <c r="BJ26" s="82" t="str">
        <f t="shared" si="0"/>
        <v/>
      </c>
      <c r="BK26" s="82" t="str">
        <f t="shared" si="152"/>
        <v/>
      </c>
      <c r="BL26" s="82" t="str">
        <f t="shared" si="2"/>
        <v/>
      </c>
      <c r="BM26" s="82" t="str">
        <f t="shared" si="101"/>
        <v/>
      </c>
      <c r="BN26" s="82" t="str">
        <f t="shared" si="102"/>
        <v/>
      </c>
      <c r="BO26" s="82" t="str">
        <f t="shared" si="103"/>
        <v/>
      </c>
      <c r="BP26" s="82" t="str">
        <f t="shared" si="104"/>
        <v/>
      </c>
      <c r="BQ26" s="82" t="str">
        <f t="shared" si="105"/>
        <v/>
      </c>
      <c r="BR26" s="82" t="str">
        <f t="shared" si="106"/>
        <v/>
      </c>
      <c r="BS26" s="82" t="str">
        <f t="shared" si="107"/>
        <v/>
      </c>
      <c r="BT26" s="82" t="str">
        <f t="shared" si="108"/>
        <v/>
      </c>
      <c r="BU26" s="82" t="str">
        <f t="shared" si="109"/>
        <v/>
      </c>
      <c r="BV26" s="82" t="str">
        <f t="shared" si="110"/>
        <v/>
      </c>
      <c r="BW26" s="82" t="str">
        <f t="shared" si="111"/>
        <v/>
      </c>
      <c r="BX26" s="82" t="str">
        <f t="shared" si="112"/>
        <v/>
      </c>
      <c r="BY26" s="82" t="str">
        <f t="shared" si="113"/>
        <v/>
      </c>
      <c r="BZ26" s="82" t="str">
        <f t="shared" si="114"/>
        <v/>
      </c>
      <c r="CA26" s="82" t="str">
        <f t="shared" si="115"/>
        <v/>
      </c>
      <c r="CB26" s="82" t="str">
        <f t="shared" si="18"/>
        <v/>
      </c>
      <c r="CC26" s="82" t="str">
        <f t="shared" si="116"/>
        <v/>
      </c>
      <c r="CD26" s="82" t="str">
        <f t="shared" si="117"/>
        <v/>
      </c>
      <c r="CE26" s="82" t="str">
        <f t="shared" si="118"/>
        <v/>
      </c>
      <c r="CF26" s="82" t="str">
        <f t="shared" si="119"/>
        <v/>
      </c>
      <c r="CG26" s="82" t="str">
        <f t="shared" si="120"/>
        <v/>
      </c>
      <c r="CH26" s="82" t="str">
        <f t="shared" si="121"/>
        <v/>
      </c>
      <c r="CI26" s="82" t="str">
        <f t="shared" si="122"/>
        <v/>
      </c>
      <c r="CJ26" s="82" t="str">
        <f t="shared" si="123"/>
        <v/>
      </c>
      <c r="CK26" s="82" t="str">
        <f t="shared" si="124"/>
        <v/>
      </c>
      <c r="CL26" s="82" t="str">
        <f t="shared" si="125"/>
        <v/>
      </c>
      <c r="CM26" s="82" t="str">
        <f t="shared" si="126"/>
        <v/>
      </c>
      <c r="CN26" s="82" t="str">
        <f t="shared" si="127"/>
        <v/>
      </c>
      <c r="CO26" s="82" t="str">
        <f t="shared" si="128"/>
        <v/>
      </c>
      <c r="CP26" s="82" t="str">
        <f t="shared" si="129"/>
        <v/>
      </c>
      <c r="CQ26" s="82" t="str">
        <f t="shared" si="130"/>
        <v/>
      </c>
      <c r="CR26" s="82" t="str">
        <f t="shared" si="34"/>
        <v/>
      </c>
      <c r="CS26" s="82" t="str">
        <f t="shared" si="131"/>
        <v/>
      </c>
      <c r="CT26" s="82" t="str">
        <f t="shared" si="132"/>
        <v/>
      </c>
      <c r="CU26" s="82" t="str">
        <f t="shared" si="133"/>
        <v/>
      </c>
      <c r="CV26" s="82" t="str">
        <f t="shared" si="134"/>
        <v/>
      </c>
      <c r="CW26" s="82" t="str">
        <f t="shared" si="135"/>
        <v/>
      </c>
      <c r="CX26" s="82" t="str">
        <f t="shared" si="136"/>
        <v/>
      </c>
      <c r="CY26" s="82" t="str">
        <f t="shared" si="137"/>
        <v/>
      </c>
      <c r="CZ26" s="82" t="str">
        <f t="shared" si="138"/>
        <v/>
      </c>
      <c r="DA26" s="82" t="str">
        <f t="shared" si="139"/>
        <v/>
      </c>
      <c r="DB26" s="82" t="str">
        <f t="shared" si="140"/>
        <v/>
      </c>
      <c r="DC26" s="82" t="str">
        <f t="shared" si="141"/>
        <v/>
      </c>
      <c r="DD26" s="82" t="str">
        <f t="shared" si="142"/>
        <v/>
      </c>
      <c r="DE26" s="82" t="str">
        <f t="shared" si="143"/>
        <v/>
      </c>
      <c r="DF26" s="82" t="str">
        <f t="shared" si="144"/>
        <v/>
      </c>
      <c r="DG26" s="82" t="str">
        <f t="shared" si="145"/>
        <v/>
      </c>
      <c r="DH26" s="82" t="str">
        <f t="shared" si="50"/>
        <v/>
      </c>
      <c r="DI26" s="82" t="str">
        <f t="shared" si="146"/>
        <v/>
      </c>
      <c r="DJ26" s="82" t="str">
        <f t="shared" si="147"/>
        <v/>
      </c>
      <c r="DK26" s="82" t="str">
        <f t="shared" si="148"/>
        <v/>
      </c>
      <c r="DL26" s="82" t="str">
        <f t="shared" si="149"/>
        <v/>
      </c>
      <c r="DM26" s="82" t="str">
        <f t="shared" si="150"/>
        <v/>
      </c>
      <c r="DN26" s="82" t="str">
        <f t="shared" si="153"/>
        <v/>
      </c>
      <c r="DO26" s="82" t="str">
        <f t="shared" si="153"/>
        <v/>
      </c>
      <c r="DP26" s="82" t="str">
        <f t="shared" si="153"/>
        <v/>
      </c>
      <c r="DQ26" s="82" t="str">
        <f t="shared" si="153"/>
        <v/>
      </c>
      <c r="DR26" s="82" t="str">
        <f t="shared" si="153"/>
        <v/>
      </c>
      <c r="DS26" s="82" t="str">
        <f t="shared" si="153"/>
        <v/>
      </c>
      <c r="DT26" s="82" t="str">
        <f t="shared" si="153"/>
        <v/>
      </c>
      <c r="DU26" s="82" t="str">
        <f t="shared" si="153"/>
        <v/>
      </c>
      <c r="DV26" s="82" t="str">
        <f t="shared" si="153"/>
        <v/>
      </c>
      <c r="DW26" s="82" t="str">
        <f t="shared" si="153"/>
        <v/>
      </c>
      <c r="DX26" s="82" t="str">
        <f t="shared" si="154"/>
        <v/>
      </c>
      <c r="DY26" s="82" t="str">
        <f t="shared" si="154"/>
        <v/>
      </c>
      <c r="DZ26" s="82" t="str">
        <f t="shared" si="154"/>
        <v/>
      </c>
      <c r="EA26" s="82" t="str">
        <f t="shared" si="154"/>
        <v/>
      </c>
      <c r="EB26" s="82" t="str">
        <f t="shared" si="154"/>
        <v/>
      </c>
      <c r="EC26" s="82" t="str">
        <f t="shared" si="154"/>
        <v/>
      </c>
      <c r="ED26" s="82" t="str">
        <f t="shared" si="154"/>
        <v/>
      </c>
      <c r="EE26" s="82" t="str">
        <f t="shared" si="154"/>
        <v/>
      </c>
      <c r="EF26" s="82" t="str">
        <f t="shared" si="154"/>
        <v/>
      </c>
      <c r="EG26" s="82" t="str">
        <f t="shared" si="154"/>
        <v/>
      </c>
      <c r="EH26" s="82" t="str">
        <f t="shared" si="154"/>
        <v/>
      </c>
      <c r="EI26" s="82" t="str">
        <f t="shared" si="154"/>
        <v/>
      </c>
      <c r="EJ26" s="82" t="str">
        <f t="shared" si="154"/>
        <v/>
      </c>
      <c r="EK26" s="82" t="str">
        <f t="shared" si="154"/>
        <v/>
      </c>
      <c r="EL26" s="82" t="str">
        <f t="shared" si="154"/>
        <v/>
      </c>
      <c r="EM26" s="82" t="str">
        <f t="shared" si="154"/>
        <v/>
      </c>
      <c r="EN26" s="82" t="str">
        <f t="shared" si="155"/>
        <v/>
      </c>
      <c r="EO26" s="82" t="str">
        <f t="shared" si="155"/>
        <v/>
      </c>
      <c r="EP26" s="82" t="str">
        <f t="shared" si="155"/>
        <v/>
      </c>
      <c r="EQ26" s="82" t="str">
        <f t="shared" si="155"/>
        <v/>
      </c>
      <c r="ER26" s="82" t="str">
        <f t="shared" si="155"/>
        <v/>
      </c>
      <c r="ES26" s="82" t="str">
        <f t="shared" si="155"/>
        <v/>
      </c>
      <c r="ET26" s="82" t="str">
        <f t="shared" si="155"/>
        <v/>
      </c>
      <c r="EU26" s="82" t="str">
        <f t="shared" si="155"/>
        <v/>
      </c>
      <c r="EV26" s="82" t="str">
        <f t="shared" si="155"/>
        <v/>
      </c>
      <c r="EW26" s="82" t="str">
        <f t="shared" si="155"/>
        <v/>
      </c>
      <c r="EX26" s="82" t="str">
        <f t="shared" si="155"/>
        <v/>
      </c>
      <c r="EY26" s="82" t="str">
        <f t="shared" si="155"/>
        <v/>
      </c>
      <c r="EZ26" s="82" t="str">
        <f t="shared" si="155"/>
        <v/>
      </c>
      <c r="FA26" s="82" t="str">
        <f t="shared" si="155"/>
        <v/>
      </c>
      <c r="FB26" s="82" t="str">
        <f t="shared" si="155"/>
        <v/>
      </c>
      <c r="FC26" s="82" t="str">
        <f t="shared" si="155"/>
        <v/>
      </c>
      <c r="FD26" s="82" t="str">
        <f t="shared" si="156"/>
        <v/>
      </c>
      <c r="FE26" s="82" t="str">
        <f t="shared" si="156"/>
        <v/>
      </c>
    </row>
    <row r="27" spans="1:161" ht="15" thickBot="1" x14ac:dyDescent="0.4">
      <c r="A27" s="16" t="s">
        <v>116</v>
      </c>
      <c r="B27" s="17" t="s">
        <v>117</v>
      </c>
      <c r="C27" s="81">
        <v>90980.380168331103</v>
      </c>
      <c r="D27" s="81">
        <v>90996.401798658597</v>
      </c>
      <c r="E27" s="81">
        <v>91012.028103712903</v>
      </c>
      <c r="F27" s="81">
        <v>90327.9505636377</v>
      </c>
      <c r="G27" s="81">
        <v>91028.646785008401</v>
      </c>
      <c r="H27" s="81">
        <v>91117.481315198893</v>
      </c>
      <c r="I27" s="81">
        <v>91189.878667222394</v>
      </c>
      <c r="J27" s="81">
        <v>90725.297032030707</v>
      </c>
      <c r="K27" s="81">
        <v>90610.406311680796</v>
      </c>
      <c r="L27" s="81">
        <v>89902.239390696297</v>
      </c>
      <c r="M27" s="81">
        <v>89653.541971969593</v>
      </c>
      <c r="N27" s="81">
        <v>90695.8298202437</v>
      </c>
      <c r="O27" s="81">
        <v>89920.652465230407</v>
      </c>
      <c r="P27" s="81">
        <v>89972.120892298306</v>
      </c>
      <c r="Q27" s="81">
        <v>90216.456369029896</v>
      </c>
      <c r="R27" s="81">
        <v>90768.125544813098</v>
      </c>
      <c r="S27" s="81">
        <v>90356.435572200498</v>
      </c>
      <c r="T27" s="81">
        <v>90524.039486062495</v>
      </c>
      <c r="U27" s="81">
        <v>90332.536804976902</v>
      </c>
      <c r="V27" s="81">
        <v>90410.678101236204</v>
      </c>
      <c r="W27" s="81">
        <v>90265.431241626007</v>
      </c>
      <c r="X27" s="81">
        <v>90538.820992808804</v>
      </c>
      <c r="Y27" s="81">
        <v>91228.142717652896</v>
      </c>
      <c r="Z27" s="81">
        <v>91011.011525354596</v>
      </c>
      <c r="AA27" s="81">
        <v>91196.876125235998</v>
      </c>
      <c r="AB27" s="81">
        <v>91191.605992386394</v>
      </c>
      <c r="AC27" s="81">
        <v>90889.107144932394</v>
      </c>
      <c r="AD27" s="81">
        <v>90945.094391721301</v>
      </c>
      <c r="AE27" s="81">
        <v>90722.554380602101</v>
      </c>
      <c r="AF27" s="81">
        <v>90435.883886184107</v>
      </c>
      <c r="AG27" s="81">
        <v>89751.940435132696</v>
      </c>
      <c r="AH27" s="81">
        <v>90096.5196897844</v>
      </c>
      <c r="AI27" s="81">
        <v>90148.250978040101</v>
      </c>
      <c r="AJ27" s="81">
        <v>90471.214504377</v>
      </c>
      <c r="AK27" s="81">
        <v>89906.464032902601</v>
      </c>
      <c r="AL27" s="81">
        <v>90583.789557632801</v>
      </c>
      <c r="AM27" s="81">
        <v>90108.598549327202</v>
      </c>
      <c r="AN27" s="81">
        <v>89388.791372034699</v>
      </c>
      <c r="AO27" s="81">
        <v>91114.784161347503</v>
      </c>
      <c r="AP27" s="81">
        <v>91670.497321674295</v>
      </c>
      <c r="AQ27" s="81">
        <v>91568.268830795394</v>
      </c>
      <c r="AR27" s="81">
        <v>91691.886141916999</v>
      </c>
      <c r="AS27" s="81">
        <v>91908.168407866498</v>
      </c>
      <c r="AT27" s="81">
        <v>92211.970821190203</v>
      </c>
      <c r="AU27" s="81">
        <v>91955.684429539295</v>
      </c>
      <c r="AV27" s="81">
        <v>92493.000209115999</v>
      </c>
      <c r="AW27" s="81">
        <v>92265.695072568793</v>
      </c>
      <c r="AX27" s="81">
        <v>92634.038117735196</v>
      </c>
      <c r="AY27" s="81">
        <v>92902.399297155003</v>
      </c>
      <c r="AZ27" s="81">
        <v>92983.951358568302</v>
      </c>
      <c r="BA27" s="81">
        <v>92977.791105292898</v>
      </c>
      <c r="BB27" s="81">
        <v>93184.440879127302</v>
      </c>
      <c r="BC27" s="81">
        <v>93619.680935471799</v>
      </c>
      <c r="BD27" s="81">
        <v>93406.508310276506</v>
      </c>
      <c r="BE27" s="81">
        <v>94156.356065657994</v>
      </c>
      <c r="BF27" s="81">
        <v>92971.973837161699</v>
      </c>
      <c r="BG27" s="115"/>
      <c r="BH27" s="115"/>
      <c r="BI27" s="115"/>
      <c r="BJ27" s="82" t="str">
        <f t="shared" si="0"/>
        <v/>
      </c>
      <c r="BK27" s="82" t="str">
        <f t="shared" si="152"/>
        <v/>
      </c>
      <c r="BL27" s="82" t="str">
        <f t="shared" si="2"/>
        <v/>
      </c>
      <c r="BM27" s="82" t="str">
        <f t="shared" si="101"/>
        <v/>
      </c>
      <c r="BN27" s="82" t="str">
        <f t="shared" si="102"/>
        <v/>
      </c>
      <c r="BO27" s="82" t="str">
        <f t="shared" si="103"/>
        <v/>
      </c>
      <c r="BP27" s="82" t="str">
        <f t="shared" si="104"/>
        <v/>
      </c>
      <c r="BQ27" s="82" t="str">
        <f t="shared" si="105"/>
        <v/>
      </c>
      <c r="BR27" s="82" t="str">
        <f t="shared" si="106"/>
        <v/>
      </c>
      <c r="BS27" s="82" t="str">
        <f t="shared" si="107"/>
        <v/>
      </c>
      <c r="BT27" s="82" t="str">
        <f t="shared" si="108"/>
        <v/>
      </c>
      <c r="BU27" s="82" t="str">
        <f t="shared" si="109"/>
        <v/>
      </c>
      <c r="BV27" s="82" t="str">
        <f t="shared" si="110"/>
        <v/>
      </c>
      <c r="BW27" s="82" t="str">
        <f t="shared" si="111"/>
        <v/>
      </c>
      <c r="BX27" s="82" t="str">
        <f t="shared" si="112"/>
        <v/>
      </c>
      <c r="BY27" s="82" t="str">
        <f t="shared" si="113"/>
        <v/>
      </c>
      <c r="BZ27" s="82" t="str">
        <f t="shared" si="114"/>
        <v/>
      </c>
      <c r="CA27" s="82" t="str">
        <f t="shared" si="115"/>
        <v/>
      </c>
      <c r="CB27" s="82" t="str">
        <f t="shared" si="18"/>
        <v/>
      </c>
      <c r="CC27" s="82" t="str">
        <f t="shared" si="116"/>
        <v/>
      </c>
      <c r="CD27" s="82" t="str">
        <f t="shared" si="117"/>
        <v/>
      </c>
      <c r="CE27" s="82" t="str">
        <f t="shared" si="118"/>
        <v/>
      </c>
      <c r="CF27" s="82" t="str">
        <f t="shared" si="119"/>
        <v/>
      </c>
      <c r="CG27" s="82" t="str">
        <f t="shared" si="120"/>
        <v/>
      </c>
      <c r="CH27" s="82" t="str">
        <f t="shared" si="121"/>
        <v/>
      </c>
      <c r="CI27" s="82" t="str">
        <f t="shared" si="122"/>
        <v/>
      </c>
      <c r="CJ27" s="82" t="str">
        <f t="shared" si="123"/>
        <v/>
      </c>
      <c r="CK27" s="82" t="str">
        <f t="shared" si="124"/>
        <v/>
      </c>
      <c r="CL27" s="82" t="str">
        <f t="shared" si="125"/>
        <v/>
      </c>
      <c r="CM27" s="82" t="str">
        <f t="shared" si="126"/>
        <v/>
      </c>
      <c r="CN27" s="82" t="str">
        <f t="shared" si="127"/>
        <v/>
      </c>
      <c r="CO27" s="82" t="str">
        <f t="shared" si="128"/>
        <v/>
      </c>
      <c r="CP27" s="82" t="str">
        <f t="shared" si="129"/>
        <v/>
      </c>
      <c r="CQ27" s="82" t="str">
        <f t="shared" si="130"/>
        <v/>
      </c>
      <c r="CR27" s="82" t="str">
        <f t="shared" si="34"/>
        <v/>
      </c>
      <c r="CS27" s="82" t="str">
        <f t="shared" si="131"/>
        <v/>
      </c>
      <c r="CT27" s="82" t="str">
        <f t="shared" si="132"/>
        <v/>
      </c>
      <c r="CU27" s="82" t="str">
        <f t="shared" si="133"/>
        <v/>
      </c>
      <c r="CV27" s="82" t="str">
        <f t="shared" si="134"/>
        <v/>
      </c>
      <c r="CW27" s="82" t="str">
        <f t="shared" si="135"/>
        <v/>
      </c>
      <c r="CX27" s="82" t="str">
        <f t="shared" si="136"/>
        <v/>
      </c>
      <c r="CY27" s="82" t="str">
        <f t="shared" si="137"/>
        <v/>
      </c>
      <c r="CZ27" s="82" t="str">
        <f t="shared" si="138"/>
        <v/>
      </c>
      <c r="DA27" s="82" t="str">
        <f t="shared" si="139"/>
        <v/>
      </c>
      <c r="DB27" s="82" t="str">
        <f t="shared" si="140"/>
        <v/>
      </c>
      <c r="DC27" s="82" t="str">
        <f t="shared" si="141"/>
        <v/>
      </c>
      <c r="DD27" s="82" t="str">
        <f t="shared" si="142"/>
        <v/>
      </c>
      <c r="DE27" s="82" t="str">
        <f t="shared" si="143"/>
        <v/>
      </c>
      <c r="DF27" s="82" t="str">
        <f t="shared" si="144"/>
        <v/>
      </c>
      <c r="DG27" s="82" t="str">
        <f t="shared" si="145"/>
        <v/>
      </c>
      <c r="DH27" s="82" t="str">
        <f t="shared" si="50"/>
        <v/>
      </c>
      <c r="DI27" s="82" t="str">
        <f t="shared" si="146"/>
        <v/>
      </c>
      <c r="DJ27" s="82" t="str">
        <f t="shared" si="147"/>
        <v/>
      </c>
      <c r="DK27" s="82" t="str">
        <f t="shared" si="148"/>
        <v/>
      </c>
      <c r="DL27" s="82" t="str">
        <f t="shared" si="149"/>
        <v/>
      </c>
      <c r="DM27" s="82" t="str">
        <f t="shared" si="150"/>
        <v/>
      </c>
      <c r="DN27" s="82" t="str">
        <f t="shared" si="153"/>
        <v/>
      </c>
      <c r="DO27" s="82" t="str">
        <f t="shared" si="153"/>
        <v/>
      </c>
      <c r="DP27" s="82" t="str">
        <f t="shared" si="153"/>
        <v/>
      </c>
      <c r="DQ27" s="82" t="str">
        <f t="shared" si="153"/>
        <v/>
      </c>
      <c r="DR27" s="82" t="str">
        <f t="shared" si="153"/>
        <v/>
      </c>
      <c r="DS27" s="82" t="str">
        <f t="shared" si="153"/>
        <v/>
      </c>
      <c r="DT27" s="82" t="str">
        <f t="shared" si="153"/>
        <v/>
      </c>
      <c r="DU27" s="82" t="str">
        <f t="shared" si="153"/>
        <v/>
      </c>
      <c r="DV27" s="82" t="str">
        <f t="shared" si="153"/>
        <v/>
      </c>
      <c r="DW27" s="82" t="str">
        <f t="shared" si="153"/>
        <v/>
      </c>
      <c r="DX27" s="82" t="str">
        <f t="shared" si="154"/>
        <v/>
      </c>
      <c r="DY27" s="82" t="str">
        <f t="shared" si="154"/>
        <v/>
      </c>
      <c r="DZ27" s="82" t="str">
        <f t="shared" si="154"/>
        <v/>
      </c>
      <c r="EA27" s="82" t="str">
        <f t="shared" si="154"/>
        <v/>
      </c>
      <c r="EB27" s="82" t="str">
        <f t="shared" si="154"/>
        <v/>
      </c>
      <c r="EC27" s="82" t="str">
        <f t="shared" si="154"/>
        <v/>
      </c>
      <c r="ED27" s="82" t="str">
        <f t="shared" si="154"/>
        <v/>
      </c>
      <c r="EE27" s="82" t="str">
        <f t="shared" si="154"/>
        <v/>
      </c>
      <c r="EF27" s="82" t="str">
        <f t="shared" si="154"/>
        <v/>
      </c>
      <c r="EG27" s="82" t="str">
        <f t="shared" si="154"/>
        <v/>
      </c>
      <c r="EH27" s="82" t="str">
        <f t="shared" si="154"/>
        <v/>
      </c>
      <c r="EI27" s="82" t="str">
        <f t="shared" si="154"/>
        <v/>
      </c>
      <c r="EJ27" s="82" t="str">
        <f t="shared" si="154"/>
        <v/>
      </c>
      <c r="EK27" s="82" t="str">
        <f t="shared" si="154"/>
        <v/>
      </c>
      <c r="EL27" s="82" t="str">
        <f t="shared" si="154"/>
        <v/>
      </c>
      <c r="EM27" s="82" t="str">
        <f t="shared" si="154"/>
        <v/>
      </c>
      <c r="EN27" s="82" t="str">
        <f t="shared" si="155"/>
        <v/>
      </c>
      <c r="EO27" s="82" t="str">
        <f t="shared" si="155"/>
        <v/>
      </c>
      <c r="EP27" s="82" t="str">
        <f t="shared" si="155"/>
        <v/>
      </c>
      <c r="EQ27" s="82" t="str">
        <f t="shared" si="155"/>
        <v/>
      </c>
      <c r="ER27" s="82" t="str">
        <f t="shared" si="155"/>
        <v/>
      </c>
      <c r="ES27" s="82" t="str">
        <f t="shared" si="155"/>
        <v/>
      </c>
      <c r="ET27" s="82" t="str">
        <f t="shared" si="155"/>
        <v/>
      </c>
      <c r="EU27" s="82" t="str">
        <f t="shared" si="155"/>
        <v/>
      </c>
      <c r="EV27" s="82" t="str">
        <f t="shared" si="155"/>
        <v/>
      </c>
      <c r="EW27" s="82" t="str">
        <f t="shared" si="155"/>
        <v/>
      </c>
      <c r="EX27" s="82" t="str">
        <f t="shared" si="155"/>
        <v/>
      </c>
      <c r="EY27" s="82" t="str">
        <f t="shared" si="155"/>
        <v/>
      </c>
      <c r="EZ27" s="82" t="str">
        <f t="shared" si="155"/>
        <v/>
      </c>
      <c r="FA27" s="82" t="str">
        <f t="shared" si="155"/>
        <v/>
      </c>
      <c r="FB27" s="82" t="str">
        <f t="shared" si="155"/>
        <v/>
      </c>
      <c r="FC27" s="82" t="str">
        <f t="shared" si="155"/>
        <v/>
      </c>
      <c r="FD27" s="82" t="str">
        <f t="shared" si="156"/>
        <v/>
      </c>
      <c r="FE27" s="82" t="str">
        <f t="shared" si="156"/>
        <v/>
      </c>
    </row>
    <row r="28" spans="1:161" ht="15" thickBot="1" x14ac:dyDescent="0.4">
      <c r="A28" s="18"/>
      <c r="B28" s="21" t="s">
        <v>149</v>
      </c>
      <c r="C28" s="77">
        <v>90980.380168331103</v>
      </c>
      <c r="D28" s="77">
        <v>90996.401798658597</v>
      </c>
      <c r="E28" s="77">
        <v>91012.028103712903</v>
      </c>
      <c r="F28" s="77">
        <v>90327.9505636377</v>
      </c>
      <c r="G28" s="77">
        <v>91028.646785008401</v>
      </c>
      <c r="H28" s="77">
        <v>91117.481315198893</v>
      </c>
      <c r="I28" s="77">
        <v>91189.878667222394</v>
      </c>
      <c r="J28" s="77">
        <v>90725.297032030707</v>
      </c>
      <c r="K28" s="77">
        <v>90610.406311680796</v>
      </c>
      <c r="L28" s="77">
        <v>89902.239390696297</v>
      </c>
      <c r="M28" s="77">
        <v>89653.541971969593</v>
      </c>
      <c r="N28" s="77">
        <v>90695.8298202437</v>
      </c>
      <c r="O28" s="77">
        <v>89920.652465230407</v>
      </c>
      <c r="P28" s="77">
        <v>89972.120892298306</v>
      </c>
      <c r="Q28" s="77">
        <v>90216.456369029896</v>
      </c>
      <c r="R28" s="77">
        <v>90768.125544813098</v>
      </c>
      <c r="S28" s="77">
        <v>90356.435572200498</v>
      </c>
      <c r="T28" s="77">
        <v>90524.039486062495</v>
      </c>
      <c r="U28" s="77">
        <v>90332.536804976902</v>
      </c>
      <c r="V28" s="77">
        <v>90410.678101236204</v>
      </c>
      <c r="W28" s="77">
        <v>90265.431241626007</v>
      </c>
      <c r="X28" s="77">
        <v>90538.820992808804</v>
      </c>
      <c r="Y28" s="77">
        <v>91228.142717652896</v>
      </c>
      <c r="Z28" s="77">
        <v>91011.011525354596</v>
      </c>
      <c r="AA28" s="77">
        <v>91196.876125235998</v>
      </c>
      <c r="AB28" s="77">
        <v>91191.605992386394</v>
      </c>
      <c r="AC28" s="77">
        <v>90889.107144932394</v>
      </c>
      <c r="AD28" s="77">
        <v>90945.094391721301</v>
      </c>
      <c r="AE28" s="77">
        <v>90722.554380602101</v>
      </c>
      <c r="AF28" s="77">
        <v>90435.883886184107</v>
      </c>
      <c r="AG28" s="77">
        <v>89751.940435132696</v>
      </c>
      <c r="AH28" s="77">
        <v>90096.5196897844</v>
      </c>
      <c r="AI28" s="77">
        <v>90148.250978040101</v>
      </c>
      <c r="AJ28" s="77">
        <v>90471.214504377</v>
      </c>
      <c r="AK28" s="77">
        <v>89906.464032902601</v>
      </c>
      <c r="AL28" s="77">
        <v>90583.789557632801</v>
      </c>
      <c r="AM28" s="77">
        <v>90108.598549327202</v>
      </c>
      <c r="AN28" s="77">
        <v>89388.791372034699</v>
      </c>
      <c r="AO28" s="77">
        <v>91114.784161347503</v>
      </c>
      <c r="AP28" s="77">
        <v>91670.497321674295</v>
      </c>
      <c r="AQ28" s="77">
        <v>91568.268830795394</v>
      </c>
      <c r="AR28" s="77">
        <v>91691.886141916999</v>
      </c>
      <c r="AS28" s="77">
        <v>91908.168407866498</v>
      </c>
      <c r="AT28" s="77">
        <v>92211.970821190203</v>
      </c>
      <c r="AU28" s="77">
        <v>91955.684429539295</v>
      </c>
      <c r="AV28" s="77">
        <v>92493.000209115999</v>
      </c>
      <c r="AW28" s="77">
        <v>92265.695072568793</v>
      </c>
      <c r="AX28" s="77">
        <v>92634.038117735196</v>
      </c>
      <c r="AY28" s="77">
        <v>92902.399297155003</v>
      </c>
      <c r="AZ28" s="77">
        <v>92983.951358568302</v>
      </c>
      <c r="BA28" s="77">
        <v>92977.791105292898</v>
      </c>
      <c r="BB28" s="77">
        <v>93184.440879127302</v>
      </c>
      <c r="BC28" s="77">
        <v>93619.680935471799</v>
      </c>
      <c r="BD28" s="77">
        <v>93406.508310276506</v>
      </c>
      <c r="BE28" s="77">
        <v>94156.356065657994</v>
      </c>
      <c r="BF28" s="77">
        <v>92971.973837161699</v>
      </c>
      <c r="BG28" s="117"/>
      <c r="BH28" s="117"/>
      <c r="BI28" s="117"/>
      <c r="BJ28" s="82" t="str">
        <f t="shared" si="0"/>
        <v/>
      </c>
      <c r="BK28" s="82" t="str">
        <f t="shared" si="152"/>
        <v/>
      </c>
      <c r="BL28" s="82" t="str">
        <f t="shared" si="2"/>
        <v/>
      </c>
      <c r="BM28" s="82" t="str">
        <f t="shared" si="101"/>
        <v/>
      </c>
      <c r="BN28" s="82" t="str">
        <f t="shared" si="102"/>
        <v/>
      </c>
      <c r="BO28" s="82" t="str">
        <f t="shared" si="103"/>
        <v/>
      </c>
      <c r="BP28" s="82" t="str">
        <f t="shared" si="104"/>
        <v/>
      </c>
      <c r="BQ28" s="82" t="str">
        <f t="shared" si="105"/>
        <v/>
      </c>
      <c r="BR28" s="82" t="str">
        <f t="shared" si="106"/>
        <v/>
      </c>
      <c r="BS28" s="82" t="str">
        <f t="shared" si="107"/>
        <v/>
      </c>
      <c r="BT28" s="82" t="str">
        <f t="shared" si="108"/>
        <v/>
      </c>
      <c r="BU28" s="82" t="str">
        <f t="shared" si="109"/>
        <v/>
      </c>
      <c r="BV28" s="82" t="str">
        <f t="shared" si="110"/>
        <v/>
      </c>
      <c r="BW28" s="82" t="str">
        <f t="shared" si="111"/>
        <v/>
      </c>
      <c r="BX28" s="82" t="str">
        <f t="shared" si="112"/>
        <v/>
      </c>
      <c r="BY28" s="82" t="str">
        <f t="shared" si="113"/>
        <v/>
      </c>
      <c r="BZ28" s="82" t="str">
        <f t="shared" si="114"/>
        <v/>
      </c>
      <c r="CA28" s="82" t="str">
        <f t="shared" si="115"/>
        <v/>
      </c>
      <c r="CB28" s="82" t="str">
        <f t="shared" si="18"/>
        <v/>
      </c>
      <c r="CC28" s="82" t="str">
        <f t="shared" si="116"/>
        <v/>
      </c>
      <c r="CD28" s="82" t="str">
        <f t="shared" si="117"/>
        <v/>
      </c>
      <c r="CE28" s="82" t="str">
        <f t="shared" si="118"/>
        <v/>
      </c>
      <c r="CF28" s="82" t="str">
        <f t="shared" si="119"/>
        <v/>
      </c>
      <c r="CG28" s="82" t="str">
        <f t="shared" si="120"/>
        <v/>
      </c>
      <c r="CH28" s="82" t="str">
        <f t="shared" si="121"/>
        <v/>
      </c>
      <c r="CI28" s="82" t="str">
        <f t="shared" si="122"/>
        <v/>
      </c>
      <c r="CJ28" s="82" t="str">
        <f t="shared" si="123"/>
        <v/>
      </c>
      <c r="CK28" s="82" t="str">
        <f t="shared" si="124"/>
        <v/>
      </c>
      <c r="CL28" s="82" t="str">
        <f t="shared" si="125"/>
        <v/>
      </c>
      <c r="CM28" s="82" t="str">
        <f t="shared" si="126"/>
        <v/>
      </c>
      <c r="CN28" s="82" t="str">
        <f t="shared" si="127"/>
        <v/>
      </c>
      <c r="CO28" s="82" t="str">
        <f t="shared" si="128"/>
        <v/>
      </c>
      <c r="CP28" s="82" t="str">
        <f t="shared" si="129"/>
        <v/>
      </c>
      <c r="CQ28" s="82" t="str">
        <f t="shared" si="130"/>
        <v/>
      </c>
      <c r="CR28" s="82" t="str">
        <f t="shared" si="34"/>
        <v/>
      </c>
      <c r="CS28" s="82" t="str">
        <f t="shared" si="131"/>
        <v/>
      </c>
      <c r="CT28" s="82" t="str">
        <f t="shared" si="132"/>
        <v/>
      </c>
      <c r="CU28" s="82" t="str">
        <f t="shared" si="133"/>
        <v/>
      </c>
      <c r="CV28" s="82" t="str">
        <f t="shared" si="134"/>
        <v/>
      </c>
      <c r="CW28" s="82" t="str">
        <f t="shared" si="135"/>
        <v/>
      </c>
      <c r="CX28" s="82" t="str">
        <f t="shared" si="136"/>
        <v/>
      </c>
      <c r="CY28" s="82" t="str">
        <f t="shared" si="137"/>
        <v/>
      </c>
      <c r="CZ28" s="82" t="str">
        <f t="shared" si="138"/>
        <v/>
      </c>
      <c r="DA28" s="82" t="str">
        <f t="shared" si="139"/>
        <v/>
      </c>
      <c r="DB28" s="82" t="str">
        <f t="shared" si="140"/>
        <v/>
      </c>
      <c r="DC28" s="82" t="str">
        <f t="shared" si="141"/>
        <v/>
      </c>
      <c r="DD28" s="82" t="str">
        <f t="shared" si="142"/>
        <v/>
      </c>
      <c r="DE28" s="82" t="str">
        <f t="shared" si="143"/>
        <v/>
      </c>
      <c r="DF28" s="82" t="str">
        <f t="shared" si="144"/>
        <v/>
      </c>
      <c r="DG28" s="82" t="str">
        <f t="shared" si="145"/>
        <v/>
      </c>
      <c r="DH28" s="82" t="str">
        <f t="shared" si="50"/>
        <v/>
      </c>
      <c r="DI28" s="82" t="str">
        <f t="shared" si="146"/>
        <v/>
      </c>
      <c r="DJ28" s="82" t="str">
        <f t="shared" si="147"/>
        <v/>
      </c>
      <c r="DK28" s="82" t="str">
        <f t="shared" si="148"/>
        <v/>
      </c>
      <c r="DL28" s="82" t="str">
        <f t="shared" si="149"/>
        <v/>
      </c>
      <c r="DM28" s="82" t="str">
        <f t="shared" si="150"/>
        <v/>
      </c>
      <c r="DN28" s="82" t="str">
        <f t="shared" si="153"/>
        <v/>
      </c>
      <c r="DO28" s="82" t="str">
        <f t="shared" si="153"/>
        <v/>
      </c>
      <c r="DP28" s="82" t="str">
        <f t="shared" si="153"/>
        <v/>
      </c>
      <c r="DQ28" s="82" t="str">
        <f t="shared" si="153"/>
        <v/>
      </c>
      <c r="DR28" s="82" t="str">
        <f t="shared" si="153"/>
        <v/>
      </c>
      <c r="DS28" s="82" t="str">
        <f t="shared" si="153"/>
        <v/>
      </c>
      <c r="DT28" s="82" t="str">
        <f t="shared" si="153"/>
        <v/>
      </c>
      <c r="DU28" s="82" t="str">
        <f t="shared" si="153"/>
        <v/>
      </c>
      <c r="DV28" s="82" t="str">
        <f t="shared" si="153"/>
        <v/>
      </c>
      <c r="DW28" s="82" t="str">
        <f t="shared" si="153"/>
        <v/>
      </c>
      <c r="DX28" s="82" t="str">
        <f t="shared" si="154"/>
        <v/>
      </c>
      <c r="DY28" s="82" t="str">
        <f t="shared" si="154"/>
        <v/>
      </c>
      <c r="DZ28" s="82" t="str">
        <f t="shared" si="154"/>
        <v/>
      </c>
      <c r="EA28" s="82" t="str">
        <f t="shared" si="154"/>
        <v/>
      </c>
      <c r="EB28" s="82" t="str">
        <f t="shared" si="154"/>
        <v/>
      </c>
      <c r="EC28" s="82" t="str">
        <f t="shared" si="154"/>
        <v/>
      </c>
      <c r="ED28" s="82" t="str">
        <f t="shared" si="154"/>
        <v/>
      </c>
      <c r="EE28" s="82" t="str">
        <f t="shared" si="154"/>
        <v/>
      </c>
      <c r="EF28" s="82" t="str">
        <f t="shared" si="154"/>
        <v/>
      </c>
      <c r="EG28" s="82" t="str">
        <f t="shared" si="154"/>
        <v/>
      </c>
      <c r="EH28" s="82" t="str">
        <f t="shared" si="154"/>
        <v/>
      </c>
      <c r="EI28" s="82" t="str">
        <f t="shared" si="154"/>
        <v/>
      </c>
      <c r="EJ28" s="82" t="str">
        <f t="shared" si="154"/>
        <v/>
      </c>
      <c r="EK28" s="82" t="str">
        <f t="shared" si="154"/>
        <v/>
      </c>
      <c r="EL28" s="82" t="str">
        <f t="shared" si="154"/>
        <v/>
      </c>
      <c r="EM28" s="82" t="str">
        <f t="shared" si="154"/>
        <v/>
      </c>
      <c r="EN28" s="82" t="str">
        <f t="shared" si="155"/>
        <v/>
      </c>
      <c r="EO28" s="82" t="str">
        <f t="shared" si="155"/>
        <v/>
      </c>
      <c r="EP28" s="82" t="str">
        <f t="shared" si="155"/>
        <v/>
      </c>
      <c r="EQ28" s="82" t="str">
        <f t="shared" si="155"/>
        <v/>
      </c>
      <c r="ER28" s="82" t="str">
        <f t="shared" si="155"/>
        <v/>
      </c>
      <c r="ES28" s="82" t="str">
        <f t="shared" si="155"/>
        <v/>
      </c>
      <c r="ET28" s="82" t="str">
        <f t="shared" si="155"/>
        <v/>
      </c>
      <c r="EU28" s="82" t="str">
        <f t="shared" si="155"/>
        <v/>
      </c>
      <c r="EV28" s="82" t="str">
        <f t="shared" si="155"/>
        <v/>
      </c>
      <c r="EW28" s="82" t="str">
        <f t="shared" si="155"/>
        <v/>
      </c>
      <c r="EX28" s="82" t="str">
        <f t="shared" si="155"/>
        <v/>
      </c>
      <c r="EY28" s="82" t="str">
        <f t="shared" si="155"/>
        <v/>
      </c>
      <c r="EZ28" s="82" t="str">
        <f t="shared" si="155"/>
        <v/>
      </c>
      <c r="FA28" s="82" t="str">
        <f t="shared" si="155"/>
        <v/>
      </c>
      <c r="FB28" s="82" t="str">
        <f t="shared" si="155"/>
        <v/>
      </c>
      <c r="FC28" s="82" t="str">
        <f t="shared" si="155"/>
        <v/>
      </c>
      <c r="FD28" s="82" t="str">
        <f t="shared" si="156"/>
        <v/>
      </c>
      <c r="FE28" s="82" t="str">
        <f t="shared" si="156"/>
        <v/>
      </c>
    </row>
    <row r="29" spans="1:161" ht="15" thickBot="1" x14ac:dyDescent="0.4">
      <c r="A29" s="124" t="s">
        <v>150</v>
      </c>
      <c r="B29" s="124"/>
      <c r="C29" s="78">
        <v>262244.30957835569</v>
      </c>
      <c r="D29" s="78">
        <v>261896.5413371301</v>
      </c>
      <c r="E29" s="78">
        <v>260858.03241731186</v>
      </c>
      <c r="F29" s="78">
        <v>260310.28404129716</v>
      </c>
      <c r="G29" s="78">
        <v>261390.52055690569</v>
      </c>
      <c r="H29" s="78">
        <v>261192.95152652328</v>
      </c>
      <c r="I29" s="78">
        <v>260700.06524579501</v>
      </c>
      <c r="J29" s="78">
        <v>259289.85613677895</v>
      </c>
      <c r="K29" s="78">
        <v>259200.223934482</v>
      </c>
      <c r="L29" s="78">
        <v>257585.53603462089</v>
      </c>
      <c r="M29" s="78">
        <v>257395.93922156419</v>
      </c>
      <c r="N29" s="78">
        <v>258070.8784402982</v>
      </c>
      <c r="O29" s="78">
        <v>257630.82594552884</v>
      </c>
      <c r="P29" s="78">
        <v>257097.59898436756</v>
      </c>
      <c r="Q29" s="78">
        <v>256730.81649298553</v>
      </c>
      <c r="R29" s="78">
        <v>256791.43430581497</v>
      </c>
      <c r="S29" s="78">
        <v>255456.71496693284</v>
      </c>
      <c r="T29" s="78">
        <v>255700.83966317249</v>
      </c>
      <c r="U29" s="78">
        <v>254969.95000863759</v>
      </c>
      <c r="V29" s="78">
        <v>255849.79938579377</v>
      </c>
      <c r="W29" s="78">
        <v>255413.70226578458</v>
      </c>
      <c r="X29" s="78">
        <v>255893.89822224737</v>
      </c>
      <c r="Y29" s="78">
        <v>257035.56836054107</v>
      </c>
      <c r="Z29" s="78">
        <v>256278.83689660102</v>
      </c>
      <c r="AA29" s="78">
        <v>256706.56526336772</v>
      </c>
      <c r="AB29" s="78">
        <v>258842.4570500874</v>
      </c>
      <c r="AC29" s="78">
        <v>259241.91437064041</v>
      </c>
      <c r="AD29" s="78">
        <v>260389.97252295414</v>
      </c>
      <c r="AE29" s="78">
        <v>260826.66378246341</v>
      </c>
      <c r="AF29" s="78">
        <v>261187.20008160479</v>
      </c>
      <c r="AG29" s="78">
        <v>260476.19821760233</v>
      </c>
      <c r="AH29" s="78">
        <v>260970.1878701204</v>
      </c>
      <c r="AI29" s="78">
        <v>262379.95360775263</v>
      </c>
      <c r="AJ29" s="78">
        <v>262222.26760462712</v>
      </c>
      <c r="AK29" s="78">
        <v>261908.44630745309</v>
      </c>
      <c r="AL29" s="78">
        <v>263223.18189775164</v>
      </c>
      <c r="AM29" s="78">
        <v>257147.7093016463</v>
      </c>
      <c r="AN29" s="78">
        <v>257698.95437541261</v>
      </c>
      <c r="AO29" s="78">
        <v>262725.75777898205</v>
      </c>
      <c r="AP29" s="78">
        <v>263529.67978903168</v>
      </c>
      <c r="AQ29" s="78">
        <v>265382.34712335409</v>
      </c>
      <c r="AR29" s="78">
        <v>267506.88767918653</v>
      </c>
      <c r="AS29" s="78">
        <v>269611.23848086939</v>
      </c>
      <c r="AT29" s="78">
        <v>270314.88963349065</v>
      </c>
      <c r="AU29" s="78">
        <v>270466.53965598135</v>
      </c>
      <c r="AV29" s="78">
        <v>270840.65755610354</v>
      </c>
      <c r="AW29" s="78">
        <v>270337.46620444907</v>
      </c>
      <c r="AX29" s="78">
        <v>270820.9509193243</v>
      </c>
      <c r="AY29" s="78">
        <v>270951.87869768345</v>
      </c>
      <c r="AZ29" s="78">
        <v>270877.85914817231</v>
      </c>
      <c r="BA29" s="78">
        <v>270673.88475813676</v>
      </c>
      <c r="BB29" s="78">
        <v>270082.60304869036</v>
      </c>
      <c r="BC29" s="78">
        <v>270481.11566530488</v>
      </c>
      <c r="BD29" s="78">
        <v>269389.4374786577</v>
      </c>
      <c r="BE29" s="78">
        <v>270182.61231183651</v>
      </c>
      <c r="BF29" s="78">
        <v>268988.29204497079</v>
      </c>
      <c r="BG29" s="117"/>
      <c r="BH29" s="117"/>
      <c r="BI29" s="117"/>
      <c r="BJ29" s="82" t="str">
        <f t="shared" si="0"/>
        <v/>
      </c>
      <c r="BK29" s="82" t="str">
        <f t="shared" si="152"/>
        <v/>
      </c>
      <c r="BL29" s="82" t="str">
        <f t="shared" si="2"/>
        <v/>
      </c>
      <c r="BM29" s="82" t="str">
        <f t="shared" si="101"/>
        <v/>
      </c>
      <c r="BN29" s="82" t="str">
        <f t="shared" si="102"/>
        <v/>
      </c>
      <c r="BO29" s="82" t="str">
        <f t="shared" si="103"/>
        <v/>
      </c>
      <c r="BP29" s="82" t="str">
        <f t="shared" si="104"/>
        <v/>
      </c>
      <c r="BQ29" s="82" t="str">
        <f t="shared" si="105"/>
        <v/>
      </c>
      <c r="BR29" s="82" t="str">
        <f t="shared" si="106"/>
        <v/>
      </c>
      <c r="BS29" s="82" t="str">
        <f t="shared" si="107"/>
        <v/>
      </c>
      <c r="BT29" s="82" t="str">
        <f t="shared" si="108"/>
        <v/>
      </c>
      <c r="BU29" s="82" t="str">
        <f t="shared" si="109"/>
        <v/>
      </c>
      <c r="BV29" s="82" t="str">
        <f t="shared" si="110"/>
        <v/>
      </c>
      <c r="BW29" s="82" t="str">
        <f t="shared" si="111"/>
        <v/>
      </c>
      <c r="BX29" s="82" t="str">
        <f t="shared" si="112"/>
        <v/>
      </c>
      <c r="BY29" s="82" t="str">
        <f t="shared" si="113"/>
        <v/>
      </c>
      <c r="BZ29" s="82" t="str">
        <f t="shared" si="114"/>
        <v/>
      </c>
      <c r="CA29" s="82" t="str">
        <f t="shared" si="115"/>
        <v/>
      </c>
      <c r="CB29" s="82" t="str">
        <f t="shared" si="18"/>
        <v/>
      </c>
      <c r="CC29" s="82" t="str">
        <f t="shared" si="116"/>
        <v/>
      </c>
      <c r="CD29" s="82" t="str">
        <f t="shared" si="117"/>
        <v/>
      </c>
      <c r="CE29" s="82" t="str">
        <f t="shared" si="118"/>
        <v/>
      </c>
      <c r="CF29" s="82" t="str">
        <f t="shared" si="119"/>
        <v/>
      </c>
      <c r="CG29" s="82" t="str">
        <f t="shared" si="120"/>
        <v/>
      </c>
      <c r="CH29" s="82" t="str">
        <f t="shared" si="121"/>
        <v/>
      </c>
      <c r="CI29" s="82" t="str">
        <f t="shared" si="122"/>
        <v/>
      </c>
      <c r="CJ29" s="82" t="str">
        <f t="shared" si="123"/>
        <v/>
      </c>
      <c r="CK29" s="82" t="str">
        <f t="shared" si="124"/>
        <v/>
      </c>
      <c r="CL29" s="82" t="str">
        <f t="shared" si="125"/>
        <v/>
      </c>
      <c r="CM29" s="82" t="str">
        <f t="shared" si="126"/>
        <v/>
      </c>
      <c r="CN29" s="82" t="str">
        <f t="shared" si="127"/>
        <v/>
      </c>
      <c r="CO29" s="82" t="str">
        <f t="shared" si="128"/>
        <v/>
      </c>
      <c r="CP29" s="82" t="str">
        <f t="shared" si="129"/>
        <v/>
      </c>
      <c r="CQ29" s="82" t="str">
        <f t="shared" si="130"/>
        <v/>
      </c>
      <c r="CR29" s="82" t="str">
        <f t="shared" si="34"/>
        <v/>
      </c>
      <c r="CS29" s="82" t="str">
        <f t="shared" si="131"/>
        <v/>
      </c>
      <c r="CT29" s="82" t="str">
        <f t="shared" si="132"/>
        <v/>
      </c>
      <c r="CU29" s="82" t="str">
        <f t="shared" si="133"/>
        <v/>
      </c>
      <c r="CV29" s="82" t="str">
        <f t="shared" si="134"/>
        <v/>
      </c>
      <c r="CW29" s="82" t="str">
        <f t="shared" si="135"/>
        <v/>
      </c>
      <c r="CX29" s="82" t="str">
        <f t="shared" si="136"/>
        <v/>
      </c>
      <c r="CY29" s="82" t="str">
        <f t="shared" si="137"/>
        <v/>
      </c>
      <c r="CZ29" s="82" t="str">
        <f t="shared" si="138"/>
        <v/>
      </c>
      <c r="DA29" s="82" t="str">
        <f t="shared" si="139"/>
        <v/>
      </c>
      <c r="DB29" s="82" t="str">
        <f t="shared" si="140"/>
        <v/>
      </c>
      <c r="DC29" s="82" t="str">
        <f t="shared" si="141"/>
        <v/>
      </c>
      <c r="DD29" s="82" t="str">
        <f t="shared" si="142"/>
        <v/>
      </c>
      <c r="DE29" s="82" t="str">
        <f t="shared" si="143"/>
        <v/>
      </c>
      <c r="DF29" s="82" t="str">
        <f t="shared" si="144"/>
        <v/>
      </c>
      <c r="DG29" s="82" t="str">
        <f t="shared" si="145"/>
        <v/>
      </c>
      <c r="DH29" s="82" t="str">
        <f t="shared" si="50"/>
        <v/>
      </c>
      <c r="DI29" s="82" t="str">
        <f t="shared" si="146"/>
        <v/>
      </c>
      <c r="DJ29" s="82" t="str">
        <f t="shared" si="147"/>
        <v/>
      </c>
      <c r="DK29" s="82" t="str">
        <f t="shared" si="148"/>
        <v/>
      </c>
      <c r="DL29" s="82" t="str">
        <f t="shared" si="149"/>
        <v/>
      </c>
      <c r="DM29" s="82" t="str">
        <f t="shared" si="150"/>
        <v/>
      </c>
      <c r="DN29" s="82" t="str">
        <f t="shared" si="153"/>
        <v/>
      </c>
      <c r="DO29" s="82" t="str">
        <f t="shared" si="153"/>
        <v/>
      </c>
      <c r="DP29" s="82" t="str">
        <f t="shared" si="153"/>
        <v/>
      </c>
      <c r="DQ29" s="82" t="str">
        <f t="shared" si="153"/>
        <v/>
      </c>
      <c r="DR29" s="82" t="str">
        <f t="shared" si="153"/>
        <v/>
      </c>
      <c r="DS29" s="82" t="str">
        <f t="shared" si="153"/>
        <v/>
      </c>
      <c r="DT29" s="82" t="str">
        <f t="shared" si="153"/>
        <v/>
      </c>
      <c r="DU29" s="82" t="str">
        <f t="shared" si="153"/>
        <v/>
      </c>
      <c r="DV29" s="82" t="str">
        <f t="shared" si="153"/>
        <v/>
      </c>
      <c r="DW29" s="82" t="str">
        <f t="shared" si="153"/>
        <v/>
      </c>
      <c r="DX29" s="82" t="str">
        <f t="shared" si="154"/>
        <v/>
      </c>
      <c r="DY29" s="82" t="str">
        <f t="shared" si="154"/>
        <v/>
      </c>
      <c r="DZ29" s="82" t="str">
        <f t="shared" si="154"/>
        <v/>
      </c>
      <c r="EA29" s="82" t="str">
        <f t="shared" si="154"/>
        <v/>
      </c>
      <c r="EB29" s="82" t="str">
        <f t="shared" si="154"/>
        <v/>
      </c>
      <c r="EC29" s="82" t="str">
        <f t="shared" si="154"/>
        <v/>
      </c>
      <c r="ED29" s="82" t="str">
        <f t="shared" si="154"/>
        <v/>
      </c>
      <c r="EE29" s="82" t="str">
        <f t="shared" si="154"/>
        <v/>
      </c>
      <c r="EF29" s="82" t="str">
        <f t="shared" si="154"/>
        <v/>
      </c>
      <c r="EG29" s="82" t="str">
        <f t="shared" si="154"/>
        <v/>
      </c>
      <c r="EH29" s="82" t="str">
        <f t="shared" si="154"/>
        <v/>
      </c>
      <c r="EI29" s="82" t="str">
        <f t="shared" si="154"/>
        <v/>
      </c>
      <c r="EJ29" s="82" t="str">
        <f t="shared" si="154"/>
        <v/>
      </c>
      <c r="EK29" s="82" t="str">
        <f t="shared" si="154"/>
        <v/>
      </c>
      <c r="EL29" s="82" t="str">
        <f t="shared" si="154"/>
        <v/>
      </c>
      <c r="EM29" s="82" t="str">
        <f t="shared" si="154"/>
        <v/>
      </c>
      <c r="EN29" s="82" t="str">
        <f t="shared" si="155"/>
        <v/>
      </c>
      <c r="EO29" s="82" t="str">
        <f t="shared" si="155"/>
        <v/>
      </c>
      <c r="EP29" s="82" t="str">
        <f t="shared" si="155"/>
        <v/>
      </c>
      <c r="EQ29" s="82" t="str">
        <f t="shared" si="155"/>
        <v/>
      </c>
      <c r="ER29" s="82" t="str">
        <f t="shared" si="155"/>
        <v/>
      </c>
      <c r="ES29" s="82" t="str">
        <f t="shared" si="155"/>
        <v/>
      </c>
      <c r="ET29" s="82" t="str">
        <f t="shared" si="155"/>
        <v/>
      </c>
      <c r="EU29" s="82" t="str">
        <f t="shared" si="155"/>
        <v/>
      </c>
      <c r="EV29" s="82" t="str">
        <f t="shared" si="155"/>
        <v/>
      </c>
      <c r="EW29" s="82" t="str">
        <f t="shared" si="155"/>
        <v/>
      </c>
      <c r="EX29" s="82" t="str">
        <f t="shared" si="155"/>
        <v/>
      </c>
      <c r="EY29" s="82" t="str">
        <f t="shared" si="155"/>
        <v/>
      </c>
      <c r="EZ29" s="82" t="str">
        <f t="shared" si="155"/>
        <v/>
      </c>
      <c r="FA29" s="82" t="str">
        <f t="shared" si="155"/>
        <v/>
      </c>
      <c r="FB29" s="82" t="str">
        <f t="shared" si="155"/>
        <v/>
      </c>
      <c r="FC29" s="82" t="str">
        <f t="shared" si="155"/>
        <v/>
      </c>
      <c r="FD29" s="82" t="str">
        <f t="shared" si="156"/>
        <v/>
      </c>
      <c r="FE29" s="82" t="str">
        <f t="shared" si="156"/>
        <v/>
      </c>
    </row>
    <row r="30" spans="1:161" x14ac:dyDescent="0.35">
      <c r="A30" s="7"/>
      <c r="B30" s="7"/>
      <c r="BD30" s="82"/>
      <c r="BE30" s="82"/>
      <c r="BF30" s="82"/>
      <c r="BG30" s="116"/>
      <c r="BH30" s="116"/>
      <c r="BI30" s="116"/>
      <c r="BJ30" s="82" t="str">
        <f t="shared" ref="BJ30" si="157">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row>
    <row r="31" spans="1:161" ht="15" thickBot="1" x14ac:dyDescent="0.4">
      <c r="A31" s="88" t="s">
        <v>296</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row>
    <row r="32" spans="1:161"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c r="FC32" s="82"/>
      <c r="FD32" s="82"/>
      <c r="FE32" s="82"/>
    </row>
    <row r="33" spans="1:161" ht="15" thickBot="1" x14ac:dyDescent="0.4">
      <c r="A33" s="16" t="s">
        <v>94</v>
      </c>
      <c r="B33" s="17" t="s">
        <v>95</v>
      </c>
      <c r="C33" s="81">
        <v>5.4298677432147704</v>
      </c>
      <c r="D33" s="81">
        <v>9.2661218172762592</v>
      </c>
      <c r="E33" s="81">
        <v>20.2583233034171</v>
      </c>
      <c r="F33" s="81">
        <v>10.7153465900124</v>
      </c>
      <c r="G33" s="81">
        <v>10.067472477837899</v>
      </c>
      <c r="H33" s="81">
        <v>11.123510455896101</v>
      </c>
      <c r="I33" s="81">
        <v>12.4967101113685</v>
      </c>
      <c r="J33" s="81">
        <v>10.320783163700099</v>
      </c>
      <c r="K33" s="81">
        <v>25.6541711782215</v>
      </c>
      <c r="L33" s="81">
        <v>29.957894053926399</v>
      </c>
      <c r="M33" s="81">
        <v>22.492154186285902</v>
      </c>
      <c r="N33" s="81">
        <v>37.320779909215702</v>
      </c>
      <c r="O33" s="81">
        <v>31.618249233517101</v>
      </c>
      <c r="P33" s="81">
        <v>26.735583063866098</v>
      </c>
      <c r="Q33" s="81">
        <v>10.686774816077</v>
      </c>
      <c r="R33" s="81" t="s">
        <v>333</v>
      </c>
      <c r="S33" s="81" t="s">
        <v>333</v>
      </c>
      <c r="T33" s="81" t="s">
        <v>333</v>
      </c>
      <c r="U33" s="81">
        <v>23.833646447732001</v>
      </c>
      <c r="V33" s="81">
        <v>16.650865695446299</v>
      </c>
      <c r="W33" s="81" t="s">
        <v>333</v>
      </c>
      <c r="X33" s="81">
        <v>16.2578478341376</v>
      </c>
      <c r="Y33" s="81">
        <v>19.5559773723907</v>
      </c>
      <c r="Z33" s="81">
        <v>19.909317667151299</v>
      </c>
      <c r="AA33" s="81">
        <v>13.76178586084</v>
      </c>
      <c r="AB33" s="81">
        <v>16.699480517608599</v>
      </c>
      <c r="AC33" s="81">
        <v>26.685516693633001</v>
      </c>
      <c r="AD33" s="81">
        <v>14.6158018613168</v>
      </c>
      <c r="AE33" s="81">
        <v>20.008825731186299</v>
      </c>
      <c r="AF33" s="81">
        <v>20.288079764675601</v>
      </c>
      <c r="AG33" s="81">
        <v>21.3251662291452</v>
      </c>
      <c r="AH33" s="81">
        <v>15.364117460944801</v>
      </c>
      <c r="AI33" s="81">
        <v>16.670586827308</v>
      </c>
      <c r="AJ33" s="81">
        <v>11.7572040442027</v>
      </c>
      <c r="AK33" s="81">
        <v>21.968039281650899</v>
      </c>
      <c r="AL33" s="81">
        <v>17.662826252079199</v>
      </c>
      <c r="AM33" s="81">
        <v>11.667905207646401</v>
      </c>
      <c r="AN33" s="81">
        <v>17.3109282107079</v>
      </c>
      <c r="AO33" s="81">
        <v>21.860927236812401</v>
      </c>
      <c r="AP33" s="81">
        <v>21.111962560358499</v>
      </c>
      <c r="AQ33" s="81">
        <v>33.070999259192803</v>
      </c>
      <c r="AR33" s="81">
        <v>32.028604128245803</v>
      </c>
      <c r="AS33" s="81">
        <v>42.292409444271698</v>
      </c>
      <c r="AT33" s="81">
        <v>20.898216495949601</v>
      </c>
      <c r="AU33" s="81">
        <v>30.1047943591491</v>
      </c>
      <c r="AV33" s="81">
        <v>34.793161906816501</v>
      </c>
      <c r="AW33" s="81">
        <v>28.212650275978</v>
      </c>
      <c r="AX33" s="81">
        <v>27.194210934864699</v>
      </c>
      <c r="AY33" s="81">
        <v>42.145367299609497</v>
      </c>
      <c r="AZ33" s="81">
        <v>36.821119164452902</v>
      </c>
      <c r="BA33" s="81">
        <v>46.152790857060999</v>
      </c>
      <c r="BB33" s="81">
        <v>28.000201485181499</v>
      </c>
      <c r="BC33" s="81">
        <v>19.393208256557099</v>
      </c>
      <c r="BD33" s="81">
        <v>35.9650645010814</v>
      </c>
      <c r="BE33" s="81">
        <v>26.452782247946701</v>
      </c>
      <c r="BF33" s="81">
        <v>18.253447216898401</v>
      </c>
      <c r="BG33" s="115"/>
      <c r="BH33" s="115"/>
      <c r="BI33" s="115"/>
      <c r="BJ33" s="82"/>
      <c r="BK33" s="82" t="str">
        <f t="shared" ref="BK33:BK48" si="158">IF(D33&gt;0,IF(D33&lt;5,"SECRETTTTTTTT",""),"")</f>
        <v/>
      </c>
      <c r="BL33" s="82" t="str">
        <f t="shared" ref="BL33:BL48" si="159">IF(E33&gt;0,IF(E33&lt;5,"SECRETTTTTTTT",""),"")</f>
        <v/>
      </c>
      <c r="BM33" s="82" t="str">
        <f t="shared" ref="BM33:BM48" si="160">IF(F33&gt;0,IF(F33&lt;5,"SECRETTTTTTTT",""),"")</f>
        <v/>
      </c>
      <c r="BN33" s="82" t="str">
        <f t="shared" ref="BN33:BN48" si="161">IF(G33&gt;0,IF(G33&lt;5,"SECRETTTTTTTT",""),"")</f>
        <v/>
      </c>
      <c r="BO33" s="82" t="str">
        <f t="shared" ref="BO33:BO48" si="162">IF(H33&gt;0,IF(H33&lt;5,"SECRETTTTTTTT",""),"")</f>
        <v/>
      </c>
      <c r="BP33" s="82" t="str">
        <f t="shared" ref="BP33:BP48" si="163">IF(I33&gt;0,IF(I33&lt;5,"SECRETTTTTTTT",""),"")</f>
        <v/>
      </c>
      <c r="BQ33" s="82" t="str">
        <f t="shared" ref="BQ33:BQ48" si="164">IF(J33&gt;0,IF(J33&lt;5,"SECRETTTTTTTT",""),"")</f>
        <v/>
      </c>
      <c r="BR33" s="82" t="str">
        <f t="shared" ref="BR33:BR48" si="165">IF(K33&gt;0,IF(K33&lt;5,"SECRETTTTTTTT",""),"")</f>
        <v/>
      </c>
      <c r="BS33" s="82" t="str">
        <f t="shared" ref="BS33:BS48" si="166">IF(L33&gt;0,IF(L33&lt;5,"SECRETTTTTTTT",""),"")</f>
        <v/>
      </c>
      <c r="BT33" s="82" t="str">
        <f t="shared" ref="BT33:BT48" si="167">IF(M33&gt;0,IF(M33&lt;5,"SECRETTTTTTTT",""),"")</f>
        <v/>
      </c>
      <c r="BU33" s="82" t="str">
        <f t="shared" ref="BU33:BU48" si="168">IF(N33&gt;0,IF(N33&lt;5,"SECRETTTTTTTT",""),"")</f>
        <v/>
      </c>
      <c r="BV33" s="82" t="str">
        <f t="shared" ref="BV33:BV48" si="169">IF(O33&gt;0,IF(O33&lt;5,"SECRETTTTTTTT",""),"")</f>
        <v/>
      </c>
      <c r="BW33" s="82" t="str">
        <f t="shared" ref="BW33:BW48" si="170">IF(P33&gt;0,IF(P33&lt;5,"SECRETTTTTTTT",""),"")</f>
        <v/>
      </c>
      <c r="BX33" s="82" t="str">
        <f t="shared" ref="BX33:BX48" si="171">IF(Q33&gt;0,IF(Q33&lt;5,"SECRETTTTTTTT",""),"")</f>
        <v/>
      </c>
      <c r="BY33" s="82" t="str">
        <f t="shared" ref="BY33:BY48" si="172">IF(R33&gt;0,IF(R33&lt;5,"SECRETTTTTTTT",""),"")</f>
        <v/>
      </c>
      <c r="BZ33" s="82" t="str">
        <f t="shared" ref="BZ33:BZ48" si="173">IF(S33&gt;0,IF(S33&lt;5,"SECRETTTTTTTT",""),"")</f>
        <v/>
      </c>
      <c r="CA33" s="82" t="str">
        <f t="shared" ref="CA33:CA48" si="174">IF(T33&gt;0,IF(T33&lt;5,"SECRETTTTTTTT",""),"")</f>
        <v/>
      </c>
      <c r="CB33" s="82" t="str">
        <f t="shared" ref="CB33:CB48" si="175">IF(U33&gt;0,IF(U33&lt;5,"SECRETTTTTTTT",""),"")</f>
        <v/>
      </c>
      <c r="CC33" s="82" t="str">
        <f t="shared" ref="CC33:CC48" si="176">IF(V33&gt;0,IF(V33&lt;5,"SECRETTTTTTTT",""),"")</f>
        <v/>
      </c>
      <c r="CD33" s="82" t="str">
        <f t="shared" ref="CD33:CD48" si="177">IF(W33&gt;0,IF(W33&lt;5,"SECRETTTTTTTT",""),"")</f>
        <v/>
      </c>
      <c r="CE33" s="82" t="str">
        <f t="shared" ref="CE33:CE48" si="178">IF(X33&gt;0,IF(X33&lt;5,"SECRETTTTTTTT",""),"")</f>
        <v/>
      </c>
      <c r="CF33" s="82" t="str">
        <f t="shared" ref="CF33:CF48" si="179">IF(Y33&gt;0,IF(Y33&lt;5,"SECRETTTTTTTT",""),"")</f>
        <v/>
      </c>
      <c r="CG33" s="82" t="str">
        <f t="shared" ref="CG33:CG48" si="180">IF(Z33&gt;0,IF(Z33&lt;5,"SECRETTTTTTTT",""),"")</f>
        <v/>
      </c>
      <c r="CH33" s="82" t="str">
        <f t="shared" ref="CH33:CH48" si="181">IF(AA33&gt;0,IF(AA33&lt;5,"SECRETTTTTTTT",""),"")</f>
        <v/>
      </c>
      <c r="CI33" s="82" t="str">
        <f t="shared" ref="CI33:CI48" si="182">IF(AB33&gt;0,IF(AB33&lt;5,"SECRETTTTTTTT",""),"")</f>
        <v/>
      </c>
      <c r="CJ33" s="82" t="str">
        <f t="shared" ref="CJ33:CJ48" si="183">IF(AC33&gt;0,IF(AC33&lt;5,"SECRETTTTTTTT",""),"")</f>
        <v/>
      </c>
      <c r="CK33" s="82" t="str">
        <f t="shared" ref="CK33:CK48" si="184">IF(AD33&gt;0,IF(AD33&lt;5,"SECRETTTTTTTT",""),"")</f>
        <v/>
      </c>
      <c r="CL33" s="82" t="str">
        <f t="shared" ref="CL33:CL48" si="185">IF(AE33&gt;0,IF(AE33&lt;5,"SECRETTTTTTTT",""),"")</f>
        <v/>
      </c>
      <c r="CM33" s="82" t="str">
        <f t="shared" ref="CM33:CM48" si="186">IF(AF33&gt;0,IF(AF33&lt;5,"SECRETTTTTTTT",""),"")</f>
        <v/>
      </c>
      <c r="CN33" s="82" t="str">
        <f t="shared" ref="CN33:CN48" si="187">IF(AG33&gt;0,IF(AG33&lt;5,"SECRETTTTTTTT",""),"")</f>
        <v/>
      </c>
      <c r="CO33" s="82" t="str">
        <f t="shared" ref="CO33:CO48" si="188">IF(AH33&gt;0,IF(AH33&lt;5,"SECRETTTTTTTT",""),"")</f>
        <v/>
      </c>
      <c r="CP33" s="82" t="str">
        <f t="shared" ref="CP33:CP48" si="189">IF(AI33&gt;0,IF(AI33&lt;5,"SECRETTTTTTTT",""),"")</f>
        <v/>
      </c>
      <c r="CQ33" s="82" t="str">
        <f t="shared" ref="CQ33:CQ48" si="190">IF(AJ33&gt;0,IF(AJ33&lt;5,"SECRETTTTTTTT",""),"")</f>
        <v/>
      </c>
      <c r="CR33" s="82" t="str">
        <f t="shared" ref="CR33:CR48" si="191">IF(AK33&gt;0,IF(AK33&lt;5,"SECRETTTTTTTT",""),"")</f>
        <v/>
      </c>
      <c r="CS33" s="82" t="str">
        <f t="shared" ref="CS33:CS48" si="192">IF(AL33&gt;0,IF(AL33&lt;5,"SECRETTTTTTTT",""),"")</f>
        <v/>
      </c>
      <c r="CT33" s="82" t="str">
        <f t="shared" ref="CT33:CT48" si="193">IF(AM33&gt;0,IF(AM33&lt;5,"SECRETTTTTTTT",""),"")</f>
        <v/>
      </c>
      <c r="CU33" s="82" t="str">
        <f t="shared" ref="CU33:CU48" si="194">IF(AN33&gt;0,IF(AN33&lt;5,"SECRETTTTTTTT",""),"")</f>
        <v/>
      </c>
      <c r="CV33" s="82" t="str">
        <f t="shared" ref="CV33:CV48" si="195">IF(AO33&gt;0,IF(AO33&lt;5,"SECRETTTTTTTT",""),"")</f>
        <v/>
      </c>
      <c r="CW33" s="82" t="str">
        <f t="shared" ref="CW33:CW48" si="196">IF(AP33&gt;0,IF(AP33&lt;5,"SECRETTTTTTTT",""),"")</f>
        <v/>
      </c>
      <c r="CX33" s="82" t="str">
        <f t="shared" ref="CX33:CX48" si="197">IF(AQ33&gt;0,IF(AQ33&lt;5,"SECRETTTTTTTT",""),"")</f>
        <v/>
      </c>
      <c r="CY33" s="82" t="str">
        <f t="shared" ref="CY33:CY48" si="198">IF(AR33&gt;0,IF(AR33&lt;5,"SECRETTTTTTTT",""),"")</f>
        <v/>
      </c>
      <c r="CZ33" s="82" t="str">
        <f t="shared" ref="CZ33:CZ48" si="199">IF(AS33&gt;0,IF(AS33&lt;5,"SECRETTTTTTTT",""),"")</f>
        <v/>
      </c>
      <c r="DA33" s="82" t="str">
        <f t="shared" ref="DA33:DA48" si="200">IF(AT33&gt;0,IF(AT33&lt;5,"SECRETTTTTTTT",""),"")</f>
        <v/>
      </c>
      <c r="DB33" s="82" t="str">
        <f t="shared" ref="DB33:DB48" si="201">IF(AU33&gt;0,IF(AU33&lt;5,"SECRETTTTTTTT",""),"")</f>
        <v/>
      </c>
      <c r="DC33" s="82" t="str">
        <f t="shared" ref="DC33:DC48" si="202">IF(AV33&gt;0,IF(AV33&lt;5,"SECRETTTTTTTT",""),"")</f>
        <v/>
      </c>
      <c r="DD33" s="82" t="str">
        <f t="shared" ref="DD33:DD48" si="203">IF(AW33&gt;0,IF(AW33&lt;5,"SECRETTTTTTTT",""),"")</f>
        <v/>
      </c>
      <c r="DE33" s="82" t="str">
        <f t="shared" ref="DE33:DE48" si="204">IF(AX33&gt;0,IF(AX33&lt;5,"SECRETTTTTTTT",""),"")</f>
        <v/>
      </c>
      <c r="DF33" s="82" t="str">
        <f t="shared" ref="DF33:DF48" si="205">IF(AY33&gt;0,IF(AY33&lt;5,"SECRETTTTTTTT",""),"")</f>
        <v/>
      </c>
      <c r="DG33" s="82" t="str">
        <f t="shared" ref="DG33:DG48" si="206">IF(AZ33&gt;0,IF(AZ33&lt;5,"SECRETTTTTTTT",""),"")</f>
        <v/>
      </c>
      <c r="DH33" s="82" t="str">
        <f t="shared" ref="DH33:DH48" si="207">IF(BA33&gt;0,IF(BA33&lt;5,"SECRETTTTTTTT",""),"")</f>
        <v/>
      </c>
      <c r="DI33" s="82" t="str">
        <f t="shared" ref="DI33:DI48" si="208">IF(BB33&gt;0,IF(BB33&lt;5,"SECRETTTTTTTT",""),"")</f>
        <v/>
      </c>
      <c r="DJ33" s="82" t="str">
        <f t="shared" ref="DJ33:DJ48" si="209">IF(BC33&gt;0,IF(BC33&lt;5,"SECRETTTTTTTT",""),"")</f>
        <v/>
      </c>
      <c r="DK33" s="82" t="str">
        <f t="shared" ref="DK33:DK48" si="210">IF(BD33&gt;0,IF(BD33&lt;5,"SECRETTTTTTTT",""),"")</f>
        <v/>
      </c>
      <c r="DL33" s="82" t="str">
        <f t="shared" ref="DL33:DL48" si="211">IF(BE33&gt;0,IF(BE33&lt;5,"SECRETTTTTTTT",""),"")</f>
        <v/>
      </c>
      <c r="DM33" s="82" t="str">
        <f t="shared" ref="DM33:DM48" si="212">IF(BF33&gt;0,IF(BF33&lt;5,"SECRETTTTTTTT",""),"")</f>
        <v/>
      </c>
      <c r="DN33" s="82" t="str">
        <f t="shared" ref="DN33:DW48" si="213">IF(BJ33&gt;0,IF(BJ33&lt;5,"SECRETTTTTTTT",""),"")</f>
        <v/>
      </c>
      <c r="DO33" s="82" t="str">
        <f t="shared" si="213"/>
        <v/>
      </c>
      <c r="DP33" s="82" t="str">
        <f t="shared" si="213"/>
        <v/>
      </c>
      <c r="DQ33" s="82" t="str">
        <f t="shared" si="213"/>
        <v/>
      </c>
      <c r="DR33" s="82" t="str">
        <f t="shared" si="213"/>
        <v/>
      </c>
      <c r="DS33" s="82" t="str">
        <f t="shared" si="213"/>
        <v/>
      </c>
      <c r="DT33" s="82" t="str">
        <f t="shared" si="213"/>
        <v/>
      </c>
      <c r="DU33" s="82" t="str">
        <f t="shared" si="213"/>
        <v/>
      </c>
      <c r="DV33" s="82" t="str">
        <f t="shared" si="213"/>
        <v/>
      </c>
      <c r="DW33" s="82" t="str">
        <f t="shared" si="213"/>
        <v/>
      </c>
      <c r="DX33" s="82" t="str">
        <f t="shared" ref="DX33:EM48" si="214">IF(BT33&gt;0,IF(BT33&lt;5,"SECRETTTTTTTT",""),"")</f>
        <v/>
      </c>
      <c r="DY33" s="82" t="str">
        <f t="shared" si="214"/>
        <v/>
      </c>
      <c r="DZ33" s="82" t="str">
        <f t="shared" si="214"/>
        <v/>
      </c>
      <c r="EA33" s="82" t="str">
        <f t="shared" si="214"/>
        <v/>
      </c>
      <c r="EB33" s="82" t="str">
        <f t="shared" si="214"/>
        <v/>
      </c>
      <c r="EC33" s="82" t="str">
        <f t="shared" si="214"/>
        <v/>
      </c>
      <c r="ED33" s="82" t="str">
        <f t="shared" si="214"/>
        <v/>
      </c>
      <c r="EE33" s="82" t="str">
        <f t="shared" si="214"/>
        <v/>
      </c>
      <c r="EF33" s="82" t="str">
        <f t="shared" si="214"/>
        <v/>
      </c>
      <c r="EG33" s="82" t="str">
        <f t="shared" si="214"/>
        <v/>
      </c>
      <c r="EH33" s="82" t="str">
        <f t="shared" si="214"/>
        <v/>
      </c>
      <c r="EI33" s="82" t="str">
        <f t="shared" si="214"/>
        <v/>
      </c>
      <c r="EJ33" s="82" t="str">
        <f t="shared" si="214"/>
        <v/>
      </c>
      <c r="EK33" s="82" t="str">
        <f t="shared" si="214"/>
        <v/>
      </c>
      <c r="EL33" s="82" t="str">
        <f t="shared" si="214"/>
        <v/>
      </c>
      <c r="EM33" s="82" t="str">
        <f t="shared" si="214"/>
        <v/>
      </c>
      <c r="EN33" s="82" t="str">
        <f t="shared" ref="EN33:FC48" si="215">IF(CJ33&gt;0,IF(CJ33&lt;5,"SECRETTTTTTTT",""),"")</f>
        <v/>
      </c>
      <c r="EO33" s="82" t="str">
        <f t="shared" si="215"/>
        <v/>
      </c>
      <c r="EP33" s="82" t="str">
        <f t="shared" si="215"/>
        <v/>
      </c>
      <c r="EQ33" s="82" t="str">
        <f t="shared" si="215"/>
        <v/>
      </c>
      <c r="ER33" s="82" t="str">
        <f t="shared" si="215"/>
        <v/>
      </c>
      <c r="ES33" s="82" t="str">
        <f t="shared" si="215"/>
        <v/>
      </c>
      <c r="ET33" s="82" t="str">
        <f t="shared" si="215"/>
        <v/>
      </c>
      <c r="EU33" s="82" t="str">
        <f t="shared" si="215"/>
        <v/>
      </c>
      <c r="EV33" s="82" t="str">
        <f t="shared" si="215"/>
        <v/>
      </c>
      <c r="EW33" s="82" t="str">
        <f t="shared" si="215"/>
        <v/>
      </c>
      <c r="EX33" s="82" t="str">
        <f t="shared" si="215"/>
        <v/>
      </c>
      <c r="EY33" s="82" t="str">
        <f t="shared" si="215"/>
        <v/>
      </c>
      <c r="EZ33" s="82" t="str">
        <f t="shared" si="215"/>
        <v/>
      </c>
      <c r="FA33" s="82" t="str">
        <f t="shared" si="215"/>
        <v/>
      </c>
      <c r="FB33" s="82" t="str">
        <f t="shared" si="215"/>
        <v/>
      </c>
      <c r="FC33" s="82" t="str">
        <f t="shared" si="215"/>
        <v/>
      </c>
      <c r="FD33" s="82" t="str">
        <f t="shared" ref="FD33:FE48" si="216">IF(CZ33&gt;0,IF(CZ33&lt;5,"SECRETTTTTTTT",""),"")</f>
        <v/>
      </c>
      <c r="FE33" s="82" t="str">
        <f t="shared" si="216"/>
        <v/>
      </c>
    </row>
    <row r="34" spans="1:161" ht="15" thickBot="1" x14ac:dyDescent="0.4">
      <c r="A34" s="18"/>
      <c r="B34" s="18" t="s">
        <v>145</v>
      </c>
      <c r="C34" s="77">
        <v>5.4298677432147704</v>
      </c>
      <c r="D34" s="77">
        <v>9.2661218172762592</v>
      </c>
      <c r="E34" s="77">
        <v>20.2583233034171</v>
      </c>
      <c r="F34" s="77">
        <v>10.7153465900124</v>
      </c>
      <c r="G34" s="77">
        <v>10.067472477837899</v>
      </c>
      <c r="H34" s="77">
        <v>11.123510455896101</v>
      </c>
      <c r="I34" s="77">
        <v>12.4967101113685</v>
      </c>
      <c r="J34" s="77">
        <v>10.320783163700099</v>
      </c>
      <c r="K34" s="77">
        <v>25.6541711782215</v>
      </c>
      <c r="L34" s="77">
        <v>29.957894053926399</v>
      </c>
      <c r="M34" s="77">
        <v>22.492154186285902</v>
      </c>
      <c r="N34" s="77">
        <v>37.320779909215702</v>
      </c>
      <c r="O34" s="77">
        <v>31.618249233517101</v>
      </c>
      <c r="P34" s="77">
        <v>26.735583063866098</v>
      </c>
      <c r="Q34" s="77">
        <v>10.686774816077</v>
      </c>
      <c r="R34" s="77" t="s">
        <v>333</v>
      </c>
      <c r="S34" s="77" t="s">
        <v>333</v>
      </c>
      <c r="T34" s="77" t="s">
        <v>333</v>
      </c>
      <c r="U34" s="77">
        <v>23.833646447732001</v>
      </c>
      <c r="V34" s="77">
        <v>16.650865695446299</v>
      </c>
      <c r="W34" s="77" t="s">
        <v>333</v>
      </c>
      <c r="X34" s="77">
        <v>16.2578478341376</v>
      </c>
      <c r="Y34" s="77">
        <v>19.5559773723907</v>
      </c>
      <c r="Z34" s="77">
        <v>19.909317667151299</v>
      </c>
      <c r="AA34" s="77">
        <v>13.76178586084</v>
      </c>
      <c r="AB34" s="77">
        <v>16.699480517608599</v>
      </c>
      <c r="AC34" s="77">
        <v>26.685516693633001</v>
      </c>
      <c r="AD34" s="77">
        <v>14.6158018613168</v>
      </c>
      <c r="AE34" s="77">
        <v>20.008825731186299</v>
      </c>
      <c r="AF34" s="77">
        <v>20.288079764675601</v>
      </c>
      <c r="AG34" s="77">
        <v>21.3251662291452</v>
      </c>
      <c r="AH34" s="77">
        <v>15.364117460944801</v>
      </c>
      <c r="AI34" s="77">
        <v>16.670586827308</v>
      </c>
      <c r="AJ34" s="77">
        <v>11.7572040442027</v>
      </c>
      <c r="AK34" s="77">
        <v>21.968039281650899</v>
      </c>
      <c r="AL34" s="77">
        <v>17.662826252079199</v>
      </c>
      <c r="AM34" s="77">
        <v>11.667905207646401</v>
      </c>
      <c r="AN34" s="77">
        <v>17.3109282107079</v>
      </c>
      <c r="AO34" s="77">
        <v>21.860927236812401</v>
      </c>
      <c r="AP34" s="77">
        <v>21.111962560358499</v>
      </c>
      <c r="AQ34" s="77">
        <v>33.070999259192803</v>
      </c>
      <c r="AR34" s="77">
        <v>32.028604128245803</v>
      </c>
      <c r="AS34" s="77">
        <v>42.292409444271698</v>
      </c>
      <c r="AT34" s="77">
        <v>20.898216495949601</v>
      </c>
      <c r="AU34" s="77">
        <v>30.1047943591491</v>
      </c>
      <c r="AV34" s="77">
        <v>34.793161906816501</v>
      </c>
      <c r="AW34" s="77">
        <v>28.212650275978</v>
      </c>
      <c r="AX34" s="77">
        <v>27.194210934864699</v>
      </c>
      <c r="AY34" s="77">
        <v>42.145367299609497</v>
      </c>
      <c r="AZ34" s="77">
        <v>36.821119164452902</v>
      </c>
      <c r="BA34" s="77">
        <v>46.152790857060999</v>
      </c>
      <c r="BB34" s="77">
        <v>28.000201485181499</v>
      </c>
      <c r="BC34" s="77">
        <v>19.393208256557099</v>
      </c>
      <c r="BD34" s="77">
        <v>35.9650645010814</v>
      </c>
      <c r="BE34" s="77">
        <v>26.452782247946701</v>
      </c>
      <c r="BF34" s="77">
        <v>18.253447216898401</v>
      </c>
      <c r="BG34" s="117"/>
      <c r="BH34" s="117"/>
      <c r="BI34" s="117"/>
      <c r="BJ34" s="82" t="str">
        <f t="shared" ref="BJ34:BJ55" si="217">IF(C34&gt;0,IF(C34&lt;5,"SECRETTTTTTTT",""),"")</f>
        <v/>
      </c>
      <c r="BK34" s="82" t="str">
        <f t="shared" si="158"/>
        <v/>
      </c>
      <c r="BL34" s="82" t="str">
        <f t="shared" si="159"/>
        <v/>
      </c>
      <c r="BM34" s="82" t="str">
        <f t="shared" si="160"/>
        <v/>
      </c>
      <c r="BN34" s="82" t="str">
        <f t="shared" si="161"/>
        <v/>
      </c>
      <c r="BO34" s="82" t="str">
        <f t="shared" si="162"/>
        <v/>
      </c>
      <c r="BP34" s="82" t="str">
        <f t="shared" si="163"/>
        <v/>
      </c>
      <c r="BQ34" s="82" t="str">
        <f t="shared" si="164"/>
        <v/>
      </c>
      <c r="BR34" s="82" t="str">
        <f t="shared" si="165"/>
        <v/>
      </c>
      <c r="BS34" s="82" t="str">
        <f t="shared" si="166"/>
        <v/>
      </c>
      <c r="BT34" s="82" t="str">
        <f t="shared" si="167"/>
        <v/>
      </c>
      <c r="BU34" s="82" t="str">
        <f t="shared" si="168"/>
        <v/>
      </c>
      <c r="BV34" s="82" t="str">
        <f t="shared" si="169"/>
        <v/>
      </c>
      <c r="BW34" s="82" t="str">
        <f t="shared" si="170"/>
        <v/>
      </c>
      <c r="BX34" s="82" t="str">
        <f t="shared" si="171"/>
        <v/>
      </c>
      <c r="BY34" s="82" t="str">
        <f t="shared" si="172"/>
        <v/>
      </c>
      <c r="BZ34" s="82" t="str">
        <f t="shared" si="173"/>
        <v/>
      </c>
      <c r="CA34" s="82" t="str">
        <f t="shared" si="174"/>
        <v/>
      </c>
      <c r="CB34" s="82" t="str">
        <f t="shared" si="175"/>
        <v/>
      </c>
      <c r="CC34" s="82" t="str">
        <f t="shared" si="176"/>
        <v/>
      </c>
      <c r="CD34" s="82" t="str">
        <f t="shared" si="177"/>
        <v/>
      </c>
      <c r="CE34" s="82" t="str">
        <f t="shared" si="178"/>
        <v/>
      </c>
      <c r="CF34" s="82" t="str">
        <f t="shared" si="179"/>
        <v/>
      </c>
      <c r="CG34" s="82" t="str">
        <f t="shared" si="180"/>
        <v/>
      </c>
      <c r="CH34" s="82" t="str">
        <f t="shared" si="181"/>
        <v/>
      </c>
      <c r="CI34" s="82" t="str">
        <f t="shared" si="182"/>
        <v/>
      </c>
      <c r="CJ34" s="82" t="str">
        <f t="shared" si="183"/>
        <v/>
      </c>
      <c r="CK34" s="82" t="str">
        <f t="shared" si="184"/>
        <v/>
      </c>
      <c r="CL34" s="82" t="str">
        <f t="shared" si="185"/>
        <v/>
      </c>
      <c r="CM34" s="82" t="str">
        <f t="shared" si="186"/>
        <v/>
      </c>
      <c r="CN34" s="82" t="str">
        <f t="shared" si="187"/>
        <v/>
      </c>
      <c r="CO34" s="82" t="str">
        <f t="shared" si="188"/>
        <v/>
      </c>
      <c r="CP34" s="82" t="str">
        <f t="shared" si="189"/>
        <v/>
      </c>
      <c r="CQ34" s="82" t="str">
        <f t="shared" si="190"/>
        <v/>
      </c>
      <c r="CR34" s="82" t="str">
        <f t="shared" si="191"/>
        <v/>
      </c>
      <c r="CS34" s="82" t="str">
        <f t="shared" si="192"/>
        <v/>
      </c>
      <c r="CT34" s="82" t="str">
        <f t="shared" si="193"/>
        <v/>
      </c>
      <c r="CU34" s="82" t="str">
        <f t="shared" si="194"/>
        <v/>
      </c>
      <c r="CV34" s="82" t="str">
        <f t="shared" si="195"/>
        <v/>
      </c>
      <c r="CW34" s="82" t="str">
        <f t="shared" si="196"/>
        <v/>
      </c>
      <c r="CX34" s="82" t="str">
        <f t="shared" si="197"/>
        <v/>
      </c>
      <c r="CY34" s="82" t="str">
        <f t="shared" si="198"/>
        <v/>
      </c>
      <c r="CZ34" s="82" t="str">
        <f t="shared" si="199"/>
        <v/>
      </c>
      <c r="DA34" s="82" t="str">
        <f t="shared" si="200"/>
        <v/>
      </c>
      <c r="DB34" s="82" t="str">
        <f t="shared" si="201"/>
        <v/>
      </c>
      <c r="DC34" s="82" t="str">
        <f t="shared" si="202"/>
        <v/>
      </c>
      <c r="DD34" s="82" t="str">
        <f t="shared" si="203"/>
        <v/>
      </c>
      <c r="DE34" s="82" t="str">
        <f t="shared" si="204"/>
        <v/>
      </c>
      <c r="DF34" s="82" t="str">
        <f t="shared" si="205"/>
        <v/>
      </c>
      <c r="DG34" s="82" t="str">
        <f t="shared" si="206"/>
        <v/>
      </c>
      <c r="DH34" s="82" t="str">
        <f t="shared" si="207"/>
        <v/>
      </c>
      <c r="DI34" s="82" t="str">
        <f t="shared" si="208"/>
        <v/>
      </c>
      <c r="DJ34" s="82" t="str">
        <f t="shared" si="209"/>
        <v/>
      </c>
      <c r="DK34" s="82" t="str">
        <f t="shared" si="210"/>
        <v/>
      </c>
      <c r="DL34" s="82" t="str">
        <f t="shared" si="211"/>
        <v/>
      </c>
      <c r="DM34" s="82" t="str">
        <f t="shared" si="212"/>
        <v/>
      </c>
      <c r="DN34" s="82" t="str">
        <f t="shared" si="213"/>
        <v/>
      </c>
      <c r="DO34" s="82" t="str">
        <f t="shared" si="213"/>
        <v/>
      </c>
      <c r="DP34" s="82" t="str">
        <f t="shared" si="213"/>
        <v/>
      </c>
      <c r="DQ34" s="82" t="str">
        <f t="shared" si="213"/>
        <v/>
      </c>
      <c r="DR34" s="82" t="str">
        <f t="shared" si="213"/>
        <v/>
      </c>
      <c r="DS34" s="82" t="str">
        <f t="shared" si="213"/>
        <v/>
      </c>
      <c r="DT34" s="82" t="str">
        <f t="shared" si="213"/>
        <v/>
      </c>
      <c r="DU34" s="82" t="str">
        <f t="shared" si="213"/>
        <v/>
      </c>
      <c r="DV34" s="82" t="str">
        <f t="shared" si="213"/>
        <v/>
      </c>
      <c r="DW34" s="82" t="str">
        <f t="shared" si="213"/>
        <v/>
      </c>
      <c r="DX34" s="82" t="str">
        <f t="shared" si="214"/>
        <v/>
      </c>
      <c r="DY34" s="82" t="str">
        <f t="shared" si="214"/>
        <v/>
      </c>
      <c r="DZ34" s="82" t="str">
        <f t="shared" si="214"/>
        <v/>
      </c>
      <c r="EA34" s="82" t="str">
        <f t="shared" si="214"/>
        <v/>
      </c>
      <c r="EB34" s="82" t="str">
        <f t="shared" si="214"/>
        <v/>
      </c>
      <c r="EC34" s="82" t="str">
        <f t="shared" si="214"/>
        <v/>
      </c>
      <c r="ED34" s="82" t="str">
        <f t="shared" si="214"/>
        <v/>
      </c>
      <c r="EE34" s="82" t="str">
        <f t="shared" si="214"/>
        <v/>
      </c>
      <c r="EF34" s="82" t="str">
        <f t="shared" si="214"/>
        <v/>
      </c>
      <c r="EG34" s="82" t="str">
        <f t="shared" si="214"/>
        <v/>
      </c>
      <c r="EH34" s="82" t="str">
        <f t="shared" si="214"/>
        <v/>
      </c>
      <c r="EI34" s="82" t="str">
        <f t="shared" si="214"/>
        <v/>
      </c>
      <c r="EJ34" s="82" t="str">
        <f t="shared" si="214"/>
        <v/>
      </c>
      <c r="EK34" s="82" t="str">
        <f t="shared" si="214"/>
        <v/>
      </c>
      <c r="EL34" s="82" t="str">
        <f t="shared" si="214"/>
        <v/>
      </c>
      <c r="EM34" s="82" t="str">
        <f t="shared" si="214"/>
        <v/>
      </c>
      <c r="EN34" s="82" t="str">
        <f t="shared" si="215"/>
        <v/>
      </c>
      <c r="EO34" s="82" t="str">
        <f t="shared" si="215"/>
        <v/>
      </c>
      <c r="EP34" s="82" t="str">
        <f t="shared" si="215"/>
        <v/>
      </c>
      <c r="EQ34" s="82" t="str">
        <f t="shared" si="215"/>
        <v/>
      </c>
      <c r="ER34" s="82" t="str">
        <f t="shared" si="215"/>
        <v/>
      </c>
      <c r="ES34" s="82" t="str">
        <f t="shared" si="215"/>
        <v/>
      </c>
      <c r="ET34" s="82" t="str">
        <f t="shared" si="215"/>
        <v/>
      </c>
      <c r="EU34" s="82" t="str">
        <f t="shared" si="215"/>
        <v/>
      </c>
      <c r="EV34" s="82" t="str">
        <f t="shared" si="215"/>
        <v/>
      </c>
      <c r="EW34" s="82" t="str">
        <f t="shared" si="215"/>
        <v/>
      </c>
      <c r="EX34" s="82" t="str">
        <f t="shared" si="215"/>
        <v/>
      </c>
      <c r="EY34" s="82" t="str">
        <f t="shared" si="215"/>
        <v/>
      </c>
      <c r="EZ34" s="82" t="str">
        <f t="shared" si="215"/>
        <v/>
      </c>
      <c r="FA34" s="82" t="str">
        <f t="shared" si="215"/>
        <v/>
      </c>
      <c r="FB34" s="82" t="str">
        <f t="shared" si="215"/>
        <v/>
      </c>
      <c r="FC34" s="82" t="str">
        <f t="shared" si="215"/>
        <v/>
      </c>
      <c r="FD34" s="82" t="str">
        <f t="shared" si="216"/>
        <v/>
      </c>
      <c r="FE34" s="82" t="str">
        <f t="shared" si="216"/>
        <v/>
      </c>
    </row>
    <row r="35" spans="1:161" ht="15" thickBot="1" x14ac:dyDescent="0.4">
      <c r="A35" s="19" t="s">
        <v>96</v>
      </c>
      <c r="B35" s="20" t="s">
        <v>97</v>
      </c>
      <c r="C35" s="81">
        <v>923.63981152989697</v>
      </c>
      <c r="D35" s="81">
        <v>1012.1538295218299</v>
      </c>
      <c r="E35" s="81">
        <v>1075.06218010522</v>
      </c>
      <c r="F35" s="81">
        <v>962.96800773143002</v>
      </c>
      <c r="G35" s="81">
        <v>880.41598724955895</v>
      </c>
      <c r="H35" s="81">
        <v>992.67619149005498</v>
      </c>
      <c r="I35" s="81">
        <v>953.97976982632804</v>
      </c>
      <c r="J35" s="81">
        <v>924.97706976491497</v>
      </c>
      <c r="K35" s="81">
        <v>937.03416298971797</v>
      </c>
      <c r="L35" s="81">
        <v>849.68286824766096</v>
      </c>
      <c r="M35" s="81">
        <v>823.16422512563997</v>
      </c>
      <c r="N35" s="81">
        <v>833.94466828658801</v>
      </c>
      <c r="O35" s="81">
        <v>848.27070535335702</v>
      </c>
      <c r="P35" s="81">
        <v>877.76484019065799</v>
      </c>
      <c r="Q35" s="81">
        <v>874.66427794478204</v>
      </c>
      <c r="R35" s="81">
        <v>943.05790328614205</v>
      </c>
      <c r="S35" s="81">
        <v>920.68101101414504</v>
      </c>
      <c r="T35" s="81">
        <v>961.47025224241395</v>
      </c>
      <c r="U35" s="81">
        <v>961.96898232805199</v>
      </c>
      <c r="V35" s="81">
        <v>958.03156198809199</v>
      </c>
      <c r="W35" s="81">
        <v>951.88274507122901</v>
      </c>
      <c r="X35" s="81">
        <v>959.97938844455905</v>
      </c>
      <c r="Y35" s="81">
        <v>1022.2251673537299</v>
      </c>
      <c r="Z35" s="81">
        <v>987.68953139948496</v>
      </c>
      <c r="AA35" s="81">
        <v>981.27294515226799</v>
      </c>
      <c r="AB35" s="81">
        <v>1114.45447384862</v>
      </c>
      <c r="AC35" s="81">
        <v>1091.0648619823701</v>
      </c>
      <c r="AD35" s="81">
        <v>1065.4098799097301</v>
      </c>
      <c r="AE35" s="81">
        <v>1129.5787048043801</v>
      </c>
      <c r="AF35" s="81">
        <v>1049.59125093589</v>
      </c>
      <c r="AG35" s="81">
        <v>1048.6183938930701</v>
      </c>
      <c r="AH35" s="81">
        <v>1103.0830082847001</v>
      </c>
      <c r="AI35" s="81">
        <v>1075.7984894393101</v>
      </c>
      <c r="AJ35" s="81">
        <v>1101.1432845321799</v>
      </c>
      <c r="AK35" s="81">
        <v>1105.14406043541</v>
      </c>
      <c r="AL35" s="81">
        <v>1166.61372134316</v>
      </c>
      <c r="AM35" s="81">
        <v>951.82369408991599</v>
      </c>
      <c r="AN35" s="81">
        <v>993.94883410291197</v>
      </c>
      <c r="AO35" s="81">
        <v>1157.8290097720901</v>
      </c>
      <c r="AP35" s="81">
        <v>1084.0110774975201</v>
      </c>
      <c r="AQ35" s="81">
        <v>1177.18324995492</v>
      </c>
      <c r="AR35" s="81">
        <v>1223.6606837269301</v>
      </c>
      <c r="AS35" s="81">
        <v>1312.9178367279801</v>
      </c>
      <c r="AT35" s="81">
        <v>1283.56396202012</v>
      </c>
      <c r="AU35" s="81">
        <v>1133.37412867686</v>
      </c>
      <c r="AV35" s="81">
        <v>1167.5624983719399</v>
      </c>
      <c r="AW35" s="81">
        <v>1139.3372434055</v>
      </c>
      <c r="AX35" s="81">
        <v>1079.02610963283</v>
      </c>
      <c r="AY35" s="81">
        <v>1094.4426791717001</v>
      </c>
      <c r="AZ35" s="81">
        <v>1062.72841805081</v>
      </c>
      <c r="BA35" s="81">
        <v>1021.0897589211201</v>
      </c>
      <c r="BB35" s="81">
        <v>1047.4063676232599</v>
      </c>
      <c r="BC35" s="81">
        <v>1088.2488038079</v>
      </c>
      <c r="BD35" s="81">
        <v>1065.46894627854</v>
      </c>
      <c r="BE35" s="81">
        <v>1138.04549848532</v>
      </c>
      <c r="BF35" s="81">
        <v>1147.4530730748099</v>
      </c>
      <c r="BG35" s="115"/>
      <c r="BH35" s="115"/>
      <c r="BI35" s="115"/>
      <c r="BJ35" s="82" t="str">
        <f t="shared" si="217"/>
        <v/>
      </c>
      <c r="BK35" s="82" t="str">
        <f t="shared" si="158"/>
        <v/>
      </c>
      <c r="BL35" s="82" t="str">
        <f t="shared" si="159"/>
        <v/>
      </c>
      <c r="BM35" s="82" t="str">
        <f t="shared" si="160"/>
        <v/>
      </c>
      <c r="BN35" s="82" t="str">
        <f t="shared" si="161"/>
        <v/>
      </c>
      <c r="BO35" s="82" t="str">
        <f t="shared" si="162"/>
        <v/>
      </c>
      <c r="BP35" s="82" t="str">
        <f t="shared" si="163"/>
        <v/>
      </c>
      <c r="BQ35" s="82" t="str">
        <f t="shared" si="164"/>
        <v/>
      </c>
      <c r="BR35" s="82" t="str">
        <f t="shared" si="165"/>
        <v/>
      </c>
      <c r="BS35" s="82" t="str">
        <f t="shared" si="166"/>
        <v/>
      </c>
      <c r="BT35" s="82" t="str">
        <f t="shared" si="167"/>
        <v/>
      </c>
      <c r="BU35" s="82" t="str">
        <f t="shared" si="168"/>
        <v/>
      </c>
      <c r="BV35" s="82" t="str">
        <f t="shared" si="169"/>
        <v/>
      </c>
      <c r="BW35" s="82" t="str">
        <f t="shared" si="170"/>
        <v/>
      </c>
      <c r="BX35" s="82" t="str">
        <f t="shared" si="171"/>
        <v/>
      </c>
      <c r="BY35" s="82" t="str">
        <f t="shared" si="172"/>
        <v/>
      </c>
      <c r="BZ35" s="82" t="str">
        <f t="shared" si="173"/>
        <v/>
      </c>
      <c r="CA35" s="82" t="str">
        <f t="shared" si="174"/>
        <v/>
      </c>
      <c r="CB35" s="82" t="str">
        <f t="shared" si="175"/>
        <v/>
      </c>
      <c r="CC35" s="82" t="str">
        <f t="shared" si="176"/>
        <v/>
      </c>
      <c r="CD35" s="82" t="str">
        <f t="shared" si="177"/>
        <v/>
      </c>
      <c r="CE35" s="82" t="str">
        <f t="shared" si="178"/>
        <v/>
      </c>
      <c r="CF35" s="82" t="str">
        <f t="shared" si="179"/>
        <v/>
      </c>
      <c r="CG35" s="82" t="str">
        <f t="shared" si="180"/>
        <v/>
      </c>
      <c r="CH35" s="82" t="str">
        <f t="shared" si="181"/>
        <v/>
      </c>
      <c r="CI35" s="82" t="str">
        <f t="shared" si="182"/>
        <v/>
      </c>
      <c r="CJ35" s="82" t="str">
        <f t="shared" si="183"/>
        <v/>
      </c>
      <c r="CK35" s="82" t="str">
        <f t="shared" si="184"/>
        <v/>
      </c>
      <c r="CL35" s="82" t="str">
        <f t="shared" si="185"/>
        <v/>
      </c>
      <c r="CM35" s="82" t="str">
        <f t="shared" si="186"/>
        <v/>
      </c>
      <c r="CN35" s="82" t="str">
        <f t="shared" si="187"/>
        <v/>
      </c>
      <c r="CO35" s="82" t="str">
        <f t="shared" si="188"/>
        <v/>
      </c>
      <c r="CP35" s="82" t="str">
        <f t="shared" si="189"/>
        <v/>
      </c>
      <c r="CQ35" s="82" t="str">
        <f t="shared" si="190"/>
        <v/>
      </c>
      <c r="CR35" s="82" t="str">
        <f t="shared" si="191"/>
        <v/>
      </c>
      <c r="CS35" s="82" t="str">
        <f t="shared" si="192"/>
        <v/>
      </c>
      <c r="CT35" s="82" t="str">
        <f t="shared" si="193"/>
        <v/>
      </c>
      <c r="CU35" s="82" t="str">
        <f t="shared" si="194"/>
        <v/>
      </c>
      <c r="CV35" s="82" t="str">
        <f t="shared" si="195"/>
        <v/>
      </c>
      <c r="CW35" s="82" t="str">
        <f t="shared" si="196"/>
        <v/>
      </c>
      <c r="CX35" s="82" t="str">
        <f t="shared" si="197"/>
        <v/>
      </c>
      <c r="CY35" s="82" t="str">
        <f t="shared" si="198"/>
        <v/>
      </c>
      <c r="CZ35" s="82" t="str">
        <f t="shared" si="199"/>
        <v/>
      </c>
      <c r="DA35" s="82" t="str">
        <f t="shared" si="200"/>
        <v/>
      </c>
      <c r="DB35" s="82" t="str">
        <f t="shared" si="201"/>
        <v/>
      </c>
      <c r="DC35" s="82" t="str">
        <f t="shared" si="202"/>
        <v/>
      </c>
      <c r="DD35" s="82" t="str">
        <f t="shared" si="203"/>
        <v/>
      </c>
      <c r="DE35" s="82" t="str">
        <f t="shared" si="204"/>
        <v/>
      </c>
      <c r="DF35" s="82" t="str">
        <f t="shared" si="205"/>
        <v/>
      </c>
      <c r="DG35" s="82" t="str">
        <f t="shared" si="206"/>
        <v/>
      </c>
      <c r="DH35" s="82" t="str">
        <f t="shared" si="207"/>
        <v/>
      </c>
      <c r="DI35" s="82" t="str">
        <f t="shared" si="208"/>
        <v/>
      </c>
      <c r="DJ35" s="82" t="str">
        <f t="shared" si="209"/>
        <v/>
      </c>
      <c r="DK35" s="82" t="str">
        <f t="shared" si="210"/>
        <v/>
      </c>
      <c r="DL35" s="82" t="str">
        <f t="shared" si="211"/>
        <v/>
      </c>
      <c r="DM35" s="82" t="str">
        <f t="shared" si="212"/>
        <v/>
      </c>
      <c r="DN35" s="82" t="str">
        <f t="shared" si="213"/>
        <v/>
      </c>
      <c r="DO35" s="82" t="str">
        <f t="shared" si="213"/>
        <v/>
      </c>
      <c r="DP35" s="82" t="str">
        <f t="shared" si="213"/>
        <v/>
      </c>
      <c r="DQ35" s="82" t="str">
        <f t="shared" si="213"/>
        <v/>
      </c>
      <c r="DR35" s="82" t="str">
        <f t="shared" si="213"/>
        <v/>
      </c>
      <c r="DS35" s="82" t="str">
        <f t="shared" si="213"/>
        <v/>
      </c>
      <c r="DT35" s="82" t="str">
        <f t="shared" si="213"/>
        <v/>
      </c>
      <c r="DU35" s="82" t="str">
        <f t="shared" si="213"/>
        <v/>
      </c>
      <c r="DV35" s="82" t="str">
        <f t="shared" si="213"/>
        <v/>
      </c>
      <c r="DW35" s="82" t="str">
        <f t="shared" si="213"/>
        <v/>
      </c>
      <c r="DX35" s="82" t="str">
        <f t="shared" si="214"/>
        <v/>
      </c>
      <c r="DY35" s="82" t="str">
        <f t="shared" si="214"/>
        <v/>
      </c>
      <c r="DZ35" s="82" t="str">
        <f t="shared" si="214"/>
        <v/>
      </c>
      <c r="EA35" s="82" t="str">
        <f t="shared" si="214"/>
        <v/>
      </c>
      <c r="EB35" s="82" t="str">
        <f t="shared" si="214"/>
        <v/>
      </c>
      <c r="EC35" s="82" t="str">
        <f t="shared" si="214"/>
        <v/>
      </c>
      <c r="ED35" s="82" t="str">
        <f t="shared" si="214"/>
        <v/>
      </c>
      <c r="EE35" s="82" t="str">
        <f t="shared" si="214"/>
        <v/>
      </c>
      <c r="EF35" s="82" t="str">
        <f t="shared" si="214"/>
        <v/>
      </c>
      <c r="EG35" s="82" t="str">
        <f t="shared" si="214"/>
        <v/>
      </c>
      <c r="EH35" s="82" t="str">
        <f t="shared" si="214"/>
        <v/>
      </c>
      <c r="EI35" s="82" t="str">
        <f t="shared" si="214"/>
        <v/>
      </c>
      <c r="EJ35" s="82" t="str">
        <f t="shared" si="214"/>
        <v/>
      </c>
      <c r="EK35" s="82" t="str">
        <f t="shared" si="214"/>
        <v/>
      </c>
      <c r="EL35" s="82" t="str">
        <f t="shared" si="214"/>
        <v/>
      </c>
      <c r="EM35" s="82" t="str">
        <f t="shared" si="214"/>
        <v/>
      </c>
      <c r="EN35" s="82" t="str">
        <f t="shared" si="215"/>
        <v/>
      </c>
      <c r="EO35" s="82" t="str">
        <f t="shared" si="215"/>
        <v/>
      </c>
      <c r="EP35" s="82" t="str">
        <f t="shared" si="215"/>
        <v/>
      </c>
      <c r="EQ35" s="82" t="str">
        <f t="shared" si="215"/>
        <v/>
      </c>
      <c r="ER35" s="82" t="str">
        <f t="shared" si="215"/>
        <v/>
      </c>
      <c r="ES35" s="82" t="str">
        <f t="shared" si="215"/>
        <v/>
      </c>
      <c r="ET35" s="82" t="str">
        <f t="shared" si="215"/>
        <v/>
      </c>
      <c r="EU35" s="82" t="str">
        <f t="shared" si="215"/>
        <v/>
      </c>
      <c r="EV35" s="82" t="str">
        <f t="shared" si="215"/>
        <v/>
      </c>
      <c r="EW35" s="82" t="str">
        <f t="shared" si="215"/>
        <v/>
      </c>
      <c r="EX35" s="82" t="str">
        <f t="shared" si="215"/>
        <v/>
      </c>
      <c r="EY35" s="82" t="str">
        <f t="shared" si="215"/>
        <v/>
      </c>
      <c r="EZ35" s="82" t="str">
        <f t="shared" si="215"/>
        <v/>
      </c>
      <c r="FA35" s="82" t="str">
        <f t="shared" si="215"/>
        <v/>
      </c>
      <c r="FB35" s="82" t="str">
        <f t="shared" si="215"/>
        <v/>
      </c>
      <c r="FC35" s="82" t="str">
        <f t="shared" si="215"/>
        <v/>
      </c>
      <c r="FD35" s="82" t="str">
        <f t="shared" si="216"/>
        <v/>
      </c>
      <c r="FE35" s="82" t="str">
        <f t="shared" si="216"/>
        <v/>
      </c>
    </row>
    <row r="36" spans="1:161" ht="15" thickBot="1" x14ac:dyDescent="0.4">
      <c r="A36" s="19" t="s">
        <v>98</v>
      </c>
      <c r="B36" s="20" t="s">
        <v>99</v>
      </c>
      <c r="C36" s="81">
        <v>269.84125855710499</v>
      </c>
      <c r="D36" s="81">
        <v>236.702424058144</v>
      </c>
      <c r="E36" s="81">
        <v>226.662860373733</v>
      </c>
      <c r="F36" s="81">
        <v>221.50457779928601</v>
      </c>
      <c r="G36" s="81">
        <v>228.39420515980501</v>
      </c>
      <c r="H36" s="81">
        <v>248.13820068702299</v>
      </c>
      <c r="I36" s="81">
        <v>226.045126452305</v>
      </c>
      <c r="J36" s="81">
        <v>223.745494059527</v>
      </c>
      <c r="K36" s="81">
        <v>228.96736383347201</v>
      </c>
      <c r="L36" s="81">
        <v>204.64426617954399</v>
      </c>
      <c r="M36" s="81">
        <v>207.82297035104301</v>
      </c>
      <c r="N36" s="81">
        <v>199.18876184597099</v>
      </c>
      <c r="O36" s="81">
        <v>196.43955822003201</v>
      </c>
      <c r="P36" s="81">
        <v>207.11137485682201</v>
      </c>
      <c r="Q36" s="81">
        <v>196.25034667239399</v>
      </c>
      <c r="R36" s="81">
        <v>193.52700776243401</v>
      </c>
      <c r="S36" s="81">
        <v>179.252468941834</v>
      </c>
      <c r="T36" s="81">
        <v>176.31973184953</v>
      </c>
      <c r="U36" s="81">
        <v>199.85102294143101</v>
      </c>
      <c r="V36" s="81">
        <v>208.72616839774901</v>
      </c>
      <c r="W36" s="81">
        <v>225.88428890955001</v>
      </c>
      <c r="X36" s="81">
        <v>199.17506455158201</v>
      </c>
      <c r="Y36" s="81">
        <v>199.485502795435</v>
      </c>
      <c r="Z36" s="81">
        <v>179.04265318541999</v>
      </c>
      <c r="AA36" s="81">
        <v>184.28079716129599</v>
      </c>
      <c r="AB36" s="81">
        <v>211.72093227534401</v>
      </c>
      <c r="AC36" s="81">
        <v>209.83500430851399</v>
      </c>
      <c r="AD36" s="81">
        <v>230.68125958408399</v>
      </c>
      <c r="AE36" s="81">
        <v>224.236877328232</v>
      </c>
      <c r="AF36" s="81">
        <v>243.116520419908</v>
      </c>
      <c r="AG36" s="81">
        <v>240.242328645171</v>
      </c>
      <c r="AH36" s="81">
        <v>235.864648472836</v>
      </c>
      <c r="AI36" s="81">
        <v>254.31139593009999</v>
      </c>
      <c r="AJ36" s="81">
        <v>231.83168197519399</v>
      </c>
      <c r="AK36" s="81">
        <v>261.79223845386002</v>
      </c>
      <c r="AL36" s="81">
        <v>263.96233161190099</v>
      </c>
      <c r="AM36" s="81">
        <v>190.53001937310401</v>
      </c>
      <c r="AN36" s="81">
        <v>234.59227780012199</v>
      </c>
      <c r="AO36" s="81">
        <v>236.39767834766201</v>
      </c>
      <c r="AP36" s="81">
        <v>245.904405933064</v>
      </c>
      <c r="AQ36" s="81">
        <v>228.959516303648</v>
      </c>
      <c r="AR36" s="81">
        <v>216.446006018166</v>
      </c>
      <c r="AS36" s="81">
        <v>237.94305756835701</v>
      </c>
      <c r="AT36" s="81">
        <v>223.624649969583</v>
      </c>
      <c r="AU36" s="81">
        <v>225.30506520865001</v>
      </c>
      <c r="AV36" s="81">
        <v>212.20290260450699</v>
      </c>
      <c r="AW36" s="81">
        <v>203.322904044517</v>
      </c>
      <c r="AX36" s="81">
        <v>207.407605784541</v>
      </c>
      <c r="AY36" s="81">
        <v>194.92148456224999</v>
      </c>
      <c r="AZ36" s="81">
        <v>202.41704876834501</v>
      </c>
      <c r="BA36" s="81">
        <v>166.29778313106399</v>
      </c>
      <c r="BB36" s="81">
        <v>163.37855883956999</v>
      </c>
      <c r="BC36" s="81">
        <v>198.73378606597601</v>
      </c>
      <c r="BD36" s="81">
        <v>179.497268362548</v>
      </c>
      <c r="BE36" s="81">
        <v>176.96712447951799</v>
      </c>
      <c r="BF36" s="81">
        <v>195.71765182062501</v>
      </c>
      <c r="BG36" s="115"/>
      <c r="BH36" s="115"/>
      <c r="BI36" s="115"/>
      <c r="BJ36" s="82" t="str">
        <f t="shared" si="217"/>
        <v/>
      </c>
      <c r="BK36" s="82" t="str">
        <f t="shared" si="158"/>
        <v/>
      </c>
      <c r="BL36" s="82" t="str">
        <f t="shared" si="159"/>
        <v/>
      </c>
      <c r="BM36" s="82" t="str">
        <f t="shared" si="160"/>
        <v/>
      </c>
      <c r="BN36" s="82" t="str">
        <f t="shared" si="161"/>
        <v/>
      </c>
      <c r="BO36" s="82" t="str">
        <f t="shared" si="162"/>
        <v/>
      </c>
      <c r="BP36" s="82" t="str">
        <f t="shared" si="163"/>
        <v/>
      </c>
      <c r="BQ36" s="82" t="str">
        <f t="shared" si="164"/>
        <v/>
      </c>
      <c r="BR36" s="82" t="str">
        <f t="shared" si="165"/>
        <v/>
      </c>
      <c r="BS36" s="82" t="str">
        <f t="shared" si="166"/>
        <v/>
      </c>
      <c r="BT36" s="82" t="str">
        <f t="shared" si="167"/>
        <v/>
      </c>
      <c r="BU36" s="82" t="str">
        <f t="shared" si="168"/>
        <v/>
      </c>
      <c r="BV36" s="82" t="str">
        <f t="shared" si="169"/>
        <v/>
      </c>
      <c r="BW36" s="82" t="str">
        <f t="shared" si="170"/>
        <v/>
      </c>
      <c r="BX36" s="82" t="str">
        <f t="shared" si="171"/>
        <v/>
      </c>
      <c r="BY36" s="82" t="str">
        <f t="shared" si="172"/>
        <v/>
      </c>
      <c r="BZ36" s="82" t="str">
        <f t="shared" si="173"/>
        <v/>
      </c>
      <c r="CA36" s="82" t="str">
        <f t="shared" si="174"/>
        <v/>
      </c>
      <c r="CB36" s="82" t="str">
        <f t="shared" si="175"/>
        <v/>
      </c>
      <c r="CC36" s="82" t="str">
        <f t="shared" si="176"/>
        <v/>
      </c>
      <c r="CD36" s="82" t="str">
        <f t="shared" si="177"/>
        <v/>
      </c>
      <c r="CE36" s="82" t="str">
        <f t="shared" si="178"/>
        <v/>
      </c>
      <c r="CF36" s="82" t="str">
        <f t="shared" si="179"/>
        <v/>
      </c>
      <c r="CG36" s="82" t="str">
        <f t="shared" si="180"/>
        <v/>
      </c>
      <c r="CH36" s="82" t="str">
        <f t="shared" si="181"/>
        <v/>
      </c>
      <c r="CI36" s="82" t="str">
        <f t="shared" si="182"/>
        <v/>
      </c>
      <c r="CJ36" s="82" t="str">
        <f t="shared" si="183"/>
        <v/>
      </c>
      <c r="CK36" s="82" t="str">
        <f t="shared" si="184"/>
        <v/>
      </c>
      <c r="CL36" s="82" t="str">
        <f t="shared" si="185"/>
        <v/>
      </c>
      <c r="CM36" s="82" t="str">
        <f t="shared" si="186"/>
        <v/>
      </c>
      <c r="CN36" s="82" t="str">
        <f t="shared" si="187"/>
        <v/>
      </c>
      <c r="CO36" s="82" t="str">
        <f t="shared" si="188"/>
        <v/>
      </c>
      <c r="CP36" s="82" t="str">
        <f t="shared" si="189"/>
        <v/>
      </c>
      <c r="CQ36" s="82" t="str">
        <f t="shared" si="190"/>
        <v/>
      </c>
      <c r="CR36" s="82" t="str">
        <f t="shared" si="191"/>
        <v/>
      </c>
      <c r="CS36" s="82" t="str">
        <f t="shared" si="192"/>
        <v/>
      </c>
      <c r="CT36" s="82" t="str">
        <f t="shared" si="193"/>
        <v/>
      </c>
      <c r="CU36" s="82" t="str">
        <f t="shared" si="194"/>
        <v/>
      </c>
      <c r="CV36" s="82" t="str">
        <f t="shared" si="195"/>
        <v/>
      </c>
      <c r="CW36" s="82" t="str">
        <f t="shared" si="196"/>
        <v/>
      </c>
      <c r="CX36" s="82" t="str">
        <f t="shared" si="197"/>
        <v/>
      </c>
      <c r="CY36" s="82" t="str">
        <f t="shared" si="198"/>
        <v/>
      </c>
      <c r="CZ36" s="82" t="str">
        <f t="shared" si="199"/>
        <v/>
      </c>
      <c r="DA36" s="82" t="str">
        <f t="shared" si="200"/>
        <v/>
      </c>
      <c r="DB36" s="82" t="str">
        <f t="shared" si="201"/>
        <v/>
      </c>
      <c r="DC36" s="82" t="str">
        <f t="shared" si="202"/>
        <v/>
      </c>
      <c r="DD36" s="82" t="str">
        <f t="shared" si="203"/>
        <v/>
      </c>
      <c r="DE36" s="82" t="str">
        <f t="shared" si="204"/>
        <v/>
      </c>
      <c r="DF36" s="82" t="str">
        <f t="shared" si="205"/>
        <v/>
      </c>
      <c r="DG36" s="82" t="str">
        <f t="shared" si="206"/>
        <v/>
      </c>
      <c r="DH36" s="82" t="str">
        <f t="shared" si="207"/>
        <v/>
      </c>
      <c r="DI36" s="82" t="str">
        <f t="shared" si="208"/>
        <v/>
      </c>
      <c r="DJ36" s="82" t="str">
        <f t="shared" si="209"/>
        <v/>
      </c>
      <c r="DK36" s="82" t="str">
        <f t="shared" si="210"/>
        <v/>
      </c>
      <c r="DL36" s="82" t="str">
        <f t="shared" si="211"/>
        <v/>
      </c>
      <c r="DM36" s="82" t="str">
        <f t="shared" si="212"/>
        <v/>
      </c>
      <c r="DN36" s="82" t="str">
        <f t="shared" si="213"/>
        <v/>
      </c>
      <c r="DO36" s="82" t="str">
        <f t="shared" si="213"/>
        <v/>
      </c>
      <c r="DP36" s="82" t="str">
        <f t="shared" si="213"/>
        <v/>
      </c>
      <c r="DQ36" s="82" t="str">
        <f t="shared" si="213"/>
        <v/>
      </c>
      <c r="DR36" s="82" t="str">
        <f t="shared" si="213"/>
        <v/>
      </c>
      <c r="DS36" s="82" t="str">
        <f t="shared" si="213"/>
        <v/>
      </c>
      <c r="DT36" s="82" t="str">
        <f t="shared" si="213"/>
        <v/>
      </c>
      <c r="DU36" s="82" t="str">
        <f t="shared" si="213"/>
        <v/>
      </c>
      <c r="DV36" s="82" t="str">
        <f t="shared" si="213"/>
        <v/>
      </c>
      <c r="DW36" s="82" t="str">
        <f t="shared" si="213"/>
        <v/>
      </c>
      <c r="DX36" s="82" t="str">
        <f t="shared" si="214"/>
        <v/>
      </c>
      <c r="DY36" s="82" t="str">
        <f t="shared" si="214"/>
        <v/>
      </c>
      <c r="DZ36" s="82" t="str">
        <f t="shared" si="214"/>
        <v/>
      </c>
      <c r="EA36" s="82" t="str">
        <f t="shared" si="214"/>
        <v/>
      </c>
      <c r="EB36" s="82" t="str">
        <f t="shared" si="214"/>
        <v/>
      </c>
      <c r="EC36" s="82" t="str">
        <f t="shared" si="214"/>
        <v/>
      </c>
      <c r="ED36" s="82" t="str">
        <f t="shared" si="214"/>
        <v/>
      </c>
      <c r="EE36" s="82" t="str">
        <f t="shared" si="214"/>
        <v/>
      </c>
      <c r="EF36" s="82" t="str">
        <f t="shared" si="214"/>
        <v/>
      </c>
      <c r="EG36" s="82" t="str">
        <f t="shared" si="214"/>
        <v/>
      </c>
      <c r="EH36" s="82" t="str">
        <f t="shared" si="214"/>
        <v/>
      </c>
      <c r="EI36" s="82" t="str">
        <f t="shared" si="214"/>
        <v/>
      </c>
      <c r="EJ36" s="82" t="str">
        <f t="shared" si="214"/>
        <v/>
      </c>
      <c r="EK36" s="82" t="str">
        <f t="shared" si="214"/>
        <v/>
      </c>
      <c r="EL36" s="82" t="str">
        <f t="shared" si="214"/>
        <v/>
      </c>
      <c r="EM36" s="82" t="str">
        <f t="shared" si="214"/>
        <v/>
      </c>
      <c r="EN36" s="82" t="str">
        <f t="shared" si="215"/>
        <v/>
      </c>
      <c r="EO36" s="82" t="str">
        <f t="shared" si="215"/>
        <v/>
      </c>
      <c r="EP36" s="82" t="str">
        <f t="shared" si="215"/>
        <v/>
      </c>
      <c r="EQ36" s="82" t="str">
        <f t="shared" si="215"/>
        <v/>
      </c>
      <c r="ER36" s="82" t="str">
        <f t="shared" si="215"/>
        <v/>
      </c>
      <c r="ES36" s="82" t="str">
        <f t="shared" si="215"/>
        <v/>
      </c>
      <c r="ET36" s="82" t="str">
        <f t="shared" si="215"/>
        <v/>
      </c>
      <c r="EU36" s="82" t="str">
        <f t="shared" si="215"/>
        <v/>
      </c>
      <c r="EV36" s="82" t="str">
        <f t="shared" si="215"/>
        <v/>
      </c>
      <c r="EW36" s="82" t="str">
        <f t="shared" si="215"/>
        <v/>
      </c>
      <c r="EX36" s="82" t="str">
        <f t="shared" si="215"/>
        <v/>
      </c>
      <c r="EY36" s="82" t="str">
        <f t="shared" si="215"/>
        <v/>
      </c>
      <c r="EZ36" s="82" t="str">
        <f t="shared" si="215"/>
        <v/>
      </c>
      <c r="FA36" s="82" t="str">
        <f t="shared" si="215"/>
        <v/>
      </c>
      <c r="FB36" s="82" t="str">
        <f t="shared" si="215"/>
        <v/>
      </c>
      <c r="FC36" s="82" t="str">
        <f t="shared" si="215"/>
        <v/>
      </c>
      <c r="FD36" s="82" t="str">
        <f t="shared" si="216"/>
        <v/>
      </c>
      <c r="FE36" s="82" t="str">
        <f t="shared" si="216"/>
        <v/>
      </c>
    </row>
    <row r="37" spans="1:161" ht="15" thickBot="1" x14ac:dyDescent="0.4">
      <c r="A37" s="19" t="s">
        <v>100</v>
      </c>
      <c r="B37" s="20" t="s">
        <v>101</v>
      </c>
      <c r="C37" s="81">
        <v>739.02490996089205</v>
      </c>
      <c r="D37" s="81">
        <v>719.89182218996405</v>
      </c>
      <c r="E37" s="81">
        <v>637.707327499087</v>
      </c>
      <c r="F37" s="81">
        <v>601.97656176627299</v>
      </c>
      <c r="G37" s="81">
        <v>567.61272612169296</v>
      </c>
      <c r="H37" s="81">
        <v>570.38402437706804</v>
      </c>
      <c r="I37" s="81">
        <v>535.20204842546605</v>
      </c>
      <c r="J37" s="81">
        <v>518.95893595659402</v>
      </c>
      <c r="K37" s="81">
        <v>509.55459053884698</v>
      </c>
      <c r="L37" s="81">
        <v>536.75165356943796</v>
      </c>
      <c r="M37" s="81">
        <v>576.53434503859</v>
      </c>
      <c r="N37" s="81">
        <v>541.98707107666803</v>
      </c>
      <c r="O37" s="81">
        <v>619.65970025336401</v>
      </c>
      <c r="P37" s="81">
        <v>645.31337133272598</v>
      </c>
      <c r="Q37" s="81">
        <v>574.62339823374396</v>
      </c>
      <c r="R37" s="81">
        <v>575.76996987803102</v>
      </c>
      <c r="S37" s="81">
        <v>564.39925668633202</v>
      </c>
      <c r="T37" s="81">
        <v>600.77513308317202</v>
      </c>
      <c r="U37" s="81">
        <v>662.99607413552906</v>
      </c>
      <c r="V37" s="81">
        <v>674.45931668707499</v>
      </c>
      <c r="W37" s="81">
        <v>743.64501275446605</v>
      </c>
      <c r="X37" s="81">
        <v>727.26014411032702</v>
      </c>
      <c r="Y37" s="81">
        <v>748.12124524790499</v>
      </c>
      <c r="Z37" s="81">
        <v>700.24201604734606</v>
      </c>
      <c r="AA37" s="81">
        <v>611.29369854337904</v>
      </c>
      <c r="AB37" s="81">
        <v>688.33169264285596</v>
      </c>
      <c r="AC37" s="81">
        <v>689.77506819578298</v>
      </c>
      <c r="AD37" s="81">
        <v>714.38618460013902</v>
      </c>
      <c r="AE37" s="81">
        <v>751.56458285831502</v>
      </c>
      <c r="AF37" s="81">
        <v>762.31048809088998</v>
      </c>
      <c r="AG37" s="81">
        <v>713.15296230663796</v>
      </c>
      <c r="AH37" s="81">
        <v>673.79425198866704</v>
      </c>
      <c r="AI37" s="81">
        <v>683.41317303012397</v>
      </c>
      <c r="AJ37" s="81">
        <v>600.94727980162304</v>
      </c>
      <c r="AK37" s="81">
        <v>550.96331060674299</v>
      </c>
      <c r="AL37" s="81">
        <v>507.279582004671</v>
      </c>
      <c r="AM37" s="81">
        <v>221.068650717151</v>
      </c>
      <c r="AN37" s="81">
        <v>376.51566534626699</v>
      </c>
      <c r="AO37" s="81">
        <v>462.41478661166298</v>
      </c>
      <c r="AP37" s="81">
        <v>470.53334775030498</v>
      </c>
      <c r="AQ37" s="81">
        <v>510.17769335089901</v>
      </c>
      <c r="AR37" s="81">
        <v>507.65536903453199</v>
      </c>
      <c r="AS37" s="81">
        <v>591.41283575224202</v>
      </c>
      <c r="AT37" s="81">
        <v>669.360692987059</v>
      </c>
      <c r="AU37" s="81">
        <v>575.530601166623</v>
      </c>
      <c r="AV37" s="81">
        <v>560.64616456740498</v>
      </c>
      <c r="AW37" s="81">
        <v>530.15835829224397</v>
      </c>
      <c r="AX37" s="81">
        <v>533.61222894417904</v>
      </c>
      <c r="AY37" s="81">
        <v>473.76950532302601</v>
      </c>
      <c r="AZ37" s="81">
        <v>445.85198363357102</v>
      </c>
      <c r="BA37" s="81">
        <v>427.170803939108</v>
      </c>
      <c r="BB37" s="81">
        <v>412.89778597455</v>
      </c>
      <c r="BC37" s="81">
        <v>440.23071444965598</v>
      </c>
      <c r="BD37" s="81">
        <v>365.71054537451698</v>
      </c>
      <c r="BE37" s="81">
        <v>435.06051917962799</v>
      </c>
      <c r="BF37" s="81">
        <v>471.238630158972</v>
      </c>
      <c r="BG37" s="115"/>
      <c r="BH37" s="115"/>
      <c r="BI37" s="115"/>
      <c r="BJ37" s="82" t="str">
        <f t="shared" si="217"/>
        <v/>
      </c>
      <c r="BK37" s="82" t="str">
        <f t="shared" si="158"/>
        <v/>
      </c>
      <c r="BL37" s="82" t="str">
        <f t="shared" si="159"/>
        <v/>
      </c>
      <c r="BM37" s="82" t="str">
        <f t="shared" si="160"/>
        <v/>
      </c>
      <c r="BN37" s="82" t="str">
        <f t="shared" si="161"/>
        <v/>
      </c>
      <c r="BO37" s="82" t="str">
        <f t="shared" si="162"/>
        <v/>
      </c>
      <c r="BP37" s="82" t="str">
        <f t="shared" si="163"/>
        <v/>
      </c>
      <c r="BQ37" s="82" t="str">
        <f t="shared" si="164"/>
        <v/>
      </c>
      <c r="BR37" s="82" t="str">
        <f t="shared" si="165"/>
        <v/>
      </c>
      <c r="BS37" s="82" t="str">
        <f t="shared" si="166"/>
        <v/>
      </c>
      <c r="BT37" s="82" t="str">
        <f t="shared" si="167"/>
        <v/>
      </c>
      <c r="BU37" s="82" t="str">
        <f t="shared" si="168"/>
        <v/>
      </c>
      <c r="BV37" s="82" t="str">
        <f t="shared" si="169"/>
        <v/>
      </c>
      <c r="BW37" s="82" t="str">
        <f t="shared" si="170"/>
        <v/>
      </c>
      <c r="BX37" s="82" t="str">
        <f t="shared" si="171"/>
        <v/>
      </c>
      <c r="BY37" s="82" t="str">
        <f t="shared" si="172"/>
        <v/>
      </c>
      <c r="BZ37" s="82" t="str">
        <f t="shared" si="173"/>
        <v/>
      </c>
      <c r="CA37" s="82" t="str">
        <f t="shared" si="174"/>
        <v/>
      </c>
      <c r="CB37" s="82" t="str">
        <f t="shared" si="175"/>
        <v/>
      </c>
      <c r="CC37" s="82" t="str">
        <f t="shared" si="176"/>
        <v/>
      </c>
      <c r="CD37" s="82" t="str">
        <f t="shared" si="177"/>
        <v/>
      </c>
      <c r="CE37" s="82" t="str">
        <f t="shared" si="178"/>
        <v/>
      </c>
      <c r="CF37" s="82" t="str">
        <f t="shared" si="179"/>
        <v/>
      </c>
      <c r="CG37" s="82" t="str">
        <f t="shared" si="180"/>
        <v/>
      </c>
      <c r="CH37" s="82" t="str">
        <f t="shared" si="181"/>
        <v/>
      </c>
      <c r="CI37" s="82" t="str">
        <f t="shared" si="182"/>
        <v/>
      </c>
      <c r="CJ37" s="82" t="str">
        <f t="shared" si="183"/>
        <v/>
      </c>
      <c r="CK37" s="82" t="str">
        <f t="shared" si="184"/>
        <v/>
      </c>
      <c r="CL37" s="82" t="str">
        <f t="shared" si="185"/>
        <v/>
      </c>
      <c r="CM37" s="82" t="str">
        <f t="shared" si="186"/>
        <v/>
      </c>
      <c r="CN37" s="82" t="str">
        <f t="shared" si="187"/>
        <v/>
      </c>
      <c r="CO37" s="82" t="str">
        <f t="shared" si="188"/>
        <v/>
      </c>
      <c r="CP37" s="82" t="str">
        <f t="shared" si="189"/>
        <v/>
      </c>
      <c r="CQ37" s="82" t="str">
        <f t="shared" si="190"/>
        <v/>
      </c>
      <c r="CR37" s="82" t="str">
        <f t="shared" si="191"/>
        <v/>
      </c>
      <c r="CS37" s="82" t="str">
        <f t="shared" si="192"/>
        <v/>
      </c>
      <c r="CT37" s="82" t="str">
        <f t="shared" si="193"/>
        <v/>
      </c>
      <c r="CU37" s="82" t="str">
        <f t="shared" si="194"/>
        <v/>
      </c>
      <c r="CV37" s="82" t="str">
        <f t="shared" si="195"/>
        <v/>
      </c>
      <c r="CW37" s="82" t="str">
        <f t="shared" si="196"/>
        <v/>
      </c>
      <c r="CX37" s="82" t="str">
        <f t="shared" si="197"/>
        <v/>
      </c>
      <c r="CY37" s="82" t="str">
        <f t="shared" si="198"/>
        <v/>
      </c>
      <c r="CZ37" s="82" t="str">
        <f t="shared" si="199"/>
        <v/>
      </c>
      <c r="DA37" s="82" t="str">
        <f t="shared" si="200"/>
        <v/>
      </c>
      <c r="DB37" s="82" t="str">
        <f t="shared" si="201"/>
        <v/>
      </c>
      <c r="DC37" s="82" t="str">
        <f t="shared" si="202"/>
        <v/>
      </c>
      <c r="DD37" s="82" t="str">
        <f t="shared" si="203"/>
        <v/>
      </c>
      <c r="DE37" s="82" t="str">
        <f t="shared" si="204"/>
        <v/>
      </c>
      <c r="DF37" s="82" t="str">
        <f t="shared" si="205"/>
        <v/>
      </c>
      <c r="DG37" s="82" t="str">
        <f t="shared" si="206"/>
        <v/>
      </c>
      <c r="DH37" s="82" t="str">
        <f t="shared" si="207"/>
        <v/>
      </c>
      <c r="DI37" s="82" t="str">
        <f t="shared" si="208"/>
        <v/>
      </c>
      <c r="DJ37" s="82" t="str">
        <f t="shared" si="209"/>
        <v/>
      </c>
      <c r="DK37" s="82" t="str">
        <f t="shared" si="210"/>
        <v/>
      </c>
      <c r="DL37" s="82" t="str">
        <f t="shared" si="211"/>
        <v/>
      </c>
      <c r="DM37" s="82" t="str">
        <f t="shared" si="212"/>
        <v/>
      </c>
      <c r="DN37" s="82" t="str">
        <f t="shared" si="213"/>
        <v/>
      </c>
      <c r="DO37" s="82" t="str">
        <f t="shared" si="213"/>
        <v/>
      </c>
      <c r="DP37" s="82" t="str">
        <f t="shared" si="213"/>
        <v/>
      </c>
      <c r="DQ37" s="82" t="str">
        <f t="shared" si="213"/>
        <v/>
      </c>
      <c r="DR37" s="82" t="str">
        <f t="shared" si="213"/>
        <v/>
      </c>
      <c r="DS37" s="82" t="str">
        <f t="shared" si="213"/>
        <v/>
      </c>
      <c r="DT37" s="82" t="str">
        <f t="shared" si="213"/>
        <v/>
      </c>
      <c r="DU37" s="82" t="str">
        <f t="shared" si="213"/>
        <v/>
      </c>
      <c r="DV37" s="82" t="str">
        <f t="shared" si="213"/>
        <v/>
      </c>
      <c r="DW37" s="82" t="str">
        <f t="shared" si="213"/>
        <v/>
      </c>
      <c r="DX37" s="82" t="str">
        <f t="shared" si="214"/>
        <v/>
      </c>
      <c r="DY37" s="82" t="str">
        <f t="shared" si="214"/>
        <v/>
      </c>
      <c r="DZ37" s="82" t="str">
        <f t="shared" si="214"/>
        <v/>
      </c>
      <c r="EA37" s="82" t="str">
        <f t="shared" si="214"/>
        <v/>
      </c>
      <c r="EB37" s="82" t="str">
        <f t="shared" si="214"/>
        <v/>
      </c>
      <c r="EC37" s="82" t="str">
        <f t="shared" si="214"/>
        <v/>
      </c>
      <c r="ED37" s="82" t="str">
        <f t="shared" si="214"/>
        <v/>
      </c>
      <c r="EE37" s="82" t="str">
        <f t="shared" si="214"/>
        <v/>
      </c>
      <c r="EF37" s="82" t="str">
        <f t="shared" si="214"/>
        <v/>
      </c>
      <c r="EG37" s="82" t="str">
        <f t="shared" si="214"/>
        <v/>
      </c>
      <c r="EH37" s="82" t="str">
        <f t="shared" si="214"/>
        <v/>
      </c>
      <c r="EI37" s="82" t="str">
        <f t="shared" si="214"/>
        <v/>
      </c>
      <c r="EJ37" s="82" t="str">
        <f t="shared" si="214"/>
        <v/>
      </c>
      <c r="EK37" s="82" t="str">
        <f t="shared" si="214"/>
        <v/>
      </c>
      <c r="EL37" s="82" t="str">
        <f t="shared" si="214"/>
        <v/>
      </c>
      <c r="EM37" s="82" t="str">
        <f t="shared" si="214"/>
        <v/>
      </c>
      <c r="EN37" s="82" t="str">
        <f t="shared" si="215"/>
        <v/>
      </c>
      <c r="EO37" s="82" t="str">
        <f t="shared" si="215"/>
        <v/>
      </c>
      <c r="EP37" s="82" t="str">
        <f t="shared" si="215"/>
        <v/>
      </c>
      <c r="EQ37" s="82" t="str">
        <f t="shared" si="215"/>
        <v/>
      </c>
      <c r="ER37" s="82" t="str">
        <f t="shared" si="215"/>
        <v/>
      </c>
      <c r="ES37" s="82" t="str">
        <f t="shared" si="215"/>
        <v/>
      </c>
      <c r="ET37" s="82" t="str">
        <f t="shared" si="215"/>
        <v/>
      </c>
      <c r="EU37" s="82" t="str">
        <f t="shared" si="215"/>
        <v/>
      </c>
      <c r="EV37" s="82" t="str">
        <f t="shared" si="215"/>
        <v/>
      </c>
      <c r="EW37" s="82" t="str">
        <f t="shared" si="215"/>
        <v/>
      </c>
      <c r="EX37" s="82" t="str">
        <f t="shared" si="215"/>
        <v/>
      </c>
      <c r="EY37" s="82" t="str">
        <f t="shared" si="215"/>
        <v/>
      </c>
      <c r="EZ37" s="82" t="str">
        <f t="shared" si="215"/>
        <v/>
      </c>
      <c r="FA37" s="82" t="str">
        <f t="shared" si="215"/>
        <v/>
      </c>
      <c r="FB37" s="82" t="str">
        <f t="shared" si="215"/>
        <v/>
      </c>
      <c r="FC37" s="82" t="str">
        <f t="shared" si="215"/>
        <v/>
      </c>
      <c r="FD37" s="82" t="str">
        <f t="shared" si="216"/>
        <v/>
      </c>
      <c r="FE37" s="82" t="str">
        <f t="shared" si="216"/>
        <v/>
      </c>
    </row>
    <row r="38" spans="1:161" ht="15" thickBot="1" x14ac:dyDescent="0.4">
      <c r="A38" s="19" t="s">
        <v>102</v>
      </c>
      <c r="B38" s="20" t="s">
        <v>103</v>
      </c>
      <c r="C38" s="81">
        <v>442.91826018747503</v>
      </c>
      <c r="D38" s="81">
        <v>486.94505358950198</v>
      </c>
      <c r="E38" s="81">
        <v>459.77899390810097</v>
      </c>
      <c r="F38" s="81">
        <v>488.46551204091401</v>
      </c>
      <c r="G38" s="81">
        <v>497.07154929270899</v>
      </c>
      <c r="H38" s="81">
        <v>400.82597989130397</v>
      </c>
      <c r="I38" s="81">
        <v>301.523117694566</v>
      </c>
      <c r="J38" s="81">
        <v>262.705124191756</v>
      </c>
      <c r="K38" s="81">
        <v>293.31030901470803</v>
      </c>
      <c r="L38" s="81">
        <v>326.04680720348802</v>
      </c>
      <c r="M38" s="81">
        <v>364.29547123921498</v>
      </c>
      <c r="N38" s="81">
        <v>347.09812453392999</v>
      </c>
      <c r="O38" s="81">
        <v>331.50460170134801</v>
      </c>
      <c r="P38" s="81">
        <v>310.14192971672998</v>
      </c>
      <c r="Q38" s="81">
        <v>261.41178868850102</v>
      </c>
      <c r="R38" s="81">
        <v>261.87971682269699</v>
      </c>
      <c r="S38" s="81">
        <v>288.36133600676197</v>
      </c>
      <c r="T38" s="81">
        <v>290.17528792899401</v>
      </c>
      <c r="U38" s="81">
        <v>278.88009334533399</v>
      </c>
      <c r="V38" s="81">
        <v>294.08223564011701</v>
      </c>
      <c r="W38" s="81">
        <v>357.86488833803401</v>
      </c>
      <c r="X38" s="81">
        <v>405.12757527018698</v>
      </c>
      <c r="Y38" s="81">
        <v>541.38395866195901</v>
      </c>
      <c r="Z38" s="81">
        <v>465.83877280960797</v>
      </c>
      <c r="AA38" s="81">
        <v>518.99545052581198</v>
      </c>
      <c r="AB38" s="81">
        <v>606.32643134944601</v>
      </c>
      <c r="AC38" s="81">
        <v>690.86555370380097</v>
      </c>
      <c r="AD38" s="81">
        <v>695.21442077255199</v>
      </c>
      <c r="AE38" s="81">
        <v>703.42787530097303</v>
      </c>
      <c r="AF38" s="81">
        <v>715.71791193551599</v>
      </c>
      <c r="AG38" s="81">
        <v>690.79262681310502</v>
      </c>
      <c r="AH38" s="81">
        <v>584.06976150534501</v>
      </c>
      <c r="AI38" s="81">
        <v>527.70176672189996</v>
      </c>
      <c r="AJ38" s="81">
        <v>449.28024710390599</v>
      </c>
      <c r="AK38" s="81">
        <v>325.02100900595298</v>
      </c>
      <c r="AL38" s="81">
        <v>397.56774625729201</v>
      </c>
      <c r="AM38" s="81">
        <v>57.060639009990098</v>
      </c>
      <c r="AN38" s="81">
        <v>117.412236053596</v>
      </c>
      <c r="AO38" s="81">
        <v>267.55686498952201</v>
      </c>
      <c r="AP38" s="81">
        <v>318.86645389115</v>
      </c>
      <c r="AQ38" s="81">
        <v>344.85997119115899</v>
      </c>
      <c r="AR38" s="81">
        <v>386.30129175122102</v>
      </c>
      <c r="AS38" s="81">
        <v>366.01481442600101</v>
      </c>
      <c r="AT38" s="81">
        <v>371.89052469876702</v>
      </c>
      <c r="AU38" s="81">
        <v>281.91080150363098</v>
      </c>
      <c r="AV38" s="81">
        <v>251.445375151007</v>
      </c>
      <c r="AW38" s="81">
        <v>271.91760829136098</v>
      </c>
      <c r="AX38" s="81">
        <v>215.07540732442101</v>
      </c>
      <c r="AY38" s="81">
        <v>271.26411589714201</v>
      </c>
      <c r="AZ38" s="81">
        <v>267.03411955450798</v>
      </c>
      <c r="BA38" s="81">
        <v>253.47405015469801</v>
      </c>
      <c r="BB38" s="81">
        <v>258.247989423852</v>
      </c>
      <c r="BC38" s="81">
        <v>231.048684111276</v>
      </c>
      <c r="BD38" s="81">
        <v>152.65910989784399</v>
      </c>
      <c r="BE38" s="81">
        <v>230.17914850555101</v>
      </c>
      <c r="BF38" s="81">
        <v>291.24707002558199</v>
      </c>
      <c r="BG38" s="115"/>
      <c r="BH38" s="115"/>
      <c r="BI38" s="115"/>
      <c r="BJ38" s="82" t="str">
        <f t="shared" si="217"/>
        <v/>
      </c>
      <c r="BK38" s="82" t="str">
        <f t="shared" si="158"/>
        <v/>
      </c>
      <c r="BL38" s="82" t="str">
        <f t="shared" si="159"/>
        <v/>
      </c>
      <c r="BM38" s="82" t="str">
        <f t="shared" si="160"/>
        <v/>
      </c>
      <c r="BN38" s="82" t="str">
        <f t="shared" si="161"/>
        <v/>
      </c>
      <c r="BO38" s="82" t="str">
        <f t="shared" si="162"/>
        <v/>
      </c>
      <c r="BP38" s="82" t="str">
        <f t="shared" si="163"/>
        <v/>
      </c>
      <c r="BQ38" s="82" t="str">
        <f t="shared" si="164"/>
        <v/>
      </c>
      <c r="BR38" s="82" t="str">
        <f t="shared" si="165"/>
        <v/>
      </c>
      <c r="BS38" s="82" t="str">
        <f t="shared" si="166"/>
        <v/>
      </c>
      <c r="BT38" s="82" t="str">
        <f t="shared" si="167"/>
        <v/>
      </c>
      <c r="BU38" s="82" t="str">
        <f t="shared" si="168"/>
        <v/>
      </c>
      <c r="BV38" s="82" t="str">
        <f t="shared" si="169"/>
        <v/>
      </c>
      <c r="BW38" s="82" t="str">
        <f t="shared" si="170"/>
        <v/>
      </c>
      <c r="BX38" s="82" t="str">
        <f t="shared" si="171"/>
        <v/>
      </c>
      <c r="BY38" s="82" t="str">
        <f t="shared" si="172"/>
        <v/>
      </c>
      <c r="BZ38" s="82" t="str">
        <f t="shared" si="173"/>
        <v/>
      </c>
      <c r="CA38" s="82" t="str">
        <f t="shared" si="174"/>
        <v/>
      </c>
      <c r="CB38" s="82" t="str">
        <f t="shared" si="175"/>
        <v/>
      </c>
      <c r="CC38" s="82" t="str">
        <f t="shared" si="176"/>
        <v/>
      </c>
      <c r="CD38" s="82" t="str">
        <f t="shared" si="177"/>
        <v/>
      </c>
      <c r="CE38" s="82" t="str">
        <f t="shared" si="178"/>
        <v/>
      </c>
      <c r="CF38" s="82" t="str">
        <f t="shared" si="179"/>
        <v/>
      </c>
      <c r="CG38" s="82" t="str">
        <f t="shared" si="180"/>
        <v/>
      </c>
      <c r="CH38" s="82" t="str">
        <f t="shared" si="181"/>
        <v/>
      </c>
      <c r="CI38" s="82" t="str">
        <f t="shared" si="182"/>
        <v/>
      </c>
      <c r="CJ38" s="82" t="str">
        <f t="shared" si="183"/>
        <v/>
      </c>
      <c r="CK38" s="82" t="str">
        <f t="shared" si="184"/>
        <v/>
      </c>
      <c r="CL38" s="82" t="str">
        <f t="shared" si="185"/>
        <v/>
      </c>
      <c r="CM38" s="82" t="str">
        <f t="shared" si="186"/>
        <v/>
      </c>
      <c r="CN38" s="82" t="str">
        <f t="shared" si="187"/>
        <v/>
      </c>
      <c r="CO38" s="82" t="str">
        <f t="shared" si="188"/>
        <v/>
      </c>
      <c r="CP38" s="82" t="str">
        <f t="shared" si="189"/>
        <v/>
      </c>
      <c r="CQ38" s="82" t="str">
        <f t="shared" si="190"/>
        <v/>
      </c>
      <c r="CR38" s="82" t="str">
        <f t="shared" si="191"/>
        <v/>
      </c>
      <c r="CS38" s="82" t="str">
        <f t="shared" si="192"/>
        <v/>
      </c>
      <c r="CT38" s="82" t="str">
        <f t="shared" si="193"/>
        <v/>
      </c>
      <c r="CU38" s="82" t="str">
        <f t="shared" si="194"/>
        <v/>
      </c>
      <c r="CV38" s="82" t="str">
        <f t="shared" si="195"/>
        <v/>
      </c>
      <c r="CW38" s="82" t="str">
        <f t="shared" si="196"/>
        <v/>
      </c>
      <c r="CX38" s="82" t="str">
        <f t="shared" si="197"/>
        <v/>
      </c>
      <c r="CY38" s="82" t="str">
        <f t="shared" si="198"/>
        <v/>
      </c>
      <c r="CZ38" s="82" t="str">
        <f t="shared" si="199"/>
        <v/>
      </c>
      <c r="DA38" s="82" t="str">
        <f t="shared" si="200"/>
        <v/>
      </c>
      <c r="DB38" s="82" t="str">
        <f t="shared" si="201"/>
        <v/>
      </c>
      <c r="DC38" s="82" t="str">
        <f t="shared" si="202"/>
        <v/>
      </c>
      <c r="DD38" s="82" t="str">
        <f t="shared" si="203"/>
        <v/>
      </c>
      <c r="DE38" s="82" t="str">
        <f t="shared" si="204"/>
        <v/>
      </c>
      <c r="DF38" s="82" t="str">
        <f t="shared" si="205"/>
        <v/>
      </c>
      <c r="DG38" s="82" t="str">
        <f t="shared" si="206"/>
        <v/>
      </c>
      <c r="DH38" s="82" t="str">
        <f t="shared" si="207"/>
        <v/>
      </c>
      <c r="DI38" s="82" t="str">
        <f t="shared" si="208"/>
        <v/>
      </c>
      <c r="DJ38" s="82" t="str">
        <f t="shared" si="209"/>
        <v/>
      </c>
      <c r="DK38" s="82" t="str">
        <f t="shared" si="210"/>
        <v/>
      </c>
      <c r="DL38" s="82" t="str">
        <f t="shared" si="211"/>
        <v/>
      </c>
      <c r="DM38" s="82" t="str">
        <f t="shared" si="212"/>
        <v/>
      </c>
      <c r="DN38" s="82" t="str">
        <f t="shared" si="213"/>
        <v/>
      </c>
      <c r="DO38" s="82" t="str">
        <f t="shared" si="213"/>
        <v/>
      </c>
      <c r="DP38" s="82" t="str">
        <f t="shared" si="213"/>
        <v/>
      </c>
      <c r="DQ38" s="82" t="str">
        <f t="shared" si="213"/>
        <v/>
      </c>
      <c r="DR38" s="82" t="str">
        <f t="shared" si="213"/>
        <v/>
      </c>
      <c r="DS38" s="82" t="str">
        <f t="shared" si="213"/>
        <v/>
      </c>
      <c r="DT38" s="82" t="str">
        <f t="shared" si="213"/>
        <v/>
      </c>
      <c r="DU38" s="82" t="str">
        <f t="shared" si="213"/>
        <v/>
      </c>
      <c r="DV38" s="82" t="str">
        <f t="shared" si="213"/>
        <v/>
      </c>
      <c r="DW38" s="82" t="str">
        <f t="shared" si="213"/>
        <v/>
      </c>
      <c r="DX38" s="82" t="str">
        <f t="shared" si="214"/>
        <v/>
      </c>
      <c r="DY38" s="82" t="str">
        <f t="shared" si="214"/>
        <v/>
      </c>
      <c r="DZ38" s="82" t="str">
        <f t="shared" si="214"/>
        <v/>
      </c>
      <c r="EA38" s="82" t="str">
        <f t="shared" si="214"/>
        <v/>
      </c>
      <c r="EB38" s="82" t="str">
        <f t="shared" si="214"/>
        <v/>
      </c>
      <c r="EC38" s="82" t="str">
        <f t="shared" si="214"/>
        <v/>
      </c>
      <c r="ED38" s="82" t="str">
        <f t="shared" si="214"/>
        <v/>
      </c>
      <c r="EE38" s="82" t="str">
        <f t="shared" si="214"/>
        <v/>
      </c>
      <c r="EF38" s="82" t="str">
        <f t="shared" si="214"/>
        <v/>
      </c>
      <c r="EG38" s="82" t="str">
        <f t="shared" si="214"/>
        <v/>
      </c>
      <c r="EH38" s="82" t="str">
        <f t="shared" si="214"/>
        <v/>
      </c>
      <c r="EI38" s="82" t="str">
        <f t="shared" si="214"/>
        <v/>
      </c>
      <c r="EJ38" s="82" t="str">
        <f t="shared" si="214"/>
        <v/>
      </c>
      <c r="EK38" s="82" t="str">
        <f t="shared" si="214"/>
        <v/>
      </c>
      <c r="EL38" s="82" t="str">
        <f t="shared" si="214"/>
        <v/>
      </c>
      <c r="EM38" s="82" t="str">
        <f t="shared" si="214"/>
        <v/>
      </c>
      <c r="EN38" s="82" t="str">
        <f t="shared" si="215"/>
        <v/>
      </c>
      <c r="EO38" s="82" t="str">
        <f t="shared" si="215"/>
        <v/>
      </c>
      <c r="EP38" s="82" t="str">
        <f t="shared" si="215"/>
        <v/>
      </c>
      <c r="EQ38" s="82" t="str">
        <f t="shared" si="215"/>
        <v/>
      </c>
      <c r="ER38" s="82" t="str">
        <f t="shared" si="215"/>
        <v/>
      </c>
      <c r="ES38" s="82" t="str">
        <f t="shared" si="215"/>
        <v/>
      </c>
      <c r="ET38" s="82" t="str">
        <f t="shared" si="215"/>
        <v/>
      </c>
      <c r="EU38" s="82" t="str">
        <f t="shared" si="215"/>
        <v/>
      </c>
      <c r="EV38" s="82" t="str">
        <f t="shared" si="215"/>
        <v/>
      </c>
      <c r="EW38" s="82" t="str">
        <f t="shared" si="215"/>
        <v/>
      </c>
      <c r="EX38" s="82" t="str">
        <f t="shared" si="215"/>
        <v/>
      </c>
      <c r="EY38" s="82" t="str">
        <f t="shared" si="215"/>
        <v/>
      </c>
      <c r="EZ38" s="82" t="str">
        <f t="shared" si="215"/>
        <v/>
      </c>
      <c r="FA38" s="82" t="str">
        <f t="shared" si="215"/>
        <v/>
      </c>
      <c r="FB38" s="82" t="str">
        <f t="shared" si="215"/>
        <v/>
      </c>
      <c r="FC38" s="82" t="str">
        <f t="shared" si="215"/>
        <v/>
      </c>
      <c r="FD38" s="82" t="str">
        <f t="shared" si="216"/>
        <v/>
      </c>
      <c r="FE38" s="82" t="str">
        <f t="shared" si="216"/>
        <v/>
      </c>
    </row>
    <row r="39" spans="1:161" ht="15" thickBot="1" x14ac:dyDescent="0.4">
      <c r="A39" s="19" t="s">
        <v>104</v>
      </c>
      <c r="B39" s="20" t="s">
        <v>8</v>
      </c>
      <c r="C39" s="81">
        <v>2967.1649576335799</v>
      </c>
      <c r="D39" s="81">
        <v>2883.5030410007398</v>
      </c>
      <c r="E39" s="81">
        <v>2586.7886695583502</v>
      </c>
      <c r="F39" s="81">
        <v>2506.6571342540201</v>
      </c>
      <c r="G39" s="81">
        <v>2588.2065247778901</v>
      </c>
      <c r="H39" s="81">
        <v>2610.03665566667</v>
      </c>
      <c r="I39" s="81">
        <v>2189.3860174766901</v>
      </c>
      <c r="J39" s="81">
        <v>2087.76968807414</v>
      </c>
      <c r="K39" s="81">
        <v>2024.14510276599</v>
      </c>
      <c r="L39" s="81">
        <v>2132.8500387000299</v>
      </c>
      <c r="M39" s="81">
        <v>2206.4814848583601</v>
      </c>
      <c r="N39" s="81">
        <v>2081.6991068224502</v>
      </c>
      <c r="O39" s="81">
        <v>2255.2070713682801</v>
      </c>
      <c r="P39" s="81">
        <v>2240.7104861426301</v>
      </c>
      <c r="Q39" s="81">
        <v>2126.5026558756999</v>
      </c>
      <c r="R39" s="81">
        <v>2238.9296861293901</v>
      </c>
      <c r="S39" s="81">
        <v>2069.5640326212301</v>
      </c>
      <c r="T39" s="81">
        <v>2179.75527106341</v>
      </c>
      <c r="U39" s="81">
        <v>2276.9219357903498</v>
      </c>
      <c r="V39" s="81">
        <v>2139.6574973690899</v>
      </c>
      <c r="W39" s="81">
        <v>2210.5718157443098</v>
      </c>
      <c r="X39" s="81">
        <v>2148.4867997415099</v>
      </c>
      <c r="Y39" s="81">
        <v>2355.5867523086799</v>
      </c>
      <c r="Z39" s="81">
        <v>2387.24989408273</v>
      </c>
      <c r="AA39" s="81">
        <v>2321.3108541514198</v>
      </c>
      <c r="AB39" s="81">
        <v>2466.5906732292401</v>
      </c>
      <c r="AC39" s="81">
        <v>2527.0034120878599</v>
      </c>
      <c r="AD39" s="81">
        <v>2585.4263229921598</v>
      </c>
      <c r="AE39" s="81">
        <v>2629.8128162215498</v>
      </c>
      <c r="AF39" s="81">
        <v>2625.7255746509099</v>
      </c>
      <c r="AG39" s="81">
        <v>2530.0153184877699</v>
      </c>
      <c r="AH39" s="81">
        <v>2424.5492116687001</v>
      </c>
      <c r="AI39" s="81">
        <v>2514.0894225519</v>
      </c>
      <c r="AJ39" s="81">
        <v>2359.7453073720199</v>
      </c>
      <c r="AK39" s="81">
        <v>2358.7737941668101</v>
      </c>
      <c r="AL39" s="81">
        <v>2166.3655268769198</v>
      </c>
      <c r="AM39" s="81">
        <v>1189.9139557696701</v>
      </c>
      <c r="AN39" s="81">
        <v>1462.7345710299801</v>
      </c>
      <c r="AO39" s="81">
        <v>1948.6995017023</v>
      </c>
      <c r="AP39" s="81">
        <v>2192.4069852259199</v>
      </c>
      <c r="AQ39" s="81">
        <v>2357.6464691811302</v>
      </c>
      <c r="AR39" s="81">
        <v>2534.00071258258</v>
      </c>
      <c r="AS39" s="81">
        <v>2571.1337213676302</v>
      </c>
      <c r="AT39" s="81">
        <v>2599.8873032595602</v>
      </c>
      <c r="AU39" s="81">
        <v>2664.18330927957</v>
      </c>
      <c r="AV39" s="81">
        <v>2595.3641143265199</v>
      </c>
      <c r="AW39" s="81">
        <v>2547.0061599505202</v>
      </c>
      <c r="AX39" s="81">
        <v>2387.3165715602099</v>
      </c>
      <c r="AY39" s="81">
        <v>2377.2324456635401</v>
      </c>
      <c r="AZ39" s="81">
        <v>2240.0435129546399</v>
      </c>
      <c r="BA39" s="81">
        <v>2236.94024554528</v>
      </c>
      <c r="BB39" s="81">
        <v>2161.4182125000898</v>
      </c>
      <c r="BC39" s="81">
        <v>2095.4885641840601</v>
      </c>
      <c r="BD39" s="81">
        <v>2060.2132270911002</v>
      </c>
      <c r="BE39" s="81">
        <v>2015.67165885955</v>
      </c>
      <c r="BF39" s="81">
        <v>2058.0903557021602</v>
      </c>
      <c r="BG39" s="115"/>
      <c r="BH39" s="115"/>
      <c r="BI39" s="115"/>
      <c r="BJ39" s="82" t="str">
        <f t="shared" si="217"/>
        <v/>
      </c>
      <c r="BK39" s="82" t="str">
        <f t="shared" si="158"/>
        <v/>
      </c>
      <c r="BL39" s="82" t="str">
        <f t="shared" si="159"/>
        <v/>
      </c>
      <c r="BM39" s="82" t="str">
        <f t="shared" si="160"/>
        <v/>
      </c>
      <c r="BN39" s="82" t="str">
        <f t="shared" si="161"/>
        <v/>
      </c>
      <c r="BO39" s="82" t="str">
        <f t="shared" si="162"/>
        <v/>
      </c>
      <c r="BP39" s="82" t="str">
        <f t="shared" si="163"/>
        <v/>
      </c>
      <c r="BQ39" s="82" t="str">
        <f t="shared" si="164"/>
        <v/>
      </c>
      <c r="BR39" s="82" t="str">
        <f t="shared" si="165"/>
        <v/>
      </c>
      <c r="BS39" s="82" t="str">
        <f t="shared" si="166"/>
        <v/>
      </c>
      <c r="BT39" s="82" t="str">
        <f t="shared" si="167"/>
        <v/>
      </c>
      <c r="BU39" s="82" t="str">
        <f t="shared" si="168"/>
        <v/>
      </c>
      <c r="BV39" s="82" t="str">
        <f t="shared" si="169"/>
        <v/>
      </c>
      <c r="BW39" s="82" t="str">
        <f t="shared" si="170"/>
        <v/>
      </c>
      <c r="BX39" s="82" t="str">
        <f t="shared" si="171"/>
        <v/>
      </c>
      <c r="BY39" s="82" t="str">
        <f t="shared" si="172"/>
        <v/>
      </c>
      <c r="BZ39" s="82" t="str">
        <f t="shared" si="173"/>
        <v/>
      </c>
      <c r="CA39" s="82" t="str">
        <f t="shared" si="174"/>
        <v/>
      </c>
      <c r="CB39" s="82" t="str">
        <f t="shared" si="175"/>
        <v/>
      </c>
      <c r="CC39" s="82" t="str">
        <f t="shared" si="176"/>
        <v/>
      </c>
      <c r="CD39" s="82" t="str">
        <f t="shared" si="177"/>
        <v/>
      </c>
      <c r="CE39" s="82" t="str">
        <f t="shared" si="178"/>
        <v/>
      </c>
      <c r="CF39" s="82" t="str">
        <f t="shared" si="179"/>
        <v/>
      </c>
      <c r="CG39" s="82" t="str">
        <f t="shared" si="180"/>
        <v/>
      </c>
      <c r="CH39" s="82" t="str">
        <f t="shared" si="181"/>
        <v/>
      </c>
      <c r="CI39" s="82" t="str">
        <f t="shared" si="182"/>
        <v/>
      </c>
      <c r="CJ39" s="82" t="str">
        <f t="shared" si="183"/>
        <v/>
      </c>
      <c r="CK39" s="82" t="str">
        <f t="shared" si="184"/>
        <v/>
      </c>
      <c r="CL39" s="82" t="str">
        <f t="shared" si="185"/>
        <v/>
      </c>
      <c r="CM39" s="82" t="str">
        <f t="shared" si="186"/>
        <v/>
      </c>
      <c r="CN39" s="82" t="str">
        <f t="shared" si="187"/>
        <v/>
      </c>
      <c r="CO39" s="82" t="str">
        <f t="shared" si="188"/>
        <v/>
      </c>
      <c r="CP39" s="82" t="str">
        <f t="shared" si="189"/>
        <v/>
      </c>
      <c r="CQ39" s="82" t="str">
        <f t="shared" si="190"/>
        <v/>
      </c>
      <c r="CR39" s="82" t="str">
        <f t="shared" si="191"/>
        <v/>
      </c>
      <c r="CS39" s="82" t="str">
        <f t="shared" si="192"/>
        <v/>
      </c>
      <c r="CT39" s="82" t="str">
        <f t="shared" si="193"/>
        <v/>
      </c>
      <c r="CU39" s="82" t="str">
        <f t="shared" si="194"/>
        <v/>
      </c>
      <c r="CV39" s="82" t="str">
        <f t="shared" si="195"/>
        <v/>
      </c>
      <c r="CW39" s="82" t="str">
        <f t="shared" si="196"/>
        <v/>
      </c>
      <c r="CX39" s="82" t="str">
        <f t="shared" si="197"/>
        <v/>
      </c>
      <c r="CY39" s="82" t="str">
        <f t="shared" si="198"/>
        <v/>
      </c>
      <c r="CZ39" s="82" t="str">
        <f t="shared" si="199"/>
        <v/>
      </c>
      <c r="DA39" s="82" t="str">
        <f t="shared" si="200"/>
        <v/>
      </c>
      <c r="DB39" s="82" t="str">
        <f t="shared" si="201"/>
        <v/>
      </c>
      <c r="DC39" s="82" t="str">
        <f t="shared" si="202"/>
        <v/>
      </c>
      <c r="DD39" s="82" t="str">
        <f t="shared" si="203"/>
        <v/>
      </c>
      <c r="DE39" s="82" t="str">
        <f t="shared" si="204"/>
        <v/>
      </c>
      <c r="DF39" s="82" t="str">
        <f t="shared" si="205"/>
        <v/>
      </c>
      <c r="DG39" s="82" t="str">
        <f t="shared" si="206"/>
        <v/>
      </c>
      <c r="DH39" s="82" t="str">
        <f t="shared" si="207"/>
        <v/>
      </c>
      <c r="DI39" s="82" t="str">
        <f t="shared" si="208"/>
        <v/>
      </c>
      <c r="DJ39" s="82" t="str">
        <f t="shared" si="209"/>
        <v/>
      </c>
      <c r="DK39" s="82" t="str">
        <f t="shared" si="210"/>
        <v/>
      </c>
      <c r="DL39" s="82" t="str">
        <f t="shared" si="211"/>
        <v/>
      </c>
      <c r="DM39" s="82" t="str">
        <f t="shared" si="212"/>
        <v/>
      </c>
      <c r="DN39" s="82" t="str">
        <f t="shared" si="213"/>
        <v/>
      </c>
      <c r="DO39" s="82" t="str">
        <f t="shared" si="213"/>
        <v/>
      </c>
      <c r="DP39" s="82" t="str">
        <f t="shared" si="213"/>
        <v/>
      </c>
      <c r="DQ39" s="82" t="str">
        <f t="shared" si="213"/>
        <v/>
      </c>
      <c r="DR39" s="82" t="str">
        <f t="shared" si="213"/>
        <v/>
      </c>
      <c r="DS39" s="82" t="str">
        <f t="shared" si="213"/>
        <v/>
      </c>
      <c r="DT39" s="82" t="str">
        <f t="shared" si="213"/>
        <v/>
      </c>
      <c r="DU39" s="82" t="str">
        <f t="shared" si="213"/>
        <v/>
      </c>
      <c r="DV39" s="82" t="str">
        <f t="shared" si="213"/>
        <v/>
      </c>
      <c r="DW39" s="82" t="str">
        <f t="shared" si="213"/>
        <v/>
      </c>
      <c r="DX39" s="82" t="str">
        <f t="shared" si="214"/>
        <v/>
      </c>
      <c r="DY39" s="82" t="str">
        <f t="shared" si="214"/>
        <v/>
      </c>
      <c r="DZ39" s="82" t="str">
        <f t="shared" si="214"/>
        <v/>
      </c>
      <c r="EA39" s="82" t="str">
        <f t="shared" si="214"/>
        <v/>
      </c>
      <c r="EB39" s="82" t="str">
        <f t="shared" si="214"/>
        <v/>
      </c>
      <c r="EC39" s="82" t="str">
        <f t="shared" si="214"/>
        <v/>
      </c>
      <c r="ED39" s="82" t="str">
        <f t="shared" si="214"/>
        <v/>
      </c>
      <c r="EE39" s="82" t="str">
        <f t="shared" si="214"/>
        <v/>
      </c>
      <c r="EF39" s="82" t="str">
        <f t="shared" si="214"/>
        <v/>
      </c>
      <c r="EG39" s="82" t="str">
        <f t="shared" si="214"/>
        <v/>
      </c>
      <c r="EH39" s="82" t="str">
        <f t="shared" si="214"/>
        <v/>
      </c>
      <c r="EI39" s="82" t="str">
        <f t="shared" si="214"/>
        <v/>
      </c>
      <c r="EJ39" s="82" t="str">
        <f t="shared" si="214"/>
        <v/>
      </c>
      <c r="EK39" s="82" t="str">
        <f t="shared" si="214"/>
        <v/>
      </c>
      <c r="EL39" s="82" t="str">
        <f t="shared" si="214"/>
        <v/>
      </c>
      <c r="EM39" s="82" t="str">
        <f t="shared" si="214"/>
        <v/>
      </c>
      <c r="EN39" s="82" t="str">
        <f t="shared" si="215"/>
        <v/>
      </c>
      <c r="EO39" s="82" t="str">
        <f t="shared" si="215"/>
        <v/>
      </c>
      <c r="EP39" s="82" t="str">
        <f t="shared" si="215"/>
        <v/>
      </c>
      <c r="EQ39" s="82" t="str">
        <f t="shared" si="215"/>
        <v/>
      </c>
      <c r="ER39" s="82" t="str">
        <f t="shared" si="215"/>
        <v/>
      </c>
      <c r="ES39" s="82" t="str">
        <f t="shared" si="215"/>
        <v/>
      </c>
      <c r="ET39" s="82" t="str">
        <f t="shared" si="215"/>
        <v/>
      </c>
      <c r="EU39" s="82" t="str">
        <f t="shared" si="215"/>
        <v/>
      </c>
      <c r="EV39" s="82" t="str">
        <f t="shared" si="215"/>
        <v/>
      </c>
      <c r="EW39" s="82" t="str">
        <f t="shared" si="215"/>
        <v/>
      </c>
      <c r="EX39" s="82" t="str">
        <f t="shared" si="215"/>
        <v/>
      </c>
      <c r="EY39" s="82" t="str">
        <f t="shared" si="215"/>
        <v/>
      </c>
      <c r="EZ39" s="82" t="str">
        <f t="shared" si="215"/>
        <v/>
      </c>
      <c r="FA39" s="82" t="str">
        <f t="shared" si="215"/>
        <v/>
      </c>
      <c r="FB39" s="82" t="str">
        <f t="shared" si="215"/>
        <v/>
      </c>
      <c r="FC39" s="82" t="str">
        <f t="shared" si="215"/>
        <v/>
      </c>
      <c r="FD39" s="82" t="str">
        <f t="shared" si="216"/>
        <v/>
      </c>
      <c r="FE39" s="82" t="str">
        <f t="shared" si="216"/>
        <v/>
      </c>
    </row>
    <row r="40" spans="1:161" ht="15" thickBot="1" x14ac:dyDescent="0.4">
      <c r="A40" s="18"/>
      <c r="B40" s="18" t="s">
        <v>146</v>
      </c>
      <c r="C40" s="77">
        <v>5342.5891978689488</v>
      </c>
      <c r="D40" s="77">
        <v>5339.1961703601801</v>
      </c>
      <c r="E40" s="77">
        <v>4986.0000314444915</v>
      </c>
      <c r="F40" s="77">
        <v>4781.5717935919229</v>
      </c>
      <c r="G40" s="77">
        <v>4761.7009926016563</v>
      </c>
      <c r="H40" s="77">
        <v>4822.0610521121198</v>
      </c>
      <c r="I40" s="77">
        <v>4206.1360798753558</v>
      </c>
      <c r="J40" s="77">
        <v>4018.1563120469323</v>
      </c>
      <c r="K40" s="77">
        <v>3993.0115291427351</v>
      </c>
      <c r="L40" s="77">
        <v>4049.9756339001606</v>
      </c>
      <c r="M40" s="77">
        <v>4178.2984966128479</v>
      </c>
      <c r="N40" s="77">
        <v>4003.9177325656069</v>
      </c>
      <c r="O40" s="77">
        <v>4251.0816368963815</v>
      </c>
      <c r="P40" s="77">
        <v>4281.0420022395665</v>
      </c>
      <c r="Q40" s="77">
        <v>4033.4524674151207</v>
      </c>
      <c r="R40" s="77">
        <v>4213.1642838786938</v>
      </c>
      <c r="S40" s="77">
        <v>4022.2581052703031</v>
      </c>
      <c r="T40" s="77">
        <v>4208.4956761675203</v>
      </c>
      <c r="U40" s="77">
        <v>4380.6181085406961</v>
      </c>
      <c r="V40" s="77">
        <v>4274.9567800821223</v>
      </c>
      <c r="W40" s="77">
        <v>4489.8487508175886</v>
      </c>
      <c r="X40" s="77">
        <v>4440.0289721181653</v>
      </c>
      <c r="Y40" s="77">
        <v>4866.8026263677093</v>
      </c>
      <c r="Z40" s="77">
        <v>4720.0628675245889</v>
      </c>
      <c r="AA40" s="77">
        <v>4617.153745534175</v>
      </c>
      <c r="AB40" s="77">
        <v>5087.4242033455066</v>
      </c>
      <c r="AC40" s="77">
        <v>5208.5439002783278</v>
      </c>
      <c r="AD40" s="77">
        <v>5291.1180678586643</v>
      </c>
      <c r="AE40" s="77">
        <v>5438.6208565134493</v>
      </c>
      <c r="AF40" s="77">
        <v>5396.4617460331137</v>
      </c>
      <c r="AG40" s="77">
        <v>5222.8216301457542</v>
      </c>
      <c r="AH40" s="77">
        <v>5021.3608819202482</v>
      </c>
      <c r="AI40" s="77">
        <v>5055.3142476733337</v>
      </c>
      <c r="AJ40" s="77">
        <v>4742.9478007849229</v>
      </c>
      <c r="AK40" s="77">
        <v>4601.6944126687758</v>
      </c>
      <c r="AL40" s="77">
        <v>4501.788908093944</v>
      </c>
      <c r="AM40" s="77">
        <v>2610.3969589598314</v>
      </c>
      <c r="AN40" s="77">
        <v>3185.2035843328767</v>
      </c>
      <c r="AO40" s="77">
        <v>4072.897841423237</v>
      </c>
      <c r="AP40" s="77">
        <v>4311.7222702979589</v>
      </c>
      <c r="AQ40" s="77">
        <v>4618.8268999817556</v>
      </c>
      <c r="AR40" s="77">
        <v>4868.0640631134283</v>
      </c>
      <c r="AS40" s="77">
        <v>5079.4222658422104</v>
      </c>
      <c r="AT40" s="77">
        <v>5148.3271329350891</v>
      </c>
      <c r="AU40" s="77">
        <v>4880.3039058353334</v>
      </c>
      <c r="AV40" s="77">
        <v>4787.2210550213786</v>
      </c>
      <c r="AW40" s="77">
        <v>4691.7422739841422</v>
      </c>
      <c r="AX40" s="77">
        <v>4422.4379232461815</v>
      </c>
      <c r="AY40" s="77">
        <v>4411.6302306176585</v>
      </c>
      <c r="AZ40" s="77">
        <v>4218.0750829618737</v>
      </c>
      <c r="BA40" s="77">
        <v>4104.9726416912699</v>
      </c>
      <c r="BB40" s="77">
        <v>4043.3489143613215</v>
      </c>
      <c r="BC40" s="77">
        <v>4053.7505526188679</v>
      </c>
      <c r="BD40" s="77">
        <v>3823.5490970045494</v>
      </c>
      <c r="BE40" s="77">
        <v>3995.9239495095671</v>
      </c>
      <c r="BF40" s="77">
        <v>4163.7467807821486</v>
      </c>
      <c r="BG40" s="117"/>
      <c r="BH40" s="117"/>
      <c r="BI40" s="117"/>
      <c r="BJ40" s="82" t="str">
        <f t="shared" si="217"/>
        <v/>
      </c>
      <c r="BK40" s="82" t="str">
        <f t="shared" si="158"/>
        <v/>
      </c>
      <c r="BL40" s="82" t="str">
        <f t="shared" si="159"/>
        <v/>
      </c>
      <c r="BM40" s="82" t="str">
        <f t="shared" si="160"/>
        <v/>
      </c>
      <c r="BN40" s="82" t="str">
        <f t="shared" si="161"/>
        <v/>
      </c>
      <c r="BO40" s="82" t="str">
        <f t="shared" si="162"/>
        <v/>
      </c>
      <c r="BP40" s="82" t="str">
        <f t="shared" si="163"/>
        <v/>
      </c>
      <c r="BQ40" s="82" t="str">
        <f t="shared" si="164"/>
        <v/>
      </c>
      <c r="BR40" s="82" t="str">
        <f t="shared" si="165"/>
        <v/>
      </c>
      <c r="BS40" s="82" t="str">
        <f t="shared" si="166"/>
        <v/>
      </c>
      <c r="BT40" s="82" t="str">
        <f t="shared" si="167"/>
        <v/>
      </c>
      <c r="BU40" s="82" t="str">
        <f t="shared" si="168"/>
        <v/>
      </c>
      <c r="BV40" s="82" t="str">
        <f t="shared" si="169"/>
        <v/>
      </c>
      <c r="BW40" s="82" t="str">
        <f t="shared" si="170"/>
        <v/>
      </c>
      <c r="BX40" s="82" t="str">
        <f t="shared" si="171"/>
        <v/>
      </c>
      <c r="BY40" s="82" t="str">
        <f t="shared" si="172"/>
        <v/>
      </c>
      <c r="BZ40" s="82" t="str">
        <f t="shared" si="173"/>
        <v/>
      </c>
      <c r="CA40" s="82" t="str">
        <f t="shared" si="174"/>
        <v/>
      </c>
      <c r="CB40" s="82" t="str">
        <f t="shared" si="175"/>
        <v/>
      </c>
      <c r="CC40" s="82" t="str">
        <f t="shared" si="176"/>
        <v/>
      </c>
      <c r="CD40" s="82" t="str">
        <f t="shared" si="177"/>
        <v/>
      </c>
      <c r="CE40" s="82" t="str">
        <f t="shared" si="178"/>
        <v/>
      </c>
      <c r="CF40" s="82" t="str">
        <f t="shared" si="179"/>
        <v/>
      </c>
      <c r="CG40" s="82" t="str">
        <f t="shared" si="180"/>
        <v/>
      </c>
      <c r="CH40" s="82" t="str">
        <f t="shared" si="181"/>
        <v/>
      </c>
      <c r="CI40" s="82" t="str">
        <f t="shared" si="182"/>
        <v/>
      </c>
      <c r="CJ40" s="82" t="str">
        <f t="shared" si="183"/>
        <v/>
      </c>
      <c r="CK40" s="82" t="str">
        <f t="shared" si="184"/>
        <v/>
      </c>
      <c r="CL40" s="82" t="str">
        <f t="shared" si="185"/>
        <v/>
      </c>
      <c r="CM40" s="82" t="str">
        <f t="shared" si="186"/>
        <v/>
      </c>
      <c r="CN40" s="82" t="str">
        <f t="shared" si="187"/>
        <v/>
      </c>
      <c r="CO40" s="82" t="str">
        <f t="shared" si="188"/>
        <v/>
      </c>
      <c r="CP40" s="82" t="str">
        <f t="shared" si="189"/>
        <v/>
      </c>
      <c r="CQ40" s="82" t="str">
        <f t="shared" si="190"/>
        <v/>
      </c>
      <c r="CR40" s="82" t="str">
        <f t="shared" si="191"/>
        <v/>
      </c>
      <c r="CS40" s="82" t="str">
        <f t="shared" si="192"/>
        <v/>
      </c>
      <c r="CT40" s="82" t="str">
        <f t="shared" si="193"/>
        <v/>
      </c>
      <c r="CU40" s="82" t="str">
        <f t="shared" si="194"/>
        <v/>
      </c>
      <c r="CV40" s="82" t="str">
        <f t="shared" si="195"/>
        <v/>
      </c>
      <c r="CW40" s="82" t="str">
        <f t="shared" si="196"/>
        <v/>
      </c>
      <c r="CX40" s="82" t="str">
        <f t="shared" si="197"/>
        <v/>
      </c>
      <c r="CY40" s="82" t="str">
        <f t="shared" si="198"/>
        <v/>
      </c>
      <c r="CZ40" s="82" t="str">
        <f t="shared" si="199"/>
        <v/>
      </c>
      <c r="DA40" s="82" t="str">
        <f t="shared" si="200"/>
        <v/>
      </c>
      <c r="DB40" s="82" t="str">
        <f t="shared" si="201"/>
        <v/>
      </c>
      <c r="DC40" s="82" t="str">
        <f t="shared" si="202"/>
        <v/>
      </c>
      <c r="DD40" s="82" t="str">
        <f t="shared" si="203"/>
        <v/>
      </c>
      <c r="DE40" s="82" t="str">
        <f t="shared" si="204"/>
        <v/>
      </c>
      <c r="DF40" s="82" t="str">
        <f t="shared" si="205"/>
        <v/>
      </c>
      <c r="DG40" s="82" t="str">
        <f t="shared" si="206"/>
        <v/>
      </c>
      <c r="DH40" s="82" t="str">
        <f t="shared" si="207"/>
        <v/>
      </c>
      <c r="DI40" s="82" t="str">
        <f t="shared" si="208"/>
        <v/>
      </c>
      <c r="DJ40" s="82" t="str">
        <f t="shared" si="209"/>
        <v/>
      </c>
      <c r="DK40" s="82" t="str">
        <f t="shared" si="210"/>
        <v/>
      </c>
      <c r="DL40" s="82" t="str">
        <f t="shared" si="211"/>
        <v/>
      </c>
      <c r="DM40" s="82" t="str">
        <f t="shared" si="212"/>
        <v/>
      </c>
      <c r="DN40" s="82" t="str">
        <f t="shared" si="213"/>
        <v/>
      </c>
      <c r="DO40" s="82" t="str">
        <f t="shared" si="213"/>
        <v/>
      </c>
      <c r="DP40" s="82" t="str">
        <f t="shared" si="213"/>
        <v/>
      </c>
      <c r="DQ40" s="82" t="str">
        <f t="shared" si="213"/>
        <v/>
      </c>
      <c r="DR40" s="82" t="str">
        <f t="shared" si="213"/>
        <v/>
      </c>
      <c r="DS40" s="82" t="str">
        <f t="shared" si="213"/>
        <v/>
      </c>
      <c r="DT40" s="82" t="str">
        <f t="shared" si="213"/>
        <v/>
      </c>
      <c r="DU40" s="82" t="str">
        <f t="shared" si="213"/>
        <v/>
      </c>
      <c r="DV40" s="82" t="str">
        <f t="shared" si="213"/>
        <v/>
      </c>
      <c r="DW40" s="82" t="str">
        <f t="shared" si="213"/>
        <v/>
      </c>
      <c r="DX40" s="82" t="str">
        <f t="shared" si="214"/>
        <v/>
      </c>
      <c r="DY40" s="82" t="str">
        <f t="shared" si="214"/>
        <v/>
      </c>
      <c r="DZ40" s="82" t="str">
        <f t="shared" si="214"/>
        <v/>
      </c>
      <c r="EA40" s="82" t="str">
        <f t="shared" si="214"/>
        <v/>
      </c>
      <c r="EB40" s="82" t="str">
        <f t="shared" si="214"/>
        <v/>
      </c>
      <c r="EC40" s="82" t="str">
        <f t="shared" si="214"/>
        <v/>
      </c>
      <c r="ED40" s="82" t="str">
        <f t="shared" si="214"/>
        <v/>
      </c>
      <c r="EE40" s="82" t="str">
        <f t="shared" si="214"/>
        <v/>
      </c>
      <c r="EF40" s="82" t="str">
        <f t="shared" si="214"/>
        <v/>
      </c>
      <c r="EG40" s="82" t="str">
        <f t="shared" si="214"/>
        <v/>
      </c>
      <c r="EH40" s="82" t="str">
        <f t="shared" si="214"/>
        <v/>
      </c>
      <c r="EI40" s="82" t="str">
        <f t="shared" si="214"/>
        <v/>
      </c>
      <c r="EJ40" s="82" t="str">
        <f t="shared" si="214"/>
        <v/>
      </c>
      <c r="EK40" s="82" t="str">
        <f t="shared" si="214"/>
        <v/>
      </c>
      <c r="EL40" s="82" t="str">
        <f t="shared" si="214"/>
        <v/>
      </c>
      <c r="EM40" s="82" t="str">
        <f t="shared" si="214"/>
        <v/>
      </c>
      <c r="EN40" s="82" t="str">
        <f t="shared" si="215"/>
        <v/>
      </c>
      <c r="EO40" s="82" t="str">
        <f t="shared" si="215"/>
        <v/>
      </c>
      <c r="EP40" s="82" t="str">
        <f t="shared" si="215"/>
        <v/>
      </c>
      <c r="EQ40" s="82" t="str">
        <f t="shared" si="215"/>
        <v/>
      </c>
      <c r="ER40" s="82" t="str">
        <f t="shared" si="215"/>
        <v/>
      </c>
      <c r="ES40" s="82" t="str">
        <f t="shared" si="215"/>
        <v/>
      </c>
      <c r="ET40" s="82" t="str">
        <f t="shared" si="215"/>
        <v/>
      </c>
      <c r="EU40" s="82" t="str">
        <f t="shared" si="215"/>
        <v/>
      </c>
      <c r="EV40" s="82" t="str">
        <f t="shared" si="215"/>
        <v/>
      </c>
      <c r="EW40" s="82" t="str">
        <f t="shared" si="215"/>
        <v/>
      </c>
      <c r="EX40" s="82" t="str">
        <f t="shared" si="215"/>
        <v/>
      </c>
      <c r="EY40" s="82" t="str">
        <f t="shared" si="215"/>
        <v/>
      </c>
      <c r="EZ40" s="82" t="str">
        <f t="shared" si="215"/>
        <v/>
      </c>
      <c r="FA40" s="82" t="str">
        <f t="shared" si="215"/>
        <v/>
      </c>
      <c r="FB40" s="82" t="str">
        <f t="shared" si="215"/>
        <v/>
      </c>
      <c r="FC40" s="82" t="str">
        <f t="shared" si="215"/>
        <v/>
      </c>
      <c r="FD40" s="82" t="str">
        <f t="shared" si="216"/>
        <v/>
      </c>
      <c r="FE40" s="82" t="str">
        <f t="shared" si="216"/>
        <v/>
      </c>
    </row>
    <row r="41" spans="1:161" ht="15" thickBot="1" x14ac:dyDescent="0.4">
      <c r="A41" s="16" t="s">
        <v>105</v>
      </c>
      <c r="B41" s="17" t="s">
        <v>10</v>
      </c>
      <c r="C41" s="81">
        <v>1601.48255869021</v>
      </c>
      <c r="D41" s="81">
        <v>1529.8535400153601</v>
      </c>
      <c r="E41" s="81">
        <v>1480.0265810355099</v>
      </c>
      <c r="F41" s="81">
        <v>1548.26707052864</v>
      </c>
      <c r="G41" s="81">
        <v>1384.2851334859699</v>
      </c>
      <c r="H41" s="81">
        <v>1445.2303829851701</v>
      </c>
      <c r="I41" s="81">
        <v>1353.9260576334</v>
      </c>
      <c r="J41" s="81">
        <v>1322.4077641542001</v>
      </c>
      <c r="K41" s="81">
        <v>1303.5629811901999</v>
      </c>
      <c r="L41" s="81">
        <v>1296.0698197500401</v>
      </c>
      <c r="M41" s="81">
        <v>1246.7896867705499</v>
      </c>
      <c r="N41" s="81">
        <v>1026.45221398072</v>
      </c>
      <c r="O41" s="81">
        <v>1359.7708794877601</v>
      </c>
      <c r="P41" s="81">
        <v>1243.4646285398501</v>
      </c>
      <c r="Q41" s="81">
        <v>1172.76335758198</v>
      </c>
      <c r="R41" s="81">
        <v>1202.5408537953999</v>
      </c>
      <c r="S41" s="81">
        <v>1076.5694209897699</v>
      </c>
      <c r="T41" s="81">
        <v>1185.55297393962</v>
      </c>
      <c r="U41" s="81">
        <v>1226.5148377084199</v>
      </c>
      <c r="V41" s="81">
        <v>1165.08736420884</v>
      </c>
      <c r="W41" s="81">
        <v>1176.3459480905501</v>
      </c>
      <c r="X41" s="81">
        <v>1248.6199795103701</v>
      </c>
      <c r="Y41" s="81">
        <v>1443.4559012321199</v>
      </c>
      <c r="Z41" s="81">
        <v>1448.2400638966801</v>
      </c>
      <c r="AA41" s="81">
        <v>1284.88506690797</v>
      </c>
      <c r="AB41" s="81">
        <v>1461.81950801834</v>
      </c>
      <c r="AC41" s="81">
        <v>1423.08341041983</v>
      </c>
      <c r="AD41" s="81">
        <v>1455.25464860746</v>
      </c>
      <c r="AE41" s="81">
        <v>1456.6096023135599</v>
      </c>
      <c r="AF41" s="81">
        <v>1497.85262830799</v>
      </c>
      <c r="AG41" s="81">
        <v>1486.40285414604</v>
      </c>
      <c r="AH41" s="81">
        <v>1445.3432898431099</v>
      </c>
      <c r="AI41" s="81">
        <v>1483.7483612946901</v>
      </c>
      <c r="AJ41" s="81">
        <v>1430.5557325889899</v>
      </c>
      <c r="AK41" s="81">
        <v>1440.9158492103199</v>
      </c>
      <c r="AL41" s="81">
        <v>1403.83669403365</v>
      </c>
      <c r="AM41" s="81">
        <v>353.22546507625799</v>
      </c>
      <c r="AN41" s="81">
        <v>1033.9252000858701</v>
      </c>
      <c r="AO41" s="81">
        <v>1260.15411796183</v>
      </c>
      <c r="AP41" s="81">
        <v>1269.1399656891299</v>
      </c>
      <c r="AQ41" s="81">
        <v>1287.1932662765701</v>
      </c>
      <c r="AR41" s="81">
        <v>1272.1538428718</v>
      </c>
      <c r="AS41" s="81">
        <v>1205.19385523083</v>
      </c>
      <c r="AT41" s="81">
        <v>1286.92835058792</v>
      </c>
      <c r="AU41" s="81">
        <v>1268.6146775161801</v>
      </c>
      <c r="AV41" s="81">
        <v>1154.07137378375</v>
      </c>
      <c r="AW41" s="81">
        <v>1266.93934024999</v>
      </c>
      <c r="AX41" s="81">
        <v>1187.1626821448699</v>
      </c>
      <c r="AY41" s="81">
        <v>1216.87028921209</v>
      </c>
      <c r="AZ41" s="81">
        <v>1238.0333684817101</v>
      </c>
      <c r="BA41" s="81">
        <v>1181.30179451566</v>
      </c>
      <c r="BB41" s="81">
        <v>1208.1537845648299</v>
      </c>
      <c r="BC41" s="81">
        <v>1125.72845594404</v>
      </c>
      <c r="BD41" s="81">
        <v>1108.8252782657401</v>
      </c>
      <c r="BE41" s="81">
        <v>1183.3268210364299</v>
      </c>
      <c r="BF41" s="81">
        <v>1213.92128369734</v>
      </c>
      <c r="BG41" s="115"/>
      <c r="BH41" s="115"/>
      <c r="BI41" s="115"/>
      <c r="BJ41" s="82" t="str">
        <f t="shared" si="217"/>
        <v/>
      </c>
      <c r="BK41" s="82" t="str">
        <f t="shared" si="158"/>
        <v/>
      </c>
      <c r="BL41" s="82" t="str">
        <f t="shared" si="159"/>
        <v/>
      </c>
      <c r="BM41" s="82" t="str">
        <f t="shared" si="160"/>
        <v/>
      </c>
      <c r="BN41" s="82" t="str">
        <f t="shared" si="161"/>
        <v/>
      </c>
      <c r="BO41" s="82" t="str">
        <f t="shared" si="162"/>
        <v/>
      </c>
      <c r="BP41" s="82" t="str">
        <f t="shared" si="163"/>
        <v/>
      </c>
      <c r="BQ41" s="82" t="str">
        <f t="shared" si="164"/>
        <v/>
      </c>
      <c r="BR41" s="82" t="str">
        <f t="shared" si="165"/>
        <v/>
      </c>
      <c r="BS41" s="82" t="str">
        <f t="shared" si="166"/>
        <v/>
      </c>
      <c r="BT41" s="82" t="str">
        <f t="shared" si="167"/>
        <v/>
      </c>
      <c r="BU41" s="82" t="str">
        <f t="shared" si="168"/>
        <v/>
      </c>
      <c r="BV41" s="82" t="str">
        <f t="shared" si="169"/>
        <v/>
      </c>
      <c r="BW41" s="82" t="str">
        <f t="shared" si="170"/>
        <v/>
      </c>
      <c r="BX41" s="82" t="str">
        <f t="shared" si="171"/>
        <v/>
      </c>
      <c r="BY41" s="82" t="str">
        <f t="shared" si="172"/>
        <v/>
      </c>
      <c r="BZ41" s="82" t="str">
        <f t="shared" si="173"/>
        <v/>
      </c>
      <c r="CA41" s="82" t="str">
        <f t="shared" si="174"/>
        <v/>
      </c>
      <c r="CB41" s="82" t="str">
        <f t="shared" si="175"/>
        <v/>
      </c>
      <c r="CC41" s="82" t="str">
        <f t="shared" si="176"/>
        <v/>
      </c>
      <c r="CD41" s="82" t="str">
        <f t="shared" si="177"/>
        <v/>
      </c>
      <c r="CE41" s="82" t="str">
        <f t="shared" si="178"/>
        <v/>
      </c>
      <c r="CF41" s="82" t="str">
        <f t="shared" si="179"/>
        <v/>
      </c>
      <c r="CG41" s="82" t="str">
        <f t="shared" si="180"/>
        <v/>
      </c>
      <c r="CH41" s="82" t="str">
        <f t="shared" si="181"/>
        <v/>
      </c>
      <c r="CI41" s="82" t="str">
        <f t="shared" si="182"/>
        <v/>
      </c>
      <c r="CJ41" s="82" t="str">
        <f t="shared" si="183"/>
        <v/>
      </c>
      <c r="CK41" s="82" t="str">
        <f t="shared" si="184"/>
        <v/>
      </c>
      <c r="CL41" s="82" t="str">
        <f t="shared" si="185"/>
        <v/>
      </c>
      <c r="CM41" s="82" t="str">
        <f t="shared" si="186"/>
        <v/>
      </c>
      <c r="CN41" s="82" t="str">
        <f t="shared" si="187"/>
        <v/>
      </c>
      <c r="CO41" s="82" t="str">
        <f t="shared" si="188"/>
        <v/>
      </c>
      <c r="CP41" s="82" t="str">
        <f t="shared" si="189"/>
        <v/>
      </c>
      <c r="CQ41" s="82" t="str">
        <f t="shared" si="190"/>
        <v/>
      </c>
      <c r="CR41" s="82" t="str">
        <f t="shared" si="191"/>
        <v/>
      </c>
      <c r="CS41" s="82" t="str">
        <f t="shared" si="192"/>
        <v/>
      </c>
      <c r="CT41" s="82" t="str">
        <f t="shared" si="193"/>
        <v/>
      </c>
      <c r="CU41" s="82" t="str">
        <f t="shared" si="194"/>
        <v/>
      </c>
      <c r="CV41" s="82" t="str">
        <f t="shared" si="195"/>
        <v/>
      </c>
      <c r="CW41" s="82" t="str">
        <f t="shared" si="196"/>
        <v/>
      </c>
      <c r="CX41" s="82" t="str">
        <f t="shared" si="197"/>
        <v/>
      </c>
      <c r="CY41" s="82" t="str">
        <f t="shared" si="198"/>
        <v/>
      </c>
      <c r="CZ41" s="82" t="str">
        <f t="shared" si="199"/>
        <v/>
      </c>
      <c r="DA41" s="82" t="str">
        <f t="shared" si="200"/>
        <v/>
      </c>
      <c r="DB41" s="82" t="str">
        <f t="shared" si="201"/>
        <v/>
      </c>
      <c r="DC41" s="82" t="str">
        <f t="shared" si="202"/>
        <v/>
      </c>
      <c r="DD41" s="82" t="str">
        <f t="shared" si="203"/>
        <v/>
      </c>
      <c r="DE41" s="82" t="str">
        <f t="shared" si="204"/>
        <v/>
      </c>
      <c r="DF41" s="82" t="str">
        <f t="shared" si="205"/>
        <v/>
      </c>
      <c r="DG41" s="82" t="str">
        <f t="shared" si="206"/>
        <v/>
      </c>
      <c r="DH41" s="82" t="str">
        <f t="shared" si="207"/>
        <v/>
      </c>
      <c r="DI41" s="82" t="str">
        <f t="shared" si="208"/>
        <v/>
      </c>
      <c r="DJ41" s="82" t="str">
        <f t="shared" si="209"/>
        <v/>
      </c>
      <c r="DK41" s="82" t="str">
        <f t="shared" si="210"/>
        <v/>
      </c>
      <c r="DL41" s="82" t="str">
        <f t="shared" si="211"/>
        <v/>
      </c>
      <c r="DM41" s="82" t="str">
        <f t="shared" si="212"/>
        <v/>
      </c>
      <c r="DN41" s="82" t="str">
        <f t="shared" si="213"/>
        <v/>
      </c>
      <c r="DO41" s="82" t="str">
        <f t="shared" si="213"/>
        <v/>
      </c>
      <c r="DP41" s="82" t="str">
        <f t="shared" si="213"/>
        <v/>
      </c>
      <c r="DQ41" s="82" t="str">
        <f t="shared" si="213"/>
        <v/>
      </c>
      <c r="DR41" s="82" t="str">
        <f t="shared" si="213"/>
        <v/>
      </c>
      <c r="DS41" s="82" t="str">
        <f t="shared" si="213"/>
        <v/>
      </c>
      <c r="DT41" s="82" t="str">
        <f t="shared" si="213"/>
        <v/>
      </c>
      <c r="DU41" s="82" t="str">
        <f t="shared" si="213"/>
        <v/>
      </c>
      <c r="DV41" s="82" t="str">
        <f t="shared" si="213"/>
        <v/>
      </c>
      <c r="DW41" s="82" t="str">
        <f t="shared" si="213"/>
        <v/>
      </c>
      <c r="DX41" s="82" t="str">
        <f t="shared" si="214"/>
        <v/>
      </c>
      <c r="DY41" s="82" t="str">
        <f t="shared" si="214"/>
        <v/>
      </c>
      <c r="DZ41" s="82" t="str">
        <f t="shared" si="214"/>
        <v/>
      </c>
      <c r="EA41" s="82" t="str">
        <f t="shared" si="214"/>
        <v/>
      </c>
      <c r="EB41" s="82" t="str">
        <f t="shared" si="214"/>
        <v/>
      </c>
      <c r="EC41" s="82" t="str">
        <f t="shared" si="214"/>
        <v/>
      </c>
      <c r="ED41" s="82" t="str">
        <f t="shared" si="214"/>
        <v/>
      </c>
      <c r="EE41" s="82" t="str">
        <f t="shared" si="214"/>
        <v/>
      </c>
      <c r="EF41" s="82" t="str">
        <f t="shared" si="214"/>
        <v/>
      </c>
      <c r="EG41" s="82" t="str">
        <f t="shared" si="214"/>
        <v/>
      </c>
      <c r="EH41" s="82" t="str">
        <f t="shared" si="214"/>
        <v/>
      </c>
      <c r="EI41" s="82" t="str">
        <f t="shared" si="214"/>
        <v/>
      </c>
      <c r="EJ41" s="82" t="str">
        <f t="shared" si="214"/>
        <v/>
      </c>
      <c r="EK41" s="82" t="str">
        <f t="shared" si="214"/>
        <v/>
      </c>
      <c r="EL41" s="82" t="str">
        <f t="shared" si="214"/>
        <v/>
      </c>
      <c r="EM41" s="82" t="str">
        <f t="shared" si="214"/>
        <v/>
      </c>
      <c r="EN41" s="82" t="str">
        <f t="shared" si="215"/>
        <v/>
      </c>
      <c r="EO41" s="82" t="str">
        <f t="shared" si="215"/>
        <v/>
      </c>
      <c r="EP41" s="82" t="str">
        <f t="shared" si="215"/>
        <v/>
      </c>
      <c r="EQ41" s="82" t="str">
        <f t="shared" si="215"/>
        <v/>
      </c>
      <c r="ER41" s="82" t="str">
        <f t="shared" si="215"/>
        <v/>
      </c>
      <c r="ES41" s="82" t="str">
        <f t="shared" si="215"/>
        <v/>
      </c>
      <c r="ET41" s="82" t="str">
        <f t="shared" si="215"/>
        <v/>
      </c>
      <c r="EU41" s="82" t="str">
        <f t="shared" si="215"/>
        <v/>
      </c>
      <c r="EV41" s="82" t="str">
        <f t="shared" si="215"/>
        <v/>
      </c>
      <c r="EW41" s="82" t="str">
        <f t="shared" si="215"/>
        <v/>
      </c>
      <c r="EX41" s="82" t="str">
        <f t="shared" si="215"/>
        <v/>
      </c>
      <c r="EY41" s="82" t="str">
        <f t="shared" si="215"/>
        <v/>
      </c>
      <c r="EZ41" s="82" t="str">
        <f t="shared" si="215"/>
        <v/>
      </c>
      <c r="FA41" s="82" t="str">
        <f t="shared" si="215"/>
        <v/>
      </c>
      <c r="FB41" s="82" t="str">
        <f t="shared" si="215"/>
        <v/>
      </c>
      <c r="FC41" s="82" t="str">
        <f t="shared" si="215"/>
        <v/>
      </c>
      <c r="FD41" s="82" t="str">
        <f t="shared" si="216"/>
        <v/>
      </c>
      <c r="FE41" s="82" t="str">
        <f t="shared" si="216"/>
        <v/>
      </c>
    </row>
    <row r="42" spans="1:161" ht="15" thickBot="1" x14ac:dyDescent="0.4">
      <c r="A42" s="18"/>
      <c r="B42" s="21" t="s">
        <v>147</v>
      </c>
      <c r="C42" s="77">
        <v>1601.48255869021</v>
      </c>
      <c r="D42" s="77">
        <v>1529.8535400153601</v>
      </c>
      <c r="E42" s="77">
        <v>1480.0265810355099</v>
      </c>
      <c r="F42" s="77">
        <v>1548.26707052864</v>
      </c>
      <c r="G42" s="77">
        <v>1384.2851334859699</v>
      </c>
      <c r="H42" s="77">
        <v>1445.2303829851701</v>
      </c>
      <c r="I42" s="77">
        <v>1353.9260576334</v>
      </c>
      <c r="J42" s="77">
        <v>1322.4077641542001</v>
      </c>
      <c r="K42" s="77">
        <v>1303.5629811901999</v>
      </c>
      <c r="L42" s="77">
        <v>1296.0698197500401</v>
      </c>
      <c r="M42" s="77">
        <v>1246.7896867705499</v>
      </c>
      <c r="N42" s="77">
        <v>1026.45221398072</v>
      </c>
      <c r="O42" s="77">
        <v>1359.7708794877601</v>
      </c>
      <c r="P42" s="77">
        <v>1243.4646285398501</v>
      </c>
      <c r="Q42" s="77">
        <v>1172.76335758198</v>
      </c>
      <c r="R42" s="77">
        <v>1202.5408537953999</v>
      </c>
      <c r="S42" s="77">
        <v>1076.5694209897699</v>
      </c>
      <c r="T42" s="77">
        <v>1185.55297393962</v>
      </c>
      <c r="U42" s="77">
        <v>1226.5148377084199</v>
      </c>
      <c r="V42" s="77">
        <v>1165.08736420884</v>
      </c>
      <c r="W42" s="77">
        <v>1176.3459480905501</v>
      </c>
      <c r="X42" s="77">
        <v>1248.6199795103701</v>
      </c>
      <c r="Y42" s="77">
        <v>1443.4559012321199</v>
      </c>
      <c r="Z42" s="77">
        <v>1448.2400638966801</v>
      </c>
      <c r="AA42" s="77">
        <v>1284.88506690797</v>
      </c>
      <c r="AB42" s="77">
        <v>1461.81950801834</v>
      </c>
      <c r="AC42" s="77">
        <v>1423.08341041983</v>
      </c>
      <c r="AD42" s="77">
        <v>1455.25464860746</v>
      </c>
      <c r="AE42" s="77">
        <v>1456.6096023135599</v>
      </c>
      <c r="AF42" s="77">
        <v>1497.85262830799</v>
      </c>
      <c r="AG42" s="77">
        <v>1486.40285414604</v>
      </c>
      <c r="AH42" s="77">
        <v>1445.3432898431099</v>
      </c>
      <c r="AI42" s="77">
        <v>1483.7483612946901</v>
      </c>
      <c r="AJ42" s="77">
        <v>1430.5557325889899</v>
      </c>
      <c r="AK42" s="77">
        <v>1440.9158492103199</v>
      </c>
      <c r="AL42" s="77">
        <v>1403.83669403365</v>
      </c>
      <c r="AM42" s="77">
        <v>353.22546507625799</v>
      </c>
      <c r="AN42" s="77">
        <v>1033.9252000858701</v>
      </c>
      <c r="AO42" s="77">
        <v>1260.15411796183</v>
      </c>
      <c r="AP42" s="77">
        <v>1269.1399656891299</v>
      </c>
      <c r="AQ42" s="77">
        <v>1287.1932662765701</v>
      </c>
      <c r="AR42" s="77">
        <v>1272.1538428718</v>
      </c>
      <c r="AS42" s="77">
        <v>1205.19385523083</v>
      </c>
      <c r="AT42" s="77">
        <v>1286.92835058792</v>
      </c>
      <c r="AU42" s="77">
        <v>1268.6146775161801</v>
      </c>
      <c r="AV42" s="77">
        <v>1154.07137378375</v>
      </c>
      <c r="AW42" s="77">
        <v>1266.93934024999</v>
      </c>
      <c r="AX42" s="77">
        <v>1187.1626821448699</v>
      </c>
      <c r="AY42" s="77">
        <v>1216.87028921209</v>
      </c>
      <c r="AZ42" s="77">
        <v>1238.0333684817101</v>
      </c>
      <c r="BA42" s="77">
        <v>1181.30179451566</v>
      </c>
      <c r="BB42" s="77">
        <v>1208.1537845648299</v>
      </c>
      <c r="BC42" s="77">
        <v>1125.72845594404</v>
      </c>
      <c r="BD42" s="77">
        <v>1108.8252782657401</v>
      </c>
      <c r="BE42" s="77">
        <v>1183.3268210364299</v>
      </c>
      <c r="BF42" s="77">
        <v>1213.92128369734</v>
      </c>
      <c r="BG42" s="117"/>
      <c r="BH42" s="117"/>
      <c r="BI42" s="117"/>
      <c r="BJ42" s="82" t="str">
        <f t="shared" si="217"/>
        <v/>
      </c>
      <c r="BK42" s="82" t="str">
        <f t="shared" si="158"/>
        <v/>
      </c>
      <c r="BL42" s="82" t="str">
        <f t="shared" si="159"/>
        <v/>
      </c>
      <c r="BM42" s="82" t="str">
        <f t="shared" si="160"/>
        <v/>
      </c>
      <c r="BN42" s="82" t="str">
        <f t="shared" si="161"/>
        <v/>
      </c>
      <c r="BO42" s="82" t="str">
        <f t="shared" si="162"/>
        <v/>
      </c>
      <c r="BP42" s="82" t="str">
        <f t="shared" si="163"/>
        <v/>
      </c>
      <c r="BQ42" s="82" t="str">
        <f t="shared" si="164"/>
        <v/>
      </c>
      <c r="BR42" s="82" t="str">
        <f t="shared" si="165"/>
        <v/>
      </c>
      <c r="BS42" s="82" t="str">
        <f t="shared" si="166"/>
        <v/>
      </c>
      <c r="BT42" s="82" t="str">
        <f t="shared" si="167"/>
        <v/>
      </c>
      <c r="BU42" s="82" t="str">
        <f t="shared" si="168"/>
        <v/>
      </c>
      <c r="BV42" s="82" t="str">
        <f t="shared" si="169"/>
        <v/>
      </c>
      <c r="BW42" s="82" t="str">
        <f t="shared" si="170"/>
        <v/>
      </c>
      <c r="BX42" s="82" t="str">
        <f t="shared" si="171"/>
        <v/>
      </c>
      <c r="BY42" s="82" t="str">
        <f t="shared" si="172"/>
        <v/>
      </c>
      <c r="BZ42" s="82" t="str">
        <f t="shared" si="173"/>
        <v/>
      </c>
      <c r="CA42" s="82" t="str">
        <f t="shared" si="174"/>
        <v/>
      </c>
      <c r="CB42" s="82" t="str">
        <f t="shared" si="175"/>
        <v/>
      </c>
      <c r="CC42" s="82" t="str">
        <f t="shared" si="176"/>
        <v/>
      </c>
      <c r="CD42" s="82" t="str">
        <f t="shared" si="177"/>
        <v/>
      </c>
      <c r="CE42" s="82" t="str">
        <f t="shared" si="178"/>
        <v/>
      </c>
      <c r="CF42" s="82" t="str">
        <f t="shared" si="179"/>
        <v/>
      </c>
      <c r="CG42" s="82" t="str">
        <f t="shared" si="180"/>
        <v/>
      </c>
      <c r="CH42" s="82" t="str">
        <f t="shared" si="181"/>
        <v/>
      </c>
      <c r="CI42" s="82" t="str">
        <f t="shared" si="182"/>
        <v/>
      </c>
      <c r="CJ42" s="82" t="str">
        <f t="shared" si="183"/>
        <v/>
      </c>
      <c r="CK42" s="82" t="str">
        <f t="shared" si="184"/>
        <v/>
      </c>
      <c r="CL42" s="82" t="str">
        <f t="shared" si="185"/>
        <v/>
      </c>
      <c r="CM42" s="82" t="str">
        <f t="shared" si="186"/>
        <v/>
      </c>
      <c r="CN42" s="82" t="str">
        <f t="shared" si="187"/>
        <v/>
      </c>
      <c r="CO42" s="82" t="str">
        <f t="shared" si="188"/>
        <v/>
      </c>
      <c r="CP42" s="82" t="str">
        <f t="shared" si="189"/>
        <v/>
      </c>
      <c r="CQ42" s="82" t="str">
        <f t="shared" si="190"/>
        <v/>
      </c>
      <c r="CR42" s="82" t="str">
        <f t="shared" si="191"/>
        <v/>
      </c>
      <c r="CS42" s="82" t="str">
        <f t="shared" si="192"/>
        <v/>
      </c>
      <c r="CT42" s="82" t="str">
        <f t="shared" si="193"/>
        <v/>
      </c>
      <c r="CU42" s="82" t="str">
        <f t="shared" si="194"/>
        <v/>
      </c>
      <c r="CV42" s="82" t="str">
        <f t="shared" si="195"/>
        <v/>
      </c>
      <c r="CW42" s="82" t="str">
        <f t="shared" si="196"/>
        <v/>
      </c>
      <c r="CX42" s="82" t="str">
        <f t="shared" si="197"/>
        <v/>
      </c>
      <c r="CY42" s="82" t="str">
        <f t="shared" si="198"/>
        <v/>
      </c>
      <c r="CZ42" s="82" t="str">
        <f t="shared" si="199"/>
        <v/>
      </c>
      <c r="DA42" s="82" t="str">
        <f t="shared" si="200"/>
        <v/>
      </c>
      <c r="DB42" s="82" t="str">
        <f t="shared" si="201"/>
        <v/>
      </c>
      <c r="DC42" s="82" t="str">
        <f t="shared" si="202"/>
        <v/>
      </c>
      <c r="DD42" s="82" t="str">
        <f t="shared" si="203"/>
        <v/>
      </c>
      <c r="DE42" s="82" t="str">
        <f t="shared" si="204"/>
        <v/>
      </c>
      <c r="DF42" s="82" t="str">
        <f t="shared" si="205"/>
        <v/>
      </c>
      <c r="DG42" s="82" t="str">
        <f t="shared" si="206"/>
        <v/>
      </c>
      <c r="DH42" s="82" t="str">
        <f t="shared" si="207"/>
        <v/>
      </c>
      <c r="DI42" s="82" t="str">
        <f t="shared" si="208"/>
        <v/>
      </c>
      <c r="DJ42" s="82" t="str">
        <f t="shared" si="209"/>
        <v/>
      </c>
      <c r="DK42" s="82" t="str">
        <f t="shared" si="210"/>
        <v/>
      </c>
      <c r="DL42" s="82" t="str">
        <f t="shared" si="211"/>
        <v/>
      </c>
      <c r="DM42" s="82" t="str">
        <f t="shared" si="212"/>
        <v/>
      </c>
      <c r="DN42" s="82" t="str">
        <f t="shared" si="213"/>
        <v/>
      </c>
      <c r="DO42" s="82" t="str">
        <f t="shared" si="213"/>
        <v/>
      </c>
      <c r="DP42" s="82" t="str">
        <f t="shared" si="213"/>
        <v/>
      </c>
      <c r="DQ42" s="82" t="str">
        <f t="shared" si="213"/>
        <v/>
      </c>
      <c r="DR42" s="82" t="str">
        <f t="shared" si="213"/>
        <v/>
      </c>
      <c r="DS42" s="82" t="str">
        <f t="shared" si="213"/>
        <v/>
      </c>
      <c r="DT42" s="82" t="str">
        <f t="shared" si="213"/>
        <v/>
      </c>
      <c r="DU42" s="82" t="str">
        <f t="shared" si="213"/>
        <v/>
      </c>
      <c r="DV42" s="82" t="str">
        <f t="shared" si="213"/>
        <v/>
      </c>
      <c r="DW42" s="82" t="str">
        <f t="shared" si="213"/>
        <v/>
      </c>
      <c r="DX42" s="82" t="str">
        <f t="shared" si="214"/>
        <v/>
      </c>
      <c r="DY42" s="82" t="str">
        <f t="shared" si="214"/>
        <v/>
      </c>
      <c r="DZ42" s="82" t="str">
        <f t="shared" si="214"/>
        <v/>
      </c>
      <c r="EA42" s="82" t="str">
        <f t="shared" si="214"/>
        <v/>
      </c>
      <c r="EB42" s="82" t="str">
        <f t="shared" si="214"/>
        <v/>
      </c>
      <c r="EC42" s="82" t="str">
        <f t="shared" si="214"/>
        <v/>
      </c>
      <c r="ED42" s="82" t="str">
        <f t="shared" si="214"/>
        <v/>
      </c>
      <c r="EE42" s="82" t="str">
        <f t="shared" si="214"/>
        <v/>
      </c>
      <c r="EF42" s="82" t="str">
        <f t="shared" si="214"/>
        <v/>
      </c>
      <c r="EG42" s="82" t="str">
        <f t="shared" si="214"/>
        <v/>
      </c>
      <c r="EH42" s="82" t="str">
        <f t="shared" si="214"/>
        <v/>
      </c>
      <c r="EI42" s="82" t="str">
        <f t="shared" si="214"/>
        <v/>
      </c>
      <c r="EJ42" s="82" t="str">
        <f t="shared" si="214"/>
        <v/>
      </c>
      <c r="EK42" s="82" t="str">
        <f t="shared" si="214"/>
        <v/>
      </c>
      <c r="EL42" s="82" t="str">
        <f t="shared" si="214"/>
        <v/>
      </c>
      <c r="EM42" s="82" t="str">
        <f t="shared" si="214"/>
        <v/>
      </c>
      <c r="EN42" s="82" t="str">
        <f t="shared" si="215"/>
        <v/>
      </c>
      <c r="EO42" s="82" t="str">
        <f t="shared" si="215"/>
        <v/>
      </c>
      <c r="EP42" s="82" t="str">
        <f t="shared" si="215"/>
        <v/>
      </c>
      <c r="EQ42" s="82" t="str">
        <f t="shared" si="215"/>
        <v/>
      </c>
      <c r="ER42" s="82" t="str">
        <f t="shared" si="215"/>
        <v/>
      </c>
      <c r="ES42" s="82" t="str">
        <f t="shared" si="215"/>
        <v/>
      </c>
      <c r="ET42" s="82" t="str">
        <f t="shared" si="215"/>
        <v/>
      </c>
      <c r="EU42" s="82" t="str">
        <f t="shared" si="215"/>
        <v/>
      </c>
      <c r="EV42" s="82" t="str">
        <f t="shared" si="215"/>
        <v/>
      </c>
      <c r="EW42" s="82" t="str">
        <f t="shared" si="215"/>
        <v/>
      </c>
      <c r="EX42" s="82" t="str">
        <f t="shared" si="215"/>
        <v/>
      </c>
      <c r="EY42" s="82" t="str">
        <f t="shared" si="215"/>
        <v/>
      </c>
      <c r="EZ42" s="82" t="str">
        <f t="shared" si="215"/>
        <v/>
      </c>
      <c r="FA42" s="82" t="str">
        <f t="shared" si="215"/>
        <v/>
      </c>
      <c r="FB42" s="82" t="str">
        <f t="shared" si="215"/>
        <v/>
      </c>
      <c r="FC42" s="82" t="str">
        <f t="shared" si="215"/>
        <v/>
      </c>
      <c r="FD42" s="82" t="str">
        <f t="shared" si="216"/>
        <v/>
      </c>
      <c r="FE42" s="82" t="str">
        <f t="shared" si="216"/>
        <v/>
      </c>
    </row>
    <row r="43" spans="1:161" ht="15" thickBot="1" x14ac:dyDescent="0.4">
      <c r="A43" s="19" t="s">
        <v>106</v>
      </c>
      <c r="B43" s="20" t="s">
        <v>107</v>
      </c>
      <c r="C43" s="81">
        <v>626.00507022288002</v>
      </c>
      <c r="D43" s="81">
        <v>549.40243575354305</v>
      </c>
      <c r="E43" s="81">
        <v>662.89047386292896</v>
      </c>
      <c r="F43" s="81">
        <v>563.12515355731</v>
      </c>
      <c r="G43" s="81">
        <v>506.61927713567502</v>
      </c>
      <c r="H43" s="81">
        <v>481.79702318022498</v>
      </c>
      <c r="I43" s="81">
        <v>494.64510571932198</v>
      </c>
      <c r="J43" s="81">
        <v>473.92715856305801</v>
      </c>
      <c r="K43" s="81">
        <v>517.77550913335097</v>
      </c>
      <c r="L43" s="81">
        <v>503.54195412723698</v>
      </c>
      <c r="M43" s="81">
        <v>508.04008080701198</v>
      </c>
      <c r="N43" s="81">
        <v>480.44996198278398</v>
      </c>
      <c r="O43" s="81">
        <v>521.55653912172397</v>
      </c>
      <c r="P43" s="81">
        <v>486.28193550851</v>
      </c>
      <c r="Q43" s="81">
        <v>455.949202652949</v>
      </c>
      <c r="R43" s="81">
        <v>494.28772942376298</v>
      </c>
      <c r="S43" s="81">
        <v>550.92870767283296</v>
      </c>
      <c r="T43" s="81">
        <v>614.59882053922695</v>
      </c>
      <c r="U43" s="81">
        <v>652.65919893042201</v>
      </c>
      <c r="V43" s="81">
        <v>622.73616288075698</v>
      </c>
      <c r="W43" s="81">
        <v>625.52755405685195</v>
      </c>
      <c r="X43" s="81">
        <v>629.46964587797902</v>
      </c>
      <c r="Y43" s="81">
        <v>633.894980593338</v>
      </c>
      <c r="Z43" s="81">
        <v>627.40798842653805</v>
      </c>
      <c r="AA43" s="81">
        <v>586.11280191184699</v>
      </c>
      <c r="AB43" s="81">
        <v>625.508457589861</v>
      </c>
      <c r="AC43" s="81">
        <v>686.78593507942503</v>
      </c>
      <c r="AD43" s="81">
        <v>641.971909458754</v>
      </c>
      <c r="AE43" s="81">
        <v>601.57902920481797</v>
      </c>
      <c r="AF43" s="81">
        <v>627.47907602225098</v>
      </c>
      <c r="AG43" s="81">
        <v>597.14213443282097</v>
      </c>
      <c r="AH43" s="81">
        <v>634.80665439689699</v>
      </c>
      <c r="AI43" s="81">
        <v>644.04592928085503</v>
      </c>
      <c r="AJ43" s="81">
        <v>640.89588544012395</v>
      </c>
      <c r="AK43" s="81">
        <v>571.83421892173897</v>
      </c>
      <c r="AL43" s="81">
        <v>588.48246528449999</v>
      </c>
      <c r="AM43" s="81">
        <v>337.32410302798098</v>
      </c>
      <c r="AN43" s="81">
        <v>581.77688064143604</v>
      </c>
      <c r="AO43" s="81">
        <v>605.49481224860097</v>
      </c>
      <c r="AP43" s="81">
        <v>551.82906582501596</v>
      </c>
      <c r="AQ43" s="81">
        <v>593.66135531186205</v>
      </c>
      <c r="AR43" s="81">
        <v>626.61530112427795</v>
      </c>
      <c r="AS43" s="81">
        <v>732.41900047814602</v>
      </c>
      <c r="AT43" s="81">
        <v>644.00433677081901</v>
      </c>
      <c r="AU43" s="81">
        <v>668.05160758305306</v>
      </c>
      <c r="AV43" s="81">
        <v>616.54554906357896</v>
      </c>
      <c r="AW43" s="81">
        <v>672.94725111871605</v>
      </c>
      <c r="AX43" s="81">
        <v>655.09861704110995</v>
      </c>
      <c r="AY43" s="81">
        <v>602.52951806877002</v>
      </c>
      <c r="AZ43" s="81">
        <v>534.89885983992303</v>
      </c>
      <c r="BA43" s="81">
        <v>513.76789778109196</v>
      </c>
      <c r="BB43" s="81">
        <v>544.723175224035</v>
      </c>
      <c r="BC43" s="81">
        <v>504.39321985291599</v>
      </c>
      <c r="BD43" s="81">
        <v>482.90027322520501</v>
      </c>
      <c r="BE43" s="81">
        <v>538.90215755645704</v>
      </c>
      <c r="BF43" s="81">
        <v>530.53462945437002</v>
      </c>
      <c r="BG43" s="115"/>
      <c r="BH43" s="115"/>
      <c r="BI43" s="115"/>
      <c r="BJ43" s="82" t="str">
        <f t="shared" si="217"/>
        <v/>
      </c>
      <c r="BK43" s="82" t="str">
        <f t="shared" si="158"/>
        <v/>
      </c>
      <c r="BL43" s="82" t="str">
        <f t="shared" si="159"/>
        <v/>
      </c>
      <c r="BM43" s="82" t="str">
        <f t="shared" si="160"/>
        <v/>
      </c>
      <c r="BN43" s="82" t="str">
        <f t="shared" si="161"/>
        <v/>
      </c>
      <c r="BO43" s="82" t="str">
        <f t="shared" si="162"/>
        <v/>
      </c>
      <c r="BP43" s="82" t="str">
        <f t="shared" si="163"/>
        <v/>
      </c>
      <c r="BQ43" s="82" t="str">
        <f t="shared" si="164"/>
        <v/>
      </c>
      <c r="BR43" s="82" t="str">
        <f t="shared" si="165"/>
        <v/>
      </c>
      <c r="BS43" s="82" t="str">
        <f t="shared" si="166"/>
        <v/>
      </c>
      <c r="BT43" s="82" t="str">
        <f t="shared" si="167"/>
        <v/>
      </c>
      <c r="BU43" s="82" t="str">
        <f t="shared" si="168"/>
        <v/>
      </c>
      <c r="BV43" s="82" t="str">
        <f t="shared" si="169"/>
        <v/>
      </c>
      <c r="BW43" s="82" t="str">
        <f t="shared" si="170"/>
        <v/>
      </c>
      <c r="BX43" s="82" t="str">
        <f t="shared" si="171"/>
        <v/>
      </c>
      <c r="BY43" s="82" t="str">
        <f t="shared" si="172"/>
        <v/>
      </c>
      <c r="BZ43" s="82" t="str">
        <f t="shared" si="173"/>
        <v/>
      </c>
      <c r="CA43" s="82" t="str">
        <f t="shared" si="174"/>
        <v/>
      </c>
      <c r="CB43" s="82" t="str">
        <f t="shared" si="175"/>
        <v/>
      </c>
      <c r="CC43" s="82" t="str">
        <f t="shared" si="176"/>
        <v/>
      </c>
      <c r="CD43" s="82" t="str">
        <f t="shared" si="177"/>
        <v/>
      </c>
      <c r="CE43" s="82" t="str">
        <f t="shared" si="178"/>
        <v/>
      </c>
      <c r="CF43" s="82" t="str">
        <f t="shared" si="179"/>
        <v/>
      </c>
      <c r="CG43" s="82" t="str">
        <f t="shared" si="180"/>
        <v/>
      </c>
      <c r="CH43" s="82" t="str">
        <f t="shared" si="181"/>
        <v/>
      </c>
      <c r="CI43" s="82" t="str">
        <f t="shared" si="182"/>
        <v/>
      </c>
      <c r="CJ43" s="82" t="str">
        <f t="shared" si="183"/>
        <v/>
      </c>
      <c r="CK43" s="82" t="str">
        <f t="shared" si="184"/>
        <v/>
      </c>
      <c r="CL43" s="82" t="str">
        <f t="shared" si="185"/>
        <v/>
      </c>
      <c r="CM43" s="82" t="str">
        <f t="shared" si="186"/>
        <v/>
      </c>
      <c r="CN43" s="82" t="str">
        <f t="shared" si="187"/>
        <v/>
      </c>
      <c r="CO43" s="82" t="str">
        <f t="shared" si="188"/>
        <v/>
      </c>
      <c r="CP43" s="82" t="str">
        <f t="shared" si="189"/>
        <v/>
      </c>
      <c r="CQ43" s="82" t="str">
        <f t="shared" si="190"/>
        <v/>
      </c>
      <c r="CR43" s="82" t="str">
        <f t="shared" si="191"/>
        <v/>
      </c>
      <c r="CS43" s="82" t="str">
        <f t="shared" si="192"/>
        <v/>
      </c>
      <c r="CT43" s="82" t="str">
        <f t="shared" si="193"/>
        <v/>
      </c>
      <c r="CU43" s="82" t="str">
        <f t="shared" si="194"/>
        <v/>
      </c>
      <c r="CV43" s="82" t="str">
        <f t="shared" si="195"/>
        <v/>
      </c>
      <c r="CW43" s="82" t="str">
        <f t="shared" si="196"/>
        <v/>
      </c>
      <c r="CX43" s="82" t="str">
        <f t="shared" si="197"/>
        <v/>
      </c>
      <c r="CY43" s="82" t="str">
        <f t="shared" si="198"/>
        <v/>
      </c>
      <c r="CZ43" s="82" t="str">
        <f t="shared" si="199"/>
        <v/>
      </c>
      <c r="DA43" s="82" t="str">
        <f t="shared" si="200"/>
        <v/>
      </c>
      <c r="DB43" s="82" t="str">
        <f t="shared" si="201"/>
        <v/>
      </c>
      <c r="DC43" s="82" t="str">
        <f t="shared" si="202"/>
        <v/>
      </c>
      <c r="DD43" s="82" t="str">
        <f t="shared" si="203"/>
        <v/>
      </c>
      <c r="DE43" s="82" t="str">
        <f t="shared" si="204"/>
        <v/>
      </c>
      <c r="DF43" s="82" t="str">
        <f t="shared" si="205"/>
        <v/>
      </c>
      <c r="DG43" s="82" t="str">
        <f t="shared" si="206"/>
        <v/>
      </c>
      <c r="DH43" s="82" t="str">
        <f t="shared" si="207"/>
        <v/>
      </c>
      <c r="DI43" s="82" t="str">
        <f t="shared" si="208"/>
        <v/>
      </c>
      <c r="DJ43" s="82" t="str">
        <f t="shared" si="209"/>
        <v/>
      </c>
      <c r="DK43" s="82" t="str">
        <f t="shared" si="210"/>
        <v/>
      </c>
      <c r="DL43" s="82" t="str">
        <f t="shared" si="211"/>
        <v/>
      </c>
      <c r="DM43" s="82" t="str">
        <f t="shared" si="212"/>
        <v/>
      </c>
      <c r="DN43" s="82" t="str">
        <f t="shared" si="213"/>
        <v/>
      </c>
      <c r="DO43" s="82" t="str">
        <f t="shared" si="213"/>
        <v/>
      </c>
      <c r="DP43" s="82" t="str">
        <f t="shared" si="213"/>
        <v/>
      </c>
      <c r="DQ43" s="82" t="str">
        <f t="shared" si="213"/>
        <v/>
      </c>
      <c r="DR43" s="82" t="str">
        <f t="shared" si="213"/>
        <v/>
      </c>
      <c r="DS43" s="82" t="str">
        <f t="shared" si="213"/>
        <v/>
      </c>
      <c r="DT43" s="82" t="str">
        <f t="shared" si="213"/>
        <v/>
      </c>
      <c r="DU43" s="82" t="str">
        <f t="shared" si="213"/>
        <v/>
      </c>
      <c r="DV43" s="82" t="str">
        <f t="shared" si="213"/>
        <v/>
      </c>
      <c r="DW43" s="82" t="str">
        <f t="shared" si="213"/>
        <v/>
      </c>
      <c r="DX43" s="82" t="str">
        <f t="shared" si="214"/>
        <v/>
      </c>
      <c r="DY43" s="82" t="str">
        <f t="shared" si="214"/>
        <v/>
      </c>
      <c r="DZ43" s="82" t="str">
        <f t="shared" si="214"/>
        <v/>
      </c>
      <c r="EA43" s="82" t="str">
        <f t="shared" si="214"/>
        <v/>
      </c>
      <c r="EB43" s="82" t="str">
        <f t="shared" si="214"/>
        <v/>
      </c>
      <c r="EC43" s="82" t="str">
        <f t="shared" si="214"/>
        <v/>
      </c>
      <c r="ED43" s="82" t="str">
        <f t="shared" si="214"/>
        <v/>
      </c>
      <c r="EE43" s="82" t="str">
        <f t="shared" si="214"/>
        <v/>
      </c>
      <c r="EF43" s="82" t="str">
        <f t="shared" si="214"/>
        <v/>
      </c>
      <c r="EG43" s="82" t="str">
        <f t="shared" si="214"/>
        <v/>
      </c>
      <c r="EH43" s="82" t="str">
        <f t="shared" si="214"/>
        <v/>
      </c>
      <c r="EI43" s="82" t="str">
        <f t="shared" si="214"/>
        <v/>
      </c>
      <c r="EJ43" s="82" t="str">
        <f t="shared" si="214"/>
        <v/>
      </c>
      <c r="EK43" s="82" t="str">
        <f t="shared" si="214"/>
        <v/>
      </c>
      <c r="EL43" s="82" t="str">
        <f t="shared" si="214"/>
        <v/>
      </c>
      <c r="EM43" s="82" t="str">
        <f t="shared" si="214"/>
        <v/>
      </c>
      <c r="EN43" s="82" t="str">
        <f t="shared" si="215"/>
        <v/>
      </c>
      <c r="EO43" s="82" t="str">
        <f t="shared" si="215"/>
        <v/>
      </c>
      <c r="EP43" s="82" t="str">
        <f t="shared" si="215"/>
        <v/>
      </c>
      <c r="EQ43" s="82" t="str">
        <f t="shared" si="215"/>
        <v/>
      </c>
      <c r="ER43" s="82" t="str">
        <f t="shared" si="215"/>
        <v/>
      </c>
      <c r="ES43" s="82" t="str">
        <f t="shared" si="215"/>
        <v/>
      </c>
      <c r="ET43" s="82" t="str">
        <f t="shared" si="215"/>
        <v/>
      </c>
      <c r="EU43" s="82" t="str">
        <f t="shared" si="215"/>
        <v/>
      </c>
      <c r="EV43" s="82" t="str">
        <f t="shared" si="215"/>
        <v/>
      </c>
      <c r="EW43" s="82" t="str">
        <f t="shared" si="215"/>
        <v/>
      </c>
      <c r="EX43" s="82" t="str">
        <f t="shared" si="215"/>
        <v/>
      </c>
      <c r="EY43" s="82" t="str">
        <f t="shared" si="215"/>
        <v/>
      </c>
      <c r="EZ43" s="82" t="str">
        <f t="shared" si="215"/>
        <v/>
      </c>
      <c r="FA43" s="82" t="str">
        <f t="shared" si="215"/>
        <v/>
      </c>
      <c r="FB43" s="82" t="str">
        <f t="shared" si="215"/>
        <v/>
      </c>
      <c r="FC43" s="82" t="str">
        <f t="shared" si="215"/>
        <v/>
      </c>
      <c r="FD43" s="82" t="str">
        <f t="shared" si="216"/>
        <v/>
      </c>
      <c r="FE43" s="82" t="str">
        <f t="shared" si="216"/>
        <v/>
      </c>
    </row>
    <row r="44" spans="1:161" ht="15" thickBot="1" x14ac:dyDescent="0.4">
      <c r="A44" s="19" t="s">
        <v>108</v>
      </c>
      <c r="B44" s="20" t="s">
        <v>12</v>
      </c>
      <c r="C44" s="81">
        <v>674.89033948701604</v>
      </c>
      <c r="D44" s="81">
        <v>560.73904762848304</v>
      </c>
      <c r="E44" s="81">
        <v>492.52748544309998</v>
      </c>
      <c r="F44" s="81">
        <v>465.40747199573701</v>
      </c>
      <c r="G44" s="81">
        <v>429.59347774095301</v>
      </c>
      <c r="H44" s="81">
        <v>374.98490389100999</v>
      </c>
      <c r="I44" s="81">
        <v>477.895654578056</v>
      </c>
      <c r="J44" s="81">
        <v>482.189240000719</v>
      </c>
      <c r="K44" s="81">
        <v>519.60818628587799</v>
      </c>
      <c r="L44" s="81">
        <v>549.84655137341099</v>
      </c>
      <c r="M44" s="81">
        <v>568.68495233704903</v>
      </c>
      <c r="N44" s="81">
        <v>502.48968001308498</v>
      </c>
      <c r="O44" s="81">
        <v>541.13383859798898</v>
      </c>
      <c r="P44" s="81">
        <v>611.51683656703801</v>
      </c>
      <c r="Q44" s="81">
        <v>528.33443024871804</v>
      </c>
      <c r="R44" s="81">
        <v>584.35090887052604</v>
      </c>
      <c r="S44" s="81">
        <v>586.49838666926098</v>
      </c>
      <c r="T44" s="81">
        <v>650.36814632349797</v>
      </c>
      <c r="U44" s="81">
        <v>660.26468287421699</v>
      </c>
      <c r="V44" s="81">
        <v>647.90118659863299</v>
      </c>
      <c r="W44" s="81">
        <v>583.78930069871706</v>
      </c>
      <c r="X44" s="81">
        <v>614.31046480952398</v>
      </c>
      <c r="Y44" s="81">
        <v>634.07098071472797</v>
      </c>
      <c r="Z44" s="81">
        <v>594.02539214343597</v>
      </c>
      <c r="AA44" s="81">
        <v>634.07696518305897</v>
      </c>
      <c r="AB44" s="81">
        <v>670.39412489621998</v>
      </c>
      <c r="AC44" s="81">
        <v>650.89560404356405</v>
      </c>
      <c r="AD44" s="81">
        <v>635.95068423150997</v>
      </c>
      <c r="AE44" s="81">
        <v>671.47333278554095</v>
      </c>
      <c r="AF44" s="81">
        <v>642.55193491459204</v>
      </c>
      <c r="AG44" s="81">
        <v>599.43950633737097</v>
      </c>
      <c r="AH44" s="81">
        <v>533.378836114264</v>
      </c>
      <c r="AI44" s="81">
        <v>556.11961949321199</v>
      </c>
      <c r="AJ44" s="81">
        <v>563.92375213798402</v>
      </c>
      <c r="AK44" s="81">
        <v>612.69748427183401</v>
      </c>
      <c r="AL44" s="81">
        <v>615.98726725451002</v>
      </c>
      <c r="AM44" s="81">
        <v>429.86590895187101</v>
      </c>
      <c r="AN44" s="81">
        <v>580.95783687212497</v>
      </c>
      <c r="AO44" s="81">
        <v>697.47950144536799</v>
      </c>
      <c r="AP44" s="81">
        <v>813.72099302120705</v>
      </c>
      <c r="AQ44" s="81">
        <v>854.93495690887403</v>
      </c>
      <c r="AR44" s="81">
        <v>886.39907851584201</v>
      </c>
      <c r="AS44" s="81">
        <v>890.41105655005504</v>
      </c>
      <c r="AT44" s="81">
        <v>898.160399562831</v>
      </c>
      <c r="AU44" s="81">
        <v>785.04607132779904</v>
      </c>
      <c r="AV44" s="81">
        <v>824.37283871031195</v>
      </c>
      <c r="AW44" s="81">
        <v>812.838234745102</v>
      </c>
      <c r="AX44" s="81">
        <v>813.55463058909299</v>
      </c>
      <c r="AY44" s="81">
        <v>742.30746025485996</v>
      </c>
      <c r="AZ44" s="81">
        <v>724.95735323189501</v>
      </c>
      <c r="BA44" s="81">
        <v>667.62604942129099</v>
      </c>
      <c r="BB44" s="81">
        <v>563.73153659933803</v>
      </c>
      <c r="BC44" s="81">
        <v>579.45464730230299</v>
      </c>
      <c r="BD44" s="81">
        <v>449.16871817543699</v>
      </c>
      <c r="BE44" s="81">
        <v>483.29945295735502</v>
      </c>
      <c r="BF44" s="81">
        <v>425.85202215017603</v>
      </c>
      <c r="BG44" s="115"/>
      <c r="BH44" s="115"/>
      <c r="BI44" s="115"/>
      <c r="BJ44" s="82" t="str">
        <f t="shared" si="217"/>
        <v/>
      </c>
      <c r="BK44" s="82" t="str">
        <f t="shared" si="158"/>
        <v/>
      </c>
      <c r="BL44" s="82" t="str">
        <f t="shared" si="159"/>
        <v/>
      </c>
      <c r="BM44" s="82" t="str">
        <f t="shared" si="160"/>
        <v/>
      </c>
      <c r="BN44" s="82" t="str">
        <f t="shared" si="161"/>
        <v/>
      </c>
      <c r="BO44" s="82" t="str">
        <f t="shared" si="162"/>
        <v/>
      </c>
      <c r="BP44" s="82" t="str">
        <f t="shared" si="163"/>
        <v/>
      </c>
      <c r="BQ44" s="82" t="str">
        <f t="shared" si="164"/>
        <v/>
      </c>
      <c r="BR44" s="82" t="str">
        <f t="shared" si="165"/>
        <v/>
      </c>
      <c r="BS44" s="82" t="str">
        <f t="shared" si="166"/>
        <v/>
      </c>
      <c r="BT44" s="82" t="str">
        <f t="shared" si="167"/>
        <v/>
      </c>
      <c r="BU44" s="82" t="str">
        <f t="shared" si="168"/>
        <v/>
      </c>
      <c r="BV44" s="82" t="str">
        <f t="shared" si="169"/>
        <v/>
      </c>
      <c r="BW44" s="82" t="str">
        <f t="shared" si="170"/>
        <v/>
      </c>
      <c r="BX44" s="82" t="str">
        <f t="shared" si="171"/>
        <v/>
      </c>
      <c r="BY44" s="82" t="str">
        <f t="shared" si="172"/>
        <v/>
      </c>
      <c r="BZ44" s="82" t="str">
        <f t="shared" si="173"/>
        <v/>
      </c>
      <c r="CA44" s="82" t="str">
        <f t="shared" si="174"/>
        <v/>
      </c>
      <c r="CB44" s="82" t="str">
        <f t="shared" si="175"/>
        <v/>
      </c>
      <c r="CC44" s="82" t="str">
        <f t="shared" si="176"/>
        <v/>
      </c>
      <c r="CD44" s="82" t="str">
        <f t="shared" si="177"/>
        <v/>
      </c>
      <c r="CE44" s="82" t="str">
        <f t="shared" si="178"/>
        <v/>
      </c>
      <c r="CF44" s="82" t="str">
        <f t="shared" si="179"/>
        <v/>
      </c>
      <c r="CG44" s="82" t="str">
        <f t="shared" si="180"/>
        <v/>
      </c>
      <c r="CH44" s="82" t="str">
        <f t="shared" si="181"/>
        <v/>
      </c>
      <c r="CI44" s="82" t="str">
        <f t="shared" si="182"/>
        <v/>
      </c>
      <c r="CJ44" s="82" t="str">
        <f t="shared" si="183"/>
        <v/>
      </c>
      <c r="CK44" s="82" t="str">
        <f t="shared" si="184"/>
        <v/>
      </c>
      <c r="CL44" s="82" t="str">
        <f t="shared" si="185"/>
        <v/>
      </c>
      <c r="CM44" s="82" t="str">
        <f t="shared" si="186"/>
        <v/>
      </c>
      <c r="CN44" s="82" t="str">
        <f t="shared" si="187"/>
        <v/>
      </c>
      <c r="CO44" s="82" t="str">
        <f t="shared" si="188"/>
        <v/>
      </c>
      <c r="CP44" s="82" t="str">
        <f t="shared" si="189"/>
        <v/>
      </c>
      <c r="CQ44" s="82" t="str">
        <f t="shared" si="190"/>
        <v/>
      </c>
      <c r="CR44" s="82" t="str">
        <f t="shared" si="191"/>
        <v/>
      </c>
      <c r="CS44" s="82" t="str">
        <f t="shared" si="192"/>
        <v/>
      </c>
      <c r="CT44" s="82" t="str">
        <f t="shared" si="193"/>
        <v/>
      </c>
      <c r="CU44" s="82" t="str">
        <f t="shared" si="194"/>
        <v/>
      </c>
      <c r="CV44" s="82" t="str">
        <f t="shared" si="195"/>
        <v/>
      </c>
      <c r="CW44" s="82" t="str">
        <f t="shared" si="196"/>
        <v/>
      </c>
      <c r="CX44" s="82" t="str">
        <f t="shared" si="197"/>
        <v/>
      </c>
      <c r="CY44" s="82" t="str">
        <f t="shared" si="198"/>
        <v/>
      </c>
      <c r="CZ44" s="82" t="str">
        <f t="shared" si="199"/>
        <v/>
      </c>
      <c r="DA44" s="82" t="str">
        <f t="shared" si="200"/>
        <v/>
      </c>
      <c r="DB44" s="82" t="str">
        <f t="shared" si="201"/>
        <v/>
      </c>
      <c r="DC44" s="82" t="str">
        <f t="shared" si="202"/>
        <v/>
      </c>
      <c r="DD44" s="82" t="str">
        <f t="shared" si="203"/>
        <v/>
      </c>
      <c r="DE44" s="82" t="str">
        <f t="shared" si="204"/>
        <v/>
      </c>
      <c r="DF44" s="82" t="str">
        <f t="shared" si="205"/>
        <v/>
      </c>
      <c r="DG44" s="82" t="str">
        <f t="shared" si="206"/>
        <v/>
      </c>
      <c r="DH44" s="82" t="str">
        <f t="shared" si="207"/>
        <v/>
      </c>
      <c r="DI44" s="82" t="str">
        <f t="shared" si="208"/>
        <v/>
      </c>
      <c r="DJ44" s="82" t="str">
        <f t="shared" si="209"/>
        <v/>
      </c>
      <c r="DK44" s="82" t="str">
        <f t="shared" si="210"/>
        <v/>
      </c>
      <c r="DL44" s="82" t="str">
        <f t="shared" si="211"/>
        <v/>
      </c>
      <c r="DM44" s="82" t="str">
        <f t="shared" si="212"/>
        <v/>
      </c>
      <c r="DN44" s="82" t="str">
        <f t="shared" si="213"/>
        <v/>
      </c>
      <c r="DO44" s="82" t="str">
        <f t="shared" si="213"/>
        <v/>
      </c>
      <c r="DP44" s="82" t="str">
        <f t="shared" si="213"/>
        <v/>
      </c>
      <c r="DQ44" s="82" t="str">
        <f t="shared" si="213"/>
        <v/>
      </c>
      <c r="DR44" s="82" t="str">
        <f t="shared" si="213"/>
        <v/>
      </c>
      <c r="DS44" s="82" t="str">
        <f t="shared" si="213"/>
        <v/>
      </c>
      <c r="DT44" s="82" t="str">
        <f t="shared" si="213"/>
        <v/>
      </c>
      <c r="DU44" s="82" t="str">
        <f t="shared" si="213"/>
        <v/>
      </c>
      <c r="DV44" s="82" t="str">
        <f t="shared" si="213"/>
        <v/>
      </c>
      <c r="DW44" s="82" t="str">
        <f t="shared" si="213"/>
        <v/>
      </c>
      <c r="DX44" s="82" t="str">
        <f t="shared" si="214"/>
        <v/>
      </c>
      <c r="DY44" s="82" t="str">
        <f t="shared" si="214"/>
        <v/>
      </c>
      <c r="DZ44" s="82" t="str">
        <f t="shared" si="214"/>
        <v/>
      </c>
      <c r="EA44" s="82" t="str">
        <f t="shared" si="214"/>
        <v/>
      </c>
      <c r="EB44" s="82" t="str">
        <f t="shared" si="214"/>
        <v/>
      </c>
      <c r="EC44" s="82" t="str">
        <f t="shared" si="214"/>
        <v/>
      </c>
      <c r="ED44" s="82" t="str">
        <f t="shared" si="214"/>
        <v/>
      </c>
      <c r="EE44" s="82" t="str">
        <f t="shared" si="214"/>
        <v/>
      </c>
      <c r="EF44" s="82" t="str">
        <f t="shared" si="214"/>
        <v/>
      </c>
      <c r="EG44" s="82" t="str">
        <f t="shared" si="214"/>
        <v/>
      </c>
      <c r="EH44" s="82" t="str">
        <f t="shared" si="214"/>
        <v/>
      </c>
      <c r="EI44" s="82" t="str">
        <f t="shared" si="214"/>
        <v/>
      </c>
      <c r="EJ44" s="82" t="str">
        <f t="shared" si="214"/>
        <v/>
      </c>
      <c r="EK44" s="82" t="str">
        <f t="shared" si="214"/>
        <v/>
      </c>
      <c r="EL44" s="82" t="str">
        <f t="shared" si="214"/>
        <v/>
      </c>
      <c r="EM44" s="82" t="str">
        <f t="shared" si="214"/>
        <v/>
      </c>
      <c r="EN44" s="82" t="str">
        <f t="shared" si="215"/>
        <v/>
      </c>
      <c r="EO44" s="82" t="str">
        <f t="shared" si="215"/>
        <v/>
      </c>
      <c r="EP44" s="82" t="str">
        <f t="shared" si="215"/>
        <v/>
      </c>
      <c r="EQ44" s="82" t="str">
        <f t="shared" si="215"/>
        <v/>
      </c>
      <c r="ER44" s="82" t="str">
        <f t="shared" si="215"/>
        <v/>
      </c>
      <c r="ES44" s="82" t="str">
        <f t="shared" si="215"/>
        <v/>
      </c>
      <c r="ET44" s="82" t="str">
        <f t="shared" si="215"/>
        <v/>
      </c>
      <c r="EU44" s="82" t="str">
        <f t="shared" si="215"/>
        <v/>
      </c>
      <c r="EV44" s="82" t="str">
        <f t="shared" si="215"/>
        <v/>
      </c>
      <c r="EW44" s="82" t="str">
        <f t="shared" si="215"/>
        <v/>
      </c>
      <c r="EX44" s="82" t="str">
        <f t="shared" si="215"/>
        <v/>
      </c>
      <c r="EY44" s="82" t="str">
        <f t="shared" si="215"/>
        <v/>
      </c>
      <c r="EZ44" s="82" t="str">
        <f t="shared" si="215"/>
        <v/>
      </c>
      <c r="FA44" s="82" t="str">
        <f t="shared" si="215"/>
        <v/>
      </c>
      <c r="FB44" s="82" t="str">
        <f t="shared" si="215"/>
        <v/>
      </c>
      <c r="FC44" s="82" t="str">
        <f t="shared" si="215"/>
        <v/>
      </c>
      <c r="FD44" s="82" t="str">
        <f t="shared" si="216"/>
        <v/>
      </c>
      <c r="FE44" s="82" t="str">
        <f t="shared" si="216"/>
        <v/>
      </c>
    </row>
    <row r="45" spans="1:161" ht="15" thickBot="1" x14ac:dyDescent="0.4">
      <c r="A45" s="19" t="s">
        <v>109</v>
      </c>
      <c r="B45" s="20" t="s">
        <v>13</v>
      </c>
      <c r="C45" s="81">
        <v>116.413839542416</v>
      </c>
      <c r="D45" s="81">
        <v>67.571577312061805</v>
      </c>
      <c r="E45" s="81">
        <v>83.559311506628106</v>
      </c>
      <c r="F45" s="81">
        <v>79.875452852680695</v>
      </c>
      <c r="G45" s="81">
        <v>141.33709368139799</v>
      </c>
      <c r="H45" s="81">
        <v>79.831054529626797</v>
      </c>
      <c r="I45" s="81">
        <v>29.408636721717102</v>
      </c>
      <c r="J45" s="81">
        <v>74.213754491934296</v>
      </c>
      <c r="K45" s="81">
        <v>103.719064009468</v>
      </c>
      <c r="L45" s="81">
        <v>107.189725996858</v>
      </c>
      <c r="M45" s="81">
        <v>109.99732147597</v>
      </c>
      <c r="N45" s="81">
        <v>103.134547444566</v>
      </c>
      <c r="O45" s="81">
        <v>68.964147912521895</v>
      </c>
      <c r="P45" s="81">
        <v>86.952383458422005</v>
      </c>
      <c r="Q45" s="81">
        <v>103.677716834271</v>
      </c>
      <c r="R45" s="81">
        <v>91.315060791881095</v>
      </c>
      <c r="S45" s="81">
        <v>128.04109973585</v>
      </c>
      <c r="T45" s="81">
        <v>112.76264644291599</v>
      </c>
      <c r="U45" s="81">
        <v>83.404897932403998</v>
      </c>
      <c r="V45" s="81">
        <v>114.987959751248</v>
      </c>
      <c r="W45" s="81">
        <v>115.49020184546499</v>
      </c>
      <c r="X45" s="81">
        <v>109.296054315951</v>
      </c>
      <c r="Y45" s="81">
        <v>120.12165173292099</v>
      </c>
      <c r="Z45" s="81">
        <v>120.69596008135601</v>
      </c>
      <c r="AA45" s="81">
        <v>107.45642958111</v>
      </c>
      <c r="AB45" s="81">
        <v>121.119049942049</v>
      </c>
      <c r="AC45" s="81">
        <v>85.431128001287206</v>
      </c>
      <c r="AD45" s="81">
        <v>139.60126093120701</v>
      </c>
      <c r="AE45" s="81">
        <v>119.650473940916</v>
      </c>
      <c r="AF45" s="81">
        <v>141.69703719537901</v>
      </c>
      <c r="AG45" s="81">
        <v>161.735220673078</v>
      </c>
      <c r="AH45" s="81">
        <v>144.64426642876001</v>
      </c>
      <c r="AI45" s="81">
        <v>164.31896081357701</v>
      </c>
      <c r="AJ45" s="81">
        <v>155.62239571264701</v>
      </c>
      <c r="AK45" s="81">
        <v>148.24685128904801</v>
      </c>
      <c r="AL45" s="81">
        <v>152.61804650278901</v>
      </c>
      <c r="AM45" s="81">
        <v>59.579874536779499</v>
      </c>
      <c r="AN45" s="81">
        <v>54.824327434942198</v>
      </c>
      <c r="AO45" s="81">
        <v>63.678655171288</v>
      </c>
      <c r="AP45" s="81">
        <v>41.944338871957498</v>
      </c>
      <c r="AQ45" s="81">
        <v>72.722567679187705</v>
      </c>
      <c r="AR45" s="81">
        <v>89.224534763981396</v>
      </c>
      <c r="AS45" s="81">
        <v>90.727027977418302</v>
      </c>
      <c r="AT45" s="81">
        <v>106.71891289442399</v>
      </c>
      <c r="AU45" s="81">
        <v>102.51941919605299</v>
      </c>
      <c r="AV45" s="81">
        <v>105.087634994829</v>
      </c>
      <c r="AW45" s="81">
        <v>129.44698590209501</v>
      </c>
      <c r="AX45" s="81">
        <v>134.60367416747999</v>
      </c>
      <c r="AY45" s="81">
        <v>135.97473823502401</v>
      </c>
      <c r="AZ45" s="81">
        <v>138.142802879626</v>
      </c>
      <c r="BA45" s="81">
        <v>126.97674326488</v>
      </c>
      <c r="BB45" s="81">
        <v>117.86355217070999</v>
      </c>
      <c r="BC45" s="81">
        <v>109.56835293506199</v>
      </c>
      <c r="BD45" s="81">
        <v>102.825956932899</v>
      </c>
      <c r="BE45" s="81">
        <v>66.954211481211502</v>
      </c>
      <c r="BF45" s="81">
        <v>90.507972423363398</v>
      </c>
      <c r="BG45" s="115"/>
      <c r="BH45" s="115"/>
      <c r="BI45" s="115"/>
      <c r="BJ45" s="82" t="str">
        <f t="shared" si="217"/>
        <v/>
      </c>
      <c r="BK45" s="82" t="str">
        <f t="shared" si="158"/>
        <v/>
      </c>
      <c r="BL45" s="82" t="str">
        <f t="shared" si="159"/>
        <v/>
      </c>
      <c r="BM45" s="82" t="str">
        <f t="shared" si="160"/>
        <v/>
      </c>
      <c r="BN45" s="82" t="str">
        <f t="shared" si="161"/>
        <v/>
      </c>
      <c r="BO45" s="82" t="str">
        <f t="shared" si="162"/>
        <v/>
      </c>
      <c r="BP45" s="82" t="str">
        <f t="shared" si="163"/>
        <v/>
      </c>
      <c r="BQ45" s="82" t="str">
        <f t="shared" si="164"/>
        <v/>
      </c>
      <c r="BR45" s="82" t="str">
        <f t="shared" si="165"/>
        <v/>
      </c>
      <c r="BS45" s="82" t="str">
        <f t="shared" si="166"/>
        <v/>
      </c>
      <c r="BT45" s="82" t="str">
        <f t="shared" si="167"/>
        <v/>
      </c>
      <c r="BU45" s="82" t="str">
        <f t="shared" si="168"/>
        <v/>
      </c>
      <c r="BV45" s="82" t="str">
        <f t="shared" si="169"/>
        <v/>
      </c>
      <c r="BW45" s="82" t="str">
        <f t="shared" si="170"/>
        <v/>
      </c>
      <c r="BX45" s="82" t="str">
        <f t="shared" si="171"/>
        <v/>
      </c>
      <c r="BY45" s="82" t="str">
        <f t="shared" si="172"/>
        <v/>
      </c>
      <c r="BZ45" s="82" t="str">
        <f t="shared" si="173"/>
        <v/>
      </c>
      <c r="CA45" s="82" t="str">
        <f t="shared" si="174"/>
        <v/>
      </c>
      <c r="CB45" s="82" t="str">
        <f t="shared" si="175"/>
        <v/>
      </c>
      <c r="CC45" s="82" t="str">
        <f t="shared" si="176"/>
        <v/>
      </c>
      <c r="CD45" s="82" t="str">
        <f t="shared" si="177"/>
        <v/>
      </c>
      <c r="CE45" s="82" t="str">
        <f t="shared" si="178"/>
        <v/>
      </c>
      <c r="CF45" s="82" t="str">
        <f t="shared" si="179"/>
        <v/>
      </c>
      <c r="CG45" s="82" t="str">
        <f t="shared" si="180"/>
        <v/>
      </c>
      <c r="CH45" s="82" t="str">
        <f t="shared" si="181"/>
        <v/>
      </c>
      <c r="CI45" s="82" t="str">
        <f t="shared" si="182"/>
        <v/>
      </c>
      <c r="CJ45" s="82" t="str">
        <f t="shared" si="183"/>
        <v/>
      </c>
      <c r="CK45" s="82" t="str">
        <f t="shared" si="184"/>
        <v/>
      </c>
      <c r="CL45" s="82" t="str">
        <f t="shared" si="185"/>
        <v/>
      </c>
      <c r="CM45" s="82" t="str">
        <f t="shared" si="186"/>
        <v/>
      </c>
      <c r="CN45" s="82" t="str">
        <f t="shared" si="187"/>
        <v/>
      </c>
      <c r="CO45" s="82" t="str">
        <f t="shared" si="188"/>
        <v/>
      </c>
      <c r="CP45" s="82" t="str">
        <f t="shared" si="189"/>
        <v/>
      </c>
      <c r="CQ45" s="82" t="str">
        <f t="shared" si="190"/>
        <v/>
      </c>
      <c r="CR45" s="82" t="str">
        <f t="shared" si="191"/>
        <v/>
      </c>
      <c r="CS45" s="82" t="str">
        <f t="shared" si="192"/>
        <v/>
      </c>
      <c r="CT45" s="82" t="str">
        <f t="shared" si="193"/>
        <v/>
      </c>
      <c r="CU45" s="82" t="str">
        <f t="shared" si="194"/>
        <v/>
      </c>
      <c r="CV45" s="82" t="str">
        <f t="shared" si="195"/>
        <v/>
      </c>
      <c r="CW45" s="82" t="str">
        <f t="shared" si="196"/>
        <v/>
      </c>
      <c r="CX45" s="82" t="str">
        <f t="shared" si="197"/>
        <v/>
      </c>
      <c r="CY45" s="82" t="str">
        <f t="shared" si="198"/>
        <v/>
      </c>
      <c r="CZ45" s="82" t="str">
        <f t="shared" si="199"/>
        <v/>
      </c>
      <c r="DA45" s="82" t="str">
        <f t="shared" si="200"/>
        <v/>
      </c>
      <c r="DB45" s="82" t="str">
        <f t="shared" si="201"/>
        <v/>
      </c>
      <c r="DC45" s="82" t="str">
        <f t="shared" si="202"/>
        <v/>
      </c>
      <c r="DD45" s="82" t="str">
        <f t="shared" si="203"/>
        <v/>
      </c>
      <c r="DE45" s="82" t="str">
        <f t="shared" si="204"/>
        <v/>
      </c>
      <c r="DF45" s="82" t="str">
        <f t="shared" si="205"/>
        <v/>
      </c>
      <c r="DG45" s="82" t="str">
        <f t="shared" si="206"/>
        <v/>
      </c>
      <c r="DH45" s="82" t="str">
        <f t="shared" si="207"/>
        <v/>
      </c>
      <c r="DI45" s="82" t="str">
        <f t="shared" si="208"/>
        <v/>
      </c>
      <c r="DJ45" s="82" t="str">
        <f t="shared" si="209"/>
        <v/>
      </c>
      <c r="DK45" s="82" t="str">
        <f t="shared" si="210"/>
        <v/>
      </c>
      <c r="DL45" s="82" t="str">
        <f t="shared" si="211"/>
        <v/>
      </c>
      <c r="DM45" s="82" t="str">
        <f t="shared" si="212"/>
        <v/>
      </c>
      <c r="DN45" s="82" t="str">
        <f t="shared" si="213"/>
        <v/>
      </c>
      <c r="DO45" s="82" t="str">
        <f t="shared" si="213"/>
        <v/>
      </c>
      <c r="DP45" s="82" t="str">
        <f t="shared" si="213"/>
        <v/>
      </c>
      <c r="DQ45" s="82" t="str">
        <f t="shared" si="213"/>
        <v/>
      </c>
      <c r="DR45" s="82" t="str">
        <f t="shared" si="213"/>
        <v/>
      </c>
      <c r="DS45" s="82" t="str">
        <f t="shared" si="213"/>
        <v/>
      </c>
      <c r="DT45" s="82" t="str">
        <f t="shared" si="213"/>
        <v/>
      </c>
      <c r="DU45" s="82" t="str">
        <f t="shared" si="213"/>
        <v/>
      </c>
      <c r="DV45" s="82" t="str">
        <f t="shared" si="213"/>
        <v/>
      </c>
      <c r="DW45" s="82" t="str">
        <f t="shared" si="213"/>
        <v/>
      </c>
      <c r="DX45" s="82" t="str">
        <f t="shared" si="214"/>
        <v/>
      </c>
      <c r="DY45" s="82" t="str">
        <f t="shared" si="214"/>
        <v/>
      </c>
      <c r="DZ45" s="82" t="str">
        <f t="shared" si="214"/>
        <v/>
      </c>
      <c r="EA45" s="82" t="str">
        <f t="shared" si="214"/>
        <v/>
      </c>
      <c r="EB45" s="82" t="str">
        <f t="shared" si="214"/>
        <v/>
      </c>
      <c r="EC45" s="82" t="str">
        <f t="shared" si="214"/>
        <v/>
      </c>
      <c r="ED45" s="82" t="str">
        <f t="shared" si="214"/>
        <v/>
      </c>
      <c r="EE45" s="82" t="str">
        <f t="shared" si="214"/>
        <v/>
      </c>
      <c r="EF45" s="82" t="str">
        <f t="shared" si="214"/>
        <v/>
      </c>
      <c r="EG45" s="82" t="str">
        <f t="shared" si="214"/>
        <v/>
      </c>
      <c r="EH45" s="82" t="str">
        <f t="shared" si="214"/>
        <v/>
      </c>
      <c r="EI45" s="82" t="str">
        <f t="shared" si="214"/>
        <v/>
      </c>
      <c r="EJ45" s="82" t="str">
        <f t="shared" si="214"/>
        <v/>
      </c>
      <c r="EK45" s="82" t="str">
        <f t="shared" si="214"/>
        <v/>
      </c>
      <c r="EL45" s="82" t="str">
        <f t="shared" si="214"/>
        <v/>
      </c>
      <c r="EM45" s="82" t="str">
        <f t="shared" si="214"/>
        <v/>
      </c>
      <c r="EN45" s="82" t="str">
        <f t="shared" si="215"/>
        <v/>
      </c>
      <c r="EO45" s="82" t="str">
        <f t="shared" si="215"/>
        <v/>
      </c>
      <c r="EP45" s="82" t="str">
        <f t="shared" si="215"/>
        <v/>
      </c>
      <c r="EQ45" s="82" t="str">
        <f t="shared" si="215"/>
        <v/>
      </c>
      <c r="ER45" s="82" t="str">
        <f t="shared" si="215"/>
        <v/>
      </c>
      <c r="ES45" s="82" t="str">
        <f t="shared" si="215"/>
        <v/>
      </c>
      <c r="ET45" s="82" t="str">
        <f t="shared" si="215"/>
        <v/>
      </c>
      <c r="EU45" s="82" t="str">
        <f t="shared" si="215"/>
        <v/>
      </c>
      <c r="EV45" s="82" t="str">
        <f t="shared" si="215"/>
        <v/>
      </c>
      <c r="EW45" s="82" t="str">
        <f t="shared" si="215"/>
        <v/>
      </c>
      <c r="EX45" s="82" t="str">
        <f t="shared" si="215"/>
        <v/>
      </c>
      <c r="EY45" s="82" t="str">
        <f t="shared" si="215"/>
        <v/>
      </c>
      <c r="EZ45" s="82" t="str">
        <f t="shared" si="215"/>
        <v/>
      </c>
      <c r="FA45" s="82" t="str">
        <f t="shared" si="215"/>
        <v/>
      </c>
      <c r="FB45" s="82" t="str">
        <f t="shared" si="215"/>
        <v/>
      </c>
      <c r="FC45" s="82" t="str">
        <f t="shared" si="215"/>
        <v/>
      </c>
      <c r="FD45" s="82" t="str">
        <f t="shared" si="216"/>
        <v/>
      </c>
      <c r="FE45" s="82" t="str">
        <f t="shared" si="216"/>
        <v/>
      </c>
    </row>
    <row r="46" spans="1:161" ht="15" thickBot="1" x14ac:dyDescent="0.4">
      <c r="A46" s="19" t="s">
        <v>110</v>
      </c>
      <c r="B46" s="20" t="s">
        <v>14</v>
      </c>
      <c r="C46" s="81">
        <v>25.181995330851102</v>
      </c>
      <c r="D46" s="81">
        <v>21.886951616894201</v>
      </c>
      <c r="E46" s="81">
        <v>22.9857024514362</v>
      </c>
      <c r="F46" s="81">
        <v>25.817773486805201</v>
      </c>
      <c r="G46" s="81">
        <v>37.323121957822899</v>
      </c>
      <c r="H46" s="81">
        <v>22.036407459962501</v>
      </c>
      <c r="I46" s="81">
        <v>26.778664524361002</v>
      </c>
      <c r="J46" s="81">
        <v>30.753458077742099</v>
      </c>
      <c r="K46" s="81">
        <v>28.465905519312798</v>
      </c>
      <c r="L46" s="81">
        <v>24.520277349010001</v>
      </c>
      <c r="M46" s="81">
        <v>44.433258356275701</v>
      </c>
      <c r="N46" s="81">
        <v>44.236328153263003</v>
      </c>
      <c r="O46" s="81">
        <v>22.783056970902699</v>
      </c>
      <c r="P46" s="81">
        <v>18.064583151260901</v>
      </c>
      <c r="Q46" s="81">
        <v>18.1984933462181</v>
      </c>
      <c r="R46" s="81" t="s">
        <v>333</v>
      </c>
      <c r="S46" s="81" t="s">
        <v>333</v>
      </c>
      <c r="T46" s="81" t="s">
        <v>333</v>
      </c>
      <c r="U46" s="81">
        <v>7.3465165883664403</v>
      </c>
      <c r="V46" s="81">
        <v>5.3911221030584597</v>
      </c>
      <c r="W46" s="81" t="s">
        <v>333</v>
      </c>
      <c r="X46" s="81">
        <v>7.0686294931033098</v>
      </c>
      <c r="Y46" s="81">
        <v>11.401212104457001</v>
      </c>
      <c r="Z46" s="81">
        <v>24.870494475342799</v>
      </c>
      <c r="AA46" s="81">
        <v>18.995141047356601</v>
      </c>
      <c r="AB46" s="81">
        <v>21.942340680113599</v>
      </c>
      <c r="AC46" s="81">
        <v>18.950584318666898</v>
      </c>
      <c r="AD46" s="81">
        <v>21.346763244818</v>
      </c>
      <c r="AE46" s="81">
        <v>17.483439959289001</v>
      </c>
      <c r="AF46" s="81">
        <v>17.3897826554362</v>
      </c>
      <c r="AG46" s="81">
        <v>12.213504294874101</v>
      </c>
      <c r="AH46" s="81">
        <v>7.4900072622105904</v>
      </c>
      <c r="AI46" s="81">
        <v>8.3352934136539893</v>
      </c>
      <c r="AJ46" s="81">
        <v>8.0951240960084299</v>
      </c>
      <c r="AK46" s="81">
        <v>8.3595193726636108</v>
      </c>
      <c r="AL46" s="81">
        <v>17.278851768338299</v>
      </c>
      <c r="AM46" s="81">
        <v>14.678977519297099</v>
      </c>
      <c r="AN46" s="81">
        <v>25.7696772227583</v>
      </c>
      <c r="AO46" s="81">
        <v>20.299432434182901</v>
      </c>
      <c r="AP46" s="81">
        <v>29.748674516868899</v>
      </c>
      <c r="AQ46" s="81">
        <v>26.882274251624601</v>
      </c>
      <c r="AR46" s="81">
        <v>25.124234376049099</v>
      </c>
      <c r="AS46" s="81">
        <v>20.0742772938248</v>
      </c>
      <c r="AT46" s="81">
        <v>29.334193797066899</v>
      </c>
      <c r="AU46" s="81">
        <v>24.2780599670557</v>
      </c>
      <c r="AV46" s="81">
        <v>24.0875736277961</v>
      </c>
      <c r="AW46" s="81">
        <v>17.5113001712967</v>
      </c>
      <c r="AX46" s="81">
        <v>15.320682216825199</v>
      </c>
      <c r="AY46" s="81">
        <v>12.6241883616342</v>
      </c>
      <c r="AZ46" s="81">
        <v>17.7428190792441</v>
      </c>
      <c r="BA46" s="81">
        <v>21.785816957772202</v>
      </c>
      <c r="BB46" s="81">
        <v>18.411091387516599</v>
      </c>
      <c r="BC46" s="81">
        <v>11.6359249539343</v>
      </c>
      <c r="BD46" s="81">
        <v>10.5216944019121</v>
      </c>
      <c r="BE46" s="81">
        <v>7.7802300729255096</v>
      </c>
      <c r="BF46" s="81">
        <v>6.3406711385015502</v>
      </c>
      <c r="BG46" s="115"/>
      <c r="BH46" s="115"/>
      <c r="BI46" s="115"/>
      <c r="BJ46" s="82" t="str">
        <f t="shared" si="217"/>
        <v/>
      </c>
      <c r="BK46" s="82" t="str">
        <f t="shared" si="158"/>
        <v/>
      </c>
      <c r="BL46" s="82" t="str">
        <f t="shared" si="159"/>
        <v/>
      </c>
      <c r="BM46" s="82" t="str">
        <f t="shared" si="160"/>
        <v/>
      </c>
      <c r="BN46" s="82" t="str">
        <f t="shared" si="161"/>
        <v/>
      </c>
      <c r="BO46" s="82" t="str">
        <f t="shared" si="162"/>
        <v/>
      </c>
      <c r="BP46" s="82" t="str">
        <f t="shared" si="163"/>
        <v/>
      </c>
      <c r="BQ46" s="82" t="str">
        <f t="shared" si="164"/>
        <v/>
      </c>
      <c r="BR46" s="82" t="str">
        <f t="shared" si="165"/>
        <v/>
      </c>
      <c r="BS46" s="82" t="str">
        <f t="shared" si="166"/>
        <v/>
      </c>
      <c r="BT46" s="82" t="str">
        <f t="shared" si="167"/>
        <v/>
      </c>
      <c r="BU46" s="82" t="str">
        <f t="shared" si="168"/>
        <v/>
      </c>
      <c r="BV46" s="82" t="str">
        <f t="shared" si="169"/>
        <v/>
      </c>
      <c r="BW46" s="82" t="str">
        <f t="shared" si="170"/>
        <v/>
      </c>
      <c r="BX46" s="82" t="str">
        <f t="shared" si="171"/>
        <v/>
      </c>
      <c r="BY46" s="82" t="str">
        <f t="shared" si="172"/>
        <v/>
      </c>
      <c r="BZ46" s="82" t="str">
        <f t="shared" si="173"/>
        <v/>
      </c>
      <c r="CA46" s="82" t="str">
        <f t="shared" si="174"/>
        <v/>
      </c>
      <c r="CB46" s="82" t="str">
        <f t="shared" si="175"/>
        <v/>
      </c>
      <c r="CC46" s="82" t="str">
        <f t="shared" si="176"/>
        <v/>
      </c>
      <c r="CD46" s="82" t="str">
        <f t="shared" si="177"/>
        <v/>
      </c>
      <c r="CE46" s="82" t="str">
        <f t="shared" si="178"/>
        <v/>
      </c>
      <c r="CF46" s="82" t="str">
        <f t="shared" si="179"/>
        <v/>
      </c>
      <c r="CG46" s="82" t="str">
        <f t="shared" si="180"/>
        <v/>
      </c>
      <c r="CH46" s="82" t="str">
        <f t="shared" si="181"/>
        <v/>
      </c>
      <c r="CI46" s="82" t="str">
        <f t="shared" si="182"/>
        <v/>
      </c>
      <c r="CJ46" s="82" t="str">
        <f t="shared" si="183"/>
        <v/>
      </c>
      <c r="CK46" s="82" t="str">
        <f t="shared" si="184"/>
        <v/>
      </c>
      <c r="CL46" s="82" t="str">
        <f t="shared" si="185"/>
        <v/>
      </c>
      <c r="CM46" s="82" t="str">
        <f t="shared" si="186"/>
        <v/>
      </c>
      <c r="CN46" s="82" t="str">
        <f t="shared" si="187"/>
        <v/>
      </c>
      <c r="CO46" s="82" t="str">
        <f t="shared" si="188"/>
        <v/>
      </c>
      <c r="CP46" s="82" t="str">
        <f t="shared" si="189"/>
        <v/>
      </c>
      <c r="CQ46" s="82" t="str">
        <f t="shared" si="190"/>
        <v/>
      </c>
      <c r="CR46" s="82" t="str">
        <f t="shared" si="191"/>
        <v/>
      </c>
      <c r="CS46" s="82" t="str">
        <f t="shared" si="192"/>
        <v/>
      </c>
      <c r="CT46" s="82" t="str">
        <f t="shared" si="193"/>
        <v/>
      </c>
      <c r="CU46" s="82" t="str">
        <f t="shared" si="194"/>
        <v/>
      </c>
      <c r="CV46" s="82" t="str">
        <f t="shared" si="195"/>
        <v/>
      </c>
      <c r="CW46" s="82" t="str">
        <f t="shared" si="196"/>
        <v/>
      </c>
      <c r="CX46" s="82" t="str">
        <f t="shared" si="197"/>
        <v/>
      </c>
      <c r="CY46" s="82" t="str">
        <f t="shared" si="198"/>
        <v/>
      </c>
      <c r="CZ46" s="82" t="str">
        <f t="shared" si="199"/>
        <v/>
      </c>
      <c r="DA46" s="82" t="str">
        <f t="shared" si="200"/>
        <v/>
      </c>
      <c r="DB46" s="82" t="str">
        <f t="shared" si="201"/>
        <v/>
      </c>
      <c r="DC46" s="82" t="str">
        <f t="shared" si="202"/>
        <v/>
      </c>
      <c r="DD46" s="82" t="str">
        <f t="shared" si="203"/>
        <v/>
      </c>
      <c r="DE46" s="82" t="str">
        <f t="shared" si="204"/>
        <v/>
      </c>
      <c r="DF46" s="82" t="str">
        <f t="shared" si="205"/>
        <v/>
      </c>
      <c r="DG46" s="82" t="str">
        <f t="shared" si="206"/>
        <v/>
      </c>
      <c r="DH46" s="82" t="str">
        <f t="shared" si="207"/>
        <v/>
      </c>
      <c r="DI46" s="82" t="str">
        <f t="shared" si="208"/>
        <v/>
      </c>
      <c r="DJ46" s="82" t="str">
        <f t="shared" si="209"/>
        <v/>
      </c>
      <c r="DK46" s="82" t="str">
        <f t="shared" si="210"/>
        <v/>
      </c>
      <c r="DL46" s="82" t="str">
        <f t="shared" si="211"/>
        <v/>
      </c>
      <c r="DM46" s="82" t="str">
        <f t="shared" si="212"/>
        <v/>
      </c>
      <c r="DN46" s="82" t="str">
        <f t="shared" si="213"/>
        <v/>
      </c>
      <c r="DO46" s="82" t="str">
        <f t="shared" si="213"/>
        <v/>
      </c>
      <c r="DP46" s="82" t="str">
        <f t="shared" si="213"/>
        <v/>
      </c>
      <c r="DQ46" s="82" t="str">
        <f t="shared" si="213"/>
        <v/>
      </c>
      <c r="DR46" s="82" t="str">
        <f t="shared" si="213"/>
        <v/>
      </c>
      <c r="DS46" s="82" t="str">
        <f t="shared" si="213"/>
        <v/>
      </c>
      <c r="DT46" s="82" t="str">
        <f t="shared" si="213"/>
        <v/>
      </c>
      <c r="DU46" s="82" t="str">
        <f t="shared" si="213"/>
        <v/>
      </c>
      <c r="DV46" s="82" t="str">
        <f t="shared" si="213"/>
        <v/>
      </c>
      <c r="DW46" s="82" t="str">
        <f t="shared" si="213"/>
        <v/>
      </c>
      <c r="DX46" s="82" t="str">
        <f t="shared" si="214"/>
        <v/>
      </c>
      <c r="DY46" s="82" t="str">
        <f t="shared" si="214"/>
        <v/>
      </c>
      <c r="DZ46" s="82" t="str">
        <f t="shared" si="214"/>
        <v/>
      </c>
      <c r="EA46" s="82" t="str">
        <f t="shared" si="214"/>
        <v/>
      </c>
      <c r="EB46" s="82" t="str">
        <f t="shared" si="214"/>
        <v/>
      </c>
      <c r="EC46" s="82" t="str">
        <f t="shared" si="214"/>
        <v/>
      </c>
      <c r="ED46" s="82" t="str">
        <f t="shared" si="214"/>
        <v/>
      </c>
      <c r="EE46" s="82" t="str">
        <f t="shared" si="214"/>
        <v/>
      </c>
      <c r="EF46" s="82" t="str">
        <f t="shared" si="214"/>
        <v/>
      </c>
      <c r="EG46" s="82" t="str">
        <f t="shared" si="214"/>
        <v/>
      </c>
      <c r="EH46" s="82" t="str">
        <f t="shared" si="214"/>
        <v/>
      </c>
      <c r="EI46" s="82" t="str">
        <f t="shared" si="214"/>
        <v/>
      </c>
      <c r="EJ46" s="82" t="str">
        <f t="shared" si="214"/>
        <v/>
      </c>
      <c r="EK46" s="82" t="str">
        <f t="shared" si="214"/>
        <v/>
      </c>
      <c r="EL46" s="82" t="str">
        <f t="shared" si="214"/>
        <v/>
      </c>
      <c r="EM46" s="82" t="str">
        <f t="shared" si="214"/>
        <v/>
      </c>
      <c r="EN46" s="82" t="str">
        <f t="shared" si="215"/>
        <v/>
      </c>
      <c r="EO46" s="82" t="str">
        <f t="shared" si="215"/>
        <v/>
      </c>
      <c r="EP46" s="82" t="str">
        <f t="shared" si="215"/>
        <v/>
      </c>
      <c r="EQ46" s="82" t="str">
        <f t="shared" si="215"/>
        <v/>
      </c>
      <c r="ER46" s="82" t="str">
        <f t="shared" si="215"/>
        <v/>
      </c>
      <c r="ES46" s="82" t="str">
        <f t="shared" si="215"/>
        <v/>
      </c>
      <c r="ET46" s="82" t="str">
        <f t="shared" si="215"/>
        <v/>
      </c>
      <c r="EU46" s="82" t="str">
        <f t="shared" si="215"/>
        <v/>
      </c>
      <c r="EV46" s="82" t="str">
        <f t="shared" si="215"/>
        <v/>
      </c>
      <c r="EW46" s="82" t="str">
        <f t="shared" si="215"/>
        <v/>
      </c>
      <c r="EX46" s="82" t="str">
        <f t="shared" si="215"/>
        <v/>
      </c>
      <c r="EY46" s="82" t="str">
        <f t="shared" si="215"/>
        <v/>
      </c>
      <c r="EZ46" s="82" t="str">
        <f t="shared" si="215"/>
        <v/>
      </c>
      <c r="FA46" s="82" t="str">
        <f t="shared" si="215"/>
        <v/>
      </c>
      <c r="FB46" s="82" t="str">
        <f t="shared" si="215"/>
        <v/>
      </c>
      <c r="FC46" s="82" t="str">
        <f t="shared" si="215"/>
        <v/>
      </c>
      <c r="FD46" s="82" t="str">
        <f t="shared" si="216"/>
        <v/>
      </c>
      <c r="FE46" s="82" t="str">
        <f t="shared" si="216"/>
        <v/>
      </c>
    </row>
    <row r="47" spans="1:161" ht="15" thickBot="1" x14ac:dyDescent="0.4">
      <c r="A47" s="19" t="s">
        <v>111</v>
      </c>
      <c r="B47" s="20" t="s">
        <v>112</v>
      </c>
      <c r="C47" s="81">
        <v>86.280155306822294</v>
      </c>
      <c r="D47" s="81">
        <v>87.890827524083207</v>
      </c>
      <c r="E47" s="81">
        <v>79.712596092134405</v>
      </c>
      <c r="F47" s="81">
        <v>96.822485641532694</v>
      </c>
      <c r="G47" s="81">
        <v>110.743931137855</v>
      </c>
      <c r="H47" s="81">
        <v>108.252221720479</v>
      </c>
      <c r="I47" s="81">
        <v>100.274175505187</v>
      </c>
      <c r="J47" s="81">
        <v>111.343024292458</v>
      </c>
      <c r="K47" s="81">
        <v>103.45846429226199</v>
      </c>
      <c r="L47" s="81">
        <v>117.146372977301</v>
      </c>
      <c r="M47" s="81">
        <v>112.70145732877199</v>
      </c>
      <c r="N47" s="81">
        <v>130.102376787342</v>
      </c>
      <c r="O47" s="81">
        <v>134.930497315509</v>
      </c>
      <c r="P47" s="81">
        <v>122.925197468012</v>
      </c>
      <c r="Q47" s="81">
        <v>110.096151043635</v>
      </c>
      <c r="R47" s="81">
        <v>71.201257519889694</v>
      </c>
      <c r="S47" s="81">
        <v>107.850617043434</v>
      </c>
      <c r="T47" s="81">
        <v>110.444529366208</v>
      </c>
      <c r="U47" s="81">
        <v>111.80989198232</v>
      </c>
      <c r="V47" s="81">
        <v>102.612029429812</v>
      </c>
      <c r="W47" s="81">
        <v>82.465867460539897</v>
      </c>
      <c r="X47" s="81">
        <v>70.867768728590093</v>
      </c>
      <c r="Y47" s="81">
        <v>80.0814775945029</v>
      </c>
      <c r="Z47" s="81">
        <v>82.815235435972099</v>
      </c>
      <c r="AA47" s="81">
        <v>68.084248841952402</v>
      </c>
      <c r="AB47" s="81">
        <v>121.035824492887</v>
      </c>
      <c r="AC47" s="81">
        <v>111.51757946774001</v>
      </c>
      <c r="AD47" s="81">
        <v>119.498188985276</v>
      </c>
      <c r="AE47" s="81">
        <v>113.414037733792</v>
      </c>
      <c r="AF47" s="81">
        <v>133.50603074204199</v>
      </c>
      <c r="AG47" s="81">
        <v>118.27753670058399</v>
      </c>
      <c r="AH47" s="81">
        <v>109.849214348036</v>
      </c>
      <c r="AI47" s="81">
        <v>123.877862335676</v>
      </c>
      <c r="AJ47" s="81">
        <v>115.57284684538701</v>
      </c>
      <c r="AK47" s="81">
        <v>121.508525385244</v>
      </c>
      <c r="AL47" s="81">
        <v>117.621651386804</v>
      </c>
      <c r="AM47" s="81">
        <v>58.970095477049199</v>
      </c>
      <c r="AN47" s="81">
        <v>83.786384069480803</v>
      </c>
      <c r="AO47" s="81">
        <v>87.991605413755295</v>
      </c>
      <c r="AP47" s="81">
        <v>93.516272932570899</v>
      </c>
      <c r="AQ47" s="81">
        <v>102.994584899006</v>
      </c>
      <c r="AR47" s="81">
        <v>101.65709989049</v>
      </c>
      <c r="AS47" s="81">
        <v>104.603294438955</v>
      </c>
      <c r="AT47" s="81">
        <v>118.844718095094</v>
      </c>
      <c r="AU47" s="81">
        <v>121.222822640589</v>
      </c>
      <c r="AV47" s="81">
        <v>98.830262879505895</v>
      </c>
      <c r="AW47" s="81">
        <v>63.799356343180797</v>
      </c>
      <c r="AX47" s="81">
        <v>61.159777571317399</v>
      </c>
      <c r="AY47" s="81">
        <v>88.893579943209403</v>
      </c>
      <c r="AZ47" s="81">
        <v>76.497670265733106</v>
      </c>
      <c r="BA47" s="81">
        <v>84.091881610921106</v>
      </c>
      <c r="BB47" s="81">
        <v>73.409466302408504</v>
      </c>
      <c r="BC47" s="81">
        <v>67.869619445435305</v>
      </c>
      <c r="BD47" s="81">
        <v>74.614107105715803</v>
      </c>
      <c r="BE47" s="81">
        <v>69.216394162099206</v>
      </c>
      <c r="BF47" s="81">
        <v>66.660223353448004</v>
      </c>
      <c r="BG47" s="115"/>
      <c r="BH47" s="115"/>
      <c r="BI47" s="115"/>
      <c r="BJ47" s="82" t="str">
        <f t="shared" si="217"/>
        <v/>
      </c>
      <c r="BK47" s="82" t="str">
        <f t="shared" si="158"/>
        <v/>
      </c>
      <c r="BL47" s="82" t="str">
        <f t="shared" si="159"/>
        <v/>
      </c>
      <c r="BM47" s="82" t="str">
        <f t="shared" si="160"/>
        <v/>
      </c>
      <c r="BN47" s="82" t="str">
        <f t="shared" si="161"/>
        <v/>
      </c>
      <c r="BO47" s="82" t="str">
        <f t="shared" si="162"/>
        <v/>
      </c>
      <c r="BP47" s="82" t="str">
        <f t="shared" si="163"/>
        <v/>
      </c>
      <c r="BQ47" s="82" t="str">
        <f t="shared" si="164"/>
        <v/>
      </c>
      <c r="BR47" s="82" t="str">
        <f t="shared" si="165"/>
        <v/>
      </c>
      <c r="BS47" s="82" t="str">
        <f t="shared" si="166"/>
        <v/>
      </c>
      <c r="BT47" s="82" t="str">
        <f t="shared" si="167"/>
        <v/>
      </c>
      <c r="BU47" s="82" t="str">
        <f t="shared" si="168"/>
        <v/>
      </c>
      <c r="BV47" s="82" t="str">
        <f t="shared" si="169"/>
        <v/>
      </c>
      <c r="BW47" s="82" t="str">
        <f t="shared" si="170"/>
        <v/>
      </c>
      <c r="BX47" s="82" t="str">
        <f t="shared" si="171"/>
        <v/>
      </c>
      <c r="BY47" s="82" t="str">
        <f t="shared" si="172"/>
        <v/>
      </c>
      <c r="BZ47" s="82" t="str">
        <f t="shared" si="173"/>
        <v/>
      </c>
      <c r="CA47" s="82" t="str">
        <f t="shared" si="174"/>
        <v/>
      </c>
      <c r="CB47" s="82" t="str">
        <f t="shared" si="175"/>
        <v/>
      </c>
      <c r="CC47" s="82" t="str">
        <f t="shared" si="176"/>
        <v/>
      </c>
      <c r="CD47" s="82" t="str">
        <f t="shared" si="177"/>
        <v/>
      </c>
      <c r="CE47" s="82" t="str">
        <f t="shared" si="178"/>
        <v/>
      </c>
      <c r="CF47" s="82" t="str">
        <f t="shared" si="179"/>
        <v/>
      </c>
      <c r="CG47" s="82" t="str">
        <f t="shared" si="180"/>
        <v/>
      </c>
      <c r="CH47" s="82" t="str">
        <f t="shared" si="181"/>
        <v/>
      </c>
      <c r="CI47" s="82" t="str">
        <f t="shared" si="182"/>
        <v/>
      </c>
      <c r="CJ47" s="82" t="str">
        <f t="shared" si="183"/>
        <v/>
      </c>
      <c r="CK47" s="82" t="str">
        <f t="shared" si="184"/>
        <v/>
      </c>
      <c r="CL47" s="82" t="str">
        <f t="shared" si="185"/>
        <v/>
      </c>
      <c r="CM47" s="82" t="str">
        <f t="shared" si="186"/>
        <v/>
      </c>
      <c r="CN47" s="82" t="str">
        <f t="shared" si="187"/>
        <v/>
      </c>
      <c r="CO47" s="82" t="str">
        <f t="shared" si="188"/>
        <v/>
      </c>
      <c r="CP47" s="82" t="str">
        <f t="shared" si="189"/>
        <v/>
      </c>
      <c r="CQ47" s="82" t="str">
        <f t="shared" si="190"/>
        <v/>
      </c>
      <c r="CR47" s="82" t="str">
        <f t="shared" si="191"/>
        <v/>
      </c>
      <c r="CS47" s="82" t="str">
        <f t="shared" si="192"/>
        <v/>
      </c>
      <c r="CT47" s="82" t="str">
        <f t="shared" si="193"/>
        <v/>
      </c>
      <c r="CU47" s="82" t="str">
        <f t="shared" si="194"/>
        <v/>
      </c>
      <c r="CV47" s="82" t="str">
        <f t="shared" si="195"/>
        <v/>
      </c>
      <c r="CW47" s="82" t="str">
        <f t="shared" si="196"/>
        <v/>
      </c>
      <c r="CX47" s="82" t="str">
        <f t="shared" si="197"/>
        <v/>
      </c>
      <c r="CY47" s="82" t="str">
        <f t="shared" si="198"/>
        <v/>
      </c>
      <c r="CZ47" s="82" t="str">
        <f t="shared" si="199"/>
        <v/>
      </c>
      <c r="DA47" s="82" t="str">
        <f t="shared" si="200"/>
        <v/>
      </c>
      <c r="DB47" s="82" t="str">
        <f t="shared" si="201"/>
        <v/>
      </c>
      <c r="DC47" s="82" t="str">
        <f t="shared" si="202"/>
        <v/>
      </c>
      <c r="DD47" s="82" t="str">
        <f t="shared" si="203"/>
        <v/>
      </c>
      <c r="DE47" s="82" t="str">
        <f t="shared" si="204"/>
        <v/>
      </c>
      <c r="DF47" s="82" t="str">
        <f t="shared" si="205"/>
        <v/>
      </c>
      <c r="DG47" s="82" t="str">
        <f t="shared" si="206"/>
        <v/>
      </c>
      <c r="DH47" s="82" t="str">
        <f t="shared" si="207"/>
        <v/>
      </c>
      <c r="DI47" s="82" t="str">
        <f t="shared" si="208"/>
        <v/>
      </c>
      <c r="DJ47" s="82" t="str">
        <f t="shared" si="209"/>
        <v/>
      </c>
      <c r="DK47" s="82" t="str">
        <f t="shared" si="210"/>
        <v/>
      </c>
      <c r="DL47" s="82" t="str">
        <f t="shared" si="211"/>
        <v/>
      </c>
      <c r="DM47" s="82" t="str">
        <f t="shared" si="212"/>
        <v/>
      </c>
      <c r="DN47" s="82" t="str">
        <f t="shared" si="213"/>
        <v/>
      </c>
      <c r="DO47" s="82" t="str">
        <f t="shared" si="213"/>
        <v/>
      </c>
      <c r="DP47" s="82" t="str">
        <f t="shared" si="213"/>
        <v/>
      </c>
      <c r="DQ47" s="82" t="str">
        <f t="shared" si="213"/>
        <v/>
      </c>
      <c r="DR47" s="82" t="str">
        <f t="shared" si="213"/>
        <v/>
      </c>
      <c r="DS47" s="82" t="str">
        <f t="shared" si="213"/>
        <v/>
      </c>
      <c r="DT47" s="82" t="str">
        <f t="shared" si="213"/>
        <v/>
      </c>
      <c r="DU47" s="82" t="str">
        <f t="shared" si="213"/>
        <v/>
      </c>
      <c r="DV47" s="82" t="str">
        <f t="shared" si="213"/>
        <v/>
      </c>
      <c r="DW47" s="82" t="str">
        <f t="shared" si="213"/>
        <v/>
      </c>
      <c r="DX47" s="82" t="str">
        <f t="shared" si="214"/>
        <v/>
      </c>
      <c r="DY47" s="82" t="str">
        <f t="shared" si="214"/>
        <v/>
      </c>
      <c r="DZ47" s="82" t="str">
        <f t="shared" si="214"/>
        <v/>
      </c>
      <c r="EA47" s="82" t="str">
        <f t="shared" si="214"/>
        <v/>
      </c>
      <c r="EB47" s="82" t="str">
        <f t="shared" si="214"/>
        <v/>
      </c>
      <c r="EC47" s="82" t="str">
        <f t="shared" si="214"/>
        <v/>
      </c>
      <c r="ED47" s="82" t="str">
        <f t="shared" si="214"/>
        <v/>
      </c>
      <c r="EE47" s="82" t="str">
        <f t="shared" si="214"/>
        <v/>
      </c>
      <c r="EF47" s="82" t="str">
        <f t="shared" si="214"/>
        <v/>
      </c>
      <c r="EG47" s="82" t="str">
        <f t="shared" si="214"/>
        <v/>
      </c>
      <c r="EH47" s="82" t="str">
        <f t="shared" si="214"/>
        <v/>
      </c>
      <c r="EI47" s="82" t="str">
        <f t="shared" si="214"/>
        <v/>
      </c>
      <c r="EJ47" s="82" t="str">
        <f t="shared" si="214"/>
        <v/>
      </c>
      <c r="EK47" s="82" t="str">
        <f t="shared" si="214"/>
        <v/>
      </c>
      <c r="EL47" s="82" t="str">
        <f t="shared" si="214"/>
        <v/>
      </c>
      <c r="EM47" s="82" t="str">
        <f t="shared" si="214"/>
        <v/>
      </c>
      <c r="EN47" s="82" t="str">
        <f t="shared" si="215"/>
        <v/>
      </c>
      <c r="EO47" s="82" t="str">
        <f t="shared" si="215"/>
        <v/>
      </c>
      <c r="EP47" s="82" t="str">
        <f t="shared" si="215"/>
        <v/>
      </c>
      <c r="EQ47" s="82" t="str">
        <f t="shared" si="215"/>
        <v/>
      </c>
      <c r="ER47" s="82" t="str">
        <f t="shared" si="215"/>
        <v/>
      </c>
      <c r="ES47" s="82" t="str">
        <f t="shared" si="215"/>
        <v/>
      </c>
      <c r="ET47" s="82" t="str">
        <f t="shared" si="215"/>
        <v/>
      </c>
      <c r="EU47" s="82" t="str">
        <f t="shared" si="215"/>
        <v/>
      </c>
      <c r="EV47" s="82" t="str">
        <f t="shared" si="215"/>
        <v/>
      </c>
      <c r="EW47" s="82" t="str">
        <f t="shared" si="215"/>
        <v/>
      </c>
      <c r="EX47" s="82" t="str">
        <f t="shared" si="215"/>
        <v/>
      </c>
      <c r="EY47" s="82" t="str">
        <f t="shared" si="215"/>
        <v/>
      </c>
      <c r="EZ47" s="82" t="str">
        <f t="shared" si="215"/>
        <v/>
      </c>
      <c r="FA47" s="82" t="str">
        <f t="shared" si="215"/>
        <v/>
      </c>
      <c r="FB47" s="82" t="str">
        <f t="shared" si="215"/>
        <v/>
      </c>
      <c r="FC47" s="82" t="str">
        <f t="shared" si="215"/>
        <v/>
      </c>
      <c r="FD47" s="82" t="str">
        <f t="shared" si="216"/>
        <v/>
      </c>
      <c r="FE47" s="82" t="str">
        <f t="shared" si="216"/>
        <v/>
      </c>
    </row>
    <row r="48" spans="1:161" ht="15" thickBot="1" x14ac:dyDescent="0.4">
      <c r="A48" s="19" t="s">
        <v>113</v>
      </c>
      <c r="B48" s="20" t="s">
        <v>114</v>
      </c>
      <c r="C48" s="81">
        <v>66.847366624581497</v>
      </c>
      <c r="D48" s="81">
        <v>52.691966485886098</v>
      </c>
      <c r="E48" s="81">
        <v>52.339360410976397</v>
      </c>
      <c r="F48" s="81">
        <v>67.628414651011198</v>
      </c>
      <c r="G48" s="81">
        <v>71.229737889812597</v>
      </c>
      <c r="H48" s="81">
        <v>67.730132345560904</v>
      </c>
      <c r="I48" s="81">
        <v>58.0058340060232</v>
      </c>
      <c r="J48" s="81">
        <v>61.5609899859666</v>
      </c>
      <c r="K48" s="81">
        <v>64.340317488474696</v>
      </c>
      <c r="L48" s="81">
        <v>48.513236896350499</v>
      </c>
      <c r="M48" s="81">
        <v>33.1731609024188</v>
      </c>
      <c r="N48" s="81">
        <v>51.720175180316197</v>
      </c>
      <c r="O48" s="81">
        <v>34.047943708406102</v>
      </c>
      <c r="P48" s="81">
        <v>32.514560598401097</v>
      </c>
      <c r="Q48" s="81">
        <v>24.148080847933599</v>
      </c>
      <c r="R48" s="81">
        <v>40.372419956102398</v>
      </c>
      <c r="S48" s="81">
        <v>35.434344497113202</v>
      </c>
      <c r="T48" s="81">
        <v>38.103837726659002</v>
      </c>
      <c r="U48" s="81">
        <v>38.665876773142898</v>
      </c>
      <c r="V48" s="81">
        <v>43.062726467668597</v>
      </c>
      <c r="W48" s="81">
        <v>44.852408150818903</v>
      </c>
      <c r="X48" s="81">
        <v>49.826659499470601</v>
      </c>
      <c r="Y48" s="81">
        <v>43.011680429830498</v>
      </c>
      <c r="Z48" s="81">
        <v>47.362835563472501</v>
      </c>
      <c r="AA48" s="81">
        <v>51.945895925424097</v>
      </c>
      <c r="AB48" s="81">
        <v>45.438121408377</v>
      </c>
      <c r="AC48" s="81">
        <v>50.663807056027899</v>
      </c>
      <c r="AD48" s="81">
        <v>41.155021030550003</v>
      </c>
      <c r="AE48" s="81">
        <v>24.2825554990124</v>
      </c>
      <c r="AF48" s="81">
        <v>26.084673983154399</v>
      </c>
      <c r="AG48" s="81">
        <v>22.682222261909001</v>
      </c>
      <c r="AH48" s="81">
        <v>31.880543731460399</v>
      </c>
      <c r="AI48" s="81">
        <v>40.901090936767297</v>
      </c>
      <c r="AJ48" s="81">
        <v>40.475620480042103</v>
      </c>
      <c r="AK48" s="81">
        <v>43.1584488542168</v>
      </c>
      <c r="AL48" s="81">
        <v>51.452580821274097</v>
      </c>
      <c r="AM48" s="81">
        <v>21.265698201033</v>
      </c>
      <c r="AN48" s="81">
        <v>45.834616739715301</v>
      </c>
      <c r="AO48" s="81">
        <v>41.184425419352003</v>
      </c>
      <c r="AP48" s="81">
        <v>47.405952294623198</v>
      </c>
      <c r="AQ48" s="81">
        <v>44.674858648383299</v>
      </c>
      <c r="AR48" s="81">
        <v>42.960522902557301</v>
      </c>
      <c r="AS48" s="81">
        <v>36.835324354688296</v>
      </c>
      <c r="AT48" s="81">
        <v>48.506869481424303</v>
      </c>
      <c r="AU48" s="81">
        <v>26.0260802846838</v>
      </c>
      <c r="AV48" s="81">
        <v>47.983976036323803</v>
      </c>
      <c r="AW48" s="81">
        <v>36.773730359723103</v>
      </c>
      <c r="AX48" s="81">
        <v>45.770538122765203</v>
      </c>
      <c r="AY48" s="81">
        <v>22.3351024859682</v>
      </c>
      <c r="AZ48" s="81">
        <v>22.130828098842098</v>
      </c>
      <c r="BA48" s="81">
        <v>24.703560300330999</v>
      </c>
      <c r="BB48" s="81">
        <v>26.657726071508399</v>
      </c>
      <c r="BC48" s="81">
        <v>16.290294935508001</v>
      </c>
      <c r="BD48" s="81">
        <v>14.730372162677</v>
      </c>
      <c r="BE48" s="81">
        <v>13.031885372150199</v>
      </c>
      <c r="BF48" s="81">
        <v>15.371323972124999</v>
      </c>
      <c r="BG48" s="115"/>
      <c r="BH48" s="115"/>
      <c r="BI48" s="115"/>
      <c r="BJ48" s="82" t="str">
        <f t="shared" si="217"/>
        <v/>
      </c>
      <c r="BK48" s="82" t="str">
        <f t="shared" si="158"/>
        <v/>
      </c>
      <c r="BL48" s="82" t="str">
        <f t="shared" si="159"/>
        <v/>
      </c>
      <c r="BM48" s="82" t="str">
        <f t="shared" si="160"/>
        <v/>
      </c>
      <c r="BN48" s="82" t="str">
        <f t="shared" si="161"/>
        <v/>
      </c>
      <c r="BO48" s="82" t="str">
        <f t="shared" si="162"/>
        <v/>
      </c>
      <c r="BP48" s="82" t="str">
        <f t="shared" si="163"/>
        <v/>
      </c>
      <c r="BQ48" s="82" t="str">
        <f t="shared" si="164"/>
        <v/>
      </c>
      <c r="BR48" s="82" t="str">
        <f t="shared" si="165"/>
        <v/>
      </c>
      <c r="BS48" s="82" t="str">
        <f t="shared" si="166"/>
        <v/>
      </c>
      <c r="BT48" s="82" t="str">
        <f t="shared" si="167"/>
        <v/>
      </c>
      <c r="BU48" s="82" t="str">
        <f t="shared" si="168"/>
        <v/>
      </c>
      <c r="BV48" s="82" t="str">
        <f t="shared" si="169"/>
        <v/>
      </c>
      <c r="BW48" s="82" t="str">
        <f t="shared" si="170"/>
        <v/>
      </c>
      <c r="BX48" s="82" t="str">
        <f t="shared" si="171"/>
        <v/>
      </c>
      <c r="BY48" s="82" t="str">
        <f t="shared" si="172"/>
        <v/>
      </c>
      <c r="BZ48" s="82" t="str">
        <f t="shared" si="173"/>
        <v/>
      </c>
      <c r="CA48" s="82" t="str">
        <f t="shared" si="174"/>
        <v/>
      </c>
      <c r="CB48" s="82" t="str">
        <f t="shared" si="175"/>
        <v/>
      </c>
      <c r="CC48" s="82" t="str">
        <f t="shared" si="176"/>
        <v/>
      </c>
      <c r="CD48" s="82" t="str">
        <f t="shared" si="177"/>
        <v/>
      </c>
      <c r="CE48" s="82" t="str">
        <f t="shared" si="178"/>
        <v/>
      </c>
      <c r="CF48" s="82" t="str">
        <f t="shared" si="179"/>
        <v/>
      </c>
      <c r="CG48" s="82" t="str">
        <f t="shared" si="180"/>
        <v/>
      </c>
      <c r="CH48" s="82" t="str">
        <f t="shared" si="181"/>
        <v/>
      </c>
      <c r="CI48" s="82" t="str">
        <f t="shared" si="182"/>
        <v/>
      </c>
      <c r="CJ48" s="82" t="str">
        <f t="shared" si="183"/>
        <v/>
      </c>
      <c r="CK48" s="82" t="str">
        <f t="shared" si="184"/>
        <v/>
      </c>
      <c r="CL48" s="82" t="str">
        <f t="shared" si="185"/>
        <v/>
      </c>
      <c r="CM48" s="82" t="str">
        <f t="shared" si="186"/>
        <v/>
      </c>
      <c r="CN48" s="82" t="str">
        <f t="shared" si="187"/>
        <v/>
      </c>
      <c r="CO48" s="82" t="str">
        <f t="shared" si="188"/>
        <v/>
      </c>
      <c r="CP48" s="82" t="str">
        <f t="shared" si="189"/>
        <v/>
      </c>
      <c r="CQ48" s="82" t="str">
        <f t="shared" si="190"/>
        <v/>
      </c>
      <c r="CR48" s="82" t="str">
        <f t="shared" si="191"/>
        <v/>
      </c>
      <c r="CS48" s="82" t="str">
        <f t="shared" si="192"/>
        <v/>
      </c>
      <c r="CT48" s="82" t="str">
        <f t="shared" si="193"/>
        <v/>
      </c>
      <c r="CU48" s="82" t="str">
        <f t="shared" si="194"/>
        <v/>
      </c>
      <c r="CV48" s="82" t="str">
        <f t="shared" si="195"/>
        <v/>
      </c>
      <c r="CW48" s="82" t="str">
        <f t="shared" si="196"/>
        <v/>
      </c>
      <c r="CX48" s="82" t="str">
        <f t="shared" si="197"/>
        <v/>
      </c>
      <c r="CY48" s="82" t="str">
        <f t="shared" si="198"/>
        <v/>
      </c>
      <c r="CZ48" s="82" t="str">
        <f t="shared" si="199"/>
        <v/>
      </c>
      <c r="DA48" s="82" t="str">
        <f t="shared" si="200"/>
        <v/>
      </c>
      <c r="DB48" s="82" t="str">
        <f t="shared" si="201"/>
        <v/>
      </c>
      <c r="DC48" s="82" t="str">
        <f t="shared" si="202"/>
        <v/>
      </c>
      <c r="DD48" s="82" t="str">
        <f t="shared" si="203"/>
        <v/>
      </c>
      <c r="DE48" s="82" t="str">
        <f t="shared" si="204"/>
        <v/>
      </c>
      <c r="DF48" s="82" t="str">
        <f t="shared" si="205"/>
        <v/>
      </c>
      <c r="DG48" s="82" t="str">
        <f t="shared" si="206"/>
        <v/>
      </c>
      <c r="DH48" s="82" t="str">
        <f t="shared" si="207"/>
        <v/>
      </c>
      <c r="DI48" s="82" t="str">
        <f t="shared" si="208"/>
        <v/>
      </c>
      <c r="DJ48" s="82" t="str">
        <f t="shared" si="209"/>
        <v/>
      </c>
      <c r="DK48" s="82" t="str">
        <f t="shared" si="210"/>
        <v/>
      </c>
      <c r="DL48" s="82" t="str">
        <f t="shared" si="211"/>
        <v/>
      </c>
      <c r="DM48" s="82" t="str">
        <f t="shared" si="212"/>
        <v/>
      </c>
      <c r="DN48" s="82" t="str">
        <f t="shared" ref="DN48:DV54" si="218">IF(BJ48&gt;0,IF(BJ48&lt;5,"SECRETTTTTTTT",""),"")</f>
        <v/>
      </c>
      <c r="DO48" s="82" t="str">
        <f t="shared" si="218"/>
        <v/>
      </c>
      <c r="DP48" s="82" t="str">
        <f t="shared" si="218"/>
        <v/>
      </c>
      <c r="DQ48" s="82" t="str">
        <f t="shared" si="218"/>
        <v/>
      </c>
      <c r="DR48" s="82" t="str">
        <f t="shared" si="218"/>
        <v/>
      </c>
      <c r="DS48" s="82" t="str">
        <f t="shared" si="218"/>
        <v/>
      </c>
      <c r="DT48" s="82" t="str">
        <f t="shared" si="218"/>
        <v/>
      </c>
      <c r="DU48" s="82" t="str">
        <f t="shared" si="218"/>
        <v/>
      </c>
      <c r="DV48" s="82" t="str">
        <f t="shared" si="218"/>
        <v/>
      </c>
      <c r="DW48" s="82" t="str">
        <f t="shared" si="213"/>
        <v/>
      </c>
      <c r="DX48" s="82" t="str">
        <f t="shared" si="214"/>
        <v/>
      </c>
      <c r="DY48" s="82" t="str">
        <f t="shared" si="214"/>
        <v/>
      </c>
      <c r="DZ48" s="82" t="str">
        <f t="shared" si="214"/>
        <v/>
      </c>
      <c r="EA48" s="82" t="str">
        <f t="shared" si="214"/>
        <v/>
      </c>
      <c r="EB48" s="82" t="str">
        <f t="shared" si="214"/>
        <v/>
      </c>
      <c r="EC48" s="82" t="str">
        <f t="shared" si="214"/>
        <v/>
      </c>
      <c r="ED48" s="82" t="str">
        <f t="shared" si="214"/>
        <v/>
      </c>
      <c r="EE48" s="82" t="str">
        <f t="shared" si="214"/>
        <v/>
      </c>
      <c r="EF48" s="82" t="str">
        <f t="shared" si="214"/>
        <v/>
      </c>
      <c r="EG48" s="82" t="str">
        <f t="shared" si="214"/>
        <v/>
      </c>
      <c r="EH48" s="82" t="str">
        <f t="shared" si="214"/>
        <v/>
      </c>
      <c r="EI48" s="82" t="str">
        <f t="shared" si="214"/>
        <v/>
      </c>
      <c r="EJ48" s="82" t="str">
        <f t="shared" si="214"/>
        <v/>
      </c>
      <c r="EK48" s="82" t="str">
        <f t="shared" si="214"/>
        <v/>
      </c>
      <c r="EL48" s="82" t="str">
        <f t="shared" si="214"/>
        <v/>
      </c>
      <c r="EM48" s="82" t="str">
        <f t="shared" ref="EM48:FB54" si="219">IF(CI48&gt;0,IF(CI48&lt;5,"SECRETTTTTTTT",""),"")</f>
        <v/>
      </c>
      <c r="EN48" s="82" t="str">
        <f t="shared" si="219"/>
        <v/>
      </c>
      <c r="EO48" s="82" t="str">
        <f t="shared" si="219"/>
        <v/>
      </c>
      <c r="EP48" s="82" t="str">
        <f t="shared" si="219"/>
        <v/>
      </c>
      <c r="EQ48" s="82" t="str">
        <f t="shared" si="219"/>
        <v/>
      </c>
      <c r="ER48" s="82" t="str">
        <f t="shared" si="219"/>
        <v/>
      </c>
      <c r="ES48" s="82" t="str">
        <f t="shared" si="219"/>
        <v/>
      </c>
      <c r="ET48" s="82" t="str">
        <f t="shared" si="219"/>
        <v/>
      </c>
      <c r="EU48" s="82" t="str">
        <f t="shared" si="219"/>
        <v/>
      </c>
      <c r="EV48" s="82" t="str">
        <f t="shared" si="219"/>
        <v/>
      </c>
      <c r="EW48" s="82" t="str">
        <f t="shared" si="219"/>
        <v/>
      </c>
      <c r="EX48" s="82" t="str">
        <f t="shared" si="219"/>
        <v/>
      </c>
      <c r="EY48" s="82" t="str">
        <f t="shared" si="219"/>
        <v/>
      </c>
      <c r="EZ48" s="82" t="str">
        <f t="shared" si="219"/>
        <v/>
      </c>
      <c r="FA48" s="82" t="str">
        <f t="shared" si="219"/>
        <v/>
      </c>
      <c r="FB48" s="82" t="str">
        <f t="shared" si="219"/>
        <v/>
      </c>
      <c r="FC48" s="82" t="str">
        <f t="shared" si="215"/>
        <v/>
      </c>
      <c r="FD48" s="82" t="str">
        <f t="shared" si="216"/>
        <v/>
      </c>
      <c r="FE48" s="82" t="str">
        <f t="shared" si="216"/>
        <v/>
      </c>
    </row>
    <row r="49" spans="1:161" ht="15" thickBot="1" x14ac:dyDescent="0.4">
      <c r="A49" s="19" t="s">
        <v>115</v>
      </c>
      <c r="B49" s="20" t="s">
        <v>17</v>
      </c>
      <c r="C49" s="81">
        <v>526.64300161352696</v>
      </c>
      <c r="D49" s="81">
        <v>542.99563829201702</v>
      </c>
      <c r="E49" s="81">
        <v>625.22231170169403</v>
      </c>
      <c r="F49" s="81">
        <v>679.33825123008796</v>
      </c>
      <c r="G49" s="81">
        <v>747.60551394772006</v>
      </c>
      <c r="H49" s="81">
        <v>636.73461788706504</v>
      </c>
      <c r="I49" s="81">
        <v>609.09022808918701</v>
      </c>
      <c r="J49" s="81">
        <v>642.54670042796397</v>
      </c>
      <c r="K49" s="81">
        <v>542.58625279161095</v>
      </c>
      <c r="L49" s="81">
        <v>538.51278756470697</v>
      </c>
      <c r="M49" s="81">
        <v>563.94274829189101</v>
      </c>
      <c r="N49" s="81">
        <v>651.45725323292697</v>
      </c>
      <c r="O49" s="81">
        <v>622.47975761126202</v>
      </c>
      <c r="P49" s="81">
        <v>573.78564751864496</v>
      </c>
      <c r="Q49" s="81">
        <v>536.68818725057702</v>
      </c>
      <c r="R49" s="81">
        <v>573.50164843064499</v>
      </c>
      <c r="S49" s="81">
        <v>559.99759289260498</v>
      </c>
      <c r="T49" s="81">
        <v>555.11643736113399</v>
      </c>
      <c r="U49" s="81">
        <v>572.731273565744</v>
      </c>
      <c r="V49" s="81">
        <v>642.30659699809098</v>
      </c>
      <c r="W49" s="81">
        <v>707.209674959621</v>
      </c>
      <c r="X49" s="81">
        <v>706.00449634566803</v>
      </c>
      <c r="Y49" s="81">
        <v>754.90087791856695</v>
      </c>
      <c r="Z49" s="81">
        <v>748.79828879962099</v>
      </c>
      <c r="AA49" s="81">
        <v>865.03192520449795</v>
      </c>
      <c r="AB49" s="81">
        <v>937.964466993266</v>
      </c>
      <c r="AC49" s="81">
        <v>983.90401142567202</v>
      </c>
      <c r="AD49" s="81">
        <v>1038.33104215053</v>
      </c>
      <c r="AE49" s="81">
        <v>1066.65660424766</v>
      </c>
      <c r="AF49" s="81">
        <v>1083.21616267681</v>
      </c>
      <c r="AG49" s="81">
        <v>1045.2870689341501</v>
      </c>
      <c r="AH49" s="81">
        <v>1050.71839106626</v>
      </c>
      <c r="AI49" s="81">
        <v>1120.4756711731</v>
      </c>
      <c r="AJ49" s="81">
        <v>1111.2815286406801</v>
      </c>
      <c r="AK49" s="81">
        <v>1130.7130691109401</v>
      </c>
      <c r="AL49" s="81">
        <v>1133.37296463762</v>
      </c>
      <c r="AM49" s="81">
        <v>930.10632829715098</v>
      </c>
      <c r="AN49" s="81">
        <v>982.44111965605703</v>
      </c>
      <c r="AO49" s="81">
        <v>1006.68371248224</v>
      </c>
      <c r="AP49" s="81">
        <v>1073.21755494481</v>
      </c>
      <c r="AQ49" s="81">
        <v>1130.4180382192101</v>
      </c>
      <c r="AR49" s="81">
        <v>1145.9074832900901</v>
      </c>
      <c r="AS49" s="81">
        <v>1081.94329972483</v>
      </c>
      <c r="AT49" s="81">
        <v>1099.5709465576199</v>
      </c>
      <c r="AU49" s="81">
        <v>1192.794003296</v>
      </c>
      <c r="AV49" s="81">
        <v>1162.57887416226</v>
      </c>
      <c r="AW49" s="81">
        <v>1081.9417311683801</v>
      </c>
      <c r="AX49" s="81">
        <v>1064.1559815042101</v>
      </c>
      <c r="AY49" s="81">
        <v>1015.01335436205</v>
      </c>
      <c r="AZ49" s="81">
        <v>1021.0987221975601</v>
      </c>
      <c r="BA49" s="81">
        <v>967.30090706956901</v>
      </c>
      <c r="BB49" s="81">
        <v>865.00779247031801</v>
      </c>
      <c r="BC49" s="81">
        <v>862.30253858863796</v>
      </c>
      <c r="BD49" s="81">
        <v>816.12383812479402</v>
      </c>
      <c r="BE49" s="81">
        <v>774.37269144875404</v>
      </c>
      <c r="BF49" s="81">
        <v>771.26919029794101</v>
      </c>
      <c r="BG49" s="115"/>
      <c r="BH49" s="115"/>
      <c r="BI49" s="115"/>
      <c r="BJ49" s="82" t="str">
        <f t="shared" si="217"/>
        <v/>
      </c>
      <c r="BK49" s="82" t="str">
        <f t="shared" ref="BK49:BK54" si="220">IF(D49&gt;0,IF(D49&lt;5,"SECRETTTTTTTT",""),"")</f>
        <v/>
      </c>
      <c r="BL49" s="82" t="str">
        <f t="shared" ref="BL49:BL54" si="221">IF(E49&gt;0,IF(E49&lt;5,"SECRETTTTTTTT",""),"")</f>
        <v/>
      </c>
      <c r="BM49" s="82" t="str">
        <f t="shared" ref="BM49:BM54" si="222">IF(F49&gt;0,IF(F49&lt;5,"SECRETTTTTTTT",""),"")</f>
        <v/>
      </c>
      <c r="BN49" s="82" t="str">
        <f t="shared" ref="BN49:BN54" si="223">IF(G49&gt;0,IF(G49&lt;5,"SECRETTTTTTTT",""),"")</f>
        <v/>
      </c>
      <c r="BO49" s="82" t="str">
        <f t="shared" ref="BO49:BO54" si="224">IF(H49&gt;0,IF(H49&lt;5,"SECRETTTTTTTT",""),"")</f>
        <v/>
      </c>
      <c r="BP49" s="82" t="str">
        <f t="shared" ref="BP49:BP54" si="225">IF(I49&gt;0,IF(I49&lt;5,"SECRETTTTTTTT",""),"")</f>
        <v/>
      </c>
      <c r="BQ49" s="82" t="str">
        <f t="shared" ref="BQ49:BQ54" si="226">IF(J49&gt;0,IF(J49&lt;5,"SECRETTTTTTTT",""),"")</f>
        <v/>
      </c>
      <c r="BR49" s="82" t="str">
        <f t="shared" ref="BR49:BR54" si="227">IF(K49&gt;0,IF(K49&lt;5,"SECRETTTTTTTT",""),"")</f>
        <v/>
      </c>
      <c r="BS49" s="82" t="str">
        <f t="shared" ref="BS49:BS54" si="228">IF(L49&gt;0,IF(L49&lt;5,"SECRETTTTTTTT",""),"")</f>
        <v/>
      </c>
      <c r="BT49" s="82" t="str">
        <f t="shared" ref="BT49:BT54" si="229">IF(M49&gt;0,IF(M49&lt;5,"SECRETTTTTTTT",""),"")</f>
        <v/>
      </c>
      <c r="BU49" s="82" t="str">
        <f t="shared" ref="BU49:BU54" si="230">IF(N49&gt;0,IF(N49&lt;5,"SECRETTTTTTTT",""),"")</f>
        <v/>
      </c>
      <c r="BV49" s="82" t="str">
        <f t="shared" ref="BV49:BV54" si="231">IF(O49&gt;0,IF(O49&lt;5,"SECRETTTTTTTT",""),"")</f>
        <v/>
      </c>
      <c r="BW49" s="82" t="str">
        <f t="shared" ref="BW49:BW54" si="232">IF(P49&gt;0,IF(P49&lt;5,"SECRETTTTTTTT",""),"")</f>
        <v/>
      </c>
      <c r="BX49" s="82" t="str">
        <f t="shared" ref="BX49:BX54" si="233">IF(Q49&gt;0,IF(Q49&lt;5,"SECRETTTTTTTT",""),"")</f>
        <v/>
      </c>
      <c r="BY49" s="82" t="str">
        <f t="shared" ref="BY49:BY54" si="234">IF(R49&gt;0,IF(R49&lt;5,"SECRETTTTTTTT",""),"")</f>
        <v/>
      </c>
      <c r="BZ49" s="82" t="str">
        <f t="shared" ref="BZ49:BZ54" si="235">IF(S49&gt;0,IF(S49&lt;5,"SECRETTTTTTTT",""),"")</f>
        <v/>
      </c>
      <c r="CA49" s="82" t="str">
        <f t="shared" ref="CA49:CP54" si="236">IF(T49&gt;0,IF(T49&lt;5,"SECRETTTTTTTT",""),"")</f>
        <v/>
      </c>
      <c r="CB49" s="82" t="str">
        <f t="shared" si="236"/>
        <v/>
      </c>
      <c r="CC49" s="82" t="str">
        <f t="shared" si="236"/>
        <v/>
      </c>
      <c r="CD49" s="82" t="str">
        <f t="shared" si="236"/>
        <v/>
      </c>
      <c r="CE49" s="82" t="str">
        <f t="shared" si="236"/>
        <v/>
      </c>
      <c r="CF49" s="82" t="str">
        <f t="shared" si="236"/>
        <v/>
      </c>
      <c r="CG49" s="82" t="str">
        <f t="shared" si="236"/>
        <v/>
      </c>
      <c r="CH49" s="82" t="str">
        <f t="shared" si="236"/>
        <v/>
      </c>
      <c r="CI49" s="82" t="str">
        <f t="shared" si="236"/>
        <v/>
      </c>
      <c r="CJ49" s="82" t="str">
        <f t="shared" si="236"/>
        <v/>
      </c>
      <c r="CK49" s="82" t="str">
        <f t="shared" si="236"/>
        <v/>
      </c>
      <c r="CL49" s="82" t="str">
        <f t="shared" si="236"/>
        <v/>
      </c>
      <c r="CM49" s="82" t="str">
        <f t="shared" si="236"/>
        <v/>
      </c>
      <c r="CN49" s="82" t="str">
        <f t="shared" si="236"/>
        <v/>
      </c>
      <c r="CO49" s="82" t="str">
        <f t="shared" si="236"/>
        <v/>
      </c>
      <c r="CP49" s="82" t="str">
        <f t="shared" si="236"/>
        <v/>
      </c>
      <c r="CQ49" s="82" t="str">
        <f t="shared" ref="CQ49:CQ54" si="237">IF(AJ49&gt;0,IF(AJ49&lt;5,"SECRETTTTTTTT",""),"")</f>
        <v/>
      </c>
      <c r="CR49" s="82" t="str">
        <f t="shared" ref="CR49:CR54" si="238">IF(AK49&gt;0,IF(AK49&lt;5,"SECRETTTTTTTT",""),"")</f>
        <v/>
      </c>
      <c r="CS49" s="82" t="str">
        <f t="shared" ref="CS49:CS54" si="239">IF(AL49&gt;0,IF(AL49&lt;5,"SECRETTTTTTTT",""),"")</f>
        <v/>
      </c>
      <c r="CT49" s="82" t="str">
        <f t="shared" ref="CT49:CT54" si="240">IF(AM49&gt;0,IF(AM49&lt;5,"SECRETTTTTTTT",""),"")</f>
        <v/>
      </c>
      <c r="CU49" s="82" t="str">
        <f t="shared" ref="CU49:CU54" si="241">IF(AN49&gt;0,IF(AN49&lt;5,"SECRETTTTTTTT",""),"")</f>
        <v/>
      </c>
      <c r="CV49" s="82" t="str">
        <f t="shared" ref="CV49:CV54" si="242">IF(AO49&gt;0,IF(AO49&lt;5,"SECRETTTTTTTT",""),"")</f>
        <v/>
      </c>
      <c r="CW49" s="82" t="str">
        <f t="shared" ref="CW49:CW54" si="243">IF(AP49&gt;0,IF(AP49&lt;5,"SECRETTTTTTTT",""),"")</f>
        <v/>
      </c>
      <c r="CX49" s="82" t="str">
        <f t="shared" ref="CX49:CX54" si="244">IF(AQ49&gt;0,IF(AQ49&lt;5,"SECRETTTTTTTT",""),"")</f>
        <v/>
      </c>
      <c r="CY49" s="82" t="str">
        <f t="shared" ref="CY49:CY54" si="245">IF(AR49&gt;0,IF(AR49&lt;5,"SECRETTTTTTTT",""),"")</f>
        <v/>
      </c>
      <c r="CZ49" s="82" t="str">
        <f t="shared" ref="CZ49:CZ54" si="246">IF(AS49&gt;0,IF(AS49&lt;5,"SECRETTTTTTTT",""),"")</f>
        <v/>
      </c>
      <c r="DA49" s="82" t="str">
        <f t="shared" ref="DA49:DA54" si="247">IF(AT49&gt;0,IF(AT49&lt;5,"SECRETTTTTTTT",""),"")</f>
        <v/>
      </c>
      <c r="DB49" s="82" t="str">
        <f t="shared" ref="DB49:DB54" si="248">IF(AU49&gt;0,IF(AU49&lt;5,"SECRETTTTTTTT",""),"")</f>
        <v/>
      </c>
      <c r="DC49" s="82" t="str">
        <f t="shared" ref="DC49:DC54" si="249">IF(AV49&gt;0,IF(AV49&lt;5,"SECRETTTTTTTT",""),"")</f>
        <v/>
      </c>
      <c r="DD49" s="82" t="str">
        <f t="shared" ref="DD49:DD54" si="250">IF(AW49&gt;0,IF(AW49&lt;5,"SECRETTTTTTTT",""),"")</f>
        <v/>
      </c>
      <c r="DE49" s="82" t="str">
        <f t="shared" ref="DE49:DE54" si="251">IF(AX49&gt;0,IF(AX49&lt;5,"SECRETTTTTTTT",""),"")</f>
        <v/>
      </c>
      <c r="DF49" s="82" t="str">
        <f t="shared" ref="DF49:DF54" si="252">IF(AY49&gt;0,IF(AY49&lt;5,"SECRETTTTTTTT",""),"")</f>
        <v/>
      </c>
      <c r="DG49" s="82" t="str">
        <f t="shared" ref="DG49:DM54" si="253">IF(AZ49&gt;0,IF(AZ49&lt;5,"SECRETTTTTTTT",""),"")</f>
        <v/>
      </c>
      <c r="DH49" s="82" t="str">
        <f t="shared" si="253"/>
        <v/>
      </c>
      <c r="DI49" s="82" t="str">
        <f t="shared" si="253"/>
        <v/>
      </c>
      <c r="DJ49" s="82" t="str">
        <f t="shared" si="253"/>
        <v/>
      </c>
      <c r="DK49" s="82" t="str">
        <f t="shared" si="253"/>
        <v/>
      </c>
      <c r="DL49" s="82" t="str">
        <f t="shared" si="253"/>
        <v/>
      </c>
      <c r="DM49" s="82" t="str">
        <f t="shared" si="253"/>
        <v/>
      </c>
      <c r="DN49" s="82" t="str">
        <f t="shared" si="218"/>
        <v/>
      </c>
      <c r="DO49" s="82" t="str">
        <f t="shared" si="218"/>
        <v/>
      </c>
      <c r="DP49" s="82" t="str">
        <f t="shared" si="218"/>
        <v/>
      </c>
      <c r="DQ49" s="82" t="str">
        <f t="shared" si="218"/>
        <v/>
      </c>
      <c r="DR49" s="82" t="str">
        <f t="shared" si="218"/>
        <v/>
      </c>
      <c r="DS49" s="82" t="str">
        <f t="shared" si="218"/>
        <v/>
      </c>
      <c r="DT49" s="82" t="str">
        <f t="shared" si="218"/>
        <v/>
      </c>
      <c r="DU49" s="82" t="str">
        <f t="shared" si="218"/>
        <v/>
      </c>
      <c r="DV49" s="82" t="str">
        <f t="shared" si="218"/>
        <v/>
      </c>
      <c r="DW49" s="82" t="str">
        <f t="shared" ref="DW49:DW54" si="254">IF(BS49&gt;0,IF(BS49&lt;5,"SECRETTTTTTTT",""),"")</f>
        <v/>
      </c>
      <c r="DX49" s="82" t="str">
        <f t="shared" ref="DX49:DX54" si="255">IF(BT49&gt;0,IF(BT49&lt;5,"SECRETTTTTTTT",""),"")</f>
        <v/>
      </c>
      <c r="DY49" s="82" t="str">
        <f t="shared" ref="DY49:DY54" si="256">IF(BU49&gt;0,IF(BU49&lt;5,"SECRETTTTTTTT",""),"")</f>
        <v/>
      </c>
      <c r="DZ49" s="82" t="str">
        <f t="shared" ref="DZ49:DZ54" si="257">IF(BV49&gt;0,IF(BV49&lt;5,"SECRETTTTTTTT",""),"")</f>
        <v/>
      </c>
      <c r="EA49" s="82" t="str">
        <f t="shared" ref="EA49:EA54" si="258">IF(BW49&gt;0,IF(BW49&lt;5,"SECRETTTTTTTT",""),"")</f>
        <v/>
      </c>
      <c r="EB49" s="82" t="str">
        <f t="shared" ref="EB49:EB54" si="259">IF(BX49&gt;0,IF(BX49&lt;5,"SECRETTTTTTTT",""),"")</f>
        <v/>
      </c>
      <c r="EC49" s="82" t="str">
        <f t="shared" ref="EC49:EC54" si="260">IF(BY49&gt;0,IF(BY49&lt;5,"SECRETTTTTTTT",""),"")</f>
        <v/>
      </c>
      <c r="ED49" s="82" t="str">
        <f t="shared" ref="ED49:ED54" si="261">IF(BZ49&gt;0,IF(BZ49&lt;5,"SECRETTTTTTTT",""),"")</f>
        <v/>
      </c>
      <c r="EE49" s="82" t="str">
        <f t="shared" ref="EE49:EE54" si="262">IF(CA49&gt;0,IF(CA49&lt;5,"SECRETTTTTTTT",""),"")</f>
        <v/>
      </c>
      <c r="EF49" s="82" t="str">
        <f t="shared" ref="EF49:EF54" si="263">IF(CB49&gt;0,IF(CB49&lt;5,"SECRETTTTTTTT",""),"")</f>
        <v/>
      </c>
      <c r="EG49" s="82" t="str">
        <f t="shared" ref="EG49:EG54" si="264">IF(CC49&gt;0,IF(CC49&lt;5,"SECRETTTTTTTT",""),"")</f>
        <v/>
      </c>
      <c r="EH49" s="82" t="str">
        <f t="shared" ref="EH49:EH54" si="265">IF(CD49&gt;0,IF(CD49&lt;5,"SECRETTTTTTTT",""),"")</f>
        <v/>
      </c>
      <c r="EI49" s="82" t="str">
        <f t="shared" ref="EI49:EI54" si="266">IF(CE49&gt;0,IF(CE49&lt;5,"SECRETTTTTTTT",""),"")</f>
        <v/>
      </c>
      <c r="EJ49" s="82" t="str">
        <f t="shared" ref="EJ49:EJ54" si="267">IF(CF49&gt;0,IF(CF49&lt;5,"SECRETTTTTTTT",""),"")</f>
        <v/>
      </c>
      <c r="EK49" s="82" t="str">
        <f t="shared" ref="EK49:EK54" si="268">IF(CG49&gt;0,IF(CG49&lt;5,"SECRETTTTTTTT",""),"")</f>
        <v/>
      </c>
      <c r="EL49" s="82" t="str">
        <f t="shared" ref="EL49:EL54" si="269">IF(CH49&gt;0,IF(CH49&lt;5,"SECRETTTTTTTT",""),"")</f>
        <v/>
      </c>
      <c r="EM49" s="82" t="str">
        <f t="shared" si="219"/>
        <v/>
      </c>
      <c r="EN49" s="82" t="str">
        <f t="shared" si="219"/>
        <v/>
      </c>
      <c r="EO49" s="82" t="str">
        <f t="shared" si="219"/>
        <v/>
      </c>
      <c r="EP49" s="82" t="str">
        <f t="shared" si="219"/>
        <v/>
      </c>
      <c r="EQ49" s="82" t="str">
        <f t="shared" si="219"/>
        <v/>
      </c>
      <c r="ER49" s="82" t="str">
        <f t="shared" si="219"/>
        <v/>
      </c>
      <c r="ES49" s="82" t="str">
        <f t="shared" si="219"/>
        <v/>
      </c>
      <c r="ET49" s="82" t="str">
        <f t="shared" si="219"/>
        <v/>
      </c>
      <c r="EU49" s="82" t="str">
        <f t="shared" si="219"/>
        <v/>
      </c>
      <c r="EV49" s="82" t="str">
        <f t="shared" si="219"/>
        <v/>
      </c>
      <c r="EW49" s="82" t="str">
        <f t="shared" si="219"/>
        <v/>
      </c>
      <c r="EX49" s="82" t="str">
        <f t="shared" si="219"/>
        <v/>
      </c>
      <c r="EY49" s="82" t="str">
        <f t="shared" si="219"/>
        <v/>
      </c>
      <c r="EZ49" s="82" t="str">
        <f t="shared" si="219"/>
        <v/>
      </c>
      <c r="FA49" s="82" t="str">
        <f t="shared" si="219"/>
        <v/>
      </c>
      <c r="FB49" s="82" t="str">
        <f t="shared" si="219"/>
        <v/>
      </c>
      <c r="FC49" s="82" t="str">
        <f t="shared" ref="FC49:FC54" si="270">IF(CY49&gt;0,IF(CY49&lt;5,"SECRETTTTTTTT",""),"")</f>
        <v/>
      </c>
      <c r="FD49" s="82" t="str">
        <f t="shared" ref="FD49:FD54" si="271">IF(CZ49&gt;0,IF(CZ49&lt;5,"SECRETTTTTTTT",""),"")</f>
        <v/>
      </c>
      <c r="FE49" s="82" t="str">
        <f t="shared" ref="FE49:FE54" si="272">IF(DA49&gt;0,IF(DA49&lt;5,"SECRETTTTTTTT",""),"")</f>
        <v/>
      </c>
    </row>
    <row r="50" spans="1:161" ht="15" thickBot="1" x14ac:dyDescent="0.4">
      <c r="A50" s="19" t="s">
        <v>118</v>
      </c>
      <c r="B50" s="20" t="s">
        <v>119</v>
      </c>
      <c r="C50" s="81">
        <v>12.341966854377899</v>
      </c>
      <c r="D50" s="81">
        <v>24.301945152830001</v>
      </c>
      <c r="E50" s="81">
        <v>29.5750512491561</v>
      </c>
      <c r="F50" s="81">
        <v>33.437542735785598</v>
      </c>
      <c r="G50" s="81">
        <v>33.452044618551398</v>
      </c>
      <c r="H50" s="81">
        <v>36.909192816210698</v>
      </c>
      <c r="I50" s="81">
        <v>33.631762482536899</v>
      </c>
      <c r="J50" s="81">
        <v>17.4810676403368</v>
      </c>
      <c r="K50" s="81">
        <v>29.443938433233502</v>
      </c>
      <c r="L50" s="81">
        <v>40.672622064398503</v>
      </c>
      <c r="M50" s="81">
        <v>43.944494961096197</v>
      </c>
      <c r="N50" s="81">
        <v>42.311946392925499</v>
      </c>
      <c r="O50" s="81">
        <v>51.940090821873497</v>
      </c>
      <c r="P50" s="81">
        <v>43.217800187741197</v>
      </c>
      <c r="Q50" s="81">
        <v>57.639181713740101</v>
      </c>
      <c r="R50" s="81">
        <v>36.6469929892368</v>
      </c>
      <c r="S50" s="81">
        <v>40.367296279366002</v>
      </c>
      <c r="T50" s="81">
        <v>41.865988791826702</v>
      </c>
      <c r="U50" s="81">
        <v>42.757607529862199</v>
      </c>
      <c r="V50" s="81">
        <v>33.575089545437898</v>
      </c>
      <c r="W50" s="81">
        <v>35.728633479347401</v>
      </c>
      <c r="X50" s="81">
        <v>39.250280214429701</v>
      </c>
      <c r="Y50" s="81">
        <v>36.162952094092198</v>
      </c>
      <c r="Z50" s="81">
        <v>35.414933338787698</v>
      </c>
      <c r="AA50" s="81">
        <v>37.408798185100203</v>
      </c>
      <c r="AB50" s="81">
        <v>41.554521288002903</v>
      </c>
      <c r="AC50" s="81">
        <v>41.962008134191002</v>
      </c>
      <c r="AD50" s="81">
        <v>45.578224225422197</v>
      </c>
      <c r="AE50" s="81">
        <v>64.105946517392795</v>
      </c>
      <c r="AF50" s="81">
        <v>37.098202998264</v>
      </c>
      <c r="AG50" s="81">
        <v>39.160759802612098</v>
      </c>
      <c r="AH50" s="81">
        <v>26.887205556653399</v>
      </c>
      <c r="AI50" s="81">
        <v>33.922705753243001</v>
      </c>
      <c r="AJ50" s="81">
        <v>30.645826934889101</v>
      </c>
      <c r="AK50" s="81">
        <v>38.8814854542494</v>
      </c>
      <c r="AL50" s="81">
        <v>37.6294994066035</v>
      </c>
      <c r="AM50" s="81">
        <v>12.7970573245154</v>
      </c>
      <c r="AN50" s="81">
        <v>24.195956476330402</v>
      </c>
      <c r="AO50" s="81">
        <v>33.588299564759602</v>
      </c>
      <c r="AP50" s="81">
        <v>29.9406014492358</v>
      </c>
      <c r="AQ50" s="81">
        <v>29.009648472976199</v>
      </c>
      <c r="AR50" s="81">
        <v>48.330588265376903</v>
      </c>
      <c r="AS50" s="81">
        <v>53.791267311608301</v>
      </c>
      <c r="AT50" s="81">
        <v>51.574497590921602</v>
      </c>
      <c r="AU50" s="81">
        <v>57.296221522251599</v>
      </c>
      <c r="AV50" s="81">
        <v>43.395866773886503</v>
      </c>
      <c r="AW50" s="81">
        <v>53.701320525309796</v>
      </c>
      <c r="AX50" s="81">
        <v>71.432680835947394</v>
      </c>
      <c r="AY50" s="81">
        <v>70.501236542664799</v>
      </c>
      <c r="AZ50" s="81">
        <v>59.715079266703299</v>
      </c>
      <c r="BA50" s="81">
        <v>59.327447965361799</v>
      </c>
      <c r="BB50" s="81">
        <v>59.260700403568997</v>
      </c>
      <c r="BC50" s="81">
        <v>66.130840154859797</v>
      </c>
      <c r="BD50" s="81">
        <v>44.3824200226112</v>
      </c>
      <c r="BE50" s="81">
        <v>52.127541488600997</v>
      </c>
      <c r="BF50" s="81">
        <v>53.607492352785897</v>
      </c>
      <c r="BG50" s="115"/>
      <c r="BH50" s="115"/>
      <c r="BI50" s="115"/>
      <c r="BJ50" s="82" t="str">
        <f t="shared" si="217"/>
        <v/>
      </c>
      <c r="BK50" s="82" t="str">
        <f t="shared" si="220"/>
        <v/>
      </c>
      <c r="BL50" s="82" t="str">
        <f t="shared" si="221"/>
        <v/>
      </c>
      <c r="BM50" s="82" t="str">
        <f t="shared" si="222"/>
        <v/>
      </c>
      <c r="BN50" s="82" t="str">
        <f t="shared" si="223"/>
        <v/>
      </c>
      <c r="BO50" s="82" t="str">
        <f t="shared" si="224"/>
        <v/>
      </c>
      <c r="BP50" s="82" t="str">
        <f t="shared" si="225"/>
        <v/>
      </c>
      <c r="BQ50" s="82" t="str">
        <f t="shared" si="226"/>
        <v/>
      </c>
      <c r="BR50" s="82" t="str">
        <f t="shared" si="227"/>
        <v/>
      </c>
      <c r="BS50" s="82" t="str">
        <f t="shared" si="228"/>
        <v/>
      </c>
      <c r="BT50" s="82" t="str">
        <f t="shared" si="229"/>
        <v/>
      </c>
      <c r="BU50" s="82" t="str">
        <f t="shared" si="230"/>
        <v/>
      </c>
      <c r="BV50" s="82" t="str">
        <f t="shared" si="231"/>
        <v/>
      </c>
      <c r="BW50" s="82" t="str">
        <f t="shared" si="232"/>
        <v/>
      </c>
      <c r="BX50" s="82" t="str">
        <f t="shared" si="233"/>
        <v/>
      </c>
      <c r="BY50" s="82" t="str">
        <f t="shared" si="234"/>
        <v/>
      </c>
      <c r="BZ50" s="82" t="str">
        <f t="shared" si="235"/>
        <v/>
      </c>
      <c r="CA50" s="82" t="str">
        <f t="shared" si="236"/>
        <v/>
      </c>
      <c r="CB50" s="82" t="str">
        <f t="shared" si="236"/>
        <v/>
      </c>
      <c r="CC50" s="82" t="str">
        <f t="shared" si="236"/>
        <v/>
      </c>
      <c r="CD50" s="82" t="str">
        <f t="shared" si="236"/>
        <v/>
      </c>
      <c r="CE50" s="82" t="str">
        <f t="shared" si="236"/>
        <v/>
      </c>
      <c r="CF50" s="82" t="str">
        <f t="shared" si="236"/>
        <v/>
      </c>
      <c r="CG50" s="82" t="str">
        <f t="shared" si="236"/>
        <v/>
      </c>
      <c r="CH50" s="82" t="str">
        <f t="shared" si="236"/>
        <v/>
      </c>
      <c r="CI50" s="82" t="str">
        <f t="shared" si="236"/>
        <v/>
      </c>
      <c r="CJ50" s="82" t="str">
        <f t="shared" si="236"/>
        <v/>
      </c>
      <c r="CK50" s="82" t="str">
        <f t="shared" si="236"/>
        <v/>
      </c>
      <c r="CL50" s="82" t="str">
        <f t="shared" si="236"/>
        <v/>
      </c>
      <c r="CM50" s="82" t="str">
        <f t="shared" si="236"/>
        <v/>
      </c>
      <c r="CN50" s="82" t="str">
        <f t="shared" si="236"/>
        <v/>
      </c>
      <c r="CO50" s="82" t="str">
        <f t="shared" si="236"/>
        <v/>
      </c>
      <c r="CP50" s="82" t="str">
        <f t="shared" si="236"/>
        <v/>
      </c>
      <c r="CQ50" s="82" t="str">
        <f t="shared" si="237"/>
        <v/>
      </c>
      <c r="CR50" s="82" t="str">
        <f t="shared" si="238"/>
        <v/>
      </c>
      <c r="CS50" s="82" t="str">
        <f t="shared" si="239"/>
        <v/>
      </c>
      <c r="CT50" s="82" t="str">
        <f t="shared" si="240"/>
        <v/>
      </c>
      <c r="CU50" s="82" t="str">
        <f t="shared" si="241"/>
        <v/>
      </c>
      <c r="CV50" s="82" t="str">
        <f t="shared" si="242"/>
        <v/>
      </c>
      <c r="CW50" s="82" t="str">
        <f t="shared" si="243"/>
        <v/>
      </c>
      <c r="CX50" s="82" t="str">
        <f t="shared" si="244"/>
        <v/>
      </c>
      <c r="CY50" s="82" t="str">
        <f t="shared" si="245"/>
        <v/>
      </c>
      <c r="CZ50" s="82" t="str">
        <f t="shared" si="246"/>
        <v/>
      </c>
      <c r="DA50" s="82" t="str">
        <f t="shared" si="247"/>
        <v/>
      </c>
      <c r="DB50" s="82" t="str">
        <f t="shared" si="248"/>
        <v/>
      </c>
      <c r="DC50" s="82" t="str">
        <f t="shared" si="249"/>
        <v/>
      </c>
      <c r="DD50" s="82" t="str">
        <f t="shared" si="250"/>
        <v/>
      </c>
      <c r="DE50" s="82" t="str">
        <f t="shared" si="251"/>
        <v/>
      </c>
      <c r="DF50" s="82" t="str">
        <f t="shared" si="252"/>
        <v/>
      </c>
      <c r="DG50" s="82" t="str">
        <f t="shared" si="253"/>
        <v/>
      </c>
      <c r="DH50" s="82" t="str">
        <f t="shared" si="253"/>
        <v/>
      </c>
      <c r="DI50" s="82" t="str">
        <f t="shared" si="253"/>
        <v/>
      </c>
      <c r="DJ50" s="82" t="str">
        <f t="shared" si="253"/>
        <v/>
      </c>
      <c r="DK50" s="82" t="str">
        <f t="shared" si="253"/>
        <v/>
      </c>
      <c r="DL50" s="82" t="str">
        <f t="shared" si="253"/>
        <v/>
      </c>
      <c r="DM50" s="82" t="str">
        <f t="shared" si="253"/>
        <v/>
      </c>
      <c r="DN50" s="82" t="str">
        <f t="shared" si="218"/>
        <v/>
      </c>
      <c r="DO50" s="82" t="str">
        <f t="shared" si="218"/>
        <v/>
      </c>
      <c r="DP50" s="82" t="str">
        <f t="shared" si="218"/>
        <v/>
      </c>
      <c r="DQ50" s="82" t="str">
        <f t="shared" si="218"/>
        <v/>
      </c>
      <c r="DR50" s="82" t="str">
        <f t="shared" si="218"/>
        <v/>
      </c>
      <c r="DS50" s="82" t="str">
        <f t="shared" si="218"/>
        <v/>
      </c>
      <c r="DT50" s="82" t="str">
        <f t="shared" si="218"/>
        <v/>
      </c>
      <c r="DU50" s="82" t="str">
        <f t="shared" si="218"/>
        <v/>
      </c>
      <c r="DV50" s="82" t="str">
        <f t="shared" si="218"/>
        <v/>
      </c>
      <c r="DW50" s="82" t="str">
        <f t="shared" si="254"/>
        <v/>
      </c>
      <c r="DX50" s="82" t="str">
        <f t="shared" si="255"/>
        <v/>
      </c>
      <c r="DY50" s="82" t="str">
        <f t="shared" si="256"/>
        <v/>
      </c>
      <c r="DZ50" s="82" t="str">
        <f t="shared" si="257"/>
        <v/>
      </c>
      <c r="EA50" s="82" t="str">
        <f t="shared" si="258"/>
        <v/>
      </c>
      <c r="EB50" s="82" t="str">
        <f t="shared" si="259"/>
        <v/>
      </c>
      <c r="EC50" s="82" t="str">
        <f t="shared" si="260"/>
        <v/>
      </c>
      <c r="ED50" s="82" t="str">
        <f t="shared" si="261"/>
        <v/>
      </c>
      <c r="EE50" s="82" t="str">
        <f t="shared" si="262"/>
        <v/>
      </c>
      <c r="EF50" s="82" t="str">
        <f t="shared" si="263"/>
        <v/>
      </c>
      <c r="EG50" s="82" t="str">
        <f t="shared" si="264"/>
        <v/>
      </c>
      <c r="EH50" s="82" t="str">
        <f t="shared" si="265"/>
        <v/>
      </c>
      <c r="EI50" s="82" t="str">
        <f t="shared" si="266"/>
        <v/>
      </c>
      <c r="EJ50" s="82" t="str">
        <f t="shared" si="267"/>
        <v/>
      </c>
      <c r="EK50" s="82" t="str">
        <f t="shared" si="268"/>
        <v/>
      </c>
      <c r="EL50" s="82" t="str">
        <f t="shared" si="269"/>
        <v/>
      </c>
      <c r="EM50" s="82" t="str">
        <f t="shared" si="219"/>
        <v/>
      </c>
      <c r="EN50" s="82" t="str">
        <f t="shared" si="219"/>
        <v/>
      </c>
      <c r="EO50" s="82" t="str">
        <f t="shared" si="219"/>
        <v/>
      </c>
      <c r="EP50" s="82" t="str">
        <f t="shared" si="219"/>
        <v/>
      </c>
      <c r="EQ50" s="82" t="str">
        <f t="shared" si="219"/>
        <v/>
      </c>
      <c r="ER50" s="82" t="str">
        <f t="shared" si="219"/>
        <v/>
      </c>
      <c r="ES50" s="82" t="str">
        <f t="shared" si="219"/>
        <v/>
      </c>
      <c r="ET50" s="82" t="str">
        <f t="shared" si="219"/>
        <v/>
      </c>
      <c r="EU50" s="82" t="str">
        <f t="shared" si="219"/>
        <v/>
      </c>
      <c r="EV50" s="82" t="str">
        <f t="shared" si="219"/>
        <v/>
      </c>
      <c r="EW50" s="82" t="str">
        <f t="shared" si="219"/>
        <v/>
      </c>
      <c r="EX50" s="82" t="str">
        <f t="shared" si="219"/>
        <v/>
      </c>
      <c r="EY50" s="82" t="str">
        <f t="shared" si="219"/>
        <v/>
      </c>
      <c r="EZ50" s="82" t="str">
        <f t="shared" si="219"/>
        <v/>
      </c>
      <c r="FA50" s="82" t="str">
        <f t="shared" si="219"/>
        <v/>
      </c>
      <c r="FB50" s="82" t="str">
        <f t="shared" si="219"/>
        <v/>
      </c>
      <c r="FC50" s="82" t="str">
        <f t="shared" si="270"/>
        <v/>
      </c>
      <c r="FD50" s="82" t="str">
        <f t="shared" si="271"/>
        <v/>
      </c>
      <c r="FE50" s="82" t="str">
        <f t="shared" si="272"/>
        <v/>
      </c>
    </row>
    <row r="51" spans="1:161" ht="15" thickBot="1" x14ac:dyDescent="0.4">
      <c r="A51" s="18"/>
      <c r="B51" s="18" t="s">
        <v>148</v>
      </c>
      <c r="C51" s="77">
        <v>2134.6037349824719</v>
      </c>
      <c r="D51" s="77">
        <v>1907.4803897657987</v>
      </c>
      <c r="E51" s="77">
        <v>2048.8122927180543</v>
      </c>
      <c r="F51" s="77">
        <v>2011.4525461509502</v>
      </c>
      <c r="G51" s="77">
        <v>2077.904198109788</v>
      </c>
      <c r="H51" s="77">
        <v>1808.2755538301399</v>
      </c>
      <c r="I51" s="77">
        <v>1829.7300616263901</v>
      </c>
      <c r="J51" s="77">
        <v>1894.0153934801788</v>
      </c>
      <c r="K51" s="77">
        <v>1909.3976379535911</v>
      </c>
      <c r="L51" s="77">
        <v>1929.943528349273</v>
      </c>
      <c r="M51" s="77">
        <v>1984.9174744604848</v>
      </c>
      <c r="N51" s="77">
        <v>2005.902269187208</v>
      </c>
      <c r="O51" s="77">
        <v>1997.8358720601882</v>
      </c>
      <c r="P51" s="77">
        <v>1975.2589444580301</v>
      </c>
      <c r="Q51" s="77">
        <v>1834.731443938042</v>
      </c>
      <c r="R51" s="77">
        <v>1916.1292821970248</v>
      </c>
      <c r="S51" s="77">
        <v>2012.5868806208762</v>
      </c>
      <c r="T51" s="77">
        <v>2128.1821522587638</v>
      </c>
      <c r="U51" s="77">
        <v>2169.6399461764786</v>
      </c>
      <c r="V51" s="77">
        <v>2212.5728737747063</v>
      </c>
      <c r="W51" s="77">
        <v>2198.9259313540047</v>
      </c>
      <c r="X51" s="77">
        <v>2226.0939992847157</v>
      </c>
      <c r="Y51" s="77">
        <v>2313.6458131824365</v>
      </c>
      <c r="Z51" s="77">
        <v>2281.3911282645258</v>
      </c>
      <c r="AA51" s="77">
        <v>2369.1122058803476</v>
      </c>
      <c r="AB51" s="77">
        <v>2584.9569072907766</v>
      </c>
      <c r="AC51" s="77">
        <v>2630.110657526574</v>
      </c>
      <c r="AD51" s="77">
        <v>2683.4330942580673</v>
      </c>
      <c r="AE51" s="77">
        <v>2678.6454198884212</v>
      </c>
      <c r="AF51" s="77">
        <v>2709.0229011879278</v>
      </c>
      <c r="AG51" s="77">
        <v>2595.9379534373993</v>
      </c>
      <c r="AH51" s="77">
        <v>2539.6551189045413</v>
      </c>
      <c r="AI51" s="77">
        <v>2691.9971332000841</v>
      </c>
      <c r="AJ51" s="77">
        <v>2666.5129802877618</v>
      </c>
      <c r="AK51" s="77">
        <v>2675.3996026599348</v>
      </c>
      <c r="AL51" s="77">
        <v>2714.4433270624386</v>
      </c>
      <c r="AM51" s="77">
        <v>1864.5880433356772</v>
      </c>
      <c r="AN51" s="77">
        <v>2379.5867991128453</v>
      </c>
      <c r="AO51" s="77">
        <v>2556.4004441795464</v>
      </c>
      <c r="AP51" s="77">
        <v>2681.3234538562892</v>
      </c>
      <c r="AQ51" s="77">
        <v>2855.2982843911236</v>
      </c>
      <c r="AR51" s="77">
        <v>2966.2188431286645</v>
      </c>
      <c r="AS51" s="77">
        <v>3010.8045481295262</v>
      </c>
      <c r="AT51" s="77">
        <v>2996.714874750201</v>
      </c>
      <c r="AU51" s="77">
        <v>2977.2342858174852</v>
      </c>
      <c r="AV51" s="77">
        <v>2922.8825762484926</v>
      </c>
      <c r="AW51" s="77">
        <v>2868.9599103338032</v>
      </c>
      <c r="AX51" s="77">
        <v>2861.0965820487481</v>
      </c>
      <c r="AY51" s="77">
        <v>2690.1791782541804</v>
      </c>
      <c r="AZ51" s="77">
        <v>2595.1841348595271</v>
      </c>
      <c r="BA51" s="77">
        <v>2465.5803043712181</v>
      </c>
      <c r="BB51" s="77">
        <v>2269.0650406294035</v>
      </c>
      <c r="BC51" s="77">
        <v>2217.6454381686563</v>
      </c>
      <c r="BD51" s="77">
        <v>1995.2673801512515</v>
      </c>
      <c r="BE51" s="77">
        <v>2005.6845645395535</v>
      </c>
      <c r="BF51" s="77">
        <v>1960.143525142711</v>
      </c>
      <c r="BG51" s="117"/>
      <c r="BH51" s="117"/>
      <c r="BI51" s="117"/>
      <c r="BJ51" s="82" t="str">
        <f t="shared" si="217"/>
        <v/>
      </c>
      <c r="BK51" s="82" t="str">
        <f t="shared" si="220"/>
        <v/>
      </c>
      <c r="BL51" s="82" t="str">
        <f t="shared" si="221"/>
        <v/>
      </c>
      <c r="BM51" s="82" t="str">
        <f t="shared" si="222"/>
        <v/>
      </c>
      <c r="BN51" s="82" t="str">
        <f t="shared" si="223"/>
        <v/>
      </c>
      <c r="BO51" s="82" t="str">
        <f t="shared" si="224"/>
        <v/>
      </c>
      <c r="BP51" s="82" t="str">
        <f t="shared" si="225"/>
        <v/>
      </c>
      <c r="BQ51" s="82" t="str">
        <f t="shared" si="226"/>
        <v/>
      </c>
      <c r="BR51" s="82" t="str">
        <f t="shared" si="227"/>
        <v/>
      </c>
      <c r="BS51" s="82" t="str">
        <f t="shared" si="228"/>
        <v/>
      </c>
      <c r="BT51" s="82" t="str">
        <f t="shared" si="229"/>
        <v/>
      </c>
      <c r="BU51" s="82" t="str">
        <f t="shared" si="230"/>
        <v/>
      </c>
      <c r="BV51" s="82" t="str">
        <f t="shared" si="231"/>
        <v/>
      </c>
      <c r="BW51" s="82" t="str">
        <f t="shared" si="232"/>
        <v/>
      </c>
      <c r="BX51" s="82" t="str">
        <f t="shared" si="233"/>
        <v/>
      </c>
      <c r="BY51" s="82" t="str">
        <f t="shared" si="234"/>
        <v/>
      </c>
      <c r="BZ51" s="82" t="str">
        <f t="shared" si="235"/>
        <v/>
      </c>
      <c r="CA51" s="82" t="str">
        <f t="shared" si="236"/>
        <v/>
      </c>
      <c r="CB51" s="82" t="str">
        <f t="shared" si="236"/>
        <v/>
      </c>
      <c r="CC51" s="82" t="str">
        <f t="shared" si="236"/>
        <v/>
      </c>
      <c r="CD51" s="82" t="str">
        <f t="shared" si="236"/>
        <v/>
      </c>
      <c r="CE51" s="82" t="str">
        <f t="shared" si="236"/>
        <v/>
      </c>
      <c r="CF51" s="82" t="str">
        <f t="shared" si="236"/>
        <v/>
      </c>
      <c r="CG51" s="82" t="str">
        <f t="shared" si="236"/>
        <v/>
      </c>
      <c r="CH51" s="82" t="str">
        <f t="shared" si="236"/>
        <v/>
      </c>
      <c r="CI51" s="82" t="str">
        <f t="shared" si="236"/>
        <v/>
      </c>
      <c r="CJ51" s="82" t="str">
        <f t="shared" si="236"/>
        <v/>
      </c>
      <c r="CK51" s="82" t="str">
        <f t="shared" si="236"/>
        <v/>
      </c>
      <c r="CL51" s="82" t="str">
        <f t="shared" si="236"/>
        <v/>
      </c>
      <c r="CM51" s="82" t="str">
        <f t="shared" si="236"/>
        <v/>
      </c>
      <c r="CN51" s="82" t="str">
        <f t="shared" si="236"/>
        <v/>
      </c>
      <c r="CO51" s="82" t="str">
        <f t="shared" si="236"/>
        <v/>
      </c>
      <c r="CP51" s="82" t="str">
        <f t="shared" si="236"/>
        <v/>
      </c>
      <c r="CQ51" s="82" t="str">
        <f t="shared" si="237"/>
        <v/>
      </c>
      <c r="CR51" s="82" t="str">
        <f t="shared" si="238"/>
        <v/>
      </c>
      <c r="CS51" s="82" t="str">
        <f t="shared" si="239"/>
        <v/>
      </c>
      <c r="CT51" s="82" t="str">
        <f t="shared" si="240"/>
        <v/>
      </c>
      <c r="CU51" s="82" t="str">
        <f t="shared" si="241"/>
        <v/>
      </c>
      <c r="CV51" s="82" t="str">
        <f t="shared" si="242"/>
        <v/>
      </c>
      <c r="CW51" s="82" t="str">
        <f t="shared" si="243"/>
        <v/>
      </c>
      <c r="CX51" s="82" t="str">
        <f t="shared" si="244"/>
        <v/>
      </c>
      <c r="CY51" s="82" t="str">
        <f t="shared" si="245"/>
        <v/>
      </c>
      <c r="CZ51" s="82" t="str">
        <f t="shared" si="246"/>
        <v/>
      </c>
      <c r="DA51" s="82" t="str">
        <f t="shared" si="247"/>
        <v/>
      </c>
      <c r="DB51" s="82" t="str">
        <f t="shared" si="248"/>
        <v/>
      </c>
      <c r="DC51" s="82" t="str">
        <f t="shared" si="249"/>
        <v/>
      </c>
      <c r="DD51" s="82" t="str">
        <f t="shared" si="250"/>
        <v/>
      </c>
      <c r="DE51" s="82" t="str">
        <f t="shared" si="251"/>
        <v/>
      </c>
      <c r="DF51" s="82" t="str">
        <f t="shared" si="252"/>
        <v/>
      </c>
      <c r="DG51" s="82" t="str">
        <f t="shared" si="253"/>
        <v/>
      </c>
      <c r="DH51" s="82" t="str">
        <f t="shared" si="253"/>
        <v/>
      </c>
      <c r="DI51" s="82" t="str">
        <f t="shared" si="253"/>
        <v/>
      </c>
      <c r="DJ51" s="82" t="str">
        <f t="shared" si="253"/>
        <v/>
      </c>
      <c r="DK51" s="82" t="str">
        <f t="shared" si="253"/>
        <v/>
      </c>
      <c r="DL51" s="82" t="str">
        <f t="shared" si="253"/>
        <v/>
      </c>
      <c r="DM51" s="82" t="str">
        <f t="shared" si="253"/>
        <v/>
      </c>
      <c r="DN51" s="82" t="str">
        <f t="shared" si="218"/>
        <v/>
      </c>
      <c r="DO51" s="82" t="str">
        <f t="shared" si="218"/>
        <v/>
      </c>
      <c r="DP51" s="82" t="str">
        <f t="shared" si="218"/>
        <v/>
      </c>
      <c r="DQ51" s="82" t="str">
        <f t="shared" si="218"/>
        <v/>
      </c>
      <c r="DR51" s="82" t="str">
        <f t="shared" si="218"/>
        <v/>
      </c>
      <c r="DS51" s="82" t="str">
        <f t="shared" si="218"/>
        <v/>
      </c>
      <c r="DT51" s="82" t="str">
        <f t="shared" si="218"/>
        <v/>
      </c>
      <c r="DU51" s="82" t="str">
        <f t="shared" si="218"/>
        <v/>
      </c>
      <c r="DV51" s="82" t="str">
        <f t="shared" si="218"/>
        <v/>
      </c>
      <c r="DW51" s="82" t="str">
        <f t="shared" si="254"/>
        <v/>
      </c>
      <c r="DX51" s="82" t="str">
        <f t="shared" si="255"/>
        <v/>
      </c>
      <c r="DY51" s="82" t="str">
        <f t="shared" si="256"/>
        <v/>
      </c>
      <c r="DZ51" s="82" t="str">
        <f t="shared" si="257"/>
        <v/>
      </c>
      <c r="EA51" s="82" t="str">
        <f t="shared" si="258"/>
        <v/>
      </c>
      <c r="EB51" s="82" t="str">
        <f t="shared" si="259"/>
        <v/>
      </c>
      <c r="EC51" s="82" t="str">
        <f t="shared" si="260"/>
        <v/>
      </c>
      <c r="ED51" s="82" t="str">
        <f t="shared" si="261"/>
        <v/>
      </c>
      <c r="EE51" s="82" t="str">
        <f t="shared" si="262"/>
        <v/>
      </c>
      <c r="EF51" s="82" t="str">
        <f t="shared" si="263"/>
        <v/>
      </c>
      <c r="EG51" s="82" t="str">
        <f t="shared" si="264"/>
        <v/>
      </c>
      <c r="EH51" s="82" t="str">
        <f t="shared" si="265"/>
        <v/>
      </c>
      <c r="EI51" s="82" t="str">
        <f t="shared" si="266"/>
        <v/>
      </c>
      <c r="EJ51" s="82" t="str">
        <f t="shared" si="267"/>
        <v/>
      </c>
      <c r="EK51" s="82" t="str">
        <f t="shared" si="268"/>
        <v/>
      </c>
      <c r="EL51" s="82" t="str">
        <f t="shared" si="269"/>
        <v/>
      </c>
      <c r="EM51" s="82" t="str">
        <f t="shared" si="219"/>
        <v/>
      </c>
      <c r="EN51" s="82" t="str">
        <f t="shared" si="219"/>
        <v/>
      </c>
      <c r="EO51" s="82" t="str">
        <f t="shared" si="219"/>
        <v/>
      </c>
      <c r="EP51" s="82" t="str">
        <f t="shared" si="219"/>
        <v/>
      </c>
      <c r="EQ51" s="82" t="str">
        <f t="shared" si="219"/>
        <v/>
      </c>
      <c r="ER51" s="82" t="str">
        <f t="shared" si="219"/>
        <v/>
      </c>
      <c r="ES51" s="82" t="str">
        <f t="shared" si="219"/>
        <v/>
      </c>
      <c r="ET51" s="82" t="str">
        <f t="shared" si="219"/>
        <v/>
      </c>
      <c r="EU51" s="82" t="str">
        <f t="shared" si="219"/>
        <v/>
      </c>
      <c r="EV51" s="82" t="str">
        <f t="shared" si="219"/>
        <v/>
      </c>
      <c r="EW51" s="82" t="str">
        <f t="shared" si="219"/>
        <v/>
      </c>
      <c r="EX51" s="82" t="str">
        <f t="shared" si="219"/>
        <v/>
      </c>
      <c r="EY51" s="82" t="str">
        <f t="shared" si="219"/>
        <v/>
      </c>
      <c r="EZ51" s="82" t="str">
        <f t="shared" si="219"/>
        <v/>
      </c>
      <c r="FA51" s="82" t="str">
        <f t="shared" si="219"/>
        <v/>
      </c>
      <c r="FB51" s="82" t="str">
        <f t="shared" si="219"/>
        <v/>
      </c>
      <c r="FC51" s="82" t="str">
        <f t="shared" si="270"/>
        <v/>
      </c>
      <c r="FD51" s="82" t="str">
        <f t="shared" si="271"/>
        <v/>
      </c>
      <c r="FE51" s="82" t="str">
        <f t="shared" si="272"/>
        <v/>
      </c>
    </row>
    <row r="52" spans="1:161" ht="15" thickBot="1" x14ac:dyDescent="0.4">
      <c r="A52" s="16" t="s">
        <v>116</v>
      </c>
      <c r="B52" s="17" t="s">
        <v>117</v>
      </c>
      <c r="C52" s="81">
        <v>202.40795125130799</v>
      </c>
      <c r="D52" s="81">
        <v>189.29211982603201</v>
      </c>
      <c r="E52" s="81">
        <v>176.81379900445501</v>
      </c>
      <c r="F52" s="81">
        <v>172.22770661214901</v>
      </c>
      <c r="G52" s="81">
        <v>185.06637974389801</v>
      </c>
      <c r="H52" s="81">
        <v>181.77141491620901</v>
      </c>
      <c r="I52" s="81">
        <v>168.735368823069</v>
      </c>
      <c r="J52" s="81">
        <v>120.07831012433201</v>
      </c>
      <c r="K52" s="81">
        <v>94.8622321852569</v>
      </c>
      <c r="L52" s="81">
        <v>115.496977128137</v>
      </c>
      <c r="M52" s="81">
        <v>80.976775064036502</v>
      </c>
      <c r="N52" s="81">
        <v>99.777458824072298</v>
      </c>
      <c r="O52" s="81">
        <v>112.960089022871</v>
      </c>
      <c r="P52" s="81">
        <v>128.69469365917001</v>
      </c>
      <c r="Q52" s="81">
        <v>140.204881130334</v>
      </c>
      <c r="R52" s="81">
        <v>156.31846215514099</v>
      </c>
      <c r="S52" s="81">
        <v>144.69423487281901</v>
      </c>
      <c r="T52" s="81">
        <v>172.76662930154299</v>
      </c>
      <c r="U52" s="81">
        <v>155.224001411969</v>
      </c>
      <c r="V52" s="81">
        <v>150.19111015989199</v>
      </c>
      <c r="W52" s="81">
        <v>175.07081109901799</v>
      </c>
      <c r="X52" s="81">
        <v>150.727024450676</v>
      </c>
      <c r="Y52" s="81">
        <v>192.35631627221699</v>
      </c>
      <c r="Z52" s="81">
        <v>211.99815810077899</v>
      </c>
      <c r="AA52" s="81">
        <v>351.24644741711501</v>
      </c>
      <c r="AB52" s="81">
        <v>333.51438222084499</v>
      </c>
      <c r="AC52" s="81">
        <v>283.40447969736903</v>
      </c>
      <c r="AD52" s="81">
        <v>294.81286504948503</v>
      </c>
      <c r="AE52" s="81">
        <v>298.27023309072501</v>
      </c>
      <c r="AF52" s="81">
        <v>299.69453166203402</v>
      </c>
      <c r="AG52" s="81">
        <v>257.61577617448103</v>
      </c>
      <c r="AH52" s="81">
        <v>260.348924424041</v>
      </c>
      <c r="AI52" s="81">
        <v>261.89486968057997</v>
      </c>
      <c r="AJ52" s="81">
        <v>291.18927456914599</v>
      </c>
      <c r="AK52" s="81">
        <v>250.109055589561</v>
      </c>
      <c r="AL52" s="81">
        <v>251.92355204299301</v>
      </c>
      <c r="AM52" s="81">
        <v>213.26441524871601</v>
      </c>
      <c r="AN52" s="81">
        <v>240.505878607847</v>
      </c>
      <c r="AO52" s="81">
        <v>270.64207930318599</v>
      </c>
      <c r="AP52" s="81">
        <v>284.96150986513402</v>
      </c>
      <c r="AQ52" s="81">
        <v>161.476512590581</v>
      </c>
      <c r="AR52" s="81">
        <v>238.98895365189</v>
      </c>
      <c r="AS52" s="81">
        <v>263.623697973302</v>
      </c>
      <c r="AT52" s="81">
        <v>344.07387547166502</v>
      </c>
      <c r="AU52" s="81">
        <v>368.592020165576</v>
      </c>
      <c r="AV52" s="81">
        <v>380.63065726099001</v>
      </c>
      <c r="AW52" s="81">
        <v>376.385077978639</v>
      </c>
      <c r="AX52" s="81">
        <v>333.31591079381298</v>
      </c>
      <c r="AY52" s="81">
        <v>332.57329488822199</v>
      </c>
      <c r="AZ52" s="81">
        <v>322.70106784665199</v>
      </c>
      <c r="BA52" s="81">
        <v>322.20109606397801</v>
      </c>
      <c r="BB52" s="81">
        <v>318.602738349655</v>
      </c>
      <c r="BC52" s="81">
        <v>282.82808068015999</v>
      </c>
      <c r="BD52" s="81">
        <v>320.406111337607</v>
      </c>
      <c r="BE52" s="81">
        <v>251.410421937357</v>
      </c>
      <c r="BF52" s="81">
        <v>222.03274073644801</v>
      </c>
      <c r="BG52" s="115"/>
      <c r="BH52" s="115"/>
      <c r="BI52" s="115"/>
      <c r="BJ52" s="82" t="str">
        <f t="shared" si="217"/>
        <v/>
      </c>
      <c r="BK52" s="82" t="str">
        <f t="shared" si="220"/>
        <v/>
      </c>
      <c r="BL52" s="82" t="str">
        <f t="shared" si="221"/>
        <v/>
      </c>
      <c r="BM52" s="82" t="str">
        <f t="shared" si="222"/>
        <v/>
      </c>
      <c r="BN52" s="82" t="str">
        <f t="shared" si="223"/>
        <v/>
      </c>
      <c r="BO52" s="82" t="str">
        <f t="shared" si="224"/>
        <v/>
      </c>
      <c r="BP52" s="82" t="str">
        <f t="shared" si="225"/>
        <v/>
      </c>
      <c r="BQ52" s="82" t="str">
        <f t="shared" si="226"/>
        <v/>
      </c>
      <c r="BR52" s="82" t="str">
        <f t="shared" si="227"/>
        <v/>
      </c>
      <c r="BS52" s="82" t="str">
        <f t="shared" si="228"/>
        <v/>
      </c>
      <c r="BT52" s="82" t="str">
        <f t="shared" si="229"/>
        <v/>
      </c>
      <c r="BU52" s="82" t="str">
        <f t="shared" si="230"/>
        <v/>
      </c>
      <c r="BV52" s="82" t="str">
        <f t="shared" si="231"/>
        <v/>
      </c>
      <c r="BW52" s="82" t="str">
        <f t="shared" si="232"/>
        <v/>
      </c>
      <c r="BX52" s="82" t="str">
        <f t="shared" si="233"/>
        <v/>
      </c>
      <c r="BY52" s="82" t="str">
        <f t="shared" si="234"/>
        <v/>
      </c>
      <c r="BZ52" s="82" t="str">
        <f t="shared" si="235"/>
        <v/>
      </c>
      <c r="CA52" s="82" t="str">
        <f t="shared" si="236"/>
        <v/>
      </c>
      <c r="CB52" s="82" t="str">
        <f t="shared" si="236"/>
        <v/>
      </c>
      <c r="CC52" s="82" t="str">
        <f t="shared" si="236"/>
        <v/>
      </c>
      <c r="CD52" s="82" t="str">
        <f t="shared" si="236"/>
        <v/>
      </c>
      <c r="CE52" s="82" t="str">
        <f t="shared" si="236"/>
        <v/>
      </c>
      <c r="CF52" s="82" t="str">
        <f t="shared" si="236"/>
        <v/>
      </c>
      <c r="CG52" s="82" t="str">
        <f t="shared" si="236"/>
        <v/>
      </c>
      <c r="CH52" s="82" t="str">
        <f t="shared" si="236"/>
        <v/>
      </c>
      <c r="CI52" s="82" t="str">
        <f t="shared" si="236"/>
        <v/>
      </c>
      <c r="CJ52" s="82" t="str">
        <f t="shared" si="236"/>
        <v/>
      </c>
      <c r="CK52" s="82" t="str">
        <f t="shared" si="236"/>
        <v/>
      </c>
      <c r="CL52" s="82" t="str">
        <f t="shared" si="236"/>
        <v/>
      </c>
      <c r="CM52" s="82" t="str">
        <f t="shared" si="236"/>
        <v/>
      </c>
      <c r="CN52" s="82" t="str">
        <f t="shared" si="236"/>
        <v/>
      </c>
      <c r="CO52" s="82" t="str">
        <f t="shared" si="236"/>
        <v/>
      </c>
      <c r="CP52" s="82" t="str">
        <f t="shared" si="236"/>
        <v/>
      </c>
      <c r="CQ52" s="82" t="str">
        <f t="shared" si="237"/>
        <v/>
      </c>
      <c r="CR52" s="82" t="str">
        <f t="shared" si="238"/>
        <v/>
      </c>
      <c r="CS52" s="82" t="str">
        <f t="shared" si="239"/>
        <v/>
      </c>
      <c r="CT52" s="82" t="str">
        <f t="shared" si="240"/>
        <v/>
      </c>
      <c r="CU52" s="82" t="str">
        <f t="shared" si="241"/>
        <v/>
      </c>
      <c r="CV52" s="82" t="str">
        <f t="shared" si="242"/>
        <v/>
      </c>
      <c r="CW52" s="82" t="str">
        <f t="shared" si="243"/>
        <v/>
      </c>
      <c r="CX52" s="82" t="str">
        <f t="shared" si="244"/>
        <v/>
      </c>
      <c r="CY52" s="82" t="str">
        <f t="shared" si="245"/>
        <v/>
      </c>
      <c r="CZ52" s="82" t="str">
        <f t="shared" si="246"/>
        <v/>
      </c>
      <c r="DA52" s="82" t="str">
        <f t="shared" si="247"/>
        <v/>
      </c>
      <c r="DB52" s="82" t="str">
        <f t="shared" si="248"/>
        <v/>
      </c>
      <c r="DC52" s="82" t="str">
        <f t="shared" si="249"/>
        <v/>
      </c>
      <c r="DD52" s="82" t="str">
        <f t="shared" si="250"/>
        <v/>
      </c>
      <c r="DE52" s="82" t="str">
        <f t="shared" si="251"/>
        <v/>
      </c>
      <c r="DF52" s="82" t="str">
        <f t="shared" si="252"/>
        <v/>
      </c>
      <c r="DG52" s="82" t="str">
        <f t="shared" si="253"/>
        <v/>
      </c>
      <c r="DH52" s="82" t="str">
        <f t="shared" si="253"/>
        <v/>
      </c>
      <c r="DI52" s="82" t="str">
        <f t="shared" si="253"/>
        <v/>
      </c>
      <c r="DJ52" s="82" t="str">
        <f t="shared" si="253"/>
        <v/>
      </c>
      <c r="DK52" s="82" t="str">
        <f t="shared" si="253"/>
        <v/>
      </c>
      <c r="DL52" s="82" t="str">
        <f t="shared" si="253"/>
        <v/>
      </c>
      <c r="DM52" s="82" t="str">
        <f t="shared" si="253"/>
        <v/>
      </c>
      <c r="DN52" s="82" t="str">
        <f t="shared" si="218"/>
        <v/>
      </c>
      <c r="DO52" s="82" t="str">
        <f t="shared" si="218"/>
        <v/>
      </c>
      <c r="DP52" s="82" t="str">
        <f t="shared" si="218"/>
        <v/>
      </c>
      <c r="DQ52" s="82" t="str">
        <f t="shared" si="218"/>
        <v/>
      </c>
      <c r="DR52" s="82" t="str">
        <f t="shared" si="218"/>
        <v/>
      </c>
      <c r="DS52" s="82" t="str">
        <f t="shared" si="218"/>
        <v/>
      </c>
      <c r="DT52" s="82" t="str">
        <f t="shared" si="218"/>
        <v/>
      </c>
      <c r="DU52" s="82" t="str">
        <f t="shared" si="218"/>
        <v/>
      </c>
      <c r="DV52" s="82" t="str">
        <f t="shared" si="218"/>
        <v/>
      </c>
      <c r="DW52" s="82" t="str">
        <f t="shared" si="254"/>
        <v/>
      </c>
      <c r="DX52" s="82" t="str">
        <f t="shared" si="255"/>
        <v/>
      </c>
      <c r="DY52" s="82" t="str">
        <f t="shared" si="256"/>
        <v/>
      </c>
      <c r="DZ52" s="82" t="str">
        <f t="shared" si="257"/>
        <v/>
      </c>
      <c r="EA52" s="82" t="str">
        <f t="shared" si="258"/>
        <v/>
      </c>
      <c r="EB52" s="82" t="str">
        <f t="shared" si="259"/>
        <v/>
      </c>
      <c r="EC52" s="82" t="str">
        <f t="shared" si="260"/>
        <v/>
      </c>
      <c r="ED52" s="82" t="str">
        <f t="shared" si="261"/>
        <v/>
      </c>
      <c r="EE52" s="82" t="str">
        <f t="shared" si="262"/>
        <v/>
      </c>
      <c r="EF52" s="82" t="str">
        <f t="shared" si="263"/>
        <v/>
      </c>
      <c r="EG52" s="82" t="str">
        <f t="shared" si="264"/>
        <v/>
      </c>
      <c r="EH52" s="82" t="str">
        <f t="shared" si="265"/>
        <v/>
      </c>
      <c r="EI52" s="82" t="str">
        <f t="shared" si="266"/>
        <v/>
      </c>
      <c r="EJ52" s="82" t="str">
        <f t="shared" si="267"/>
        <v/>
      </c>
      <c r="EK52" s="82" t="str">
        <f t="shared" si="268"/>
        <v/>
      </c>
      <c r="EL52" s="82" t="str">
        <f t="shared" si="269"/>
        <v/>
      </c>
      <c r="EM52" s="82" t="str">
        <f t="shared" si="219"/>
        <v/>
      </c>
      <c r="EN52" s="82" t="str">
        <f t="shared" si="219"/>
        <v/>
      </c>
      <c r="EO52" s="82" t="str">
        <f t="shared" si="219"/>
        <v/>
      </c>
      <c r="EP52" s="82" t="str">
        <f t="shared" si="219"/>
        <v/>
      </c>
      <c r="EQ52" s="82" t="str">
        <f t="shared" si="219"/>
        <v/>
      </c>
      <c r="ER52" s="82" t="str">
        <f t="shared" si="219"/>
        <v/>
      </c>
      <c r="ES52" s="82" t="str">
        <f t="shared" si="219"/>
        <v/>
      </c>
      <c r="ET52" s="82" t="str">
        <f t="shared" si="219"/>
        <v/>
      </c>
      <c r="EU52" s="82" t="str">
        <f t="shared" si="219"/>
        <v/>
      </c>
      <c r="EV52" s="82" t="str">
        <f t="shared" si="219"/>
        <v/>
      </c>
      <c r="EW52" s="82" t="str">
        <f t="shared" si="219"/>
        <v/>
      </c>
      <c r="EX52" s="82" t="str">
        <f t="shared" si="219"/>
        <v/>
      </c>
      <c r="EY52" s="82" t="str">
        <f t="shared" si="219"/>
        <v/>
      </c>
      <c r="EZ52" s="82" t="str">
        <f t="shared" si="219"/>
        <v/>
      </c>
      <c r="FA52" s="82" t="str">
        <f t="shared" si="219"/>
        <v/>
      </c>
      <c r="FB52" s="82" t="str">
        <f t="shared" si="219"/>
        <v/>
      </c>
      <c r="FC52" s="82" t="str">
        <f t="shared" si="270"/>
        <v/>
      </c>
      <c r="FD52" s="82" t="str">
        <f t="shared" si="271"/>
        <v/>
      </c>
      <c r="FE52" s="82" t="str">
        <f t="shared" si="272"/>
        <v/>
      </c>
    </row>
    <row r="53" spans="1:161" ht="15" thickBot="1" x14ac:dyDescent="0.4">
      <c r="A53" s="18"/>
      <c r="B53" s="21" t="s">
        <v>149</v>
      </c>
      <c r="C53" s="77">
        <v>202.40795125130799</v>
      </c>
      <c r="D53" s="77">
        <v>189.29211982603201</v>
      </c>
      <c r="E53" s="77">
        <v>176.81379900445501</v>
      </c>
      <c r="F53" s="77">
        <v>172.22770661214901</v>
      </c>
      <c r="G53" s="77">
        <v>185.06637974389801</v>
      </c>
      <c r="H53" s="77">
        <v>181.77141491620901</v>
      </c>
      <c r="I53" s="77">
        <v>168.735368823069</v>
      </c>
      <c r="J53" s="77">
        <v>120.07831012433201</v>
      </c>
      <c r="K53" s="77">
        <v>94.8622321852569</v>
      </c>
      <c r="L53" s="77">
        <v>115.496977128137</v>
      </c>
      <c r="M53" s="77">
        <v>80.976775064036502</v>
      </c>
      <c r="N53" s="77">
        <v>99.777458824072298</v>
      </c>
      <c r="O53" s="77">
        <v>112.960089022871</v>
      </c>
      <c r="P53" s="77">
        <v>128.69469365917001</v>
      </c>
      <c r="Q53" s="77">
        <v>140.204881130334</v>
      </c>
      <c r="R53" s="77">
        <v>156.31846215514099</v>
      </c>
      <c r="S53" s="77">
        <v>144.69423487281901</v>
      </c>
      <c r="T53" s="77">
        <v>172.76662930154299</v>
      </c>
      <c r="U53" s="77">
        <v>155.224001411969</v>
      </c>
      <c r="V53" s="77">
        <v>150.19111015989199</v>
      </c>
      <c r="W53" s="77">
        <v>175.07081109901799</v>
      </c>
      <c r="X53" s="77">
        <v>150.727024450676</v>
      </c>
      <c r="Y53" s="77">
        <v>192.35631627221699</v>
      </c>
      <c r="Z53" s="77">
        <v>211.99815810077899</v>
      </c>
      <c r="AA53" s="77">
        <v>351.24644741711501</v>
      </c>
      <c r="AB53" s="77">
        <v>333.51438222084499</v>
      </c>
      <c r="AC53" s="77">
        <v>283.40447969736903</v>
      </c>
      <c r="AD53" s="77">
        <v>294.81286504948503</v>
      </c>
      <c r="AE53" s="77">
        <v>298.27023309072501</v>
      </c>
      <c r="AF53" s="77">
        <v>299.69453166203402</v>
      </c>
      <c r="AG53" s="77">
        <v>257.61577617448103</v>
      </c>
      <c r="AH53" s="77">
        <v>260.348924424041</v>
      </c>
      <c r="AI53" s="77">
        <v>261.89486968057997</v>
      </c>
      <c r="AJ53" s="77">
        <v>291.18927456914599</v>
      </c>
      <c r="AK53" s="77">
        <v>250.109055589561</v>
      </c>
      <c r="AL53" s="77">
        <v>251.92355204299301</v>
      </c>
      <c r="AM53" s="77">
        <v>213.26441524871601</v>
      </c>
      <c r="AN53" s="77">
        <v>240.505878607847</v>
      </c>
      <c r="AO53" s="77">
        <v>270.64207930318599</v>
      </c>
      <c r="AP53" s="77">
        <v>284.96150986513402</v>
      </c>
      <c r="AQ53" s="77">
        <v>161.476512590581</v>
      </c>
      <c r="AR53" s="77">
        <v>238.98895365189</v>
      </c>
      <c r="AS53" s="77">
        <v>263.623697973302</v>
      </c>
      <c r="AT53" s="77">
        <v>344.07387547166502</v>
      </c>
      <c r="AU53" s="77">
        <v>368.592020165576</v>
      </c>
      <c r="AV53" s="77">
        <v>380.63065726099001</v>
      </c>
      <c r="AW53" s="77">
        <v>376.385077978639</v>
      </c>
      <c r="AX53" s="77">
        <v>333.31591079381298</v>
      </c>
      <c r="AY53" s="77">
        <v>332.57329488822199</v>
      </c>
      <c r="AZ53" s="77">
        <v>322.70106784665199</v>
      </c>
      <c r="BA53" s="77">
        <v>322.20109606397801</v>
      </c>
      <c r="BB53" s="77">
        <v>318.602738349655</v>
      </c>
      <c r="BC53" s="77">
        <v>282.82808068015999</v>
      </c>
      <c r="BD53" s="77">
        <v>320.406111337607</v>
      </c>
      <c r="BE53" s="77">
        <v>251.410421937357</v>
      </c>
      <c r="BF53" s="77">
        <v>222.03274073644801</v>
      </c>
      <c r="BG53" s="117"/>
      <c r="BH53" s="117"/>
      <c r="BI53" s="117"/>
      <c r="BJ53" s="82" t="str">
        <f t="shared" si="217"/>
        <v/>
      </c>
      <c r="BK53" s="82" t="str">
        <f t="shared" si="220"/>
        <v/>
      </c>
      <c r="BL53" s="82" t="str">
        <f t="shared" si="221"/>
        <v/>
      </c>
      <c r="BM53" s="82" t="str">
        <f t="shared" si="222"/>
        <v/>
      </c>
      <c r="BN53" s="82" t="str">
        <f t="shared" si="223"/>
        <v/>
      </c>
      <c r="BO53" s="82" t="str">
        <f t="shared" si="224"/>
        <v/>
      </c>
      <c r="BP53" s="82" t="str">
        <f t="shared" si="225"/>
        <v/>
      </c>
      <c r="BQ53" s="82" t="str">
        <f t="shared" si="226"/>
        <v/>
      </c>
      <c r="BR53" s="82" t="str">
        <f t="shared" si="227"/>
        <v/>
      </c>
      <c r="BS53" s="82" t="str">
        <f t="shared" si="228"/>
        <v/>
      </c>
      <c r="BT53" s="82" t="str">
        <f t="shared" si="229"/>
        <v/>
      </c>
      <c r="BU53" s="82" t="str">
        <f t="shared" si="230"/>
        <v/>
      </c>
      <c r="BV53" s="82" t="str">
        <f t="shared" si="231"/>
        <v/>
      </c>
      <c r="BW53" s="82" t="str">
        <f t="shared" si="232"/>
        <v/>
      </c>
      <c r="BX53" s="82" t="str">
        <f t="shared" si="233"/>
        <v/>
      </c>
      <c r="BY53" s="82" t="str">
        <f t="shared" si="234"/>
        <v/>
      </c>
      <c r="BZ53" s="82" t="str">
        <f t="shared" si="235"/>
        <v/>
      </c>
      <c r="CA53" s="82" t="str">
        <f t="shared" si="236"/>
        <v/>
      </c>
      <c r="CB53" s="82" t="str">
        <f t="shared" si="236"/>
        <v/>
      </c>
      <c r="CC53" s="82" t="str">
        <f t="shared" si="236"/>
        <v/>
      </c>
      <c r="CD53" s="82" t="str">
        <f t="shared" si="236"/>
        <v/>
      </c>
      <c r="CE53" s="82" t="str">
        <f t="shared" si="236"/>
        <v/>
      </c>
      <c r="CF53" s="82" t="str">
        <f t="shared" si="236"/>
        <v/>
      </c>
      <c r="CG53" s="82" t="str">
        <f t="shared" si="236"/>
        <v/>
      </c>
      <c r="CH53" s="82" t="str">
        <f t="shared" si="236"/>
        <v/>
      </c>
      <c r="CI53" s="82" t="str">
        <f t="shared" si="236"/>
        <v/>
      </c>
      <c r="CJ53" s="82" t="str">
        <f t="shared" si="236"/>
        <v/>
      </c>
      <c r="CK53" s="82" t="str">
        <f t="shared" si="236"/>
        <v/>
      </c>
      <c r="CL53" s="82" t="str">
        <f t="shared" si="236"/>
        <v/>
      </c>
      <c r="CM53" s="82" t="str">
        <f t="shared" si="236"/>
        <v/>
      </c>
      <c r="CN53" s="82" t="str">
        <f t="shared" si="236"/>
        <v/>
      </c>
      <c r="CO53" s="82" t="str">
        <f t="shared" si="236"/>
        <v/>
      </c>
      <c r="CP53" s="82" t="str">
        <f t="shared" si="236"/>
        <v/>
      </c>
      <c r="CQ53" s="82" t="str">
        <f t="shared" si="237"/>
        <v/>
      </c>
      <c r="CR53" s="82" t="str">
        <f t="shared" si="238"/>
        <v/>
      </c>
      <c r="CS53" s="82" t="str">
        <f t="shared" si="239"/>
        <v/>
      </c>
      <c r="CT53" s="82" t="str">
        <f t="shared" si="240"/>
        <v/>
      </c>
      <c r="CU53" s="82" t="str">
        <f t="shared" si="241"/>
        <v/>
      </c>
      <c r="CV53" s="82" t="str">
        <f t="shared" si="242"/>
        <v/>
      </c>
      <c r="CW53" s="82" t="str">
        <f t="shared" si="243"/>
        <v/>
      </c>
      <c r="CX53" s="82" t="str">
        <f t="shared" si="244"/>
        <v/>
      </c>
      <c r="CY53" s="82" t="str">
        <f t="shared" si="245"/>
        <v/>
      </c>
      <c r="CZ53" s="82" t="str">
        <f t="shared" si="246"/>
        <v/>
      </c>
      <c r="DA53" s="82" t="str">
        <f t="shared" si="247"/>
        <v/>
      </c>
      <c r="DB53" s="82" t="str">
        <f t="shared" si="248"/>
        <v/>
      </c>
      <c r="DC53" s="82" t="str">
        <f t="shared" si="249"/>
        <v/>
      </c>
      <c r="DD53" s="82" t="str">
        <f t="shared" si="250"/>
        <v/>
      </c>
      <c r="DE53" s="82" t="str">
        <f t="shared" si="251"/>
        <v/>
      </c>
      <c r="DF53" s="82" t="str">
        <f t="shared" si="252"/>
        <v/>
      </c>
      <c r="DG53" s="82" t="str">
        <f t="shared" si="253"/>
        <v/>
      </c>
      <c r="DH53" s="82" t="str">
        <f t="shared" si="253"/>
        <v/>
      </c>
      <c r="DI53" s="82" t="str">
        <f t="shared" si="253"/>
        <v/>
      </c>
      <c r="DJ53" s="82" t="str">
        <f t="shared" si="253"/>
        <v/>
      </c>
      <c r="DK53" s="82" t="str">
        <f t="shared" si="253"/>
        <v/>
      </c>
      <c r="DL53" s="82" t="str">
        <f t="shared" si="253"/>
        <v/>
      </c>
      <c r="DM53" s="82" t="str">
        <f t="shared" si="253"/>
        <v/>
      </c>
      <c r="DN53" s="82" t="str">
        <f t="shared" si="218"/>
        <v/>
      </c>
      <c r="DO53" s="82" t="str">
        <f t="shared" si="218"/>
        <v/>
      </c>
      <c r="DP53" s="82" t="str">
        <f t="shared" si="218"/>
        <v/>
      </c>
      <c r="DQ53" s="82" t="str">
        <f t="shared" si="218"/>
        <v/>
      </c>
      <c r="DR53" s="82" t="str">
        <f t="shared" si="218"/>
        <v/>
      </c>
      <c r="DS53" s="82" t="str">
        <f t="shared" si="218"/>
        <v/>
      </c>
      <c r="DT53" s="82" t="str">
        <f t="shared" si="218"/>
        <v/>
      </c>
      <c r="DU53" s="82" t="str">
        <f t="shared" si="218"/>
        <v/>
      </c>
      <c r="DV53" s="82" t="str">
        <f t="shared" si="218"/>
        <v/>
      </c>
      <c r="DW53" s="82" t="str">
        <f t="shared" si="254"/>
        <v/>
      </c>
      <c r="DX53" s="82" t="str">
        <f t="shared" si="255"/>
        <v/>
      </c>
      <c r="DY53" s="82" t="str">
        <f t="shared" si="256"/>
        <v/>
      </c>
      <c r="DZ53" s="82" t="str">
        <f t="shared" si="257"/>
        <v/>
      </c>
      <c r="EA53" s="82" t="str">
        <f t="shared" si="258"/>
        <v/>
      </c>
      <c r="EB53" s="82" t="str">
        <f t="shared" si="259"/>
        <v/>
      </c>
      <c r="EC53" s="82" t="str">
        <f t="shared" si="260"/>
        <v/>
      </c>
      <c r="ED53" s="82" t="str">
        <f t="shared" si="261"/>
        <v/>
      </c>
      <c r="EE53" s="82" t="str">
        <f t="shared" si="262"/>
        <v/>
      </c>
      <c r="EF53" s="82" t="str">
        <f t="shared" si="263"/>
        <v/>
      </c>
      <c r="EG53" s="82" t="str">
        <f t="shared" si="264"/>
        <v/>
      </c>
      <c r="EH53" s="82" t="str">
        <f t="shared" si="265"/>
        <v/>
      </c>
      <c r="EI53" s="82" t="str">
        <f t="shared" si="266"/>
        <v/>
      </c>
      <c r="EJ53" s="82" t="str">
        <f t="shared" si="267"/>
        <v/>
      </c>
      <c r="EK53" s="82" t="str">
        <f t="shared" si="268"/>
        <v/>
      </c>
      <c r="EL53" s="82" t="str">
        <f t="shared" si="269"/>
        <v/>
      </c>
      <c r="EM53" s="82" t="str">
        <f t="shared" si="219"/>
        <v/>
      </c>
      <c r="EN53" s="82" t="str">
        <f t="shared" si="219"/>
        <v/>
      </c>
      <c r="EO53" s="82" t="str">
        <f t="shared" si="219"/>
        <v/>
      </c>
      <c r="EP53" s="82" t="str">
        <f t="shared" si="219"/>
        <v/>
      </c>
      <c r="EQ53" s="82" t="str">
        <f t="shared" si="219"/>
        <v/>
      </c>
      <c r="ER53" s="82" t="str">
        <f t="shared" si="219"/>
        <v/>
      </c>
      <c r="ES53" s="82" t="str">
        <f t="shared" si="219"/>
        <v/>
      </c>
      <c r="ET53" s="82" t="str">
        <f t="shared" si="219"/>
        <v/>
      </c>
      <c r="EU53" s="82" t="str">
        <f t="shared" si="219"/>
        <v/>
      </c>
      <c r="EV53" s="82" t="str">
        <f t="shared" si="219"/>
        <v/>
      </c>
      <c r="EW53" s="82" t="str">
        <f t="shared" si="219"/>
        <v/>
      </c>
      <c r="EX53" s="82" t="str">
        <f t="shared" si="219"/>
        <v/>
      </c>
      <c r="EY53" s="82" t="str">
        <f t="shared" si="219"/>
        <v/>
      </c>
      <c r="EZ53" s="82" t="str">
        <f t="shared" si="219"/>
        <v/>
      </c>
      <c r="FA53" s="82" t="str">
        <f t="shared" si="219"/>
        <v/>
      </c>
      <c r="FB53" s="82" t="str">
        <f t="shared" si="219"/>
        <v/>
      </c>
      <c r="FC53" s="82" t="str">
        <f t="shared" si="270"/>
        <v/>
      </c>
      <c r="FD53" s="82" t="str">
        <f t="shared" si="271"/>
        <v/>
      </c>
      <c r="FE53" s="82" t="str">
        <f t="shared" si="272"/>
        <v/>
      </c>
    </row>
    <row r="54" spans="1:161" ht="15" thickBot="1" x14ac:dyDescent="0.4">
      <c r="A54" s="124" t="s">
        <v>150</v>
      </c>
      <c r="B54" s="124"/>
      <c r="C54" s="78">
        <v>9286.513310536151</v>
      </c>
      <c r="D54" s="78">
        <v>8975.0883417846471</v>
      </c>
      <c r="E54" s="78">
        <v>8711.9110275059265</v>
      </c>
      <c r="F54" s="78">
        <v>8524.2344634736764</v>
      </c>
      <c r="G54" s="78">
        <v>8419.0241764191487</v>
      </c>
      <c r="H54" s="78">
        <v>8268.4619142995343</v>
      </c>
      <c r="I54" s="78">
        <v>7571.0242780695835</v>
      </c>
      <c r="J54" s="78">
        <v>7364.9785629693433</v>
      </c>
      <c r="K54" s="78">
        <v>7326.4885516500044</v>
      </c>
      <c r="L54" s="78">
        <v>7421.4438531815367</v>
      </c>
      <c r="M54" s="78">
        <v>7513.4745870942043</v>
      </c>
      <c r="N54" s="78">
        <v>7173.3704544668235</v>
      </c>
      <c r="O54" s="78">
        <v>7753.2667267007182</v>
      </c>
      <c r="P54" s="78">
        <v>7655.1958519604832</v>
      </c>
      <c r="Q54" s="78">
        <v>7191.8389248815547</v>
      </c>
      <c r="R54" s="78">
        <v>7490.2785831044748</v>
      </c>
      <c r="S54" s="78">
        <v>7269.5831418239104</v>
      </c>
      <c r="T54" s="78">
        <v>7717.8185821630323</v>
      </c>
      <c r="U54" s="78">
        <v>7955.8305402852948</v>
      </c>
      <c r="V54" s="78">
        <v>7819.4589939210064</v>
      </c>
      <c r="W54" s="78">
        <v>8067.9072394433297</v>
      </c>
      <c r="X54" s="78">
        <v>8081.7278231980654</v>
      </c>
      <c r="Y54" s="78">
        <v>8835.816634426872</v>
      </c>
      <c r="Z54" s="78">
        <v>8681.6015354537249</v>
      </c>
      <c r="AA54" s="78">
        <v>8636.1592516004475</v>
      </c>
      <c r="AB54" s="78">
        <v>9484.4144813930761</v>
      </c>
      <c r="AC54" s="78">
        <v>9571.8279646157334</v>
      </c>
      <c r="AD54" s="78">
        <v>9739.2344776349946</v>
      </c>
      <c r="AE54" s="78">
        <v>9892.1549375373415</v>
      </c>
      <c r="AF54" s="78">
        <v>9923.3198869557418</v>
      </c>
      <c r="AG54" s="78">
        <v>9584.1033801328213</v>
      </c>
      <c r="AH54" s="78">
        <v>9282.0723325528852</v>
      </c>
      <c r="AI54" s="78">
        <v>9509.6251986759962</v>
      </c>
      <c r="AJ54" s="78">
        <v>9142.9629922750228</v>
      </c>
      <c r="AK54" s="78">
        <v>8990.0869594102423</v>
      </c>
      <c r="AL54" s="78">
        <v>8889.6553074851054</v>
      </c>
      <c r="AM54" s="78">
        <v>5053.1427878281293</v>
      </c>
      <c r="AN54" s="78">
        <v>6856.5323903501476</v>
      </c>
      <c r="AO54" s="78">
        <v>8181.9554101046115</v>
      </c>
      <c r="AP54" s="78">
        <v>8568.2591622688706</v>
      </c>
      <c r="AQ54" s="78">
        <v>8955.8659624992233</v>
      </c>
      <c r="AR54" s="78">
        <v>9377.4543068940293</v>
      </c>
      <c r="AS54" s="78">
        <v>9601.3367766201409</v>
      </c>
      <c r="AT54" s="78">
        <v>9796.9424502408256</v>
      </c>
      <c r="AU54" s="78">
        <v>9524.8496836937229</v>
      </c>
      <c r="AV54" s="78">
        <v>9279.598824221428</v>
      </c>
      <c r="AW54" s="78">
        <v>9232.2392528225519</v>
      </c>
      <c r="AX54" s="78">
        <v>8831.2073091684779</v>
      </c>
      <c r="AY54" s="78">
        <v>8693.3983602717599</v>
      </c>
      <c r="AZ54" s="78">
        <v>8410.8147733142159</v>
      </c>
      <c r="BA54" s="78">
        <v>8120.2086274991871</v>
      </c>
      <c r="BB54" s="78">
        <v>7867.1706793903913</v>
      </c>
      <c r="BC54" s="78">
        <v>7699.345735668282</v>
      </c>
      <c r="BD54" s="78">
        <v>7284.0129312602303</v>
      </c>
      <c r="BE54" s="78">
        <v>7462.7985392708542</v>
      </c>
      <c r="BF54" s="78">
        <v>7578.0977775755464</v>
      </c>
      <c r="BG54" s="117"/>
      <c r="BH54" s="117"/>
      <c r="BI54" s="117"/>
      <c r="BJ54" s="82" t="str">
        <f t="shared" si="217"/>
        <v/>
      </c>
      <c r="BK54" s="82" t="str">
        <f t="shared" si="220"/>
        <v/>
      </c>
      <c r="BL54" s="82" t="str">
        <f t="shared" si="221"/>
        <v/>
      </c>
      <c r="BM54" s="82" t="str">
        <f t="shared" si="222"/>
        <v/>
      </c>
      <c r="BN54" s="82" t="str">
        <f t="shared" si="223"/>
        <v/>
      </c>
      <c r="BO54" s="82" t="str">
        <f t="shared" si="224"/>
        <v/>
      </c>
      <c r="BP54" s="82" t="str">
        <f t="shared" si="225"/>
        <v/>
      </c>
      <c r="BQ54" s="82" t="str">
        <f t="shared" si="226"/>
        <v/>
      </c>
      <c r="BR54" s="82" t="str">
        <f t="shared" si="227"/>
        <v/>
      </c>
      <c r="BS54" s="82" t="str">
        <f t="shared" si="228"/>
        <v/>
      </c>
      <c r="BT54" s="82" t="str">
        <f t="shared" si="229"/>
        <v/>
      </c>
      <c r="BU54" s="82" t="str">
        <f t="shared" si="230"/>
        <v/>
      </c>
      <c r="BV54" s="82" t="str">
        <f t="shared" si="231"/>
        <v/>
      </c>
      <c r="BW54" s="82" t="str">
        <f t="shared" si="232"/>
        <v/>
      </c>
      <c r="BX54" s="82" t="str">
        <f t="shared" si="233"/>
        <v/>
      </c>
      <c r="BY54" s="82" t="str">
        <f t="shared" si="234"/>
        <v/>
      </c>
      <c r="BZ54" s="82" t="str">
        <f t="shared" si="235"/>
        <v/>
      </c>
      <c r="CA54" s="82" t="str">
        <f t="shared" si="236"/>
        <v/>
      </c>
      <c r="CB54" s="82" t="str">
        <f t="shared" si="236"/>
        <v/>
      </c>
      <c r="CC54" s="82" t="str">
        <f t="shared" si="236"/>
        <v/>
      </c>
      <c r="CD54" s="82" t="str">
        <f t="shared" si="236"/>
        <v/>
      </c>
      <c r="CE54" s="82" t="str">
        <f t="shared" si="236"/>
        <v/>
      </c>
      <c r="CF54" s="82" t="str">
        <f t="shared" si="236"/>
        <v/>
      </c>
      <c r="CG54" s="82" t="str">
        <f t="shared" si="236"/>
        <v/>
      </c>
      <c r="CH54" s="82" t="str">
        <f t="shared" si="236"/>
        <v/>
      </c>
      <c r="CI54" s="82" t="str">
        <f t="shared" si="236"/>
        <v/>
      </c>
      <c r="CJ54" s="82" t="str">
        <f t="shared" si="236"/>
        <v/>
      </c>
      <c r="CK54" s="82" t="str">
        <f t="shared" si="236"/>
        <v/>
      </c>
      <c r="CL54" s="82" t="str">
        <f t="shared" si="236"/>
        <v/>
      </c>
      <c r="CM54" s="82" t="str">
        <f t="shared" si="236"/>
        <v/>
      </c>
      <c r="CN54" s="82" t="str">
        <f t="shared" si="236"/>
        <v/>
      </c>
      <c r="CO54" s="82" t="str">
        <f t="shared" si="236"/>
        <v/>
      </c>
      <c r="CP54" s="82" t="str">
        <f t="shared" si="236"/>
        <v/>
      </c>
      <c r="CQ54" s="82" t="str">
        <f t="shared" si="237"/>
        <v/>
      </c>
      <c r="CR54" s="82" t="str">
        <f t="shared" si="238"/>
        <v/>
      </c>
      <c r="CS54" s="82" t="str">
        <f t="shared" si="239"/>
        <v/>
      </c>
      <c r="CT54" s="82" t="str">
        <f t="shared" si="240"/>
        <v/>
      </c>
      <c r="CU54" s="82" t="str">
        <f t="shared" si="241"/>
        <v/>
      </c>
      <c r="CV54" s="82" t="str">
        <f t="shared" si="242"/>
        <v/>
      </c>
      <c r="CW54" s="82" t="str">
        <f t="shared" si="243"/>
        <v/>
      </c>
      <c r="CX54" s="82" t="str">
        <f t="shared" si="244"/>
        <v/>
      </c>
      <c r="CY54" s="82" t="str">
        <f t="shared" si="245"/>
        <v/>
      </c>
      <c r="CZ54" s="82" t="str">
        <f t="shared" si="246"/>
        <v/>
      </c>
      <c r="DA54" s="82" t="str">
        <f t="shared" si="247"/>
        <v/>
      </c>
      <c r="DB54" s="82" t="str">
        <f t="shared" si="248"/>
        <v/>
      </c>
      <c r="DC54" s="82" t="str">
        <f t="shared" si="249"/>
        <v/>
      </c>
      <c r="DD54" s="82" t="str">
        <f t="shared" si="250"/>
        <v/>
      </c>
      <c r="DE54" s="82" t="str">
        <f t="shared" si="251"/>
        <v/>
      </c>
      <c r="DF54" s="82" t="str">
        <f t="shared" si="252"/>
        <v/>
      </c>
      <c r="DG54" s="82" t="str">
        <f t="shared" si="253"/>
        <v/>
      </c>
      <c r="DH54" s="82" t="str">
        <f t="shared" si="253"/>
        <v/>
      </c>
      <c r="DI54" s="82" t="str">
        <f t="shared" si="253"/>
        <v/>
      </c>
      <c r="DJ54" s="82" t="str">
        <f t="shared" si="253"/>
        <v/>
      </c>
      <c r="DK54" s="82" t="str">
        <f t="shared" si="253"/>
        <v/>
      </c>
      <c r="DL54" s="82" t="str">
        <f t="shared" si="253"/>
        <v/>
      </c>
      <c r="DM54" s="82" t="str">
        <f t="shared" si="253"/>
        <v/>
      </c>
      <c r="DN54" s="82" t="str">
        <f t="shared" si="218"/>
        <v/>
      </c>
      <c r="DO54" s="82" t="str">
        <f t="shared" si="218"/>
        <v/>
      </c>
      <c r="DP54" s="82" t="str">
        <f t="shared" si="218"/>
        <v/>
      </c>
      <c r="DQ54" s="82" t="str">
        <f t="shared" si="218"/>
        <v/>
      </c>
      <c r="DR54" s="82" t="str">
        <f t="shared" si="218"/>
        <v/>
      </c>
      <c r="DS54" s="82" t="str">
        <f t="shared" si="218"/>
        <v/>
      </c>
      <c r="DT54" s="82" t="str">
        <f t="shared" si="218"/>
        <v/>
      </c>
      <c r="DU54" s="82" t="str">
        <f t="shared" si="218"/>
        <v/>
      </c>
      <c r="DV54" s="82" t="str">
        <f t="shared" si="218"/>
        <v/>
      </c>
      <c r="DW54" s="82" t="str">
        <f t="shared" si="254"/>
        <v/>
      </c>
      <c r="DX54" s="82" t="str">
        <f t="shared" si="255"/>
        <v/>
      </c>
      <c r="DY54" s="82" t="str">
        <f t="shared" si="256"/>
        <v/>
      </c>
      <c r="DZ54" s="82" t="str">
        <f t="shared" si="257"/>
        <v/>
      </c>
      <c r="EA54" s="82" t="str">
        <f t="shared" si="258"/>
        <v/>
      </c>
      <c r="EB54" s="82" t="str">
        <f t="shared" si="259"/>
        <v/>
      </c>
      <c r="EC54" s="82" t="str">
        <f t="shared" si="260"/>
        <v/>
      </c>
      <c r="ED54" s="82" t="str">
        <f t="shared" si="261"/>
        <v/>
      </c>
      <c r="EE54" s="82" t="str">
        <f t="shared" si="262"/>
        <v/>
      </c>
      <c r="EF54" s="82" t="str">
        <f t="shared" si="263"/>
        <v/>
      </c>
      <c r="EG54" s="82" t="str">
        <f t="shared" si="264"/>
        <v/>
      </c>
      <c r="EH54" s="82" t="str">
        <f t="shared" si="265"/>
        <v/>
      </c>
      <c r="EI54" s="82" t="str">
        <f t="shared" si="266"/>
        <v/>
      </c>
      <c r="EJ54" s="82" t="str">
        <f t="shared" si="267"/>
        <v/>
      </c>
      <c r="EK54" s="82" t="str">
        <f t="shared" si="268"/>
        <v/>
      </c>
      <c r="EL54" s="82" t="str">
        <f t="shared" si="269"/>
        <v/>
      </c>
      <c r="EM54" s="82" t="str">
        <f t="shared" si="219"/>
        <v/>
      </c>
      <c r="EN54" s="82" t="str">
        <f t="shared" si="219"/>
        <v/>
      </c>
      <c r="EO54" s="82" t="str">
        <f t="shared" si="219"/>
        <v/>
      </c>
      <c r="EP54" s="82" t="str">
        <f t="shared" si="219"/>
        <v/>
      </c>
      <c r="EQ54" s="82" t="str">
        <f t="shared" si="219"/>
        <v/>
      </c>
      <c r="ER54" s="82" t="str">
        <f t="shared" si="219"/>
        <v/>
      </c>
      <c r="ES54" s="82" t="str">
        <f t="shared" si="219"/>
        <v/>
      </c>
      <c r="ET54" s="82" t="str">
        <f t="shared" si="219"/>
        <v/>
      </c>
      <c r="EU54" s="82" t="str">
        <f t="shared" si="219"/>
        <v/>
      </c>
      <c r="EV54" s="82" t="str">
        <f t="shared" si="219"/>
        <v/>
      </c>
      <c r="EW54" s="82" t="str">
        <f t="shared" si="219"/>
        <v/>
      </c>
      <c r="EX54" s="82" t="str">
        <f t="shared" si="219"/>
        <v/>
      </c>
      <c r="EY54" s="82" t="str">
        <f t="shared" si="219"/>
        <v/>
      </c>
      <c r="EZ54" s="82" t="str">
        <f t="shared" si="219"/>
        <v/>
      </c>
      <c r="FA54" s="82" t="str">
        <f t="shared" si="219"/>
        <v/>
      </c>
      <c r="FB54" s="82" t="str">
        <f t="shared" si="219"/>
        <v/>
      </c>
      <c r="FC54" s="82" t="str">
        <f t="shared" si="270"/>
        <v/>
      </c>
      <c r="FD54" s="82" t="str">
        <f t="shared" si="271"/>
        <v/>
      </c>
      <c r="FE54" s="82" t="str">
        <f t="shared" si="272"/>
        <v/>
      </c>
    </row>
    <row r="55" spans="1:161"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217"/>
        <v/>
      </c>
    </row>
    <row r="56" spans="1:161" s="7" customFormat="1" ht="15" thickBot="1" x14ac:dyDescent="0.4">
      <c r="A56" s="88" t="s">
        <v>177</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61"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61" s="93" customFormat="1" ht="15" thickBot="1" x14ac:dyDescent="0.4">
      <c r="A58" s="97" t="s">
        <v>94</v>
      </c>
      <c r="B58" s="98" t="s">
        <v>95</v>
      </c>
      <c r="C58" s="23">
        <v>4.0425741494195038E-3</v>
      </c>
      <c r="D58" s="23">
        <v>6.5236805989676147E-3</v>
      </c>
      <c r="E58" s="23">
        <v>1.5271209015645867E-2</v>
      </c>
      <c r="F58" s="23">
        <v>7.5082615495857923E-3</v>
      </c>
      <c r="G58" s="23">
        <v>7.1457959594764704E-3</v>
      </c>
      <c r="H58" s="23">
        <v>7.5702201897066331E-3</v>
      </c>
      <c r="I58" s="23">
        <v>7.7253842888058621E-3</v>
      </c>
      <c r="J58" s="23">
        <v>7.2549815633924236E-3</v>
      </c>
      <c r="K58" s="23">
        <v>1.6959238981096688E-2</v>
      </c>
      <c r="L58" s="23">
        <v>2.2116968358759325E-2</v>
      </c>
      <c r="M58" s="23">
        <v>1.6921732772673965E-2</v>
      </c>
      <c r="N58" s="23">
        <v>2.4800996129511168E-2</v>
      </c>
      <c r="O58" s="23">
        <v>2.0882646375025047E-2</v>
      </c>
      <c r="P58" s="23">
        <v>1.6738814181807178E-2</v>
      </c>
      <c r="Q58" s="23">
        <v>6.7960628265202709E-3</v>
      </c>
      <c r="R58" s="23" t="s">
        <v>333</v>
      </c>
      <c r="S58" s="23" t="s">
        <v>333</v>
      </c>
      <c r="T58" s="23" t="s">
        <v>333</v>
      </c>
      <c r="U58" s="23">
        <v>1.7509394438086939E-2</v>
      </c>
      <c r="V58" s="23">
        <v>1.0710100928692087E-2</v>
      </c>
      <c r="W58" s="23" t="s">
        <v>333</v>
      </c>
      <c r="X58" s="23">
        <v>1.0075793801349743E-2</v>
      </c>
      <c r="Y58" s="23">
        <v>1.2150906597088713E-2</v>
      </c>
      <c r="Z58" s="23">
        <v>1.2536417341929047E-2</v>
      </c>
      <c r="AA58" s="23">
        <v>8.2652471969279686E-3</v>
      </c>
      <c r="AB58" s="23">
        <v>9.9773410001002694E-3</v>
      </c>
      <c r="AC58" s="23">
        <v>1.5631975065431233E-2</v>
      </c>
      <c r="AD58" s="23">
        <v>8.8376920925042103E-3</v>
      </c>
      <c r="AE58" s="23">
        <v>1.215516229873587E-2</v>
      </c>
      <c r="AF58" s="23">
        <v>1.1743803099125934E-2</v>
      </c>
      <c r="AG58" s="23">
        <v>1.3427886548576833E-2</v>
      </c>
      <c r="AH58" s="23">
        <v>9.1760303172144161E-3</v>
      </c>
      <c r="AI58" s="23">
        <v>9.8795059817587631E-3</v>
      </c>
      <c r="AJ58" s="23">
        <v>6.678354283687577E-3</v>
      </c>
      <c r="AK58" s="23">
        <v>1.1815215621453243E-2</v>
      </c>
      <c r="AL58" s="23">
        <v>9.9649904919960012E-3</v>
      </c>
      <c r="AM58" s="23">
        <v>6.5244702281197905E-3</v>
      </c>
      <c r="AN58" s="23">
        <v>9.2133862172117005E-3</v>
      </c>
      <c r="AO58" s="23">
        <v>1.3617310867270907E-2</v>
      </c>
      <c r="AP58" s="23">
        <v>1.1219280103449109E-2</v>
      </c>
      <c r="AQ58" s="23">
        <v>1.7205042238693995E-2</v>
      </c>
      <c r="AR58" s="23">
        <v>1.7292431219316146E-2</v>
      </c>
      <c r="AS58" s="23">
        <v>2.0703838139661611E-2</v>
      </c>
      <c r="AT58" s="23">
        <v>1.0530088643083628E-2</v>
      </c>
      <c r="AU58" s="23">
        <v>1.516674388666174E-2</v>
      </c>
      <c r="AV58" s="23">
        <v>1.8217046589413064E-2</v>
      </c>
      <c r="AW58" s="23">
        <v>1.7135696687469261E-2</v>
      </c>
      <c r="AX58" s="23">
        <v>1.4004680681690307E-2</v>
      </c>
      <c r="AY58" s="23">
        <v>2.1824640061588643E-2</v>
      </c>
      <c r="AZ58" s="23">
        <v>1.9361847497063621E-2</v>
      </c>
      <c r="BA58" s="23">
        <v>2.35508894729302E-2</v>
      </c>
      <c r="BB58" s="23">
        <v>1.4042705100017049E-2</v>
      </c>
      <c r="BC58" s="23">
        <v>9.4599255939172636E-3</v>
      </c>
      <c r="BD58" s="23">
        <v>1.7277885470385324E-2</v>
      </c>
      <c r="BE58" s="23">
        <v>1.2459914754221131E-2</v>
      </c>
      <c r="BF58" s="23">
        <v>8.8087955505968454E-3</v>
      </c>
      <c r="BG58" s="111"/>
      <c r="BH58" s="111"/>
      <c r="BI58" s="111"/>
    </row>
    <row r="59" spans="1:161" s="93" customFormat="1" ht="15" thickBot="1" x14ac:dyDescent="0.4">
      <c r="A59" s="99"/>
      <c r="B59" s="99" t="s">
        <v>145</v>
      </c>
      <c r="C59" s="24">
        <v>4.0425741494195038E-3</v>
      </c>
      <c r="D59" s="24">
        <v>6.5236805989676147E-3</v>
      </c>
      <c r="E59" s="24">
        <v>1.5271209015645867E-2</v>
      </c>
      <c r="F59" s="24">
        <v>7.5082615495857923E-3</v>
      </c>
      <c r="G59" s="24">
        <v>7.1457959594764704E-3</v>
      </c>
      <c r="H59" s="24">
        <v>7.5702201897066331E-3</v>
      </c>
      <c r="I59" s="24">
        <v>7.7253842888058621E-3</v>
      </c>
      <c r="J59" s="24">
        <v>7.2549815633924236E-3</v>
      </c>
      <c r="K59" s="24">
        <v>1.6959238981096688E-2</v>
      </c>
      <c r="L59" s="24">
        <v>2.2116968358759325E-2</v>
      </c>
      <c r="M59" s="24">
        <v>1.6921732772673965E-2</v>
      </c>
      <c r="N59" s="24">
        <v>2.4800996129511168E-2</v>
      </c>
      <c r="O59" s="24">
        <v>2.0882646375025047E-2</v>
      </c>
      <c r="P59" s="24">
        <v>1.6738814181807178E-2</v>
      </c>
      <c r="Q59" s="24">
        <v>6.7960628265202709E-3</v>
      </c>
      <c r="R59" s="24" t="s">
        <v>333</v>
      </c>
      <c r="S59" s="24" t="s">
        <v>333</v>
      </c>
      <c r="T59" s="24" t="s">
        <v>333</v>
      </c>
      <c r="U59" s="24">
        <v>1.7509394438086939E-2</v>
      </c>
      <c r="V59" s="24">
        <v>1.0710100928692087E-2</v>
      </c>
      <c r="W59" s="24" t="s">
        <v>333</v>
      </c>
      <c r="X59" s="24">
        <v>1.0075793801349743E-2</v>
      </c>
      <c r="Y59" s="24">
        <v>1.2150906597088713E-2</v>
      </c>
      <c r="Z59" s="24">
        <v>1.2536417341929047E-2</v>
      </c>
      <c r="AA59" s="24">
        <v>8.2652471969279686E-3</v>
      </c>
      <c r="AB59" s="24">
        <v>9.9773410001002694E-3</v>
      </c>
      <c r="AC59" s="24">
        <v>1.5631975065431233E-2</v>
      </c>
      <c r="AD59" s="24">
        <v>8.8376920925042103E-3</v>
      </c>
      <c r="AE59" s="24">
        <v>1.215516229873587E-2</v>
      </c>
      <c r="AF59" s="24">
        <v>1.1743803099125934E-2</v>
      </c>
      <c r="AG59" s="24">
        <v>1.3427886548576833E-2</v>
      </c>
      <c r="AH59" s="24">
        <v>9.1760303172144161E-3</v>
      </c>
      <c r="AI59" s="24">
        <v>9.8795059817587631E-3</v>
      </c>
      <c r="AJ59" s="24">
        <v>6.678354283687577E-3</v>
      </c>
      <c r="AK59" s="24">
        <v>1.1815215621453243E-2</v>
      </c>
      <c r="AL59" s="24">
        <v>9.9649904919960012E-3</v>
      </c>
      <c r="AM59" s="24">
        <v>6.5244702281197905E-3</v>
      </c>
      <c r="AN59" s="24">
        <v>9.2133862172117005E-3</v>
      </c>
      <c r="AO59" s="24">
        <v>1.3617310867270907E-2</v>
      </c>
      <c r="AP59" s="24">
        <v>1.1219280103449109E-2</v>
      </c>
      <c r="AQ59" s="24">
        <v>1.7205042238693995E-2</v>
      </c>
      <c r="AR59" s="24">
        <v>1.7292431219316146E-2</v>
      </c>
      <c r="AS59" s="24">
        <v>2.0703838139661611E-2</v>
      </c>
      <c r="AT59" s="24">
        <v>1.0530088643083628E-2</v>
      </c>
      <c r="AU59" s="24">
        <v>1.516674388666174E-2</v>
      </c>
      <c r="AV59" s="24">
        <v>1.8217046589413064E-2</v>
      </c>
      <c r="AW59" s="24">
        <v>1.7135696687469261E-2</v>
      </c>
      <c r="AX59" s="24">
        <v>1.4004680681690307E-2</v>
      </c>
      <c r="AY59" s="24">
        <v>2.1824640061588643E-2</v>
      </c>
      <c r="AZ59" s="24">
        <v>1.9361847497063621E-2</v>
      </c>
      <c r="BA59" s="24">
        <v>2.35508894729302E-2</v>
      </c>
      <c r="BB59" s="24">
        <v>1.4042705100017049E-2</v>
      </c>
      <c r="BC59" s="24">
        <v>9.4599255939172636E-3</v>
      </c>
      <c r="BD59" s="24">
        <v>1.7277885470385324E-2</v>
      </c>
      <c r="BE59" s="24">
        <v>1.2459914754221131E-2</v>
      </c>
      <c r="BF59" s="24">
        <v>8.8087955505968454E-3</v>
      </c>
      <c r="BG59" s="113"/>
      <c r="BH59" s="113"/>
      <c r="BI59" s="113"/>
    </row>
    <row r="60" spans="1:161" s="93" customFormat="1" ht="15" thickBot="1" x14ac:dyDescent="0.4">
      <c r="A60" s="100" t="s">
        <v>96</v>
      </c>
      <c r="B60" s="101" t="s">
        <v>97</v>
      </c>
      <c r="C60" s="23">
        <v>0.11318019673539233</v>
      </c>
      <c r="D60" s="23">
        <v>0.12248044148292785</v>
      </c>
      <c r="E60" s="23">
        <v>0.12857283729498331</v>
      </c>
      <c r="F60" s="23">
        <v>0.11618528413605125</v>
      </c>
      <c r="G60" s="23">
        <v>0.10745497095382145</v>
      </c>
      <c r="H60" s="23">
        <v>0.11771206125881704</v>
      </c>
      <c r="I60" s="23">
        <v>0.11571850439309325</v>
      </c>
      <c r="J60" s="23">
        <v>0.11189315525374301</v>
      </c>
      <c r="K60" s="23">
        <v>0.11219030026136506</v>
      </c>
      <c r="L60" s="23">
        <v>0.10250946852395271</v>
      </c>
      <c r="M60" s="23">
        <v>9.8532696430161604E-2</v>
      </c>
      <c r="N60" s="23">
        <v>0.10039526443389715</v>
      </c>
      <c r="O60" s="23">
        <v>0.10016536550576131</v>
      </c>
      <c r="P60" s="23">
        <v>0.10351737999832331</v>
      </c>
      <c r="Q60" s="23">
        <v>0.10237323808516721</v>
      </c>
      <c r="R60" s="23">
        <v>0.11059901754306503</v>
      </c>
      <c r="S60" s="23">
        <v>0.1078380094602716</v>
      </c>
      <c r="T60" s="23">
        <v>0.11245354049690003</v>
      </c>
      <c r="U60" s="23">
        <v>0.1124352358813317</v>
      </c>
      <c r="V60" s="23">
        <v>0.111621903070696</v>
      </c>
      <c r="W60" s="23">
        <v>0.11038452368677855</v>
      </c>
      <c r="X60" s="23">
        <v>0.11069548906919789</v>
      </c>
      <c r="Y60" s="23">
        <v>0.11716217757228746</v>
      </c>
      <c r="Z60" s="23">
        <v>0.1122394382012649</v>
      </c>
      <c r="AA60" s="23">
        <v>0.10988148608540729</v>
      </c>
      <c r="AB60" s="23">
        <v>0.1216841952381231</v>
      </c>
      <c r="AC60" s="23">
        <v>0.11876707316428717</v>
      </c>
      <c r="AD60" s="23">
        <v>0.11518752007431507</v>
      </c>
      <c r="AE60" s="23">
        <v>0.12118481659898003</v>
      </c>
      <c r="AF60" s="23">
        <v>0.11421574772231607</v>
      </c>
      <c r="AG60" s="23">
        <v>0.11330206757850682</v>
      </c>
      <c r="AH60" s="23">
        <v>0.11768942912115395</v>
      </c>
      <c r="AI60" s="23">
        <v>0.11529224945840834</v>
      </c>
      <c r="AJ60" s="23">
        <v>0.1172007763347829</v>
      </c>
      <c r="AK60" s="23">
        <v>0.11681089901788484</v>
      </c>
      <c r="AL60" s="23">
        <v>0.12101483094029042</v>
      </c>
      <c r="AM60" s="23">
        <v>0.10155891695562681</v>
      </c>
      <c r="AN60" s="23">
        <v>0.10526755225164663</v>
      </c>
      <c r="AO60" s="23">
        <v>0.11876913280556407</v>
      </c>
      <c r="AP60" s="23">
        <v>0.11257156575165825</v>
      </c>
      <c r="AQ60" s="23">
        <v>0.11905242894093743</v>
      </c>
      <c r="AR60" s="23">
        <v>0.12228019379217335</v>
      </c>
      <c r="AS60" s="23">
        <v>0.12871435318303914</v>
      </c>
      <c r="AT60" s="23">
        <v>0.12403420653044347</v>
      </c>
      <c r="AU60" s="23">
        <v>0.11060810266081986</v>
      </c>
      <c r="AV60" s="23">
        <v>0.11274826492600805</v>
      </c>
      <c r="AW60" s="23">
        <v>0.1101827466619259</v>
      </c>
      <c r="AX60" s="23">
        <v>0.10557596462320244</v>
      </c>
      <c r="AY60" s="23">
        <v>0.10632030920411872</v>
      </c>
      <c r="AZ60" s="23">
        <v>0.10331076794657987</v>
      </c>
      <c r="BA60" s="23">
        <v>9.9510239052834765E-2</v>
      </c>
      <c r="BB60" s="23">
        <v>0.10142697586068235</v>
      </c>
      <c r="BC60" s="23">
        <v>0.1052782954096928</v>
      </c>
      <c r="BD60" s="23">
        <v>0.10416648276260257</v>
      </c>
      <c r="BE60" s="23">
        <v>0.10946088578695284</v>
      </c>
      <c r="BF60" s="23">
        <v>0.10947217123775976</v>
      </c>
      <c r="BG60" s="111"/>
      <c r="BH60" s="111"/>
      <c r="BI60" s="111"/>
    </row>
    <row r="61" spans="1:161" s="93" customFormat="1" ht="15" thickBot="1" x14ac:dyDescent="0.4">
      <c r="A61" s="100" t="s">
        <v>98</v>
      </c>
      <c r="B61" s="101" t="s">
        <v>99</v>
      </c>
      <c r="C61" s="23">
        <v>8.698815811723784E-2</v>
      </c>
      <c r="D61" s="23">
        <v>7.6358263592229983E-2</v>
      </c>
      <c r="E61" s="23">
        <v>7.324128375067239E-2</v>
      </c>
      <c r="F61" s="23">
        <v>7.1061061275092E-2</v>
      </c>
      <c r="G61" s="23">
        <v>7.2305567203138979E-2</v>
      </c>
      <c r="H61" s="23">
        <v>7.8033491637922947E-2</v>
      </c>
      <c r="I61" s="23">
        <v>7.1677890003210176E-2</v>
      </c>
      <c r="J61" s="23">
        <v>7.0674223022932317E-2</v>
      </c>
      <c r="K61" s="23">
        <v>7.2330978782414596E-2</v>
      </c>
      <c r="L61" s="23">
        <v>6.5201694963606546E-2</v>
      </c>
      <c r="M61" s="23">
        <v>6.6085374673155631E-2</v>
      </c>
      <c r="N61" s="23">
        <v>6.3800025112554212E-2</v>
      </c>
      <c r="O61" s="23">
        <v>6.2521487582980054E-2</v>
      </c>
      <c r="P61" s="23">
        <v>6.5816983095642656E-2</v>
      </c>
      <c r="Q61" s="23">
        <v>6.2978438310558896E-2</v>
      </c>
      <c r="R61" s="23">
        <v>6.1506864208471401E-2</v>
      </c>
      <c r="S61" s="23">
        <v>5.7639034132228616E-2</v>
      </c>
      <c r="T61" s="23">
        <v>5.6391946374883879E-2</v>
      </c>
      <c r="U61" s="23">
        <v>6.3874038958368184E-2</v>
      </c>
      <c r="V61" s="23">
        <v>6.6923292390240322E-2</v>
      </c>
      <c r="W61" s="23">
        <v>7.3189121723182288E-2</v>
      </c>
      <c r="X61" s="23">
        <v>6.4721342009761762E-2</v>
      </c>
      <c r="Y61" s="23">
        <v>6.5268253432344589E-2</v>
      </c>
      <c r="Z61" s="23">
        <v>5.813825658071977E-2</v>
      </c>
      <c r="AA61" s="23">
        <v>5.9781029819264919E-2</v>
      </c>
      <c r="AB61" s="23">
        <v>6.7991891898401352E-2</v>
      </c>
      <c r="AC61" s="23">
        <v>6.7555105476269889E-2</v>
      </c>
      <c r="AD61" s="23">
        <v>7.3770210081336496E-2</v>
      </c>
      <c r="AE61" s="23">
        <v>7.28478037523793E-2</v>
      </c>
      <c r="AF61" s="23">
        <v>7.7963507561977743E-2</v>
      </c>
      <c r="AG61" s="23">
        <v>7.6436829403906947E-2</v>
      </c>
      <c r="AH61" s="23">
        <v>7.456352575127409E-2</v>
      </c>
      <c r="AI61" s="23">
        <v>7.9300602576820062E-2</v>
      </c>
      <c r="AJ61" s="23">
        <v>7.3406421092692964E-2</v>
      </c>
      <c r="AK61" s="23">
        <v>8.2939478266377833E-2</v>
      </c>
      <c r="AL61" s="23">
        <v>8.2515098139614051E-2</v>
      </c>
      <c r="AM61" s="23">
        <v>6.171355612494428E-2</v>
      </c>
      <c r="AN61" s="23">
        <v>7.5259600274231425E-2</v>
      </c>
      <c r="AO61" s="23">
        <v>7.4745760933101868E-2</v>
      </c>
      <c r="AP61" s="23">
        <v>7.8504533886933972E-2</v>
      </c>
      <c r="AQ61" s="23">
        <v>7.2548582552654103E-2</v>
      </c>
      <c r="AR61" s="23">
        <v>6.8067569051829493E-2</v>
      </c>
      <c r="AS61" s="23">
        <v>7.4253295594988458E-2</v>
      </c>
      <c r="AT61" s="23">
        <v>6.9948654392740395E-2</v>
      </c>
      <c r="AU61" s="23">
        <v>7.1020218376525154E-2</v>
      </c>
      <c r="AV61" s="23">
        <v>6.6432773661103298E-2</v>
      </c>
      <c r="AW61" s="23">
        <v>6.3101073437382429E-2</v>
      </c>
      <c r="AX61" s="23">
        <v>6.3595459607847057E-2</v>
      </c>
      <c r="AY61" s="23">
        <v>5.9779610386108462E-2</v>
      </c>
      <c r="AZ61" s="23">
        <v>6.1559231699969907E-2</v>
      </c>
      <c r="BA61" s="23">
        <v>5.1285741589683825E-2</v>
      </c>
      <c r="BB61" s="23">
        <v>4.9997130855489867E-2</v>
      </c>
      <c r="BC61" s="23">
        <v>6.0432684758021653E-2</v>
      </c>
      <c r="BD61" s="23">
        <v>5.4507385239839529E-2</v>
      </c>
      <c r="BE61" s="23">
        <v>5.3639580531756825E-2</v>
      </c>
      <c r="BF61" s="23">
        <v>5.8714960861775425E-2</v>
      </c>
      <c r="BG61" s="111"/>
      <c r="BH61" s="111"/>
      <c r="BI61" s="111"/>
    </row>
    <row r="62" spans="1:161" s="93" customFormat="1" ht="15" thickBot="1" x14ac:dyDescent="0.4">
      <c r="A62" s="100" t="s">
        <v>100</v>
      </c>
      <c r="B62" s="101" t="s">
        <v>101</v>
      </c>
      <c r="C62" s="23">
        <v>9.8947668223449817E-2</v>
      </c>
      <c r="D62" s="23">
        <v>9.9118485891867905E-2</v>
      </c>
      <c r="E62" s="23">
        <v>8.8531499851684806E-2</v>
      </c>
      <c r="F62" s="23">
        <v>8.3969064528906706E-2</v>
      </c>
      <c r="G62" s="23">
        <v>7.979932567180259E-2</v>
      </c>
      <c r="H62" s="23">
        <v>8.0971178149191095E-2</v>
      </c>
      <c r="I62" s="23">
        <v>7.6847944284878705E-2</v>
      </c>
      <c r="J62" s="23">
        <v>7.4999248259938131E-2</v>
      </c>
      <c r="K62" s="23">
        <v>7.3453424889089042E-2</v>
      </c>
      <c r="L62" s="23">
        <v>7.7501355156084417E-2</v>
      </c>
      <c r="M62" s="23">
        <v>8.3695411459646388E-2</v>
      </c>
      <c r="N62" s="23">
        <v>7.832078619539018E-2</v>
      </c>
      <c r="O62" s="23">
        <v>8.8677724820144813E-2</v>
      </c>
      <c r="P62" s="23">
        <v>9.2274399739572133E-2</v>
      </c>
      <c r="Q62" s="23">
        <v>8.29392718315074E-2</v>
      </c>
      <c r="R62" s="23">
        <v>8.2779739195767643E-2</v>
      </c>
      <c r="S62" s="23">
        <v>8.1471361703049444E-2</v>
      </c>
      <c r="T62" s="23">
        <v>8.6540527113067561E-2</v>
      </c>
      <c r="U62" s="23">
        <v>9.4783273267890641E-2</v>
      </c>
      <c r="V62" s="23">
        <v>9.7385415887876275E-2</v>
      </c>
      <c r="W62" s="23">
        <v>0.10648955324811048</v>
      </c>
      <c r="X62" s="23">
        <v>0.10423718634839278</v>
      </c>
      <c r="Y62" s="23">
        <v>0.10733922081929566</v>
      </c>
      <c r="Z62" s="23">
        <v>0.10059810797220221</v>
      </c>
      <c r="AA62" s="23">
        <v>8.8933283179535333E-2</v>
      </c>
      <c r="AB62" s="23">
        <v>9.9437357079695712E-2</v>
      </c>
      <c r="AC62" s="23">
        <v>9.9381356506797205E-2</v>
      </c>
      <c r="AD62" s="23">
        <v>0.10254241156845367</v>
      </c>
      <c r="AE62" s="23">
        <v>0.10732496303871102</v>
      </c>
      <c r="AF62" s="23">
        <v>0.10795317253485988</v>
      </c>
      <c r="AG62" s="23">
        <v>0.10087477837643617</v>
      </c>
      <c r="AH62" s="23">
        <v>9.6004575595340327E-2</v>
      </c>
      <c r="AI62" s="23">
        <v>9.7282236083216039E-2</v>
      </c>
      <c r="AJ62" s="23">
        <v>8.6378409069376105E-2</v>
      </c>
      <c r="AK62" s="23">
        <v>7.9288997055709992E-2</v>
      </c>
      <c r="AL62" s="23">
        <v>7.3403460430395306E-2</v>
      </c>
      <c r="AM62" s="23">
        <v>3.3479356537797531E-2</v>
      </c>
      <c r="AN62" s="23">
        <v>5.5681244986674761E-2</v>
      </c>
      <c r="AO62" s="23">
        <v>6.8138877212186838E-2</v>
      </c>
      <c r="AP62" s="23">
        <v>6.8581427972972328E-2</v>
      </c>
      <c r="AQ62" s="23">
        <v>7.4534006910392483E-2</v>
      </c>
      <c r="AR62" s="23">
        <v>7.3097541795323864E-2</v>
      </c>
      <c r="AS62" s="23">
        <v>8.4463561200227549E-2</v>
      </c>
      <c r="AT62" s="23">
        <v>9.4529858319138474E-2</v>
      </c>
      <c r="AU62" s="23">
        <v>8.1870343057697581E-2</v>
      </c>
      <c r="AV62" s="23">
        <v>7.9811392687679519E-2</v>
      </c>
      <c r="AW62" s="23">
        <v>7.5149634771181889E-2</v>
      </c>
      <c r="AX62" s="23">
        <v>7.5035869486369547E-2</v>
      </c>
      <c r="AY62" s="23">
        <v>6.7507030200480225E-2</v>
      </c>
      <c r="AZ62" s="23">
        <v>6.343259116874124E-2</v>
      </c>
      <c r="BA62" s="23">
        <v>6.0656009917792283E-2</v>
      </c>
      <c r="BB62" s="23">
        <v>5.8806783442359699E-2</v>
      </c>
      <c r="BC62" s="23">
        <v>6.2108260651975597E-2</v>
      </c>
      <c r="BD62" s="23">
        <v>5.2154633726436965E-2</v>
      </c>
      <c r="BE62" s="23">
        <v>6.172419808654768E-2</v>
      </c>
      <c r="BF62" s="23">
        <v>6.6862357094308156E-2</v>
      </c>
      <c r="BG62" s="111"/>
      <c r="BH62" s="111"/>
      <c r="BI62" s="111"/>
    </row>
    <row r="63" spans="1:161" s="93" customFormat="1" ht="15" thickBot="1" x14ac:dyDescent="0.4">
      <c r="A63" s="100" t="s">
        <v>102</v>
      </c>
      <c r="B63" s="101" t="s">
        <v>103</v>
      </c>
      <c r="C63" s="23">
        <v>0.12258839607529715</v>
      </c>
      <c r="D63" s="23">
        <v>0.13558676583004117</v>
      </c>
      <c r="E63" s="23">
        <v>0.13072253647586388</v>
      </c>
      <c r="F63" s="23">
        <v>0.14070647520684165</v>
      </c>
      <c r="G63" s="23">
        <v>0.14136213821368859</v>
      </c>
      <c r="H63" s="23">
        <v>0.11696662455790288</v>
      </c>
      <c r="I63" s="23">
        <v>9.0772385889867899E-2</v>
      </c>
      <c r="J63" s="23">
        <v>7.9967016578056632E-2</v>
      </c>
      <c r="K63" s="23">
        <v>8.8863083795280906E-2</v>
      </c>
      <c r="L63" s="23">
        <v>9.863512160433896E-2</v>
      </c>
      <c r="M63" s="23">
        <v>0.10967080620449431</v>
      </c>
      <c r="N63" s="23">
        <v>0.10601319927613567</v>
      </c>
      <c r="O63" s="23">
        <v>0.10282917798274802</v>
      </c>
      <c r="P63" s="23">
        <v>9.6961146101527243E-2</v>
      </c>
      <c r="Q63" s="23">
        <v>8.3250283177635012E-2</v>
      </c>
      <c r="R63" s="23">
        <v>8.5494486160410263E-2</v>
      </c>
      <c r="S63" s="23">
        <v>9.4213665315368816E-2</v>
      </c>
      <c r="T63" s="23">
        <v>9.4908144423573176E-2</v>
      </c>
      <c r="U63" s="23">
        <v>9.3433470868783036E-2</v>
      </c>
      <c r="V63" s="23">
        <v>9.8860627235696871E-2</v>
      </c>
      <c r="W63" s="23">
        <v>0.11711733928498004</v>
      </c>
      <c r="X63" s="23">
        <v>0.13061322790775659</v>
      </c>
      <c r="Y63" s="23">
        <v>0.16638873739675389</v>
      </c>
      <c r="Z63" s="23">
        <v>0.14738579958061487</v>
      </c>
      <c r="AA63" s="23">
        <v>0.16322298870298999</v>
      </c>
      <c r="AB63" s="23">
        <v>0.18579561010510767</v>
      </c>
      <c r="AC63" s="23">
        <v>0.20512089313746062</v>
      </c>
      <c r="AD63" s="23">
        <v>0.20245453405457586</v>
      </c>
      <c r="AE63" s="23">
        <v>0.20315299518788107</v>
      </c>
      <c r="AF63" s="23">
        <v>0.20573355282538433</v>
      </c>
      <c r="AG63" s="23">
        <v>0.19951500885443005</v>
      </c>
      <c r="AH63" s="23">
        <v>0.17150950484157865</v>
      </c>
      <c r="AI63" s="23">
        <v>0.15584694868641696</v>
      </c>
      <c r="AJ63" s="23">
        <v>0.13508125885943148</v>
      </c>
      <c r="AK63" s="23">
        <v>0.10122973639589872</v>
      </c>
      <c r="AL63" s="23">
        <v>0.12269786204098683</v>
      </c>
      <c r="AM63" s="23">
        <v>1.9804010776081696E-2</v>
      </c>
      <c r="AN63" s="23">
        <v>4.1143481452322002E-2</v>
      </c>
      <c r="AO63" s="23">
        <v>8.8892745069288431E-2</v>
      </c>
      <c r="AP63" s="23">
        <v>0.10480321123737929</v>
      </c>
      <c r="AQ63" s="23">
        <v>0.11218976496749433</v>
      </c>
      <c r="AR63" s="23">
        <v>0.12333779457168097</v>
      </c>
      <c r="AS63" s="23">
        <v>0.11872916461654251</v>
      </c>
      <c r="AT63" s="23">
        <v>0.12044546959659012</v>
      </c>
      <c r="AU63" s="23">
        <v>9.4764376455500732E-2</v>
      </c>
      <c r="AV63" s="23">
        <v>8.5773387134467902E-2</v>
      </c>
      <c r="AW63" s="23">
        <v>9.2567669997667246E-2</v>
      </c>
      <c r="AX63" s="23">
        <v>7.5053948916418714E-2</v>
      </c>
      <c r="AY63" s="23">
        <v>9.6632127521350974E-2</v>
      </c>
      <c r="AZ63" s="23">
        <v>9.6126560382109302E-2</v>
      </c>
      <c r="BA63" s="23">
        <v>9.2461132693401005E-2</v>
      </c>
      <c r="BB63" s="23">
        <v>0.10137729690469907</v>
      </c>
      <c r="BC63" s="23">
        <v>8.9198724105606156E-2</v>
      </c>
      <c r="BD63" s="23">
        <v>6.1343024268844672E-2</v>
      </c>
      <c r="BE63" s="23">
        <v>8.9658021523887757E-2</v>
      </c>
      <c r="BF63" s="23">
        <v>0.11082677488360006</v>
      </c>
      <c r="BG63" s="111"/>
      <c r="BH63" s="111"/>
      <c r="BI63" s="111"/>
    </row>
    <row r="64" spans="1:161" s="93" customFormat="1" ht="15" thickBot="1" x14ac:dyDescent="0.4">
      <c r="A64" s="100" t="s">
        <v>104</v>
      </c>
      <c r="B64" s="101" t="s">
        <v>8</v>
      </c>
      <c r="C64" s="23">
        <v>8.9334577167878612E-2</v>
      </c>
      <c r="D64" s="23">
        <v>8.7162023119518622E-2</v>
      </c>
      <c r="E64" s="23">
        <v>7.8984450809088391E-2</v>
      </c>
      <c r="F64" s="23">
        <v>7.6775308982247298E-2</v>
      </c>
      <c r="G64" s="23">
        <v>7.9542691226322376E-2</v>
      </c>
      <c r="H64" s="23">
        <v>8.0642686322359658E-2</v>
      </c>
      <c r="I64" s="23">
        <v>6.8564181791090348E-2</v>
      </c>
      <c r="J64" s="23">
        <v>6.5828589788632375E-2</v>
      </c>
      <c r="K64" s="23">
        <v>6.4226602051516563E-2</v>
      </c>
      <c r="L64" s="23">
        <v>6.7815232768115588E-2</v>
      </c>
      <c r="M64" s="23">
        <v>7.007819168563334E-2</v>
      </c>
      <c r="N64" s="23">
        <v>6.6407620697562203E-2</v>
      </c>
      <c r="O64" s="23">
        <v>7.1838498316670996E-2</v>
      </c>
      <c r="P64" s="23">
        <v>7.1472825590939287E-2</v>
      </c>
      <c r="Q64" s="23">
        <v>6.814735930235781E-2</v>
      </c>
      <c r="R64" s="23">
        <v>7.196437438548145E-2</v>
      </c>
      <c r="S64" s="23">
        <v>6.7098036569949018E-2</v>
      </c>
      <c r="T64" s="23">
        <v>7.0856892721684078E-2</v>
      </c>
      <c r="U64" s="23">
        <v>7.4434209749217814E-2</v>
      </c>
      <c r="V64" s="23">
        <v>7.0327136827234668E-2</v>
      </c>
      <c r="W64" s="23">
        <v>7.2424503582004446E-2</v>
      </c>
      <c r="X64" s="23">
        <v>7.0903608944555052E-2</v>
      </c>
      <c r="Y64" s="23">
        <v>7.7429736900630375E-2</v>
      </c>
      <c r="Z64" s="23">
        <v>7.8463196577308186E-2</v>
      </c>
      <c r="AA64" s="23">
        <v>7.6449402103116404E-2</v>
      </c>
      <c r="AB64" s="23">
        <v>8.071507848337206E-2</v>
      </c>
      <c r="AC64" s="23">
        <v>8.3278763954296939E-2</v>
      </c>
      <c r="AD64" s="23">
        <v>8.487934340353892E-2</v>
      </c>
      <c r="AE64" s="23">
        <v>8.574964996992325E-2</v>
      </c>
      <c r="AF64" s="23">
        <v>8.5027696073988163E-2</v>
      </c>
      <c r="AG64" s="23">
        <v>8.2167110686513625E-2</v>
      </c>
      <c r="AH64" s="23">
        <v>7.8856388393576143E-2</v>
      </c>
      <c r="AI64" s="23">
        <v>8.1094453400908303E-2</v>
      </c>
      <c r="AJ64" s="23">
        <v>7.6434864352835294E-2</v>
      </c>
      <c r="AK64" s="23">
        <v>7.639774917137318E-2</v>
      </c>
      <c r="AL64" s="23">
        <v>7.087947337808688E-2</v>
      </c>
      <c r="AM64" s="23">
        <v>4.0221176752376402E-2</v>
      </c>
      <c r="AN64" s="23">
        <v>4.8789592348143167E-2</v>
      </c>
      <c r="AO64" s="23">
        <v>6.4340723494067567E-2</v>
      </c>
      <c r="AP64" s="23">
        <v>7.1995621878217134E-2</v>
      </c>
      <c r="AQ64" s="23">
        <v>7.6629017698003538E-2</v>
      </c>
      <c r="AR64" s="23">
        <v>8.1736619781270545E-2</v>
      </c>
      <c r="AS64" s="23">
        <v>8.298692701088968E-2</v>
      </c>
      <c r="AT64" s="23">
        <v>8.390366835693755E-2</v>
      </c>
      <c r="AU64" s="23">
        <v>8.5329375682318645E-2</v>
      </c>
      <c r="AV64" s="23">
        <v>8.281152635326193E-2</v>
      </c>
      <c r="AW64" s="23">
        <v>8.1666368917290164E-2</v>
      </c>
      <c r="AX64" s="23">
        <v>7.701160978864531E-2</v>
      </c>
      <c r="AY64" s="23">
        <v>7.6518541316099295E-2</v>
      </c>
      <c r="AZ64" s="23">
        <v>7.2271171572828932E-2</v>
      </c>
      <c r="BA64" s="23">
        <v>7.201290554058512E-2</v>
      </c>
      <c r="BB64" s="23">
        <v>6.9702043775240072E-2</v>
      </c>
      <c r="BC64" s="23">
        <v>6.7582294414789842E-2</v>
      </c>
      <c r="BD64" s="23">
        <v>6.6517610079517814E-2</v>
      </c>
      <c r="BE64" s="23">
        <v>6.5279234072442363E-2</v>
      </c>
      <c r="BF64" s="23">
        <v>6.6800585056808318E-2</v>
      </c>
      <c r="BG64" s="111"/>
      <c r="BH64" s="111"/>
      <c r="BI64" s="111"/>
    </row>
    <row r="65" spans="1:61" s="93" customFormat="1" ht="15" thickBot="1" x14ac:dyDescent="0.4">
      <c r="A65" s="99"/>
      <c r="B65" s="99" t="s">
        <v>146</v>
      </c>
      <c r="C65" s="24">
        <v>9.6160981597949641E-2</v>
      </c>
      <c r="D65" s="24">
        <v>9.6549435450793669E-2</v>
      </c>
      <c r="E65" s="24">
        <v>9.0774644155231066E-2</v>
      </c>
      <c r="F65" s="24">
        <v>8.7422270848416486E-2</v>
      </c>
      <c r="G65" s="24">
        <v>8.7338659820725917E-2</v>
      </c>
      <c r="H65" s="24">
        <v>8.8560155696264103E-2</v>
      </c>
      <c r="I65" s="24">
        <v>7.8449720578551776E-2</v>
      </c>
      <c r="J65" s="24">
        <v>7.5313486410294644E-2</v>
      </c>
      <c r="K65" s="24">
        <v>7.495625191400597E-2</v>
      </c>
      <c r="L65" s="24">
        <v>7.6256871468459608E-2</v>
      </c>
      <c r="M65" s="24">
        <v>7.854655827796149E-2</v>
      </c>
      <c r="N65" s="24">
        <v>7.5588145264382511E-2</v>
      </c>
      <c r="O65" s="24">
        <v>7.9885022679364287E-2</v>
      </c>
      <c r="P65" s="24">
        <v>8.0518035126222964E-2</v>
      </c>
      <c r="Q65" s="24">
        <v>7.6199466936691759E-2</v>
      </c>
      <c r="R65" s="24">
        <v>7.9789560377415247E-2</v>
      </c>
      <c r="S65" s="24">
        <v>7.6644041870428226E-2</v>
      </c>
      <c r="T65" s="24">
        <v>8.0255136257903106E-2</v>
      </c>
      <c r="U65" s="24">
        <v>8.3833199570676295E-2</v>
      </c>
      <c r="V65" s="24">
        <v>8.2168909311175223E-2</v>
      </c>
      <c r="W65" s="24">
        <v>8.5895676720309011E-2</v>
      </c>
      <c r="X65" s="24">
        <v>8.5172400644716928E-2</v>
      </c>
      <c r="Y65" s="24">
        <v>9.2830190753968686E-2</v>
      </c>
      <c r="Z65" s="24">
        <v>9.003286385582196E-2</v>
      </c>
      <c r="AA65" s="24">
        <v>8.8062885015011971E-2</v>
      </c>
      <c r="AB65" s="24">
        <v>9.5957641573646474E-2</v>
      </c>
      <c r="AC65" s="24">
        <v>9.8375732143716227E-2</v>
      </c>
      <c r="AD65" s="24">
        <v>9.9387868542380436E-2</v>
      </c>
      <c r="AE65" s="24">
        <v>0.10159374462892595</v>
      </c>
      <c r="AF65" s="24">
        <v>0.1004384089132658</v>
      </c>
      <c r="AG65" s="24">
        <v>9.7220819243409654E-2</v>
      </c>
      <c r="AH65" s="24">
        <v>9.3496662000326483E-2</v>
      </c>
      <c r="AI65" s="24">
        <v>9.3701857225964705E-2</v>
      </c>
      <c r="AJ65" s="24">
        <v>8.830770942219103E-2</v>
      </c>
      <c r="AK65" s="24">
        <v>8.5769570760347996E-2</v>
      </c>
      <c r="AL65" s="24">
        <v>8.406020005653958E-2</v>
      </c>
      <c r="AM65" s="24">
        <v>5.0659651784708756E-2</v>
      </c>
      <c r="AN65" s="24">
        <v>6.1071405060090143E-2</v>
      </c>
      <c r="AO65" s="24">
        <v>7.6854833625030303E-2</v>
      </c>
      <c r="AP65" s="24">
        <v>8.1173587096560848E-2</v>
      </c>
      <c r="AQ65" s="24">
        <v>8.5964124033007586E-2</v>
      </c>
      <c r="AR65" s="24">
        <v>8.9707640463312227E-2</v>
      </c>
      <c r="AS65" s="24">
        <v>9.3248528641537654E-2</v>
      </c>
      <c r="AT65" s="24">
        <v>9.4118301156126558E-2</v>
      </c>
      <c r="AU65" s="24">
        <v>8.9307368879734811E-2</v>
      </c>
      <c r="AV65" s="24">
        <v>8.7283997523197973E-2</v>
      </c>
      <c r="AW65" s="24">
        <v>8.5705258215792085E-2</v>
      </c>
      <c r="AX65" s="24">
        <v>8.12079163631335E-2</v>
      </c>
      <c r="AY65" s="24">
        <v>8.1025904969480853E-2</v>
      </c>
      <c r="AZ65" s="24">
        <v>7.7571572354687965E-2</v>
      </c>
      <c r="BA65" s="24">
        <v>7.5527504384216571E-2</v>
      </c>
      <c r="BB65" s="24">
        <v>7.4638384568656652E-2</v>
      </c>
      <c r="BC65" s="24">
        <v>7.4640613661636449E-2</v>
      </c>
      <c r="BD65" s="24">
        <v>7.0813405910334526E-2</v>
      </c>
      <c r="BE65" s="24">
        <v>7.373987537046596E-2</v>
      </c>
      <c r="BF65" s="24">
        <v>7.6679931336868346E-2</v>
      </c>
      <c r="BG65" s="113"/>
      <c r="BH65" s="113"/>
      <c r="BI65" s="113"/>
    </row>
    <row r="66" spans="1:61" s="93" customFormat="1" ht="15" thickBot="1" x14ac:dyDescent="0.4">
      <c r="A66" s="97" t="s">
        <v>105</v>
      </c>
      <c r="B66" s="98" t="s">
        <v>10</v>
      </c>
      <c r="C66" s="23">
        <v>8.4560703200593085E-2</v>
      </c>
      <c r="D66" s="23">
        <v>8.1555543574396261E-2</v>
      </c>
      <c r="E66" s="23">
        <v>7.9504662684233784E-2</v>
      </c>
      <c r="F66" s="23">
        <v>8.2727022379759152E-2</v>
      </c>
      <c r="G66" s="23">
        <v>7.4162671305237821E-2</v>
      </c>
      <c r="H66" s="23">
        <v>7.7249359624572175E-2</v>
      </c>
      <c r="I66" s="23">
        <v>7.2893601201513281E-2</v>
      </c>
      <c r="J66" s="23">
        <v>7.1450887882904657E-2</v>
      </c>
      <c r="K66" s="23">
        <v>7.0948827297829489E-2</v>
      </c>
      <c r="L66" s="23">
        <v>7.1305405946458567E-2</v>
      </c>
      <c r="M66" s="23">
        <v>6.8792278857437189E-2</v>
      </c>
      <c r="N66" s="23">
        <v>5.7427039805751659E-2</v>
      </c>
      <c r="O66" s="23">
        <v>7.5239643714219359E-2</v>
      </c>
      <c r="P66" s="23">
        <v>6.9796220727929278E-2</v>
      </c>
      <c r="Q66" s="23">
        <v>6.6851227091109772E-2</v>
      </c>
      <c r="R66" s="23">
        <v>6.961029325096528E-2</v>
      </c>
      <c r="S66" s="23">
        <v>6.3645347334557387E-2</v>
      </c>
      <c r="T66" s="23">
        <v>7.0465978602083992E-2</v>
      </c>
      <c r="U66" s="23">
        <v>7.3293364126784083E-2</v>
      </c>
      <c r="V66" s="23">
        <v>7.0116205060552814E-2</v>
      </c>
      <c r="W66" s="23">
        <v>7.0672129058127781E-2</v>
      </c>
      <c r="X66" s="23">
        <v>7.4709741634119892E-2</v>
      </c>
      <c r="Y66" s="23">
        <v>8.5546050432607323E-2</v>
      </c>
      <c r="Z66" s="23">
        <v>8.61764254189097E-2</v>
      </c>
      <c r="AA66" s="23">
        <v>7.713908927405709E-2</v>
      </c>
      <c r="AB66" s="23">
        <v>8.5950234814011581E-2</v>
      </c>
      <c r="AC66" s="23">
        <v>8.3635281307743642E-2</v>
      </c>
      <c r="AD66" s="23">
        <v>8.5387798848936686E-2</v>
      </c>
      <c r="AE66" s="23">
        <v>8.5211997609201298E-2</v>
      </c>
      <c r="AF66" s="23">
        <v>8.7524686293287773E-2</v>
      </c>
      <c r="AG66" s="23">
        <v>8.5754788777897883E-2</v>
      </c>
      <c r="AH66" s="23">
        <v>8.3628590036323655E-2</v>
      </c>
      <c r="AI66" s="23">
        <v>8.499362527005197E-2</v>
      </c>
      <c r="AJ66" s="23">
        <v>8.2177236046300159E-2</v>
      </c>
      <c r="AK66" s="23">
        <v>8.2084645057556721E-2</v>
      </c>
      <c r="AL66" s="23">
        <v>8.0584654432454703E-2</v>
      </c>
      <c r="AM66" s="23">
        <v>2.1777093176519043E-2</v>
      </c>
      <c r="AN66" s="23">
        <v>6.0501172307590168E-2</v>
      </c>
      <c r="AO66" s="23">
        <v>7.2147554183726495E-2</v>
      </c>
      <c r="AP66" s="23">
        <v>7.1124615556984142E-2</v>
      </c>
      <c r="AQ66" s="23">
        <v>7.1153012473343033E-2</v>
      </c>
      <c r="AR66" s="23">
        <v>7.0034757693936814E-2</v>
      </c>
      <c r="AS66" s="23">
        <v>6.5942577164895239E-2</v>
      </c>
      <c r="AT66" s="23">
        <v>6.9537322868373955E-2</v>
      </c>
      <c r="AU66" s="23">
        <v>6.8734313047596154E-2</v>
      </c>
      <c r="AV66" s="23">
        <v>6.3255959570776496E-2</v>
      </c>
      <c r="AW66" s="23">
        <v>6.8667111767619984E-2</v>
      </c>
      <c r="AX66" s="23">
        <v>6.4780943867202012E-2</v>
      </c>
      <c r="AY66" s="23">
        <v>6.6475168996061804E-2</v>
      </c>
      <c r="AZ66" s="23">
        <v>6.7353346509051129E-2</v>
      </c>
      <c r="BA66" s="23">
        <v>6.4874072175403585E-2</v>
      </c>
      <c r="BB66" s="23">
        <v>6.6968323767720717E-2</v>
      </c>
      <c r="BC66" s="23">
        <v>6.2787646735887104E-2</v>
      </c>
      <c r="BD66" s="23">
        <v>6.2146606718053173E-2</v>
      </c>
      <c r="BE66" s="23">
        <v>6.6266102460280973E-2</v>
      </c>
      <c r="BF66" s="23">
        <v>6.7863670011434313E-2</v>
      </c>
      <c r="BG66" s="111"/>
      <c r="BH66" s="111"/>
      <c r="BI66" s="111"/>
    </row>
    <row r="67" spans="1:61" s="93" customFormat="1" ht="15" thickBot="1" x14ac:dyDescent="0.4">
      <c r="A67" s="99"/>
      <c r="B67" s="102" t="s">
        <v>147</v>
      </c>
      <c r="C67" s="24">
        <v>8.4560703200593085E-2</v>
      </c>
      <c r="D67" s="24">
        <v>8.1555543574396261E-2</v>
      </c>
      <c r="E67" s="24">
        <v>7.9504662684233784E-2</v>
      </c>
      <c r="F67" s="24">
        <v>8.2727022379759152E-2</v>
      </c>
      <c r="G67" s="24">
        <v>7.4162671305237821E-2</v>
      </c>
      <c r="H67" s="24">
        <v>7.7249359624572175E-2</v>
      </c>
      <c r="I67" s="24">
        <v>7.2893601201513281E-2</v>
      </c>
      <c r="J67" s="24">
        <v>7.1450887882904657E-2</v>
      </c>
      <c r="K67" s="24">
        <v>7.0948827297829489E-2</v>
      </c>
      <c r="L67" s="24">
        <v>7.1305405946458567E-2</v>
      </c>
      <c r="M67" s="24">
        <v>6.8792278857437189E-2</v>
      </c>
      <c r="N67" s="24">
        <v>5.7427039805751659E-2</v>
      </c>
      <c r="O67" s="24">
        <v>7.5239643714219359E-2</v>
      </c>
      <c r="P67" s="24">
        <v>6.9796220727929278E-2</v>
      </c>
      <c r="Q67" s="24">
        <v>6.6851227091109772E-2</v>
      </c>
      <c r="R67" s="24">
        <v>6.961029325096528E-2</v>
      </c>
      <c r="S67" s="24">
        <v>6.3645347334557387E-2</v>
      </c>
      <c r="T67" s="24">
        <v>7.0465978602083992E-2</v>
      </c>
      <c r="U67" s="24">
        <v>7.3293364126784083E-2</v>
      </c>
      <c r="V67" s="24">
        <v>7.0116205060552814E-2</v>
      </c>
      <c r="W67" s="24">
        <v>7.0672129058127781E-2</v>
      </c>
      <c r="X67" s="24">
        <v>7.4709741634119892E-2</v>
      </c>
      <c r="Y67" s="24">
        <v>8.5546050432607323E-2</v>
      </c>
      <c r="Z67" s="24">
        <v>8.61764254189097E-2</v>
      </c>
      <c r="AA67" s="24">
        <v>7.713908927405709E-2</v>
      </c>
      <c r="AB67" s="24">
        <v>8.5950234814011581E-2</v>
      </c>
      <c r="AC67" s="24">
        <v>8.3635281307743642E-2</v>
      </c>
      <c r="AD67" s="24">
        <v>8.5387798848936686E-2</v>
      </c>
      <c r="AE67" s="24">
        <v>8.5211997609201298E-2</v>
      </c>
      <c r="AF67" s="24">
        <v>8.7524686293287773E-2</v>
      </c>
      <c r="AG67" s="24">
        <v>8.5754788777897883E-2</v>
      </c>
      <c r="AH67" s="24">
        <v>8.3628590036323655E-2</v>
      </c>
      <c r="AI67" s="24">
        <v>8.499362527005197E-2</v>
      </c>
      <c r="AJ67" s="24">
        <v>8.2177236046300159E-2</v>
      </c>
      <c r="AK67" s="24">
        <v>8.2084645057556721E-2</v>
      </c>
      <c r="AL67" s="24">
        <v>8.0584654432454703E-2</v>
      </c>
      <c r="AM67" s="24">
        <v>2.1777093176519043E-2</v>
      </c>
      <c r="AN67" s="24">
        <v>6.0501172307590168E-2</v>
      </c>
      <c r="AO67" s="24">
        <v>7.2147554183726495E-2</v>
      </c>
      <c r="AP67" s="24">
        <v>7.1124615556984142E-2</v>
      </c>
      <c r="AQ67" s="24">
        <v>7.1153012473343033E-2</v>
      </c>
      <c r="AR67" s="24">
        <v>7.0034757693936814E-2</v>
      </c>
      <c r="AS67" s="24">
        <v>6.5942577164895239E-2</v>
      </c>
      <c r="AT67" s="24">
        <v>6.9537322868373955E-2</v>
      </c>
      <c r="AU67" s="24">
        <v>6.8734313047596154E-2</v>
      </c>
      <c r="AV67" s="24">
        <v>6.3255959570776496E-2</v>
      </c>
      <c r="AW67" s="24">
        <v>6.8667111767619984E-2</v>
      </c>
      <c r="AX67" s="24">
        <v>6.4780943867202012E-2</v>
      </c>
      <c r="AY67" s="24">
        <v>6.6475168996061804E-2</v>
      </c>
      <c r="AZ67" s="24">
        <v>6.7353346509051129E-2</v>
      </c>
      <c r="BA67" s="24">
        <v>6.4874072175403585E-2</v>
      </c>
      <c r="BB67" s="24">
        <v>6.6968323767720717E-2</v>
      </c>
      <c r="BC67" s="24">
        <v>6.2787646735887104E-2</v>
      </c>
      <c r="BD67" s="24">
        <v>6.2146606718053173E-2</v>
      </c>
      <c r="BE67" s="24">
        <v>6.6266102460280973E-2</v>
      </c>
      <c r="BF67" s="24">
        <v>6.7863670011434313E-2</v>
      </c>
      <c r="BG67" s="113"/>
      <c r="BH67" s="113"/>
      <c r="BI67" s="113"/>
    </row>
    <row r="68" spans="1:61" s="93" customFormat="1" ht="15" thickBot="1" x14ac:dyDescent="0.4">
      <c r="A68" s="100" t="s">
        <v>106</v>
      </c>
      <c r="B68" s="101" t="s">
        <v>107</v>
      </c>
      <c r="C68" s="23">
        <v>1.8360476655935192E-2</v>
      </c>
      <c r="D68" s="23">
        <v>1.6095683112618255E-2</v>
      </c>
      <c r="E68" s="23">
        <v>1.9463080148872363E-2</v>
      </c>
      <c r="F68" s="23">
        <v>1.655904513563318E-2</v>
      </c>
      <c r="G68" s="23">
        <v>1.4885247126530754E-2</v>
      </c>
      <c r="H68" s="23">
        <v>1.4146930419298143E-2</v>
      </c>
      <c r="I68" s="23">
        <v>1.4527836885899606E-2</v>
      </c>
      <c r="J68" s="23">
        <v>1.4032123337979142E-2</v>
      </c>
      <c r="K68" s="23">
        <v>1.5301985668600283E-2</v>
      </c>
      <c r="L68" s="23">
        <v>1.5041886724047292E-2</v>
      </c>
      <c r="M68" s="23">
        <v>1.5174540600963488E-2</v>
      </c>
      <c r="N68" s="23">
        <v>1.4389920738341937E-2</v>
      </c>
      <c r="O68" s="23">
        <v>1.5588990476459012E-2</v>
      </c>
      <c r="P68" s="23">
        <v>1.468135433647672E-2</v>
      </c>
      <c r="Q68" s="23">
        <v>1.3816008243266453E-2</v>
      </c>
      <c r="R68" s="23">
        <v>1.4999660954617477E-2</v>
      </c>
      <c r="S68" s="23">
        <v>1.6806813030614695E-2</v>
      </c>
      <c r="T68" s="23">
        <v>1.8628493013255532E-2</v>
      </c>
      <c r="U68" s="23">
        <v>1.9719249157501333E-2</v>
      </c>
      <c r="V68" s="23">
        <v>1.8667432791152409E-2</v>
      </c>
      <c r="W68" s="23">
        <v>1.8859502610007215E-2</v>
      </c>
      <c r="X68" s="23">
        <v>1.895252511154627E-2</v>
      </c>
      <c r="Y68" s="23">
        <v>1.9153537095625128E-2</v>
      </c>
      <c r="Z68" s="23">
        <v>1.9036009179373755E-2</v>
      </c>
      <c r="AA68" s="23">
        <v>1.7930456811989404E-2</v>
      </c>
      <c r="AB68" s="23">
        <v>1.8978951527709901E-2</v>
      </c>
      <c r="AC68" s="23">
        <v>2.0581430361606475E-2</v>
      </c>
      <c r="AD68" s="23">
        <v>1.9148046516591816E-2</v>
      </c>
      <c r="AE68" s="23">
        <v>1.7845514251091089E-2</v>
      </c>
      <c r="AF68" s="23">
        <v>1.861050101501369E-2</v>
      </c>
      <c r="AG68" s="23">
        <v>1.7775256577741469E-2</v>
      </c>
      <c r="AH68" s="23">
        <v>1.8843893640242224E-2</v>
      </c>
      <c r="AI68" s="23">
        <v>1.8987006555794966E-2</v>
      </c>
      <c r="AJ68" s="23">
        <v>1.887423140296805E-2</v>
      </c>
      <c r="AK68" s="23">
        <v>1.6789363875346536E-2</v>
      </c>
      <c r="AL68" s="23">
        <v>1.714077966845234E-2</v>
      </c>
      <c r="AM68" s="23">
        <v>1.0021773034444105E-2</v>
      </c>
      <c r="AN68" s="23">
        <v>1.72487109666822E-2</v>
      </c>
      <c r="AO68" s="23">
        <v>1.75267514424409E-2</v>
      </c>
      <c r="AP68" s="23">
        <v>1.606515661159465E-2</v>
      </c>
      <c r="AQ68" s="23">
        <v>1.7087499332895204E-2</v>
      </c>
      <c r="AR68" s="23">
        <v>1.7822813645734049E-2</v>
      </c>
      <c r="AS68" s="23">
        <v>2.0486951209732214E-2</v>
      </c>
      <c r="AT68" s="23">
        <v>1.7879691111700773E-2</v>
      </c>
      <c r="AU68" s="23">
        <v>1.8556673139249878E-2</v>
      </c>
      <c r="AV68" s="23">
        <v>1.7151844704012903E-2</v>
      </c>
      <c r="AW68" s="23">
        <v>1.8719743303831578E-2</v>
      </c>
      <c r="AX68" s="23">
        <v>1.8311799555236527E-2</v>
      </c>
      <c r="AY68" s="23">
        <v>1.6707954396374698E-2</v>
      </c>
      <c r="AZ68" s="23">
        <v>1.4903370429348197E-2</v>
      </c>
      <c r="BA68" s="23">
        <v>1.427715623071865E-2</v>
      </c>
      <c r="BB68" s="23">
        <v>1.514592965607388E-2</v>
      </c>
      <c r="BC68" s="23">
        <v>1.4134165744327166E-2</v>
      </c>
      <c r="BD68" s="23">
        <v>1.3504334997991965E-2</v>
      </c>
      <c r="BE68" s="23">
        <v>1.5181350678556983E-2</v>
      </c>
      <c r="BF68" s="23">
        <v>1.5012917011039432E-2</v>
      </c>
      <c r="BG68" s="111"/>
      <c r="BH68" s="111"/>
      <c r="BI68" s="111"/>
    </row>
    <row r="69" spans="1:61" s="93" customFormat="1" ht="15" thickBot="1" x14ac:dyDescent="0.4">
      <c r="A69" s="100" t="s">
        <v>108</v>
      </c>
      <c r="B69" s="101" t="s">
        <v>12</v>
      </c>
      <c r="C69" s="23">
        <v>5.4344932332149577E-2</v>
      </c>
      <c r="D69" s="23">
        <v>4.5828187846136841E-2</v>
      </c>
      <c r="E69" s="23">
        <v>4.0756871927264085E-2</v>
      </c>
      <c r="F69" s="23">
        <v>3.8586342864618033E-2</v>
      </c>
      <c r="G69" s="23">
        <v>3.5787931505200814E-2</v>
      </c>
      <c r="H69" s="23">
        <v>3.1417740619175773E-2</v>
      </c>
      <c r="I69" s="23">
        <v>3.9789538950793547E-2</v>
      </c>
      <c r="J69" s="23">
        <v>4.051179436582452E-2</v>
      </c>
      <c r="K69" s="23">
        <v>4.375043772299269E-2</v>
      </c>
      <c r="L69" s="23">
        <v>4.6493595523901955E-2</v>
      </c>
      <c r="M69" s="23">
        <v>4.8030602030090769E-2</v>
      </c>
      <c r="N69" s="23">
        <v>4.2845516402685961E-2</v>
      </c>
      <c r="O69" s="23">
        <v>4.5805486026479096E-2</v>
      </c>
      <c r="P69" s="23">
        <v>5.167070858961513E-2</v>
      </c>
      <c r="Q69" s="23">
        <v>4.483954968171186E-2</v>
      </c>
      <c r="R69" s="23">
        <v>4.9636300316512449E-2</v>
      </c>
      <c r="S69" s="23">
        <v>4.9806502737164415E-2</v>
      </c>
      <c r="T69" s="23">
        <v>5.4712234355377865E-2</v>
      </c>
      <c r="U69" s="23">
        <v>5.5815942985195821E-2</v>
      </c>
      <c r="V69" s="23">
        <v>5.4781779231928222E-2</v>
      </c>
      <c r="W69" s="23">
        <v>4.9666929785735212E-2</v>
      </c>
      <c r="X69" s="23">
        <v>5.2562479959951024E-2</v>
      </c>
      <c r="Y69" s="23">
        <v>5.3946075843798361E-2</v>
      </c>
      <c r="Z69" s="23">
        <v>5.0595736622231727E-2</v>
      </c>
      <c r="AA69" s="23">
        <v>5.3751506678769517E-2</v>
      </c>
      <c r="AB69" s="23">
        <v>5.6332404095906848E-2</v>
      </c>
      <c r="AC69" s="23">
        <v>5.5399867116872531E-2</v>
      </c>
      <c r="AD69" s="23">
        <v>5.3784208893316254E-2</v>
      </c>
      <c r="AE69" s="23">
        <v>5.6843506682138216E-2</v>
      </c>
      <c r="AF69" s="23">
        <v>5.4383372839128204E-2</v>
      </c>
      <c r="AG69" s="23">
        <v>5.0722779932852444E-2</v>
      </c>
      <c r="AH69" s="23">
        <v>4.5535785152226012E-2</v>
      </c>
      <c r="AI69" s="23">
        <v>4.7237673093628849E-2</v>
      </c>
      <c r="AJ69" s="23">
        <v>4.7863611707140902E-2</v>
      </c>
      <c r="AK69" s="23">
        <v>5.1577136566786329E-2</v>
      </c>
      <c r="AL69" s="23">
        <v>5.1649956322171356E-2</v>
      </c>
      <c r="AM69" s="23">
        <v>3.6488250010980341E-2</v>
      </c>
      <c r="AN69" s="23">
        <v>4.9199904238575572E-2</v>
      </c>
      <c r="AO69" s="23">
        <v>5.8262638154949108E-2</v>
      </c>
      <c r="AP69" s="23">
        <v>6.6795781953598005E-2</v>
      </c>
      <c r="AQ69" s="23">
        <v>7.0048581639718208E-2</v>
      </c>
      <c r="AR69" s="23">
        <v>7.2426161744474735E-2</v>
      </c>
      <c r="AS69" s="23">
        <v>7.2692346440486874E-2</v>
      </c>
      <c r="AT69" s="23">
        <v>7.3173209425244773E-2</v>
      </c>
      <c r="AU69" s="23">
        <v>6.4582609753757819E-2</v>
      </c>
      <c r="AV69" s="23">
        <v>6.7890741278152478E-2</v>
      </c>
      <c r="AW69" s="23">
        <v>6.6799634831652174E-2</v>
      </c>
      <c r="AX69" s="23">
        <v>6.6687740524705733E-2</v>
      </c>
      <c r="AY69" s="23">
        <v>6.1662989131684019E-2</v>
      </c>
      <c r="AZ69" s="23">
        <v>6.0239374332953538E-2</v>
      </c>
      <c r="BA69" s="23">
        <v>5.5894413447157419E-2</v>
      </c>
      <c r="BB69" s="23">
        <v>4.8320450810122817E-2</v>
      </c>
      <c r="BC69" s="23">
        <v>4.9416747531465494E-2</v>
      </c>
      <c r="BD69" s="23">
        <v>3.8781687667538069E-2</v>
      </c>
      <c r="BE69" s="23">
        <v>4.1477735264487378E-2</v>
      </c>
      <c r="BF69" s="23">
        <v>3.6701018370556115E-2</v>
      </c>
      <c r="BG69" s="111"/>
      <c r="BH69" s="111"/>
      <c r="BI69" s="111"/>
    </row>
    <row r="70" spans="1:61" s="93" customFormat="1" ht="15" thickBot="1" x14ac:dyDescent="0.4">
      <c r="A70" s="100" t="s">
        <v>109</v>
      </c>
      <c r="B70" s="101" t="s">
        <v>13</v>
      </c>
      <c r="C70" s="23">
        <v>1.5403584368054814E-2</v>
      </c>
      <c r="D70" s="23">
        <v>8.9093924165683635E-3</v>
      </c>
      <c r="E70" s="23">
        <v>1.1377483649612177E-2</v>
      </c>
      <c r="F70" s="23">
        <v>1.0855546181536748E-2</v>
      </c>
      <c r="G70" s="23">
        <v>1.9052316640386223E-2</v>
      </c>
      <c r="H70" s="23">
        <v>1.0765674755393502E-2</v>
      </c>
      <c r="I70" s="23">
        <v>3.9684313278792946E-3</v>
      </c>
      <c r="J70" s="23">
        <v>1.0059181302822236E-2</v>
      </c>
      <c r="K70" s="23">
        <v>1.4049014761137303E-2</v>
      </c>
      <c r="L70" s="23">
        <v>1.4659907968427567E-2</v>
      </c>
      <c r="M70" s="23">
        <v>1.5066498764806717E-2</v>
      </c>
      <c r="N70" s="23">
        <v>1.4191500548765862E-2</v>
      </c>
      <c r="O70" s="23">
        <v>9.5295813228012862E-3</v>
      </c>
      <c r="P70" s="23">
        <v>1.2071290649947664E-2</v>
      </c>
      <c r="Q70" s="23">
        <v>1.4348537441744082E-2</v>
      </c>
      <c r="R70" s="23">
        <v>1.262447110803429E-2</v>
      </c>
      <c r="S70" s="23">
        <v>1.7659994574384288E-2</v>
      </c>
      <c r="T70" s="23">
        <v>1.5572422761334689E-2</v>
      </c>
      <c r="U70" s="23">
        <v>1.1799725019050036E-2</v>
      </c>
      <c r="V70" s="23">
        <v>1.5964627615543046E-2</v>
      </c>
      <c r="W70" s="23">
        <v>1.6097600859267418E-2</v>
      </c>
      <c r="X70" s="23">
        <v>1.5145678460438886E-2</v>
      </c>
      <c r="Y70" s="23">
        <v>1.6684751386004028E-2</v>
      </c>
      <c r="Z70" s="23">
        <v>1.6686024594309148E-2</v>
      </c>
      <c r="AA70" s="23">
        <v>1.4836871878419726E-2</v>
      </c>
      <c r="AB70" s="23">
        <v>1.6402842596610009E-2</v>
      </c>
      <c r="AC70" s="23">
        <v>1.1530842853487171E-2</v>
      </c>
      <c r="AD70" s="23">
        <v>1.8493230985046957E-2</v>
      </c>
      <c r="AE70" s="23">
        <v>1.593551085362813E-2</v>
      </c>
      <c r="AF70" s="23">
        <v>1.8985667347196474E-2</v>
      </c>
      <c r="AG70" s="23">
        <v>2.1537825928293779E-2</v>
      </c>
      <c r="AH70" s="23">
        <v>1.9103927603593876E-2</v>
      </c>
      <c r="AI70" s="23">
        <v>2.1063172145702792E-2</v>
      </c>
      <c r="AJ70" s="23">
        <v>2.0319187895397547E-2</v>
      </c>
      <c r="AK70" s="23">
        <v>1.9657061171886057E-2</v>
      </c>
      <c r="AL70" s="23">
        <v>1.9430868339864293E-2</v>
      </c>
      <c r="AM70" s="23">
        <v>8.0161015290880922E-3</v>
      </c>
      <c r="AN70" s="23">
        <v>7.9239749559335809E-3</v>
      </c>
      <c r="AO70" s="23">
        <v>8.2686114585278879E-3</v>
      </c>
      <c r="AP70" s="23">
        <v>5.7868720327233295E-3</v>
      </c>
      <c r="AQ70" s="23">
        <v>9.8445777414237316E-3</v>
      </c>
      <c r="AR70" s="23">
        <v>1.1262371579203958E-2</v>
      </c>
      <c r="AS70" s="23">
        <v>1.1144062748984123E-2</v>
      </c>
      <c r="AT70" s="23">
        <v>1.2873975615841778E-2</v>
      </c>
      <c r="AU70" s="23">
        <v>1.1965624410263586E-2</v>
      </c>
      <c r="AV70" s="23">
        <v>1.2412654864267092E-2</v>
      </c>
      <c r="AW70" s="23">
        <v>1.5418508830070178E-2</v>
      </c>
      <c r="AX70" s="23">
        <v>1.5809963079944964E-2</v>
      </c>
      <c r="AY70" s="23">
        <v>1.6142188065967834E-2</v>
      </c>
      <c r="AZ70" s="23">
        <v>1.6159732968237809E-2</v>
      </c>
      <c r="BA70" s="23">
        <v>1.5105817611942025E-2</v>
      </c>
      <c r="BB70" s="23">
        <v>1.4200512629496521E-2</v>
      </c>
      <c r="BC70" s="23">
        <v>1.3008736955128388E-2</v>
      </c>
      <c r="BD70" s="23">
        <v>1.2280838717585884E-2</v>
      </c>
      <c r="BE70" s="23">
        <v>7.9188753193094458E-3</v>
      </c>
      <c r="BF70" s="23">
        <v>1.0646410200919682E-2</v>
      </c>
      <c r="BG70" s="111"/>
      <c r="BH70" s="111"/>
      <c r="BI70" s="111"/>
    </row>
    <row r="71" spans="1:61" s="93" customFormat="1" ht="15" thickBot="1" x14ac:dyDescent="0.4">
      <c r="A71" s="100" t="s">
        <v>110</v>
      </c>
      <c r="B71" s="101" t="s">
        <v>14</v>
      </c>
      <c r="C71" s="23">
        <v>8.9935568602098406E-3</v>
      </c>
      <c r="D71" s="23">
        <v>7.7405373644793603E-3</v>
      </c>
      <c r="E71" s="23">
        <v>7.8904814530180271E-3</v>
      </c>
      <c r="F71" s="23">
        <v>8.7135295066672527E-3</v>
      </c>
      <c r="G71" s="23">
        <v>1.2187787902725409E-2</v>
      </c>
      <c r="H71" s="23">
        <v>7.2552557456800892E-3</v>
      </c>
      <c r="I71" s="23">
        <v>8.639182330140582E-3</v>
      </c>
      <c r="J71" s="23">
        <v>1.0161300479437836E-2</v>
      </c>
      <c r="K71" s="23">
        <v>9.5141625251134905E-3</v>
      </c>
      <c r="L71" s="23">
        <v>8.4175040254244604E-3</v>
      </c>
      <c r="M71" s="23">
        <v>1.5253970532028482E-2</v>
      </c>
      <c r="N71" s="23">
        <v>1.5113397019488529E-2</v>
      </c>
      <c r="O71" s="23">
        <v>7.8593847674500155E-3</v>
      </c>
      <c r="P71" s="23">
        <v>6.2768671282164446E-3</v>
      </c>
      <c r="Q71" s="23">
        <v>6.4664963457890905E-3</v>
      </c>
      <c r="R71" s="23" t="s">
        <v>333</v>
      </c>
      <c r="S71" s="23" t="s">
        <v>333</v>
      </c>
      <c r="T71" s="23" t="s">
        <v>333</v>
      </c>
      <c r="U71" s="23">
        <v>2.8771705060943085E-3</v>
      </c>
      <c r="V71" s="23">
        <v>2.1340290548262308E-3</v>
      </c>
      <c r="W71" s="23" t="s">
        <v>333</v>
      </c>
      <c r="X71" s="23">
        <v>3.1406290942814952E-3</v>
      </c>
      <c r="Y71" s="23">
        <v>4.8676237047914029E-3</v>
      </c>
      <c r="Z71" s="23">
        <v>1.0601379927863091E-2</v>
      </c>
      <c r="AA71" s="23">
        <v>8.0293932257390239E-3</v>
      </c>
      <c r="AB71" s="23">
        <v>9.1468636270629518E-3</v>
      </c>
      <c r="AC71" s="23">
        <v>7.8792314887587336E-3</v>
      </c>
      <c r="AD71" s="23">
        <v>8.9084961171352148E-3</v>
      </c>
      <c r="AE71" s="23">
        <v>7.2541348727912774E-3</v>
      </c>
      <c r="AF71" s="23">
        <v>7.2147992704058471E-3</v>
      </c>
      <c r="AG71" s="23">
        <v>4.9521833952098464E-3</v>
      </c>
      <c r="AH71" s="23">
        <v>2.9926418897967813E-3</v>
      </c>
      <c r="AI71" s="23">
        <v>3.3166918121985711E-3</v>
      </c>
      <c r="AJ71" s="23">
        <v>3.1590327859890312E-3</v>
      </c>
      <c r="AK71" s="23">
        <v>3.2290212129086494E-3</v>
      </c>
      <c r="AL71" s="23">
        <v>6.4994554623105522E-3</v>
      </c>
      <c r="AM71" s="23">
        <v>5.4894497979389089E-3</v>
      </c>
      <c r="AN71" s="23">
        <v>9.6567447019453752E-3</v>
      </c>
      <c r="AO71" s="23">
        <v>7.5022165007373126E-3</v>
      </c>
      <c r="AP71" s="23">
        <v>1.0911421677884147E-2</v>
      </c>
      <c r="AQ71" s="23">
        <v>9.7092974678537215E-3</v>
      </c>
      <c r="AR71" s="23">
        <v>8.9593676956357532E-3</v>
      </c>
      <c r="AS71" s="23">
        <v>7.0582601259103163E-3</v>
      </c>
      <c r="AT71" s="23">
        <v>1.0176711447643249E-2</v>
      </c>
      <c r="AU71" s="23">
        <v>8.6504592344368407E-3</v>
      </c>
      <c r="AV71" s="23">
        <v>8.3360392399958443E-3</v>
      </c>
      <c r="AW71" s="23">
        <v>6.1547219888221979E-3</v>
      </c>
      <c r="AX71" s="23">
        <v>5.203606007864502E-3</v>
      </c>
      <c r="AY71" s="23">
        <v>4.2883467553362139E-3</v>
      </c>
      <c r="AZ71" s="23">
        <v>5.9679861921030945E-3</v>
      </c>
      <c r="BA71" s="23">
        <v>7.301061471080901E-3</v>
      </c>
      <c r="BB71" s="23">
        <v>6.1583583350736971E-3</v>
      </c>
      <c r="BC71" s="23">
        <v>3.933827423915375E-3</v>
      </c>
      <c r="BD71" s="23">
        <v>3.5524563862918269E-3</v>
      </c>
      <c r="BE71" s="23">
        <v>2.6383368887581754E-3</v>
      </c>
      <c r="BF71" s="23">
        <v>2.1802590437824923E-3</v>
      </c>
      <c r="BG71" s="111"/>
      <c r="BH71" s="111"/>
      <c r="BI71" s="111"/>
    </row>
    <row r="72" spans="1:61" s="93" customFormat="1" ht="15" thickBot="1" x14ac:dyDescent="0.4">
      <c r="A72" s="100" t="s">
        <v>111</v>
      </c>
      <c r="B72" s="101" t="s">
        <v>112</v>
      </c>
      <c r="C72" s="23">
        <v>1.2010265175481002E-2</v>
      </c>
      <c r="D72" s="23">
        <v>1.2159029750739082E-2</v>
      </c>
      <c r="E72" s="23">
        <v>1.1293571169300987E-2</v>
      </c>
      <c r="F72" s="23">
        <v>1.3792344274805904E-2</v>
      </c>
      <c r="G72" s="23">
        <v>1.5627462637118339E-2</v>
      </c>
      <c r="H72" s="23">
        <v>1.4896589893818632E-2</v>
      </c>
      <c r="I72" s="23">
        <v>1.3593409060453535E-2</v>
      </c>
      <c r="J72" s="23">
        <v>1.5163110186963646E-2</v>
      </c>
      <c r="K72" s="23">
        <v>1.3985876767611403E-2</v>
      </c>
      <c r="L72" s="23">
        <v>1.5685486678113137E-2</v>
      </c>
      <c r="M72" s="23">
        <v>1.4936208685578977E-2</v>
      </c>
      <c r="N72" s="23">
        <v>1.7308356830411344E-2</v>
      </c>
      <c r="O72" s="23">
        <v>1.810509988580368E-2</v>
      </c>
      <c r="P72" s="23">
        <v>1.6512758072587751E-2</v>
      </c>
      <c r="Q72" s="23">
        <v>1.4627109762437538E-2</v>
      </c>
      <c r="R72" s="23">
        <v>9.4375426750501583E-3</v>
      </c>
      <c r="S72" s="23">
        <v>1.4193870751384272E-2</v>
      </c>
      <c r="T72" s="23">
        <v>1.4391198367481612E-2</v>
      </c>
      <c r="U72" s="23">
        <v>1.4666148272721511E-2</v>
      </c>
      <c r="V72" s="23">
        <v>1.33731167178202E-2</v>
      </c>
      <c r="W72" s="23">
        <v>1.0731247967522837E-2</v>
      </c>
      <c r="X72" s="23">
        <v>9.0811789656638567E-3</v>
      </c>
      <c r="Y72" s="23">
        <v>1.0267929240416897E-2</v>
      </c>
      <c r="Z72" s="23">
        <v>1.068803059118611E-2</v>
      </c>
      <c r="AA72" s="23">
        <v>8.5217007462293371E-3</v>
      </c>
      <c r="AB72" s="23">
        <v>1.495452901343502E-2</v>
      </c>
      <c r="AC72" s="23">
        <v>1.3865567079379719E-2</v>
      </c>
      <c r="AD72" s="23">
        <v>1.4844639862297882E-2</v>
      </c>
      <c r="AE72" s="23">
        <v>1.41526415216201E-2</v>
      </c>
      <c r="AF72" s="23">
        <v>1.6543885372517046E-2</v>
      </c>
      <c r="AG72" s="23">
        <v>1.4765989981047542E-2</v>
      </c>
      <c r="AH72" s="23">
        <v>1.3614208853728105E-2</v>
      </c>
      <c r="AI72" s="23">
        <v>1.5249078558679583E-2</v>
      </c>
      <c r="AJ72" s="23">
        <v>1.4336084913978097E-2</v>
      </c>
      <c r="AK72" s="23">
        <v>1.5123979894522998E-2</v>
      </c>
      <c r="AL72" s="23">
        <v>1.4519459193994494E-2</v>
      </c>
      <c r="AM72" s="23">
        <v>7.2694688066141187E-3</v>
      </c>
      <c r="AN72" s="23">
        <v>1.0310334292100041E-2</v>
      </c>
      <c r="AO72" s="23">
        <v>1.088872276065604E-2</v>
      </c>
      <c r="AP72" s="23">
        <v>1.1834978295622484E-2</v>
      </c>
      <c r="AQ72" s="23">
        <v>1.3048391408822363E-2</v>
      </c>
      <c r="AR72" s="23">
        <v>1.2871936834245796E-2</v>
      </c>
      <c r="AS72" s="23">
        <v>1.3261173095826379E-2</v>
      </c>
      <c r="AT72" s="23">
        <v>1.4893161982276798E-2</v>
      </c>
      <c r="AU72" s="23">
        <v>1.5155865133022067E-2</v>
      </c>
      <c r="AV72" s="23">
        <v>1.2348293000347035E-2</v>
      </c>
      <c r="AW72" s="23">
        <v>7.9829466147267065E-3</v>
      </c>
      <c r="AX72" s="23">
        <v>7.6557752832597551E-3</v>
      </c>
      <c r="AY72" s="23">
        <v>1.1155275291933997E-2</v>
      </c>
      <c r="AZ72" s="23">
        <v>9.8287095207820335E-3</v>
      </c>
      <c r="BA72" s="23">
        <v>1.0943302732651226E-2</v>
      </c>
      <c r="BB72" s="23">
        <v>9.5810622715025544E-3</v>
      </c>
      <c r="BC72" s="23">
        <v>8.8869333178340938E-3</v>
      </c>
      <c r="BD72" s="23">
        <v>1.004457216954366E-2</v>
      </c>
      <c r="BE72" s="23">
        <v>9.2330374001422938E-3</v>
      </c>
      <c r="BF72" s="23">
        <v>8.8758263438359006E-3</v>
      </c>
      <c r="BG72" s="111"/>
      <c r="BH72" s="111"/>
      <c r="BI72" s="111"/>
    </row>
    <row r="73" spans="1:61" s="93" customFormat="1" ht="15" thickBot="1" x14ac:dyDescent="0.4">
      <c r="A73" s="100" t="s">
        <v>113</v>
      </c>
      <c r="B73" s="101" t="s">
        <v>114</v>
      </c>
      <c r="C73" s="23">
        <v>2.8080370747352371E-2</v>
      </c>
      <c r="D73" s="23">
        <v>2.208932301015672E-2</v>
      </c>
      <c r="E73" s="23">
        <v>2.1963859053942672E-2</v>
      </c>
      <c r="F73" s="23">
        <v>2.8378338504891791E-2</v>
      </c>
      <c r="G73" s="23">
        <v>3.0228209475625958E-2</v>
      </c>
      <c r="H73" s="23">
        <v>2.9561209825928487E-2</v>
      </c>
      <c r="I73" s="23">
        <v>2.5868057806712155E-2</v>
      </c>
      <c r="J73" s="23">
        <v>2.6337109908622081E-2</v>
      </c>
      <c r="K73" s="23">
        <v>2.8091759982632251E-2</v>
      </c>
      <c r="L73" s="23">
        <v>2.1205547525093328E-2</v>
      </c>
      <c r="M73" s="23">
        <v>1.4592611165629566E-2</v>
      </c>
      <c r="N73" s="23">
        <v>2.2410426885217494E-2</v>
      </c>
      <c r="O73" s="23">
        <v>1.4670387257805569E-2</v>
      </c>
      <c r="P73" s="23">
        <v>1.4010388314940005E-2</v>
      </c>
      <c r="Q73" s="23">
        <v>1.0327208171429665E-2</v>
      </c>
      <c r="R73" s="23">
        <v>1.7287248291788702E-2</v>
      </c>
      <c r="S73" s="23">
        <v>1.5231711383634786E-2</v>
      </c>
      <c r="T73" s="23">
        <v>1.6507023587951992E-2</v>
      </c>
      <c r="U73" s="23">
        <v>1.6885022555721177E-2</v>
      </c>
      <c r="V73" s="23">
        <v>1.8857099151034139E-2</v>
      </c>
      <c r="W73" s="23">
        <v>1.9627053415943348E-2</v>
      </c>
      <c r="X73" s="23">
        <v>2.1765675334670425E-2</v>
      </c>
      <c r="Y73" s="23">
        <v>1.8716508642211045E-2</v>
      </c>
      <c r="Z73" s="23">
        <v>2.0499358407552397E-2</v>
      </c>
      <c r="AA73" s="23">
        <v>2.2865602201847402E-2</v>
      </c>
      <c r="AB73" s="23">
        <v>1.9980051274502589E-2</v>
      </c>
      <c r="AC73" s="23">
        <v>2.2366477415839536E-2</v>
      </c>
      <c r="AD73" s="23">
        <v>1.7942978311576215E-2</v>
      </c>
      <c r="AE73" s="23">
        <v>1.0817622799894993E-2</v>
      </c>
      <c r="AF73" s="23">
        <v>1.1418970725253644E-2</v>
      </c>
      <c r="AG73" s="23">
        <v>1.0045411221134629E-2</v>
      </c>
      <c r="AH73" s="23">
        <v>1.393569517685269E-2</v>
      </c>
      <c r="AI73" s="23">
        <v>1.8194611331514315E-2</v>
      </c>
      <c r="AJ73" s="23">
        <v>1.7638150297561699E-2</v>
      </c>
      <c r="AK73" s="23">
        <v>1.859964980873071E-2</v>
      </c>
      <c r="AL73" s="23">
        <v>2.2195653232585006E-2</v>
      </c>
      <c r="AM73" s="23">
        <v>9.5014478591997978E-3</v>
      </c>
      <c r="AN73" s="23">
        <v>2.0247054182040668E-2</v>
      </c>
      <c r="AO73" s="23">
        <v>1.8235681243010546E-2</v>
      </c>
      <c r="AP73" s="23">
        <v>2.090705386329916E-2</v>
      </c>
      <c r="AQ73" s="23">
        <v>1.9016652596653371E-2</v>
      </c>
      <c r="AR73" s="23">
        <v>1.8406056568471926E-2</v>
      </c>
      <c r="AS73" s="23">
        <v>1.5401205865258701E-2</v>
      </c>
      <c r="AT73" s="23">
        <v>2.0198526474791225E-2</v>
      </c>
      <c r="AU73" s="23">
        <v>1.1021699202682998E-2</v>
      </c>
      <c r="AV73" s="23">
        <v>2.0262679824636327E-2</v>
      </c>
      <c r="AW73" s="23">
        <v>1.5464994517049363E-2</v>
      </c>
      <c r="AX73" s="23">
        <v>1.9240281182151184E-2</v>
      </c>
      <c r="AY73" s="23">
        <v>9.5009738156088836E-3</v>
      </c>
      <c r="AZ73" s="23">
        <v>9.3907572840988447E-3</v>
      </c>
      <c r="BA73" s="23">
        <v>1.0603227205215096E-2</v>
      </c>
      <c r="BB73" s="23">
        <v>1.1459451101314333E-2</v>
      </c>
      <c r="BC73" s="23">
        <v>7.064671107785107E-3</v>
      </c>
      <c r="BD73" s="23">
        <v>6.3701083957616277E-3</v>
      </c>
      <c r="BE73" s="23">
        <v>5.6630873151478243E-3</v>
      </c>
      <c r="BF73" s="23">
        <v>6.5743000035463871E-3</v>
      </c>
      <c r="BG73" s="111"/>
      <c r="BH73" s="111"/>
      <c r="BI73" s="111"/>
    </row>
    <row r="74" spans="1:61" s="93" customFormat="1" ht="15" thickBot="1" x14ac:dyDescent="0.4">
      <c r="A74" s="100" t="s">
        <v>115</v>
      </c>
      <c r="B74" s="101" t="s">
        <v>17</v>
      </c>
      <c r="C74" s="23">
        <v>2.9131281344649661E-2</v>
      </c>
      <c r="D74" s="23">
        <v>3.0036514330335627E-2</v>
      </c>
      <c r="E74" s="23">
        <v>3.4123456973368063E-2</v>
      </c>
      <c r="F74" s="23">
        <v>3.6636086912837304E-2</v>
      </c>
      <c r="G74" s="23">
        <v>3.9721649231853035E-2</v>
      </c>
      <c r="H74" s="23">
        <v>3.4056128456849188E-2</v>
      </c>
      <c r="I74" s="23">
        <v>3.2320090340769707E-2</v>
      </c>
      <c r="J74" s="23">
        <v>3.414192328501639E-2</v>
      </c>
      <c r="K74" s="23">
        <v>2.9001583313423913E-2</v>
      </c>
      <c r="L74" s="23">
        <v>2.865482138153605E-2</v>
      </c>
      <c r="M74" s="23">
        <v>3.0109639840023957E-2</v>
      </c>
      <c r="N74" s="23">
        <v>3.4408166182126991E-2</v>
      </c>
      <c r="O74" s="23">
        <v>3.3012254713037537E-2</v>
      </c>
      <c r="P74" s="23">
        <v>3.0411818417604351E-2</v>
      </c>
      <c r="Q74" s="23">
        <v>2.8591073400898639E-2</v>
      </c>
      <c r="R74" s="23">
        <v>3.0470713694965068E-2</v>
      </c>
      <c r="S74" s="23">
        <v>2.9443750788113364E-2</v>
      </c>
      <c r="T74" s="23">
        <v>2.9516426101885419E-2</v>
      </c>
      <c r="U74" s="23">
        <v>3.0108725480263887E-2</v>
      </c>
      <c r="V74" s="23">
        <v>3.3033188956556533E-2</v>
      </c>
      <c r="W74" s="23">
        <v>3.6084783293914013E-2</v>
      </c>
      <c r="X74" s="23">
        <v>3.591457398241632E-2</v>
      </c>
      <c r="Y74" s="23">
        <v>3.8389481454126316E-2</v>
      </c>
      <c r="Z74" s="23">
        <v>3.8453435625013271E-2</v>
      </c>
      <c r="AA74" s="23">
        <v>4.3573500628007522E-2</v>
      </c>
      <c r="AB74" s="23">
        <v>4.5919837337892011E-2</v>
      </c>
      <c r="AC74" s="23">
        <v>4.7045029798155266E-2</v>
      </c>
      <c r="AD74" s="23">
        <v>4.8613206203026726E-2</v>
      </c>
      <c r="AE74" s="23">
        <v>4.9307031495566228E-2</v>
      </c>
      <c r="AF74" s="23">
        <v>4.9709455750498274E-2</v>
      </c>
      <c r="AG74" s="23">
        <v>4.7413030122050753E-2</v>
      </c>
      <c r="AH74" s="23">
        <v>4.7456107220805344E-2</v>
      </c>
      <c r="AI74" s="23">
        <v>4.9841804464463332E-2</v>
      </c>
      <c r="AJ74" s="23">
        <v>4.9713901792322671E-2</v>
      </c>
      <c r="AK74" s="23">
        <v>5.052916216648539E-2</v>
      </c>
      <c r="AL74" s="23">
        <v>5.0644217618740932E-2</v>
      </c>
      <c r="AM74" s="23">
        <v>4.2720782288110881E-2</v>
      </c>
      <c r="AN74" s="23">
        <v>4.505745874204857E-2</v>
      </c>
      <c r="AO74" s="23">
        <v>4.5869312723783404E-2</v>
      </c>
      <c r="AP74" s="23">
        <v>4.8090765630025095E-2</v>
      </c>
      <c r="AQ74" s="23">
        <v>5.0016910538216316E-2</v>
      </c>
      <c r="AR74" s="23">
        <v>5.0032744658105303E-2</v>
      </c>
      <c r="AS74" s="23">
        <v>4.6657823956407732E-2</v>
      </c>
      <c r="AT74" s="23">
        <v>4.8197896862650413E-2</v>
      </c>
      <c r="AU74" s="23">
        <v>5.1160979128043571E-2</v>
      </c>
      <c r="AV74" s="23">
        <v>4.9593874064296099E-2</v>
      </c>
      <c r="AW74" s="23">
        <v>4.6350679606074599E-2</v>
      </c>
      <c r="AX74" s="23">
        <v>4.5410240779138251E-2</v>
      </c>
      <c r="AY74" s="23">
        <v>4.3202164633020256E-2</v>
      </c>
      <c r="AZ74" s="23">
        <v>4.344369680755681E-2</v>
      </c>
      <c r="BA74" s="23">
        <v>4.0899757169730801E-2</v>
      </c>
      <c r="BB74" s="23">
        <v>3.6783160900388821E-2</v>
      </c>
      <c r="BC74" s="23">
        <v>3.6709580781047538E-2</v>
      </c>
      <c r="BD74" s="23">
        <v>3.5112500656658233E-2</v>
      </c>
      <c r="BE74" s="23">
        <v>3.339802351188495E-2</v>
      </c>
      <c r="BF74" s="23">
        <v>3.3251403256091661E-2</v>
      </c>
      <c r="BG74" s="111"/>
      <c r="BH74" s="111"/>
      <c r="BI74" s="111"/>
    </row>
    <row r="75" spans="1:61" s="93" customFormat="1" ht="15" thickBot="1" x14ac:dyDescent="0.4">
      <c r="A75" s="100" t="s">
        <v>118</v>
      </c>
      <c r="B75" s="101" t="s">
        <v>119</v>
      </c>
      <c r="C75" s="23">
        <v>1.1313649002512604E-3</v>
      </c>
      <c r="D75" s="23">
        <v>2.2196766575248122E-3</v>
      </c>
      <c r="E75" s="23">
        <v>2.7353192947117467E-3</v>
      </c>
      <c r="F75" s="23">
        <v>3.0934431966622286E-3</v>
      </c>
      <c r="G75" s="23">
        <v>3.0455392285639879E-3</v>
      </c>
      <c r="H75" s="23">
        <v>3.4339095915654505E-3</v>
      </c>
      <c r="I75" s="23">
        <v>3.1522094165213981E-3</v>
      </c>
      <c r="J75" s="23">
        <v>1.6337146880455857E-3</v>
      </c>
      <c r="K75" s="23">
        <v>2.6895207812459949E-3</v>
      </c>
      <c r="L75" s="23">
        <v>3.7088212533732405E-3</v>
      </c>
      <c r="M75" s="23">
        <v>3.9905656192373668E-3</v>
      </c>
      <c r="N75" s="23">
        <v>3.8612764896003024E-3</v>
      </c>
      <c r="O75" s="23">
        <v>4.7770231430440072E-3</v>
      </c>
      <c r="P75" s="23">
        <v>3.9747147187798263E-3</v>
      </c>
      <c r="Q75" s="23">
        <v>5.2372598292181353E-3</v>
      </c>
      <c r="R75" s="23">
        <v>3.3452015785828946E-3</v>
      </c>
      <c r="S75" s="23">
        <v>3.7131604707515914E-3</v>
      </c>
      <c r="T75" s="23">
        <v>3.872238431389583E-3</v>
      </c>
      <c r="U75" s="23">
        <v>3.9577376287937083E-3</v>
      </c>
      <c r="V75" s="23">
        <v>3.073190061645054E-3</v>
      </c>
      <c r="W75" s="23">
        <v>3.3241013904290705E-3</v>
      </c>
      <c r="X75" s="23">
        <v>3.6408543663179987E-3</v>
      </c>
      <c r="Y75" s="23">
        <v>3.3655203022328571E-3</v>
      </c>
      <c r="Z75" s="23">
        <v>3.3292512944645527E-3</v>
      </c>
      <c r="AA75" s="23">
        <v>3.5453849383382126E-3</v>
      </c>
      <c r="AB75" s="23">
        <v>3.9513765858339642E-3</v>
      </c>
      <c r="AC75" s="23">
        <v>3.9847683329285802E-3</v>
      </c>
      <c r="AD75" s="23">
        <v>4.3355632209495995E-3</v>
      </c>
      <c r="AE75" s="23">
        <v>6.106424950609376E-3</v>
      </c>
      <c r="AF75" s="23">
        <v>3.4896800500132941E-3</v>
      </c>
      <c r="AG75" s="23">
        <v>3.7728537877389935E-3</v>
      </c>
      <c r="AH75" s="23">
        <v>2.6263358477396455E-3</v>
      </c>
      <c r="AI75" s="23">
        <v>3.3010605091339687E-3</v>
      </c>
      <c r="AJ75" s="23">
        <v>3.0034253271215183E-3</v>
      </c>
      <c r="AK75" s="23">
        <v>3.8360745153566142E-3</v>
      </c>
      <c r="AL75" s="23">
        <v>3.645465363482224E-3</v>
      </c>
      <c r="AM75" s="23">
        <v>1.3013002789016882E-3</v>
      </c>
      <c r="AN75" s="23">
        <v>2.4519740073764003E-3</v>
      </c>
      <c r="AO75" s="23">
        <v>3.2505508624498798E-3</v>
      </c>
      <c r="AP75" s="23">
        <v>2.9867857666457456E-3</v>
      </c>
      <c r="AQ75" s="23">
        <v>2.8650485281485304E-3</v>
      </c>
      <c r="AR75" s="23">
        <v>4.7040428021086871E-3</v>
      </c>
      <c r="AS75" s="23">
        <v>5.143265628887601E-3</v>
      </c>
      <c r="AT75" s="23">
        <v>5.0314132007749082E-3</v>
      </c>
      <c r="AU75" s="23">
        <v>5.6073722303822951E-3</v>
      </c>
      <c r="AV75" s="23">
        <v>4.3015420784431688E-3</v>
      </c>
      <c r="AW75" s="23">
        <v>5.2844112577117835E-3</v>
      </c>
      <c r="AX75" s="23">
        <v>6.9847146952144359E-3</v>
      </c>
      <c r="AY75" s="23">
        <v>6.9917070930422777E-3</v>
      </c>
      <c r="AZ75" s="23">
        <v>5.8870762845739198E-3</v>
      </c>
      <c r="BA75" s="23">
        <v>5.8207514888616836E-3</v>
      </c>
      <c r="BB75" s="23">
        <v>5.7728780826230746E-3</v>
      </c>
      <c r="BC75" s="23">
        <v>6.391491451796202E-3</v>
      </c>
      <c r="BD75" s="23">
        <v>4.2654248210133826E-3</v>
      </c>
      <c r="BE75" s="23">
        <v>5.0516105083599928E-3</v>
      </c>
      <c r="BF75" s="23">
        <v>5.1737963521914648E-3</v>
      </c>
      <c r="BG75" s="111"/>
      <c r="BH75" s="111"/>
      <c r="BI75" s="111"/>
    </row>
    <row r="76" spans="1:61" s="93" customFormat="1" ht="15" thickBot="1" x14ac:dyDescent="0.4">
      <c r="A76" s="99"/>
      <c r="B76" s="99" t="s">
        <v>148</v>
      </c>
      <c r="C76" s="24">
        <v>2.2369883931311819E-2</v>
      </c>
      <c r="D76" s="24">
        <v>1.999011031020231E-2</v>
      </c>
      <c r="E76" s="24">
        <v>2.1571757097396803E-2</v>
      </c>
      <c r="F76" s="24">
        <v>2.114098419488113E-2</v>
      </c>
      <c r="G76" s="24">
        <v>2.1697380463916345E-2</v>
      </c>
      <c r="H76" s="24">
        <v>1.8945158280596761E-2</v>
      </c>
      <c r="I76" s="24">
        <v>1.9118862334289655E-2</v>
      </c>
      <c r="J76" s="24">
        <v>1.9878072990053088E-2</v>
      </c>
      <c r="K76" s="24">
        <v>2.0007811125722107E-2</v>
      </c>
      <c r="L76" s="24">
        <v>2.0306044876914502E-2</v>
      </c>
      <c r="M76" s="24">
        <v>2.0873203612673679E-2</v>
      </c>
      <c r="N76" s="24">
        <v>2.1108975705371326E-2</v>
      </c>
      <c r="O76" s="24">
        <v>2.1050115382612609E-2</v>
      </c>
      <c r="P76" s="24">
        <v>2.0892510073645985E-2</v>
      </c>
      <c r="Q76" s="24">
        <v>1.9422101855621571E-2</v>
      </c>
      <c r="R76" s="24">
        <v>2.0287330719821719E-2</v>
      </c>
      <c r="S76" s="24">
        <v>2.1369658882052864E-2</v>
      </c>
      <c r="T76" s="24">
        <v>2.2568259154838961E-2</v>
      </c>
      <c r="U76" s="24">
        <v>2.3010794244551692E-2</v>
      </c>
      <c r="V76" s="24">
        <v>2.323119414385362E-2</v>
      </c>
      <c r="W76" s="24">
        <v>2.3234496804066678E-2</v>
      </c>
      <c r="X76" s="24">
        <v>2.3457588532481748E-2</v>
      </c>
      <c r="Y76" s="24">
        <v>2.4380439462857381E-2</v>
      </c>
      <c r="Z76" s="24">
        <v>2.4154950039949417E-2</v>
      </c>
      <c r="AA76" s="24">
        <v>2.5001777614539471E-2</v>
      </c>
      <c r="AB76" s="24">
        <v>2.6940112291217531E-2</v>
      </c>
      <c r="AC76" s="24">
        <v>2.7202900703151067E-2</v>
      </c>
      <c r="AD76" s="24">
        <v>2.7519250369924638E-2</v>
      </c>
      <c r="AE76" s="24">
        <v>2.7380329895549473E-2</v>
      </c>
      <c r="AF76" s="24">
        <v>2.759207139615218E-2</v>
      </c>
      <c r="AG76" s="24">
        <v>2.6467089744883498E-2</v>
      </c>
      <c r="AH76" s="24">
        <v>2.5859409703232233E-2</v>
      </c>
      <c r="AI76" s="24">
        <v>2.7154564362374383E-2</v>
      </c>
      <c r="AJ76" s="24">
        <v>2.6969056296283198E-2</v>
      </c>
      <c r="AK76" s="24">
        <v>2.7041493757480096E-2</v>
      </c>
      <c r="AL76" s="24">
        <v>2.7173804234776843E-2</v>
      </c>
      <c r="AM76" s="24">
        <v>1.9123468494625529E-2</v>
      </c>
      <c r="AN76" s="24">
        <v>2.4484738215895467E-2</v>
      </c>
      <c r="AO76" s="24">
        <v>2.5680964949106034E-2</v>
      </c>
      <c r="AP76" s="24">
        <v>2.7079636700584706E-2</v>
      </c>
      <c r="AQ76" s="24">
        <v>2.8532522166681191E-2</v>
      </c>
      <c r="AR76" s="24">
        <v>2.9214522676437774E-2</v>
      </c>
      <c r="AS76" s="24">
        <v>2.925609418280127E-2</v>
      </c>
      <c r="AT76" s="24">
        <v>2.9119568979098884E-2</v>
      </c>
      <c r="AU76" s="24">
        <v>2.8786966431630472E-2</v>
      </c>
      <c r="AV76" s="24">
        <v>2.8282281836921698E-2</v>
      </c>
      <c r="AW76" s="24">
        <v>2.7791345727345457E-2</v>
      </c>
      <c r="AX76" s="24">
        <v>2.7653837347167323E-2</v>
      </c>
      <c r="AY76" s="24">
        <v>2.6025866787117678E-2</v>
      </c>
      <c r="AZ76" s="24">
        <v>2.5138742940582298E-2</v>
      </c>
      <c r="BA76" s="24">
        <v>2.3896714634776987E-2</v>
      </c>
      <c r="BB76" s="24">
        <v>2.2096037003213845E-2</v>
      </c>
      <c r="BC76" s="24">
        <v>2.1620377151502369E-2</v>
      </c>
      <c r="BD76" s="24">
        <v>1.9549070130973126E-2</v>
      </c>
      <c r="BE76" s="24">
        <v>1.9691263570036428E-2</v>
      </c>
      <c r="BF76" s="24">
        <v>1.9263146924743894E-2</v>
      </c>
      <c r="BG76" s="113"/>
      <c r="BH76" s="113"/>
      <c r="BI76" s="113"/>
    </row>
    <row r="77" spans="1:61" s="93" customFormat="1" ht="15" thickBot="1" x14ac:dyDescent="0.4">
      <c r="A77" s="97" t="s">
        <v>116</v>
      </c>
      <c r="B77" s="98" t="s">
        <v>117</v>
      </c>
      <c r="C77" s="23">
        <v>2.2247428607883872E-3</v>
      </c>
      <c r="D77" s="23">
        <v>2.0802154380221045E-3</v>
      </c>
      <c r="E77" s="23">
        <v>1.942751993208706E-3</v>
      </c>
      <c r="F77" s="23">
        <v>1.9066933937664336E-3</v>
      </c>
      <c r="G77" s="23">
        <v>2.0330564748588221E-3</v>
      </c>
      <c r="H77" s="23">
        <v>1.9949126368782599E-3</v>
      </c>
      <c r="I77" s="23">
        <v>1.8503738714121113E-3</v>
      </c>
      <c r="J77" s="23">
        <v>1.3235372498360428E-3</v>
      </c>
      <c r="K77" s="23">
        <v>1.0469242556859386E-3</v>
      </c>
      <c r="L77" s="23">
        <v>1.2846952190613556E-3</v>
      </c>
      <c r="M77" s="23">
        <v>9.0321891676465053E-4</v>
      </c>
      <c r="N77" s="23">
        <v>1.1001328178134331E-3</v>
      </c>
      <c r="O77" s="23">
        <v>1.2562196328207167E-3</v>
      </c>
      <c r="P77" s="23">
        <v>1.4303841276924528E-3</v>
      </c>
      <c r="Q77" s="23">
        <v>1.5540943057752873E-3</v>
      </c>
      <c r="R77" s="23">
        <v>1.7221735186980925E-3</v>
      </c>
      <c r="S77" s="23">
        <v>1.6013716561140703E-3</v>
      </c>
      <c r="T77" s="23">
        <v>1.9085165695477272E-3</v>
      </c>
      <c r="U77" s="23">
        <v>1.7183620310264206E-3</v>
      </c>
      <c r="V77" s="23">
        <v>1.6612098627522449E-3</v>
      </c>
      <c r="W77" s="23">
        <v>1.9395111582681266E-3</v>
      </c>
      <c r="X77" s="23">
        <v>1.664777857695405E-3</v>
      </c>
      <c r="Y77" s="23">
        <v>2.1085194824973182E-3</v>
      </c>
      <c r="Z77" s="23">
        <v>2.3293682220169457E-3</v>
      </c>
      <c r="AA77" s="23">
        <v>3.8515184109460753E-3</v>
      </c>
      <c r="AB77" s="23">
        <v>3.6572925609917452E-3</v>
      </c>
      <c r="AC77" s="23">
        <v>3.1181347094261834E-3</v>
      </c>
      <c r="AD77" s="23">
        <v>3.2416576949126984E-3</v>
      </c>
      <c r="AE77" s="23">
        <v>3.2877186398369293E-3</v>
      </c>
      <c r="AF77" s="23">
        <v>3.3138895622362393E-3</v>
      </c>
      <c r="AG77" s="23">
        <v>2.8703087078175231E-3</v>
      </c>
      <c r="AH77" s="23">
        <v>2.8896668297561409E-3</v>
      </c>
      <c r="AI77" s="23">
        <v>2.9051575248462327E-3</v>
      </c>
      <c r="AJ77" s="23">
        <v>3.218584785938275E-3</v>
      </c>
      <c r="AK77" s="23">
        <v>2.7818806832179484E-3</v>
      </c>
      <c r="AL77" s="23">
        <v>2.7811107624583294E-3</v>
      </c>
      <c r="AM77" s="23">
        <v>2.3667487751678983E-3</v>
      </c>
      <c r="AN77" s="23">
        <v>2.6905596878121492E-3</v>
      </c>
      <c r="AO77" s="23">
        <v>2.9703420997401336E-3</v>
      </c>
      <c r="AP77" s="23">
        <v>3.1085411139987191E-3</v>
      </c>
      <c r="AQ77" s="23">
        <v>1.763454902581654E-3</v>
      </c>
      <c r="AR77" s="23">
        <v>2.6064351351873442E-3</v>
      </c>
      <c r="AS77" s="23">
        <v>2.8683380654851371E-3</v>
      </c>
      <c r="AT77" s="23">
        <v>3.7313363157465153E-3</v>
      </c>
      <c r="AU77" s="23">
        <v>4.0083657954610545E-3</v>
      </c>
      <c r="AV77" s="23">
        <v>4.1152374385134876E-3</v>
      </c>
      <c r="AW77" s="23">
        <v>4.079360998501173E-3</v>
      </c>
      <c r="AX77" s="23">
        <v>3.5982012397017395E-3</v>
      </c>
      <c r="AY77" s="23">
        <v>3.5798138412385066E-3</v>
      </c>
      <c r="AZ77" s="23">
        <v>3.4705028462625738E-3</v>
      </c>
      <c r="BA77" s="23">
        <v>3.4653554599839943E-3</v>
      </c>
      <c r="BB77" s="23">
        <v>3.4190551055934908E-3</v>
      </c>
      <c r="BC77" s="23">
        <v>3.0210323070327676E-3</v>
      </c>
      <c r="BD77" s="23">
        <v>3.4302332581931682E-3</v>
      </c>
      <c r="BE77" s="23">
        <v>2.6701375503746252E-3</v>
      </c>
      <c r="BF77" s="23">
        <v>2.3881685154424417E-3</v>
      </c>
      <c r="BG77" s="111"/>
      <c r="BH77" s="111"/>
      <c r="BI77" s="111"/>
    </row>
    <row r="78" spans="1:61" s="93" customFormat="1" ht="15" thickBot="1" x14ac:dyDescent="0.4">
      <c r="A78" s="99"/>
      <c r="B78" s="102" t="s">
        <v>149</v>
      </c>
      <c r="C78" s="24">
        <v>2.2247428607883872E-3</v>
      </c>
      <c r="D78" s="24">
        <v>2.0802154380221045E-3</v>
      </c>
      <c r="E78" s="24">
        <v>1.942751993208706E-3</v>
      </c>
      <c r="F78" s="24">
        <v>1.9066933937664336E-3</v>
      </c>
      <c r="G78" s="24">
        <v>2.0330564748588221E-3</v>
      </c>
      <c r="H78" s="24">
        <v>1.9949126368782599E-3</v>
      </c>
      <c r="I78" s="24">
        <v>1.8503738714121113E-3</v>
      </c>
      <c r="J78" s="24">
        <v>1.3235372498360428E-3</v>
      </c>
      <c r="K78" s="24">
        <v>1.0469242556859386E-3</v>
      </c>
      <c r="L78" s="24">
        <v>1.2846952190613556E-3</v>
      </c>
      <c r="M78" s="24">
        <v>9.0321891676465053E-4</v>
      </c>
      <c r="N78" s="24">
        <v>1.1001328178134331E-3</v>
      </c>
      <c r="O78" s="24">
        <v>1.2562196328207167E-3</v>
      </c>
      <c r="P78" s="24">
        <v>1.4303841276924528E-3</v>
      </c>
      <c r="Q78" s="24">
        <v>1.5540943057752873E-3</v>
      </c>
      <c r="R78" s="24">
        <v>1.7221735186980925E-3</v>
      </c>
      <c r="S78" s="24">
        <v>1.6013716561140703E-3</v>
      </c>
      <c r="T78" s="24">
        <v>1.9085165695477272E-3</v>
      </c>
      <c r="U78" s="24">
        <v>1.7183620310264206E-3</v>
      </c>
      <c r="V78" s="24">
        <v>1.6612098627522449E-3</v>
      </c>
      <c r="W78" s="24">
        <v>1.9395111582681266E-3</v>
      </c>
      <c r="X78" s="24">
        <v>1.664777857695405E-3</v>
      </c>
      <c r="Y78" s="24">
        <v>2.1085194824973182E-3</v>
      </c>
      <c r="Z78" s="24">
        <v>2.3293682220169457E-3</v>
      </c>
      <c r="AA78" s="24">
        <v>3.8515184109460753E-3</v>
      </c>
      <c r="AB78" s="24">
        <v>3.6572925609917452E-3</v>
      </c>
      <c r="AC78" s="24">
        <v>3.1181347094261834E-3</v>
      </c>
      <c r="AD78" s="24">
        <v>3.2416576949126984E-3</v>
      </c>
      <c r="AE78" s="24">
        <v>3.2877186398369293E-3</v>
      </c>
      <c r="AF78" s="24">
        <v>3.3138895622362393E-3</v>
      </c>
      <c r="AG78" s="24">
        <v>2.8703087078175231E-3</v>
      </c>
      <c r="AH78" s="24">
        <v>2.8896668297561409E-3</v>
      </c>
      <c r="AI78" s="24">
        <v>2.9051575248462327E-3</v>
      </c>
      <c r="AJ78" s="24">
        <v>3.218584785938275E-3</v>
      </c>
      <c r="AK78" s="24">
        <v>2.7818806832179484E-3</v>
      </c>
      <c r="AL78" s="24">
        <v>2.7811107624583294E-3</v>
      </c>
      <c r="AM78" s="24">
        <v>2.3667487751678983E-3</v>
      </c>
      <c r="AN78" s="24">
        <v>2.6905596878121492E-3</v>
      </c>
      <c r="AO78" s="24">
        <v>2.9703420997401336E-3</v>
      </c>
      <c r="AP78" s="24">
        <v>3.1085411139987191E-3</v>
      </c>
      <c r="AQ78" s="24">
        <v>1.763454902581654E-3</v>
      </c>
      <c r="AR78" s="24">
        <v>2.6064351351873442E-3</v>
      </c>
      <c r="AS78" s="24">
        <v>2.8683380654851371E-3</v>
      </c>
      <c r="AT78" s="24">
        <v>3.7313363157465153E-3</v>
      </c>
      <c r="AU78" s="24">
        <v>4.0083657954610545E-3</v>
      </c>
      <c r="AV78" s="24">
        <v>4.1152374385134876E-3</v>
      </c>
      <c r="AW78" s="24">
        <v>4.079360998501173E-3</v>
      </c>
      <c r="AX78" s="24">
        <v>3.5982012397017395E-3</v>
      </c>
      <c r="AY78" s="24">
        <v>3.5798138412385066E-3</v>
      </c>
      <c r="AZ78" s="24">
        <v>3.4705028462625738E-3</v>
      </c>
      <c r="BA78" s="24">
        <v>3.4653554599839943E-3</v>
      </c>
      <c r="BB78" s="24">
        <v>3.4190551055934908E-3</v>
      </c>
      <c r="BC78" s="24">
        <v>3.0210323070327676E-3</v>
      </c>
      <c r="BD78" s="24">
        <v>3.4302332581931682E-3</v>
      </c>
      <c r="BE78" s="24">
        <v>2.6701375503746252E-3</v>
      </c>
      <c r="BF78" s="24">
        <v>2.3881685154424417E-3</v>
      </c>
      <c r="BG78" s="113"/>
      <c r="BH78" s="113"/>
      <c r="BI78" s="113"/>
    </row>
    <row r="79" spans="1:61" s="93" customFormat="1" ht="15" thickBot="1" x14ac:dyDescent="0.4">
      <c r="A79" s="125" t="s">
        <v>150</v>
      </c>
      <c r="B79" s="125"/>
      <c r="C79" s="25">
        <v>3.5411686627127535E-2</v>
      </c>
      <c r="D79" s="25">
        <v>3.4269594764259739E-2</v>
      </c>
      <c r="E79" s="25">
        <v>3.3397135394968039E-2</v>
      </c>
      <c r="F79" s="25">
        <v>3.2746437563416976E-2</v>
      </c>
      <c r="G79" s="25">
        <v>3.2208605570247892E-2</v>
      </c>
      <c r="H79" s="25">
        <v>3.1656527735435078E-2</v>
      </c>
      <c r="I79" s="25">
        <v>2.9041129203137787E-2</v>
      </c>
      <c r="J79" s="25">
        <v>2.8404422265883845E-2</v>
      </c>
      <c r="K79" s="25">
        <v>2.8265749313171582E-2</v>
      </c>
      <c r="L79" s="25">
        <v>2.8811570585174685E-2</v>
      </c>
      <c r="M79" s="25">
        <v>2.91903384716053E-2</v>
      </c>
      <c r="N79" s="25">
        <v>2.7796125226606311E-2</v>
      </c>
      <c r="O79" s="25">
        <v>3.0094483834554799E-2</v>
      </c>
      <c r="P79" s="25">
        <v>2.9775446687177916E-2</v>
      </c>
      <c r="Q79" s="25">
        <v>2.8013150205822884E-2</v>
      </c>
      <c r="R79" s="25">
        <v>2.9168724429430314E-2</v>
      </c>
      <c r="S79" s="25">
        <v>2.8457201223952594E-2</v>
      </c>
      <c r="T79" s="25">
        <v>3.0183000542076815E-2</v>
      </c>
      <c r="U79" s="25">
        <v>3.1203012511928467E-2</v>
      </c>
      <c r="V79" s="25">
        <v>3.0562693473642752E-2</v>
      </c>
      <c r="W79" s="25">
        <v>3.1587605394200156E-2</v>
      </c>
      <c r="X79" s="25">
        <v>3.1582338927749552E-2</v>
      </c>
      <c r="Y79" s="25">
        <v>3.4375851913354516E-2</v>
      </c>
      <c r="Z79" s="25">
        <v>3.3875608460625366E-2</v>
      </c>
      <c r="AA79" s="25">
        <v>3.3642144067255124E-2</v>
      </c>
      <c r="AB79" s="25">
        <v>3.664164909220357E-2</v>
      </c>
      <c r="AC79" s="25">
        <v>3.692237803386534E-2</v>
      </c>
      <c r="AD79" s="25">
        <v>3.740249435594703E-2</v>
      </c>
      <c r="AE79" s="25">
        <v>3.7926164426914842E-2</v>
      </c>
      <c r="AF79" s="25">
        <v>3.7993132450040892E-2</v>
      </c>
      <c r="AG79" s="25">
        <v>3.6794545704042572E-2</v>
      </c>
      <c r="AH79" s="25">
        <v>3.5567558150252726E-2</v>
      </c>
      <c r="AI79" s="25">
        <v>3.6243718576505657E-2</v>
      </c>
      <c r="AJ79" s="25">
        <v>3.4867225715783136E-2</v>
      </c>
      <c r="AK79" s="25">
        <v>3.4325303693554125E-2</v>
      </c>
      <c r="AL79" s="25">
        <v>3.3772311554756101E-2</v>
      </c>
      <c r="AM79" s="25">
        <v>1.9650740041788808E-2</v>
      </c>
      <c r="AN79" s="25">
        <v>2.6606752856131646E-2</v>
      </c>
      <c r="AO79" s="25">
        <v>3.1142570409817522E-2</v>
      </c>
      <c r="AP79" s="25">
        <v>3.2513450360233349E-2</v>
      </c>
      <c r="AQ79" s="25">
        <v>3.3747029746241518E-2</v>
      </c>
      <c r="AR79" s="25">
        <v>3.505500134314353E-2</v>
      </c>
      <c r="AS79" s="25">
        <v>3.5611782471380235E-2</v>
      </c>
      <c r="AT79" s="25">
        <v>3.6242703698357553E-2</v>
      </c>
      <c r="AU79" s="25">
        <v>3.5216369817164118E-2</v>
      </c>
      <c r="AV79" s="25">
        <v>3.4262207557590192E-2</v>
      </c>
      <c r="AW79" s="25">
        <v>3.4150794495648833E-2</v>
      </c>
      <c r="AX79" s="25">
        <v>3.26090255543015E-2</v>
      </c>
      <c r="AY79" s="25">
        <v>3.2084657991877159E-2</v>
      </c>
      <c r="AZ79" s="25">
        <v>3.1050211337920512E-2</v>
      </c>
      <c r="BA79" s="25">
        <v>2.9999970757264141E-2</v>
      </c>
      <c r="BB79" s="25">
        <v>2.9128757611878102E-2</v>
      </c>
      <c r="BC79" s="25">
        <v>2.8465372588877901E-2</v>
      </c>
      <c r="BD79" s="25">
        <v>2.7038970048101102E-2</v>
      </c>
      <c r="BE79" s="25">
        <v>2.7621313138602423E-2</v>
      </c>
      <c r="BF79" s="25">
        <v>2.8172593386735965E-2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178</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4.0425741494195038E-3</v>
      </c>
      <c r="D86" s="93">
        <v>6.5236805989676147E-3</v>
      </c>
      <c r="E86" s="93">
        <v>1.5271209015645867E-2</v>
      </c>
      <c r="F86" s="93">
        <v>7.5082615495857923E-3</v>
      </c>
      <c r="G86" s="93">
        <v>7.1457959594764704E-3</v>
      </c>
      <c r="H86" s="93">
        <v>7.5702201897066331E-3</v>
      </c>
      <c r="I86" s="93">
        <v>7.7253842888058621E-3</v>
      </c>
      <c r="J86" s="93">
        <v>7.2549815633924236E-3</v>
      </c>
      <c r="K86" s="93">
        <v>1.6959238981096688E-2</v>
      </c>
      <c r="L86" s="93">
        <v>2.2116968358759325E-2</v>
      </c>
      <c r="M86" s="93">
        <v>1.6921732772673965E-2</v>
      </c>
      <c r="N86" s="93">
        <v>2.4800996129511168E-2</v>
      </c>
      <c r="O86" s="93">
        <v>2.0882646375025047E-2</v>
      </c>
      <c r="P86" s="93">
        <v>1.6738814181807178E-2</v>
      </c>
      <c r="Q86" s="93">
        <v>6.7960628265202709E-3</v>
      </c>
      <c r="R86" s="93">
        <v>1.421898558162565E-3</v>
      </c>
      <c r="S86" s="93">
        <v>8.8312211192521309E-3</v>
      </c>
      <c r="T86" s="93">
        <v>1.4143204435146467E-2</v>
      </c>
      <c r="U86" s="93">
        <v>1.7509394438086939E-2</v>
      </c>
      <c r="V86" s="93">
        <v>1.0710100928692087E-2</v>
      </c>
      <c r="W86" s="93">
        <v>1.7413412075436171E-2</v>
      </c>
      <c r="X86" s="93">
        <v>1.0075793801349743E-2</v>
      </c>
      <c r="Y86" s="93">
        <v>1.2150906597088713E-2</v>
      </c>
      <c r="Z86" s="93">
        <v>1.2536417341929047E-2</v>
      </c>
      <c r="AA86" s="93">
        <v>8.2652471969279686E-3</v>
      </c>
      <c r="AB86" s="93">
        <v>9.9773410001002694E-3</v>
      </c>
      <c r="AC86" s="93">
        <v>1.5631975065431233E-2</v>
      </c>
      <c r="AD86" s="93">
        <v>8.8376920925042103E-3</v>
      </c>
      <c r="AE86" s="93">
        <v>1.215516229873587E-2</v>
      </c>
      <c r="AF86" s="93">
        <v>1.1743803099125934E-2</v>
      </c>
      <c r="AG86" s="93">
        <v>1.3427886548576833E-2</v>
      </c>
      <c r="AH86" s="93">
        <v>9.1760303172144161E-3</v>
      </c>
      <c r="AI86" s="93">
        <v>9.8795059817587631E-3</v>
      </c>
      <c r="AJ86" s="93">
        <v>6.678354283687577E-3</v>
      </c>
      <c r="AK86" s="93">
        <v>1.1815215621453243E-2</v>
      </c>
      <c r="AL86" s="93">
        <v>9.9649904919960012E-3</v>
      </c>
      <c r="AM86" s="93">
        <v>6.5244702281197905E-3</v>
      </c>
      <c r="AN86" s="93">
        <v>9.2133862172117005E-3</v>
      </c>
      <c r="AO86" s="93">
        <v>1.3617310867270907E-2</v>
      </c>
      <c r="AP86" s="93">
        <v>1.1219280103449109E-2</v>
      </c>
      <c r="AQ86" s="93">
        <v>1.7205042238693995E-2</v>
      </c>
      <c r="AR86" s="93">
        <v>1.7292431219316146E-2</v>
      </c>
      <c r="AS86" s="93">
        <v>2.0703838139661611E-2</v>
      </c>
      <c r="AT86" s="93">
        <v>1.0530088643083628E-2</v>
      </c>
      <c r="AU86" s="93">
        <v>1.516674388666174E-2</v>
      </c>
      <c r="AV86" s="93">
        <v>1.8217046589413064E-2</v>
      </c>
      <c r="AW86" s="93">
        <v>1.7135696687469261E-2</v>
      </c>
      <c r="AX86" s="93">
        <v>1.4004680681690307E-2</v>
      </c>
      <c r="AY86" s="93">
        <v>2.1824640061588643E-2</v>
      </c>
      <c r="AZ86" s="93">
        <v>1.9361847497063621E-2</v>
      </c>
      <c r="BA86" s="93">
        <v>2.35508894729302E-2</v>
      </c>
      <c r="BB86" s="93">
        <v>1.4042705100017049E-2</v>
      </c>
      <c r="BC86" s="93">
        <v>9.4599255939172636E-3</v>
      </c>
      <c r="BD86" s="93">
        <v>1.7277885470385324E-2</v>
      </c>
      <c r="BE86" s="93">
        <v>1.2459914754221131E-2</v>
      </c>
      <c r="BF86" s="93">
        <v>8.8087955505968454E-3</v>
      </c>
      <c r="BG86" s="114"/>
      <c r="BH86" s="114"/>
      <c r="BI86" s="114"/>
    </row>
    <row r="87" spans="1:61" s="93" customFormat="1" x14ac:dyDescent="0.35">
      <c r="A87" s="90"/>
      <c r="B87" s="90" t="str">
        <f>MID(B65,7,50)</f>
        <v>Industrie</v>
      </c>
      <c r="C87" s="93">
        <v>9.6160981597949641E-2</v>
      </c>
      <c r="D87" s="93">
        <v>9.6549435450793669E-2</v>
      </c>
      <c r="E87" s="93">
        <v>9.0774644155231066E-2</v>
      </c>
      <c r="F87" s="93">
        <v>8.7422270848416486E-2</v>
      </c>
      <c r="G87" s="93">
        <v>8.7338659820725917E-2</v>
      </c>
      <c r="H87" s="93">
        <v>8.8560155696264103E-2</v>
      </c>
      <c r="I87" s="93">
        <v>7.8449720578551776E-2</v>
      </c>
      <c r="J87" s="93">
        <v>7.5313486410294644E-2</v>
      </c>
      <c r="K87" s="93">
        <v>7.495625191400597E-2</v>
      </c>
      <c r="L87" s="93">
        <v>7.6256871468459608E-2</v>
      </c>
      <c r="M87" s="93">
        <v>7.854655827796149E-2</v>
      </c>
      <c r="N87" s="93">
        <v>7.5588145264382511E-2</v>
      </c>
      <c r="O87" s="93">
        <v>7.9885022679364287E-2</v>
      </c>
      <c r="P87" s="93">
        <v>8.0518035126222964E-2</v>
      </c>
      <c r="Q87" s="93">
        <v>7.6199466936691759E-2</v>
      </c>
      <c r="R87" s="93">
        <v>7.9789560377415247E-2</v>
      </c>
      <c r="S87" s="93">
        <v>7.6644041870428226E-2</v>
      </c>
      <c r="T87" s="93">
        <v>8.0255136257903106E-2</v>
      </c>
      <c r="U87" s="93">
        <v>8.3833199570676295E-2</v>
      </c>
      <c r="V87" s="93">
        <v>8.2168909311175223E-2</v>
      </c>
      <c r="W87" s="93">
        <v>8.5895676720309011E-2</v>
      </c>
      <c r="X87" s="93">
        <v>8.5172400644716928E-2</v>
      </c>
      <c r="Y87" s="93">
        <v>9.2830190753968686E-2</v>
      </c>
      <c r="Z87" s="93">
        <v>9.003286385582196E-2</v>
      </c>
      <c r="AA87" s="93">
        <v>8.8062885015011971E-2</v>
      </c>
      <c r="AB87" s="93">
        <v>9.5957641573646474E-2</v>
      </c>
      <c r="AC87" s="93">
        <v>9.8375732143716227E-2</v>
      </c>
      <c r="AD87" s="93">
        <v>9.9387868542380436E-2</v>
      </c>
      <c r="AE87" s="93">
        <v>0.10159374462892595</v>
      </c>
      <c r="AF87" s="93">
        <v>0.1004384089132658</v>
      </c>
      <c r="AG87" s="93">
        <v>9.7220819243409654E-2</v>
      </c>
      <c r="AH87" s="93">
        <v>9.3496662000326483E-2</v>
      </c>
      <c r="AI87" s="93">
        <v>9.3701857225964705E-2</v>
      </c>
      <c r="AJ87" s="93">
        <v>8.830770942219103E-2</v>
      </c>
      <c r="AK87" s="93">
        <v>8.5769570760347996E-2</v>
      </c>
      <c r="AL87" s="93">
        <v>8.406020005653958E-2</v>
      </c>
      <c r="AM87" s="93">
        <v>5.0659651784708756E-2</v>
      </c>
      <c r="AN87" s="93">
        <v>6.1071405060090143E-2</v>
      </c>
      <c r="AO87" s="93">
        <v>7.6854833625030303E-2</v>
      </c>
      <c r="AP87" s="93">
        <v>8.1173587096560848E-2</v>
      </c>
      <c r="AQ87" s="93">
        <v>8.5964124033007586E-2</v>
      </c>
      <c r="AR87" s="93">
        <v>8.9707640463312227E-2</v>
      </c>
      <c r="AS87" s="93">
        <v>9.3248528641537654E-2</v>
      </c>
      <c r="AT87" s="93">
        <v>9.4118301156126558E-2</v>
      </c>
      <c r="AU87" s="93">
        <v>8.9307368879734811E-2</v>
      </c>
      <c r="AV87" s="93">
        <v>8.7283997523197973E-2</v>
      </c>
      <c r="AW87" s="93">
        <v>8.5705258215792085E-2</v>
      </c>
      <c r="AX87" s="93">
        <v>8.12079163631335E-2</v>
      </c>
      <c r="AY87" s="93">
        <v>8.1025904969480853E-2</v>
      </c>
      <c r="AZ87" s="93">
        <v>7.7571572354687965E-2</v>
      </c>
      <c r="BA87" s="93">
        <v>7.5527504384216571E-2</v>
      </c>
      <c r="BB87" s="93">
        <v>7.4638384568656652E-2</v>
      </c>
      <c r="BC87" s="93">
        <v>7.4640613661636449E-2</v>
      </c>
      <c r="BD87" s="93">
        <v>7.0813405910334526E-2</v>
      </c>
      <c r="BE87" s="93">
        <v>7.373987537046596E-2</v>
      </c>
      <c r="BF87" s="93">
        <v>7.6679931336868346E-2</v>
      </c>
      <c r="BG87" s="114"/>
      <c r="BH87" s="114"/>
      <c r="BI87" s="114"/>
    </row>
    <row r="88" spans="1:61" s="93" customFormat="1" x14ac:dyDescent="0.35">
      <c r="A88" s="90"/>
      <c r="B88" s="90" t="str">
        <f>MID(B67,7,50)</f>
        <v>Construction</v>
      </c>
      <c r="C88" s="93">
        <v>8.4560703200593085E-2</v>
      </c>
      <c r="D88" s="93">
        <v>8.1555543574396261E-2</v>
      </c>
      <c r="E88" s="93">
        <v>7.9504662684233784E-2</v>
      </c>
      <c r="F88" s="93">
        <v>8.2727022379759152E-2</v>
      </c>
      <c r="G88" s="93">
        <v>7.4162671305237821E-2</v>
      </c>
      <c r="H88" s="93">
        <v>7.7249359624572175E-2</v>
      </c>
      <c r="I88" s="93">
        <v>7.2893601201513281E-2</v>
      </c>
      <c r="J88" s="93">
        <v>7.1450887882904657E-2</v>
      </c>
      <c r="K88" s="93">
        <v>7.0948827297829489E-2</v>
      </c>
      <c r="L88" s="93">
        <v>7.1305405946458567E-2</v>
      </c>
      <c r="M88" s="93">
        <v>6.8792278857437189E-2</v>
      </c>
      <c r="N88" s="93">
        <v>5.7427039805751659E-2</v>
      </c>
      <c r="O88" s="93">
        <v>7.5239643714219359E-2</v>
      </c>
      <c r="P88" s="93">
        <v>6.9796220727929278E-2</v>
      </c>
      <c r="Q88" s="93">
        <v>6.6851227091109772E-2</v>
      </c>
      <c r="R88" s="93">
        <v>6.961029325096528E-2</v>
      </c>
      <c r="S88" s="93">
        <v>6.3645347334557387E-2</v>
      </c>
      <c r="T88" s="93">
        <v>7.0465978602083992E-2</v>
      </c>
      <c r="U88" s="93">
        <v>7.3293364126784083E-2</v>
      </c>
      <c r="V88" s="93">
        <v>7.0116205060552814E-2</v>
      </c>
      <c r="W88" s="93">
        <v>7.0672129058127781E-2</v>
      </c>
      <c r="X88" s="93">
        <v>7.4709741634119892E-2</v>
      </c>
      <c r="Y88" s="93">
        <v>8.5546050432607323E-2</v>
      </c>
      <c r="Z88" s="93">
        <v>8.61764254189097E-2</v>
      </c>
      <c r="AA88" s="93">
        <v>7.713908927405709E-2</v>
      </c>
      <c r="AB88" s="93">
        <v>8.5950234814011581E-2</v>
      </c>
      <c r="AC88" s="93">
        <v>8.3635281307743642E-2</v>
      </c>
      <c r="AD88" s="93">
        <v>8.5387798848936686E-2</v>
      </c>
      <c r="AE88" s="93">
        <v>8.5211997609201298E-2</v>
      </c>
      <c r="AF88" s="93">
        <v>8.7524686293287773E-2</v>
      </c>
      <c r="AG88" s="93">
        <v>8.5754788777897883E-2</v>
      </c>
      <c r="AH88" s="93">
        <v>8.3628590036323655E-2</v>
      </c>
      <c r="AI88" s="93">
        <v>8.499362527005197E-2</v>
      </c>
      <c r="AJ88" s="93">
        <v>8.2177236046300159E-2</v>
      </c>
      <c r="AK88" s="93">
        <v>8.2084645057556721E-2</v>
      </c>
      <c r="AL88" s="93">
        <v>8.0584654432454703E-2</v>
      </c>
      <c r="AM88" s="93">
        <v>2.1777093176519043E-2</v>
      </c>
      <c r="AN88" s="93">
        <v>6.0501172307590168E-2</v>
      </c>
      <c r="AO88" s="93">
        <v>7.2147554183726495E-2</v>
      </c>
      <c r="AP88" s="93">
        <v>7.1124615556984142E-2</v>
      </c>
      <c r="AQ88" s="93">
        <v>7.1153012473343033E-2</v>
      </c>
      <c r="AR88" s="93">
        <v>7.0034757693936814E-2</v>
      </c>
      <c r="AS88" s="93">
        <v>6.5942577164895239E-2</v>
      </c>
      <c r="AT88" s="93">
        <v>6.9537322868373955E-2</v>
      </c>
      <c r="AU88" s="93">
        <v>6.8734313047596154E-2</v>
      </c>
      <c r="AV88" s="93">
        <v>6.3255959570776496E-2</v>
      </c>
      <c r="AW88" s="93">
        <v>6.8667111767619984E-2</v>
      </c>
      <c r="AX88" s="93">
        <v>6.4780943867202012E-2</v>
      </c>
      <c r="AY88" s="93">
        <v>6.6475168996061804E-2</v>
      </c>
      <c r="AZ88" s="93">
        <v>6.7353346509051129E-2</v>
      </c>
      <c r="BA88" s="93">
        <v>6.4874072175403585E-2</v>
      </c>
      <c r="BB88" s="93">
        <v>6.6968323767720717E-2</v>
      </c>
      <c r="BC88" s="93">
        <v>6.2787646735887104E-2</v>
      </c>
      <c r="BD88" s="93">
        <v>6.2146606718053173E-2</v>
      </c>
      <c r="BE88" s="93">
        <v>6.6266102460280973E-2</v>
      </c>
      <c r="BF88" s="93">
        <v>6.7863670011434313E-2</v>
      </c>
      <c r="BG88" s="114"/>
      <c r="BH88" s="114"/>
      <c r="BI88" s="114"/>
    </row>
    <row r="89" spans="1:61" s="93" customFormat="1" x14ac:dyDescent="0.35">
      <c r="A89" s="90"/>
      <c r="B89" s="90" t="str">
        <f>MID(B76,7,50)</f>
        <v>Tertiaire marchand</v>
      </c>
      <c r="C89" s="93">
        <v>2.2369883931311819E-2</v>
      </c>
      <c r="D89" s="93">
        <v>1.999011031020231E-2</v>
      </c>
      <c r="E89" s="93">
        <v>2.1571757097396803E-2</v>
      </c>
      <c r="F89" s="93">
        <v>2.114098419488113E-2</v>
      </c>
      <c r="G89" s="93">
        <v>2.1697380463916345E-2</v>
      </c>
      <c r="H89" s="93">
        <v>1.8945158280596761E-2</v>
      </c>
      <c r="I89" s="93">
        <v>1.9118862334289655E-2</v>
      </c>
      <c r="J89" s="93">
        <v>1.9878072990053088E-2</v>
      </c>
      <c r="K89" s="93">
        <v>2.0007811125722107E-2</v>
      </c>
      <c r="L89" s="93">
        <v>2.0306044876914502E-2</v>
      </c>
      <c r="M89" s="93">
        <v>2.0873203612673679E-2</v>
      </c>
      <c r="N89" s="93">
        <v>2.1108975705371326E-2</v>
      </c>
      <c r="O89" s="93">
        <v>2.1050115382612609E-2</v>
      </c>
      <c r="P89" s="93">
        <v>2.0892510073645985E-2</v>
      </c>
      <c r="Q89" s="93">
        <v>1.9422101855621571E-2</v>
      </c>
      <c r="R89" s="93">
        <v>2.0287330719821719E-2</v>
      </c>
      <c r="S89" s="93">
        <v>2.1369658882052864E-2</v>
      </c>
      <c r="T89" s="93">
        <v>2.2568259154838961E-2</v>
      </c>
      <c r="U89" s="93">
        <v>2.3010794244551692E-2</v>
      </c>
      <c r="V89" s="93">
        <v>2.323119414385362E-2</v>
      </c>
      <c r="W89" s="93">
        <v>2.3234496804066678E-2</v>
      </c>
      <c r="X89" s="93">
        <v>2.3457588532481748E-2</v>
      </c>
      <c r="Y89" s="93">
        <v>2.4380439462857381E-2</v>
      </c>
      <c r="Z89" s="93">
        <v>2.4154950039949417E-2</v>
      </c>
      <c r="AA89" s="93">
        <v>2.5001777614539471E-2</v>
      </c>
      <c r="AB89" s="93">
        <v>2.6940112291217531E-2</v>
      </c>
      <c r="AC89" s="93">
        <v>2.7202900703151067E-2</v>
      </c>
      <c r="AD89" s="93">
        <v>2.7519250369924638E-2</v>
      </c>
      <c r="AE89" s="93">
        <v>2.7380329895549473E-2</v>
      </c>
      <c r="AF89" s="93">
        <v>2.759207139615218E-2</v>
      </c>
      <c r="AG89" s="93">
        <v>2.6467089744883498E-2</v>
      </c>
      <c r="AH89" s="93">
        <v>2.5859409703232233E-2</v>
      </c>
      <c r="AI89" s="93">
        <v>2.7154564362374383E-2</v>
      </c>
      <c r="AJ89" s="93">
        <v>2.6969056296283198E-2</v>
      </c>
      <c r="AK89" s="93">
        <v>2.7041493757480096E-2</v>
      </c>
      <c r="AL89" s="93">
        <v>2.7173804234776843E-2</v>
      </c>
      <c r="AM89" s="93">
        <v>1.9123468494625529E-2</v>
      </c>
      <c r="AN89" s="93">
        <v>2.4484738215895467E-2</v>
      </c>
      <c r="AO89" s="93">
        <v>2.5680964949106034E-2</v>
      </c>
      <c r="AP89" s="93">
        <v>2.7079636700584706E-2</v>
      </c>
      <c r="AQ89" s="93">
        <v>2.8532522166681191E-2</v>
      </c>
      <c r="AR89" s="93">
        <v>2.9214522676437774E-2</v>
      </c>
      <c r="AS89" s="93">
        <v>2.925609418280127E-2</v>
      </c>
      <c r="AT89" s="93">
        <v>2.9119568979098884E-2</v>
      </c>
      <c r="AU89" s="93">
        <v>2.8786966431630472E-2</v>
      </c>
      <c r="AV89" s="93">
        <v>2.8282281836921698E-2</v>
      </c>
      <c r="AW89" s="93">
        <v>2.7791345727345457E-2</v>
      </c>
      <c r="AX89" s="93">
        <v>2.7653837347167323E-2</v>
      </c>
      <c r="AY89" s="93">
        <v>2.6025866787117678E-2</v>
      </c>
      <c r="AZ89" s="93">
        <v>2.5138742940582298E-2</v>
      </c>
      <c r="BA89" s="93">
        <v>2.3896714634776987E-2</v>
      </c>
      <c r="BB89" s="93">
        <v>2.2096037003213845E-2</v>
      </c>
      <c r="BC89" s="93">
        <v>2.1620377151502369E-2</v>
      </c>
      <c r="BD89" s="93">
        <v>1.9549070130973126E-2</v>
      </c>
      <c r="BE89" s="93">
        <v>1.9691263570036428E-2</v>
      </c>
      <c r="BF89" s="93">
        <v>1.9263146924743894E-2</v>
      </c>
      <c r="BG89" s="114"/>
      <c r="BH89" s="114"/>
      <c r="BI89" s="114"/>
    </row>
    <row r="90" spans="1:61" s="93" customFormat="1" x14ac:dyDescent="0.35">
      <c r="A90" s="90"/>
      <c r="B90" s="90" t="str">
        <f>MID(B78,7,50)</f>
        <v>Tertiaire non marchand</v>
      </c>
      <c r="C90" s="93">
        <v>2.2247428607883872E-3</v>
      </c>
      <c r="D90" s="93">
        <v>2.0802154380221045E-3</v>
      </c>
      <c r="E90" s="93">
        <v>1.942751993208706E-3</v>
      </c>
      <c r="F90" s="93">
        <v>1.9066933937664336E-3</v>
      </c>
      <c r="G90" s="93">
        <v>2.0330564748588221E-3</v>
      </c>
      <c r="H90" s="93">
        <v>1.9949126368782599E-3</v>
      </c>
      <c r="I90" s="93">
        <v>1.8503738714121113E-3</v>
      </c>
      <c r="J90" s="93">
        <v>1.3235372498360428E-3</v>
      </c>
      <c r="K90" s="93">
        <v>1.0469242556859386E-3</v>
      </c>
      <c r="L90" s="93">
        <v>1.2846952190613556E-3</v>
      </c>
      <c r="M90" s="93">
        <v>9.0321891676465053E-4</v>
      </c>
      <c r="N90" s="93">
        <v>1.1001328178134331E-3</v>
      </c>
      <c r="O90" s="93">
        <v>1.2562196328207167E-3</v>
      </c>
      <c r="P90" s="93">
        <v>1.4303841276924528E-3</v>
      </c>
      <c r="Q90" s="93">
        <v>1.5540943057752873E-3</v>
      </c>
      <c r="R90" s="93">
        <v>1.7221735186980925E-3</v>
      </c>
      <c r="S90" s="93">
        <v>1.6013716561140703E-3</v>
      </c>
      <c r="T90" s="93">
        <v>1.9085165695477272E-3</v>
      </c>
      <c r="U90" s="93">
        <v>1.7183620310264206E-3</v>
      </c>
      <c r="V90" s="93">
        <v>1.6612098627522449E-3</v>
      </c>
      <c r="W90" s="93">
        <v>1.9395111582681266E-3</v>
      </c>
      <c r="X90" s="93">
        <v>1.664777857695405E-3</v>
      </c>
      <c r="Y90" s="93">
        <v>2.1085194824973182E-3</v>
      </c>
      <c r="Z90" s="93">
        <v>2.3293682220169457E-3</v>
      </c>
      <c r="AA90" s="93">
        <v>3.8515184109460753E-3</v>
      </c>
      <c r="AB90" s="93">
        <v>3.6572925609917452E-3</v>
      </c>
      <c r="AC90" s="93">
        <v>3.1181347094261834E-3</v>
      </c>
      <c r="AD90" s="93">
        <v>3.2416576949126984E-3</v>
      </c>
      <c r="AE90" s="93">
        <v>3.2877186398369293E-3</v>
      </c>
      <c r="AF90" s="93">
        <v>3.3138895622362393E-3</v>
      </c>
      <c r="AG90" s="93">
        <v>2.8703087078175231E-3</v>
      </c>
      <c r="AH90" s="93">
        <v>2.8896668297561409E-3</v>
      </c>
      <c r="AI90" s="93">
        <v>2.9051575248462327E-3</v>
      </c>
      <c r="AJ90" s="93">
        <v>3.218584785938275E-3</v>
      </c>
      <c r="AK90" s="93">
        <v>2.7818806832179484E-3</v>
      </c>
      <c r="AL90" s="93">
        <v>2.7811107624583294E-3</v>
      </c>
      <c r="AM90" s="93">
        <v>2.3667487751678983E-3</v>
      </c>
      <c r="AN90" s="93">
        <v>2.6905596878121492E-3</v>
      </c>
      <c r="AO90" s="93">
        <v>2.9703420997401336E-3</v>
      </c>
      <c r="AP90" s="93">
        <v>3.1085411139987191E-3</v>
      </c>
      <c r="AQ90" s="93">
        <v>1.763454902581654E-3</v>
      </c>
      <c r="AR90" s="93">
        <v>2.6064351351873442E-3</v>
      </c>
      <c r="AS90" s="93">
        <v>2.8683380654851371E-3</v>
      </c>
      <c r="AT90" s="93">
        <v>3.7313363157465153E-3</v>
      </c>
      <c r="AU90" s="93">
        <v>4.0083657954610545E-3</v>
      </c>
      <c r="AV90" s="93">
        <v>4.1152374385134876E-3</v>
      </c>
      <c r="AW90" s="93">
        <v>4.079360998501173E-3</v>
      </c>
      <c r="AX90" s="93">
        <v>3.5982012397017395E-3</v>
      </c>
      <c r="AY90" s="93">
        <v>3.5798138412385066E-3</v>
      </c>
      <c r="AZ90" s="93">
        <v>3.4705028462625738E-3</v>
      </c>
      <c r="BA90" s="93">
        <v>3.4653554599839943E-3</v>
      </c>
      <c r="BB90" s="93">
        <v>3.4190551055934908E-3</v>
      </c>
      <c r="BC90" s="93">
        <v>3.0210323070327676E-3</v>
      </c>
      <c r="BD90" s="93">
        <v>3.4302332581931682E-3</v>
      </c>
      <c r="BE90" s="93">
        <v>2.6701375503746252E-3</v>
      </c>
      <c r="BF90" s="93">
        <v>2.3881685154424417E-3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f t="shared" ref="C125:AH125" si="273">IF(C33="s","s",C58)</f>
        <v>4.0425741494195038E-3</v>
      </c>
      <c r="D125" s="104">
        <f t="shared" si="273"/>
        <v>6.5236805989676147E-3</v>
      </c>
      <c r="E125" s="104">
        <f t="shared" si="273"/>
        <v>1.5271209015645867E-2</v>
      </c>
      <c r="F125" s="104">
        <f t="shared" si="273"/>
        <v>7.5082615495857923E-3</v>
      </c>
      <c r="G125" s="104">
        <f t="shared" si="273"/>
        <v>7.1457959594764704E-3</v>
      </c>
      <c r="H125" s="104">
        <f t="shared" si="273"/>
        <v>7.5702201897066331E-3</v>
      </c>
      <c r="I125" s="104">
        <f t="shared" si="273"/>
        <v>7.7253842888058621E-3</v>
      </c>
      <c r="J125" s="104">
        <f t="shared" si="273"/>
        <v>7.2549815633924236E-3</v>
      </c>
      <c r="K125" s="104">
        <f t="shared" si="273"/>
        <v>1.6959238981096688E-2</v>
      </c>
      <c r="L125" s="104">
        <f t="shared" si="273"/>
        <v>2.2116968358759325E-2</v>
      </c>
      <c r="M125" s="104">
        <f t="shared" si="273"/>
        <v>1.6921732772673965E-2</v>
      </c>
      <c r="N125" s="104">
        <f t="shared" si="273"/>
        <v>2.4800996129511168E-2</v>
      </c>
      <c r="O125" s="104">
        <f t="shared" si="273"/>
        <v>2.0882646375025047E-2</v>
      </c>
      <c r="P125" s="104">
        <f t="shared" si="273"/>
        <v>1.6738814181807178E-2</v>
      </c>
      <c r="Q125" s="104">
        <f t="shared" si="273"/>
        <v>6.7960628265202709E-3</v>
      </c>
      <c r="R125" s="104" t="str">
        <f t="shared" si="273"/>
        <v>s</v>
      </c>
      <c r="S125" s="104" t="str">
        <f t="shared" si="273"/>
        <v>s</v>
      </c>
      <c r="T125" s="104" t="str">
        <f t="shared" si="273"/>
        <v>s</v>
      </c>
      <c r="U125" s="104">
        <f t="shared" si="273"/>
        <v>1.7509394438086939E-2</v>
      </c>
      <c r="V125" s="104">
        <f t="shared" si="273"/>
        <v>1.0710100928692087E-2</v>
      </c>
      <c r="W125" s="104" t="str">
        <f t="shared" si="273"/>
        <v>s</v>
      </c>
      <c r="X125" s="104">
        <f t="shared" si="273"/>
        <v>1.0075793801349743E-2</v>
      </c>
      <c r="Y125" s="104">
        <f t="shared" si="273"/>
        <v>1.2150906597088713E-2</v>
      </c>
      <c r="Z125" s="104">
        <f t="shared" si="273"/>
        <v>1.2536417341929047E-2</v>
      </c>
      <c r="AA125" s="104">
        <f t="shared" si="273"/>
        <v>8.2652471969279686E-3</v>
      </c>
      <c r="AB125" s="104">
        <f t="shared" si="273"/>
        <v>9.9773410001002694E-3</v>
      </c>
      <c r="AC125" s="104">
        <f t="shared" si="273"/>
        <v>1.5631975065431233E-2</v>
      </c>
      <c r="AD125" s="104">
        <f t="shared" si="273"/>
        <v>8.8376920925042103E-3</v>
      </c>
      <c r="AE125" s="104">
        <f t="shared" si="273"/>
        <v>1.215516229873587E-2</v>
      </c>
      <c r="AF125" s="104">
        <f t="shared" si="273"/>
        <v>1.1743803099125934E-2</v>
      </c>
      <c r="AG125" s="104">
        <f t="shared" si="273"/>
        <v>1.3427886548576833E-2</v>
      </c>
      <c r="AH125" s="104">
        <f t="shared" si="273"/>
        <v>9.1760303172144161E-3</v>
      </c>
      <c r="AI125" s="104">
        <f t="shared" ref="AI125:BC125" si="274">IF(AI33="s","s",AI58)</f>
        <v>9.8795059817587631E-3</v>
      </c>
      <c r="AJ125" s="104">
        <f t="shared" si="274"/>
        <v>6.678354283687577E-3</v>
      </c>
      <c r="AK125" s="104">
        <f t="shared" si="274"/>
        <v>1.1815215621453243E-2</v>
      </c>
      <c r="AL125" s="104">
        <f t="shared" si="274"/>
        <v>9.9649904919960012E-3</v>
      </c>
      <c r="AM125" s="104">
        <f t="shared" si="274"/>
        <v>6.5244702281197905E-3</v>
      </c>
      <c r="AN125" s="104">
        <f t="shared" si="274"/>
        <v>9.2133862172117005E-3</v>
      </c>
      <c r="AO125" s="104">
        <f t="shared" si="274"/>
        <v>1.3617310867270907E-2</v>
      </c>
      <c r="AP125" s="104">
        <f t="shared" si="274"/>
        <v>1.1219280103449109E-2</v>
      </c>
      <c r="AQ125" s="104">
        <f t="shared" si="274"/>
        <v>1.7205042238693995E-2</v>
      </c>
      <c r="AR125" s="104">
        <f t="shared" si="274"/>
        <v>1.7292431219316146E-2</v>
      </c>
      <c r="AS125" s="104">
        <f t="shared" si="274"/>
        <v>2.0703838139661611E-2</v>
      </c>
      <c r="AT125" s="104">
        <f t="shared" si="274"/>
        <v>1.0530088643083628E-2</v>
      </c>
      <c r="AU125" s="104">
        <f t="shared" si="274"/>
        <v>1.516674388666174E-2</v>
      </c>
      <c r="AV125" s="104">
        <f t="shared" si="274"/>
        <v>1.8217046589413064E-2</v>
      </c>
      <c r="AW125" s="104">
        <f t="shared" si="274"/>
        <v>1.7135696687469261E-2</v>
      </c>
      <c r="AX125" s="104">
        <f t="shared" si="274"/>
        <v>1.4004680681690307E-2</v>
      </c>
      <c r="AY125" s="104">
        <f t="shared" si="274"/>
        <v>2.1824640061588643E-2</v>
      </c>
      <c r="AZ125" s="104">
        <f t="shared" si="274"/>
        <v>1.9361847497063621E-2</v>
      </c>
      <c r="BA125" s="104">
        <f t="shared" si="274"/>
        <v>2.35508894729302E-2</v>
      </c>
      <c r="BB125" s="104">
        <f t="shared" si="274"/>
        <v>1.4042705100017049E-2</v>
      </c>
      <c r="BC125" s="104">
        <f t="shared" si="274"/>
        <v>9.4599255939172636E-3</v>
      </c>
      <c r="BE125" s="86"/>
      <c r="BF125" s="86"/>
      <c r="BG125" s="86"/>
      <c r="BH125" s="86"/>
      <c r="BI125" s="86"/>
    </row>
    <row r="126" spans="1:61" hidden="1" x14ac:dyDescent="0.35">
      <c r="C126" s="103">
        <f t="shared" ref="C126:AH126" si="275">IF(C34="s","s",C59)</f>
        <v>4.0425741494195038E-3</v>
      </c>
      <c r="D126" s="103">
        <f t="shared" si="275"/>
        <v>6.5236805989676147E-3</v>
      </c>
      <c r="E126" s="103">
        <f t="shared" si="275"/>
        <v>1.5271209015645867E-2</v>
      </c>
      <c r="F126" s="103">
        <f t="shared" si="275"/>
        <v>7.5082615495857923E-3</v>
      </c>
      <c r="G126" s="103">
        <f t="shared" si="275"/>
        <v>7.1457959594764704E-3</v>
      </c>
      <c r="H126" s="103">
        <f t="shared" si="275"/>
        <v>7.5702201897066331E-3</v>
      </c>
      <c r="I126" s="103">
        <f t="shared" si="275"/>
        <v>7.7253842888058621E-3</v>
      </c>
      <c r="J126" s="103">
        <f t="shared" si="275"/>
        <v>7.2549815633924236E-3</v>
      </c>
      <c r="K126" s="103">
        <f t="shared" si="275"/>
        <v>1.6959238981096688E-2</v>
      </c>
      <c r="L126" s="103">
        <f t="shared" si="275"/>
        <v>2.2116968358759325E-2</v>
      </c>
      <c r="M126" s="103">
        <f t="shared" si="275"/>
        <v>1.6921732772673965E-2</v>
      </c>
      <c r="N126" s="103">
        <f t="shared" si="275"/>
        <v>2.4800996129511168E-2</v>
      </c>
      <c r="O126" s="103">
        <f t="shared" si="275"/>
        <v>2.0882646375025047E-2</v>
      </c>
      <c r="P126" s="103">
        <f t="shared" si="275"/>
        <v>1.6738814181807178E-2</v>
      </c>
      <c r="Q126" s="103">
        <f t="shared" si="275"/>
        <v>6.7960628265202709E-3</v>
      </c>
      <c r="R126" s="103" t="str">
        <f t="shared" si="275"/>
        <v>s</v>
      </c>
      <c r="S126" s="103" t="str">
        <f t="shared" si="275"/>
        <v>s</v>
      </c>
      <c r="T126" s="103" t="str">
        <f t="shared" si="275"/>
        <v>s</v>
      </c>
      <c r="U126" s="103">
        <f t="shared" si="275"/>
        <v>1.7509394438086939E-2</v>
      </c>
      <c r="V126" s="103">
        <f t="shared" si="275"/>
        <v>1.0710100928692087E-2</v>
      </c>
      <c r="W126" s="103" t="str">
        <f t="shared" si="275"/>
        <v>s</v>
      </c>
      <c r="X126" s="103">
        <f t="shared" si="275"/>
        <v>1.0075793801349743E-2</v>
      </c>
      <c r="Y126" s="103">
        <f t="shared" si="275"/>
        <v>1.2150906597088713E-2</v>
      </c>
      <c r="Z126" s="103">
        <f t="shared" si="275"/>
        <v>1.2536417341929047E-2</v>
      </c>
      <c r="AA126" s="103">
        <f t="shared" si="275"/>
        <v>8.2652471969279686E-3</v>
      </c>
      <c r="AB126" s="103">
        <f t="shared" si="275"/>
        <v>9.9773410001002694E-3</v>
      </c>
      <c r="AC126" s="103">
        <f t="shared" si="275"/>
        <v>1.5631975065431233E-2</v>
      </c>
      <c r="AD126" s="103">
        <f t="shared" si="275"/>
        <v>8.8376920925042103E-3</v>
      </c>
      <c r="AE126" s="103">
        <f t="shared" si="275"/>
        <v>1.215516229873587E-2</v>
      </c>
      <c r="AF126" s="103">
        <f t="shared" si="275"/>
        <v>1.1743803099125934E-2</v>
      </c>
      <c r="AG126" s="103">
        <f t="shared" si="275"/>
        <v>1.3427886548576833E-2</v>
      </c>
      <c r="AH126" s="103">
        <f t="shared" si="275"/>
        <v>9.1760303172144161E-3</v>
      </c>
      <c r="AI126" s="103">
        <f t="shared" ref="AI126:BC126" si="276">IF(AI34="s","s",AI59)</f>
        <v>9.8795059817587631E-3</v>
      </c>
      <c r="AJ126" s="103">
        <f t="shared" si="276"/>
        <v>6.678354283687577E-3</v>
      </c>
      <c r="AK126" s="103">
        <f t="shared" si="276"/>
        <v>1.1815215621453243E-2</v>
      </c>
      <c r="AL126" s="103">
        <f t="shared" si="276"/>
        <v>9.9649904919960012E-3</v>
      </c>
      <c r="AM126" s="103">
        <f t="shared" si="276"/>
        <v>6.5244702281197905E-3</v>
      </c>
      <c r="AN126" s="103">
        <f t="shared" si="276"/>
        <v>9.2133862172117005E-3</v>
      </c>
      <c r="AO126" s="103">
        <f t="shared" si="276"/>
        <v>1.3617310867270907E-2</v>
      </c>
      <c r="AP126" s="103">
        <f t="shared" si="276"/>
        <v>1.1219280103449109E-2</v>
      </c>
      <c r="AQ126" s="103">
        <f t="shared" si="276"/>
        <v>1.7205042238693995E-2</v>
      </c>
      <c r="AR126" s="103">
        <f t="shared" si="276"/>
        <v>1.7292431219316146E-2</v>
      </c>
      <c r="AS126" s="103">
        <f t="shared" si="276"/>
        <v>2.0703838139661611E-2</v>
      </c>
      <c r="AT126" s="103">
        <f t="shared" si="276"/>
        <v>1.0530088643083628E-2</v>
      </c>
      <c r="AU126" s="103">
        <f t="shared" si="276"/>
        <v>1.516674388666174E-2</v>
      </c>
      <c r="AV126" s="103">
        <f t="shared" si="276"/>
        <v>1.8217046589413064E-2</v>
      </c>
      <c r="AW126" s="103">
        <f t="shared" si="276"/>
        <v>1.7135696687469261E-2</v>
      </c>
      <c r="AX126" s="103">
        <f t="shared" si="276"/>
        <v>1.4004680681690307E-2</v>
      </c>
      <c r="AY126" s="103">
        <f t="shared" si="276"/>
        <v>2.1824640061588643E-2</v>
      </c>
      <c r="AZ126" s="103">
        <f t="shared" si="276"/>
        <v>1.9361847497063621E-2</v>
      </c>
      <c r="BA126" s="103">
        <f t="shared" si="276"/>
        <v>2.35508894729302E-2</v>
      </c>
      <c r="BB126" s="103">
        <f t="shared" si="276"/>
        <v>1.4042705100017049E-2</v>
      </c>
      <c r="BC126" s="103">
        <f t="shared" si="276"/>
        <v>9.4599255939172636E-3</v>
      </c>
    </row>
    <row r="127" spans="1:61" hidden="1" x14ac:dyDescent="0.35">
      <c r="C127" s="103">
        <f t="shared" ref="C127:AH127" si="277">IF(C35="s","s",C60)</f>
        <v>0.11318019673539233</v>
      </c>
      <c r="D127" s="103">
        <f t="shared" si="277"/>
        <v>0.12248044148292785</v>
      </c>
      <c r="E127" s="103">
        <f t="shared" si="277"/>
        <v>0.12857283729498331</v>
      </c>
      <c r="F127" s="103">
        <f t="shared" si="277"/>
        <v>0.11618528413605125</v>
      </c>
      <c r="G127" s="103">
        <f t="shared" si="277"/>
        <v>0.10745497095382145</v>
      </c>
      <c r="H127" s="103">
        <f t="shared" si="277"/>
        <v>0.11771206125881704</v>
      </c>
      <c r="I127" s="103">
        <f t="shared" si="277"/>
        <v>0.11571850439309325</v>
      </c>
      <c r="J127" s="103">
        <f t="shared" si="277"/>
        <v>0.11189315525374301</v>
      </c>
      <c r="K127" s="103">
        <f t="shared" si="277"/>
        <v>0.11219030026136506</v>
      </c>
      <c r="L127" s="103">
        <f t="shared" si="277"/>
        <v>0.10250946852395271</v>
      </c>
      <c r="M127" s="103">
        <f t="shared" si="277"/>
        <v>9.8532696430161604E-2</v>
      </c>
      <c r="N127" s="103">
        <f t="shared" si="277"/>
        <v>0.10039526443389715</v>
      </c>
      <c r="O127" s="103">
        <f t="shared" si="277"/>
        <v>0.10016536550576131</v>
      </c>
      <c r="P127" s="103">
        <f t="shared" si="277"/>
        <v>0.10351737999832331</v>
      </c>
      <c r="Q127" s="103">
        <f t="shared" si="277"/>
        <v>0.10237323808516721</v>
      </c>
      <c r="R127" s="103">
        <f t="shared" si="277"/>
        <v>0.11059901754306503</v>
      </c>
      <c r="S127" s="103">
        <f t="shared" si="277"/>
        <v>0.1078380094602716</v>
      </c>
      <c r="T127" s="103">
        <f t="shared" si="277"/>
        <v>0.11245354049690003</v>
      </c>
      <c r="U127" s="103">
        <f t="shared" si="277"/>
        <v>0.1124352358813317</v>
      </c>
      <c r="V127" s="103">
        <f t="shared" si="277"/>
        <v>0.111621903070696</v>
      </c>
      <c r="W127" s="103">
        <f t="shared" si="277"/>
        <v>0.11038452368677855</v>
      </c>
      <c r="X127" s="103">
        <f t="shared" si="277"/>
        <v>0.11069548906919789</v>
      </c>
      <c r="Y127" s="103">
        <f t="shared" si="277"/>
        <v>0.11716217757228746</v>
      </c>
      <c r="Z127" s="103">
        <f t="shared" si="277"/>
        <v>0.1122394382012649</v>
      </c>
      <c r="AA127" s="103">
        <f t="shared" si="277"/>
        <v>0.10988148608540729</v>
      </c>
      <c r="AB127" s="103">
        <f t="shared" si="277"/>
        <v>0.1216841952381231</v>
      </c>
      <c r="AC127" s="103">
        <f t="shared" si="277"/>
        <v>0.11876707316428717</v>
      </c>
      <c r="AD127" s="103">
        <f t="shared" si="277"/>
        <v>0.11518752007431507</v>
      </c>
      <c r="AE127" s="103">
        <f t="shared" si="277"/>
        <v>0.12118481659898003</v>
      </c>
      <c r="AF127" s="103">
        <f t="shared" si="277"/>
        <v>0.11421574772231607</v>
      </c>
      <c r="AG127" s="103">
        <f t="shared" si="277"/>
        <v>0.11330206757850682</v>
      </c>
      <c r="AH127" s="103">
        <f t="shared" si="277"/>
        <v>0.11768942912115395</v>
      </c>
      <c r="AI127" s="103">
        <f t="shared" ref="AI127:BC127" si="278">IF(AI35="s","s",AI60)</f>
        <v>0.11529224945840834</v>
      </c>
      <c r="AJ127" s="103">
        <f t="shared" si="278"/>
        <v>0.1172007763347829</v>
      </c>
      <c r="AK127" s="103">
        <f t="shared" si="278"/>
        <v>0.11681089901788484</v>
      </c>
      <c r="AL127" s="103">
        <f t="shared" si="278"/>
        <v>0.12101483094029042</v>
      </c>
      <c r="AM127" s="103">
        <f t="shared" si="278"/>
        <v>0.10155891695562681</v>
      </c>
      <c r="AN127" s="103">
        <f t="shared" si="278"/>
        <v>0.10526755225164663</v>
      </c>
      <c r="AO127" s="103">
        <f t="shared" si="278"/>
        <v>0.11876913280556407</v>
      </c>
      <c r="AP127" s="103">
        <f t="shared" si="278"/>
        <v>0.11257156575165825</v>
      </c>
      <c r="AQ127" s="103">
        <f t="shared" si="278"/>
        <v>0.11905242894093743</v>
      </c>
      <c r="AR127" s="103">
        <f t="shared" si="278"/>
        <v>0.12228019379217335</v>
      </c>
      <c r="AS127" s="103">
        <f t="shared" si="278"/>
        <v>0.12871435318303914</v>
      </c>
      <c r="AT127" s="103">
        <f t="shared" si="278"/>
        <v>0.12403420653044347</v>
      </c>
      <c r="AU127" s="103">
        <f t="shared" si="278"/>
        <v>0.11060810266081986</v>
      </c>
      <c r="AV127" s="103">
        <f t="shared" si="278"/>
        <v>0.11274826492600805</v>
      </c>
      <c r="AW127" s="103">
        <f t="shared" si="278"/>
        <v>0.1101827466619259</v>
      </c>
      <c r="AX127" s="103">
        <f t="shared" si="278"/>
        <v>0.10557596462320244</v>
      </c>
      <c r="AY127" s="103">
        <f t="shared" si="278"/>
        <v>0.10632030920411872</v>
      </c>
      <c r="AZ127" s="103">
        <f t="shared" si="278"/>
        <v>0.10331076794657987</v>
      </c>
      <c r="BA127" s="103">
        <f t="shared" si="278"/>
        <v>9.9510239052834765E-2</v>
      </c>
      <c r="BB127" s="103">
        <f t="shared" si="278"/>
        <v>0.10142697586068235</v>
      </c>
      <c r="BC127" s="103">
        <f t="shared" si="278"/>
        <v>0.1052782954096928</v>
      </c>
    </row>
    <row r="128" spans="1:61" hidden="1" x14ac:dyDescent="0.35">
      <c r="C128" s="103">
        <f t="shared" ref="C128:AH128" si="279">IF(C36="s","s",C61)</f>
        <v>8.698815811723784E-2</v>
      </c>
      <c r="D128" s="103">
        <f t="shared" si="279"/>
        <v>7.6358263592229983E-2</v>
      </c>
      <c r="E128" s="103">
        <f t="shared" si="279"/>
        <v>7.324128375067239E-2</v>
      </c>
      <c r="F128" s="103">
        <f t="shared" si="279"/>
        <v>7.1061061275092E-2</v>
      </c>
      <c r="G128" s="103">
        <f t="shared" si="279"/>
        <v>7.2305567203138979E-2</v>
      </c>
      <c r="H128" s="103">
        <f t="shared" si="279"/>
        <v>7.8033491637922947E-2</v>
      </c>
      <c r="I128" s="103">
        <f t="shared" si="279"/>
        <v>7.1677890003210176E-2</v>
      </c>
      <c r="J128" s="103">
        <f t="shared" si="279"/>
        <v>7.0674223022932317E-2</v>
      </c>
      <c r="K128" s="103">
        <f t="shared" si="279"/>
        <v>7.2330978782414596E-2</v>
      </c>
      <c r="L128" s="103">
        <f t="shared" si="279"/>
        <v>6.5201694963606546E-2</v>
      </c>
      <c r="M128" s="103">
        <f t="shared" si="279"/>
        <v>6.6085374673155631E-2</v>
      </c>
      <c r="N128" s="103">
        <f t="shared" si="279"/>
        <v>6.3800025112554212E-2</v>
      </c>
      <c r="O128" s="103">
        <f t="shared" si="279"/>
        <v>6.2521487582980054E-2</v>
      </c>
      <c r="P128" s="103">
        <f t="shared" si="279"/>
        <v>6.5816983095642656E-2</v>
      </c>
      <c r="Q128" s="103">
        <f t="shared" si="279"/>
        <v>6.2978438310558896E-2</v>
      </c>
      <c r="R128" s="103">
        <f t="shared" si="279"/>
        <v>6.1506864208471401E-2</v>
      </c>
      <c r="S128" s="103">
        <f t="shared" si="279"/>
        <v>5.7639034132228616E-2</v>
      </c>
      <c r="T128" s="103">
        <f t="shared" si="279"/>
        <v>5.6391946374883879E-2</v>
      </c>
      <c r="U128" s="103">
        <f t="shared" si="279"/>
        <v>6.3874038958368184E-2</v>
      </c>
      <c r="V128" s="103">
        <f t="shared" si="279"/>
        <v>6.6923292390240322E-2</v>
      </c>
      <c r="W128" s="103">
        <f t="shared" si="279"/>
        <v>7.3189121723182288E-2</v>
      </c>
      <c r="X128" s="103">
        <f t="shared" si="279"/>
        <v>6.4721342009761762E-2</v>
      </c>
      <c r="Y128" s="103">
        <f t="shared" si="279"/>
        <v>6.5268253432344589E-2</v>
      </c>
      <c r="Z128" s="103">
        <f t="shared" si="279"/>
        <v>5.813825658071977E-2</v>
      </c>
      <c r="AA128" s="103">
        <f t="shared" si="279"/>
        <v>5.9781029819264919E-2</v>
      </c>
      <c r="AB128" s="103">
        <f t="shared" si="279"/>
        <v>6.7991891898401352E-2</v>
      </c>
      <c r="AC128" s="103">
        <f t="shared" si="279"/>
        <v>6.7555105476269889E-2</v>
      </c>
      <c r="AD128" s="103">
        <f t="shared" si="279"/>
        <v>7.3770210081336496E-2</v>
      </c>
      <c r="AE128" s="103">
        <f t="shared" si="279"/>
        <v>7.28478037523793E-2</v>
      </c>
      <c r="AF128" s="103">
        <f t="shared" si="279"/>
        <v>7.7963507561977743E-2</v>
      </c>
      <c r="AG128" s="103">
        <f t="shared" si="279"/>
        <v>7.6436829403906947E-2</v>
      </c>
      <c r="AH128" s="103">
        <f t="shared" si="279"/>
        <v>7.456352575127409E-2</v>
      </c>
      <c r="AI128" s="103">
        <f t="shared" ref="AI128:BC128" si="280">IF(AI36="s","s",AI61)</f>
        <v>7.9300602576820062E-2</v>
      </c>
      <c r="AJ128" s="103">
        <f t="shared" si="280"/>
        <v>7.3406421092692964E-2</v>
      </c>
      <c r="AK128" s="103">
        <f t="shared" si="280"/>
        <v>8.2939478266377833E-2</v>
      </c>
      <c r="AL128" s="103">
        <f t="shared" si="280"/>
        <v>8.2515098139614051E-2</v>
      </c>
      <c r="AM128" s="103">
        <f t="shared" si="280"/>
        <v>6.171355612494428E-2</v>
      </c>
      <c r="AN128" s="103">
        <f t="shared" si="280"/>
        <v>7.5259600274231425E-2</v>
      </c>
      <c r="AO128" s="103">
        <f t="shared" si="280"/>
        <v>7.4745760933101868E-2</v>
      </c>
      <c r="AP128" s="103">
        <f t="shared" si="280"/>
        <v>7.8504533886933972E-2</v>
      </c>
      <c r="AQ128" s="103">
        <f t="shared" si="280"/>
        <v>7.2548582552654103E-2</v>
      </c>
      <c r="AR128" s="103">
        <f t="shared" si="280"/>
        <v>6.8067569051829493E-2</v>
      </c>
      <c r="AS128" s="103">
        <f t="shared" si="280"/>
        <v>7.4253295594988458E-2</v>
      </c>
      <c r="AT128" s="103">
        <f t="shared" si="280"/>
        <v>6.9948654392740395E-2</v>
      </c>
      <c r="AU128" s="103">
        <f t="shared" si="280"/>
        <v>7.1020218376525154E-2</v>
      </c>
      <c r="AV128" s="103">
        <f t="shared" si="280"/>
        <v>6.6432773661103298E-2</v>
      </c>
      <c r="AW128" s="103">
        <f t="shared" si="280"/>
        <v>6.3101073437382429E-2</v>
      </c>
      <c r="AX128" s="103">
        <f t="shared" si="280"/>
        <v>6.3595459607847057E-2</v>
      </c>
      <c r="AY128" s="103">
        <f t="shared" si="280"/>
        <v>5.9779610386108462E-2</v>
      </c>
      <c r="AZ128" s="103">
        <f t="shared" si="280"/>
        <v>6.1559231699969907E-2</v>
      </c>
      <c r="BA128" s="103">
        <f t="shared" si="280"/>
        <v>5.1285741589683825E-2</v>
      </c>
      <c r="BB128" s="103">
        <f t="shared" si="280"/>
        <v>4.9997130855489867E-2</v>
      </c>
      <c r="BC128" s="103">
        <f t="shared" si="280"/>
        <v>6.0432684758021653E-2</v>
      </c>
    </row>
    <row r="129" spans="3:55" hidden="1" x14ac:dyDescent="0.35">
      <c r="C129" s="103">
        <f t="shared" ref="C129:AH129" si="281">IF(C37="s","s",C62)</f>
        <v>9.8947668223449817E-2</v>
      </c>
      <c r="D129" s="103">
        <f t="shared" si="281"/>
        <v>9.9118485891867905E-2</v>
      </c>
      <c r="E129" s="103">
        <f t="shared" si="281"/>
        <v>8.8531499851684806E-2</v>
      </c>
      <c r="F129" s="103">
        <f t="shared" si="281"/>
        <v>8.3969064528906706E-2</v>
      </c>
      <c r="G129" s="103">
        <f t="shared" si="281"/>
        <v>7.979932567180259E-2</v>
      </c>
      <c r="H129" s="103">
        <f t="shared" si="281"/>
        <v>8.0971178149191095E-2</v>
      </c>
      <c r="I129" s="103">
        <f t="shared" si="281"/>
        <v>7.6847944284878705E-2</v>
      </c>
      <c r="J129" s="103">
        <f t="shared" si="281"/>
        <v>7.4999248259938131E-2</v>
      </c>
      <c r="K129" s="103">
        <f t="shared" si="281"/>
        <v>7.3453424889089042E-2</v>
      </c>
      <c r="L129" s="103">
        <f t="shared" si="281"/>
        <v>7.7501355156084417E-2</v>
      </c>
      <c r="M129" s="103">
        <f t="shared" si="281"/>
        <v>8.3695411459646388E-2</v>
      </c>
      <c r="N129" s="103">
        <f t="shared" si="281"/>
        <v>7.832078619539018E-2</v>
      </c>
      <c r="O129" s="103">
        <f t="shared" si="281"/>
        <v>8.8677724820144813E-2</v>
      </c>
      <c r="P129" s="103">
        <f t="shared" si="281"/>
        <v>9.2274399739572133E-2</v>
      </c>
      <c r="Q129" s="103">
        <f t="shared" si="281"/>
        <v>8.29392718315074E-2</v>
      </c>
      <c r="R129" s="103">
        <f t="shared" si="281"/>
        <v>8.2779739195767643E-2</v>
      </c>
      <c r="S129" s="103">
        <f t="shared" si="281"/>
        <v>8.1471361703049444E-2</v>
      </c>
      <c r="T129" s="103">
        <f t="shared" si="281"/>
        <v>8.6540527113067561E-2</v>
      </c>
      <c r="U129" s="103">
        <f t="shared" si="281"/>
        <v>9.4783273267890641E-2</v>
      </c>
      <c r="V129" s="103">
        <f t="shared" si="281"/>
        <v>9.7385415887876275E-2</v>
      </c>
      <c r="W129" s="103">
        <f t="shared" si="281"/>
        <v>0.10648955324811048</v>
      </c>
      <c r="X129" s="103">
        <f t="shared" si="281"/>
        <v>0.10423718634839278</v>
      </c>
      <c r="Y129" s="103">
        <f t="shared" si="281"/>
        <v>0.10733922081929566</v>
      </c>
      <c r="Z129" s="103">
        <f t="shared" si="281"/>
        <v>0.10059810797220221</v>
      </c>
      <c r="AA129" s="103">
        <f t="shared" si="281"/>
        <v>8.8933283179535333E-2</v>
      </c>
      <c r="AB129" s="103">
        <f t="shared" si="281"/>
        <v>9.9437357079695712E-2</v>
      </c>
      <c r="AC129" s="103">
        <f t="shared" si="281"/>
        <v>9.9381356506797205E-2</v>
      </c>
      <c r="AD129" s="103">
        <f t="shared" si="281"/>
        <v>0.10254241156845367</v>
      </c>
      <c r="AE129" s="103">
        <f t="shared" si="281"/>
        <v>0.10732496303871102</v>
      </c>
      <c r="AF129" s="103">
        <f t="shared" si="281"/>
        <v>0.10795317253485988</v>
      </c>
      <c r="AG129" s="103">
        <f t="shared" si="281"/>
        <v>0.10087477837643617</v>
      </c>
      <c r="AH129" s="103">
        <f t="shared" si="281"/>
        <v>9.6004575595340327E-2</v>
      </c>
      <c r="AI129" s="103">
        <f t="shared" ref="AI129:BC129" si="282">IF(AI37="s","s",AI62)</f>
        <v>9.7282236083216039E-2</v>
      </c>
      <c r="AJ129" s="103">
        <f t="shared" si="282"/>
        <v>8.6378409069376105E-2</v>
      </c>
      <c r="AK129" s="103">
        <f t="shared" si="282"/>
        <v>7.9288997055709992E-2</v>
      </c>
      <c r="AL129" s="103">
        <f t="shared" si="282"/>
        <v>7.3403460430395306E-2</v>
      </c>
      <c r="AM129" s="103">
        <f t="shared" si="282"/>
        <v>3.3479356537797531E-2</v>
      </c>
      <c r="AN129" s="103">
        <f t="shared" si="282"/>
        <v>5.5681244986674761E-2</v>
      </c>
      <c r="AO129" s="103">
        <f t="shared" si="282"/>
        <v>6.8138877212186838E-2</v>
      </c>
      <c r="AP129" s="103">
        <f t="shared" si="282"/>
        <v>6.8581427972972328E-2</v>
      </c>
      <c r="AQ129" s="103">
        <f t="shared" si="282"/>
        <v>7.4534006910392483E-2</v>
      </c>
      <c r="AR129" s="103">
        <f t="shared" si="282"/>
        <v>7.3097541795323864E-2</v>
      </c>
      <c r="AS129" s="103">
        <f t="shared" si="282"/>
        <v>8.4463561200227549E-2</v>
      </c>
      <c r="AT129" s="103">
        <f t="shared" si="282"/>
        <v>9.4529858319138474E-2</v>
      </c>
      <c r="AU129" s="103">
        <f t="shared" si="282"/>
        <v>8.1870343057697581E-2</v>
      </c>
      <c r="AV129" s="103">
        <f t="shared" si="282"/>
        <v>7.9811392687679519E-2</v>
      </c>
      <c r="AW129" s="103">
        <f t="shared" si="282"/>
        <v>7.5149634771181889E-2</v>
      </c>
      <c r="AX129" s="103">
        <f t="shared" si="282"/>
        <v>7.5035869486369547E-2</v>
      </c>
      <c r="AY129" s="103">
        <f t="shared" si="282"/>
        <v>6.7507030200480225E-2</v>
      </c>
      <c r="AZ129" s="103">
        <f t="shared" si="282"/>
        <v>6.343259116874124E-2</v>
      </c>
      <c r="BA129" s="103">
        <f t="shared" si="282"/>
        <v>6.0656009917792283E-2</v>
      </c>
      <c r="BB129" s="103">
        <f t="shared" si="282"/>
        <v>5.8806783442359699E-2</v>
      </c>
      <c r="BC129" s="103">
        <f t="shared" si="282"/>
        <v>6.2108260651975597E-2</v>
      </c>
    </row>
    <row r="130" spans="3:55" hidden="1" x14ac:dyDescent="0.35">
      <c r="C130" s="103">
        <f t="shared" ref="C130:AH130" si="283">IF(C38="s","s",C63)</f>
        <v>0.12258839607529715</v>
      </c>
      <c r="D130" s="103">
        <f t="shared" si="283"/>
        <v>0.13558676583004117</v>
      </c>
      <c r="E130" s="103">
        <f t="shared" si="283"/>
        <v>0.13072253647586388</v>
      </c>
      <c r="F130" s="103">
        <f t="shared" si="283"/>
        <v>0.14070647520684165</v>
      </c>
      <c r="G130" s="103">
        <f t="shared" si="283"/>
        <v>0.14136213821368859</v>
      </c>
      <c r="H130" s="103">
        <f t="shared" si="283"/>
        <v>0.11696662455790288</v>
      </c>
      <c r="I130" s="103">
        <f t="shared" si="283"/>
        <v>9.0772385889867899E-2</v>
      </c>
      <c r="J130" s="103">
        <f t="shared" si="283"/>
        <v>7.9967016578056632E-2</v>
      </c>
      <c r="K130" s="103">
        <f t="shared" si="283"/>
        <v>8.8863083795280906E-2</v>
      </c>
      <c r="L130" s="103">
        <f t="shared" si="283"/>
        <v>9.863512160433896E-2</v>
      </c>
      <c r="M130" s="103">
        <f t="shared" si="283"/>
        <v>0.10967080620449431</v>
      </c>
      <c r="N130" s="103">
        <f t="shared" si="283"/>
        <v>0.10601319927613567</v>
      </c>
      <c r="O130" s="103">
        <f t="shared" si="283"/>
        <v>0.10282917798274802</v>
      </c>
      <c r="P130" s="103">
        <f t="shared" si="283"/>
        <v>9.6961146101527243E-2</v>
      </c>
      <c r="Q130" s="103">
        <f t="shared" si="283"/>
        <v>8.3250283177635012E-2</v>
      </c>
      <c r="R130" s="103">
        <f t="shared" si="283"/>
        <v>8.5494486160410263E-2</v>
      </c>
      <c r="S130" s="103">
        <f t="shared" si="283"/>
        <v>9.4213665315368816E-2</v>
      </c>
      <c r="T130" s="103">
        <f t="shared" si="283"/>
        <v>9.4908144423573176E-2</v>
      </c>
      <c r="U130" s="103">
        <f t="shared" si="283"/>
        <v>9.3433470868783036E-2</v>
      </c>
      <c r="V130" s="103">
        <f t="shared" si="283"/>
        <v>9.8860627235696871E-2</v>
      </c>
      <c r="W130" s="103">
        <f t="shared" si="283"/>
        <v>0.11711733928498004</v>
      </c>
      <c r="X130" s="103">
        <f t="shared" si="283"/>
        <v>0.13061322790775659</v>
      </c>
      <c r="Y130" s="103">
        <f t="shared" si="283"/>
        <v>0.16638873739675389</v>
      </c>
      <c r="Z130" s="103">
        <f t="shared" si="283"/>
        <v>0.14738579958061487</v>
      </c>
      <c r="AA130" s="103">
        <f t="shared" si="283"/>
        <v>0.16322298870298999</v>
      </c>
      <c r="AB130" s="103">
        <f t="shared" si="283"/>
        <v>0.18579561010510767</v>
      </c>
      <c r="AC130" s="103">
        <f t="shared" si="283"/>
        <v>0.20512089313746062</v>
      </c>
      <c r="AD130" s="103">
        <f t="shared" si="283"/>
        <v>0.20245453405457586</v>
      </c>
      <c r="AE130" s="103">
        <f t="shared" si="283"/>
        <v>0.20315299518788107</v>
      </c>
      <c r="AF130" s="103">
        <f t="shared" si="283"/>
        <v>0.20573355282538433</v>
      </c>
      <c r="AG130" s="103">
        <f t="shared" si="283"/>
        <v>0.19951500885443005</v>
      </c>
      <c r="AH130" s="103">
        <f t="shared" si="283"/>
        <v>0.17150950484157865</v>
      </c>
      <c r="AI130" s="103">
        <f t="shared" ref="AI130:BC130" si="284">IF(AI38="s","s",AI63)</f>
        <v>0.15584694868641696</v>
      </c>
      <c r="AJ130" s="103">
        <f t="shared" si="284"/>
        <v>0.13508125885943148</v>
      </c>
      <c r="AK130" s="103">
        <f t="shared" si="284"/>
        <v>0.10122973639589872</v>
      </c>
      <c r="AL130" s="103">
        <f t="shared" si="284"/>
        <v>0.12269786204098683</v>
      </c>
      <c r="AM130" s="103">
        <f t="shared" si="284"/>
        <v>1.9804010776081696E-2</v>
      </c>
      <c r="AN130" s="103">
        <f t="shared" si="284"/>
        <v>4.1143481452322002E-2</v>
      </c>
      <c r="AO130" s="103">
        <f t="shared" si="284"/>
        <v>8.8892745069288431E-2</v>
      </c>
      <c r="AP130" s="103">
        <f t="shared" si="284"/>
        <v>0.10480321123737929</v>
      </c>
      <c r="AQ130" s="103">
        <f t="shared" si="284"/>
        <v>0.11218976496749433</v>
      </c>
      <c r="AR130" s="103">
        <f t="shared" si="284"/>
        <v>0.12333779457168097</v>
      </c>
      <c r="AS130" s="103">
        <f t="shared" si="284"/>
        <v>0.11872916461654251</v>
      </c>
      <c r="AT130" s="103">
        <f t="shared" si="284"/>
        <v>0.12044546959659012</v>
      </c>
      <c r="AU130" s="103">
        <f t="shared" si="284"/>
        <v>9.4764376455500732E-2</v>
      </c>
      <c r="AV130" s="103">
        <f t="shared" si="284"/>
        <v>8.5773387134467902E-2</v>
      </c>
      <c r="AW130" s="103">
        <f t="shared" si="284"/>
        <v>9.2567669997667246E-2</v>
      </c>
      <c r="AX130" s="103">
        <f t="shared" si="284"/>
        <v>7.5053948916418714E-2</v>
      </c>
      <c r="AY130" s="103">
        <f t="shared" si="284"/>
        <v>9.6632127521350974E-2</v>
      </c>
      <c r="AZ130" s="103">
        <f t="shared" si="284"/>
        <v>9.6126560382109302E-2</v>
      </c>
      <c r="BA130" s="103">
        <f t="shared" si="284"/>
        <v>9.2461132693401005E-2</v>
      </c>
      <c r="BB130" s="103">
        <f t="shared" si="284"/>
        <v>0.10137729690469907</v>
      </c>
      <c r="BC130" s="103">
        <f t="shared" si="284"/>
        <v>8.9198724105606156E-2</v>
      </c>
    </row>
    <row r="131" spans="3:55" hidden="1" x14ac:dyDescent="0.35">
      <c r="C131" s="103">
        <f t="shared" ref="C131:AH131" si="285">IF(C39="s","s",C64)</f>
        <v>8.9334577167878612E-2</v>
      </c>
      <c r="D131" s="103">
        <f t="shared" si="285"/>
        <v>8.7162023119518622E-2</v>
      </c>
      <c r="E131" s="103">
        <f t="shared" si="285"/>
        <v>7.8984450809088391E-2</v>
      </c>
      <c r="F131" s="103">
        <f t="shared" si="285"/>
        <v>7.6775308982247298E-2</v>
      </c>
      <c r="G131" s="103">
        <f t="shared" si="285"/>
        <v>7.9542691226322376E-2</v>
      </c>
      <c r="H131" s="103">
        <f t="shared" si="285"/>
        <v>8.0642686322359658E-2</v>
      </c>
      <c r="I131" s="103">
        <f t="shared" si="285"/>
        <v>6.8564181791090348E-2</v>
      </c>
      <c r="J131" s="103">
        <f t="shared" si="285"/>
        <v>6.5828589788632375E-2</v>
      </c>
      <c r="K131" s="103">
        <f t="shared" si="285"/>
        <v>6.4226602051516563E-2</v>
      </c>
      <c r="L131" s="103">
        <f t="shared" si="285"/>
        <v>6.7815232768115588E-2</v>
      </c>
      <c r="M131" s="103">
        <f t="shared" si="285"/>
        <v>7.007819168563334E-2</v>
      </c>
      <c r="N131" s="103">
        <f t="shared" si="285"/>
        <v>6.6407620697562203E-2</v>
      </c>
      <c r="O131" s="103">
        <f t="shared" si="285"/>
        <v>7.1838498316670996E-2</v>
      </c>
      <c r="P131" s="103">
        <f t="shared" si="285"/>
        <v>7.1472825590939287E-2</v>
      </c>
      <c r="Q131" s="103">
        <f t="shared" si="285"/>
        <v>6.814735930235781E-2</v>
      </c>
      <c r="R131" s="103">
        <f t="shared" si="285"/>
        <v>7.196437438548145E-2</v>
      </c>
      <c r="S131" s="103">
        <f t="shared" si="285"/>
        <v>6.7098036569949018E-2</v>
      </c>
      <c r="T131" s="103">
        <f t="shared" si="285"/>
        <v>7.0856892721684078E-2</v>
      </c>
      <c r="U131" s="103">
        <f t="shared" si="285"/>
        <v>7.4434209749217814E-2</v>
      </c>
      <c r="V131" s="103">
        <f t="shared" si="285"/>
        <v>7.0327136827234668E-2</v>
      </c>
      <c r="W131" s="103">
        <f t="shared" si="285"/>
        <v>7.2424503582004446E-2</v>
      </c>
      <c r="X131" s="103">
        <f t="shared" si="285"/>
        <v>7.0903608944555052E-2</v>
      </c>
      <c r="Y131" s="103">
        <f t="shared" si="285"/>
        <v>7.7429736900630375E-2</v>
      </c>
      <c r="Z131" s="103">
        <f t="shared" si="285"/>
        <v>7.8463196577308186E-2</v>
      </c>
      <c r="AA131" s="103">
        <f t="shared" si="285"/>
        <v>7.6449402103116404E-2</v>
      </c>
      <c r="AB131" s="103">
        <f t="shared" si="285"/>
        <v>8.071507848337206E-2</v>
      </c>
      <c r="AC131" s="103">
        <f t="shared" si="285"/>
        <v>8.3278763954296939E-2</v>
      </c>
      <c r="AD131" s="103">
        <f t="shared" si="285"/>
        <v>8.487934340353892E-2</v>
      </c>
      <c r="AE131" s="103">
        <f t="shared" si="285"/>
        <v>8.574964996992325E-2</v>
      </c>
      <c r="AF131" s="103">
        <f t="shared" si="285"/>
        <v>8.5027696073988163E-2</v>
      </c>
      <c r="AG131" s="103">
        <f t="shared" si="285"/>
        <v>8.2167110686513625E-2</v>
      </c>
      <c r="AH131" s="103">
        <f t="shared" si="285"/>
        <v>7.8856388393576143E-2</v>
      </c>
      <c r="AI131" s="103">
        <f t="shared" ref="AI131:BC131" si="286">IF(AI39="s","s",AI64)</f>
        <v>8.1094453400908303E-2</v>
      </c>
      <c r="AJ131" s="103">
        <f t="shared" si="286"/>
        <v>7.6434864352835294E-2</v>
      </c>
      <c r="AK131" s="103">
        <f t="shared" si="286"/>
        <v>7.639774917137318E-2</v>
      </c>
      <c r="AL131" s="103">
        <f t="shared" si="286"/>
        <v>7.087947337808688E-2</v>
      </c>
      <c r="AM131" s="103">
        <f t="shared" si="286"/>
        <v>4.0221176752376402E-2</v>
      </c>
      <c r="AN131" s="103">
        <f t="shared" si="286"/>
        <v>4.8789592348143167E-2</v>
      </c>
      <c r="AO131" s="103">
        <f t="shared" si="286"/>
        <v>6.4340723494067567E-2</v>
      </c>
      <c r="AP131" s="103">
        <f t="shared" si="286"/>
        <v>7.1995621878217134E-2</v>
      </c>
      <c r="AQ131" s="103">
        <f t="shared" si="286"/>
        <v>7.6629017698003538E-2</v>
      </c>
      <c r="AR131" s="103">
        <f t="shared" si="286"/>
        <v>8.1736619781270545E-2</v>
      </c>
      <c r="AS131" s="103">
        <f t="shared" si="286"/>
        <v>8.298692701088968E-2</v>
      </c>
      <c r="AT131" s="103">
        <f t="shared" si="286"/>
        <v>8.390366835693755E-2</v>
      </c>
      <c r="AU131" s="103">
        <f t="shared" si="286"/>
        <v>8.5329375682318645E-2</v>
      </c>
      <c r="AV131" s="103">
        <f t="shared" si="286"/>
        <v>8.281152635326193E-2</v>
      </c>
      <c r="AW131" s="103">
        <f t="shared" si="286"/>
        <v>8.1666368917290164E-2</v>
      </c>
      <c r="AX131" s="103">
        <f t="shared" si="286"/>
        <v>7.701160978864531E-2</v>
      </c>
      <c r="AY131" s="103">
        <f t="shared" si="286"/>
        <v>7.6518541316099295E-2</v>
      </c>
      <c r="AZ131" s="103">
        <f t="shared" si="286"/>
        <v>7.2271171572828932E-2</v>
      </c>
      <c r="BA131" s="103">
        <f t="shared" si="286"/>
        <v>7.201290554058512E-2</v>
      </c>
      <c r="BB131" s="103">
        <f t="shared" si="286"/>
        <v>6.9702043775240072E-2</v>
      </c>
      <c r="BC131" s="103">
        <f t="shared" si="286"/>
        <v>6.7582294414789842E-2</v>
      </c>
    </row>
    <row r="132" spans="3:55" hidden="1" x14ac:dyDescent="0.35">
      <c r="C132" s="103">
        <f t="shared" ref="C132:AH132" si="287">IF(C40="s","s",C65)</f>
        <v>9.6160981597949641E-2</v>
      </c>
      <c r="D132" s="103">
        <f t="shared" si="287"/>
        <v>9.6549435450793669E-2</v>
      </c>
      <c r="E132" s="103">
        <f t="shared" si="287"/>
        <v>9.0774644155231066E-2</v>
      </c>
      <c r="F132" s="103">
        <f t="shared" si="287"/>
        <v>8.7422270848416486E-2</v>
      </c>
      <c r="G132" s="103">
        <f t="shared" si="287"/>
        <v>8.7338659820725917E-2</v>
      </c>
      <c r="H132" s="103">
        <f t="shared" si="287"/>
        <v>8.8560155696264103E-2</v>
      </c>
      <c r="I132" s="103">
        <f t="shared" si="287"/>
        <v>7.8449720578551776E-2</v>
      </c>
      <c r="J132" s="103">
        <f t="shared" si="287"/>
        <v>7.5313486410294644E-2</v>
      </c>
      <c r="K132" s="103">
        <f t="shared" si="287"/>
        <v>7.495625191400597E-2</v>
      </c>
      <c r="L132" s="103">
        <f t="shared" si="287"/>
        <v>7.6256871468459608E-2</v>
      </c>
      <c r="M132" s="103">
        <f t="shared" si="287"/>
        <v>7.854655827796149E-2</v>
      </c>
      <c r="N132" s="103">
        <f t="shared" si="287"/>
        <v>7.5588145264382511E-2</v>
      </c>
      <c r="O132" s="103">
        <f t="shared" si="287"/>
        <v>7.9885022679364287E-2</v>
      </c>
      <c r="P132" s="103">
        <f t="shared" si="287"/>
        <v>8.0518035126222964E-2</v>
      </c>
      <c r="Q132" s="103">
        <f t="shared" si="287"/>
        <v>7.6199466936691759E-2</v>
      </c>
      <c r="R132" s="103">
        <f t="shared" si="287"/>
        <v>7.9789560377415247E-2</v>
      </c>
      <c r="S132" s="103">
        <f t="shared" si="287"/>
        <v>7.6644041870428226E-2</v>
      </c>
      <c r="T132" s="103">
        <f t="shared" si="287"/>
        <v>8.0255136257903106E-2</v>
      </c>
      <c r="U132" s="103">
        <f t="shared" si="287"/>
        <v>8.3833199570676295E-2</v>
      </c>
      <c r="V132" s="103">
        <f t="shared" si="287"/>
        <v>8.2168909311175223E-2</v>
      </c>
      <c r="W132" s="103">
        <f t="shared" si="287"/>
        <v>8.5895676720309011E-2</v>
      </c>
      <c r="X132" s="103">
        <f t="shared" si="287"/>
        <v>8.5172400644716928E-2</v>
      </c>
      <c r="Y132" s="103">
        <f t="shared" si="287"/>
        <v>9.2830190753968686E-2</v>
      </c>
      <c r="Z132" s="103">
        <f t="shared" si="287"/>
        <v>9.003286385582196E-2</v>
      </c>
      <c r="AA132" s="103">
        <f t="shared" si="287"/>
        <v>8.8062885015011971E-2</v>
      </c>
      <c r="AB132" s="103">
        <f t="shared" si="287"/>
        <v>9.5957641573646474E-2</v>
      </c>
      <c r="AC132" s="103">
        <f t="shared" si="287"/>
        <v>9.8375732143716227E-2</v>
      </c>
      <c r="AD132" s="103">
        <f t="shared" si="287"/>
        <v>9.9387868542380436E-2</v>
      </c>
      <c r="AE132" s="103">
        <f t="shared" si="287"/>
        <v>0.10159374462892595</v>
      </c>
      <c r="AF132" s="103">
        <f t="shared" si="287"/>
        <v>0.1004384089132658</v>
      </c>
      <c r="AG132" s="103">
        <f t="shared" si="287"/>
        <v>9.7220819243409654E-2</v>
      </c>
      <c r="AH132" s="103">
        <f t="shared" si="287"/>
        <v>9.3496662000326483E-2</v>
      </c>
      <c r="AI132" s="103">
        <f t="shared" ref="AI132:BC132" si="288">IF(AI40="s","s",AI65)</f>
        <v>9.3701857225964705E-2</v>
      </c>
      <c r="AJ132" s="103">
        <f t="shared" si="288"/>
        <v>8.830770942219103E-2</v>
      </c>
      <c r="AK132" s="103">
        <f t="shared" si="288"/>
        <v>8.5769570760347996E-2</v>
      </c>
      <c r="AL132" s="103">
        <f t="shared" si="288"/>
        <v>8.406020005653958E-2</v>
      </c>
      <c r="AM132" s="103">
        <f t="shared" si="288"/>
        <v>5.0659651784708756E-2</v>
      </c>
      <c r="AN132" s="103">
        <f t="shared" si="288"/>
        <v>6.1071405060090143E-2</v>
      </c>
      <c r="AO132" s="103">
        <f t="shared" si="288"/>
        <v>7.6854833625030303E-2</v>
      </c>
      <c r="AP132" s="103">
        <f t="shared" si="288"/>
        <v>8.1173587096560848E-2</v>
      </c>
      <c r="AQ132" s="103">
        <f t="shared" si="288"/>
        <v>8.5964124033007586E-2</v>
      </c>
      <c r="AR132" s="103">
        <f t="shared" si="288"/>
        <v>8.9707640463312227E-2</v>
      </c>
      <c r="AS132" s="103">
        <f t="shared" si="288"/>
        <v>9.3248528641537654E-2</v>
      </c>
      <c r="AT132" s="103">
        <f t="shared" si="288"/>
        <v>9.4118301156126558E-2</v>
      </c>
      <c r="AU132" s="103">
        <f t="shared" si="288"/>
        <v>8.9307368879734811E-2</v>
      </c>
      <c r="AV132" s="103">
        <f t="shared" si="288"/>
        <v>8.7283997523197973E-2</v>
      </c>
      <c r="AW132" s="103">
        <f t="shared" si="288"/>
        <v>8.5705258215792085E-2</v>
      </c>
      <c r="AX132" s="103">
        <f t="shared" si="288"/>
        <v>8.12079163631335E-2</v>
      </c>
      <c r="AY132" s="103">
        <f t="shared" si="288"/>
        <v>8.1025904969480853E-2</v>
      </c>
      <c r="AZ132" s="103">
        <f t="shared" si="288"/>
        <v>7.7571572354687965E-2</v>
      </c>
      <c r="BA132" s="103">
        <f t="shared" si="288"/>
        <v>7.5527504384216571E-2</v>
      </c>
      <c r="BB132" s="103">
        <f t="shared" si="288"/>
        <v>7.4638384568656652E-2</v>
      </c>
      <c r="BC132" s="103">
        <f t="shared" si="288"/>
        <v>7.4640613661636449E-2</v>
      </c>
    </row>
    <row r="133" spans="3:55" hidden="1" x14ac:dyDescent="0.35">
      <c r="C133" s="103">
        <f t="shared" ref="C133:AH133" si="289">IF(C41="s","s",C66)</f>
        <v>8.4560703200593085E-2</v>
      </c>
      <c r="D133" s="103">
        <f t="shared" si="289"/>
        <v>8.1555543574396261E-2</v>
      </c>
      <c r="E133" s="103">
        <f t="shared" si="289"/>
        <v>7.9504662684233784E-2</v>
      </c>
      <c r="F133" s="103">
        <f t="shared" si="289"/>
        <v>8.2727022379759152E-2</v>
      </c>
      <c r="G133" s="103">
        <f t="shared" si="289"/>
        <v>7.4162671305237821E-2</v>
      </c>
      <c r="H133" s="103">
        <f t="shared" si="289"/>
        <v>7.7249359624572175E-2</v>
      </c>
      <c r="I133" s="103">
        <f t="shared" si="289"/>
        <v>7.2893601201513281E-2</v>
      </c>
      <c r="J133" s="103">
        <f t="shared" si="289"/>
        <v>7.1450887882904657E-2</v>
      </c>
      <c r="K133" s="103">
        <f t="shared" si="289"/>
        <v>7.0948827297829489E-2</v>
      </c>
      <c r="L133" s="103">
        <f t="shared" si="289"/>
        <v>7.1305405946458567E-2</v>
      </c>
      <c r="M133" s="103">
        <f t="shared" si="289"/>
        <v>6.8792278857437189E-2</v>
      </c>
      <c r="N133" s="103">
        <f t="shared" si="289"/>
        <v>5.7427039805751659E-2</v>
      </c>
      <c r="O133" s="103">
        <f t="shared" si="289"/>
        <v>7.5239643714219359E-2</v>
      </c>
      <c r="P133" s="103">
        <f t="shared" si="289"/>
        <v>6.9796220727929278E-2</v>
      </c>
      <c r="Q133" s="103">
        <f t="shared" si="289"/>
        <v>6.6851227091109772E-2</v>
      </c>
      <c r="R133" s="103">
        <f t="shared" si="289"/>
        <v>6.961029325096528E-2</v>
      </c>
      <c r="S133" s="103">
        <f t="shared" si="289"/>
        <v>6.3645347334557387E-2</v>
      </c>
      <c r="T133" s="103">
        <f t="shared" si="289"/>
        <v>7.0465978602083992E-2</v>
      </c>
      <c r="U133" s="103">
        <f t="shared" si="289"/>
        <v>7.3293364126784083E-2</v>
      </c>
      <c r="V133" s="103">
        <f t="shared" si="289"/>
        <v>7.0116205060552814E-2</v>
      </c>
      <c r="W133" s="103">
        <f t="shared" si="289"/>
        <v>7.0672129058127781E-2</v>
      </c>
      <c r="X133" s="103">
        <f t="shared" si="289"/>
        <v>7.4709741634119892E-2</v>
      </c>
      <c r="Y133" s="103">
        <f t="shared" si="289"/>
        <v>8.5546050432607323E-2</v>
      </c>
      <c r="Z133" s="103">
        <f t="shared" si="289"/>
        <v>8.61764254189097E-2</v>
      </c>
      <c r="AA133" s="103">
        <f t="shared" si="289"/>
        <v>7.713908927405709E-2</v>
      </c>
      <c r="AB133" s="103">
        <f t="shared" si="289"/>
        <v>8.5950234814011581E-2</v>
      </c>
      <c r="AC133" s="103">
        <f t="shared" si="289"/>
        <v>8.3635281307743642E-2</v>
      </c>
      <c r="AD133" s="103">
        <f t="shared" si="289"/>
        <v>8.5387798848936686E-2</v>
      </c>
      <c r="AE133" s="103">
        <f t="shared" si="289"/>
        <v>8.5211997609201298E-2</v>
      </c>
      <c r="AF133" s="103">
        <f t="shared" si="289"/>
        <v>8.7524686293287773E-2</v>
      </c>
      <c r="AG133" s="103">
        <f t="shared" si="289"/>
        <v>8.5754788777897883E-2</v>
      </c>
      <c r="AH133" s="103">
        <f t="shared" si="289"/>
        <v>8.3628590036323655E-2</v>
      </c>
      <c r="AI133" s="103">
        <f t="shared" ref="AI133:BC133" si="290">IF(AI41="s","s",AI66)</f>
        <v>8.499362527005197E-2</v>
      </c>
      <c r="AJ133" s="103">
        <f t="shared" si="290"/>
        <v>8.2177236046300159E-2</v>
      </c>
      <c r="AK133" s="103">
        <f t="shared" si="290"/>
        <v>8.2084645057556721E-2</v>
      </c>
      <c r="AL133" s="103">
        <f t="shared" si="290"/>
        <v>8.0584654432454703E-2</v>
      </c>
      <c r="AM133" s="103">
        <f t="shared" si="290"/>
        <v>2.1777093176519043E-2</v>
      </c>
      <c r="AN133" s="103">
        <f t="shared" si="290"/>
        <v>6.0501172307590168E-2</v>
      </c>
      <c r="AO133" s="103">
        <f t="shared" si="290"/>
        <v>7.2147554183726495E-2</v>
      </c>
      <c r="AP133" s="103">
        <f t="shared" si="290"/>
        <v>7.1124615556984142E-2</v>
      </c>
      <c r="AQ133" s="103">
        <f t="shared" si="290"/>
        <v>7.1153012473343033E-2</v>
      </c>
      <c r="AR133" s="103">
        <f t="shared" si="290"/>
        <v>7.0034757693936814E-2</v>
      </c>
      <c r="AS133" s="103">
        <f t="shared" si="290"/>
        <v>6.5942577164895239E-2</v>
      </c>
      <c r="AT133" s="103">
        <f t="shared" si="290"/>
        <v>6.9537322868373955E-2</v>
      </c>
      <c r="AU133" s="103">
        <f t="shared" si="290"/>
        <v>6.8734313047596154E-2</v>
      </c>
      <c r="AV133" s="103">
        <f t="shared" si="290"/>
        <v>6.3255959570776496E-2</v>
      </c>
      <c r="AW133" s="103">
        <f t="shared" si="290"/>
        <v>6.8667111767619984E-2</v>
      </c>
      <c r="AX133" s="103">
        <f t="shared" si="290"/>
        <v>6.4780943867202012E-2</v>
      </c>
      <c r="AY133" s="103">
        <f t="shared" si="290"/>
        <v>6.6475168996061804E-2</v>
      </c>
      <c r="AZ133" s="103">
        <f t="shared" si="290"/>
        <v>6.7353346509051129E-2</v>
      </c>
      <c r="BA133" s="103">
        <f t="shared" si="290"/>
        <v>6.4874072175403585E-2</v>
      </c>
      <c r="BB133" s="103">
        <f t="shared" si="290"/>
        <v>6.6968323767720717E-2</v>
      </c>
      <c r="BC133" s="103">
        <f t="shared" si="290"/>
        <v>6.2787646735887104E-2</v>
      </c>
    </row>
    <row r="134" spans="3:55" hidden="1" x14ac:dyDescent="0.35">
      <c r="C134" s="103">
        <f t="shared" ref="C134:AH134" si="291">IF(C42="s","s",C67)</f>
        <v>8.4560703200593085E-2</v>
      </c>
      <c r="D134" s="103">
        <f t="shared" si="291"/>
        <v>8.1555543574396261E-2</v>
      </c>
      <c r="E134" s="103">
        <f t="shared" si="291"/>
        <v>7.9504662684233784E-2</v>
      </c>
      <c r="F134" s="103">
        <f t="shared" si="291"/>
        <v>8.2727022379759152E-2</v>
      </c>
      <c r="G134" s="103">
        <f t="shared" si="291"/>
        <v>7.4162671305237821E-2</v>
      </c>
      <c r="H134" s="103">
        <f t="shared" si="291"/>
        <v>7.7249359624572175E-2</v>
      </c>
      <c r="I134" s="103">
        <f t="shared" si="291"/>
        <v>7.2893601201513281E-2</v>
      </c>
      <c r="J134" s="103">
        <f t="shared" si="291"/>
        <v>7.1450887882904657E-2</v>
      </c>
      <c r="K134" s="103">
        <f t="shared" si="291"/>
        <v>7.0948827297829489E-2</v>
      </c>
      <c r="L134" s="103">
        <f t="shared" si="291"/>
        <v>7.1305405946458567E-2</v>
      </c>
      <c r="M134" s="103">
        <f t="shared" si="291"/>
        <v>6.8792278857437189E-2</v>
      </c>
      <c r="N134" s="103">
        <f t="shared" si="291"/>
        <v>5.7427039805751659E-2</v>
      </c>
      <c r="O134" s="103">
        <f t="shared" si="291"/>
        <v>7.5239643714219359E-2</v>
      </c>
      <c r="P134" s="103">
        <f t="shared" si="291"/>
        <v>6.9796220727929278E-2</v>
      </c>
      <c r="Q134" s="103">
        <f t="shared" si="291"/>
        <v>6.6851227091109772E-2</v>
      </c>
      <c r="R134" s="103">
        <f t="shared" si="291"/>
        <v>6.961029325096528E-2</v>
      </c>
      <c r="S134" s="103">
        <f t="shared" si="291"/>
        <v>6.3645347334557387E-2</v>
      </c>
      <c r="T134" s="103">
        <f t="shared" si="291"/>
        <v>7.0465978602083992E-2</v>
      </c>
      <c r="U134" s="103">
        <f t="shared" si="291"/>
        <v>7.3293364126784083E-2</v>
      </c>
      <c r="V134" s="103">
        <f t="shared" si="291"/>
        <v>7.0116205060552814E-2</v>
      </c>
      <c r="W134" s="103">
        <f t="shared" si="291"/>
        <v>7.0672129058127781E-2</v>
      </c>
      <c r="X134" s="103">
        <f t="shared" si="291"/>
        <v>7.4709741634119892E-2</v>
      </c>
      <c r="Y134" s="103">
        <f t="shared" si="291"/>
        <v>8.5546050432607323E-2</v>
      </c>
      <c r="Z134" s="103">
        <f t="shared" si="291"/>
        <v>8.61764254189097E-2</v>
      </c>
      <c r="AA134" s="103">
        <f t="shared" si="291"/>
        <v>7.713908927405709E-2</v>
      </c>
      <c r="AB134" s="103">
        <f t="shared" si="291"/>
        <v>8.5950234814011581E-2</v>
      </c>
      <c r="AC134" s="103">
        <f t="shared" si="291"/>
        <v>8.3635281307743642E-2</v>
      </c>
      <c r="AD134" s="103">
        <f t="shared" si="291"/>
        <v>8.5387798848936686E-2</v>
      </c>
      <c r="AE134" s="103">
        <f t="shared" si="291"/>
        <v>8.5211997609201298E-2</v>
      </c>
      <c r="AF134" s="103">
        <f t="shared" si="291"/>
        <v>8.7524686293287773E-2</v>
      </c>
      <c r="AG134" s="103">
        <f t="shared" si="291"/>
        <v>8.5754788777897883E-2</v>
      </c>
      <c r="AH134" s="103">
        <f t="shared" si="291"/>
        <v>8.3628590036323655E-2</v>
      </c>
      <c r="AI134" s="103">
        <f t="shared" ref="AI134:BC134" si="292">IF(AI42="s","s",AI67)</f>
        <v>8.499362527005197E-2</v>
      </c>
      <c r="AJ134" s="103">
        <f t="shared" si="292"/>
        <v>8.2177236046300159E-2</v>
      </c>
      <c r="AK134" s="103">
        <f t="shared" si="292"/>
        <v>8.2084645057556721E-2</v>
      </c>
      <c r="AL134" s="103">
        <f t="shared" si="292"/>
        <v>8.0584654432454703E-2</v>
      </c>
      <c r="AM134" s="103">
        <f t="shared" si="292"/>
        <v>2.1777093176519043E-2</v>
      </c>
      <c r="AN134" s="103">
        <f t="shared" si="292"/>
        <v>6.0501172307590168E-2</v>
      </c>
      <c r="AO134" s="103">
        <f t="shared" si="292"/>
        <v>7.2147554183726495E-2</v>
      </c>
      <c r="AP134" s="103">
        <f t="shared" si="292"/>
        <v>7.1124615556984142E-2</v>
      </c>
      <c r="AQ134" s="103">
        <f t="shared" si="292"/>
        <v>7.1153012473343033E-2</v>
      </c>
      <c r="AR134" s="103">
        <f t="shared" si="292"/>
        <v>7.0034757693936814E-2</v>
      </c>
      <c r="AS134" s="103">
        <f t="shared" si="292"/>
        <v>6.5942577164895239E-2</v>
      </c>
      <c r="AT134" s="103">
        <f t="shared" si="292"/>
        <v>6.9537322868373955E-2</v>
      </c>
      <c r="AU134" s="103">
        <f t="shared" si="292"/>
        <v>6.8734313047596154E-2</v>
      </c>
      <c r="AV134" s="103">
        <f t="shared" si="292"/>
        <v>6.3255959570776496E-2</v>
      </c>
      <c r="AW134" s="103">
        <f t="shared" si="292"/>
        <v>6.8667111767619984E-2</v>
      </c>
      <c r="AX134" s="103">
        <f t="shared" si="292"/>
        <v>6.4780943867202012E-2</v>
      </c>
      <c r="AY134" s="103">
        <f t="shared" si="292"/>
        <v>6.6475168996061804E-2</v>
      </c>
      <c r="AZ134" s="103">
        <f t="shared" si="292"/>
        <v>6.7353346509051129E-2</v>
      </c>
      <c r="BA134" s="103">
        <f t="shared" si="292"/>
        <v>6.4874072175403585E-2</v>
      </c>
      <c r="BB134" s="103">
        <f t="shared" si="292"/>
        <v>6.6968323767720717E-2</v>
      </c>
      <c r="BC134" s="103">
        <f t="shared" si="292"/>
        <v>6.2787646735887104E-2</v>
      </c>
    </row>
    <row r="135" spans="3:55" hidden="1" x14ac:dyDescent="0.35">
      <c r="C135" s="103">
        <f t="shared" ref="C135:AH135" si="293">IF(C43="s","s",C68)</f>
        <v>1.8360476655935192E-2</v>
      </c>
      <c r="D135" s="103">
        <f t="shared" si="293"/>
        <v>1.6095683112618255E-2</v>
      </c>
      <c r="E135" s="103">
        <f t="shared" si="293"/>
        <v>1.9463080148872363E-2</v>
      </c>
      <c r="F135" s="103">
        <f t="shared" si="293"/>
        <v>1.655904513563318E-2</v>
      </c>
      <c r="G135" s="103">
        <f t="shared" si="293"/>
        <v>1.4885247126530754E-2</v>
      </c>
      <c r="H135" s="103">
        <f t="shared" si="293"/>
        <v>1.4146930419298143E-2</v>
      </c>
      <c r="I135" s="103">
        <f t="shared" si="293"/>
        <v>1.4527836885899606E-2</v>
      </c>
      <c r="J135" s="103">
        <f t="shared" si="293"/>
        <v>1.4032123337979142E-2</v>
      </c>
      <c r="K135" s="103">
        <f t="shared" si="293"/>
        <v>1.5301985668600283E-2</v>
      </c>
      <c r="L135" s="103">
        <f t="shared" si="293"/>
        <v>1.5041886724047292E-2</v>
      </c>
      <c r="M135" s="103">
        <f t="shared" si="293"/>
        <v>1.5174540600963488E-2</v>
      </c>
      <c r="N135" s="103">
        <f t="shared" si="293"/>
        <v>1.4389920738341937E-2</v>
      </c>
      <c r="O135" s="103">
        <f t="shared" si="293"/>
        <v>1.5588990476459012E-2</v>
      </c>
      <c r="P135" s="103">
        <f t="shared" si="293"/>
        <v>1.468135433647672E-2</v>
      </c>
      <c r="Q135" s="103">
        <f t="shared" si="293"/>
        <v>1.3816008243266453E-2</v>
      </c>
      <c r="R135" s="103">
        <f t="shared" si="293"/>
        <v>1.4999660954617477E-2</v>
      </c>
      <c r="S135" s="103">
        <f t="shared" si="293"/>
        <v>1.6806813030614695E-2</v>
      </c>
      <c r="T135" s="103">
        <f t="shared" si="293"/>
        <v>1.8628493013255532E-2</v>
      </c>
      <c r="U135" s="103">
        <f t="shared" si="293"/>
        <v>1.9719249157501333E-2</v>
      </c>
      <c r="V135" s="103">
        <f t="shared" si="293"/>
        <v>1.8667432791152409E-2</v>
      </c>
      <c r="W135" s="103">
        <f t="shared" si="293"/>
        <v>1.8859502610007215E-2</v>
      </c>
      <c r="X135" s="103">
        <f t="shared" si="293"/>
        <v>1.895252511154627E-2</v>
      </c>
      <c r="Y135" s="103">
        <f t="shared" si="293"/>
        <v>1.9153537095625128E-2</v>
      </c>
      <c r="Z135" s="103">
        <f t="shared" si="293"/>
        <v>1.9036009179373755E-2</v>
      </c>
      <c r="AA135" s="103">
        <f t="shared" si="293"/>
        <v>1.7930456811989404E-2</v>
      </c>
      <c r="AB135" s="103">
        <f t="shared" si="293"/>
        <v>1.8978951527709901E-2</v>
      </c>
      <c r="AC135" s="103">
        <f t="shared" si="293"/>
        <v>2.0581430361606475E-2</v>
      </c>
      <c r="AD135" s="103">
        <f t="shared" si="293"/>
        <v>1.9148046516591816E-2</v>
      </c>
      <c r="AE135" s="103">
        <f t="shared" si="293"/>
        <v>1.7845514251091089E-2</v>
      </c>
      <c r="AF135" s="103">
        <f t="shared" si="293"/>
        <v>1.861050101501369E-2</v>
      </c>
      <c r="AG135" s="103">
        <f t="shared" si="293"/>
        <v>1.7775256577741469E-2</v>
      </c>
      <c r="AH135" s="103">
        <f t="shared" si="293"/>
        <v>1.8843893640242224E-2</v>
      </c>
      <c r="AI135" s="103">
        <f t="shared" ref="AI135:BC135" si="294">IF(AI43="s","s",AI68)</f>
        <v>1.8987006555794966E-2</v>
      </c>
      <c r="AJ135" s="103">
        <f t="shared" si="294"/>
        <v>1.887423140296805E-2</v>
      </c>
      <c r="AK135" s="103">
        <f t="shared" si="294"/>
        <v>1.6789363875346536E-2</v>
      </c>
      <c r="AL135" s="103">
        <f t="shared" si="294"/>
        <v>1.714077966845234E-2</v>
      </c>
      <c r="AM135" s="103">
        <f t="shared" si="294"/>
        <v>1.0021773034444105E-2</v>
      </c>
      <c r="AN135" s="103">
        <f t="shared" si="294"/>
        <v>1.72487109666822E-2</v>
      </c>
      <c r="AO135" s="103">
        <f t="shared" si="294"/>
        <v>1.75267514424409E-2</v>
      </c>
      <c r="AP135" s="103">
        <f t="shared" si="294"/>
        <v>1.606515661159465E-2</v>
      </c>
      <c r="AQ135" s="103">
        <f t="shared" si="294"/>
        <v>1.7087499332895204E-2</v>
      </c>
      <c r="AR135" s="103">
        <f t="shared" si="294"/>
        <v>1.7822813645734049E-2</v>
      </c>
      <c r="AS135" s="103">
        <f t="shared" si="294"/>
        <v>2.0486951209732214E-2</v>
      </c>
      <c r="AT135" s="103">
        <f t="shared" si="294"/>
        <v>1.7879691111700773E-2</v>
      </c>
      <c r="AU135" s="103">
        <f t="shared" si="294"/>
        <v>1.8556673139249878E-2</v>
      </c>
      <c r="AV135" s="103">
        <f t="shared" si="294"/>
        <v>1.7151844704012903E-2</v>
      </c>
      <c r="AW135" s="103">
        <f t="shared" si="294"/>
        <v>1.8719743303831578E-2</v>
      </c>
      <c r="AX135" s="103">
        <f t="shared" si="294"/>
        <v>1.8311799555236527E-2</v>
      </c>
      <c r="AY135" s="103">
        <f t="shared" si="294"/>
        <v>1.6707954396374698E-2</v>
      </c>
      <c r="AZ135" s="103">
        <f t="shared" si="294"/>
        <v>1.4903370429348197E-2</v>
      </c>
      <c r="BA135" s="103">
        <f t="shared" si="294"/>
        <v>1.427715623071865E-2</v>
      </c>
      <c r="BB135" s="103">
        <f t="shared" si="294"/>
        <v>1.514592965607388E-2</v>
      </c>
      <c r="BC135" s="103">
        <f t="shared" si="294"/>
        <v>1.4134165744327166E-2</v>
      </c>
    </row>
    <row r="136" spans="3:55" hidden="1" x14ac:dyDescent="0.35">
      <c r="C136" s="103">
        <f t="shared" ref="C136:AH136" si="295">IF(C44="s","s",C69)</f>
        <v>5.4344932332149577E-2</v>
      </c>
      <c r="D136" s="103">
        <f t="shared" si="295"/>
        <v>4.5828187846136841E-2</v>
      </c>
      <c r="E136" s="103">
        <f t="shared" si="295"/>
        <v>4.0756871927264085E-2</v>
      </c>
      <c r="F136" s="103">
        <f t="shared" si="295"/>
        <v>3.8586342864618033E-2</v>
      </c>
      <c r="G136" s="103">
        <f t="shared" si="295"/>
        <v>3.5787931505200814E-2</v>
      </c>
      <c r="H136" s="103">
        <f t="shared" si="295"/>
        <v>3.1417740619175773E-2</v>
      </c>
      <c r="I136" s="103">
        <f t="shared" si="295"/>
        <v>3.9789538950793547E-2</v>
      </c>
      <c r="J136" s="103">
        <f t="shared" si="295"/>
        <v>4.051179436582452E-2</v>
      </c>
      <c r="K136" s="103">
        <f t="shared" si="295"/>
        <v>4.375043772299269E-2</v>
      </c>
      <c r="L136" s="103">
        <f t="shared" si="295"/>
        <v>4.6493595523901955E-2</v>
      </c>
      <c r="M136" s="103">
        <f t="shared" si="295"/>
        <v>4.8030602030090769E-2</v>
      </c>
      <c r="N136" s="103">
        <f t="shared" si="295"/>
        <v>4.2845516402685961E-2</v>
      </c>
      <c r="O136" s="103">
        <f t="shared" si="295"/>
        <v>4.5805486026479096E-2</v>
      </c>
      <c r="P136" s="103">
        <f t="shared" si="295"/>
        <v>5.167070858961513E-2</v>
      </c>
      <c r="Q136" s="103">
        <f t="shared" si="295"/>
        <v>4.483954968171186E-2</v>
      </c>
      <c r="R136" s="103">
        <f t="shared" si="295"/>
        <v>4.9636300316512449E-2</v>
      </c>
      <c r="S136" s="103">
        <f t="shared" si="295"/>
        <v>4.9806502737164415E-2</v>
      </c>
      <c r="T136" s="103">
        <f t="shared" si="295"/>
        <v>5.4712234355377865E-2</v>
      </c>
      <c r="U136" s="103">
        <f t="shared" si="295"/>
        <v>5.5815942985195821E-2</v>
      </c>
      <c r="V136" s="103">
        <f t="shared" si="295"/>
        <v>5.4781779231928222E-2</v>
      </c>
      <c r="W136" s="103">
        <f t="shared" si="295"/>
        <v>4.9666929785735212E-2</v>
      </c>
      <c r="X136" s="103">
        <f t="shared" si="295"/>
        <v>5.2562479959951024E-2</v>
      </c>
      <c r="Y136" s="103">
        <f t="shared" si="295"/>
        <v>5.3946075843798361E-2</v>
      </c>
      <c r="Z136" s="103">
        <f t="shared" si="295"/>
        <v>5.0595736622231727E-2</v>
      </c>
      <c r="AA136" s="103">
        <f t="shared" si="295"/>
        <v>5.3751506678769517E-2</v>
      </c>
      <c r="AB136" s="103">
        <f t="shared" si="295"/>
        <v>5.6332404095906848E-2</v>
      </c>
      <c r="AC136" s="103">
        <f t="shared" si="295"/>
        <v>5.5399867116872531E-2</v>
      </c>
      <c r="AD136" s="103">
        <f t="shared" si="295"/>
        <v>5.3784208893316254E-2</v>
      </c>
      <c r="AE136" s="103">
        <f t="shared" si="295"/>
        <v>5.6843506682138216E-2</v>
      </c>
      <c r="AF136" s="103">
        <f t="shared" si="295"/>
        <v>5.4383372839128204E-2</v>
      </c>
      <c r="AG136" s="103">
        <f t="shared" si="295"/>
        <v>5.0722779932852444E-2</v>
      </c>
      <c r="AH136" s="103">
        <f t="shared" si="295"/>
        <v>4.5535785152226012E-2</v>
      </c>
      <c r="AI136" s="103">
        <f t="shared" ref="AI136:BC136" si="296">IF(AI44="s","s",AI69)</f>
        <v>4.7237673093628849E-2</v>
      </c>
      <c r="AJ136" s="103">
        <f t="shared" si="296"/>
        <v>4.7863611707140902E-2</v>
      </c>
      <c r="AK136" s="103">
        <f t="shared" si="296"/>
        <v>5.1577136566786329E-2</v>
      </c>
      <c r="AL136" s="103">
        <f t="shared" si="296"/>
        <v>5.1649956322171356E-2</v>
      </c>
      <c r="AM136" s="103">
        <f t="shared" si="296"/>
        <v>3.6488250010980341E-2</v>
      </c>
      <c r="AN136" s="103">
        <f t="shared" si="296"/>
        <v>4.9199904238575572E-2</v>
      </c>
      <c r="AO136" s="103">
        <f t="shared" si="296"/>
        <v>5.8262638154949108E-2</v>
      </c>
      <c r="AP136" s="103">
        <f t="shared" si="296"/>
        <v>6.6795781953598005E-2</v>
      </c>
      <c r="AQ136" s="103">
        <f t="shared" si="296"/>
        <v>7.0048581639718208E-2</v>
      </c>
      <c r="AR136" s="103">
        <f t="shared" si="296"/>
        <v>7.2426161744474735E-2</v>
      </c>
      <c r="AS136" s="103">
        <f t="shared" si="296"/>
        <v>7.2692346440486874E-2</v>
      </c>
      <c r="AT136" s="103">
        <f t="shared" si="296"/>
        <v>7.3173209425244773E-2</v>
      </c>
      <c r="AU136" s="103">
        <f t="shared" si="296"/>
        <v>6.4582609753757819E-2</v>
      </c>
      <c r="AV136" s="103">
        <f t="shared" si="296"/>
        <v>6.7890741278152478E-2</v>
      </c>
      <c r="AW136" s="103">
        <f t="shared" si="296"/>
        <v>6.6799634831652174E-2</v>
      </c>
      <c r="AX136" s="103">
        <f t="shared" si="296"/>
        <v>6.6687740524705733E-2</v>
      </c>
      <c r="AY136" s="103">
        <f t="shared" si="296"/>
        <v>6.1662989131684019E-2</v>
      </c>
      <c r="AZ136" s="103">
        <f t="shared" si="296"/>
        <v>6.0239374332953538E-2</v>
      </c>
      <c r="BA136" s="103">
        <f t="shared" si="296"/>
        <v>5.5894413447157419E-2</v>
      </c>
      <c r="BB136" s="103">
        <f t="shared" si="296"/>
        <v>4.8320450810122817E-2</v>
      </c>
      <c r="BC136" s="103">
        <f t="shared" si="296"/>
        <v>4.9416747531465494E-2</v>
      </c>
    </row>
    <row r="137" spans="3:55" hidden="1" x14ac:dyDescent="0.35">
      <c r="C137" s="103">
        <f t="shared" ref="C137:AH137" si="297">IF(C45="s","s",C70)</f>
        <v>1.5403584368054814E-2</v>
      </c>
      <c r="D137" s="103">
        <f t="shared" si="297"/>
        <v>8.9093924165683635E-3</v>
      </c>
      <c r="E137" s="103">
        <f t="shared" si="297"/>
        <v>1.1377483649612177E-2</v>
      </c>
      <c r="F137" s="103">
        <f t="shared" si="297"/>
        <v>1.0855546181536748E-2</v>
      </c>
      <c r="G137" s="103">
        <f t="shared" si="297"/>
        <v>1.9052316640386223E-2</v>
      </c>
      <c r="H137" s="103">
        <f t="shared" si="297"/>
        <v>1.0765674755393502E-2</v>
      </c>
      <c r="I137" s="103">
        <f t="shared" si="297"/>
        <v>3.9684313278792946E-3</v>
      </c>
      <c r="J137" s="103">
        <f t="shared" si="297"/>
        <v>1.0059181302822236E-2</v>
      </c>
      <c r="K137" s="103">
        <f t="shared" si="297"/>
        <v>1.4049014761137303E-2</v>
      </c>
      <c r="L137" s="103">
        <f t="shared" si="297"/>
        <v>1.4659907968427567E-2</v>
      </c>
      <c r="M137" s="103">
        <f t="shared" si="297"/>
        <v>1.5066498764806717E-2</v>
      </c>
      <c r="N137" s="103">
        <f t="shared" si="297"/>
        <v>1.4191500548765862E-2</v>
      </c>
      <c r="O137" s="103">
        <f t="shared" si="297"/>
        <v>9.5295813228012862E-3</v>
      </c>
      <c r="P137" s="103">
        <f t="shared" si="297"/>
        <v>1.2071290649947664E-2</v>
      </c>
      <c r="Q137" s="103">
        <f t="shared" si="297"/>
        <v>1.4348537441744082E-2</v>
      </c>
      <c r="R137" s="103">
        <f t="shared" si="297"/>
        <v>1.262447110803429E-2</v>
      </c>
      <c r="S137" s="103">
        <f t="shared" si="297"/>
        <v>1.7659994574384288E-2</v>
      </c>
      <c r="T137" s="103">
        <f t="shared" si="297"/>
        <v>1.5572422761334689E-2</v>
      </c>
      <c r="U137" s="103">
        <f t="shared" si="297"/>
        <v>1.1799725019050036E-2</v>
      </c>
      <c r="V137" s="103">
        <f t="shared" si="297"/>
        <v>1.5964627615543046E-2</v>
      </c>
      <c r="W137" s="103">
        <f t="shared" si="297"/>
        <v>1.6097600859267418E-2</v>
      </c>
      <c r="X137" s="103">
        <f t="shared" si="297"/>
        <v>1.5145678460438886E-2</v>
      </c>
      <c r="Y137" s="103">
        <f t="shared" si="297"/>
        <v>1.6684751386004028E-2</v>
      </c>
      <c r="Z137" s="103">
        <f t="shared" si="297"/>
        <v>1.6686024594309148E-2</v>
      </c>
      <c r="AA137" s="103">
        <f t="shared" si="297"/>
        <v>1.4836871878419726E-2</v>
      </c>
      <c r="AB137" s="103">
        <f t="shared" si="297"/>
        <v>1.6402842596610009E-2</v>
      </c>
      <c r="AC137" s="103">
        <f t="shared" si="297"/>
        <v>1.1530842853487171E-2</v>
      </c>
      <c r="AD137" s="103">
        <f t="shared" si="297"/>
        <v>1.8493230985046957E-2</v>
      </c>
      <c r="AE137" s="103">
        <f t="shared" si="297"/>
        <v>1.593551085362813E-2</v>
      </c>
      <c r="AF137" s="103">
        <f t="shared" si="297"/>
        <v>1.8985667347196474E-2</v>
      </c>
      <c r="AG137" s="103">
        <f t="shared" si="297"/>
        <v>2.1537825928293779E-2</v>
      </c>
      <c r="AH137" s="103">
        <f t="shared" si="297"/>
        <v>1.9103927603593876E-2</v>
      </c>
      <c r="AI137" s="103">
        <f t="shared" ref="AI137:BC137" si="298">IF(AI45="s","s",AI70)</f>
        <v>2.1063172145702792E-2</v>
      </c>
      <c r="AJ137" s="103">
        <f t="shared" si="298"/>
        <v>2.0319187895397547E-2</v>
      </c>
      <c r="AK137" s="103">
        <f t="shared" si="298"/>
        <v>1.9657061171886057E-2</v>
      </c>
      <c r="AL137" s="103">
        <f t="shared" si="298"/>
        <v>1.9430868339864293E-2</v>
      </c>
      <c r="AM137" s="103">
        <f t="shared" si="298"/>
        <v>8.0161015290880922E-3</v>
      </c>
      <c r="AN137" s="103">
        <f t="shared" si="298"/>
        <v>7.9239749559335809E-3</v>
      </c>
      <c r="AO137" s="103">
        <f t="shared" si="298"/>
        <v>8.2686114585278879E-3</v>
      </c>
      <c r="AP137" s="103">
        <f t="shared" si="298"/>
        <v>5.7868720327233295E-3</v>
      </c>
      <c r="AQ137" s="103">
        <f t="shared" si="298"/>
        <v>9.8445777414237316E-3</v>
      </c>
      <c r="AR137" s="103">
        <f t="shared" si="298"/>
        <v>1.1262371579203958E-2</v>
      </c>
      <c r="AS137" s="103">
        <f t="shared" si="298"/>
        <v>1.1144062748984123E-2</v>
      </c>
      <c r="AT137" s="103">
        <f t="shared" si="298"/>
        <v>1.2873975615841778E-2</v>
      </c>
      <c r="AU137" s="103">
        <f t="shared" si="298"/>
        <v>1.1965624410263586E-2</v>
      </c>
      <c r="AV137" s="103">
        <f t="shared" si="298"/>
        <v>1.2412654864267092E-2</v>
      </c>
      <c r="AW137" s="103">
        <f t="shared" si="298"/>
        <v>1.5418508830070178E-2</v>
      </c>
      <c r="AX137" s="103">
        <f t="shared" si="298"/>
        <v>1.5809963079944964E-2</v>
      </c>
      <c r="AY137" s="103">
        <f t="shared" si="298"/>
        <v>1.6142188065967834E-2</v>
      </c>
      <c r="AZ137" s="103">
        <f t="shared" si="298"/>
        <v>1.6159732968237809E-2</v>
      </c>
      <c r="BA137" s="103">
        <f t="shared" si="298"/>
        <v>1.5105817611942025E-2</v>
      </c>
      <c r="BB137" s="103">
        <f t="shared" si="298"/>
        <v>1.4200512629496521E-2</v>
      </c>
      <c r="BC137" s="103">
        <f t="shared" si="298"/>
        <v>1.3008736955128388E-2</v>
      </c>
    </row>
    <row r="138" spans="3:55" hidden="1" x14ac:dyDescent="0.35">
      <c r="C138" s="103">
        <f t="shared" ref="C138:AH138" si="299">IF(C46="s","s",C71)</f>
        <v>8.9935568602098406E-3</v>
      </c>
      <c r="D138" s="103">
        <f t="shared" si="299"/>
        <v>7.7405373644793603E-3</v>
      </c>
      <c r="E138" s="103">
        <f t="shared" si="299"/>
        <v>7.8904814530180271E-3</v>
      </c>
      <c r="F138" s="103">
        <f t="shared" si="299"/>
        <v>8.7135295066672527E-3</v>
      </c>
      <c r="G138" s="103">
        <f t="shared" si="299"/>
        <v>1.2187787902725409E-2</v>
      </c>
      <c r="H138" s="103">
        <f t="shared" si="299"/>
        <v>7.2552557456800892E-3</v>
      </c>
      <c r="I138" s="103">
        <f t="shared" si="299"/>
        <v>8.639182330140582E-3</v>
      </c>
      <c r="J138" s="103">
        <f t="shared" si="299"/>
        <v>1.0161300479437836E-2</v>
      </c>
      <c r="K138" s="103">
        <f t="shared" si="299"/>
        <v>9.5141625251134905E-3</v>
      </c>
      <c r="L138" s="103">
        <f t="shared" si="299"/>
        <v>8.4175040254244604E-3</v>
      </c>
      <c r="M138" s="103">
        <f t="shared" si="299"/>
        <v>1.5253970532028482E-2</v>
      </c>
      <c r="N138" s="103">
        <f t="shared" si="299"/>
        <v>1.5113397019488529E-2</v>
      </c>
      <c r="O138" s="103">
        <f t="shared" si="299"/>
        <v>7.8593847674500155E-3</v>
      </c>
      <c r="P138" s="103">
        <f t="shared" si="299"/>
        <v>6.2768671282164446E-3</v>
      </c>
      <c r="Q138" s="103">
        <f t="shared" si="299"/>
        <v>6.4664963457890905E-3</v>
      </c>
      <c r="R138" s="103" t="str">
        <f t="shared" si="299"/>
        <v>s</v>
      </c>
      <c r="S138" s="103" t="str">
        <f t="shared" si="299"/>
        <v>s</v>
      </c>
      <c r="T138" s="103" t="str">
        <f t="shared" si="299"/>
        <v>s</v>
      </c>
      <c r="U138" s="103">
        <f t="shared" si="299"/>
        <v>2.8771705060943085E-3</v>
      </c>
      <c r="V138" s="103">
        <f t="shared" si="299"/>
        <v>2.1340290548262308E-3</v>
      </c>
      <c r="W138" s="103" t="str">
        <f t="shared" si="299"/>
        <v>s</v>
      </c>
      <c r="X138" s="103">
        <f t="shared" si="299"/>
        <v>3.1406290942814952E-3</v>
      </c>
      <c r="Y138" s="103">
        <f t="shared" si="299"/>
        <v>4.8676237047914029E-3</v>
      </c>
      <c r="Z138" s="103">
        <f t="shared" si="299"/>
        <v>1.0601379927863091E-2</v>
      </c>
      <c r="AA138" s="103">
        <f t="shared" si="299"/>
        <v>8.0293932257390239E-3</v>
      </c>
      <c r="AB138" s="103">
        <f t="shared" si="299"/>
        <v>9.1468636270629518E-3</v>
      </c>
      <c r="AC138" s="103">
        <f t="shared" si="299"/>
        <v>7.8792314887587336E-3</v>
      </c>
      <c r="AD138" s="103">
        <f t="shared" si="299"/>
        <v>8.9084961171352148E-3</v>
      </c>
      <c r="AE138" s="103">
        <f t="shared" si="299"/>
        <v>7.2541348727912774E-3</v>
      </c>
      <c r="AF138" s="103">
        <f t="shared" si="299"/>
        <v>7.2147992704058471E-3</v>
      </c>
      <c r="AG138" s="103">
        <f t="shared" si="299"/>
        <v>4.9521833952098464E-3</v>
      </c>
      <c r="AH138" s="103">
        <f t="shared" si="299"/>
        <v>2.9926418897967813E-3</v>
      </c>
      <c r="AI138" s="103">
        <f t="shared" ref="AI138:BC138" si="300">IF(AI46="s","s",AI71)</f>
        <v>3.3166918121985711E-3</v>
      </c>
      <c r="AJ138" s="103">
        <f t="shared" si="300"/>
        <v>3.1590327859890312E-3</v>
      </c>
      <c r="AK138" s="103">
        <f t="shared" si="300"/>
        <v>3.2290212129086494E-3</v>
      </c>
      <c r="AL138" s="103">
        <f t="shared" si="300"/>
        <v>6.4994554623105522E-3</v>
      </c>
      <c r="AM138" s="103">
        <f t="shared" si="300"/>
        <v>5.4894497979389089E-3</v>
      </c>
      <c r="AN138" s="103">
        <f t="shared" si="300"/>
        <v>9.6567447019453752E-3</v>
      </c>
      <c r="AO138" s="103">
        <f t="shared" si="300"/>
        <v>7.5022165007373126E-3</v>
      </c>
      <c r="AP138" s="103">
        <f t="shared" si="300"/>
        <v>1.0911421677884147E-2</v>
      </c>
      <c r="AQ138" s="103">
        <f t="shared" si="300"/>
        <v>9.7092974678537215E-3</v>
      </c>
      <c r="AR138" s="103">
        <f t="shared" si="300"/>
        <v>8.9593676956357532E-3</v>
      </c>
      <c r="AS138" s="103">
        <f t="shared" si="300"/>
        <v>7.0582601259103163E-3</v>
      </c>
      <c r="AT138" s="103">
        <f t="shared" si="300"/>
        <v>1.0176711447643249E-2</v>
      </c>
      <c r="AU138" s="103">
        <f t="shared" si="300"/>
        <v>8.6504592344368407E-3</v>
      </c>
      <c r="AV138" s="103">
        <f t="shared" si="300"/>
        <v>8.3360392399958443E-3</v>
      </c>
      <c r="AW138" s="103">
        <f t="shared" si="300"/>
        <v>6.1547219888221979E-3</v>
      </c>
      <c r="AX138" s="103">
        <f t="shared" si="300"/>
        <v>5.203606007864502E-3</v>
      </c>
      <c r="AY138" s="103">
        <f t="shared" si="300"/>
        <v>4.2883467553362139E-3</v>
      </c>
      <c r="AZ138" s="103">
        <f t="shared" si="300"/>
        <v>5.9679861921030945E-3</v>
      </c>
      <c r="BA138" s="103">
        <f t="shared" si="300"/>
        <v>7.301061471080901E-3</v>
      </c>
      <c r="BB138" s="103">
        <f t="shared" si="300"/>
        <v>6.1583583350736971E-3</v>
      </c>
      <c r="BC138" s="103">
        <f t="shared" si="300"/>
        <v>3.933827423915375E-3</v>
      </c>
    </row>
    <row r="139" spans="3:55" hidden="1" x14ac:dyDescent="0.35">
      <c r="C139" s="103">
        <f t="shared" ref="C139:AH139" si="301">IF(C47="s","s",C72)</f>
        <v>1.2010265175481002E-2</v>
      </c>
      <c r="D139" s="103">
        <f t="shared" si="301"/>
        <v>1.2159029750739082E-2</v>
      </c>
      <c r="E139" s="103">
        <f t="shared" si="301"/>
        <v>1.1293571169300987E-2</v>
      </c>
      <c r="F139" s="103">
        <f t="shared" si="301"/>
        <v>1.3792344274805904E-2</v>
      </c>
      <c r="G139" s="103">
        <f t="shared" si="301"/>
        <v>1.5627462637118339E-2</v>
      </c>
      <c r="H139" s="103">
        <f t="shared" si="301"/>
        <v>1.4896589893818632E-2</v>
      </c>
      <c r="I139" s="103">
        <f t="shared" si="301"/>
        <v>1.3593409060453535E-2</v>
      </c>
      <c r="J139" s="103">
        <f t="shared" si="301"/>
        <v>1.5163110186963646E-2</v>
      </c>
      <c r="K139" s="103">
        <f t="shared" si="301"/>
        <v>1.3985876767611403E-2</v>
      </c>
      <c r="L139" s="103">
        <f t="shared" si="301"/>
        <v>1.5685486678113137E-2</v>
      </c>
      <c r="M139" s="103">
        <f t="shared" si="301"/>
        <v>1.4936208685578977E-2</v>
      </c>
      <c r="N139" s="103">
        <f t="shared" si="301"/>
        <v>1.7308356830411344E-2</v>
      </c>
      <c r="O139" s="103">
        <f t="shared" si="301"/>
        <v>1.810509988580368E-2</v>
      </c>
      <c r="P139" s="103">
        <f t="shared" si="301"/>
        <v>1.6512758072587751E-2</v>
      </c>
      <c r="Q139" s="103">
        <f t="shared" si="301"/>
        <v>1.4627109762437538E-2</v>
      </c>
      <c r="R139" s="103">
        <f t="shared" si="301"/>
        <v>9.4375426750501583E-3</v>
      </c>
      <c r="S139" s="103">
        <f t="shared" si="301"/>
        <v>1.4193870751384272E-2</v>
      </c>
      <c r="T139" s="103">
        <f t="shared" si="301"/>
        <v>1.4391198367481612E-2</v>
      </c>
      <c r="U139" s="103">
        <f t="shared" si="301"/>
        <v>1.4666148272721511E-2</v>
      </c>
      <c r="V139" s="103">
        <f t="shared" si="301"/>
        <v>1.33731167178202E-2</v>
      </c>
      <c r="W139" s="103">
        <f t="shared" si="301"/>
        <v>1.0731247967522837E-2</v>
      </c>
      <c r="X139" s="103">
        <f t="shared" si="301"/>
        <v>9.0811789656638567E-3</v>
      </c>
      <c r="Y139" s="103">
        <f t="shared" si="301"/>
        <v>1.0267929240416897E-2</v>
      </c>
      <c r="Z139" s="103">
        <f t="shared" si="301"/>
        <v>1.068803059118611E-2</v>
      </c>
      <c r="AA139" s="103">
        <f t="shared" si="301"/>
        <v>8.5217007462293371E-3</v>
      </c>
      <c r="AB139" s="103">
        <f t="shared" si="301"/>
        <v>1.495452901343502E-2</v>
      </c>
      <c r="AC139" s="103">
        <f t="shared" si="301"/>
        <v>1.3865567079379719E-2</v>
      </c>
      <c r="AD139" s="103">
        <f t="shared" si="301"/>
        <v>1.4844639862297882E-2</v>
      </c>
      <c r="AE139" s="103">
        <f t="shared" si="301"/>
        <v>1.41526415216201E-2</v>
      </c>
      <c r="AF139" s="103">
        <f t="shared" si="301"/>
        <v>1.6543885372517046E-2</v>
      </c>
      <c r="AG139" s="103">
        <f t="shared" si="301"/>
        <v>1.4765989981047542E-2</v>
      </c>
      <c r="AH139" s="103">
        <f t="shared" si="301"/>
        <v>1.3614208853728105E-2</v>
      </c>
      <c r="AI139" s="103">
        <f t="shared" ref="AI139:BC139" si="302">IF(AI47="s","s",AI72)</f>
        <v>1.5249078558679583E-2</v>
      </c>
      <c r="AJ139" s="103">
        <f t="shared" si="302"/>
        <v>1.4336084913978097E-2</v>
      </c>
      <c r="AK139" s="103">
        <f t="shared" si="302"/>
        <v>1.5123979894522998E-2</v>
      </c>
      <c r="AL139" s="103">
        <f t="shared" si="302"/>
        <v>1.4519459193994494E-2</v>
      </c>
      <c r="AM139" s="103">
        <f t="shared" si="302"/>
        <v>7.2694688066141187E-3</v>
      </c>
      <c r="AN139" s="103">
        <f t="shared" si="302"/>
        <v>1.0310334292100041E-2</v>
      </c>
      <c r="AO139" s="103">
        <f t="shared" si="302"/>
        <v>1.088872276065604E-2</v>
      </c>
      <c r="AP139" s="103">
        <f t="shared" si="302"/>
        <v>1.1834978295622484E-2</v>
      </c>
      <c r="AQ139" s="103">
        <f t="shared" si="302"/>
        <v>1.3048391408822363E-2</v>
      </c>
      <c r="AR139" s="103">
        <f t="shared" si="302"/>
        <v>1.2871936834245796E-2</v>
      </c>
      <c r="AS139" s="103">
        <f t="shared" si="302"/>
        <v>1.3261173095826379E-2</v>
      </c>
      <c r="AT139" s="103">
        <f t="shared" si="302"/>
        <v>1.4893161982276798E-2</v>
      </c>
      <c r="AU139" s="103">
        <f t="shared" si="302"/>
        <v>1.5155865133022067E-2</v>
      </c>
      <c r="AV139" s="103">
        <f t="shared" si="302"/>
        <v>1.2348293000347035E-2</v>
      </c>
      <c r="AW139" s="103">
        <f t="shared" si="302"/>
        <v>7.9829466147267065E-3</v>
      </c>
      <c r="AX139" s="103">
        <f t="shared" si="302"/>
        <v>7.6557752832597551E-3</v>
      </c>
      <c r="AY139" s="103">
        <f t="shared" si="302"/>
        <v>1.1155275291933997E-2</v>
      </c>
      <c r="AZ139" s="103">
        <f t="shared" si="302"/>
        <v>9.8287095207820335E-3</v>
      </c>
      <c r="BA139" s="103">
        <f t="shared" si="302"/>
        <v>1.0943302732651226E-2</v>
      </c>
      <c r="BB139" s="103">
        <f t="shared" si="302"/>
        <v>9.5810622715025544E-3</v>
      </c>
      <c r="BC139" s="103">
        <f t="shared" si="302"/>
        <v>8.8869333178340938E-3</v>
      </c>
    </row>
    <row r="140" spans="3:55" hidden="1" x14ac:dyDescent="0.35">
      <c r="C140" s="103">
        <f t="shared" ref="C140:AH140" si="303">IF(C48="s","s",C73)</f>
        <v>2.8080370747352371E-2</v>
      </c>
      <c r="D140" s="103">
        <f t="shared" si="303"/>
        <v>2.208932301015672E-2</v>
      </c>
      <c r="E140" s="103">
        <f t="shared" si="303"/>
        <v>2.1963859053942672E-2</v>
      </c>
      <c r="F140" s="103">
        <f t="shared" si="303"/>
        <v>2.8378338504891791E-2</v>
      </c>
      <c r="G140" s="103">
        <f t="shared" si="303"/>
        <v>3.0228209475625958E-2</v>
      </c>
      <c r="H140" s="103">
        <f t="shared" si="303"/>
        <v>2.9561209825928487E-2</v>
      </c>
      <c r="I140" s="103">
        <f t="shared" si="303"/>
        <v>2.5868057806712155E-2</v>
      </c>
      <c r="J140" s="103">
        <f t="shared" si="303"/>
        <v>2.6337109908622081E-2</v>
      </c>
      <c r="K140" s="103">
        <f t="shared" si="303"/>
        <v>2.8091759982632251E-2</v>
      </c>
      <c r="L140" s="103">
        <f t="shared" si="303"/>
        <v>2.1205547525093328E-2</v>
      </c>
      <c r="M140" s="103">
        <f t="shared" si="303"/>
        <v>1.4592611165629566E-2</v>
      </c>
      <c r="N140" s="103">
        <f t="shared" si="303"/>
        <v>2.2410426885217494E-2</v>
      </c>
      <c r="O140" s="103">
        <f t="shared" si="303"/>
        <v>1.4670387257805569E-2</v>
      </c>
      <c r="P140" s="103">
        <f t="shared" si="303"/>
        <v>1.4010388314940005E-2</v>
      </c>
      <c r="Q140" s="103">
        <f t="shared" si="303"/>
        <v>1.0327208171429665E-2</v>
      </c>
      <c r="R140" s="103">
        <f t="shared" si="303"/>
        <v>1.7287248291788702E-2</v>
      </c>
      <c r="S140" s="103">
        <f t="shared" si="303"/>
        <v>1.5231711383634786E-2</v>
      </c>
      <c r="T140" s="103">
        <f t="shared" si="303"/>
        <v>1.6507023587951992E-2</v>
      </c>
      <c r="U140" s="103">
        <f t="shared" si="303"/>
        <v>1.6885022555721177E-2</v>
      </c>
      <c r="V140" s="103">
        <f t="shared" si="303"/>
        <v>1.8857099151034139E-2</v>
      </c>
      <c r="W140" s="103">
        <f t="shared" si="303"/>
        <v>1.9627053415943348E-2</v>
      </c>
      <c r="X140" s="103">
        <f t="shared" si="303"/>
        <v>2.1765675334670425E-2</v>
      </c>
      <c r="Y140" s="103">
        <f t="shared" si="303"/>
        <v>1.8716508642211045E-2</v>
      </c>
      <c r="Z140" s="103">
        <f t="shared" si="303"/>
        <v>2.0499358407552397E-2</v>
      </c>
      <c r="AA140" s="103">
        <f t="shared" si="303"/>
        <v>2.2865602201847402E-2</v>
      </c>
      <c r="AB140" s="103">
        <f t="shared" si="303"/>
        <v>1.9980051274502589E-2</v>
      </c>
      <c r="AC140" s="103">
        <f t="shared" si="303"/>
        <v>2.2366477415839536E-2</v>
      </c>
      <c r="AD140" s="103">
        <f t="shared" si="303"/>
        <v>1.7942978311576215E-2</v>
      </c>
      <c r="AE140" s="103">
        <f t="shared" si="303"/>
        <v>1.0817622799894993E-2</v>
      </c>
      <c r="AF140" s="103">
        <f t="shared" si="303"/>
        <v>1.1418970725253644E-2</v>
      </c>
      <c r="AG140" s="103">
        <f t="shared" si="303"/>
        <v>1.0045411221134629E-2</v>
      </c>
      <c r="AH140" s="103">
        <f t="shared" si="303"/>
        <v>1.393569517685269E-2</v>
      </c>
      <c r="AI140" s="103">
        <f t="shared" ref="AI140:BC140" si="304">IF(AI48="s","s",AI73)</f>
        <v>1.8194611331514315E-2</v>
      </c>
      <c r="AJ140" s="103">
        <f t="shared" si="304"/>
        <v>1.7638150297561699E-2</v>
      </c>
      <c r="AK140" s="103">
        <f t="shared" si="304"/>
        <v>1.859964980873071E-2</v>
      </c>
      <c r="AL140" s="103">
        <f t="shared" si="304"/>
        <v>2.2195653232585006E-2</v>
      </c>
      <c r="AM140" s="103">
        <f t="shared" si="304"/>
        <v>9.5014478591997978E-3</v>
      </c>
      <c r="AN140" s="103">
        <f t="shared" si="304"/>
        <v>2.0247054182040668E-2</v>
      </c>
      <c r="AO140" s="103">
        <f t="shared" si="304"/>
        <v>1.8235681243010546E-2</v>
      </c>
      <c r="AP140" s="103">
        <f t="shared" si="304"/>
        <v>2.090705386329916E-2</v>
      </c>
      <c r="AQ140" s="103">
        <f t="shared" si="304"/>
        <v>1.9016652596653371E-2</v>
      </c>
      <c r="AR140" s="103">
        <f t="shared" si="304"/>
        <v>1.8406056568471926E-2</v>
      </c>
      <c r="AS140" s="103">
        <f t="shared" si="304"/>
        <v>1.5401205865258701E-2</v>
      </c>
      <c r="AT140" s="103">
        <f t="shared" si="304"/>
        <v>2.0198526474791225E-2</v>
      </c>
      <c r="AU140" s="103">
        <f t="shared" si="304"/>
        <v>1.1021699202682998E-2</v>
      </c>
      <c r="AV140" s="103">
        <f t="shared" si="304"/>
        <v>2.0262679824636327E-2</v>
      </c>
      <c r="AW140" s="103">
        <f t="shared" si="304"/>
        <v>1.5464994517049363E-2</v>
      </c>
      <c r="AX140" s="103">
        <f t="shared" si="304"/>
        <v>1.9240281182151184E-2</v>
      </c>
      <c r="AY140" s="103">
        <f t="shared" si="304"/>
        <v>9.5009738156088836E-3</v>
      </c>
      <c r="AZ140" s="103">
        <f t="shared" si="304"/>
        <v>9.3907572840988447E-3</v>
      </c>
      <c r="BA140" s="103">
        <f t="shared" si="304"/>
        <v>1.0603227205215096E-2</v>
      </c>
      <c r="BB140" s="103">
        <f t="shared" si="304"/>
        <v>1.1459451101314333E-2</v>
      </c>
      <c r="BC140" s="103">
        <f t="shared" si="304"/>
        <v>7.064671107785107E-3</v>
      </c>
    </row>
    <row r="141" spans="3:55" hidden="1" x14ac:dyDescent="0.35">
      <c r="C141" s="103">
        <f t="shared" ref="C141:AH141" si="305">IF(C49="s","s",C74)</f>
        <v>2.9131281344649661E-2</v>
      </c>
      <c r="D141" s="103">
        <f t="shared" si="305"/>
        <v>3.0036514330335627E-2</v>
      </c>
      <c r="E141" s="103">
        <f t="shared" si="305"/>
        <v>3.4123456973368063E-2</v>
      </c>
      <c r="F141" s="103">
        <f t="shared" si="305"/>
        <v>3.6636086912837304E-2</v>
      </c>
      <c r="G141" s="103">
        <f t="shared" si="305"/>
        <v>3.9721649231853035E-2</v>
      </c>
      <c r="H141" s="103">
        <f t="shared" si="305"/>
        <v>3.4056128456849188E-2</v>
      </c>
      <c r="I141" s="103">
        <f t="shared" si="305"/>
        <v>3.2320090340769707E-2</v>
      </c>
      <c r="J141" s="103">
        <f t="shared" si="305"/>
        <v>3.414192328501639E-2</v>
      </c>
      <c r="K141" s="103">
        <f t="shared" si="305"/>
        <v>2.9001583313423913E-2</v>
      </c>
      <c r="L141" s="103">
        <f t="shared" si="305"/>
        <v>2.865482138153605E-2</v>
      </c>
      <c r="M141" s="103">
        <f t="shared" si="305"/>
        <v>3.0109639840023957E-2</v>
      </c>
      <c r="N141" s="103">
        <f t="shared" si="305"/>
        <v>3.4408166182126991E-2</v>
      </c>
      <c r="O141" s="103">
        <f t="shared" si="305"/>
        <v>3.3012254713037537E-2</v>
      </c>
      <c r="P141" s="103">
        <f t="shared" si="305"/>
        <v>3.0411818417604351E-2</v>
      </c>
      <c r="Q141" s="103">
        <f t="shared" si="305"/>
        <v>2.8591073400898639E-2</v>
      </c>
      <c r="R141" s="103">
        <f t="shared" si="305"/>
        <v>3.0470713694965068E-2</v>
      </c>
      <c r="S141" s="103">
        <f t="shared" si="305"/>
        <v>2.9443750788113364E-2</v>
      </c>
      <c r="T141" s="103">
        <f t="shared" si="305"/>
        <v>2.9516426101885419E-2</v>
      </c>
      <c r="U141" s="103">
        <f t="shared" si="305"/>
        <v>3.0108725480263887E-2</v>
      </c>
      <c r="V141" s="103">
        <f t="shared" si="305"/>
        <v>3.3033188956556533E-2</v>
      </c>
      <c r="W141" s="103">
        <f t="shared" si="305"/>
        <v>3.6084783293914013E-2</v>
      </c>
      <c r="X141" s="103">
        <f t="shared" si="305"/>
        <v>3.591457398241632E-2</v>
      </c>
      <c r="Y141" s="103">
        <f t="shared" si="305"/>
        <v>3.8389481454126316E-2</v>
      </c>
      <c r="Z141" s="103">
        <f t="shared" si="305"/>
        <v>3.8453435625013271E-2</v>
      </c>
      <c r="AA141" s="103">
        <f t="shared" si="305"/>
        <v>4.3573500628007522E-2</v>
      </c>
      <c r="AB141" s="103">
        <f t="shared" si="305"/>
        <v>4.5919837337892011E-2</v>
      </c>
      <c r="AC141" s="103">
        <f t="shared" si="305"/>
        <v>4.7045029798155266E-2</v>
      </c>
      <c r="AD141" s="103">
        <f t="shared" si="305"/>
        <v>4.8613206203026726E-2</v>
      </c>
      <c r="AE141" s="103">
        <f t="shared" si="305"/>
        <v>4.9307031495566228E-2</v>
      </c>
      <c r="AF141" s="103">
        <f t="shared" si="305"/>
        <v>4.9709455750498274E-2</v>
      </c>
      <c r="AG141" s="103">
        <f t="shared" si="305"/>
        <v>4.7413030122050753E-2</v>
      </c>
      <c r="AH141" s="103">
        <f t="shared" si="305"/>
        <v>4.7456107220805344E-2</v>
      </c>
      <c r="AI141" s="103">
        <f t="shared" ref="AI141:BC141" si="306">IF(AI49="s","s",AI74)</f>
        <v>4.9841804464463332E-2</v>
      </c>
      <c r="AJ141" s="103">
        <f t="shared" si="306"/>
        <v>4.9713901792322671E-2</v>
      </c>
      <c r="AK141" s="103">
        <f t="shared" si="306"/>
        <v>5.052916216648539E-2</v>
      </c>
      <c r="AL141" s="103">
        <f t="shared" si="306"/>
        <v>5.0644217618740932E-2</v>
      </c>
      <c r="AM141" s="103">
        <f t="shared" si="306"/>
        <v>4.2720782288110881E-2</v>
      </c>
      <c r="AN141" s="103">
        <f t="shared" si="306"/>
        <v>4.505745874204857E-2</v>
      </c>
      <c r="AO141" s="103">
        <f t="shared" si="306"/>
        <v>4.5869312723783404E-2</v>
      </c>
      <c r="AP141" s="103">
        <f t="shared" si="306"/>
        <v>4.8090765630025095E-2</v>
      </c>
      <c r="AQ141" s="103">
        <f t="shared" si="306"/>
        <v>5.0016910538216316E-2</v>
      </c>
      <c r="AR141" s="103">
        <f t="shared" si="306"/>
        <v>5.0032744658105303E-2</v>
      </c>
      <c r="AS141" s="103">
        <f t="shared" si="306"/>
        <v>4.6657823956407732E-2</v>
      </c>
      <c r="AT141" s="103">
        <f t="shared" si="306"/>
        <v>4.8197896862650413E-2</v>
      </c>
      <c r="AU141" s="103">
        <f t="shared" si="306"/>
        <v>5.1160979128043571E-2</v>
      </c>
      <c r="AV141" s="103">
        <f t="shared" si="306"/>
        <v>4.9593874064296099E-2</v>
      </c>
      <c r="AW141" s="103">
        <f t="shared" si="306"/>
        <v>4.6350679606074599E-2</v>
      </c>
      <c r="AX141" s="103">
        <f t="shared" si="306"/>
        <v>4.5410240779138251E-2</v>
      </c>
      <c r="AY141" s="103">
        <f t="shared" si="306"/>
        <v>4.3202164633020256E-2</v>
      </c>
      <c r="AZ141" s="103">
        <f t="shared" si="306"/>
        <v>4.344369680755681E-2</v>
      </c>
      <c r="BA141" s="103">
        <f t="shared" si="306"/>
        <v>4.0899757169730801E-2</v>
      </c>
      <c r="BB141" s="103">
        <f t="shared" si="306"/>
        <v>3.6783160900388821E-2</v>
      </c>
      <c r="BC141" s="103">
        <f t="shared" si="306"/>
        <v>3.6709580781047538E-2</v>
      </c>
    </row>
    <row r="142" spans="3:55" hidden="1" x14ac:dyDescent="0.35">
      <c r="C142" s="103">
        <f t="shared" ref="C142:AH142" si="307">IF(C50="s","s",C75)</f>
        <v>1.1313649002512604E-3</v>
      </c>
      <c r="D142" s="103">
        <f t="shared" si="307"/>
        <v>2.2196766575248122E-3</v>
      </c>
      <c r="E142" s="103">
        <f t="shared" si="307"/>
        <v>2.7353192947117467E-3</v>
      </c>
      <c r="F142" s="103">
        <f t="shared" si="307"/>
        <v>3.0934431966622286E-3</v>
      </c>
      <c r="G142" s="103">
        <f t="shared" si="307"/>
        <v>3.0455392285639879E-3</v>
      </c>
      <c r="H142" s="103">
        <f t="shared" si="307"/>
        <v>3.4339095915654505E-3</v>
      </c>
      <c r="I142" s="103">
        <f t="shared" si="307"/>
        <v>3.1522094165213981E-3</v>
      </c>
      <c r="J142" s="103">
        <f t="shared" si="307"/>
        <v>1.6337146880455857E-3</v>
      </c>
      <c r="K142" s="103">
        <f t="shared" si="307"/>
        <v>2.6895207812459949E-3</v>
      </c>
      <c r="L142" s="103">
        <f t="shared" si="307"/>
        <v>3.7088212533732405E-3</v>
      </c>
      <c r="M142" s="103">
        <f t="shared" si="307"/>
        <v>3.9905656192373668E-3</v>
      </c>
      <c r="N142" s="103">
        <f t="shared" si="307"/>
        <v>3.8612764896003024E-3</v>
      </c>
      <c r="O142" s="103">
        <f t="shared" si="307"/>
        <v>4.7770231430440072E-3</v>
      </c>
      <c r="P142" s="103">
        <f t="shared" si="307"/>
        <v>3.9747147187798263E-3</v>
      </c>
      <c r="Q142" s="103">
        <f t="shared" si="307"/>
        <v>5.2372598292181353E-3</v>
      </c>
      <c r="R142" s="103">
        <f t="shared" si="307"/>
        <v>3.3452015785828946E-3</v>
      </c>
      <c r="S142" s="103">
        <f t="shared" si="307"/>
        <v>3.7131604707515914E-3</v>
      </c>
      <c r="T142" s="103">
        <f t="shared" si="307"/>
        <v>3.872238431389583E-3</v>
      </c>
      <c r="U142" s="103">
        <f t="shared" si="307"/>
        <v>3.9577376287937083E-3</v>
      </c>
      <c r="V142" s="103">
        <f t="shared" si="307"/>
        <v>3.073190061645054E-3</v>
      </c>
      <c r="W142" s="103">
        <f t="shared" si="307"/>
        <v>3.3241013904290705E-3</v>
      </c>
      <c r="X142" s="103">
        <f t="shared" si="307"/>
        <v>3.6408543663179987E-3</v>
      </c>
      <c r="Y142" s="103">
        <f t="shared" si="307"/>
        <v>3.3655203022328571E-3</v>
      </c>
      <c r="Z142" s="103">
        <f t="shared" si="307"/>
        <v>3.3292512944645527E-3</v>
      </c>
      <c r="AA142" s="103">
        <f t="shared" si="307"/>
        <v>3.5453849383382126E-3</v>
      </c>
      <c r="AB142" s="103">
        <f t="shared" si="307"/>
        <v>3.9513765858339642E-3</v>
      </c>
      <c r="AC142" s="103">
        <f t="shared" si="307"/>
        <v>3.9847683329285802E-3</v>
      </c>
      <c r="AD142" s="103">
        <f t="shared" si="307"/>
        <v>4.3355632209495995E-3</v>
      </c>
      <c r="AE142" s="103">
        <f t="shared" si="307"/>
        <v>6.106424950609376E-3</v>
      </c>
      <c r="AF142" s="103">
        <f t="shared" si="307"/>
        <v>3.4896800500132941E-3</v>
      </c>
      <c r="AG142" s="103">
        <f t="shared" si="307"/>
        <v>3.7728537877389935E-3</v>
      </c>
      <c r="AH142" s="103">
        <f t="shared" si="307"/>
        <v>2.6263358477396455E-3</v>
      </c>
      <c r="AI142" s="103">
        <f t="shared" ref="AI142:BC142" si="308">IF(AI50="s","s",AI75)</f>
        <v>3.3010605091339687E-3</v>
      </c>
      <c r="AJ142" s="103">
        <f t="shared" si="308"/>
        <v>3.0034253271215183E-3</v>
      </c>
      <c r="AK142" s="103">
        <f t="shared" si="308"/>
        <v>3.8360745153566142E-3</v>
      </c>
      <c r="AL142" s="103">
        <f t="shared" si="308"/>
        <v>3.645465363482224E-3</v>
      </c>
      <c r="AM142" s="103">
        <f t="shared" si="308"/>
        <v>1.3013002789016882E-3</v>
      </c>
      <c r="AN142" s="103">
        <f t="shared" si="308"/>
        <v>2.4519740073764003E-3</v>
      </c>
      <c r="AO142" s="103">
        <f t="shared" si="308"/>
        <v>3.2505508624498798E-3</v>
      </c>
      <c r="AP142" s="103">
        <f t="shared" si="308"/>
        <v>2.9867857666457456E-3</v>
      </c>
      <c r="AQ142" s="103">
        <f t="shared" si="308"/>
        <v>2.8650485281485304E-3</v>
      </c>
      <c r="AR142" s="103">
        <f t="shared" si="308"/>
        <v>4.7040428021086871E-3</v>
      </c>
      <c r="AS142" s="103">
        <f t="shared" si="308"/>
        <v>5.143265628887601E-3</v>
      </c>
      <c r="AT142" s="103">
        <f t="shared" si="308"/>
        <v>5.0314132007749082E-3</v>
      </c>
      <c r="AU142" s="103">
        <f t="shared" si="308"/>
        <v>5.6073722303822951E-3</v>
      </c>
      <c r="AV142" s="103">
        <f t="shared" si="308"/>
        <v>4.3015420784431688E-3</v>
      </c>
      <c r="AW142" s="103">
        <f t="shared" si="308"/>
        <v>5.2844112577117835E-3</v>
      </c>
      <c r="AX142" s="103">
        <f t="shared" si="308"/>
        <v>6.9847146952144359E-3</v>
      </c>
      <c r="AY142" s="103">
        <f t="shared" si="308"/>
        <v>6.9917070930422777E-3</v>
      </c>
      <c r="AZ142" s="103">
        <f t="shared" si="308"/>
        <v>5.8870762845739198E-3</v>
      </c>
      <c r="BA142" s="103">
        <f t="shared" si="308"/>
        <v>5.8207514888616836E-3</v>
      </c>
      <c r="BB142" s="103">
        <f t="shared" si="308"/>
        <v>5.7728780826230746E-3</v>
      </c>
      <c r="BC142" s="103">
        <f t="shared" si="308"/>
        <v>6.391491451796202E-3</v>
      </c>
    </row>
    <row r="143" spans="3:55" hidden="1" x14ac:dyDescent="0.35">
      <c r="C143" s="103">
        <f t="shared" ref="C143:AH143" si="309">IF(C51="s","s",C76)</f>
        <v>2.2369883931311819E-2</v>
      </c>
      <c r="D143" s="103">
        <f t="shared" si="309"/>
        <v>1.999011031020231E-2</v>
      </c>
      <c r="E143" s="103">
        <f t="shared" si="309"/>
        <v>2.1571757097396803E-2</v>
      </c>
      <c r="F143" s="103">
        <f t="shared" si="309"/>
        <v>2.114098419488113E-2</v>
      </c>
      <c r="G143" s="103">
        <f t="shared" si="309"/>
        <v>2.1697380463916345E-2</v>
      </c>
      <c r="H143" s="103">
        <f t="shared" si="309"/>
        <v>1.8945158280596761E-2</v>
      </c>
      <c r="I143" s="103">
        <f t="shared" si="309"/>
        <v>1.9118862334289655E-2</v>
      </c>
      <c r="J143" s="103">
        <f t="shared" si="309"/>
        <v>1.9878072990053088E-2</v>
      </c>
      <c r="K143" s="103">
        <f t="shared" si="309"/>
        <v>2.0007811125722107E-2</v>
      </c>
      <c r="L143" s="103">
        <f t="shared" si="309"/>
        <v>2.0306044876914502E-2</v>
      </c>
      <c r="M143" s="103">
        <f t="shared" si="309"/>
        <v>2.0873203612673679E-2</v>
      </c>
      <c r="N143" s="103">
        <f t="shared" si="309"/>
        <v>2.1108975705371326E-2</v>
      </c>
      <c r="O143" s="103">
        <f t="shared" si="309"/>
        <v>2.1050115382612609E-2</v>
      </c>
      <c r="P143" s="103">
        <f t="shared" si="309"/>
        <v>2.0892510073645985E-2</v>
      </c>
      <c r="Q143" s="103">
        <f t="shared" si="309"/>
        <v>1.9422101855621571E-2</v>
      </c>
      <c r="R143" s="103">
        <f t="shared" si="309"/>
        <v>2.0287330719821719E-2</v>
      </c>
      <c r="S143" s="103">
        <f t="shared" si="309"/>
        <v>2.1369658882052864E-2</v>
      </c>
      <c r="T143" s="103">
        <f t="shared" si="309"/>
        <v>2.2568259154838961E-2</v>
      </c>
      <c r="U143" s="103">
        <f t="shared" si="309"/>
        <v>2.3010794244551692E-2</v>
      </c>
      <c r="V143" s="103">
        <f t="shared" si="309"/>
        <v>2.323119414385362E-2</v>
      </c>
      <c r="W143" s="103">
        <f t="shared" si="309"/>
        <v>2.3234496804066678E-2</v>
      </c>
      <c r="X143" s="103">
        <f t="shared" si="309"/>
        <v>2.3457588532481748E-2</v>
      </c>
      <c r="Y143" s="103">
        <f t="shared" si="309"/>
        <v>2.4380439462857381E-2</v>
      </c>
      <c r="Z143" s="103">
        <f t="shared" si="309"/>
        <v>2.4154950039949417E-2</v>
      </c>
      <c r="AA143" s="103">
        <f t="shared" si="309"/>
        <v>2.5001777614539471E-2</v>
      </c>
      <c r="AB143" s="103">
        <f t="shared" si="309"/>
        <v>2.6940112291217531E-2</v>
      </c>
      <c r="AC143" s="103">
        <f t="shared" si="309"/>
        <v>2.7202900703151067E-2</v>
      </c>
      <c r="AD143" s="103">
        <f t="shared" si="309"/>
        <v>2.7519250369924638E-2</v>
      </c>
      <c r="AE143" s="103">
        <f t="shared" si="309"/>
        <v>2.7380329895549473E-2</v>
      </c>
      <c r="AF143" s="103">
        <f t="shared" si="309"/>
        <v>2.759207139615218E-2</v>
      </c>
      <c r="AG143" s="103">
        <f t="shared" si="309"/>
        <v>2.6467089744883498E-2</v>
      </c>
      <c r="AH143" s="103">
        <f t="shared" si="309"/>
        <v>2.5859409703232233E-2</v>
      </c>
      <c r="AI143" s="103">
        <f t="shared" ref="AI143:BC143" si="310">IF(AI51="s","s",AI76)</f>
        <v>2.7154564362374383E-2</v>
      </c>
      <c r="AJ143" s="103">
        <f t="shared" si="310"/>
        <v>2.6969056296283198E-2</v>
      </c>
      <c r="AK143" s="103">
        <f t="shared" si="310"/>
        <v>2.7041493757480096E-2</v>
      </c>
      <c r="AL143" s="103">
        <f t="shared" si="310"/>
        <v>2.7173804234776843E-2</v>
      </c>
      <c r="AM143" s="103">
        <f t="shared" si="310"/>
        <v>1.9123468494625529E-2</v>
      </c>
      <c r="AN143" s="103">
        <f t="shared" si="310"/>
        <v>2.4484738215895467E-2</v>
      </c>
      <c r="AO143" s="103">
        <f t="shared" si="310"/>
        <v>2.5680964949106034E-2</v>
      </c>
      <c r="AP143" s="103">
        <f t="shared" si="310"/>
        <v>2.7079636700584706E-2</v>
      </c>
      <c r="AQ143" s="103">
        <f t="shared" si="310"/>
        <v>2.8532522166681191E-2</v>
      </c>
      <c r="AR143" s="103">
        <f t="shared" si="310"/>
        <v>2.9214522676437774E-2</v>
      </c>
      <c r="AS143" s="103">
        <f t="shared" si="310"/>
        <v>2.925609418280127E-2</v>
      </c>
      <c r="AT143" s="103">
        <f t="shared" si="310"/>
        <v>2.9119568979098884E-2</v>
      </c>
      <c r="AU143" s="103">
        <f t="shared" si="310"/>
        <v>2.8786966431630472E-2</v>
      </c>
      <c r="AV143" s="103">
        <f t="shared" si="310"/>
        <v>2.8282281836921698E-2</v>
      </c>
      <c r="AW143" s="103">
        <f t="shared" si="310"/>
        <v>2.7791345727345457E-2</v>
      </c>
      <c r="AX143" s="103">
        <f t="shared" si="310"/>
        <v>2.7653837347167323E-2</v>
      </c>
      <c r="AY143" s="103">
        <f t="shared" si="310"/>
        <v>2.6025866787117678E-2</v>
      </c>
      <c r="AZ143" s="103">
        <f t="shared" si="310"/>
        <v>2.5138742940582298E-2</v>
      </c>
      <c r="BA143" s="103">
        <f t="shared" si="310"/>
        <v>2.3896714634776987E-2</v>
      </c>
      <c r="BB143" s="103">
        <f t="shared" si="310"/>
        <v>2.2096037003213845E-2</v>
      </c>
      <c r="BC143" s="103">
        <f t="shared" si="310"/>
        <v>2.1620377151502369E-2</v>
      </c>
    </row>
    <row r="144" spans="3:55" hidden="1" x14ac:dyDescent="0.35">
      <c r="C144" s="103">
        <f t="shared" ref="C144:AH144" si="311">IF(C52="s","s",C77)</f>
        <v>2.2247428607883872E-3</v>
      </c>
      <c r="D144" s="103">
        <f t="shared" si="311"/>
        <v>2.0802154380221045E-3</v>
      </c>
      <c r="E144" s="103">
        <f t="shared" si="311"/>
        <v>1.942751993208706E-3</v>
      </c>
      <c r="F144" s="103">
        <f t="shared" si="311"/>
        <v>1.9066933937664336E-3</v>
      </c>
      <c r="G144" s="103">
        <f t="shared" si="311"/>
        <v>2.0330564748588221E-3</v>
      </c>
      <c r="H144" s="103">
        <f t="shared" si="311"/>
        <v>1.9949126368782599E-3</v>
      </c>
      <c r="I144" s="103">
        <f t="shared" si="311"/>
        <v>1.8503738714121113E-3</v>
      </c>
      <c r="J144" s="103">
        <f t="shared" si="311"/>
        <v>1.3235372498360428E-3</v>
      </c>
      <c r="K144" s="103">
        <f t="shared" si="311"/>
        <v>1.0469242556859386E-3</v>
      </c>
      <c r="L144" s="103">
        <f t="shared" si="311"/>
        <v>1.2846952190613556E-3</v>
      </c>
      <c r="M144" s="103">
        <f t="shared" si="311"/>
        <v>9.0321891676465053E-4</v>
      </c>
      <c r="N144" s="103">
        <f t="shared" si="311"/>
        <v>1.1001328178134331E-3</v>
      </c>
      <c r="O144" s="103">
        <f t="shared" si="311"/>
        <v>1.2562196328207167E-3</v>
      </c>
      <c r="P144" s="103">
        <f t="shared" si="311"/>
        <v>1.4303841276924528E-3</v>
      </c>
      <c r="Q144" s="103">
        <f t="shared" si="311"/>
        <v>1.5540943057752873E-3</v>
      </c>
      <c r="R144" s="103">
        <f t="shared" si="311"/>
        <v>1.7221735186980925E-3</v>
      </c>
      <c r="S144" s="103">
        <f t="shared" si="311"/>
        <v>1.6013716561140703E-3</v>
      </c>
      <c r="T144" s="103">
        <f t="shared" si="311"/>
        <v>1.9085165695477272E-3</v>
      </c>
      <c r="U144" s="103">
        <f t="shared" si="311"/>
        <v>1.7183620310264206E-3</v>
      </c>
      <c r="V144" s="103">
        <f t="shared" si="311"/>
        <v>1.6612098627522449E-3</v>
      </c>
      <c r="W144" s="103">
        <f t="shared" si="311"/>
        <v>1.9395111582681266E-3</v>
      </c>
      <c r="X144" s="103">
        <f t="shared" si="311"/>
        <v>1.664777857695405E-3</v>
      </c>
      <c r="Y144" s="103">
        <f t="shared" si="311"/>
        <v>2.1085194824973182E-3</v>
      </c>
      <c r="Z144" s="103">
        <f t="shared" si="311"/>
        <v>2.3293682220169457E-3</v>
      </c>
      <c r="AA144" s="103">
        <f t="shared" si="311"/>
        <v>3.8515184109460753E-3</v>
      </c>
      <c r="AB144" s="103">
        <f t="shared" si="311"/>
        <v>3.6572925609917452E-3</v>
      </c>
      <c r="AC144" s="103">
        <f t="shared" si="311"/>
        <v>3.1181347094261834E-3</v>
      </c>
      <c r="AD144" s="103">
        <f t="shared" si="311"/>
        <v>3.2416576949126984E-3</v>
      </c>
      <c r="AE144" s="103">
        <f t="shared" si="311"/>
        <v>3.2877186398369293E-3</v>
      </c>
      <c r="AF144" s="103">
        <f t="shared" si="311"/>
        <v>3.3138895622362393E-3</v>
      </c>
      <c r="AG144" s="103">
        <f t="shared" si="311"/>
        <v>2.8703087078175231E-3</v>
      </c>
      <c r="AH144" s="103">
        <f t="shared" si="311"/>
        <v>2.8896668297561409E-3</v>
      </c>
      <c r="AI144" s="103">
        <f t="shared" ref="AI144:BC144" si="312">IF(AI52="s","s",AI77)</f>
        <v>2.9051575248462327E-3</v>
      </c>
      <c r="AJ144" s="103">
        <f t="shared" si="312"/>
        <v>3.218584785938275E-3</v>
      </c>
      <c r="AK144" s="103">
        <f t="shared" si="312"/>
        <v>2.7818806832179484E-3</v>
      </c>
      <c r="AL144" s="103">
        <f t="shared" si="312"/>
        <v>2.7811107624583294E-3</v>
      </c>
      <c r="AM144" s="103">
        <f t="shared" si="312"/>
        <v>2.3667487751678983E-3</v>
      </c>
      <c r="AN144" s="103">
        <f t="shared" si="312"/>
        <v>2.6905596878121492E-3</v>
      </c>
      <c r="AO144" s="103">
        <f t="shared" si="312"/>
        <v>2.9703420997401336E-3</v>
      </c>
      <c r="AP144" s="103">
        <f t="shared" si="312"/>
        <v>3.1085411139987191E-3</v>
      </c>
      <c r="AQ144" s="103">
        <f t="shared" si="312"/>
        <v>1.763454902581654E-3</v>
      </c>
      <c r="AR144" s="103">
        <f t="shared" si="312"/>
        <v>2.6064351351873442E-3</v>
      </c>
      <c r="AS144" s="103">
        <f t="shared" si="312"/>
        <v>2.8683380654851371E-3</v>
      </c>
      <c r="AT144" s="103">
        <f t="shared" si="312"/>
        <v>3.7313363157465153E-3</v>
      </c>
      <c r="AU144" s="103">
        <f t="shared" si="312"/>
        <v>4.0083657954610545E-3</v>
      </c>
      <c r="AV144" s="103">
        <f t="shared" si="312"/>
        <v>4.1152374385134876E-3</v>
      </c>
      <c r="AW144" s="103">
        <f t="shared" si="312"/>
        <v>4.079360998501173E-3</v>
      </c>
      <c r="AX144" s="103">
        <f t="shared" si="312"/>
        <v>3.5982012397017395E-3</v>
      </c>
      <c r="AY144" s="103">
        <f t="shared" si="312"/>
        <v>3.5798138412385066E-3</v>
      </c>
      <c r="AZ144" s="103">
        <f t="shared" si="312"/>
        <v>3.4705028462625738E-3</v>
      </c>
      <c r="BA144" s="103">
        <f t="shared" si="312"/>
        <v>3.4653554599839943E-3</v>
      </c>
      <c r="BB144" s="103">
        <f t="shared" si="312"/>
        <v>3.4190551055934908E-3</v>
      </c>
      <c r="BC144" s="103">
        <f t="shared" si="312"/>
        <v>3.0210323070327676E-3</v>
      </c>
    </row>
    <row r="145" spans="3:55" hidden="1" x14ac:dyDescent="0.35">
      <c r="C145" s="103">
        <f t="shared" ref="C145:AH145" si="313">IF(C53="s","s",C78)</f>
        <v>2.2247428607883872E-3</v>
      </c>
      <c r="D145" s="103">
        <f t="shared" si="313"/>
        <v>2.0802154380221045E-3</v>
      </c>
      <c r="E145" s="103">
        <f t="shared" si="313"/>
        <v>1.942751993208706E-3</v>
      </c>
      <c r="F145" s="103">
        <f t="shared" si="313"/>
        <v>1.9066933937664336E-3</v>
      </c>
      <c r="G145" s="103">
        <f t="shared" si="313"/>
        <v>2.0330564748588221E-3</v>
      </c>
      <c r="H145" s="103">
        <f t="shared" si="313"/>
        <v>1.9949126368782599E-3</v>
      </c>
      <c r="I145" s="103">
        <f t="shared" si="313"/>
        <v>1.8503738714121113E-3</v>
      </c>
      <c r="J145" s="103">
        <f t="shared" si="313"/>
        <v>1.3235372498360428E-3</v>
      </c>
      <c r="K145" s="103">
        <f t="shared" si="313"/>
        <v>1.0469242556859386E-3</v>
      </c>
      <c r="L145" s="103">
        <f t="shared" si="313"/>
        <v>1.2846952190613556E-3</v>
      </c>
      <c r="M145" s="103">
        <f t="shared" si="313"/>
        <v>9.0321891676465053E-4</v>
      </c>
      <c r="N145" s="103">
        <f t="shared" si="313"/>
        <v>1.1001328178134331E-3</v>
      </c>
      <c r="O145" s="103">
        <f t="shared" si="313"/>
        <v>1.2562196328207167E-3</v>
      </c>
      <c r="P145" s="103">
        <f t="shared" si="313"/>
        <v>1.4303841276924528E-3</v>
      </c>
      <c r="Q145" s="103">
        <f t="shared" si="313"/>
        <v>1.5540943057752873E-3</v>
      </c>
      <c r="R145" s="103">
        <f t="shared" si="313"/>
        <v>1.7221735186980925E-3</v>
      </c>
      <c r="S145" s="103">
        <f t="shared" si="313"/>
        <v>1.6013716561140703E-3</v>
      </c>
      <c r="T145" s="103">
        <f t="shared" si="313"/>
        <v>1.9085165695477272E-3</v>
      </c>
      <c r="U145" s="103">
        <f t="shared" si="313"/>
        <v>1.7183620310264206E-3</v>
      </c>
      <c r="V145" s="103">
        <f t="shared" si="313"/>
        <v>1.6612098627522449E-3</v>
      </c>
      <c r="W145" s="103">
        <f t="shared" si="313"/>
        <v>1.9395111582681266E-3</v>
      </c>
      <c r="X145" s="103">
        <f t="shared" si="313"/>
        <v>1.664777857695405E-3</v>
      </c>
      <c r="Y145" s="103">
        <f t="shared" si="313"/>
        <v>2.1085194824973182E-3</v>
      </c>
      <c r="Z145" s="103">
        <f t="shared" si="313"/>
        <v>2.3293682220169457E-3</v>
      </c>
      <c r="AA145" s="103">
        <f t="shared" si="313"/>
        <v>3.8515184109460753E-3</v>
      </c>
      <c r="AB145" s="103">
        <f t="shared" si="313"/>
        <v>3.6572925609917452E-3</v>
      </c>
      <c r="AC145" s="103">
        <f t="shared" si="313"/>
        <v>3.1181347094261834E-3</v>
      </c>
      <c r="AD145" s="103">
        <f t="shared" si="313"/>
        <v>3.2416576949126984E-3</v>
      </c>
      <c r="AE145" s="103">
        <f t="shared" si="313"/>
        <v>3.2877186398369293E-3</v>
      </c>
      <c r="AF145" s="103">
        <f t="shared" si="313"/>
        <v>3.3138895622362393E-3</v>
      </c>
      <c r="AG145" s="103">
        <f t="shared" si="313"/>
        <v>2.8703087078175231E-3</v>
      </c>
      <c r="AH145" s="103">
        <f t="shared" si="313"/>
        <v>2.8896668297561409E-3</v>
      </c>
      <c r="AI145" s="103">
        <f t="shared" ref="AI145:BC145" si="314">IF(AI53="s","s",AI78)</f>
        <v>2.9051575248462327E-3</v>
      </c>
      <c r="AJ145" s="103">
        <f t="shared" si="314"/>
        <v>3.218584785938275E-3</v>
      </c>
      <c r="AK145" s="103">
        <f t="shared" si="314"/>
        <v>2.7818806832179484E-3</v>
      </c>
      <c r="AL145" s="103">
        <f t="shared" si="314"/>
        <v>2.7811107624583294E-3</v>
      </c>
      <c r="AM145" s="103">
        <f t="shared" si="314"/>
        <v>2.3667487751678983E-3</v>
      </c>
      <c r="AN145" s="103">
        <f t="shared" si="314"/>
        <v>2.6905596878121492E-3</v>
      </c>
      <c r="AO145" s="103">
        <f t="shared" si="314"/>
        <v>2.9703420997401336E-3</v>
      </c>
      <c r="AP145" s="103">
        <f t="shared" si="314"/>
        <v>3.1085411139987191E-3</v>
      </c>
      <c r="AQ145" s="103">
        <f t="shared" si="314"/>
        <v>1.763454902581654E-3</v>
      </c>
      <c r="AR145" s="103">
        <f t="shared" si="314"/>
        <v>2.6064351351873442E-3</v>
      </c>
      <c r="AS145" s="103">
        <f t="shared" si="314"/>
        <v>2.8683380654851371E-3</v>
      </c>
      <c r="AT145" s="103">
        <f t="shared" si="314"/>
        <v>3.7313363157465153E-3</v>
      </c>
      <c r="AU145" s="103">
        <f t="shared" si="314"/>
        <v>4.0083657954610545E-3</v>
      </c>
      <c r="AV145" s="103">
        <f t="shared" si="314"/>
        <v>4.1152374385134876E-3</v>
      </c>
      <c r="AW145" s="103">
        <f t="shared" si="314"/>
        <v>4.079360998501173E-3</v>
      </c>
      <c r="AX145" s="103">
        <f t="shared" si="314"/>
        <v>3.5982012397017395E-3</v>
      </c>
      <c r="AY145" s="103">
        <f t="shared" si="314"/>
        <v>3.5798138412385066E-3</v>
      </c>
      <c r="AZ145" s="103">
        <f t="shared" si="314"/>
        <v>3.4705028462625738E-3</v>
      </c>
      <c r="BA145" s="103">
        <f t="shared" si="314"/>
        <v>3.4653554599839943E-3</v>
      </c>
      <c r="BB145" s="103">
        <f t="shared" si="314"/>
        <v>3.4190551055934908E-3</v>
      </c>
      <c r="BC145" s="103">
        <f t="shared" si="314"/>
        <v>3.0210323070327676E-3</v>
      </c>
    </row>
    <row r="146" spans="3:55" hidden="1" x14ac:dyDescent="0.35">
      <c r="C146" s="103">
        <f t="shared" ref="C146:AH146" si="315">IF(C54="s","s",C79)</f>
        <v>3.5411686627127535E-2</v>
      </c>
      <c r="D146" s="103">
        <f t="shared" si="315"/>
        <v>3.4269594764259739E-2</v>
      </c>
      <c r="E146" s="103">
        <f t="shared" si="315"/>
        <v>3.3397135394968039E-2</v>
      </c>
      <c r="F146" s="103">
        <f t="shared" si="315"/>
        <v>3.2746437563416976E-2</v>
      </c>
      <c r="G146" s="103">
        <f t="shared" si="315"/>
        <v>3.2208605570247892E-2</v>
      </c>
      <c r="H146" s="103">
        <f t="shared" si="315"/>
        <v>3.1656527735435078E-2</v>
      </c>
      <c r="I146" s="103">
        <f t="shared" si="315"/>
        <v>2.9041129203137787E-2</v>
      </c>
      <c r="J146" s="103">
        <f t="shared" si="315"/>
        <v>2.8404422265883845E-2</v>
      </c>
      <c r="K146" s="103">
        <f t="shared" si="315"/>
        <v>2.8265749313171582E-2</v>
      </c>
      <c r="L146" s="103">
        <f t="shared" si="315"/>
        <v>2.8811570585174685E-2</v>
      </c>
      <c r="M146" s="103">
        <f t="shared" si="315"/>
        <v>2.91903384716053E-2</v>
      </c>
      <c r="N146" s="103">
        <f t="shared" si="315"/>
        <v>2.7796125226606311E-2</v>
      </c>
      <c r="O146" s="103">
        <f t="shared" si="315"/>
        <v>3.0094483834554799E-2</v>
      </c>
      <c r="P146" s="103">
        <f t="shared" si="315"/>
        <v>2.9775446687177916E-2</v>
      </c>
      <c r="Q146" s="103">
        <f t="shared" si="315"/>
        <v>2.8013150205822884E-2</v>
      </c>
      <c r="R146" s="103">
        <f t="shared" si="315"/>
        <v>2.9168724429430314E-2</v>
      </c>
      <c r="S146" s="103">
        <f t="shared" si="315"/>
        <v>2.8457201223952594E-2</v>
      </c>
      <c r="T146" s="103">
        <f t="shared" si="315"/>
        <v>3.0183000542076815E-2</v>
      </c>
      <c r="U146" s="103">
        <f t="shared" si="315"/>
        <v>3.1203012511928467E-2</v>
      </c>
      <c r="V146" s="103">
        <f t="shared" si="315"/>
        <v>3.0562693473642752E-2</v>
      </c>
      <c r="W146" s="103">
        <f t="shared" si="315"/>
        <v>3.1587605394200156E-2</v>
      </c>
      <c r="X146" s="103">
        <f t="shared" si="315"/>
        <v>3.1582338927749552E-2</v>
      </c>
      <c r="Y146" s="103">
        <f t="shared" si="315"/>
        <v>3.4375851913354516E-2</v>
      </c>
      <c r="Z146" s="103">
        <f t="shared" si="315"/>
        <v>3.3875608460625366E-2</v>
      </c>
      <c r="AA146" s="103">
        <f t="shared" si="315"/>
        <v>3.3642144067255124E-2</v>
      </c>
      <c r="AB146" s="103">
        <f t="shared" si="315"/>
        <v>3.664164909220357E-2</v>
      </c>
      <c r="AC146" s="103">
        <f t="shared" si="315"/>
        <v>3.692237803386534E-2</v>
      </c>
      <c r="AD146" s="103">
        <f t="shared" si="315"/>
        <v>3.740249435594703E-2</v>
      </c>
      <c r="AE146" s="103">
        <f t="shared" si="315"/>
        <v>3.7926164426914842E-2</v>
      </c>
      <c r="AF146" s="103">
        <f t="shared" si="315"/>
        <v>3.7993132450040892E-2</v>
      </c>
      <c r="AG146" s="103">
        <f t="shared" si="315"/>
        <v>3.6794545704042572E-2</v>
      </c>
      <c r="AH146" s="103">
        <f t="shared" si="315"/>
        <v>3.5567558150252726E-2</v>
      </c>
      <c r="AI146" s="103">
        <f t="shared" ref="AI146:BC146" si="316">IF(AI54="s","s",AI79)</f>
        <v>3.6243718576505657E-2</v>
      </c>
      <c r="AJ146" s="103">
        <f t="shared" si="316"/>
        <v>3.4867225715783136E-2</v>
      </c>
      <c r="AK146" s="103">
        <f t="shared" si="316"/>
        <v>3.4325303693554125E-2</v>
      </c>
      <c r="AL146" s="103">
        <f t="shared" si="316"/>
        <v>3.3772311554756101E-2</v>
      </c>
      <c r="AM146" s="103">
        <f t="shared" si="316"/>
        <v>1.9650740041788808E-2</v>
      </c>
      <c r="AN146" s="103">
        <f t="shared" si="316"/>
        <v>2.6606752856131646E-2</v>
      </c>
      <c r="AO146" s="103">
        <f t="shared" si="316"/>
        <v>3.1142570409817522E-2</v>
      </c>
      <c r="AP146" s="103">
        <f t="shared" si="316"/>
        <v>3.2513450360233349E-2</v>
      </c>
      <c r="AQ146" s="103">
        <f t="shared" si="316"/>
        <v>3.3747029746241518E-2</v>
      </c>
      <c r="AR146" s="103">
        <f t="shared" si="316"/>
        <v>3.505500134314353E-2</v>
      </c>
      <c r="AS146" s="103">
        <f t="shared" si="316"/>
        <v>3.5611782471380235E-2</v>
      </c>
      <c r="AT146" s="103">
        <f t="shared" si="316"/>
        <v>3.6242703698357553E-2</v>
      </c>
      <c r="AU146" s="103">
        <f t="shared" si="316"/>
        <v>3.5216369817164118E-2</v>
      </c>
      <c r="AV146" s="103">
        <f t="shared" si="316"/>
        <v>3.4262207557590192E-2</v>
      </c>
      <c r="AW146" s="103">
        <f t="shared" si="316"/>
        <v>3.4150794495648833E-2</v>
      </c>
      <c r="AX146" s="103">
        <f t="shared" si="316"/>
        <v>3.26090255543015E-2</v>
      </c>
      <c r="AY146" s="103">
        <f t="shared" si="316"/>
        <v>3.2084657991877159E-2</v>
      </c>
      <c r="AZ146" s="103">
        <f t="shared" si="316"/>
        <v>3.1050211337920512E-2</v>
      </c>
      <c r="BA146" s="103">
        <f t="shared" si="316"/>
        <v>2.9999970757264141E-2</v>
      </c>
      <c r="BB146" s="103">
        <f t="shared" si="316"/>
        <v>2.9128757611878102E-2</v>
      </c>
      <c r="BC146" s="103">
        <f t="shared" si="316"/>
        <v>2.8465372588877901E-2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I149"/>
  <sheetViews>
    <sheetView zoomScaleNormal="100" workbookViewId="0">
      <selection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56" ht="18.5" x14ac:dyDescent="0.45">
      <c r="A1" s="67" t="s">
        <v>179</v>
      </c>
      <c r="B1" s="7"/>
    </row>
    <row r="2" spans="1:156" x14ac:dyDescent="0.35">
      <c r="A2" s="7" t="s">
        <v>142</v>
      </c>
      <c r="B2" s="7"/>
    </row>
    <row r="3" spans="1:156" x14ac:dyDescent="0.35">
      <c r="A3" s="7" t="s">
        <v>143</v>
      </c>
      <c r="B3" s="7"/>
    </row>
    <row r="4" spans="1:156"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row>
    <row r="5" spans="1:156" x14ac:dyDescent="0.35">
      <c r="A5" s="7"/>
      <c r="B5" s="7"/>
      <c r="BJ5" s="13" t="s">
        <v>316</v>
      </c>
    </row>
    <row r="6" spans="1:156" ht="15" thickBot="1" x14ac:dyDescent="0.4">
      <c r="A6" s="88" t="s">
        <v>297</v>
      </c>
      <c r="B6" s="89"/>
      <c r="C6" s="94" t="s">
        <v>132</v>
      </c>
    </row>
    <row r="7" spans="1:156"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56" ht="15" thickBot="1" x14ac:dyDescent="0.4">
      <c r="A8" s="16" t="s">
        <v>94</v>
      </c>
      <c r="B8" s="17" t="s">
        <v>95</v>
      </c>
      <c r="C8" s="81">
        <v>504.38757868304901</v>
      </c>
      <c r="D8" s="81">
        <v>615.06240759361503</v>
      </c>
      <c r="E8" s="81">
        <v>489.44309818139499</v>
      </c>
      <c r="F8" s="81">
        <v>533.77717885387801</v>
      </c>
      <c r="G8" s="81">
        <v>533.36404061188</v>
      </c>
      <c r="H8" s="81">
        <v>545.969264886529</v>
      </c>
      <c r="I8" s="81">
        <v>526.079230710194</v>
      </c>
      <c r="J8" s="81">
        <v>569.621169096622</v>
      </c>
      <c r="K8" s="81">
        <v>584.86617383828798</v>
      </c>
      <c r="L8" s="81">
        <v>563.99239306532195</v>
      </c>
      <c r="M8" s="81">
        <v>601.44482622722296</v>
      </c>
      <c r="N8" s="81">
        <v>615.40579509800102</v>
      </c>
      <c r="O8" s="81">
        <v>627.05313143649596</v>
      </c>
      <c r="P8" s="81">
        <v>654.02859106319897</v>
      </c>
      <c r="Q8" s="81">
        <v>634.91638197482496</v>
      </c>
      <c r="R8" s="81">
        <v>666.89388825992296</v>
      </c>
      <c r="S8" s="81">
        <v>702.96524487360102</v>
      </c>
      <c r="T8" s="81">
        <v>734.57963982043896</v>
      </c>
      <c r="U8" s="81">
        <v>754.10053679786995</v>
      </c>
      <c r="V8" s="81">
        <v>740.25114643397796</v>
      </c>
      <c r="W8" s="81">
        <v>749.55687329498096</v>
      </c>
      <c r="X8" s="81">
        <v>717.01413812647297</v>
      </c>
      <c r="Y8" s="81">
        <v>708.27320140032305</v>
      </c>
      <c r="Z8" s="81">
        <v>711.12282138959699</v>
      </c>
      <c r="AA8" s="81">
        <v>683.053600923055</v>
      </c>
      <c r="AB8" s="81">
        <v>783.34208817725698</v>
      </c>
      <c r="AC8" s="81">
        <v>735.75985811893202</v>
      </c>
      <c r="AD8" s="81">
        <v>750.55774599072402</v>
      </c>
      <c r="AE8" s="81">
        <v>768.90814595448705</v>
      </c>
      <c r="AF8" s="81">
        <v>824.55205723112203</v>
      </c>
      <c r="AG8" s="81">
        <v>811.04170004196203</v>
      </c>
      <c r="AH8" s="81">
        <v>855.38346879362405</v>
      </c>
      <c r="AI8" s="81">
        <v>877.51543443457001</v>
      </c>
      <c r="AJ8" s="81">
        <v>899.481993956971</v>
      </c>
      <c r="AK8" s="81">
        <v>926.52099428801205</v>
      </c>
      <c r="AL8" s="81">
        <v>912.884866716376</v>
      </c>
      <c r="AM8" s="81">
        <v>947.66300668528197</v>
      </c>
      <c r="AN8" s="81">
        <v>963.112795954067</v>
      </c>
      <c r="AO8" s="81">
        <v>956.24427771803096</v>
      </c>
      <c r="AP8" s="81">
        <v>1002.98499715634</v>
      </c>
      <c r="AQ8" s="81">
        <v>1067.5404042949399</v>
      </c>
      <c r="AR8" s="81">
        <v>1068.74063153317</v>
      </c>
      <c r="AS8" s="81">
        <v>1122.62351668972</v>
      </c>
      <c r="AT8" s="81">
        <v>1049.9715125340799</v>
      </c>
      <c r="AU8" s="81">
        <v>1019.11716058256</v>
      </c>
      <c r="AV8" s="81">
        <v>1044.9258517963401</v>
      </c>
      <c r="AW8" s="81">
        <v>1038.84593373341</v>
      </c>
      <c r="AX8" s="81">
        <v>1064.1005764735</v>
      </c>
      <c r="AY8" s="81">
        <v>1052.6853773328501</v>
      </c>
      <c r="AZ8" s="81">
        <v>1010.010815813</v>
      </c>
      <c r="BA8" s="81">
        <v>1037.9388740199299</v>
      </c>
      <c r="BB8" s="81">
        <v>1097.1390441938299</v>
      </c>
      <c r="BC8" s="81">
        <v>1092.62075022319</v>
      </c>
      <c r="BD8" s="81">
        <v>1077.80077945776</v>
      </c>
      <c r="BE8" s="81">
        <v>1061.58410727214</v>
      </c>
      <c r="BF8" s="81">
        <v>1088.1078526766401</v>
      </c>
      <c r="BG8" s="115"/>
      <c r="BH8" s="115"/>
      <c r="BI8" s="115"/>
      <c r="BJ8" s="82" t="str">
        <f t="shared" ref="BJ8:BJ29" si="0">IF(C8&gt;0,IF(C8&lt;5,"SECRETTTTTTTT",""),"")</f>
        <v/>
      </c>
      <c r="BK8" s="82" t="str">
        <f t="shared" ref="BK8:BK29" si="1">IF(D8&gt;0,IF(D8&lt;5,"SECRETTTTTTTT",""),"")</f>
        <v/>
      </c>
      <c r="BL8" s="82" t="str">
        <f t="shared" ref="BL8:BL29" si="2">IF(E8&gt;0,IF(E8&lt;5,"SECRETTTTTTTT",""),"")</f>
        <v/>
      </c>
      <c r="BM8" s="82" t="str">
        <f t="shared" ref="BM8:BM29" si="3">IF(F8&gt;0,IF(F8&lt;5,"SECRETTTTTTTT",""),"")</f>
        <v/>
      </c>
      <c r="BN8" s="82" t="str">
        <f t="shared" ref="BN8:BN29" si="4">IF(G8&gt;0,IF(G8&lt;5,"SECRETTTTTTTT",""),"")</f>
        <v/>
      </c>
      <c r="BO8" s="82" t="str">
        <f t="shared" ref="BO8:BO29" si="5">IF(H8&gt;0,IF(H8&lt;5,"SECRETTTTTTTT",""),"")</f>
        <v/>
      </c>
      <c r="BP8" s="82" t="str">
        <f t="shared" ref="BP8:BP29" si="6">IF(I8&gt;0,IF(I8&lt;5,"SECRETTTTTTTT",""),"")</f>
        <v/>
      </c>
      <c r="BQ8" s="82" t="str">
        <f t="shared" ref="BQ8:BQ29" si="7">IF(J8&gt;0,IF(J8&lt;5,"SECRETTTTTTTT",""),"")</f>
        <v/>
      </c>
      <c r="BR8" s="82" t="str">
        <f t="shared" ref="BR8:BR29" si="8">IF(K8&gt;0,IF(K8&lt;5,"SECRETTTTTTTT",""),"")</f>
        <v/>
      </c>
      <c r="BS8" s="82" t="str">
        <f t="shared" ref="BS8:BS29" si="9">IF(L8&gt;0,IF(L8&lt;5,"SECRETTTTTTTT",""),"")</f>
        <v/>
      </c>
      <c r="BT8" s="82" t="str">
        <f t="shared" ref="BT8:BT29" si="10">IF(M8&gt;0,IF(M8&lt;5,"SECRETTTTTTTT",""),"")</f>
        <v/>
      </c>
      <c r="BU8" s="82" t="str">
        <f t="shared" ref="BU8:BU29" si="11">IF(N8&gt;0,IF(N8&lt;5,"SECRETTTTTTTT",""),"")</f>
        <v/>
      </c>
      <c r="BV8" s="82" t="str">
        <f t="shared" ref="BV8:BV29" si="12">IF(O8&gt;0,IF(O8&lt;5,"SECRETTTTTTTT",""),"")</f>
        <v/>
      </c>
      <c r="BW8" s="82" t="str">
        <f t="shared" ref="BW8:BW29" si="13">IF(P8&gt;0,IF(P8&lt;5,"SECRETTTTTTTT",""),"")</f>
        <v/>
      </c>
      <c r="BX8" s="82" t="str">
        <f t="shared" ref="BX8:BX29" si="14">IF(Q8&gt;0,IF(Q8&lt;5,"SECRETTTTTTTT",""),"")</f>
        <v/>
      </c>
      <c r="BY8" s="82" t="str">
        <f t="shared" ref="BY8:BY29" si="15">IF(R8&gt;0,IF(R8&lt;5,"SECRETTTTTTTT",""),"")</f>
        <v/>
      </c>
      <c r="BZ8" s="82" t="str">
        <f t="shared" ref="BZ8:BZ29" si="16">IF(S8&gt;0,IF(S8&lt;5,"SECRETTTTTTTT",""),"")</f>
        <v/>
      </c>
      <c r="CA8" s="82" t="str">
        <f t="shared" ref="CA8:CA29" si="17">IF(T8&gt;0,IF(T8&lt;5,"SECRETTTTTTTT",""),"")</f>
        <v/>
      </c>
      <c r="CB8" s="82" t="str">
        <f t="shared" ref="CB8:CB29" si="18">IF(U8&gt;0,IF(U8&lt;5,"SECRETTTTTTTT",""),"")</f>
        <v/>
      </c>
      <c r="CC8" s="82" t="str">
        <f t="shared" ref="CC8:CC29" si="19">IF(V8&gt;0,IF(V8&lt;5,"SECRETTTTTTTT",""),"")</f>
        <v/>
      </c>
      <c r="CD8" s="82" t="str">
        <f t="shared" ref="CD8:CD29" si="20">IF(W8&gt;0,IF(W8&lt;5,"SECRETTTTTTTT",""),"")</f>
        <v/>
      </c>
      <c r="CE8" s="82" t="str">
        <f t="shared" ref="CE8:CE29" si="21">IF(X8&gt;0,IF(X8&lt;5,"SECRETTTTTTTT",""),"")</f>
        <v/>
      </c>
      <c r="CF8" s="82" t="str">
        <f t="shared" ref="CF8:CF29" si="22">IF(Y8&gt;0,IF(Y8&lt;5,"SECRETTTTTTTT",""),"")</f>
        <v/>
      </c>
      <c r="CG8" s="82" t="str">
        <f t="shared" ref="CG8:CG29" si="23">IF(Z8&gt;0,IF(Z8&lt;5,"SECRETTTTTTTT",""),"")</f>
        <v/>
      </c>
      <c r="CH8" s="82" t="str">
        <f t="shared" ref="CH8:CH29" si="24">IF(AA8&gt;0,IF(AA8&lt;5,"SECRETTTTTTTT",""),"")</f>
        <v/>
      </c>
      <c r="CI8" s="82" t="str">
        <f t="shared" ref="CI8:CI29" si="25">IF(AB8&gt;0,IF(AB8&lt;5,"SECRETTTTTTTT",""),"")</f>
        <v/>
      </c>
      <c r="CJ8" s="82" t="str">
        <f t="shared" ref="CJ8:CJ29" si="26">IF(AC8&gt;0,IF(AC8&lt;5,"SECRETTTTTTTT",""),"")</f>
        <v/>
      </c>
      <c r="CK8" s="82" t="str">
        <f t="shared" ref="CK8:CK29" si="27">IF(AD8&gt;0,IF(AD8&lt;5,"SECRETTTTTTTT",""),"")</f>
        <v/>
      </c>
      <c r="CL8" s="82" t="str">
        <f t="shared" ref="CL8:CL29" si="28">IF(AE8&gt;0,IF(AE8&lt;5,"SECRETTTTTTTT",""),"")</f>
        <v/>
      </c>
      <c r="CM8" s="82"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13"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c r="DT8" s="13" t="str">
        <f t="shared" ref="DT8:DT29" si="62">IF(BP8&gt;0,IF(BP8&lt;5,"SECRETTTTTTTT",""),"")</f>
        <v/>
      </c>
      <c r="DU8" s="13" t="str">
        <f t="shared" ref="DU8:DU29" si="63">IF(BQ8&gt;0,IF(BQ8&lt;5,"SECRETTTTTTTT",""),"")</f>
        <v/>
      </c>
      <c r="DV8" s="13" t="str">
        <f t="shared" ref="DV8:DV29" si="64">IF(BR8&gt;0,IF(BR8&lt;5,"SECRETTTTTTTT",""),"")</f>
        <v/>
      </c>
      <c r="DW8" s="13" t="str">
        <f t="shared" ref="DW8:DW29" si="65">IF(BS8&gt;0,IF(BS8&lt;5,"SECRETTTTTTTT",""),"")</f>
        <v/>
      </c>
      <c r="DX8" s="13" t="str">
        <f t="shared" ref="DX8:DX29" si="66">IF(BT8&gt;0,IF(BT8&lt;5,"SECRETTTTTTTT",""),"")</f>
        <v/>
      </c>
      <c r="DY8" s="13" t="str">
        <f t="shared" ref="DY8:DY29" si="67">IF(BU8&gt;0,IF(BU8&lt;5,"SECRETTTTTTTT",""),"")</f>
        <v/>
      </c>
      <c r="DZ8" s="13" t="str">
        <f t="shared" ref="DZ8:DZ29" si="68">IF(BV8&gt;0,IF(BV8&lt;5,"SECRETTTTTTTT",""),"")</f>
        <v/>
      </c>
      <c r="EA8" s="13" t="str">
        <f t="shared" ref="EA8:EA29" si="69">IF(BW8&gt;0,IF(BW8&lt;5,"SECRETTTTTTTT",""),"")</f>
        <v/>
      </c>
      <c r="EB8" s="13" t="str">
        <f t="shared" ref="EB8:EB29" si="70">IF(BX8&gt;0,IF(BX8&lt;5,"SECRETTTTTTTT",""),"")</f>
        <v/>
      </c>
      <c r="EC8" s="13" t="str">
        <f t="shared" ref="EC8:EC29" si="71">IF(BY8&gt;0,IF(BY8&lt;5,"SECRETTTTTTTT",""),"")</f>
        <v/>
      </c>
      <c r="ED8" s="13" t="str">
        <f t="shared" ref="ED8:ED29" si="72">IF(BZ8&gt;0,IF(BZ8&lt;5,"SECRETTTTTTTT",""),"")</f>
        <v/>
      </c>
      <c r="EE8" s="13" t="str">
        <f t="shared" ref="EE8:EE29" si="73">IF(CA8&gt;0,IF(CA8&lt;5,"SECRETTTTTTTT",""),"")</f>
        <v/>
      </c>
      <c r="EF8" s="13" t="str">
        <f t="shared" ref="EF8:EF29" si="74">IF(CB8&gt;0,IF(CB8&lt;5,"SECRETTTTTTTT",""),"")</f>
        <v/>
      </c>
      <c r="EG8" s="13" t="str">
        <f t="shared" ref="EG8:EG29" si="75">IF(CC8&gt;0,IF(CC8&lt;5,"SECRETTTTTTTT",""),"")</f>
        <v/>
      </c>
      <c r="EH8" s="13" t="str">
        <f t="shared" ref="EH8:EH29" si="76">IF(CD8&gt;0,IF(CD8&lt;5,"SECRETTTTTTTT",""),"")</f>
        <v/>
      </c>
      <c r="EI8" s="13" t="str">
        <f t="shared" ref="EI8:EI29" si="77">IF(CE8&gt;0,IF(CE8&lt;5,"SECRETTTTTTTT",""),"")</f>
        <v/>
      </c>
      <c r="EJ8" s="13" t="str">
        <f t="shared" ref="EJ8:EJ29" si="78">IF(CF8&gt;0,IF(CF8&lt;5,"SECRETTTTTTTT",""),"")</f>
        <v/>
      </c>
      <c r="EK8" s="13" t="str">
        <f t="shared" ref="EK8:EK29" si="79">IF(CG8&gt;0,IF(CG8&lt;5,"SECRETTTTTTTT",""),"")</f>
        <v/>
      </c>
      <c r="EL8" s="13" t="str">
        <f t="shared" ref="EL8:EL29" si="80">IF(CH8&gt;0,IF(CH8&lt;5,"SECRETTTTTTTT",""),"")</f>
        <v/>
      </c>
      <c r="EM8" s="13" t="str">
        <f t="shared" ref="EM8:EM29" si="81">IF(CI8&gt;0,IF(CI8&lt;5,"SECRETTTTTTTT",""),"")</f>
        <v/>
      </c>
      <c r="EN8" s="13" t="str">
        <f t="shared" ref="EN8:EN29" si="82">IF(CJ8&gt;0,IF(CJ8&lt;5,"SECRETTTTTTTT",""),"")</f>
        <v/>
      </c>
      <c r="EO8" s="13" t="str">
        <f t="shared" ref="EO8:EO29" si="83">IF(CK8&gt;0,IF(CK8&lt;5,"SECRETTTTTTTT",""),"")</f>
        <v/>
      </c>
      <c r="EP8" s="13" t="str">
        <f t="shared" ref="EP8:EP29" si="84">IF(CL8&gt;0,IF(CL8&lt;5,"SECRETTTTTTTT",""),"")</f>
        <v/>
      </c>
      <c r="EQ8" s="13" t="str">
        <f t="shared" ref="EQ8:EQ29" si="85">IF(CM8&gt;0,IF(CM8&lt;5,"SECRETTTTTTTT",""),"")</f>
        <v/>
      </c>
      <c r="ER8" s="13" t="str">
        <f t="shared" ref="ER8:ER29" si="86">IF(CN8&gt;0,IF(CN8&lt;5,"SECRETTTTTTTT",""),"")</f>
        <v/>
      </c>
      <c r="ES8" s="13" t="str">
        <f t="shared" ref="ES8:ES29" si="87">IF(CO8&gt;0,IF(CO8&lt;5,"SECRETTTTTTTT",""),"")</f>
        <v/>
      </c>
      <c r="ET8" s="13" t="str">
        <f t="shared" ref="ET8:ET29" si="88">IF(CP8&gt;0,IF(CP8&lt;5,"SECRETTTTTTTT",""),"")</f>
        <v/>
      </c>
      <c r="EU8" s="13" t="str">
        <f t="shared" ref="EU8:EU29" si="89">IF(CQ8&gt;0,IF(CQ8&lt;5,"SECRETTTTTTTT",""),"")</f>
        <v/>
      </c>
      <c r="EV8" s="13" t="str">
        <f t="shared" ref="EV8:EV29" si="90">IF(CR8&gt;0,IF(CR8&lt;5,"SECRETTTTTTTT",""),"")</f>
        <v/>
      </c>
      <c r="EW8" s="13" t="str">
        <f t="shared" ref="EW8:EW29" si="91">IF(CS8&gt;0,IF(CS8&lt;5,"SECRETTTTTTTT",""),"")</f>
        <v/>
      </c>
      <c r="EX8" s="13" t="str">
        <f t="shared" ref="EX8:EX29" si="92">IF(CT8&gt;0,IF(CT8&lt;5,"SECRETTTTTTTT",""),"")</f>
        <v/>
      </c>
      <c r="EY8" s="13" t="str">
        <f t="shared" ref="EY8:EY29" si="93">IF(CU8&gt;0,IF(CU8&lt;5,"SECRETTTTTTTT",""),"")</f>
        <v/>
      </c>
      <c r="EZ8" s="13" t="str">
        <f t="shared" ref="EZ8:EZ29" si="94">IF(CV8&gt;0,IF(CV8&lt;5,"SECRETTTTTTTT",""),"")</f>
        <v/>
      </c>
    </row>
    <row r="9" spans="1:156" ht="15" thickBot="1" x14ac:dyDescent="0.4">
      <c r="A9" s="18"/>
      <c r="B9" s="18" t="s">
        <v>145</v>
      </c>
      <c r="C9" s="77">
        <v>504.38757868304901</v>
      </c>
      <c r="D9" s="77">
        <v>615.06240759361503</v>
      </c>
      <c r="E9" s="77">
        <v>489.44309818139499</v>
      </c>
      <c r="F9" s="77">
        <v>533.77717885387801</v>
      </c>
      <c r="G9" s="77">
        <v>533.36404061188</v>
      </c>
      <c r="H9" s="77">
        <v>545.969264886529</v>
      </c>
      <c r="I9" s="77">
        <v>526.079230710194</v>
      </c>
      <c r="J9" s="77">
        <v>569.621169096622</v>
      </c>
      <c r="K9" s="77">
        <v>584.86617383828798</v>
      </c>
      <c r="L9" s="77">
        <v>563.99239306532195</v>
      </c>
      <c r="M9" s="77">
        <v>601.44482622722296</v>
      </c>
      <c r="N9" s="77">
        <v>615.40579509800102</v>
      </c>
      <c r="O9" s="77">
        <v>627.05313143649596</v>
      </c>
      <c r="P9" s="77">
        <v>654.02859106319897</v>
      </c>
      <c r="Q9" s="77">
        <v>634.91638197482496</v>
      </c>
      <c r="R9" s="77">
        <v>666.89388825992296</v>
      </c>
      <c r="S9" s="77">
        <v>702.96524487360102</v>
      </c>
      <c r="T9" s="77">
        <v>734.57963982043896</v>
      </c>
      <c r="U9" s="77">
        <v>754.10053679786995</v>
      </c>
      <c r="V9" s="77">
        <v>740.25114643397796</v>
      </c>
      <c r="W9" s="77">
        <v>749.55687329498096</v>
      </c>
      <c r="X9" s="77">
        <v>717.01413812647297</v>
      </c>
      <c r="Y9" s="77">
        <v>708.27320140032305</v>
      </c>
      <c r="Z9" s="77">
        <v>711.12282138959699</v>
      </c>
      <c r="AA9" s="77">
        <v>683.053600923055</v>
      </c>
      <c r="AB9" s="77">
        <v>783.34208817725698</v>
      </c>
      <c r="AC9" s="77">
        <v>735.75985811893202</v>
      </c>
      <c r="AD9" s="77">
        <v>750.55774599072402</v>
      </c>
      <c r="AE9" s="77">
        <v>768.90814595448705</v>
      </c>
      <c r="AF9" s="77">
        <v>824.55205723112203</v>
      </c>
      <c r="AG9" s="77">
        <v>811.04170004196203</v>
      </c>
      <c r="AH9" s="77">
        <v>855.38346879362405</v>
      </c>
      <c r="AI9" s="77">
        <v>877.51543443457001</v>
      </c>
      <c r="AJ9" s="77">
        <v>899.481993956971</v>
      </c>
      <c r="AK9" s="77">
        <v>926.52099428801205</v>
      </c>
      <c r="AL9" s="77">
        <v>912.884866716376</v>
      </c>
      <c r="AM9" s="77">
        <v>947.66300668528197</v>
      </c>
      <c r="AN9" s="77">
        <v>963.112795954067</v>
      </c>
      <c r="AO9" s="77">
        <v>956.24427771803096</v>
      </c>
      <c r="AP9" s="77">
        <v>1002.98499715634</v>
      </c>
      <c r="AQ9" s="77">
        <v>1067.5404042949399</v>
      </c>
      <c r="AR9" s="77">
        <v>1068.74063153317</v>
      </c>
      <c r="AS9" s="77">
        <v>1122.62351668972</v>
      </c>
      <c r="AT9" s="77">
        <v>1049.9715125340799</v>
      </c>
      <c r="AU9" s="77">
        <v>1019.11716058256</v>
      </c>
      <c r="AV9" s="77">
        <v>1044.9258517963401</v>
      </c>
      <c r="AW9" s="77">
        <v>1038.84593373341</v>
      </c>
      <c r="AX9" s="77">
        <v>1064.1005764735</v>
      </c>
      <c r="AY9" s="77">
        <v>1052.6853773328501</v>
      </c>
      <c r="AZ9" s="77">
        <v>1010.010815813</v>
      </c>
      <c r="BA9" s="77">
        <v>1037.9388740199299</v>
      </c>
      <c r="BB9" s="77">
        <v>1097.1390441938299</v>
      </c>
      <c r="BC9" s="77">
        <v>1092.62075022319</v>
      </c>
      <c r="BD9" s="77">
        <v>1077.80077945776</v>
      </c>
      <c r="BE9" s="77">
        <v>1061.58410727214</v>
      </c>
      <c r="BF9" s="77">
        <v>1088.1078526766401</v>
      </c>
      <c r="BG9" s="117"/>
      <c r="BH9" s="117"/>
      <c r="BI9" s="117"/>
      <c r="BJ9" s="82" t="str">
        <f t="shared" si="0"/>
        <v/>
      </c>
      <c r="BK9" s="82" t="str">
        <f t="shared" si="1"/>
        <v/>
      </c>
      <c r="BL9" s="82" t="str">
        <f t="shared" si="2"/>
        <v/>
      </c>
      <c r="BM9" s="82" t="str">
        <f t="shared" si="3"/>
        <v/>
      </c>
      <c r="BN9" s="82" t="str">
        <f t="shared" si="4"/>
        <v/>
      </c>
      <c r="BO9" s="82" t="str">
        <f t="shared" si="5"/>
        <v/>
      </c>
      <c r="BP9" s="82" t="str">
        <f t="shared" si="6"/>
        <v/>
      </c>
      <c r="BQ9" s="82" t="str">
        <f t="shared" si="7"/>
        <v/>
      </c>
      <c r="BR9" s="82" t="str">
        <f t="shared" si="8"/>
        <v/>
      </c>
      <c r="BS9" s="82" t="str">
        <f t="shared" si="9"/>
        <v/>
      </c>
      <c r="BT9" s="82" t="str">
        <f t="shared" si="10"/>
        <v/>
      </c>
      <c r="BU9" s="82" t="str">
        <f t="shared" si="11"/>
        <v/>
      </c>
      <c r="BV9" s="82" t="str">
        <f t="shared" si="12"/>
        <v/>
      </c>
      <c r="BW9" s="82" t="str">
        <f t="shared" si="13"/>
        <v/>
      </c>
      <c r="BX9" s="82" t="str">
        <f t="shared" si="14"/>
        <v/>
      </c>
      <c r="BY9" s="82" t="str">
        <f t="shared" si="15"/>
        <v/>
      </c>
      <c r="BZ9" s="82" t="str">
        <f t="shared" si="16"/>
        <v/>
      </c>
      <c r="CA9" s="82" t="str">
        <f t="shared" si="17"/>
        <v/>
      </c>
      <c r="CB9" s="82" t="str">
        <f t="shared" si="18"/>
        <v/>
      </c>
      <c r="CC9" s="82" t="str">
        <f t="shared" si="19"/>
        <v/>
      </c>
      <c r="CD9" s="82" t="str">
        <f t="shared" si="20"/>
        <v/>
      </c>
      <c r="CE9" s="82" t="str">
        <f t="shared" si="21"/>
        <v/>
      </c>
      <c r="CF9" s="82" t="str">
        <f t="shared" si="22"/>
        <v/>
      </c>
      <c r="CG9" s="82" t="str">
        <f t="shared" si="23"/>
        <v/>
      </c>
      <c r="CH9" s="82" t="str">
        <f t="shared" si="24"/>
        <v/>
      </c>
      <c r="CI9" s="82" t="str">
        <f t="shared" si="25"/>
        <v/>
      </c>
      <c r="CJ9" s="82" t="str">
        <f t="shared" si="26"/>
        <v/>
      </c>
      <c r="CK9" s="82" t="str">
        <f t="shared" si="27"/>
        <v/>
      </c>
      <c r="CL9" s="82" t="str">
        <f t="shared" si="28"/>
        <v/>
      </c>
      <c r="CM9" s="82"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c r="DT9" s="13" t="str">
        <f t="shared" si="62"/>
        <v/>
      </c>
      <c r="DU9" s="13" t="str">
        <f t="shared" si="63"/>
        <v/>
      </c>
      <c r="DV9" s="13" t="str">
        <f t="shared" si="64"/>
        <v/>
      </c>
      <c r="DW9" s="13" t="str">
        <f t="shared" si="65"/>
        <v/>
      </c>
      <c r="DX9" s="13" t="str">
        <f t="shared" si="66"/>
        <v/>
      </c>
      <c r="DY9" s="13" t="str">
        <f t="shared" si="67"/>
        <v/>
      </c>
      <c r="DZ9" s="13" t="str">
        <f t="shared" si="68"/>
        <v/>
      </c>
      <c r="EA9" s="13" t="str">
        <f t="shared" si="69"/>
        <v/>
      </c>
      <c r="EB9" s="13" t="str">
        <f t="shared" si="70"/>
        <v/>
      </c>
      <c r="EC9" s="13" t="str">
        <f t="shared" si="71"/>
        <v/>
      </c>
      <c r="ED9" s="13" t="str">
        <f t="shared" si="72"/>
        <v/>
      </c>
      <c r="EE9" s="13" t="str">
        <f t="shared" si="73"/>
        <v/>
      </c>
      <c r="EF9" s="13" t="str">
        <f t="shared" si="74"/>
        <v/>
      </c>
      <c r="EG9" s="13" t="str">
        <f t="shared" si="75"/>
        <v/>
      </c>
      <c r="EH9" s="13" t="str">
        <f t="shared" si="76"/>
        <v/>
      </c>
      <c r="EI9" s="13" t="str">
        <f t="shared" si="77"/>
        <v/>
      </c>
      <c r="EJ9" s="13" t="str">
        <f t="shared" si="78"/>
        <v/>
      </c>
      <c r="EK9" s="13" t="str">
        <f t="shared" si="79"/>
        <v/>
      </c>
      <c r="EL9" s="13" t="str">
        <f t="shared" si="80"/>
        <v/>
      </c>
      <c r="EM9" s="13" t="str">
        <f t="shared" si="81"/>
        <v/>
      </c>
      <c r="EN9" s="13" t="str">
        <f t="shared" si="82"/>
        <v/>
      </c>
      <c r="EO9" s="13" t="str">
        <f t="shared" si="83"/>
        <v/>
      </c>
      <c r="EP9" s="13" t="str">
        <f t="shared" si="84"/>
        <v/>
      </c>
      <c r="EQ9" s="13" t="str">
        <f t="shared" si="85"/>
        <v/>
      </c>
      <c r="ER9" s="13" t="str">
        <f t="shared" si="86"/>
        <v/>
      </c>
      <c r="ES9" s="13" t="str">
        <f t="shared" si="87"/>
        <v/>
      </c>
      <c r="ET9" s="13" t="str">
        <f t="shared" si="88"/>
        <v/>
      </c>
      <c r="EU9" s="13" t="str">
        <f t="shared" si="89"/>
        <v/>
      </c>
      <c r="EV9" s="13" t="str">
        <f t="shared" si="90"/>
        <v/>
      </c>
      <c r="EW9" s="13" t="str">
        <f t="shared" si="91"/>
        <v/>
      </c>
      <c r="EX9" s="13" t="str">
        <f t="shared" si="92"/>
        <v/>
      </c>
      <c r="EY9" s="13" t="str">
        <f t="shared" si="93"/>
        <v/>
      </c>
      <c r="EZ9" s="13" t="str">
        <f t="shared" si="94"/>
        <v/>
      </c>
    </row>
    <row r="10" spans="1:156" ht="15" thickBot="1" x14ac:dyDescent="0.4">
      <c r="A10" s="19" t="s">
        <v>96</v>
      </c>
      <c r="B10" s="20" t="s">
        <v>97</v>
      </c>
      <c r="C10" s="81">
        <v>2985.8656596759802</v>
      </c>
      <c r="D10" s="81">
        <v>3002.6769107261698</v>
      </c>
      <c r="E10" s="81">
        <v>3075.4662753031998</v>
      </c>
      <c r="F10" s="81">
        <v>3051.1199282724301</v>
      </c>
      <c r="G10" s="81">
        <v>3060.2399494092801</v>
      </c>
      <c r="H10" s="81">
        <v>3192.9502664526499</v>
      </c>
      <c r="I10" s="81">
        <v>3127.0466277649698</v>
      </c>
      <c r="J10" s="81">
        <v>3056.1175574641802</v>
      </c>
      <c r="K10" s="81">
        <v>3064.7408043861001</v>
      </c>
      <c r="L10" s="81">
        <v>3027.6513231450899</v>
      </c>
      <c r="M10" s="81">
        <v>3015.0487498058601</v>
      </c>
      <c r="N10" s="81">
        <v>3124.86428655502</v>
      </c>
      <c r="O10" s="81">
        <v>3054.3386524921102</v>
      </c>
      <c r="P10" s="81">
        <v>3170.3931809014298</v>
      </c>
      <c r="Q10" s="81">
        <v>3162.0275116277298</v>
      </c>
      <c r="R10" s="81">
        <v>3163.4315602534002</v>
      </c>
      <c r="S10" s="81">
        <v>3133.7064921913002</v>
      </c>
      <c r="T10" s="81">
        <v>3136.1721089356001</v>
      </c>
      <c r="U10" s="81">
        <v>3157.6248143307898</v>
      </c>
      <c r="V10" s="81">
        <v>3189.26214006993</v>
      </c>
      <c r="W10" s="81">
        <v>3193.41523913132</v>
      </c>
      <c r="X10" s="81">
        <v>3194.7072600636002</v>
      </c>
      <c r="Y10" s="81">
        <v>3200.7486537886198</v>
      </c>
      <c r="Z10" s="81">
        <v>3224.4199855983702</v>
      </c>
      <c r="AA10" s="81">
        <v>3190.5810508534901</v>
      </c>
      <c r="AB10" s="81">
        <v>3218.1309337022599</v>
      </c>
      <c r="AC10" s="81">
        <v>3256.9055990122602</v>
      </c>
      <c r="AD10" s="81">
        <v>3377.4398942020498</v>
      </c>
      <c r="AE10" s="81">
        <v>3313.5717686667199</v>
      </c>
      <c r="AF10" s="81">
        <v>3294.15396643646</v>
      </c>
      <c r="AG10" s="81">
        <v>3293.6262437915698</v>
      </c>
      <c r="AH10" s="81">
        <v>3341.8529002323598</v>
      </c>
      <c r="AI10" s="81">
        <v>3399.2477518159699</v>
      </c>
      <c r="AJ10" s="81">
        <v>3362.0573464302402</v>
      </c>
      <c r="AK10" s="81">
        <v>3383.1417720854902</v>
      </c>
      <c r="AL10" s="81">
        <v>3384.83485731156</v>
      </c>
      <c r="AM10" s="81">
        <v>3347.8439997474402</v>
      </c>
      <c r="AN10" s="81">
        <v>3353.10902562103</v>
      </c>
      <c r="AO10" s="81">
        <v>3362.9786064695099</v>
      </c>
      <c r="AP10" s="81">
        <v>3397.2080191136702</v>
      </c>
      <c r="AQ10" s="81">
        <v>3516.31318229709</v>
      </c>
      <c r="AR10" s="81">
        <v>3558.3155809759201</v>
      </c>
      <c r="AS10" s="81">
        <v>3616.79271045001</v>
      </c>
      <c r="AT10" s="81">
        <v>3585.9596122645198</v>
      </c>
      <c r="AU10" s="81">
        <v>3568.1313816905299</v>
      </c>
      <c r="AV10" s="81">
        <v>3490.8990596157</v>
      </c>
      <c r="AW10" s="81">
        <v>3523.1049001766401</v>
      </c>
      <c r="AX10" s="81">
        <v>3493.6346185235502</v>
      </c>
      <c r="AY10" s="81">
        <v>3487.97931313048</v>
      </c>
      <c r="AZ10" s="81">
        <v>3475.6305699796999</v>
      </c>
      <c r="BA10" s="81">
        <v>3472.1791879422399</v>
      </c>
      <c r="BB10" s="81">
        <v>3456.2061552484402</v>
      </c>
      <c r="BC10" s="81">
        <v>3474.4658291425899</v>
      </c>
      <c r="BD10" s="81">
        <v>3463.4996088089702</v>
      </c>
      <c r="BE10" s="81">
        <v>3485.8998058913098</v>
      </c>
      <c r="BF10" s="81">
        <v>3480.7712900408701</v>
      </c>
      <c r="BG10" s="115"/>
      <c r="BH10" s="115"/>
      <c r="BI10" s="115"/>
      <c r="BJ10" s="82" t="str">
        <f t="shared" si="0"/>
        <v/>
      </c>
      <c r="BK10" s="82" t="str">
        <f t="shared" si="1"/>
        <v/>
      </c>
      <c r="BL10" s="82" t="str">
        <f t="shared" si="2"/>
        <v/>
      </c>
      <c r="BM10" s="82" t="str">
        <f t="shared" si="3"/>
        <v/>
      </c>
      <c r="BN10" s="82" t="str">
        <f t="shared" si="4"/>
        <v/>
      </c>
      <c r="BO10" s="82" t="str">
        <f t="shared" si="5"/>
        <v/>
      </c>
      <c r="BP10" s="82" t="str">
        <f t="shared" si="6"/>
        <v/>
      </c>
      <c r="BQ10" s="82" t="str">
        <f t="shared" si="7"/>
        <v/>
      </c>
      <c r="BR10" s="82" t="str">
        <f t="shared" si="8"/>
        <v/>
      </c>
      <c r="BS10" s="82" t="str">
        <f t="shared" si="9"/>
        <v/>
      </c>
      <c r="BT10" s="82" t="str">
        <f t="shared" si="10"/>
        <v/>
      </c>
      <c r="BU10" s="82" t="str">
        <f t="shared" si="11"/>
        <v/>
      </c>
      <c r="BV10" s="82" t="str">
        <f t="shared" si="12"/>
        <v/>
      </c>
      <c r="BW10" s="82" t="str">
        <f t="shared" si="13"/>
        <v/>
      </c>
      <c r="BX10" s="82" t="str">
        <f t="shared" si="14"/>
        <v/>
      </c>
      <c r="BY10" s="82" t="str">
        <f t="shared" si="15"/>
        <v/>
      </c>
      <c r="BZ10" s="82" t="str">
        <f t="shared" si="16"/>
        <v/>
      </c>
      <c r="CA10" s="82" t="str">
        <f t="shared" si="17"/>
        <v/>
      </c>
      <c r="CB10" s="82" t="str">
        <f t="shared" si="18"/>
        <v/>
      </c>
      <c r="CC10" s="82" t="str">
        <f t="shared" si="19"/>
        <v/>
      </c>
      <c r="CD10" s="82" t="str">
        <f t="shared" si="20"/>
        <v/>
      </c>
      <c r="CE10" s="82" t="str">
        <f t="shared" si="21"/>
        <v/>
      </c>
      <c r="CF10" s="82" t="str">
        <f t="shared" si="22"/>
        <v/>
      </c>
      <c r="CG10" s="82" t="str">
        <f t="shared" si="23"/>
        <v/>
      </c>
      <c r="CH10" s="82" t="str">
        <f t="shared" si="24"/>
        <v/>
      </c>
      <c r="CI10" s="82" t="str">
        <f t="shared" si="25"/>
        <v/>
      </c>
      <c r="CJ10" s="82" t="str">
        <f t="shared" si="26"/>
        <v/>
      </c>
      <c r="CK10" s="82" t="str">
        <f t="shared" si="27"/>
        <v/>
      </c>
      <c r="CL10" s="82" t="str">
        <f t="shared" si="28"/>
        <v/>
      </c>
      <c r="CM10" s="82"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c r="DT10" s="13" t="str">
        <f t="shared" si="62"/>
        <v/>
      </c>
      <c r="DU10" s="13" t="str">
        <f t="shared" si="63"/>
        <v/>
      </c>
      <c r="DV10" s="13" t="str">
        <f t="shared" si="64"/>
        <v/>
      </c>
      <c r="DW10" s="13" t="str">
        <f t="shared" si="65"/>
        <v/>
      </c>
      <c r="DX10" s="13" t="str">
        <f t="shared" si="66"/>
        <v/>
      </c>
      <c r="DY10" s="13" t="str">
        <f t="shared" si="67"/>
        <v/>
      </c>
      <c r="DZ10" s="13" t="str">
        <f t="shared" si="68"/>
        <v/>
      </c>
      <c r="EA10" s="13" t="str">
        <f t="shared" si="69"/>
        <v/>
      </c>
      <c r="EB10" s="13" t="str">
        <f t="shared" si="70"/>
        <v/>
      </c>
      <c r="EC10" s="13" t="str">
        <f t="shared" si="71"/>
        <v/>
      </c>
      <c r="ED10" s="13" t="str">
        <f t="shared" si="72"/>
        <v/>
      </c>
      <c r="EE10" s="13" t="str">
        <f t="shared" si="73"/>
        <v/>
      </c>
      <c r="EF10" s="13" t="str">
        <f t="shared" si="74"/>
        <v/>
      </c>
      <c r="EG10" s="13" t="str">
        <f t="shared" si="75"/>
        <v/>
      </c>
      <c r="EH10" s="13" t="str">
        <f t="shared" si="76"/>
        <v/>
      </c>
      <c r="EI10" s="13" t="str">
        <f t="shared" si="77"/>
        <v/>
      </c>
      <c r="EJ10" s="13" t="str">
        <f t="shared" si="78"/>
        <v/>
      </c>
      <c r="EK10" s="13" t="str">
        <f t="shared" si="79"/>
        <v/>
      </c>
      <c r="EL10" s="13" t="str">
        <f t="shared" si="80"/>
        <v/>
      </c>
      <c r="EM10" s="13" t="str">
        <f t="shared" si="81"/>
        <v/>
      </c>
      <c r="EN10" s="13" t="str">
        <f t="shared" si="82"/>
        <v/>
      </c>
      <c r="EO10" s="13" t="str">
        <f t="shared" si="83"/>
        <v/>
      </c>
      <c r="EP10" s="13" t="str">
        <f t="shared" si="84"/>
        <v/>
      </c>
      <c r="EQ10" s="13" t="str">
        <f t="shared" si="85"/>
        <v/>
      </c>
      <c r="ER10" s="13" t="str">
        <f t="shared" si="86"/>
        <v/>
      </c>
      <c r="ES10" s="13" t="str">
        <f t="shared" si="87"/>
        <v/>
      </c>
      <c r="ET10" s="13" t="str">
        <f t="shared" si="88"/>
        <v/>
      </c>
      <c r="EU10" s="13" t="str">
        <f t="shared" si="89"/>
        <v/>
      </c>
      <c r="EV10" s="13" t="str">
        <f t="shared" si="90"/>
        <v/>
      </c>
      <c r="EW10" s="13" t="str">
        <f t="shared" si="91"/>
        <v/>
      </c>
      <c r="EX10" s="13" t="str">
        <f t="shared" si="92"/>
        <v/>
      </c>
      <c r="EY10" s="13" t="str">
        <f t="shared" si="93"/>
        <v/>
      </c>
      <c r="EZ10" s="13" t="str">
        <f t="shared" si="94"/>
        <v/>
      </c>
    </row>
    <row r="11" spans="1:156" ht="15" thickBot="1" x14ac:dyDescent="0.4">
      <c r="A11" s="19" t="s">
        <v>98</v>
      </c>
      <c r="B11" s="20" t="s">
        <v>99</v>
      </c>
      <c r="C11" s="81">
        <v>981.44061916425005</v>
      </c>
      <c r="D11" s="81">
        <v>977.82589966273895</v>
      </c>
      <c r="E11" s="81">
        <v>974.79843309177102</v>
      </c>
      <c r="F11" s="81">
        <v>972.87461487938003</v>
      </c>
      <c r="G11" s="81">
        <v>983.99829329981901</v>
      </c>
      <c r="H11" s="81">
        <v>986.13133871083596</v>
      </c>
      <c r="I11" s="81">
        <v>1001.20026997353</v>
      </c>
      <c r="J11" s="81">
        <v>1021.28683580542</v>
      </c>
      <c r="K11" s="81">
        <v>1022.31288815827</v>
      </c>
      <c r="L11" s="81">
        <v>1033.94298138983</v>
      </c>
      <c r="M11" s="81">
        <v>1078.51728951109</v>
      </c>
      <c r="N11" s="81">
        <v>1074.0837702102799</v>
      </c>
      <c r="O11" s="81">
        <v>1072.95788504144</v>
      </c>
      <c r="P11" s="81">
        <v>1084.09579139692</v>
      </c>
      <c r="Q11" s="81">
        <v>1077.2975248518001</v>
      </c>
      <c r="R11" s="81">
        <v>1078.7670332658799</v>
      </c>
      <c r="S11" s="81">
        <v>1066.0190857247901</v>
      </c>
      <c r="T11" s="81">
        <v>1069.9364667653299</v>
      </c>
      <c r="U11" s="81">
        <v>1064.75486079342</v>
      </c>
      <c r="V11" s="81">
        <v>1047.7227523843001</v>
      </c>
      <c r="W11" s="81">
        <v>1032.7697975574699</v>
      </c>
      <c r="X11" s="81">
        <v>1020.56693099183</v>
      </c>
      <c r="Y11" s="81">
        <v>1025.6649540425601</v>
      </c>
      <c r="Z11" s="81">
        <v>1012.64901623999</v>
      </c>
      <c r="AA11" s="81">
        <v>1000.5997639337101</v>
      </c>
      <c r="AB11" s="81">
        <v>1029.2037131182899</v>
      </c>
      <c r="AC11" s="81">
        <v>1017.8935775761501</v>
      </c>
      <c r="AD11" s="81">
        <v>1021.52398230187</v>
      </c>
      <c r="AE11" s="81">
        <v>1002.06245141214</v>
      </c>
      <c r="AF11" s="81">
        <v>1014.53773909852</v>
      </c>
      <c r="AG11" s="81">
        <v>1012.29364386959</v>
      </c>
      <c r="AH11" s="81">
        <v>1018.27690455934</v>
      </c>
      <c r="AI11" s="81">
        <v>1069.7228894673201</v>
      </c>
      <c r="AJ11" s="81">
        <v>1069.97828346593</v>
      </c>
      <c r="AK11" s="81">
        <v>1086.26632684775</v>
      </c>
      <c r="AL11" s="81">
        <v>1075.7265930047199</v>
      </c>
      <c r="AM11" s="81">
        <v>1056.28722686894</v>
      </c>
      <c r="AN11" s="81">
        <v>1069.07494396846</v>
      </c>
      <c r="AO11" s="81">
        <v>1088.1056569116599</v>
      </c>
      <c r="AP11" s="81">
        <v>1062.4629283874899</v>
      </c>
      <c r="AQ11" s="81">
        <v>1101.6125403979299</v>
      </c>
      <c r="AR11" s="81">
        <v>1112.7463754554799</v>
      </c>
      <c r="AS11" s="81">
        <v>1102.97437012142</v>
      </c>
      <c r="AT11" s="81">
        <v>1078.8459969291</v>
      </c>
      <c r="AU11" s="81">
        <v>1069.57056015237</v>
      </c>
      <c r="AV11" s="81">
        <v>1064.6261747747101</v>
      </c>
      <c r="AW11" s="81">
        <v>1062.7073809444701</v>
      </c>
      <c r="AX11" s="81">
        <v>1097.4897983235901</v>
      </c>
      <c r="AY11" s="81">
        <v>1079.0428562977399</v>
      </c>
      <c r="AZ11" s="81">
        <v>1089.94981724182</v>
      </c>
      <c r="BA11" s="81">
        <v>1088.2556795737601</v>
      </c>
      <c r="BB11" s="81">
        <v>1105.4048200489799</v>
      </c>
      <c r="BC11" s="81">
        <v>1100.4870452063701</v>
      </c>
      <c r="BD11" s="81">
        <v>1097.11572195189</v>
      </c>
      <c r="BE11" s="81">
        <v>1108.6681028221201</v>
      </c>
      <c r="BF11" s="81">
        <v>1099.99181766586</v>
      </c>
      <c r="BG11" s="115"/>
      <c r="BH11" s="115"/>
      <c r="BI11" s="115"/>
      <c r="BJ11" s="82" t="str">
        <f t="shared" si="0"/>
        <v/>
      </c>
      <c r="BK11" s="82" t="str">
        <f t="shared" si="1"/>
        <v/>
      </c>
      <c r="BL11" s="82" t="str">
        <f t="shared" si="2"/>
        <v/>
      </c>
      <c r="BM11" s="82" t="str">
        <f t="shared" si="3"/>
        <v/>
      </c>
      <c r="BN11" s="82" t="str">
        <f t="shared" si="4"/>
        <v/>
      </c>
      <c r="BO11" s="82" t="str">
        <f t="shared" si="5"/>
        <v/>
      </c>
      <c r="BP11" s="82" t="str">
        <f t="shared" si="6"/>
        <v/>
      </c>
      <c r="BQ11" s="82" t="str">
        <f t="shared" si="7"/>
        <v/>
      </c>
      <c r="BR11" s="82" t="str">
        <f t="shared" si="8"/>
        <v/>
      </c>
      <c r="BS11" s="82" t="str">
        <f t="shared" si="9"/>
        <v/>
      </c>
      <c r="BT11" s="82" t="str">
        <f t="shared" si="10"/>
        <v/>
      </c>
      <c r="BU11" s="82" t="str">
        <f t="shared" si="11"/>
        <v/>
      </c>
      <c r="BV11" s="82" t="str">
        <f t="shared" si="12"/>
        <v/>
      </c>
      <c r="BW11" s="82" t="str">
        <f t="shared" si="13"/>
        <v/>
      </c>
      <c r="BX11" s="82" t="str">
        <f t="shared" si="14"/>
        <v/>
      </c>
      <c r="BY11" s="82" t="str">
        <f t="shared" si="15"/>
        <v/>
      </c>
      <c r="BZ11" s="82" t="str">
        <f t="shared" si="16"/>
        <v/>
      </c>
      <c r="CA11" s="82" t="str">
        <f t="shared" si="17"/>
        <v/>
      </c>
      <c r="CB11" s="82" t="str">
        <f t="shared" si="18"/>
        <v/>
      </c>
      <c r="CC11" s="82" t="str">
        <f t="shared" si="19"/>
        <v/>
      </c>
      <c r="CD11" s="82" t="str">
        <f t="shared" si="20"/>
        <v/>
      </c>
      <c r="CE11" s="82" t="str">
        <f t="shared" si="21"/>
        <v/>
      </c>
      <c r="CF11" s="82" t="str">
        <f t="shared" si="22"/>
        <v/>
      </c>
      <c r="CG11" s="82" t="str">
        <f t="shared" si="23"/>
        <v/>
      </c>
      <c r="CH11" s="82" t="str">
        <f t="shared" si="24"/>
        <v/>
      </c>
      <c r="CI11" s="82" t="str">
        <f t="shared" si="25"/>
        <v/>
      </c>
      <c r="CJ11" s="82" t="str">
        <f t="shared" si="26"/>
        <v/>
      </c>
      <c r="CK11" s="82" t="str">
        <f t="shared" si="27"/>
        <v/>
      </c>
      <c r="CL11" s="82" t="str">
        <f t="shared" si="28"/>
        <v/>
      </c>
      <c r="CM11" s="82"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c r="DT11" s="13" t="str">
        <f t="shared" si="62"/>
        <v/>
      </c>
      <c r="DU11" s="13" t="str">
        <f t="shared" si="63"/>
        <v/>
      </c>
      <c r="DV11" s="13" t="str">
        <f t="shared" si="64"/>
        <v/>
      </c>
      <c r="DW11" s="13" t="str">
        <f t="shared" si="65"/>
        <v/>
      </c>
      <c r="DX11" s="13" t="str">
        <f t="shared" si="66"/>
        <v/>
      </c>
      <c r="DY11" s="13" t="str">
        <f t="shared" si="67"/>
        <v/>
      </c>
      <c r="DZ11" s="13" t="str">
        <f t="shared" si="68"/>
        <v/>
      </c>
      <c r="EA11" s="13" t="str">
        <f t="shared" si="69"/>
        <v/>
      </c>
      <c r="EB11" s="13" t="str">
        <f t="shared" si="70"/>
        <v/>
      </c>
      <c r="EC11" s="13" t="str">
        <f t="shared" si="71"/>
        <v/>
      </c>
      <c r="ED11" s="13" t="str">
        <f t="shared" si="72"/>
        <v/>
      </c>
      <c r="EE11" s="13" t="str">
        <f t="shared" si="73"/>
        <v/>
      </c>
      <c r="EF11" s="13" t="str">
        <f t="shared" si="74"/>
        <v/>
      </c>
      <c r="EG11" s="13" t="str">
        <f t="shared" si="75"/>
        <v/>
      </c>
      <c r="EH11" s="13" t="str">
        <f t="shared" si="76"/>
        <v/>
      </c>
      <c r="EI11" s="13" t="str">
        <f t="shared" si="77"/>
        <v/>
      </c>
      <c r="EJ11" s="13" t="str">
        <f t="shared" si="78"/>
        <v/>
      </c>
      <c r="EK11" s="13" t="str">
        <f t="shared" si="79"/>
        <v/>
      </c>
      <c r="EL11" s="13" t="str">
        <f t="shared" si="80"/>
        <v/>
      </c>
      <c r="EM11" s="13" t="str">
        <f t="shared" si="81"/>
        <v/>
      </c>
      <c r="EN11" s="13" t="str">
        <f t="shared" si="82"/>
        <v/>
      </c>
      <c r="EO11" s="13" t="str">
        <f t="shared" si="83"/>
        <v/>
      </c>
      <c r="EP11" s="13" t="str">
        <f t="shared" si="84"/>
        <v/>
      </c>
      <c r="EQ11" s="13" t="str">
        <f t="shared" si="85"/>
        <v/>
      </c>
      <c r="ER11" s="13" t="str">
        <f t="shared" si="86"/>
        <v/>
      </c>
      <c r="ES11" s="13" t="str">
        <f t="shared" si="87"/>
        <v/>
      </c>
      <c r="ET11" s="13" t="str">
        <f t="shared" si="88"/>
        <v/>
      </c>
      <c r="EU11" s="13" t="str">
        <f t="shared" si="89"/>
        <v/>
      </c>
      <c r="EV11" s="13" t="str">
        <f t="shared" si="90"/>
        <v/>
      </c>
      <c r="EW11" s="13" t="str">
        <f t="shared" si="91"/>
        <v/>
      </c>
      <c r="EX11" s="13" t="str">
        <f t="shared" si="92"/>
        <v/>
      </c>
      <c r="EY11" s="13" t="str">
        <f t="shared" si="93"/>
        <v/>
      </c>
      <c r="EZ11" s="13" t="str">
        <f t="shared" si="94"/>
        <v/>
      </c>
    </row>
    <row r="12" spans="1:156" ht="15" thickBot="1" x14ac:dyDescent="0.4">
      <c r="A12" s="19" t="s">
        <v>100</v>
      </c>
      <c r="B12" s="20" t="s">
        <v>101</v>
      </c>
      <c r="C12" s="81">
        <v>695.64665268513602</v>
      </c>
      <c r="D12" s="81">
        <v>726.60881760223901</v>
      </c>
      <c r="E12" s="81">
        <v>717.69575462763703</v>
      </c>
      <c r="F12" s="81">
        <v>738.55749980070595</v>
      </c>
      <c r="G12" s="81">
        <v>751.137200478561</v>
      </c>
      <c r="H12" s="81">
        <v>775.33162083342097</v>
      </c>
      <c r="I12" s="81">
        <v>797.58904484572304</v>
      </c>
      <c r="J12" s="81">
        <v>818.75507080667296</v>
      </c>
      <c r="K12" s="81">
        <v>849.04262980197404</v>
      </c>
      <c r="L12" s="81">
        <v>870.47107698816797</v>
      </c>
      <c r="M12" s="81">
        <v>876.57714124274003</v>
      </c>
      <c r="N12" s="81">
        <v>853.45243754147998</v>
      </c>
      <c r="O12" s="81">
        <v>866.80440631466604</v>
      </c>
      <c r="P12" s="81">
        <v>888.79565500386695</v>
      </c>
      <c r="Q12" s="81">
        <v>876.89649005136596</v>
      </c>
      <c r="R12" s="81">
        <v>877.13279737139396</v>
      </c>
      <c r="S12" s="81">
        <v>881.04052372215995</v>
      </c>
      <c r="T12" s="81">
        <v>894.15253949610099</v>
      </c>
      <c r="U12" s="81">
        <v>884.07568909430904</v>
      </c>
      <c r="V12" s="81">
        <v>857.79181041428603</v>
      </c>
      <c r="W12" s="81">
        <v>846.21677339181895</v>
      </c>
      <c r="X12" s="81">
        <v>860.119056429544</v>
      </c>
      <c r="Y12" s="81">
        <v>828.45557269847302</v>
      </c>
      <c r="Z12" s="81">
        <v>837.75082842102995</v>
      </c>
      <c r="AA12" s="81">
        <v>840.85029293765297</v>
      </c>
      <c r="AB12" s="81">
        <v>848.91811801886104</v>
      </c>
      <c r="AC12" s="81">
        <v>836.03250678484505</v>
      </c>
      <c r="AD12" s="81">
        <v>842.14740072392601</v>
      </c>
      <c r="AE12" s="81">
        <v>863.08863934674605</v>
      </c>
      <c r="AF12" s="81">
        <v>875.98069034000798</v>
      </c>
      <c r="AG12" s="81">
        <v>891.37127331269596</v>
      </c>
      <c r="AH12" s="81">
        <v>877.56119708093399</v>
      </c>
      <c r="AI12" s="81">
        <v>881.53625163023798</v>
      </c>
      <c r="AJ12" s="81">
        <v>888.80568963188205</v>
      </c>
      <c r="AK12" s="81">
        <v>860.69998653263997</v>
      </c>
      <c r="AL12" s="81">
        <v>847.85485537188197</v>
      </c>
      <c r="AM12" s="81">
        <v>821.30577324697504</v>
      </c>
      <c r="AN12" s="81">
        <v>825.66327657127204</v>
      </c>
      <c r="AO12" s="81">
        <v>776.57978988356399</v>
      </c>
      <c r="AP12" s="81">
        <v>786.99965823996695</v>
      </c>
      <c r="AQ12" s="81">
        <v>810.97980471831704</v>
      </c>
      <c r="AR12" s="81">
        <v>812.27521023204997</v>
      </c>
      <c r="AS12" s="81">
        <v>797.96374300111404</v>
      </c>
      <c r="AT12" s="81">
        <v>818.08777127539895</v>
      </c>
      <c r="AU12" s="81">
        <v>835.543344084399</v>
      </c>
      <c r="AV12" s="81">
        <v>851.88242997474003</v>
      </c>
      <c r="AW12" s="81">
        <v>868.47502933030205</v>
      </c>
      <c r="AX12" s="81">
        <v>869.29793408406601</v>
      </c>
      <c r="AY12" s="81">
        <v>871.03670604675699</v>
      </c>
      <c r="AZ12" s="81">
        <v>878.44938250191797</v>
      </c>
      <c r="BA12" s="81">
        <v>884.78551098756304</v>
      </c>
      <c r="BB12" s="81">
        <v>878.091984563354</v>
      </c>
      <c r="BC12" s="81">
        <v>856.91420388440599</v>
      </c>
      <c r="BD12" s="81">
        <v>865.31673610891903</v>
      </c>
      <c r="BE12" s="81">
        <v>846.441148228364</v>
      </c>
      <c r="BF12" s="81">
        <v>838.95835793030699</v>
      </c>
      <c r="BG12" s="115"/>
      <c r="BH12" s="115"/>
      <c r="BI12" s="115"/>
      <c r="BJ12" s="82" t="str">
        <f t="shared" si="0"/>
        <v/>
      </c>
      <c r="BK12" s="82" t="str">
        <f t="shared" si="1"/>
        <v/>
      </c>
      <c r="BL12" s="82" t="str">
        <f t="shared" si="2"/>
        <v/>
      </c>
      <c r="BM12" s="82" t="str">
        <f t="shared" si="3"/>
        <v/>
      </c>
      <c r="BN12" s="82" t="str">
        <f t="shared" si="4"/>
        <v/>
      </c>
      <c r="BO12" s="82" t="str">
        <f t="shared" si="5"/>
        <v/>
      </c>
      <c r="BP12" s="82" t="str">
        <f t="shared" si="6"/>
        <v/>
      </c>
      <c r="BQ12" s="82" t="str">
        <f t="shared" si="7"/>
        <v/>
      </c>
      <c r="BR12" s="82" t="str">
        <f t="shared" si="8"/>
        <v/>
      </c>
      <c r="BS12" s="82" t="str">
        <f t="shared" si="9"/>
        <v/>
      </c>
      <c r="BT12" s="82" t="str">
        <f t="shared" si="10"/>
        <v/>
      </c>
      <c r="BU12" s="82" t="str">
        <f t="shared" si="11"/>
        <v/>
      </c>
      <c r="BV12" s="82" t="str">
        <f t="shared" si="12"/>
        <v/>
      </c>
      <c r="BW12" s="82" t="str">
        <f t="shared" si="13"/>
        <v/>
      </c>
      <c r="BX12" s="82" t="str">
        <f t="shared" si="14"/>
        <v/>
      </c>
      <c r="BY12" s="82" t="str">
        <f t="shared" si="15"/>
        <v/>
      </c>
      <c r="BZ12" s="82" t="str">
        <f t="shared" si="16"/>
        <v/>
      </c>
      <c r="CA12" s="82" t="str">
        <f t="shared" si="17"/>
        <v/>
      </c>
      <c r="CB12" s="82" t="str">
        <f t="shared" si="18"/>
        <v/>
      </c>
      <c r="CC12" s="82" t="str">
        <f t="shared" si="19"/>
        <v/>
      </c>
      <c r="CD12" s="82" t="str">
        <f t="shared" si="20"/>
        <v/>
      </c>
      <c r="CE12" s="82" t="str">
        <f t="shared" si="21"/>
        <v/>
      </c>
      <c r="CF12" s="82" t="str">
        <f t="shared" si="22"/>
        <v/>
      </c>
      <c r="CG12" s="82" t="str">
        <f t="shared" si="23"/>
        <v/>
      </c>
      <c r="CH12" s="82" t="str">
        <f t="shared" si="24"/>
        <v/>
      </c>
      <c r="CI12" s="82" t="str">
        <f t="shared" si="25"/>
        <v/>
      </c>
      <c r="CJ12" s="82" t="str">
        <f t="shared" si="26"/>
        <v/>
      </c>
      <c r="CK12" s="82" t="str">
        <f t="shared" si="27"/>
        <v/>
      </c>
      <c r="CL12" s="82" t="str">
        <f t="shared" si="28"/>
        <v/>
      </c>
      <c r="CM12" s="82"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c r="DT12" s="13" t="str">
        <f t="shared" si="62"/>
        <v/>
      </c>
      <c r="DU12" s="13" t="str">
        <f t="shared" si="63"/>
        <v/>
      </c>
      <c r="DV12" s="13" t="str">
        <f t="shared" si="64"/>
        <v/>
      </c>
      <c r="DW12" s="13" t="str">
        <f t="shared" si="65"/>
        <v/>
      </c>
      <c r="DX12" s="13" t="str">
        <f t="shared" si="66"/>
        <v/>
      </c>
      <c r="DY12" s="13" t="str">
        <f t="shared" si="67"/>
        <v/>
      </c>
      <c r="DZ12" s="13" t="str">
        <f t="shared" si="68"/>
        <v/>
      </c>
      <c r="EA12" s="13" t="str">
        <f t="shared" si="69"/>
        <v/>
      </c>
      <c r="EB12" s="13" t="str">
        <f t="shared" si="70"/>
        <v/>
      </c>
      <c r="EC12" s="13" t="str">
        <f t="shared" si="71"/>
        <v/>
      </c>
      <c r="ED12" s="13" t="str">
        <f t="shared" si="72"/>
        <v/>
      </c>
      <c r="EE12" s="13" t="str">
        <f t="shared" si="73"/>
        <v/>
      </c>
      <c r="EF12" s="13" t="str">
        <f t="shared" si="74"/>
        <v/>
      </c>
      <c r="EG12" s="13" t="str">
        <f t="shared" si="75"/>
        <v/>
      </c>
      <c r="EH12" s="13" t="str">
        <f t="shared" si="76"/>
        <v/>
      </c>
      <c r="EI12" s="13" t="str">
        <f t="shared" si="77"/>
        <v/>
      </c>
      <c r="EJ12" s="13" t="str">
        <f t="shared" si="78"/>
        <v/>
      </c>
      <c r="EK12" s="13" t="str">
        <f t="shared" si="79"/>
        <v/>
      </c>
      <c r="EL12" s="13" t="str">
        <f t="shared" si="80"/>
        <v/>
      </c>
      <c r="EM12" s="13" t="str">
        <f t="shared" si="81"/>
        <v/>
      </c>
      <c r="EN12" s="13" t="str">
        <f t="shared" si="82"/>
        <v/>
      </c>
      <c r="EO12" s="13" t="str">
        <f t="shared" si="83"/>
        <v/>
      </c>
      <c r="EP12" s="13" t="str">
        <f t="shared" si="84"/>
        <v/>
      </c>
      <c r="EQ12" s="13" t="str">
        <f t="shared" si="85"/>
        <v/>
      </c>
      <c r="ER12" s="13" t="str">
        <f t="shared" si="86"/>
        <v/>
      </c>
      <c r="ES12" s="13" t="str">
        <f t="shared" si="87"/>
        <v/>
      </c>
      <c r="ET12" s="13" t="str">
        <f t="shared" si="88"/>
        <v/>
      </c>
      <c r="EU12" s="13" t="str">
        <f t="shared" si="89"/>
        <v/>
      </c>
      <c r="EV12" s="13" t="str">
        <f t="shared" si="90"/>
        <v/>
      </c>
      <c r="EW12" s="13" t="str">
        <f t="shared" si="91"/>
        <v/>
      </c>
      <c r="EX12" s="13" t="str">
        <f t="shared" si="92"/>
        <v/>
      </c>
      <c r="EY12" s="13" t="str">
        <f t="shared" si="93"/>
        <v/>
      </c>
      <c r="EZ12" s="13" t="str">
        <f t="shared" si="94"/>
        <v/>
      </c>
    </row>
    <row r="13" spans="1:156" ht="15" thickBot="1" x14ac:dyDescent="0.4">
      <c r="A13" s="19" t="s">
        <v>102</v>
      </c>
      <c r="B13" s="20" t="s">
        <v>103</v>
      </c>
      <c r="C13" s="81">
        <v>1212.7840971523301</v>
      </c>
      <c r="D13" s="81">
        <v>1145.97868974431</v>
      </c>
      <c r="E13" s="81">
        <v>1135.78312024569</v>
      </c>
      <c r="F13" s="81">
        <v>1105.4790677221599</v>
      </c>
      <c r="G13" s="81">
        <v>992.30580899321706</v>
      </c>
      <c r="H13" s="81">
        <v>955.23944250319596</v>
      </c>
      <c r="I13" s="81">
        <v>906.96328963022302</v>
      </c>
      <c r="J13" s="81">
        <v>835.57701668822097</v>
      </c>
      <c r="K13" s="81">
        <v>883.14790392446696</v>
      </c>
      <c r="L13" s="81">
        <v>900.89027257864495</v>
      </c>
      <c r="M13" s="81">
        <v>891.80646311179805</v>
      </c>
      <c r="N13" s="81">
        <v>867.96336872713402</v>
      </c>
      <c r="O13" s="81">
        <v>876.65212328482198</v>
      </c>
      <c r="P13" s="81">
        <v>883.12485941113505</v>
      </c>
      <c r="Q13" s="81">
        <v>854.08868307871501</v>
      </c>
      <c r="R13" s="81">
        <v>836.85256359323398</v>
      </c>
      <c r="S13" s="81">
        <v>889.14381704860705</v>
      </c>
      <c r="T13" s="81">
        <v>931.73597375435895</v>
      </c>
      <c r="U13" s="81">
        <v>958.01194083429505</v>
      </c>
      <c r="V13" s="81">
        <v>888.72984979352395</v>
      </c>
      <c r="W13" s="81">
        <v>904.75571397866304</v>
      </c>
      <c r="X13" s="81">
        <v>983.67278686864097</v>
      </c>
      <c r="Y13" s="81">
        <v>913.41994221613004</v>
      </c>
      <c r="Z13" s="81">
        <v>883.70182150359301</v>
      </c>
      <c r="AA13" s="81">
        <v>863.18261719105703</v>
      </c>
      <c r="AB13" s="81">
        <v>905.12000531821502</v>
      </c>
      <c r="AC13" s="81">
        <v>856.38174416853803</v>
      </c>
      <c r="AD13" s="81">
        <v>821.96152935647797</v>
      </c>
      <c r="AE13" s="81">
        <v>801.04829769841194</v>
      </c>
      <c r="AF13" s="81">
        <v>838.92775500245102</v>
      </c>
      <c r="AG13" s="81">
        <v>768.14841366938595</v>
      </c>
      <c r="AH13" s="81">
        <v>753.77987405634099</v>
      </c>
      <c r="AI13" s="81">
        <v>752.17153571162601</v>
      </c>
      <c r="AJ13" s="81">
        <v>797.11065774368103</v>
      </c>
      <c r="AK13" s="81">
        <v>840.82724466643003</v>
      </c>
      <c r="AL13" s="81">
        <v>879.46354784419805</v>
      </c>
      <c r="AM13" s="81">
        <v>797.49183976599898</v>
      </c>
      <c r="AN13" s="81">
        <v>789.14891084700002</v>
      </c>
      <c r="AO13" s="81">
        <v>933.94896520965699</v>
      </c>
      <c r="AP13" s="81">
        <v>978.62914923632002</v>
      </c>
      <c r="AQ13" s="81">
        <v>885.82836901845303</v>
      </c>
      <c r="AR13" s="81">
        <v>893.09546615929196</v>
      </c>
      <c r="AS13" s="81">
        <v>799.20608900016305</v>
      </c>
      <c r="AT13" s="81">
        <v>868.83173404328102</v>
      </c>
      <c r="AU13" s="81">
        <v>854.87028257861505</v>
      </c>
      <c r="AV13" s="81">
        <v>863.12810515062301</v>
      </c>
      <c r="AW13" s="81">
        <v>869.469081385648</v>
      </c>
      <c r="AX13" s="81">
        <v>868.05253710067495</v>
      </c>
      <c r="AY13" s="81">
        <v>841.01546664352702</v>
      </c>
      <c r="AZ13" s="81">
        <v>866.33216563426402</v>
      </c>
      <c r="BA13" s="81">
        <v>862.91293065880097</v>
      </c>
      <c r="BB13" s="81">
        <v>839.23259177473096</v>
      </c>
      <c r="BC13" s="81">
        <v>847.97226080784401</v>
      </c>
      <c r="BD13" s="81">
        <v>819.89713523134003</v>
      </c>
      <c r="BE13" s="81">
        <v>813.09709813242102</v>
      </c>
      <c r="BF13" s="81">
        <v>802.63603457457396</v>
      </c>
      <c r="BG13" s="115"/>
      <c r="BH13" s="115"/>
      <c r="BI13" s="115"/>
      <c r="BJ13" s="82" t="str">
        <f t="shared" si="0"/>
        <v/>
      </c>
      <c r="BK13" s="82" t="str">
        <f t="shared" si="1"/>
        <v/>
      </c>
      <c r="BL13" s="82" t="str">
        <f t="shared" si="2"/>
        <v/>
      </c>
      <c r="BM13" s="82" t="str">
        <f t="shared" si="3"/>
        <v/>
      </c>
      <c r="BN13" s="82" t="str">
        <f t="shared" si="4"/>
        <v/>
      </c>
      <c r="BO13" s="82" t="str">
        <f t="shared" si="5"/>
        <v/>
      </c>
      <c r="BP13" s="82" t="str">
        <f t="shared" si="6"/>
        <v/>
      </c>
      <c r="BQ13" s="82" t="str">
        <f t="shared" si="7"/>
        <v/>
      </c>
      <c r="BR13" s="82" t="str">
        <f t="shared" si="8"/>
        <v/>
      </c>
      <c r="BS13" s="82" t="str">
        <f t="shared" si="9"/>
        <v/>
      </c>
      <c r="BT13" s="82" t="str">
        <f t="shared" si="10"/>
        <v/>
      </c>
      <c r="BU13" s="82" t="str">
        <f t="shared" si="11"/>
        <v/>
      </c>
      <c r="BV13" s="82" t="str">
        <f t="shared" si="12"/>
        <v/>
      </c>
      <c r="BW13" s="82" t="str">
        <f t="shared" si="13"/>
        <v/>
      </c>
      <c r="BX13" s="82" t="str">
        <f t="shared" si="14"/>
        <v/>
      </c>
      <c r="BY13" s="82" t="str">
        <f t="shared" si="15"/>
        <v/>
      </c>
      <c r="BZ13" s="82" t="str">
        <f t="shared" si="16"/>
        <v/>
      </c>
      <c r="CA13" s="82" t="str">
        <f t="shared" si="17"/>
        <v/>
      </c>
      <c r="CB13" s="82" t="str">
        <f t="shared" si="18"/>
        <v/>
      </c>
      <c r="CC13" s="82" t="str">
        <f t="shared" si="19"/>
        <v/>
      </c>
      <c r="CD13" s="82" t="str">
        <f t="shared" si="20"/>
        <v/>
      </c>
      <c r="CE13" s="82" t="str">
        <f t="shared" si="21"/>
        <v/>
      </c>
      <c r="CF13" s="82" t="str">
        <f t="shared" si="22"/>
        <v/>
      </c>
      <c r="CG13" s="82" t="str">
        <f t="shared" si="23"/>
        <v/>
      </c>
      <c r="CH13" s="82" t="str">
        <f t="shared" si="24"/>
        <v/>
      </c>
      <c r="CI13" s="82" t="str">
        <f t="shared" si="25"/>
        <v/>
      </c>
      <c r="CJ13" s="82" t="str">
        <f t="shared" si="26"/>
        <v/>
      </c>
      <c r="CK13" s="82" t="str">
        <f t="shared" si="27"/>
        <v/>
      </c>
      <c r="CL13" s="82" t="str">
        <f t="shared" si="28"/>
        <v/>
      </c>
      <c r="CM13" s="82"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c r="DT13" s="13" t="str">
        <f t="shared" si="62"/>
        <v/>
      </c>
      <c r="DU13" s="13" t="str">
        <f t="shared" si="63"/>
        <v/>
      </c>
      <c r="DV13" s="13" t="str">
        <f t="shared" si="64"/>
        <v/>
      </c>
      <c r="DW13" s="13" t="str">
        <f t="shared" si="65"/>
        <v/>
      </c>
      <c r="DX13" s="13" t="str">
        <f t="shared" si="66"/>
        <v/>
      </c>
      <c r="DY13" s="13" t="str">
        <f t="shared" si="67"/>
        <v/>
      </c>
      <c r="DZ13" s="13" t="str">
        <f t="shared" si="68"/>
        <v/>
      </c>
      <c r="EA13" s="13" t="str">
        <f t="shared" si="69"/>
        <v/>
      </c>
      <c r="EB13" s="13" t="str">
        <f t="shared" si="70"/>
        <v/>
      </c>
      <c r="EC13" s="13" t="str">
        <f t="shared" si="71"/>
        <v/>
      </c>
      <c r="ED13" s="13" t="str">
        <f t="shared" si="72"/>
        <v/>
      </c>
      <c r="EE13" s="13" t="str">
        <f t="shared" si="73"/>
        <v/>
      </c>
      <c r="EF13" s="13" t="str">
        <f t="shared" si="74"/>
        <v/>
      </c>
      <c r="EG13" s="13" t="str">
        <f t="shared" si="75"/>
        <v/>
      </c>
      <c r="EH13" s="13" t="str">
        <f t="shared" si="76"/>
        <v/>
      </c>
      <c r="EI13" s="13" t="str">
        <f t="shared" si="77"/>
        <v/>
      </c>
      <c r="EJ13" s="13" t="str">
        <f t="shared" si="78"/>
        <v/>
      </c>
      <c r="EK13" s="13" t="str">
        <f t="shared" si="79"/>
        <v/>
      </c>
      <c r="EL13" s="13" t="str">
        <f t="shared" si="80"/>
        <v/>
      </c>
      <c r="EM13" s="13" t="str">
        <f t="shared" si="81"/>
        <v/>
      </c>
      <c r="EN13" s="13" t="str">
        <f t="shared" si="82"/>
        <v/>
      </c>
      <c r="EO13" s="13" t="str">
        <f t="shared" si="83"/>
        <v/>
      </c>
      <c r="EP13" s="13" t="str">
        <f t="shared" si="84"/>
        <v/>
      </c>
      <c r="EQ13" s="13" t="str">
        <f t="shared" si="85"/>
        <v/>
      </c>
      <c r="ER13" s="13" t="str">
        <f t="shared" si="86"/>
        <v/>
      </c>
      <c r="ES13" s="13" t="str">
        <f t="shared" si="87"/>
        <v/>
      </c>
      <c r="ET13" s="13" t="str">
        <f t="shared" si="88"/>
        <v/>
      </c>
      <c r="EU13" s="13" t="str">
        <f t="shared" si="89"/>
        <v/>
      </c>
      <c r="EV13" s="13" t="str">
        <f t="shared" si="90"/>
        <v/>
      </c>
      <c r="EW13" s="13" t="str">
        <f t="shared" si="91"/>
        <v/>
      </c>
      <c r="EX13" s="13" t="str">
        <f t="shared" si="92"/>
        <v/>
      </c>
      <c r="EY13" s="13" t="str">
        <f t="shared" si="93"/>
        <v/>
      </c>
      <c r="EZ13" s="13" t="str">
        <f t="shared" si="94"/>
        <v/>
      </c>
    </row>
    <row r="14" spans="1:156" ht="15" thickBot="1" x14ac:dyDescent="0.4">
      <c r="A14" s="19" t="s">
        <v>104</v>
      </c>
      <c r="B14" s="20" t="s">
        <v>8</v>
      </c>
      <c r="C14" s="81">
        <v>10730.0196743166</v>
      </c>
      <c r="D14" s="81">
        <v>10754.454647872501</v>
      </c>
      <c r="E14" s="81">
        <v>10735.4681681325</v>
      </c>
      <c r="F14" s="81">
        <v>10804.379758441401</v>
      </c>
      <c r="G14" s="81">
        <v>10752.785634895001</v>
      </c>
      <c r="H14" s="81">
        <v>10579.050118728501</v>
      </c>
      <c r="I14" s="81">
        <v>10485.3112994312</v>
      </c>
      <c r="J14" s="81">
        <v>10403.223268940799</v>
      </c>
      <c r="K14" s="81">
        <v>10390.1665429512</v>
      </c>
      <c r="L14" s="81">
        <v>10334.8414643427</v>
      </c>
      <c r="M14" s="81">
        <v>10379.455579015001</v>
      </c>
      <c r="N14" s="81">
        <v>10401.253169405099</v>
      </c>
      <c r="O14" s="81">
        <v>10495.2909159712</v>
      </c>
      <c r="P14" s="81">
        <v>10441.387939279801</v>
      </c>
      <c r="Q14" s="81">
        <v>10490.399161085201</v>
      </c>
      <c r="R14" s="81">
        <v>10530.054248501499</v>
      </c>
      <c r="S14" s="81">
        <v>10536.219532193199</v>
      </c>
      <c r="T14" s="81">
        <v>10475.674509328101</v>
      </c>
      <c r="U14" s="81">
        <v>10490.9038993923</v>
      </c>
      <c r="V14" s="81">
        <v>10391.9396381397</v>
      </c>
      <c r="W14" s="81">
        <v>10381.1005049627</v>
      </c>
      <c r="X14" s="81">
        <v>10399.551669316101</v>
      </c>
      <c r="Y14" s="81">
        <v>10566.334510872301</v>
      </c>
      <c r="Z14" s="81">
        <v>10601.7042107251</v>
      </c>
      <c r="AA14" s="81">
        <v>10590.289393090001</v>
      </c>
      <c r="AB14" s="81">
        <v>10745.6076012167</v>
      </c>
      <c r="AC14" s="81">
        <v>10880.795207163501</v>
      </c>
      <c r="AD14" s="81">
        <v>10966.7183147942</v>
      </c>
      <c r="AE14" s="81">
        <v>10976.030189839301</v>
      </c>
      <c r="AF14" s="81">
        <v>10933.3619032509</v>
      </c>
      <c r="AG14" s="81">
        <v>11056.7730656025</v>
      </c>
      <c r="AH14" s="81">
        <v>11041.800161108</v>
      </c>
      <c r="AI14" s="81">
        <v>11168.4609546967</v>
      </c>
      <c r="AJ14" s="81">
        <v>10948.7987368944</v>
      </c>
      <c r="AK14" s="81">
        <v>10821.4900253999</v>
      </c>
      <c r="AL14" s="81">
        <v>10722.0399710498</v>
      </c>
      <c r="AM14" s="81">
        <v>10337.766453320301</v>
      </c>
      <c r="AN14" s="81">
        <v>10305.4271658731</v>
      </c>
      <c r="AO14" s="81">
        <v>10509.6809142975</v>
      </c>
      <c r="AP14" s="81">
        <v>10578.9388207963</v>
      </c>
      <c r="AQ14" s="81">
        <v>10520.513850736899</v>
      </c>
      <c r="AR14" s="81">
        <v>10768.339209658099</v>
      </c>
      <c r="AS14" s="81">
        <v>10732.6954960359</v>
      </c>
      <c r="AT14" s="81">
        <v>10842.2749570416</v>
      </c>
      <c r="AU14" s="81">
        <v>10919.970305103099</v>
      </c>
      <c r="AV14" s="81">
        <v>10927.935907925301</v>
      </c>
      <c r="AW14" s="81">
        <v>10986.419391473901</v>
      </c>
      <c r="AX14" s="81">
        <v>10908.749748958</v>
      </c>
      <c r="AY14" s="81">
        <v>10736.9719225999</v>
      </c>
      <c r="AZ14" s="81">
        <v>10696.582761084401</v>
      </c>
      <c r="BA14" s="81">
        <v>10659.6424936085</v>
      </c>
      <c r="BB14" s="81">
        <v>10623.6089099992</v>
      </c>
      <c r="BC14" s="81">
        <v>10697.2112107461</v>
      </c>
      <c r="BD14" s="81">
        <v>10651.771537807601</v>
      </c>
      <c r="BE14" s="81">
        <v>10632.2336445575</v>
      </c>
      <c r="BF14" s="81">
        <v>10622.375110561499</v>
      </c>
      <c r="BG14" s="115"/>
      <c r="BH14" s="115"/>
      <c r="BI14" s="115"/>
      <c r="BJ14" s="82" t="str">
        <f t="shared" si="0"/>
        <v/>
      </c>
      <c r="BK14" s="82" t="str">
        <f t="shared" si="1"/>
        <v/>
      </c>
      <c r="BL14" s="82" t="str">
        <f t="shared" si="2"/>
        <v/>
      </c>
      <c r="BM14" s="82" t="str">
        <f t="shared" si="3"/>
        <v/>
      </c>
      <c r="BN14" s="82" t="str">
        <f t="shared" si="4"/>
        <v/>
      </c>
      <c r="BO14" s="82" t="str">
        <f t="shared" si="5"/>
        <v/>
      </c>
      <c r="BP14" s="82" t="str">
        <f t="shared" si="6"/>
        <v/>
      </c>
      <c r="BQ14" s="82" t="str">
        <f t="shared" si="7"/>
        <v/>
      </c>
      <c r="BR14" s="82" t="str">
        <f t="shared" si="8"/>
        <v/>
      </c>
      <c r="BS14" s="82" t="str">
        <f t="shared" si="9"/>
        <v/>
      </c>
      <c r="BT14" s="82" t="str">
        <f t="shared" si="10"/>
        <v/>
      </c>
      <c r="BU14" s="82" t="str">
        <f t="shared" si="11"/>
        <v/>
      </c>
      <c r="BV14" s="82" t="str">
        <f t="shared" si="12"/>
        <v/>
      </c>
      <c r="BW14" s="82" t="str">
        <f t="shared" si="13"/>
        <v/>
      </c>
      <c r="BX14" s="82" t="str">
        <f t="shared" si="14"/>
        <v/>
      </c>
      <c r="BY14" s="82" t="str">
        <f t="shared" si="15"/>
        <v/>
      </c>
      <c r="BZ14" s="82" t="str">
        <f t="shared" si="16"/>
        <v/>
      </c>
      <c r="CA14" s="82" t="str">
        <f t="shared" si="17"/>
        <v/>
      </c>
      <c r="CB14" s="82" t="str">
        <f t="shared" si="18"/>
        <v/>
      </c>
      <c r="CC14" s="82" t="str">
        <f t="shared" si="19"/>
        <v/>
      </c>
      <c r="CD14" s="82" t="str">
        <f t="shared" si="20"/>
        <v/>
      </c>
      <c r="CE14" s="82" t="str">
        <f t="shared" si="21"/>
        <v/>
      </c>
      <c r="CF14" s="82" t="str">
        <f t="shared" si="22"/>
        <v/>
      </c>
      <c r="CG14" s="82" t="str">
        <f t="shared" si="23"/>
        <v/>
      </c>
      <c r="CH14" s="82" t="str">
        <f t="shared" si="24"/>
        <v/>
      </c>
      <c r="CI14" s="82" t="str">
        <f t="shared" si="25"/>
        <v/>
      </c>
      <c r="CJ14" s="82" t="str">
        <f t="shared" si="26"/>
        <v/>
      </c>
      <c r="CK14" s="82" t="str">
        <f t="shared" si="27"/>
        <v/>
      </c>
      <c r="CL14" s="82" t="str">
        <f t="shared" si="28"/>
        <v/>
      </c>
      <c r="CM14" s="82"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ref="DH14:DH29" si="95">IF(BA14&gt;0,IF(BA14&lt;5,"SECRETTTTTTTT",""),"")</f>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c r="DT14" s="13" t="str">
        <f t="shared" si="62"/>
        <v/>
      </c>
      <c r="DU14" s="13" t="str">
        <f t="shared" si="63"/>
        <v/>
      </c>
      <c r="DV14" s="13" t="str">
        <f t="shared" si="64"/>
        <v/>
      </c>
      <c r="DW14" s="13" t="str">
        <f t="shared" si="65"/>
        <v/>
      </c>
      <c r="DX14" s="13" t="str">
        <f t="shared" si="66"/>
        <v/>
      </c>
      <c r="DY14" s="13" t="str">
        <f t="shared" si="67"/>
        <v/>
      </c>
      <c r="DZ14" s="13" t="str">
        <f t="shared" si="68"/>
        <v/>
      </c>
      <c r="EA14" s="13" t="str">
        <f t="shared" si="69"/>
        <v/>
      </c>
      <c r="EB14" s="13" t="str">
        <f t="shared" si="70"/>
        <v/>
      </c>
      <c r="EC14" s="13" t="str">
        <f t="shared" si="71"/>
        <v/>
      </c>
      <c r="ED14" s="13" t="str">
        <f t="shared" si="72"/>
        <v/>
      </c>
      <c r="EE14" s="13" t="str">
        <f t="shared" si="73"/>
        <v/>
      </c>
      <c r="EF14" s="13" t="str">
        <f t="shared" si="74"/>
        <v/>
      </c>
      <c r="EG14" s="13" t="str">
        <f t="shared" si="75"/>
        <v/>
      </c>
      <c r="EH14" s="13" t="str">
        <f t="shared" si="76"/>
        <v/>
      </c>
      <c r="EI14" s="13" t="str">
        <f t="shared" si="77"/>
        <v/>
      </c>
      <c r="EJ14" s="13" t="str">
        <f t="shared" si="78"/>
        <v/>
      </c>
      <c r="EK14" s="13" t="str">
        <f t="shared" si="79"/>
        <v/>
      </c>
      <c r="EL14" s="13" t="str">
        <f t="shared" si="80"/>
        <v/>
      </c>
      <c r="EM14" s="13" t="str">
        <f t="shared" si="81"/>
        <v/>
      </c>
      <c r="EN14" s="13" t="str">
        <f t="shared" si="82"/>
        <v/>
      </c>
      <c r="EO14" s="13" t="str">
        <f t="shared" si="83"/>
        <v/>
      </c>
      <c r="EP14" s="13" t="str">
        <f t="shared" si="84"/>
        <v/>
      </c>
      <c r="EQ14" s="13" t="str">
        <f t="shared" si="85"/>
        <v/>
      </c>
      <c r="ER14" s="13" t="str">
        <f t="shared" si="86"/>
        <v/>
      </c>
      <c r="ES14" s="13" t="str">
        <f t="shared" si="87"/>
        <v/>
      </c>
      <c r="ET14" s="13" t="str">
        <f t="shared" si="88"/>
        <v/>
      </c>
      <c r="EU14" s="13" t="str">
        <f t="shared" si="89"/>
        <v/>
      </c>
      <c r="EV14" s="13" t="str">
        <f t="shared" si="90"/>
        <v/>
      </c>
      <c r="EW14" s="13" t="str">
        <f t="shared" si="91"/>
        <v/>
      </c>
      <c r="EX14" s="13" t="str">
        <f t="shared" si="92"/>
        <v/>
      </c>
      <c r="EY14" s="13" t="str">
        <f t="shared" si="93"/>
        <v/>
      </c>
      <c r="EZ14" s="13" t="str">
        <f t="shared" si="94"/>
        <v/>
      </c>
    </row>
    <row r="15" spans="1:156" ht="15" thickBot="1" x14ac:dyDescent="0.4">
      <c r="A15" s="18"/>
      <c r="B15" s="18" t="s">
        <v>146</v>
      </c>
      <c r="C15" s="77">
        <v>16605.756702994295</v>
      </c>
      <c r="D15" s="77">
        <v>16607.544965607958</v>
      </c>
      <c r="E15" s="77">
        <v>16639.211751400799</v>
      </c>
      <c r="F15" s="77">
        <v>16672.410869116076</v>
      </c>
      <c r="G15" s="77">
        <v>16540.46688707588</v>
      </c>
      <c r="H15" s="77">
        <v>16488.702787228605</v>
      </c>
      <c r="I15" s="77">
        <v>16318.110531645645</v>
      </c>
      <c r="J15" s="77">
        <v>16134.959749705293</v>
      </c>
      <c r="K15" s="77">
        <v>16209.41076922201</v>
      </c>
      <c r="L15" s="77">
        <v>16167.797118444432</v>
      </c>
      <c r="M15" s="77">
        <v>16241.405222686488</v>
      </c>
      <c r="N15" s="77">
        <v>16321.617032439015</v>
      </c>
      <c r="O15" s="77">
        <v>16366.043983104239</v>
      </c>
      <c r="P15" s="77">
        <v>16467.797425993151</v>
      </c>
      <c r="Q15" s="77">
        <v>16460.709370694811</v>
      </c>
      <c r="R15" s="77">
        <v>16486.238202985409</v>
      </c>
      <c r="S15" s="77">
        <v>16506.129450880057</v>
      </c>
      <c r="T15" s="77">
        <v>16507.671598279492</v>
      </c>
      <c r="U15" s="77">
        <v>16555.371204445117</v>
      </c>
      <c r="V15" s="77">
        <v>16375.44619080174</v>
      </c>
      <c r="W15" s="77">
        <v>16358.258029021972</v>
      </c>
      <c r="X15" s="77">
        <v>16458.617703669715</v>
      </c>
      <c r="Y15" s="77">
        <v>16534.623633618085</v>
      </c>
      <c r="Z15" s="77">
        <v>16560.225862488085</v>
      </c>
      <c r="AA15" s="77">
        <v>16485.503118005909</v>
      </c>
      <c r="AB15" s="77">
        <v>16746.980371374324</v>
      </c>
      <c r="AC15" s="77">
        <v>16848.008634705293</v>
      </c>
      <c r="AD15" s="77">
        <v>17029.791121378523</v>
      </c>
      <c r="AE15" s="77">
        <v>16955.801346963319</v>
      </c>
      <c r="AF15" s="77">
        <v>16956.962054128337</v>
      </c>
      <c r="AG15" s="77">
        <v>17022.212640245743</v>
      </c>
      <c r="AH15" s="77">
        <v>17033.271037036975</v>
      </c>
      <c r="AI15" s="77">
        <v>17271.139383321854</v>
      </c>
      <c r="AJ15" s="77">
        <v>17066.750714166134</v>
      </c>
      <c r="AK15" s="77">
        <v>16992.42535553221</v>
      </c>
      <c r="AL15" s="77">
        <v>16909.919824582161</v>
      </c>
      <c r="AM15" s="77">
        <v>16360.695292949655</v>
      </c>
      <c r="AN15" s="77">
        <v>16342.423322880863</v>
      </c>
      <c r="AO15" s="77">
        <v>16671.293932771892</v>
      </c>
      <c r="AP15" s="77">
        <v>16804.238575773747</v>
      </c>
      <c r="AQ15" s="77">
        <v>16835.247747168687</v>
      </c>
      <c r="AR15" s="77">
        <v>17144.771842480841</v>
      </c>
      <c r="AS15" s="77">
        <v>17049.632408608606</v>
      </c>
      <c r="AT15" s="77">
        <v>17194.000071553899</v>
      </c>
      <c r="AU15" s="77">
        <v>17248.085873609012</v>
      </c>
      <c r="AV15" s="77">
        <v>17198.471677441074</v>
      </c>
      <c r="AW15" s="77">
        <v>17310.175783310962</v>
      </c>
      <c r="AX15" s="77">
        <v>17237.224636989882</v>
      </c>
      <c r="AY15" s="77">
        <v>17016.046264718403</v>
      </c>
      <c r="AZ15" s="77">
        <v>17006.944696442104</v>
      </c>
      <c r="BA15" s="77">
        <v>16967.775802770862</v>
      </c>
      <c r="BB15" s="77">
        <v>16902.544461634705</v>
      </c>
      <c r="BC15" s="77">
        <v>16977.050549787309</v>
      </c>
      <c r="BD15" s="77">
        <v>16897.600739908721</v>
      </c>
      <c r="BE15" s="77">
        <v>16886.339799631714</v>
      </c>
      <c r="BF15" s="77">
        <v>16844.73261077311</v>
      </c>
      <c r="BG15" s="117"/>
      <c r="BH15" s="117"/>
      <c r="BI15" s="117"/>
      <c r="BJ15" s="82" t="str">
        <f t="shared" si="0"/>
        <v/>
      </c>
      <c r="BK15" s="82" t="str">
        <f t="shared" si="1"/>
        <v/>
      </c>
      <c r="BL15" s="82" t="str">
        <f t="shared" si="2"/>
        <v/>
      </c>
      <c r="BM15" s="82" t="str">
        <f t="shared" si="3"/>
        <v/>
      </c>
      <c r="BN15" s="82" t="str">
        <f t="shared" si="4"/>
        <v/>
      </c>
      <c r="BO15" s="82" t="str">
        <f t="shared" si="5"/>
        <v/>
      </c>
      <c r="BP15" s="82" t="str">
        <f t="shared" si="6"/>
        <v/>
      </c>
      <c r="BQ15" s="82" t="str">
        <f t="shared" si="7"/>
        <v/>
      </c>
      <c r="BR15" s="82" t="str">
        <f t="shared" si="8"/>
        <v/>
      </c>
      <c r="BS15" s="82" t="str">
        <f t="shared" si="9"/>
        <v/>
      </c>
      <c r="BT15" s="82" t="str">
        <f t="shared" si="10"/>
        <v/>
      </c>
      <c r="BU15" s="82" t="str">
        <f t="shared" si="11"/>
        <v/>
      </c>
      <c r="BV15" s="82" t="str">
        <f t="shared" si="12"/>
        <v/>
      </c>
      <c r="BW15" s="82" t="str">
        <f t="shared" si="13"/>
        <v/>
      </c>
      <c r="BX15" s="82" t="str">
        <f t="shared" si="14"/>
        <v/>
      </c>
      <c r="BY15" s="82" t="str">
        <f t="shared" si="15"/>
        <v/>
      </c>
      <c r="BZ15" s="82" t="str">
        <f t="shared" si="16"/>
        <v/>
      </c>
      <c r="CA15" s="82" t="str">
        <f t="shared" si="17"/>
        <v/>
      </c>
      <c r="CB15" s="82" t="str">
        <f t="shared" si="18"/>
        <v/>
      </c>
      <c r="CC15" s="82" t="str">
        <f t="shared" si="19"/>
        <v/>
      </c>
      <c r="CD15" s="82" t="str">
        <f t="shared" si="20"/>
        <v/>
      </c>
      <c r="CE15" s="82" t="str">
        <f t="shared" si="21"/>
        <v/>
      </c>
      <c r="CF15" s="82" t="str">
        <f t="shared" si="22"/>
        <v/>
      </c>
      <c r="CG15" s="82" t="str">
        <f t="shared" si="23"/>
        <v/>
      </c>
      <c r="CH15" s="82" t="str">
        <f t="shared" si="24"/>
        <v/>
      </c>
      <c r="CI15" s="82" t="str">
        <f t="shared" si="25"/>
        <v/>
      </c>
      <c r="CJ15" s="82" t="str">
        <f t="shared" si="26"/>
        <v/>
      </c>
      <c r="CK15" s="82" t="str">
        <f t="shared" si="27"/>
        <v/>
      </c>
      <c r="CL15" s="82" t="str">
        <f t="shared" si="28"/>
        <v/>
      </c>
      <c r="CM15" s="82"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95"/>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c r="DT15" s="13" t="str">
        <f t="shared" si="62"/>
        <v/>
      </c>
      <c r="DU15" s="13" t="str">
        <f t="shared" si="63"/>
        <v/>
      </c>
      <c r="DV15" s="13" t="str">
        <f t="shared" si="64"/>
        <v/>
      </c>
      <c r="DW15" s="13" t="str">
        <f t="shared" si="65"/>
        <v/>
      </c>
      <c r="DX15" s="13" t="str">
        <f t="shared" si="66"/>
        <v/>
      </c>
      <c r="DY15" s="13" t="str">
        <f t="shared" si="67"/>
        <v/>
      </c>
      <c r="DZ15" s="13" t="str">
        <f t="shared" si="68"/>
        <v/>
      </c>
      <c r="EA15" s="13" t="str">
        <f t="shared" si="69"/>
        <v/>
      </c>
      <c r="EB15" s="13" t="str">
        <f t="shared" si="70"/>
        <v/>
      </c>
      <c r="EC15" s="13" t="str">
        <f t="shared" si="71"/>
        <v/>
      </c>
      <c r="ED15" s="13" t="str">
        <f t="shared" si="72"/>
        <v/>
      </c>
      <c r="EE15" s="13" t="str">
        <f t="shared" si="73"/>
        <v/>
      </c>
      <c r="EF15" s="13" t="str">
        <f t="shared" si="74"/>
        <v/>
      </c>
      <c r="EG15" s="13" t="str">
        <f t="shared" si="75"/>
        <v/>
      </c>
      <c r="EH15" s="13" t="str">
        <f t="shared" si="76"/>
        <v/>
      </c>
      <c r="EI15" s="13" t="str">
        <f t="shared" si="77"/>
        <v/>
      </c>
      <c r="EJ15" s="13" t="str">
        <f t="shared" si="78"/>
        <v/>
      </c>
      <c r="EK15" s="13" t="str">
        <f t="shared" si="79"/>
        <v/>
      </c>
      <c r="EL15" s="13" t="str">
        <f t="shared" si="80"/>
        <v/>
      </c>
      <c r="EM15" s="13" t="str">
        <f t="shared" si="81"/>
        <v/>
      </c>
      <c r="EN15" s="13" t="str">
        <f t="shared" si="82"/>
        <v/>
      </c>
      <c r="EO15" s="13" t="str">
        <f t="shared" si="83"/>
        <v/>
      </c>
      <c r="EP15" s="13" t="str">
        <f t="shared" si="84"/>
        <v/>
      </c>
      <c r="EQ15" s="13" t="str">
        <f t="shared" si="85"/>
        <v/>
      </c>
      <c r="ER15" s="13" t="str">
        <f t="shared" si="86"/>
        <v/>
      </c>
      <c r="ES15" s="13" t="str">
        <f t="shared" si="87"/>
        <v/>
      </c>
      <c r="ET15" s="13" t="str">
        <f t="shared" si="88"/>
        <v/>
      </c>
      <c r="EU15" s="13" t="str">
        <f t="shared" si="89"/>
        <v/>
      </c>
      <c r="EV15" s="13" t="str">
        <f t="shared" si="90"/>
        <v/>
      </c>
      <c r="EW15" s="13" t="str">
        <f t="shared" si="91"/>
        <v/>
      </c>
      <c r="EX15" s="13" t="str">
        <f t="shared" si="92"/>
        <v/>
      </c>
      <c r="EY15" s="13" t="str">
        <f t="shared" si="93"/>
        <v/>
      </c>
      <c r="EZ15" s="13" t="str">
        <f t="shared" si="94"/>
        <v/>
      </c>
    </row>
    <row r="16" spans="1:156" ht="15" thickBot="1" x14ac:dyDescent="0.4">
      <c r="A16" s="16" t="s">
        <v>105</v>
      </c>
      <c r="B16" s="17" t="s">
        <v>10</v>
      </c>
      <c r="C16" s="81">
        <v>5527.7283956669398</v>
      </c>
      <c r="D16" s="81">
        <v>5474.5774104863804</v>
      </c>
      <c r="E16" s="81">
        <v>5476.4005689176802</v>
      </c>
      <c r="F16" s="81">
        <v>5502.4468575338096</v>
      </c>
      <c r="G16" s="81">
        <v>5342.64479846426</v>
      </c>
      <c r="H16" s="81">
        <v>5449.6529271946902</v>
      </c>
      <c r="I16" s="81">
        <v>5403.90853431707</v>
      </c>
      <c r="J16" s="81">
        <v>5296.8182859045301</v>
      </c>
      <c r="K16" s="81">
        <v>5331.1122178473597</v>
      </c>
      <c r="L16" s="81">
        <v>5181.1130808096405</v>
      </c>
      <c r="M16" s="81">
        <v>5246.0399947464202</v>
      </c>
      <c r="N16" s="81">
        <v>5166.2461768531302</v>
      </c>
      <c r="O16" s="81">
        <v>5235.2329271240496</v>
      </c>
      <c r="P16" s="81">
        <v>5129.2884399981403</v>
      </c>
      <c r="Q16" s="81">
        <v>5054.6461371878404</v>
      </c>
      <c r="R16" s="81">
        <v>5014.7671492370901</v>
      </c>
      <c r="S16" s="81">
        <v>4918.05829235499</v>
      </c>
      <c r="T16" s="81">
        <v>4882.8421174940904</v>
      </c>
      <c r="U16" s="81">
        <v>4863.7786671814802</v>
      </c>
      <c r="V16" s="81">
        <v>4893.8664775238003</v>
      </c>
      <c r="W16" s="81">
        <v>4833.6850351227704</v>
      </c>
      <c r="X16" s="81">
        <v>4802.6662084044201</v>
      </c>
      <c r="Y16" s="81">
        <v>4830.4641087554501</v>
      </c>
      <c r="Z16" s="81">
        <v>4784.6951232841102</v>
      </c>
      <c r="AA16" s="81">
        <v>4838.7163363692998</v>
      </c>
      <c r="AB16" s="81">
        <v>4888.2392147323999</v>
      </c>
      <c r="AC16" s="81">
        <v>4956.4731592156504</v>
      </c>
      <c r="AD16" s="81">
        <v>4886.9254929733797</v>
      </c>
      <c r="AE16" s="81">
        <v>4900.7685939912799</v>
      </c>
      <c r="AF16" s="81">
        <v>4839.9586946050204</v>
      </c>
      <c r="AG16" s="81">
        <v>4838.0714412855696</v>
      </c>
      <c r="AH16" s="81">
        <v>4858.3986182031804</v>
      </c>
      <c r="AI16" s="81">
        <v>4858.2483003972002</v>
      </c>
      <c r="AJ16" s="81">
        <v>4856.0072297366196</v>
      </c>
      <c r="AK16" s="81">
        <v>4914.5648636646201</v>
      </c>
      <c r="AL16" s="81">
        <v>4937.9686700022803</v>
      </c>
      <c r="AM16" s="81">
        <v>4723.0618922517097</v>
      </c>
      <c r="AN16" s="81">
        <v>4893.5148008849601</v>
      </c>
      <c r="AO16" s="81">
        <v>5034.7170894456603</v>
      </c>
      <c r="AP16" s="81">
        <v>5091.3437531543404</v>
      </c>
      <c r="AQ16" s="81">
        <v>5206.7064804068204</v>
      </c>
      <c r="AR16" s="81">
        <v>5258.1462555872404</v>
      </c>
      <c r="AS16" s="81">
        <v>5296.3223680547298</v>
      </c>
      <c r="AT16" s="81">
        <v>5343.02415690833</v>
      </c>
      <c r="AU16" s="81">
        <v>5332.4540920251702</v>
      </c>
      <c r="AV16" s="81">
        <v>5350.6906906571103</v>
      </c>
      <c r="AW16" s="81">
        <v>5380.00358318707</v>
      </c>
      <c r="AX16" s="81">
        <v>5325.8117360243796</v>
      </c>
      <c r="AY16" s="81">
        <v>5293.1140766082399</v>
      </c>
      <c r="AZ16" s="81">
        <v>5221.69199467411</v>
      </c>
      <c r="BA16" s="81">
        <v>5220.4554961323001</v>
      </c>
      <c r="BB16" s="81">
        <v>5268.4375488900496</v>
      </c>
      <c r="BC16" s="81">
        <v>5230.8866592361801</v>
      </c>
      <c r="BD16" s="81">
        <v>5187.96910251593</v>
      </c>
      <c r="BE16" s="81">
        <v>5232.3186992196797</v>
      </c>
      <c r="BF16" s="81">
        <v>5209.6322761915599</v>
      </c>
      <c r="BG16" s="115"/>
      <c r="BH16" s="115"/>
      <c r="BI16" s="115"/>
      <c r="BJ16" s="82" t="str">
        <f t="shared" si="0"/>
        <v/>
      </c>
      <c r="BK16" s="82" t="str">
        <f t="shared" si="1"/>
        <v/>
      </c>
      <c r="BL16" s="82" t="str">
        <f t="shared" si="2"/>
        <v/>
      </c>
      <c r="BM16" s="82" t="str">
        <f t="shared" si="3"/>
        <v/>
      </c>
      <c r="BN16" s="82" t="str">
        <f t="shared" si="4"/>
        <v/>
      </c>
      <c r="BO16" s="82" t="str">
        <f t="shared" si="5"/>
        <v/>
      </c>
      <c r="BP16" s="82" t="str">
        <f t="shared" si="6"/>
        <v/>
      </c>
      <c r="BQ16" s="82" t="str">
        <f t="shared" si="7"/>
        <v/>
      </c>
      <c r="BR16" s="82" t="str">
        <f t="shared" si="8"/>
        <v/>
      </c>
      <c r="BS16" s="82" t="str">
        <f t="shared" si="9"/>
        <v/>
      </c>
      <c r="BT16" s="82" t="str">
        <f t="shared" si="10"/>
        <v/>
      </c>
      <c r="BU16" s="82" t="str">
        <f t="shared" si="11"/>
        <v/>
      </c>
      <c r="BV16" s="82" t="str">
        <f t="shared" si="12"/>
        <v/>
      </c>
      <c r="BW16" s="82" t="str">
        <f t="shared" si="13"/>
        <v/>
      </c>
      <c r="BX16" s="82" t="str">
        <f t="shared" si="14"/>
        <v/>
      </c>
      <c r="BY16" s="82" t="str">
        <f t="shared" si="15"/>
        <v/>
      </c>
      <c r="BZ16" s="82" t="str">
        <f t="shared" si="16"/>
        <v/>
      </c>
      <c r="CA16" s="82" t="str">
        <f t="shared" si="17"/>
        <v/>
      </c>
      <c r="CB16" s="82" t="str">
        <f t="shared" si="18"/>
        <v/>
      </c>
      <c r="CC16" s="82" t="str">
        <f t="shared" si="19"/>
        <v/>
      </c>
      <c r="CD16" s="82" t="str">
        <f t="shared" si="20"/>
        <v/>
      </c>
      <c r="CE16" s="82" t="str">
        <f t="shared" si="21"/>
        <v/>
      </c>
      <c r="CF16" s="82" t="str">
        <f t="shared" si="22"/>
        <v/>
      </c>
      <c r="CG16" s="82" t="str">
        <f t="shared" si="23"/>
        <v/>
      </c>
      <c r="CH16" s="82" t="str">
        <f t="shared" si="24"/>
        <v/>
      </c>
      <c r="CI16" s="82" t="str">
        <f t="shared" si="25"/>
        <v/>
      </c>
      <c r="CJ16" s="82" t="str">
        <f t="shared" si="26"/>
        <v/>
      </c>
      <c r="CK16" s="82" t="str">
        <f t="shared" si="27"/>
        <v/>
      </c>
      <c r="CL16" s="82" t="str">
        <f t="shared" si="28"/>
        <v/>
      </c>
      <c r="CM16" s="82"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95"/>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c r="DT16" s="13" t="str">
        <f t="shared" si="62"/>
        <v/>
      </c>
      <c r="DU16" s="13" t="str">
        <f t="shared" si="63"/>
        <v/>
      </c>
      <c r="DV16" s="13" t="str">
        <f t="shared" si="64"/>
        <v/>
      </c>
      <c r="DW16" s="13" t="str">
        <f t="shared" si="65"/>
        <v/>
      </c>
      <c r="DX16" s="13" t="str">
        <f t="shared" si="66"/>
        <v/>
      </c>
      <c r="DY16" s="13" t="str">
        <f t="shared" si="67"/>
        <v/>
      </c>
      <c r="DZ16" s="13" t="str">
        <f t="shared" si="68"/>
        <v/>
      </c>
      <c r="EA16" s="13" t="str">
        <f t="shared" si="69"/>
        <v/>
      </c>
      <c r="EB16" s="13" t="str">
        <f t="shared" si="70"/>
        <v/>
      </c>
      <c r="EC16" s="13" t="str">
        <f t="shared" si="71"/>
        <v/>
      </c>
      <c r="ED16" s="13" t="str">
        <f t="shared" si="72"/>
        <v/>
      </c>
      <c r="EE16" s="13" t="str">
        <f t="shared" si="73"/>
        <v/>
      </c>
      <c r="EF16" s="13" t="str">
        <f t="shared" si="74"/>
        <v/>
      </c>
      <c r="EG16" s="13" t="str">
        <f t="shared" si="75"/>
        <v/>
      </c>
      <c r="EH16" s="13" t="str">
        <f t="shared" si="76"/>
        <v/>
      </c>
      <c r="EI16" s="13" t="str">
        <f t="shared" si="77"/>
        <v/>
      </c>
      <c r="EJ16" s="13" t="str">
        <f t="shared" si="78"/>
        <v/>
      </c>
      <c r="EK16" s="13" t="str">
        <f t="shared" si="79"/>
        <v/>
      </c>
      <c r="EL16" s="13" t="str">
        <f t="shared" si="80"/>
        <v/>
      </c>
      <c r="EM16" s="13" t="str">
        <f t="shared" si="81"/>
        <v/>
      </c>
      <c r="EN16" s="13" t="str">
        <f t="shared" si="82"/>
        <v/>
      </c>
      <c r="EO16" s="13" t="str">
        <f t="shared" si="83"/>
        <v/>
      </c>
      <c r="EP16" s="13" t="str">
        <f t="shared" si="84"/>
        <v/>
      </c>
      <c r="EQ16" s="13" t="str">
        <f t="shared" si="85"/>
        <v/>
      </c>
      <c r="ER16" s="13" t="str">
        <f t="shared" si="86"/>
        <v/>
      </c>
      <c r="ES16" s="13" t="str">
        <f t="shared" si="87"/>
        <v/>
      </c>
      <c r="ET16" s="13" t="str">
        <f t="shared" si="88"/>
        <v/>
      </c>
      <c r="EU16" s="13" t="str">
        <f t="shared" si="89"/>
        <v/>
      </c>
      <c r="EV16" s="13" t="str">
        <f t="shared" si="90"/>
        <v/>
      </c>
      <c r="EW16" s="13" t="str">
        <f t="shared" si="91"/>
        <v/>
      </c>
      <c r="EX16" s="13" t="str">
        <f t="shared" si="92"/>
        <v/>
      </c>
      <c r="EY16" s="13" t="str">
        <f t="shared" si="93"/>
        <v/>
      </c>
      <c r="EZ16" s="13" t="str">
        <f t="shared" si="94"/>
        <v/>
      </c>
    </row>
    <row r="17" spans="1:156" ht="15" thickBot="1" x14ac:dyDescent="0.4">
      <c r="A17" s="18"/>
      <c r="B17" s="21" t="s">
        <v>147</v>
      </c>
      <c r="C17" s="77">
        <v>5527.7283956669398</v>
      </c>
      <c r="D17" s="77">
        <v>5474.5774104863804</v>
      </c>
      <c r="E17" s="77">
        <v>5476.4005689176802</v>
      </c>
      <c r="F17" s="77">
        <v>5502.4468575338096</v>
      </c>
      <c r="G17" s="77">
        <v>5342.64479846426</v>
      </c>
      <c r="H17" s="77">
        <v>5449.6529271946902</v>
      </c>
      <c r="I17" s="77">
        <v>5403.90853431707</v>
      </c>
      <c r="J17" s="77">
        <v>5296.8182859045301</v>
      </c>
      <c r="K17" s="77">
        <v>5331.1122178473597</v>
      </c>
      <c r="L17" s="77">
        <v>5181.1130808096405</v>
      </c>
      <c r="M17" s="77">
        <v>5246.0399947464202</v>
      </c>
      <c r="N17" s="77">
        <v>5166.2461768531302</v>
      </c>
      <c r="O17" s="77">
        <v>5235.2329271240496</v>
      </c>
      <c r="P17" s="77">
        <v>5129.2884399981403</v>
      </c>
      <c r="Q17" s="77">
        <v>5054.6461371878404</v>
      </c>
      <c r="R17" s="77">
        <v>5014.7671492370901</v>
      </c>
      <c r="S17" s="77">
        <v>4918.05829235499</v>
      </c>
      <c r="T17" s="77">
        <v>4882.8421174940904</v>
      </c>
      <c r="U17" s="77">
        <v>4863.7786671814802</v>
      </c>
      <c r="V17" s="77">
        <v>4893.8664775238003</v>
      </c>
      <c r="W17" s="77">
        <v>4833.6850351227704</v>
      </c>
      <c r="X17" s="77">
        <v>4802.6662084044201</v>
      </c>
      <c r="Y17" s="77">
        <v>4830.4641087554501</v>
      </c>
      <c r="Z17" s="77">
        <v>4784.6951232841102</v>
      </c>
      <c r="AA17" s="77">
        <v>4838.7163363692998</v>
      </c>
      <c r="AB17" s="77">
        <v>4888.2392147323999</v>
      </c>
      <c r="AC17" s="77">
        <v>4956.4731592156504</v>
      </c>
      <c r="AD17" s="77">
        <v>4886.9254929733797</v>
      </c>
      <c r="AE17" s="77">
        <v>4900.7685939912799</v>
      </c>
      <c r="AF17" s="77">
        <v>4839.9586946050204</v>
      </c>
      <c r="AG17" s="77">
        <v>4838.0714412855696</v>
      </c>
      <c r="AH17" s="77">
        <v>4858.3986182031804</v>
      </c>
      <c r="AI17" s="77">
        <v>4858.2483003972002</v>
      </c>
      <c r="AJ17" s="77">
        <v>4856.0072297366196</v>
      </c>
      <c r="AK17" s="77">
        <v>4914.5648636646201</v>
      </c>
      <c r="AL17" s="77">
        <v>4937.9686700022803</v>
      </c>
      <c r="AM17" s="77">
        <v>4723.0618922517097</v>
      </c>
      <c r="AN17" s="77">
        <v>4893.5148008849601</v>
      </c>
      <c r="AO17" s="77">
        <v>5034.7170894456603</v>
      </c>
      <c r="AP17" s="77">
        <v>5091.3437531543404</v>
      </c>
      <c r="AQ17" s="77">
        <v>5206.7064804068204</v>
      </c>
      <c r="AR17" s="77">
        <v>5258.1462555872404</v>
      </c>
      <c r="AS17" s="77">
        <v>5296.3223680547298</v>
      </c>
      <c r="AT17" s="77">
        <v>5343.02415690833</v>
      </c>
      <c r="AU17" s="77">
        <v>5332.4540920251702</v>
      </c>
      <c r="AV17" s="77">
        <v>5350.6906906571103</v>
      </c>
      <c r="AW17" s="77">
        <v>5380.00358318707</v>
      </c>
      <c r="AX17" s="77">
        <v>5325.8117360243796</v>
      </c>
      <c r="AY17" s="77">
        <v>5293.1140766082399</v>
      </c>
      <c r="AZ17" s="77">
        <v>5221.69199467411</v>
      </c>
      <c r="BA17" s="77">
        <v>5220.4554961323001</v>
      </c>
      <c r="BB17" s="77">
        <v>5268.4375488900496</v>
      </c>
      <c r="BC17" s="77">
        <v>5230.8866592361801</v>
      </c>
      <c r="BD17" s="77">
        <v>5187.96910251593</v>
      </c>
      <c r="BE17" s="77">
        <v>5232.3186992196797</v>
      </c>
      <c r="BF17" s="77">
        <v>5209.6322761915599</v>
      </c>
      <c r="BG17" s="117"/>
      <c r="BH17" s="117"/>
      <c r="BI17" s="117"/>
      <c r="BJ17" s="82" t="str">
        <f t="shared" si="0"/>
        <v/>
      </c>
      <c r="BK17" s="82" t="str">
        <f t="shared" si="1"/>
        <v/>
      </c>
      <c r="BL17" s="82" t="str">
        <f t="shared" si="2"/>
        <v/>
      </c>
      <c r="BM17" s="82" t="str">
        <f t="shared" si="3"/>
        <v/>
      </c>
      <c r="BN17" s="82" t="str">
        <f t="shared" si="4"/>
        <v/>
      </c>
      <c r="BO17" s="82" t="str">
        <f t="shared" si="5"/>
        <v/>
      </c>
      <c r="BP17" s="82" t="str">
        <f t="shared" si="6"/>
        <v/>
      </c>
      <c r="BQ17" s="82" t="str">
        <f t="shared" si="7"/>
        <v/>
      </c>
      <c r="BR17" s="82" t="str">
        <f t="shared" si="8"/>
        <v/>
      </c>
      <c r="BS17" s="82" t="str">
        <f t="shared" si="9"/>
        <v/>
      </c>
      <c r="BT17" s="82" t="str">
        <f t="shared" si="10"/>
        <v/>
      </c>
      <c r="BU17" s="82" t="str">
        <f t="shared" si="11"/>
        <v/>
      </c>
      <c r="BV17" s="82" t="str">
        <f t="shared" si="12"/>
        <v/>
      </c>
      <c r="BW17" s="82" t="str">
        <f t="shared" si="13"/>
        <v/>
      </c>
      <c r="BX17" s="82" t="str">
        <f t="shared" si="14"/>
        <v/>
      </c>
      <c r="BY17" s="82" t="str">
        <f t="shared" si="15"/>
        <v/>
      </c>
      <c r="BZ17" s="82" t="str">
        <f t="shared" si="16"/>
        <v/>
      </c>
      <c r="CA17" s="82" t="str">
        <f t="shared" si="17"/>
        <v/>
      </c>
      <c r="CB17" s="82" t="str">
        <f t="shared" si="18"/>
        <v/>
      </c>
      <c r="CC17" s="82" t="str">
        <f t="shared" si="19"/>
        <v/>
      </c>
      <c r="CD17" s="82" t="str">
        <f t="shared" si="20"/>
        <v/>
      </c>
      <c r="CE17" s="82" t="str">
        <f t="shared" si="21"/>
        <v/>
      </c>
      <c r="CF17" s="82" t="str">
        <f t="shared" si="22"/>
        <v/>
      </c>
      <c r="CG17" s="82" t="str">
        <f t="shared" si="23"/>
        <v/>
      </c>
      <c r="CH17" s="82" t="str">
        <f t="shared" si="24"/>
        <v/>
      </c>
      <c r="CI17" s="82" t="str">
        <f t="shared" si="25"/>
        <v/>
      </c>
      <c r="CJ17" s="82" t="str">
        <f t="shared" si="26"/>
        <v/>
      </c>
      <c r="CK17" s="82" t="str">
        <f t="shared" si="27"/>
        <v/>
      </c>
      <c r="CL17" s="82" t="str">
        <f t="shared" si="28"/>
        <v/>
      </c>
      <c r="CM17" s="82"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95"/>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c r="DT17" s="13" t="str">
        <f t="shared" si="62"/>
        <v/>
      </c>
      <c r="DU17" s="13" t="str">
        <f t="shared" si="63"/>
        <v/>
      </c>
      <c r="DV17" s="13" t="str">
        <f t="shared" si="64"/>
        <v/>
      </c>
      <c r="DW17" s="13" t="str">
        <f t="shared" si="65"/>
        <v/>
      </c>
      <c r="DX17" s="13" t="str">
        <f t="shared" si="66"/>
        <v/>
      </c>
      <c r="DY17" s="13" t="str">
        <f t="shared" si="67"/>
        <v/>
      </c>
      <c r="DZ17" s="13" t="str">
        <f t="shared" si="68"/>
        <v/>
      </c>
      <c r="EA17" s="13" t="str">
        <f t="shared" si="69"/>
        <v/>
      </c>
      <c r="EB17" s="13" t="str">
        <f t="shared" si="70"/>
        <v/>
      </c>
      <c r="EC17" s="13" t="str">
        <f t="shared" si="71"/>
        <v/>
      </c>
      <c r="ED17" s="13" t="str">
        <f t="shared" si="72"/>
        <v/>
      </c>
      <c r="EE17" s="13" t="str">
        <f t="shared" si="73"/>
        <v/>
      </c>
      <c r="EF17" s="13" t="str">
        <f t="shared" si="74"/>
        <v/>
      </c>
      <c r="EG17" s="13" t="str">
        <f t="shared" si="75"/>
        <v/>
      </c>
      <c r="EH17" s="13" t="str">
        <f t="shared" si="76"/>
        <v/>
      </c>
      <c r="EI17" s="13" t="str">
        <f t="shared" si="77"/>
        <v/>
      </c>
      <c r="EJ17" s="13" t="str">
        <f t="shared" si="78"/>
        <v/>
      </c>
      <c r="EK17" s="13" t="str">
        <f t="shared" si="79"/>
        <v/>
      </c>
      <c r="EL17" s="13" t="str">
        <f t="shared" si="80"/>
        <v/>
      </c>
      <c r="EM17" s="13" t="str">
        <f t="shared" si="81"/>
        <v/>
      </c>
      <c r="EN17" s="13" t="str">
        <f t="shared" si="82"/>
        <v/>
      </c>
      <c r="EO17" s="13" t="str">
        <f t="shared" si="83"/>
        <v/>
      </c>
      <c r="EP17" s="13" t="str">
        <f t="shared" si="84"/>
        <v/>
      </c>
      <c r="EQ17" s="13" t="str">
        <f t="shared" si="85"/>
        <v/>
      </c>
      <c r="ER17" s="13" t="str">
        <f t="shared" si="86"/>
        <v/>
      </c>
      <c r="ES17" s="13" t="str">
        <f t="shared" si="87"/>
        <v/>
      </c>
      <c r="ET17" s="13" t="str">
        <f t="shared" si="88"/>
        <v/>
      </c>
      <c r="EU17" s="13" t="str">
        <f t="shared" si="89"/>
        <v/>
      </c>
      <c r="EV17" s="13" t="str">
        <f t="shared" si="90"/>
        <v/>
      </c>
      <c r="EW17" s="13" t="str">
        <f t="shared" si="91"/>
        <v/>
      </c>
      <c r="EX17" s="13" t="str">
        <f t="shared" si="92"/>
        <v/>
      </c>
      <c r="EY17" s="13" t="str">
        <f t="shared" si="93"/>
        <v/>
      </c>
      <c r="EZ17" s="13" t="str">
        <f t="shared" si="94"/>
        <v/>
      </c>
    </row>
    <row r="18" spans="1:156" ht="15" thickBot="1" x14ac:dyDescent="0.4">
      <c r="A18" s="19" t="s">
        <v>106</v>
      </c>
      <c r="B18" s="20" t="s">
        <v>107</v>
      </c>
      <c r="C18" s="81">
        <v>7883.7434093213897</v>
      </c>
      <c r="D18" s="81">
        <v>7846.8478480738804</v>
      </c>
      <c r="E18" s="81">
        <v>7854.3408136404496</v>
      </c>
      <c r="F18" s="81">
        <v>7897.6856803717101</v>
      </c>
      <c r="G18" s="81">
        <v>7742.5194235253603</v>
      </c>
      <c r="H18" s="81">
        <v>7730.6997027134603</v>
      </c>
      <c r="I18" s="81">
        <v>7759.6931516029899</v>
      </c>
      <c r="J18" s="81">
        <v>7767.03249623179</v>
      </c>
      <c r="K18" s="81">
        <v>7675.71789989031</v>
      </c>
      <c r="L18" s="81">
        <v>7627.3551718999097</v>
      </c>
      <c r="M18" s="81">
        <v>7661.8802792394299</v>
      </c>
      <c r="N18" s="81">
        <v>7664.5826296570704</v>
      </c>
      <c r="O18" s="81">
        <v>7762.49528969311</v>
      </c>
      <c r="P18" s="81">
        <v>7727.81935687853</v>
      </c>
      <c r="Q18" s="81">
        <v>7638.7808276730602</v>
      </c>
      <c r="R18" s="81">
        <v>7702.01191508788</v>
      </c>
      <c r="S18" s="81">
        <v>7776.6304351261697</v>
      </c>
      <c r="T18" s="81">
        <v>7845.3633681354104</v>
      </c>
      <c r="U18" s="81">
        <v>7895.2664526520102</v>
      </c>
      <c r="V18" s="81">
        <v>7878.7174661303698</v>
      </c>
      <c r="W18" s="81">
        <v>7850.1217488313496</v>
      </c>
      <c r="X18" s="81">
        <v>7964.9210401424998</v>
      </c>
      <c r="Y18" s="81">
        <v>7981.5407072799298</v>
      </c>
      <c r="Z18" s="81">
        <v>7987.7026807201401</v>
      </c>
      <c r="AA18" s="81">
        <v>7994.8843755642501</v>
      </c>
      <c r="AB18" s="81">
        <v>8032.0861015193796</v>
      </c>
      <c r="AC18" s="81">
        <v>8040.6456916834504</v>
      </c>
      <c r="AD18" s="81">
        <v>8147.2967744815096</v>
      </c>
      <c r="AE18" s="81">
        <v>8069.6894620589101</v>
      </c>
      <c r="AF18" s="81">
        <v>8104.0728261204904</v>
      </c>
      <c r="AG18" s="81">
        <v>8193.4908903149899</v>
      </c>
      <c r="AH18" s="81">
        <v>8154.1175430389803</v>
      </c>
      <c r="AI18" s="81">
        <v>8187.5054300004304</v>
      </c>
      <c r="AJ18" s="81">
        <v>8231.3807804865301</v>
      </c>
      <c r="AK18" s="81">
        <v>8215.86309839557</v>
      </c>
      <c r="AL18" s="81">
        <v>8267.6442015882003</v>
      </c>
      <c r="AM18" s="81">
        <v>8242.8909764929103</v>
      </c>
      <c r="AN18" s="81">
        <v>8236.8789533519703</v>
      </c>
      <c r="AO18" s="81">
        <v>8365.5913679494497</v>
      </c>
      <c r="AP18" s="81">
        <v>8402.4128530179896</v>
      </c>
      <c r="AQ18" s="81">
        <v>8448.7511587278404</v>
      </c>
      <c r="AR18" s="81">
        <v>8482.9899556293403</v>
      </c>
      <c r="AS18" s="81">
        <v>8561.4283010567706</v>
      </c>
      <c r="AT18" s="81">
        <v>8660.7234646710003</v>
      </c>
      <c r="AU18" s="81">
        <v>8610.3643419642503</v>
      </c>
      <c r="AV18" s="81">
        <v>8701.32823966859</v>
      </c>
      <c r="AW18" s="81">
        <v>8664.0620013822299</v>
      </c>
      <c r="AX18" s="81">
        <v>8600.1535676597105</v>
      </c>
      <c r="AY18" s="81">
        <v>8587.1645971326907</v>
      </c>
      <c r="AZ18" s="81">
        <v>8621.9639861735104</v>
      </c>
      <c r="BA18" s="81">
        <v>8642.9008627429394</v>
      </c>
      <c r="BB18" s="81">
        <v>8621.0191046091695</v>
      </c>
      <c r="BC18" s="81">
        <v>8570.2727520134104</v>
      </c>
      <c r="BD18" s="81">
        <v>8558.9487344420104</v>
      </c>
      <c r="BE18" s="81">
        <v>8534.5682101438706</v>
      </c>
      <c r="BF18" s="81">
        <v>8590.5414294174807</v>
      </c>
      <c r="BG18" s="115"/>
      <c r="BH18" s="115"/>
      <c r="BI18" s="115"/>
      <c r="BJ18" s="82" t="str">
        <f t="shared" si="0"/>
        <v/>
      </c>
      <c r="BK18" s="82" t="str">
        <f t="shared" si="1"/>
        <v/>
      </c>
      <c r="BL18" s="82" t="str">
        <f t="shared" si="2"/>
        <v/>
      </c>
      <c r="BM18" s="82" t="str">
        <f t="shared" si="3"/>
        <v/>
      </c>
      <c r="BN18" s="82" t="str">
        <f t="shared" si="4"/>
        <v/>
      </c>
      <c r="BO18" s="82" t="str">
        <f t="shared" si="5"/>
        <v/>
      </c>
      <c r="BP18" s="82" t="str">
        <f t="shared" si="6"/>
        <v/>
      </c>
      <c r="BQ18" s="82" t="str">
        <f t="shared" si="7"/>
        <v/>
      </c>
      <c r="BR18" s="82" t="str">
        <f t="shared" si="8"/>
        <v/>
      </c>
      <c r="BS18" s="82" t="str">
        <f t="shared" si="9"/>
        <v/>
      </c>
      <c r="BT18" s="82" t="str">
        <f t="shared" si="10"/>
        <v/>
      </c>
      <c r="BU18" s="82" t="str">
        <f t="shared" si="11"/>
        <v/>
      </c>
      <c r="BV18" s="82" t="str">
        <f t="shared" si="12"/>
        <v/>
      </c>
      <c r="BW18" s="82" t="str">
        <f t="shared" si="13"/>
        <v/>
      </c>
      <c r="BX18" s="82" t="str">
        <f t="shared" si="14"/>
        <v/>
      </c>
      <c r="BY18" s="82" t="str">
        <f t="shared" si="15"/>
        <v/>
      </c>
      <c r="BZ18" s="82" t="str">
        <f t="shared" si="16"/>
        <v/>
      </c>
      <c r="CA18" s="82" t="str">
        <f t="shared" si="17"/>
        <v/>
      </c>
      <c r="CB18" s="82" t="str">
        <f t="shared" si="18"/>
        <v/>
      </c>
      <c r="CC18" s="82" t="str">
        <f t="shared" si="19"/>
        <v/>
      </c>
      <c r="CD18" s="82" t="str">
        <f t="shared" si="20"/>
        <v/>
      </c>
      <c r="CE18" s="82" t="str">
        <f t="shared" si="21"/>
        <v/>
      </c>
      <c r="CF18" s="82" t="str">
        <f t="shared" si="22"/>
        <v/>
      </c>
      <c r="CG18" s="82" t="str">
        <f t="shared" si="23"/>
        <v/>
      </c>
      <c r="CH18" s="82" t="str">
        <f t="shared" si="24"/>
        <v/>
      </c>
      <c r="CI18" s="82" t="str">
        <f t="shared" si="25"/>
        <v/>
      </c>
      <c r="CJ18" s="82" t="str">
        <f t="shared" si="26"/>
        <v/>
      </c>
      <c r="CK18" s="82" t="str">
        <f t="shared" si="27"/>
        <v/>
      </c>
      <c r="CL18" s="82" t="str">
        <f t="shared" si="28"/>
        <v/>
      </c>
      <c r="CM18" s="82"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95"/>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c r="DT18" s="13" t="str">
        <f t="shared" si="62"/>
        <v/>
      </c>
      <c r="DU18" s="13" t="str">
        <f t="shared" si="63"/>
        <v/>
      </c>
      <c r="DV18" s="13" t="str">
        <f t="shared" si="64"/>
        <v/>
      </c>
      <c r="DW18" s="13" t="str">
        <f t="shared" si="65"/>
        <v/>
      </c>
      <c r="DX18" s="13" t="str">
        <f t="shared" si="66"/>
        <v/>
      </c>
      <c r="DY18" s="13" t="str">
        <f t="shared" si="67"/>
        <v/>
      </c>
      <c r="DZ18" s="13" t="str">
        <f t="shared" si="68"/>
        <v/>
      </c>
      <c r="EA18" s="13" t="str">
        <f t="shared" si="69"/>
        <v/>
      </c>
      <c r="EB18" s="13" t="str">
        <f t="shared" si="70"/>
        <v/>
      </c>
      <c r="EC18" s="13" t="str">
        <f t="shared" si="71"/>
        <v/>
      </c>
      <c r="ED18" s="13" t="str">
        <f t="shared" si="72"/>
        <v/>
      </c>
      <c r="EE18" s="13" t="str">
        <f t="shared" si="73"/>
        <v/>
      </c>
      <c r="EF18" s="13" t="str">
        <f t="shared" si="74"/>
        <v/>
      </c>
      <c r="EG18" s="13" t="str">
        <f t="shared" si="75"/>
        <v/>
      </c>
      <c r="EH18" s="13" t="str">
        <f t="shared" si="76"/>
        <v/>
      </c>
      <c r="EI18" s="13" t="str">
        <f t="shared" si="77"/>
        <v/>
      </c>
      <c r="EJ18" s="13" t="str">
        <f t="shared" si="78"/>
        <v/>
      </c>
      <c r="EK18" s="13" t="str">
        <f t="shared" si="79"/>
        <v/>
      </c>
      <c r="EL18" s="13" t="str">
        <f t="shared" si="80"/>
        <v/>
      </c>
      <c r="EM18" s="13" t="str">
        <f t="shared" si="81"/>
        <v/>
      </c>
      <c r="EN18" s="13" t="str">
        <f t="shared" si="82"/>
        <v/>
      </c>
      <c r="EO18" s="13" t="str">
        <f t="shared" si="83"/>
        <v/>
      </c>
      <c r="EP18" s="13" t="str">
        <f t="shared" si="84"/>
        <v/>
      </c>
      <c r="EQ18" s="13" t="str">
        <f t="shared" si="85"/>
        <v/>
      </c>
      <c r="ER18" s="13" t="str">
        <f t="shared" si="86"/>
        <v/>
      </c>
      <c r="ES18" s="13" t="str">
        <f t="shared" si="87"/>
        <v/>
      </c>
      <c r="ET18" s="13" t="str">
        <f t="shared" si="88"/>
        <v/>
      </c>
      <c r="EU18" s="13" t="str">
        <f t="shared" si="89"/>
        <v/>
      </c>
      <c r="EV18" s="13" t="str">
        <f t="shared" si="90"/>
        <v/>
      </c>
      <c r="EW18" s="13" t="str">
        <f t="shared" si="91"/>
        <v/>
      </c>
      <c r="EX18" s="13" t="str">
        <f t="shared" si="92"/>
        <v/>
      </c>
      <c r="EY18" s="13" t="str">
        <f t="shared" si="93"/>
        <v/>
      </c>
      <c r="EZ18" s="13" t="str">
        <f t="shared" si="94"/>
        <v/>
      </c>
    </row>
    <row r="19" spans="1:156" ht="15" thickBot="1" x14ac:dyDescent="0.4">
      <c r="A19" s="19" t="s">
        <v>108</v>
      </c>
      <c r="B19" s="20" t="s">
        <v>12</v>
      </c>
      <c r="C19" s="81">
        <v>2540.9289897983999</v>
      </c>
      <c r="D19" s="81">
        <v>2545.9569785926001</v>
      </c>
      <c r="E19" s="81">
        <v>2549.5091275956102</v>
      </c>
      <c r="F19" s="81">
        <v>2531.9408513349399</v>
      </c>
      <c r="G19" s="81">
        <v>2504.9353600467598</v>
      </c>
      <c r="H19" s="81">
        <v>2530.711023456</v>
      </c>
      <c r="I19" s="81">
        <v>2550.5542172906698</v>
      </c>
      <c r="J19" s="81">
        <v>2565.3457141520498</v>
      </c>
      <c r="K19" s="81">
        <v>2517.7564521214599</v>
      </c>
      <c r="L19" s="81">
        <v>2464.7598919289799</v>
      </c>
      <c r="M19" s="81">
        <v>2462.2392815829298</v>
      </c>
      <c r="N19" s="81">
        <v>2450.1743528858301</v>
      </c>
      <c r="O19" s="81">
        <v>2457.90888513033</v>
      </c>
      <c r="P19" s="81">
        <v>2472.4932098290201</v>
      </c>
      <c r="Q19" s="81">
        <v>2425.2874377514099</v>
      </c>
      <c r="R19" s="81">
        <v>2443.5997781194001</v>
      </c>
      <c r="S19" s="81">
        <v>2452.5280300006898</v>
      </c>
      <c r="T19" s="81">
        <v>2432.0179358494602</v>
      </c>
      <c r="U19" s="81">
        <v>2448.2159688219099</v>
      </c>
      <c r="V19" s="81">
        <v>2439.3247016630498</v>
      </c>
      <c r="W19" s="81">
        <v>2458.3572935431498</v>
      </c>
      <c r="X19" s="81">
        <v>2489.1317930471901</v>
      </c>
      <c r="Y19" s="81">
        <v>2498.8421134791602</v>
      </c>
      <c r="Z19" s="81">
        <v>2529.11588128822</v>
      </c>
      <c r="AA19" s="81">
        <v>2709.0603844787202</v>
      </c>
      <c r="AB19" s="81">
        <v>2576.3924191781498</v>
      </c>
      <c r="AC19" s="81">
        <v>2461.89836934</v>
      </c>
      <c r="AD19" s="81">
        <v>2512.1853635285302</v>
      </c>
      <c r="AE19" s="81">
        <v>2430.4576622444001</v>
      </c>
      <c r="AF19" s="81">
        <v>2556.1899862116602</v>
      </c>
      <c r="AG19" s="81">
        <v>2587.15707218648</v>
      </c>
      <c r="AH19" s="81">
        <v>2523.39129494691</v>
      </c>
      <c r="AI19" s="81">
        <v>2562.4617453567898</v>
      </c>
      <c r="AJ19" s="81">
        <v>2611.7448783131299</v>
      </c>
      <c r="AK19" s="81">
        <v>2600.0164305294202</v>
      </c>
      <c r="AL19" s="81">
        <v>2551.3253849953198</v>
      </c>
      <c r="AM19" s="81">
        <v>2481.2756824692701</v>
      </c>
      <c r="AN19" s="81">
        <v>2553.08437338155</v>
      </c>
      <c r="AO19" s="81">
        <v>2612.2034010942002</v>
      </c>
      <c r="AP19" s="81">
        <v>2573.4143994992901</v>
      </c>
      <c r="AQ19" s="81">
        <v>2587.8822021624201</v>
      </c>
      <c r="AR19" s="81">
        <v>2619.8509292567801</v>
      </c>
      <c r="AS19" s="81">
        <v>2695.7858425179702</v>
      </c>
      <c r="AT19" s="81">
        <v>2658.1763395338498</v>
      </c>
      <c r="AU19" s="81">
        <v>2670.3098443824201</v>
      </c>
      <c r="AV19" s="81">
        <v>2735.62337643001</v>
      </c>
      <c r="AW19" s="81">
        <v>2759.4851207154502</v>
      </c>
      <c r="AX19" s="81">
        <v>2755.1911655422</v>
      </c>
      <c r="AY19" s="81">
        <v>2769.4947885410502</v>
      </c>
      <c r="AZ19" s="81">
        <v>2769.6261571544401</v>
      </c>
      <c r="BA19" s="81">
        <v>2736.4667803975999</v>
      </c>
      <c r="BB19" s="81">
        <v>2692.30299962046</v>
      </c>
      <c r="BC19" s="81">
        <v>2705.4424319593099</v>
      </c>
      <c r="BD19" s="81">
        <v>2724.8817565279501</v>
      </c>
      <c r="BE19" s="81">
        <v>2749.3159279799002</v>
      </c>
      <c r="BF19" s="81">
        <v>2756.5871103213699</v>
      </c>
      <c r="BG19" s="115"/>
      <c r="BH19" s="115"/>
      <c r="BI19" s="115"/>
      <c r="BJ19" s="82" t="str">
        <f t="shared" si="0"/>
        <v/>
      </c>
      <c r="BK19" s="82" t="str">
        <f t="shared" si="1"/>
        <v/>
      </c>
      <c r="BL19" s="82" t="str">
        <f t="shared" si="2"/>
        <v/>
      </c>
      <c r="BM19" s="82" t="str">
        <f t="shared" si="3"/>
        <v/>
      </c>
      <c r="BN19" s="82" t="str">
        <f t="shared" si="4"/>
        <v/>
      </c>
      <c r="BO19" s="82" t="str">
        <f t="shared" si="5"/>
        <v/>
      </c>
      <c r="BP19" s="82" t="str">
        <f t="shared" si="6"/>
        <v/>
      </c>
      <c r="BQ19" s="82" t="str">
        <f t="shared" si="7"/>
        <v/>
      </c>
      <c r="BR19" s="82" t="str">
        <f t="shared" si="8"/>
        <v/>
      </c>
      <c r="BS19" s="82" t="str">
        <f t="shared" si="9"/>
        <v/>
      </c>
      <c r="BT19" s="82" t="str">
        <f t="shared" si="10"/>
        <v/>
      </c>
      <c r="BU19" s="82" t="str">
        <f t="shared" si="11"/>
        <v/>
      </c>
      <c r="BV19" s="82" t="str">
        <f t="shared" si="12"/>
        <v/>
      </c>
      <c r="BW19" s="82" t="str">
        <f t="shared" si="13"/>
        <v/>
      </c>
      <c r="BX19" s="82" t="str">
        <f t="shared" si="14"/>
        <v/>
      </c>
      <c r="BY19" s="82" t="str">
        <f t="shared" si="15"/>
        <v/>
      </c>
      <c r="BZ19" s="82" t="str">
        <f t="shared" si="16"/>
        <v/>
      </c>
      <c r="CA19" s="82" t="str">
        <f t="shared" si="17"/>
        <v/>
      </c>
      <c r="CB19" s="82" t="str">
        <f t="shared" si="18"/>
        <v/>
      </c>
      <c r="CC19" s="82" t="str">
        <f t="shared" si="19"/>
        <v/>
      </c>
      <c r="CD19" s="82" t="str">
        <f t="shared" si="20"/>
        <v/>
      </c>
      <c r="CE19" s="82" t="str">
        <f t="shared" si="21"/>
        <v/>
      </c>
      <c r="CF19" s="82" t="str">
        <f t="shared" si="22"/>
        <v/>
      </c>
      <c r="CG19" s="82" t="str">
        <f t="shared" si="23"/>
        <v/>
      </c>
      <c r="CH19" s="82" t="str">
        <f t="shared" si="24"/>
        <v/>
      </c>
      <c r="CI19" s="82" t="str">
        <f t="shared" si="25"/>
        <v/>
      </c>
      <c r="CJ19" s="82" t="str">
        <f t="shared" si="26"/>
        <v/>
      </c>
      <c r="CK19" s="82" t="str">
        <f t="shared" si="27"/>
        <v/>
      </c>
      <c r="CL19" s="82" t="str">
        <f t="shared" si="28"/>
        <v/>
      </c>
      <c r="CM19" s="82"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95"/>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c r="DT19" s="13" t="str">
        <f t="shared" si="62"/>
        <v/>
      </c>
      <c r="DU19" s="13" t="str">
        <f t="shared" si="63"/>
        <v/>
      </c>
      <c r="DV19" s="13" t="str">
        <f t="shared" si="64"/>
        <v/>
      </c>
      <c r="DW19" s="13" t="str">
        <f t="shared" si="65"/>
        <v/>
      </c>
      <c r="DX19" s="13" t="str">
        <f t="shared" si="66"/>
        <v/>
      </c>
      <c r="DY19" s="13" t="str">
        <f t="shared" si="67"/>
        <v/>
      </c>
      <c r="DZ19" s="13" t="str">
        <f t="shared" si="68"/>
        <v/>
      </c>
      <c r="EA19" s="13" t="str">
        <f t="shared" si="69"/>
        <v/>
      </c>
      <c r="EB19" s="13" t="str">
        <f t="shared" si="70"/>
        <v/>
      </c>
      <c r="EC19" s="13" t="str">
        <f t="shared" si="71"/>
        <v/>
      </c>
      <c r="ED19" s="13" t="str">
        <f t="shared" si="72"/>
        <v/>
      </c>
      <c r="EE19" s="13" t="str">
        <f t="shared" si="73"/>
        <v/>
      </c>
      <c r="EF19" s="13" t="str">
        <f t="shared" si="74"/>
        <v/>
      </c>
      <c r="EG19" s="13" t="str">
        <f t="shared" si="75"/>
        <v/>
      </c>
      <c r="EH19" s="13" t="str">
        <f t="shared" si="76"/>
        <v/>
      </c>
      <c r="EI19" s="13" t="str">
        <f t="shared" si="77"/>
        <v/>
      </c>
      <c r="EJ19" s="13" t="str">
        <f t="shared" si="78"/>
        <v/>
      </c>
      <c r="EK19" s="13" t="str">
        <f t="shared" si="79"/>
        <v/>
      </c>
      <c r="EL19" s="13" t="str">
        <f t="shared" si="80"/>
        <v/>
      </c>
      <c r="EM19" s="13" t="str">
        <f t="shared" si="81"/>
        <v/>
      </c>
      <c r="EN19" s="13" t="str">
        <f t="shared" si="82"/>
        <v/>
      </c>
      <c r="EO19" s="13" t="str">
        <f t="shared" si="83"/>
        <v/>
      </c>
      <c r="EP19" s="13" t="str">
        <f t="shared" si="84"/>
        <v/>
      </c>
      <c r="EQ19" s="13" t="str">
        <f t="shared" si="85"/>
        <v/>
      </c>
      <c r="ER19" s="13" t="str">
        <f t="shared" si="86"/>
        <v/>
      </c>
      <c r="ES19" s="13" t="str">
        <f t="shared" si="87"/>
        <v/>
      </c>
      <c r="ET19" s="13" t="str">
        <f t="shared" si="88"/>
        <v/>
      </c>
      <c r="EU19" s="13" t="str">
        <f t="shared" si="89"/>
        <v/>
      </c>
      <c r="EV19" s="13" t="str">
        <f t="shared" si="90"/>
        <v/>
      </c>
      <c r="EW19" s="13" t="str">
        <f t="shared" si="91"/>
        <v/>
      </c>
      <c r="EX19" s="13" t="str">
        <f t="shared" si="92"/>
        <v/>
      </c>
      <c r="EY19" s="13" t="str">
        <f t="shared" si="93"/>
        <v/>
      </c>
      <c r="EZ19" s="13" t="str">
        <f t="shared" si="94"/>
        <v/>
      </c>
    </row>
    <row r="20" spans="1:156" ht="15" thickBot="1" x14ac:dyDescent="0.4">
      <c r="A20" s="19" t="s">
        <v>109</v>
      </c>
      <c r="B20" s="20" t="s">
        <v>13</v>
      </c>
      <c r="C20" s="81">
        <v>1890.3661914880499</v>
      </c>
      <c r="D20" s="81">
        <v>1887.98131100009</v>
      </c>
      <c r="E20" s="81">
        <v>1889.96398324196</v>
      </c>
      <c r="F20" s="81">
        <v>1925.21329715304</v>
      </c>
      <c r="G20" s="81">
        <v>1931.34117073783</v>
      </c>
      <c r="H20" s="81">
        <v>1912.57132767658</v>
      </c>
      <c r="I20" s="81">
        <v>1952.7831855505899</v>
      </c>
      <c r="J20" s="81">
        <v>1996.50106700637</v>
      </c>
      <c r="K20" s="81">
        <v>2075.4771035835402</v>
      </c>
      <c r="L20" s="81">
        <v>2015.7944996199001</v>
      </c>
      <c r="M20" s="81">
        <v>2042.8850478720999</v>
      </c>
      <c r="N20" s="81">
        <v>1981.8523145612</v>
      </c>
      <c r="O20" s="81">
        <v>1993.2543895276799</v>
      </c>
      <c r="P20" s="81">
        <v>2026.90994676882</v>
      </c>
      <c r="Q20" s="81">
        <v>2037.6692460603899</v>
      </c>
      <c r="R20" s="81">
        <v>2078.9653428520501</v>
      </c>
      <c r="S20" s="81">
        <v>2088.0060463903901</v>
      </c>
      <c r="T20" s="81">
        <v>2049.1933194478502</v>
      </c>
      <c r="U20" s="81">
        <v>2060.0534032211899</v>
      </c>
      <c r="V20" s="81">
        <v>1999.2426121287899</v>
      </c>
      <c r="W20" s="81">
        <v>1989.88519734337</v>
      </c>
      <c r="X20" s="81">
        <v>1991.0286055275101</v>
      </c>
      <c r="Y20" s="81">
        <v>1953.51096245491</v>
      </c>
      <c r="Z20" s="81">
        <v>2001.71153985672</v>
      </c>
      <c r="AA20" s="81">
        <v>1812.89788891649</v>
      </c>
      <c r="AB20" s="81">
        <v>1962.0056295511899</v>
      </c>
      <c r="AC20" s="81">
        <v>2045.7616354245899</v>
      </c>
      <c r="AD20" s="81">
        <v>2153.1030660331298</v>
      </c>
      <c r="AE20" s="81">
        <v>2180.2574350681798</v>
      </c>
      <c r="AF20" s="81">
        <v>2231.2747302592502</v>
      </c>
      <c r="AG20" s="81">
        <v>2185.47660468706</v>
      </c>
      <c r="AH20" s="81">
        <v>2159.9101901846502</v>
      </c>
      <c r="AI20" s="81">
        <v>2276.6629271236402</v>
      </c>
      <c r="AJ20" s="81">
        <v>2221.1488258106501</v>
      </c>
      <c r="AK20" s="81">
        <v>2217.62748577297</v>
      </c>
      <c r="AL20" s="81">
        <v>2267.1013624141101</v>
      </c>
      <c r="AM20" s="81">
        <v>2162.2861379575302</v>
      </c>
      <c r="AN20" s="81">
        <v>1916.2243744683001</v>
      </c>
      <c r="AO20" s="81">
        <v>2152.8970220054098</v>
      </c>
      <c r="AP20" s="81">
        <v>2048.00552332292</v>
      </c>
      <c r="AQ20" s="81">
        <v>2000.27526303269</v>
      </c>
      <c r="AR20" s="81">
        <v>2140.6003136731802</v>
      </c>
      <c r="AS20" s="81">
        <v>2201.8662425951002</v>
      </c>
      <c r="AT20" s="81">
        <v>2268.3725489571202</v>
      </c>
      <c r="AU20" s="81">
        <v>2341.8483177033099</v>
      </c>
      <c r="AV20" s="81">
        <v>2354.62557657056</v>
      </c>
      <c r="AW20" s="81">
        <v>2337.7990598239498</v>
      </c>
      <c r="AX20" s="81">
        <v>2399.1484574640399</v>
      </c>
      <c r="AY20" s="81">
        <v>2393.4334304899899</v>
      </c>
      <c r="AZ20" s="81">
        <v>2416.7912866330198</v>
      </c>
      <c r="BA20" s="81">
        <v>2462.9816329657401</v>
      </c>
      <c r="BB20" s="81">
        <v>2451.6768795879202</v>
      </c>
      <c r="BC20" s="81">
        <v>2533.8971780734701</v>
      </c>
      <c r="BD20" s="81">
        <v>2488.8900685550698</v>
      </c>
      <c r="BE20" s="81">
        <v>2496.4019243531802</v>
      </c>
      <c r="BF20" s="81">
        <v>2558.8996326565498</v>
      </c>
      <c r="BG20" s="115"/>
      <c r="BH20" s="115"/>
      <c r="BI20" s="115"/>
      <c r="BJ20" s="82" t="str">
        <f t="shared" si="0"/>
        <v/>
      </c>
      <c r="BK20" s="82" t="str">
        <f t="shared" si="1"/>
        <v/>
      </c>
      <c r="BL20" s="82" t="str">
        <f t="shared" si="2"/>
        <v/>
      </c>
      <c r="BM20" s="82" t="str">
        <f t="shared" si="3"/>
        <v/>
      </c>
      <c r="BN20" s="82" t="str">
        <f t="shared" si="4"/>
        <v/>
      </c>
      <c r="BO20" s="82" t="str">
        <f t="shared" si="5"/>
        <v/>
      </c>
      <c r="BP20" s="82" t="str">
        <f t="shared" si="6"/>
        <v/>
      </c>
      <c r="BQ20" s="82" t="str">
        <f t="shared" si="7"/>
        <v/>
      </c>
      <c r="BR20" s="82" t="str">
        <f t="shared" si="8"/>
        <v/>
      </c>
      <c r="BS20" s="82" t="str">
        <f t="shared" si="9"/>
        <v/>
      </c>
      <c r="BT20" s="82" t="str">
        <f t="shared" si="10"/>
        <v/>
      </c>
      <c r="BU20" s="82" t="str">
        <f t="shared" si="11"/>
        <v/>
      </c>
      <c r="BV20" s="82" t="str">
        <f t="shared" si="12"/>
        <v/>
      </c>
      <c r="BW20" s="82" t="str">
        <f t="shared" si="13"/>
        <v/>
      </c>
      <c r="BX20" s="82" t="str">
        <f t="shared" si="14"/>
        <v/>
      </c>
      <c r="BY20" s="82" t="str">
        <f t="shared" si="15"/>
        <v/>
      </c>
      <c r="BZ20" s="82" t="str">
        <f t="shared" si="16"/>
        <v/>
      </c>
      <c r="CA20" s="82" t="str">
        <f t="shared" si="17"/>
        <v/>
      </c>
      <c r="CB20" s="82" t="str">
        <f t="shared" si="18"/>
        <v/>
      </c>
      <c r="CC20" s="82" t="str">
        <f t="shared" si="19"/>
        <v/>
      </c>
      <c r="CD20" s="82" t="str">
        <f t="shared" si="20"/>
        <v/>
      </c>
      <c r="CE20" s="82" t="str">
        <f t="shared" si="21"/>
        <v/>
      </c>
      <c r="CF20" s="82" t="str">
        <f t="shared" si="22"/>
        <v/>
      </c>
      <c r="CG20" s="82" t="str">
        <f t="shared" si="23"/>
        <v/>
      </c>
      <c r="CH20" s="82" t="str">
        <f t="shared" si="24"/>
        <v/>
      </c>
      <c r="CI20" s="82" t="str">
        <f t="shared" si="25"/>
        <v/>
      </c>
      <c r="CJ20" s="82" t="str">
        <f t="shared" si="26"/>
        <v/>
      </c>
      <c r="CK20" s="82" t="str">
        <f t="shared" si="27"/>
        <v/>
      </c>
      <c r="CL20" s="82" t="str">
        <f t="shared" si="28"/>
        <v/>
      </c>
      <c r="CM20" s="82"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95"/>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c r="DT20" s="13" t="str">
        <f t="shared" si="62"/>
        <v/>
      </c>
      <c r="DU20" s="13" t="str">
        <f t="shared" si="63"/>
        <v/>
      </c>
      <c r="DV20" s="13" t="str">
        <f t="shared" si="64"/>
        <v/>
      </c>
      <c r="DW20" s="13" t="str">
        <f t="shared" si="65"/>
        <v/>
      </c>
      <c r="DX20" s="13" t="str">
        <f t="shared" si="66"/>
        <v/>
      </c>
      <c r="DY20" s="13" t="str">
        <f t="shared" si="67"/>
        <v/>
      </c>
      <c r="DZ20" s="13" t="str">
        <f t="shared" si="68"/>
        <v/>
      </c>
      <c r="EA20" s="13" t="str">
        <f t="shared" si="69"/>
        <v/>
      </c>
      <c r="EB20" s="13" t="str">
        <f t="shared" si="70"/>
        <v/>
      </c>
      <c r="EC20" s="13" t="str">
        <f t="shared" si="71"/>
        <v/>
      </c>
      <c r="ED20" s="13" t="str">
        <f t="shared" si="72"/>
        <v/>
      </c>
      <c r="EE20" s="13" t="str">
        <f t="shared" si="73"/>
        <v/>
      </c>
      <c r="EF20" s="13" t="str">
        <f t="shared" si="74"/>
        <v/>
      </c>
      <c r="EG20" s="13" t="str">
        <f t="shared" si="75"/>
        <v/>
      </c>
      <c r="EH20" s="13" t="str">
        <f t="shared" si="76"/>
        <v/>
      </c>
      <c r="EI20" s="13" t="str">
        <f t="shared" si="77"/>
        <v/>
      </c>
      <c r="EJ20" s="13" t="str">
        <f t="shared" si="78"/>
        <v/>
      </c>
      <c r="EK20" s="13" t="str">
        <f t="shared" si="79"/>
        <v/>
      </c>
      <c r="EL20" s="13" t="str">
        <f t="shared" si="80"/>
        <v/>
      </c>
      <c r="EM20" s="13" t="str">
        <f t="shared" si="81"/>
        <v/>
      </c>
      <c r="EN20" s="13" t="str">
        <f t="shared" si="82"/>
        <v/>
      </c>
      <c r="EO20" s="13" t="str">
        <f t="shared" si="83"/>
        <v/>
      </c>
      <c r="EP20" s="13" t="str">
        <f t="shared" si="84"/>
        <v/>
      </c>
      <c r="EQ20" s="13" t="str">
        <f t="shared" si="85"/>
        <v/>
      </c>
      <c r="ER20" s="13" t="str">
        <f t="shared" si="86"/>
        <v/>
      </c>
      <c r="ES20" s="13" t="str">
        <f t="shared" si="87"/>
        <v/>
      </c>
      <c r="ET20" s="13" t="str">
        <f t="shared" si="88"/>
        <v/>
      </c>
      <c r="EU20" s="13" t="str">
        <f t="shared" si="89"/>
        <v/>
      </c>
      <c r="EV20" s="13" t="str">
        <f t="shared" si="90"/>
        <v/>
      </c>
      <c r="EW20" s="13" t="str">
        <f t="shared" si="91"/>
        <v/>
      </c>
      <c r="EX20" s="13" t="str">
        <f t="shared" si="92"/>
        <v/>
      </c>
      <c r="EY20" s="13" t="str">
        <f t="shared" si="93"/>
        <v/>
      </c>
      <c r="EZ20" s="13" t="str">
        <f t="shared" si="94"/>
        <v/>
      </c>
    </row>
    <row r="21" spans="1:156" ht="15" thickBot="1" x14ac:dyDescent="0.4">
      <c r="A21" s="19" t="s">
        <v>110</v>
      </c>
      <c r="B21" s="20" t="s">
        <v>14</v>
      </c>
      <c r="C21" s="81">
        <v>495.211328146683</v>
      </c>
      <c r="D21" s="81">
        <v>511.57173675375799</v>
      </c>
      <c r="E21" s="81">
        <v>494.28547865511098</v>
      </c>
      <c r="F21" s="81">
        <v>474.71207909529397</v>
      </c>
      <c r="G21" s="81">
        <v>469.53651859831098</v>
      </c>
      <c r="H21" s="81">
        <v>455.364852710707</v>
      </c>
      <c r="I21" s="81">
        <v>469.45835072297098</v>
      </c>
      <c r="J21" s="81">
        <v>483.867328766848</v>
      </c>
      <c r="K21" s="81">
        <v>516.77631760305997</v>
      </c>
      <c r="L21" s="81">
        <v>483.19141162383102</v>
      </c>
      <c r="M21" s="81">
        <v>488.33245491045602</v>
      </c>
      <c r="N21" s="81">
        <v>488.58968712739801</v>
      </c>
      <c r="O21" s="81">
        <v>491.51845545868002</v>
      </c>
      <c r="P21" s="81">
        <v>490.01824153876697</v>
      </c>
      <c r="Q21" s="81">
        <v>468.74880423578298</v>
      </c>
      <c r="R21" s="81">
        <v>466.83197252107698</v>
      </c>
      <c r="S21" s="81">
        <v>446.05337039224702</v>
      </c>
      <c r="T21" s="81">
        <v>493.73814909689798</v>
      </c>
      <c r="U21" s="81">
        <v>480.00251788910901</v>
      </c>
      <c r="V21" s="81">
        <v>476.69927955176303</v>
      </c>
      <c r="W21" s="81">
        <v>484.19670260924698</v>
      </c>
      <c r="X21" s="81">
        <v>490.69248713122101</v>
      </c>
      <c r="Y21" s="81">
        <v>515.71265733208998</v>
      </c>
      <c r="Z21" s="81">
        <v>497.081560112278</v>
      </c>
      <c r="AA21" s="81">
        <v>488.08582197648201</v>
      </c>
      <c r="AB21" s="81">
        <v>481.79520814664102</v>
      </c>
      <c r="AC21" s="81">
        <v>472.301507101852</v>
      </c>
      <c r="AD21" s="81">
        <v>491.27024633382803</v>
      </c>
      <c r="AE21" s="81">
        <v>475.71924127986301</v>
      </c>
      <c r="AF21" s="81">
        <v>484.79861715713002</v>
      </c>
      <c r="AG21" s="81">
        <v>495.37168641857602</v>
      </c>
      <c r="AH21" s="81">
        <v>487.39053240054301</v>
      </c>
      <c r="AI21" s="81">
        <v>490.966313566206</v>
      </c>
      <c r="AJ21" s="81">
        <v>491.682580762481</v>
      </c>
      <c r="AK21" s="81">
        <v>489.01919832437</v>
      </c>
      <c r="AL21" s="81">
        <v>481.11083370846399</v>
      </c>
      <c r="AM21" s="81">
        <v>473.234557413179</v>
      </c>
      <c r="AN21" s="81">
        <v>467.20054870740501</v>
      </c>
      <c r="AO21" s="81">
        <v>464.91340777254902</v>
      </c>
      <c r="AP21" s="81">
        <v>473.40925252592501</v>
      </c>
      <c r="AQ21" s="81">
        <v>485.22518077337099</v>
      </c>
      <c r="AR21" s="81">
        <v>480.59924573739698</v>
      </c>
      <c r="AS21" s="81">
        <v>495.025884349595</v>
      </c>
      <c r="AT21" s="81">
        <v>511.34703467101599</v>
      </c>
      <c r="AU21" s="81">
        <v>522.080847996427</v>
      </c>
      <c r="AV21" s="81">
        <v>536.43426850845299</v>
      </c>
      <c r="AW21" s="81">
        <v>523.91584291392599</v>
      </c>
      <c r="AX21" s="81">
        <v>534.98601190804004</v>
      </c>
      <c r="AY21" s="81">
        <v>531.52982361522004</v>
      </c>
      <c r="AZ21" s="81">
        <v>528.83915570196098</v>
      </c>
      <c r="BA21" s="81">
        <v>529.99773903678704</v>
      </c>
      <c r="BB21" s="81">
        <v>525.54052839996098</v>
      </c>
      <c r="BC21" s="81">
        <v>532.78270945818895</v>
      </c>
      <c r="BD21" s="81">
        <v>526.12108326095802</v>
      </c>
      <c r="BE21" s="81">
        <v>524.99309510734497</v>
      </c>
      <c r="BF21" s="81">
        <v>520.06694862721099</v>
      </c>
      <c r="BG21" s="115"/>
      <c r="BH21" s="115"/>
      <c r="BI21" s="115"/>
      <c r="BJ21" s="82" t="str">
        <f t="shared" si="0"/>
        <v/>
      </c>
      <c r="BK21" s="82" t="str">
        <f t="shared" si="1"/>
        <v/>
      </c>
      <c r="BL21" s="82" t="str">
        <f t="shared" si="2"/>
        <v/>
      </c>
      <c r="BM21" s="82" t="str">
        <f t="shared" si="3"/>
        <v/>
      </c>
      <c r="BN21" s="82" t="str">
        <f t="shared" si="4"/>
        <v/>
      </c>
      <c r="BO21" s="82" t="str">
        <f t="shared" si="5"/>
        <v/>
      </c>
      <c r="BP21" s="82" t="str">
        <f t="shared" si="6"/>
        <v/>
      </c>
      <c r="BQ21" s="82" t="str">
        <f t="shared" si="7"/>
        <v/>
      </c>
      <c r="BR21" s="82" t="str">
        <f t="shared" si="8"/>
        <v/>
      </c>
      <c r="BS21" s="82" t="str">
        <f t="shared" si="9"/>
        <v/>
      </c>
      <c r="BT21" s="82" t="str">
        <f t="shared" si="10"/>
        <v/>
      </c>
      <c r="BU21" s="82" t="str">
        <f t="shared" si="11"/>
        <v/>
      </c>
      <c r="BV21" s="82" t="str">
        <f t="shared" si="12"/>
        <v/>
      </c>
      <c r="BW21" s="82" t="str">
        <f t="shared" si="13"/>
        <v/>
      </c>
      <c r="BX21" s="82" t="str">
        <f t="shared" si="14"/>
        <v/>
      </c>
      <c r="BY21" s="82" t="str">
        <f t="shared" si="15"/>
        <v/>
      </c>
      <c r="BZ21" s="82" t="str">
        <f t="shared" si="16"/>
        <v/>
      </c>
      <c r="CA21" s="82" t="str">
        <f t="shared" si="17"/>
        <v/>
      </c>
      <c r="CB21" s="82" t="str">
        <f t="shared" si="18"/>
        <v/>
      </c>
      <c r="CC21" s="82" t="str">
        <f t="shared" si="19"/>
        <v/>
      </c>
      <c r="CD21" s="82" t="str">
        <f t="shared" si="20"/>
        <v/>
      </c>
      <c r="CE21" s="82" t="str">
        <f t="shared" si="21"/>
        <v/>
      </c>
      <c r="CF21" s="82" t="str">
        <f t="shared" si="22"/>
        <v/>
      </c>
      <c r="CG21" s="82" t="str">
        <f t="shared" si="23"/>
        <v/>
      </c>
      <c r="CH21" s="82" t="str">
        <f t="shared" si="24"/>
        <v/>
      </c>
      <c r="CI21" s="82" t="str">
        <f t="shared" si="25"/>
        <v/>
      </c>
      <c r="CJ21" s="82" t="str">
        <f t="shared" si="26"/>
        <v/>
      </c>
      <c r="CK21" s="82" t="str">
        <f t="shared" si="27"/>
        <v/>
      </c>
      <c r="CL21" s="82" t="str">
        <f t="shared" si="28"/>
        <v/>
      </c>
      <c r="CM21" s="82"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95"/>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c r="DT21" s="13" t="str">
        <f t="shared" si="62"/>
        <v/>
      </c>
      <c r="DU21" s="13" t="str">
        <f t="shared" si="63"/>
        <v/>
      </c>
      <c r="DV21" s="13" t="str">
        <f t="shared" si="64"/>
        <v/>
      </c>
      <c r="DW21" s="13" t="str">
        <f t="shared" si="65"/>
        <v/>
      </c>
      <c r="DX21" s="13" t="str">
        <f t="shared" si="66"/>
        <v/>
      </c>
      <c r="DY21" s="13" t="str">
        <f t="shared" si="67"/>
        <v/>
      </c>
      <c r="DZ21" s="13" t="str">
        <f t="shared" si="68"/>
        <v/>
      </c>
      <c r="EA21" s="13" t="str">
        <f t="shared" si="69"/>
        <v/>
      </c>
      <c r="EB21" s="13" t="str">
        <f t="shared" si="70"/>
        <v/>
      </c>
      <c r="EC21" s="13" t="str">
        <f t="shared" si="71"/>
        <v/>
      </c>
      <c r="ED21" s="13" t="str">
        <f t="shared" si="72"/>
        <v/>
      </c>
      <c r="EE21" s="13" t="str">
        <f t="shared" si="73"/>
        <v/>
      </c>
      <c r="EF21" s="13" t="str">
        <f t="shared" si="74"/>
        <v/>
      </c>
      <c r="EG21" s="13" t="str">
        <f t="shared" si="75"/>
        <v/>
      </c>
      <c r="EH21" s="13" t="str">
        <f t="shared" si="76"/>
        <v/>
      </c>
      <c r="EI21" s="13" t="str">
        <f t="shared" si="77"/>
        <v/>
      </c>
      <c r="EJ21" s="13" t="str">
        <f t="shared" si="78"/>
        <v/>
      </c>
      <c r="EK21" s="13" t="str">
        <f t="shared" si="79"/>
        <v/>
      </c>
      <c r="EL21" s="13" t="str">
        <f t="shared" si="80"/>
        <v/>
      </c>
      <c r="EM21" s="13" t="str">
        <f t="shared" si="81"/>
        <v/>
      </c>
      <c r="EN21" s="13" t="str">
        <f t="shared" si="82"/>
        <v/>
      </c>
      <c r="EO21" s="13" t="str">
        <f t="shared" si="83"/>
        <v/>
      </c>
      <c r="EP21" s="13" t="str">
        <f t="shared" si="84"/>
        <v/>
      </c>
      <c r="EQ21" s="13" t="str">
        <f t="shared" si="85"/>
        <v/>
      </c>
      <c r="ER21" s="13" t="str">
        <f t="shared" si="86"/>
        <v/>
      </c>
      <c r="ES21" s="13" t="str">
        <f t="shared" si="87"/>
        <v/>
      </c>
      <c r="ET21" s="13" t="str">
        <f t="shared" si="88"/>
        <v/>
      </c>
      <c r="EU21" s="13" t="str">
        <f t="shared" si="89"/>
        <v/>
      </c>
      <c r="EV21" s="13" t="str">
        <f t="shared" si="90"/>
        <v/>
      </c>
      <c r="EW21" s="13" t="str">
        <f t="shared" si="91"/>
        <v/>
      </c>
      <c r="EX21" s="13" t="str">
        <f t="shared" si="92"/>
        <v/>
      </c>
      <c r="EY21" s="13" t="str">
        <f t="shared" si="93"/>
        <v/>
      </c>
      <c r="EZ21" s="13" t="str">
        <f t="shared" si="94"/>
        <v/>
      </c>
    </row>
    <row r="22" spans="1:156" ht="15" thickBot="1" x14ac:dyDescent="0.4">
      <c r="A22" s="19" t="s">
        <v>111</v>
      </c>
      <c r="B22" s="20" t="s">
        <v>112</v>
      </c>
      <c r="C22" s="81">
        <v>1340.14061250703</v>
      </c>
      <c r="D22" s="81">
        <v>1336.33201344089</v>
      </c>
      <c r="E22" s="81">
        <v>1353.3862579689901</v>
      </c>
      <c r="F22" s="81">
        <v>1368.9837078446999</v>
      </c>
      <c r="G22" s="81">
        <v>1337.48969536807</v>
      </c>
      <c r="H22" s="81">
        <v>1367.2932951647199</v>
      </c>
      <c r="I22" s="81">
        <v>1383.5645617645</v>
      </c>
      <c r="J22" s="81">
        <v>1374.90444984853</v>
      </c>
      <c r="K22" s="81">
        <v>1394.1908861331401</v>
      </c>
      <c r="L22" s="81">
        <v>1418.22925338911</v>
      </c>
      <c r="M22" s="81">
        <v>1386.5932171402001</v>
      </c>
      <c r="N22" s="81">
        <v>1395.50209517909</v>
      </c>
      <c r="O22" s="81">
        <v>1435.0223983405599</v>
      </c>
      <c r="P22" s="81">
        <v>1407.56761258031</v>
      </c>
      <c r="Q22" s="81">
        <v>1414.50613509249</v>
      </c>
      <c r="R22" s="81">
        <v>1443.4037598631301</v>
      </c>
      <c r="S22" s="81">
        <v>1463.71901065263</v>
      </c>
      <c r="T22" s="81">
        <v>1454.6106870184101</v>
      </c>
      <c r="U22" s="81">
        <v>1472.2079616408701</v>
      </c>
      <c r="V22" s="81">
        <v>1463.0219737606401</v>
      </c>
      <c r="W22" s="81">
        <v>1480.4006286253</v>
      </c>
      <c r="X22" s="81">
        <v>1510.3093297543601</v>
      </c>
      <c r="Y22" s="81">
        <v>1507.5218847413801</v>
      </c>
      <c r="Z22" s="81">
        <v>1477.2549840909601</v>
      </c>
      <c r="AA22" s="81">
        <v>1443.06700985466</v>
      </c>
      <c r="AB22" s="81">
        <v>1437.8630851445901</v>
      </c>
      <c r="AC22" s="81">
        <v>1452.25333205836</v>
      </c>
      <c r="AD22" s="81">
        <v>1477.01816687474</v>
      </c>
      <c r="AE22" s="81">
        <v>1519.5003155087099</v>
      </c>
      <c r="AF22" s="81">
        <v>1525.64976802663</v>
      </c>
      <c r="AG22" s="81">
        <v>1519.36340492049</v>
      </c>
      <c r="AH22" s="81">
        <v>1461.1632623765599</v>
      </c>
      <c r="AI22" s="81">
        <v>1507.9963478669799</v>
      </c>
      <c r="AJ22" s="81">
        <v>1510.6867288283299</v>
      </c>
      <c r="AK22" s="81">
        <v>1480.2261983119299</v>
      </c>
      <c r="AL22" s="81">
        <v>1475.1912297870001</v>
      </c>
      <c r="AM22" s="81">
        <v>1439.9288795196301</v>
      </c>
      <c r="AN22" s="81">
        <v>1445.79471289666</v>
      </c>
      <c r="AO22" s="81">
        <v>1456.2908909791699</v>
      </c>
      <c r="AP22" s="81">
        <v>1468.8473507363601</v>
      </c>
      <c r="AQ22" s="81">
        <v>1441.45833467177</v>
      </c>
      <c r="AR22" s="81">
        <v>1452.9005870855999</v>
      </c>
      <c r="AS22" s="81">
        <v>1452.86046894174</v>
      </c>
      <c r="AT22" s="81">
        <v>1461.92825424595</v>
      </c>
      <c r="AU22" s="81">
        <v>1495.01678557736</v>
      </c>
      <c r="AV22" s="81">
        <v>1493.49693953357</v>
      </c>
      <c r="AW22" s="81">
        <v>1511.4671373757401</v>
      </c>
      <c r="AX22" s="81">
        <v>1516.89261327692</v>
      </c>
      <c r="AY22" s="81">
        <v>1544.3612751246501</v>
      </c>
      <c r="AZ22" s="81">
        <v>1569.5625475041099</v>
      </c>
      <c r="BA22" s="81">
        <v>1571.72775359605</v>
      </c>
      <c r="BB22" s="81">
        <v>1587.8260039591801</v>
      </c>
      <c r="BC22" s="81">
        <v>1586.1045951946901</v>
      </c>
      <c r="BD22" s="81">
        <v>1576.71838249033</v>
      </c>
      <c r="BE22" s="81">
        <v>1588.9877792257901</v>
      </c>
      <c r="BF22" s="81">
        <v>1589.4617054080099</v>
      </c>
      <c r="BG22" s="115"/>
      <c r="BH22" s="115"/>
      <c r="BI22" s="115"/>
      <c r="BJ22" s="82" t="str">
        <f t="shared" si="0"/>
        <v/>
      </c>
      <c r="BK22" s="82" t="str">
        <f t="shared" si="1"/>
        <v/>
      </c>
      <c r="BL22" s="82" t="str">
        <f t="shared" si="2"/>
        <v/>
      </c>
      <c r="BM22" s="82" t="str">
        <f t="shared" si="3"/>
        <v/>
      </c>
      <c r="BN22" s="82" t="str">
        <f t="shared" si="4"/>
        <v/>
      </c>
      <c r="BO22" s="82" t="str">
        <f t="shared" si="5"/>
        <v/>
      </c>
      <c r="BP22" s="82" t="str">
        <f t="shared" si="6"/>
        <v/>
      </c>
      <c r="BQ22" s="82" t="str">
        <f t="shared" si="7"/>
        <v/>
      </c>
      <c r="BR22" s="82" t="str">
        <f t="shared" si="8"/>
        <v/>
      </c>
      <c r="BS22" s="82" t="str">
        <f t="shared" si="9"/>
        <v/>
      </c>
      <c r="BT22" s="82" t="str">
        <f t="shared" si="10"/>
        <v/>
      </c>
      <c r="BU22" s="82" t="str">
        <f t="shared" si="11"/>
        <v/>
      </c>
      <c r="BV22" s="82" t="str">
        <f t="shared" si="12"/>
        <v/>
      </c>
      <c r="BW22" s="82" t="str">
        <f t="shared" si="13"/>
        <v/>
      </c>
      <c r="BX22" s="82" t="str">
        <f t="shared" si="14"/>
        <v/>
      </c>
      <c r="BY22" s="82" t="str">
        <f t="shared" si="15"/>
        <v/>
      </c>
      <c r="BZ22" s="82" t="str">
        <f t="shared" si="16"/>
        <v/>
      </c>
      <c r="CA22" s="82" t="str">
        <f t="shared" si="17"/>
        <v/>
      </c>
      <c r="CB22" s="82" t="str">
        <f t="shared" si="18"/>
        <v/>
      </c>
      <c r="CC22" s="82" t="str">
        <f t="shared" si="19"/>
        <v/>
      </c>
      <c r="CD22" s="82" t="str">
        <f t="shared" si="20"/>
        <v/>
      </c>
      <c r="CE22" s="82" t="str">
        <f t="shared" si="21"/>
        <v/>
      </c>
      <c r="CF22" s="82" t="str">
        <f t="shared" si="22"/>
        <v/>
      </c>
      <c r="CG22" s="82" t="str">
        <f t="shared" si="23"/>
        <v/>
      </c>
      <c r="CH22" s="82" t="str">
        <f t="shared" si="24"/>
        <v/>
      </c>
      <c r="CI22" s="82" t="str">
        <f t="shared" si="25"/>
        <v/>
      </c>
      <c r="CJ22" s="82" t="str">
        <f t="shared" si="26"/>
        <v/>
      </c>
      <c r="CK22" s="82" t="str">
        <f t="shared" si="27"/>
        <v/>
      </c>
      <c r="CL22" s="82" t="str">
        <f t="shared" si="28"/>
        <v/>
      </c>
      <c r="CM22" s="82"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95"/>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c r="DT22" s="13" t="str">
        <f t="shared" si="62"/>
        <v/>
      </c>
      <c r="DU22" s="13" t="str">
        <f t="shared" si="63"/>
        <v/>
      </c>
      <c r="DV22" s="13" t="str">
        <f t="shared" si="64"/>
        <v/>
      </c>
      <c r="DW22" s="13" t="str">
        <f t="shared" si="65"/>
        <v/>
      </c>
      <c r="DX22" s="13" t="str">
        <f t="shared" si="66"/>
        <v/>
      </c>
      <c r="DY22" s="13" t="str">
        <f t="shared" si="67"/>
        <v/>
      </c>
      <c r="DZ22" s="13" t="str">
        <f t="shared" si="68"/>
        <v/>
      </c>
      <c r="EA22" s="13" t="str">
        <f t="shared" si="69"/>
        <v/>
      </c>
      <c r="EB22" s="13" t="str">
        <f t="shared" si="70"/>
        <v/>
      </c>
      <c r="EC22" s="13" t="str">
        <f t="shared" si="71"/>
        <v/>
      </c>
      <c r="ED22" s="13" t="str">
        <f t="shared" si="72"/>
        <v/>
      </c>
      <c r="EE22" s="13" t="str">
        <f t="shared" si="73"/>
        <v/>
      </c>
      <c r="EF22" s="13" t="str">
        <f t="shared" si="74"/>
        <v/>
      </c>
      <c r="EG22" s="13" t="str">
        <f t="shared" si="75"/>
        <v/>
      </c>
      <c r="EH22" s="13" t="str">
        <f t="shared" si="76"/>
        <v/>
      </c>
      <c r="EI22" s="13" t="str">
        <f t="shared" si="77"/>
        <v/>
      </c>
      <c r="EJ22" s="13" t="str">
        <f t="shared" si="78"/>
        <v/>
      </c>
      <c r="EK22" s="13" t="str">
        <f t="shared" si="79"/>
        <v/>
      </c>
      <c r="EL22" s="13" t="str">
        <f t="shared" si="80"/>
        <v/>
      </c>
      <c r="EM22" s="13" t="str">
        <f t="shared" si="81"/>
        <v/>
      </c>
      <c r="EN22" s="13" t="str">
        <f t="shared" si="82"/>
        <v/>
      </c>
      <c r="EO22" s="13" t="str">
        <f t="shared" si="83"/>
        <v/>
      </c>
      <c r="EP22" s="13" t="str">
        <f t="shared" si="84"/>
        <v/>
      </c>
      <c r="EQ22" s="13" t="str">
        <f t="shared" si="85"/>
        <v/>
      </c>
      <c r="ER22" s="13" t="str">
        <f t="shared" si="86"/>
        <v/>
      </c>
      <c r="ES22" s="13" t="str">
        <f t="shared" si="87"/>
        <v/>
      </c>
      <c r="ET22" s="13" t="str">
        <f t="shared" si="88"/>
        <v/>
      </c>
      <c r="EU22" s="13" t="str">
        <f t="shared" si="89"/>
        <v/>
      </c>
      <c r="EV22" s="13" t="str">
        <f t="shared" si="90"/>
        <v/>
      </c>
      <c r="EW22" s="13" t="str">
        <f t="shared" si="91"/>
        <v/>
      </c>
      <c r="EX22" s="13" t="str">
        <f t="shared" si="92"/>
        <v/>
      </c>
      <c r="EY22" s="13" t="str">
        <f t="shared" si="93"/>
        <v/>
      </c>
      <c r="EZ22" s="13" t="str">
        <f t="shared" si="94"/>
        <v/>
      </c>
    </row>
    <row r="23" spans="1:156" ht="15" thickBot="1" x14ac:dyDescent="0.4">
      <c r="A23" s="19" t="s">
        <v>113</v>
      </c>
      <c r="B23" s="20" t="s">
        <v>114</v>
      </c>
      <c r="C23" s="81">
        <v>333.28383827147297</v>
      </c>
      <c r="D23" s="81">
        <v>326.22972142581199</v>
      </c>
      <c r="E23" s="81">
        <v>327.977789642858</v>
      </c>
      <c r="F23" s="81">
        <v>320.77991186330399</v>
      </c>
      <c r="G23" s="81">
        <v>300.08263644554899</v>
      </c>
      <c r="H23" s="81">
        <v>298.28955344095601</v>
      </c>
      <c r="I23" s="81">
        <v>309.65433354958498</v>
      </c>
      <c r="J23" s="81">
        <v>315.95167053016598</v>
      </c>
      <c r="K23" s="81">
        <v>298.95457368671703</v>
      </c>
      <c r="L23" s="81">
        <v>305.983991094521</v>
      </c>
      <c r="M23" s="81">
        <v>316.96799596826298</v>
      </c>
      <c r="N23" s="81">
        <v>309.47355731692801</v>
      </c>
      <c r="O23" s="81">
        <v>309.56873808201198</v>
      </c>
      <c r="P23" s="81">
        <v>312.22529614726699</v>
      </c>
      <c r="Q23" s="81">
        <v>299.09572237489601</v>
      </c>
      <c r="R23" s="81">
        <v>297.98794721115001</v>
      </c>
      <c r="S23" s="81">
        <v>295.83209405517403</v>
      </c>
      <c r="T23" s="81">
        <v>290.67929386095801</v>
      </c>
      <c r="U23" s="81">
        <v>304.88760448769</v>
      </c>
      <c r="V23" s="81">
        <v>287.037927041714</v>
      </c>
      <c r="W23" s="81">
        <v>285.54050527151799</v>
      </c>
      <c r="X23" s="81">
        <v>293.670988963338</v>
      </c>
      <c r="Y23" s="81">
        <v>300.637928524926</v>
      </c>
      <c r="Z23" s="81">
        <v>312.17582386334902</v>
      </c>
      <c r="AA23" s="81">
        <v>310.63548346018598</v>
      </c>
      <c r="AB23" s="81">
        <v>321.551896120094</v>
      </c>
      <c r="AC23" s="81">
        <v>324.29683400872</v>
      </c>
      <c r="AD23" s="81">
        <v>322.92191086854598</v>
      </c>
      <c r="AE23" s="81">
        <v>311.66467487361803</v>
      </c>
      <c r="AF23" s="81">
        <v>303.77899135320598</v>
      </c>
      <c r="AG23" s="81">
        <v>294.16226294913702</v>
      </c>
      <c r="AH23" s="81">
        <v>326.42594191106201</v>
      </c>
      <c r="AI23" s="81">
        <v>294.00401160245099</v>
      </c>
      <c r="AJ23" s="81">
        <v>299.80104411819099</v>
      </c>
      <c r="AK23" s="81">
        <v>307.98630750502099</v>
      </c>
      <c r="AL23" s="81">
        <v>316.96163931620299</v>
      </c>
      <c r="AM23" s="81">
        <v>303.87098185832502</v>
      </c>
      <c r="AN23" s="81">
        <v>308.62803150745401</v>
      </c>
      <c r="AO23" s="81">
        <v>319.51779671442398</v>
      </c>
      <c r="AP23" s="81">
        <v>325.05531370039</v>
      </c>
      <c r="AQ23" s="81">
        <v>325.62565670728901</v>
      </c>
      <c r="AR23" s="81">
        <v>325.29347214483198</v>
      </c>
      <c r="AS23" s="81">
        <v>327.64990517942402</v>
      </c>
      <c r="AT23" s="81">
        <v>330.15417911705902</v>
      </c>
      <c r="AU23" s="81">
        <v>333.881450536942</v>
      </c>
      <c r="AV23" s="81">
        <v>342.58306146230098</v>
      </c>
      <c r="AW23" s="81">
        <v>345.68808353352398</v>
      </c>
      <c r="AX23" s="81">
        <v>363.03338951758502</v>
      </c>
      <c r="AY23" s="81">
        <v>368.47792227488401</v>
      </c>
      <c r="AZ23" s="81">
        <v>360.95195910378499</v>
      </c>
      <c r="BA23" s="81">
        <v>356.88949405374399</v>
      </c>
      <c r="BB23" s="81">
        <v>355.307486114585</v>
      </c>
      <c r="BC23" s="81">
        <v>351.89693468591997</v>
      </c>
      <c r="BD23" s="81">
        <v>341.757766809793</v>
      </c>
      <c r="BE23" s="81">
        <v>333.90997816492097</v>
      </c>
      <c r="BF23" s="81">
        <v>322.99299057630901</v>
      </c>
      <c r="BG23" s="115"/>
      <c r="BH23" s="115"/>
      <c r="BI23" s="115"/>
      <c r="BJ23" s="82" t="str">
        <f t="shared" si="0"/>
        <v/>
      </c>
      <c r="BK23" s="82" t="str">
        <f t="shared" si="1"/>
        <v/>
      </c>
      <c r="BL23" s="82" t="str">
        <f t="shared" si="2"/>
        <v/>
      </c>
      <c r="BM23" s="82" t="str">
        <f t="shared" si="3"/>
        <v/>
      </c>
      <c r="BN23" s="82" t="str">
        <f t="shared" si="4"/>
        <v/>
      </c>
      <c r="BO23" s="82" t="str">
        <f t="shared" si="5"/>
        <v/>
      </c>
      <c r="BP23" s="82" t="str">
        <f t="shared" si="6"/>
        <v/>
      </c>
      <c r="BQ23" s="82" t="str">
        <f t="shared" si="7"/>
        <v/>
      </c>
      <c r="BR23" s="82" t="str">
        <f t="shared" si="8"/>
        <v/>
      </c>
      <c r="BS23" s="82" t="str">
        <f t="shared" si="9"/>
        <v/>
      </c>
      <c r="BT23" s="82" t="str">
        <f t="shared" si="10"/>
        <v/>
      </c>
      <c r="BU23" s="82" t="str">
        <f t="shared" si="11"/>
        <v/>
      </c>
      <c r="BV23" s="82" t="str">
        <f t="shared" si="12"/>
        <v/>
      </c>
      <c r="BW23" s="82" t="str">
        <f t="shared" si="13"/>
        <v/>
      </c>
      <c r="BX23" s="82" t="str">
        <f t="shared" si="14"/>
        <v/>
      </c>
      <c r="BY23" s="82" t="str">
        <f t="shared" si="15"/>
        <v/>
      </c>
      <c r="BZ23" s="82" t="str">
        <f t="shared" si="16"/>
        <v/>
      </c>
      <c r="CA23" s="82" t="str">
        <f t="shared" si="17"/>
        <v/>
      </c>
      <c r="CB23" s="82" t="str">
        <f t="shared" si="18"/>
        <v/>
      </c>
      <c r="CC23" s="82" t="str">
        <f t="shared" si="19"/>
        <v/>
      </c>
      <c r="CD23" s="82" t="str">
        <f t="shared" si="20"/>
        <v/>
      </c>
      <c r="CE23" s="82" t="str">
        <f t="shared" si="21"/>
        <v/>
      </c>
      <c r="CF23" s="82" t="str">
        <f t="shared" si="22"/>
        <v/>
      </c>
      <c r="CG23" s="82" t="str">
        <f t="shared" si="23"/>
        <v/>
      </c>
      <c r="CH23" s="82" t="str">
        <f t="shared" si="24"/>
        <v/>
      </c>
      <c r="CI23" s="82" t="str">
        <f t="shared" si="25"/>
        <v/>
      </c>
      <c r="CJ23" s="82" t="str">
        <f t="shared" si="26"/>
        <v/>
      </c>
      <c r="CK23" s="82" t="str">
        <f t="shared" si="27"/>
        <v/>
      </c>
      <c r="CL23" s="82" t="str">
        <f t="shared" si="28"/>
        <v/>
      </c>
      <c r="CM23" s="82"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95"/>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c r="DT23" s="13" t="str">
        <f t="shared" si="62"/>
        <v/>
      </c>
      <c r="DU23" s="13" t="str">
        <f t="shared" si="63"/>
        <v/>
      </c>
      <c r="DV23" s="13" t="str">
        <f t="shared" si="64"/>
        <v/>
      </c>
      <c r="DW23" s="13" t="str">
        <f t="shared" si="65"/>
        <v/>
      </c>
      <c r="DX23" s="13" t="str">
        <f t="shared" si="66"/>
        <v/>
      </c>
      <c r="DY23" s="13" t="str">
        <f t="shared" si="67"/>
        <v/>
      </c>
      <c r="DZ23" s="13" t="str">
        <f t="shared" si="68"/>
        <v/>
      </c>
      <c r="EA23" s="13" t="str">
        <f t="shared" si="69"/>
        <v/>
      </c>
      <c r="EB23" s="13" t="str">
        <f t="shared" si="70"/>
        <v/>
      </c>
      <c r="EC23" s="13" t="str">
        <f t="shared" si="71"/>
        <v/>
      </c>
      <c r="ED23" s="13" t="str">
        <f t="shared" si="72"/>
        <v/>
      </c>
      <c r="EE23" s="13" t="str">
        <f t="shared" si="73"/>
        <v/>
      </c>
      <c r="EF23" s="13" t="str">
        <f t="shared" si="74"/>
        <v/>
      </c>
      <c r="EG23" s="13" t="str">
        <f t="shared" si="75"/>
        <v/>
      </c>
      <c r="EH23" s="13" t="str">
        <f t="shared" si="76"/>
        <v/>
      </c>
      <c r="EI23" s="13" t="str">
        <f t="shared" si="77"/>
        <v/>
      </c>
      <c r="EJ23" s="13" t="str">
        <f t="shared" si="78"/>
        <v/>
      </c>
      <c r="EK23" s="13" t="str">
        <f t="shared" si="79"/>
        <v/>
      </c>
      <c r="EL23" s="13" t="str">
        <f t="shared" si="80"/>
        <v/>
      </c>
      <c r="EM23" s="13" t="str">
        <f t="shared" si="81"/>
        <v/>
      </c>
      <c r="EN23" s="13" t="str">
        <f t="shared" si="82"/>
        <v/>
      </c>
      <c r="EO23" s="13" t="str">
        <f t="shared" si="83"/>
        <v/>
      </c>
      <c r="EP23" s="13" t="str">
        <f t="shared" si="84"/>
        <v/>
      </c>
      <c r="EQ23" s="13" t="str">
        <f t="shared" si="85"/>
        <v/>
      </c>
      <c r="ER23" s="13" t="str">
        <f t="shared" si="86"/>
        <v/>
      </c>
      <c r="ES23" s="13" t="str">
        <f t="shared" si="87"/>
        <v/>
      </c>
      <c r="ET23" s="13" t="str">
        <f t="shared" si="88"/>
        <v/>
      </c>
      <c r="EU23" s="13" t="str">
        <f t="shared" si="89"/>
        <v/>
      </c>
      <c r="EV23" s="13" t="str">
        <f t="shared" si="90"/>
        <v/>
      </c>
      <c r="EW23" s="13" t="str">
        <f t="shared" si="91"/>
        <v/>
      </c>
      <c r="EX23" s="13" t="str">
        <f t="shared" si="92"/>
        <v/>
      </c>
      <c r="EY23" s="13" t="str">
        <f t="shared" si="93"/>
        <v/>
      </c>
      <c r="EZ23" s="13" t="str">
        <f t="shared" si="94"/>
        <v/>
      </c>
    </row>
    <row r="24" spans="1:156" ht="15" thickBot="1" x14ac:dyDescent="0.4">
      <c r="A24" s="19" t="s">
        <v>115</v>
      </c>
      <c r="B24" s="20" t="s">
        <v>17</v>
      </c>
      <c r="C24" s="81">
        <v>2429.2897293342398</v>
      </c>
      <c r="D24" s="81">
        <v>2404.4099135374099</v>
      </c>
      <c r="E24" s="81">
        <v>2401.6054843721699</v>
      </c>
      <c r="F24" s="81">
        <v>2350.8762125940302</v>
      </c>
      <c r="G24" s="81">
        <v>2391.9634850972802</v>
      </c>
      <c r="H24" s="81">
        <v>2453.62661933257</v>
      </c>
      <c r="I24" s="81">
        <v>2466.8729157693201</v>
      </c>
      <c r="J24" s="81">
        <v>2471.6223946559498</v>
      </c>
      <c r="K24" s="81">
        <v>2452.6566470579701</v>
      </c>
      <c r="L24" s="81">
        <v>2529.5074005955798</v>
      </c>
      <c r="M24" s="81">
        <v>2532.9392102695101</v>
      </c>
      <c r="N24" s="81">
        <v>2515.70519316218</v>
      </c>
      <c r="O24" s="81">
        <v>2563.4717778365698</v>
      </c>
      <c r="P24" s="81">
        <v>2526.3362217147301</v>
      </c>
      <c r="Q24" s="81">
        <v>2543.3112819528601</v>
      </c>
      <c r="R24" s="81">
        <v>2549.4549660185799</v>
      </c>
      <c r="S24" s="81">
        <v>2526.6129667866799</v>
      </c>
      <c r="T24" s="81">
        <v>2574.4294054079901</v>
      </c>
      <c r="U24" s="81">
        <v>2583.6481179147099</v>
      </c>
      <c r="V24" s="81">
        <v>2594.2792908994102</v>
      </c>
      <c r="W24" s="81">
        <v>2619.5813768189</v>
      </c>
      <c r="X24" s="81">
        <v>2646.18328080941</v>
      </c>
      <c r="Y24" s="81">
        <v>2610.1234130569801</v>
      </c>
      <c r="Z24" s="81">
        <v>2583.0127492808801</v>
      </c>
      <c r="AA24" s="81">
        <v>2710.4192844286899</v>
      </c>
      <c r="AB24" s="81">
        <v>2792.5029568210998</v>
      </c>
      <c r="AC24" s="81">
        <v>2823.9145514555998</v>
      </c>
      <c r="AD24" s="81">
        <v>2843.31716946591</v>
      </c>
      <c r="AE24" s="81">
        <v>2832.1688155556199</v>
      </c>
      <c r="AF24" s="81">
        <v>2913.16227056155</v>
      </c>
      <c r="AG24" s="81">
        <v>2977.1057212436199</v>
      </c>
      <c r="AH24" s="81">
        <v>3033.6321622200198</v>
      </c>
      <c r="AI24" s="81">
        <v>3097.3242972060998</v>
      </c>
      <c r="AJ24" s="81">
        <v>3096.5168176838101</v>
      </c>
      <c r="AK24" s="81">
        <v>3111.33801228327</v>
      </c>
      <c r="AL24" s="81">
        <v>3155.7818495961901</v>
      </c>
      <c r="AM24" s="81">
        <v>3084.1404852354799</v>
      </c>
      <c r="AN24" s="81">
        <v>3130.0072702298498</v>
      </c>
      <c r="AO24" s="81">
        <v>3175.2887619439698</v>
      </c>
      <c r="AP24" s="81">
        <v>3242.4799176240699</v>
      </c>
      <c r="AQ24" s="81">
        <v>3339.9414111780402</v>
      </c>
      <c r="AR24" s="81">
        <v>3578.04322509752</v>
      </c>
      <c r="AS24" s="81">
        <v>3608.7650058296199</v>
      </c>
      <c r="AT24" s="81">
        <v>3505.2999891034701</v>
      </c>
      <c r="AU24" s="81">
        <v>3636.2340126915701</v>
      </c>
      <c r="AV24" s="81">
        <v>3572.0362445051401</v>
      </c>
      <c r="AW24" s="81">
        <v>3599.6103877892801</v>
      </c>
      <c r="AX24" s="81">
        <v>3597.4303498848099</v>
      </c>
      <c r="AY24" s="81">
        <v>3620.4180508347099</v>
      </c>
      <c r="AZ24" s="81">
        <v>3687.1228474172899</v>
      </c>
      <c r="BA24" s="81">
        <v>3692.14401838506</v>
      </c>
      <c r="BB24" s="81">
        <v>3713.5917270734499</v>
      </c>
      <c r="BC24" s="81">
        <v>3683.13155974654</v>
      </c>
      <c r="BD24" s="81">
        <v>3642.5655229942599</v>
      </c>
      <c r="BE24" s="81">
        <v>3632.54782097729</v>
      </c>
      <c r="BF24" s="81">
        <v>3604.8550918617598</v>
      </c>
      <c r="BG24" s="115"/>
      <c r="BH24" s="115"/>
      <c r="BI24" s="115"/>
      <c r="BJ24" s="82" t="str">
        <f t="shared" si="0"/>
        <v/>
      </c>
      <c r="BK24" s="82" t="str">
        <f t="shared" si="1"/>
        <v/>
      </c>
      <c r="BL24" s="82" t="str">
        <f t="shared" si="2"/>
        <v/>
      </c>
      <c r="BM24" s="82" t="str">
        <f t="shared" si="3"/>
        <v/>
      </c>
      <c r="BN24" s="82" t="str">
        <f t="shared" si="4"/>
        <v/>
      </c>
      <c r="BO24" s="82" t="str">
        <f t="shared" si="5"/>
        <v/>
      </c>
      <c r="BP24" s="82" t="str">
        <f t="shared" si="6"/>
        <v/>
      </c>
      <c r="BQ24" s="82" t="str">
        <f t="shared" si="7"/>
        <v/>
      </c>
      <c r="BR24" s="82" t="str">
        <f t="shared" si="8"/>
        <v/>
      </c>
      <c r="BS24" s="82" t="str">
        <f t="shared" si="9"/>
        <v/>
      </c>
      <c r="BT24" s="82" t="str">
        <f t="shared" si="10"/>
        <v/>
      </c>
      <c r="BU24" s="82" t="str">
        <f t="shared" si="11"/>
        <v/>
      </c>
      <c r="BV24" s="82" t="str">
        <f t="shared" si="12"/>
        <v/>
      </c>
      <c r="BW24" s="82" t="str">
        <f t="shared" si="13"/>
        <v/>
      </c>
      <c r="BX24" s="82" t="str">
        <f t="shared" si="14"/>
        <v/>
      </c>
      <c r="BY24" s="82" t="str">
        <f t="shared" si="15"/>
        <v/>
      </c>
      <c r="BZ24" s="82" t="str">
        <f t="shared" si="16"/>
        <v/>
      </c>
      <c r="CA24" s="82" t="str">
        <f t="shared" si="17"/>
        <v/>
      </c>
      <c r="CB24" s="82" t="str">
        <f t="shared" si="18"/>
        <v/>
      </c>
      <c r="CC24" s="82" t="str">
        <f t="shared" si="19"/>
        <v/>
      </c>
      <c r="CD24" s="82" t="str">
        <f t="shared" si="20"/>
        <v/>
      </c>
      <c r="CE24" s="82" t="str">
        <f t="shared" si="21"/>
        <v/>
      </c>
      <c r="CF24" s="82" t="str">
        <f t="shared" si="22"/>
        <v/>
      </c>
      <c r="CG24" s="82" t="str">
        <f t="shared" si="23"/>
        <v/>
      </c>
      <c r="CH24" s="82" t="str">
        <f t="shared" si="24"/>
        <v/>
      </c>
      <c r="CI24" s="82" t="str">
        <f t="shared" si="25"/>
        <v/>
      </c>
      <c r="CJ24" s="82" t="str">
        <f t="shared" si="26"/>
        <v/>
      </c>
      <c r="CK24" s="82" t="str">
        <f t="shared" si="27"/>
        <v/>
      </c>
      <c r="CL24" s="82" t="str">
        <f t="shared" si="28"/>
        <v/>
      </c>
      <c r="CM24" s="82"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95"/>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c r="DT24" s="13" t="str">
        <f t="shared" si="62"/>
        <v/>
      </c>
      <c r="DU24" s="13" t="str">
        <f t="shared" si="63"/>
        <v/>
      </c>
      <c r="DV24" s="13" t="str">
        <f t="shared" si="64"/>
        <v/>
      </c>
      <c r="DW24" s="13" t="str">
        <f t="shared" si="65"/>
        <v/>
      </c>
      <c r="DX24" s="13" t="str">
        <f t="shared" si="66"/>
        <v/>
      </c>
      <c r="DY24" s="13" t="str">
        <f t="shared" si="67"/>
        <v/>
      </c>
      <c r="DZ24" s="13" t="str">
        <f t="shared" si="68"/>
        <v/>
      </c>
      <c r="EA24" s="13" t="str">
        <f t="shared" si="69"/>
        <v/>
      </c>
      <c r="EB24" s="13" t="str">
        <f t="shared" si="70"/>
        <v/>
      </c>
      <c r="EC24" s="13" t="str">
        <f t="shared" si="71"/>
        <v/>
      </c>
      <c r="ED24" s="13" t="str">
        <f t="shared" si="72"/>
        <v/>
      </c>
      <c r="EE24" s="13" t="str">
        <f t="shared" si="73"/>
        <v/>
      </c>
      <c r="EF24" s="13" t="str">
        <f t="shared" si="74"/>
        <v/>
      </c>
      <c r="EG24" s="13" t="str">
        <f t="shared" si="75"/>
        <v/>
      </c>
      <c r="EH24" s="13" t="str">
        <f t="shared" si="76"/>
        <v/>
      </c>
      <c r="EI24" s="13" t="str">
        <f t="shared" si="77"/>
        <v/>
      </c>
      <c r="EJ24" s="13" t="str">
        <f t="shared" si="78"/>
        <v/>
      </c>
      <c r="EK24" s="13" t="str">
        <f t="shared" si="79"/>
        <v/>
      </c>
      <c r="EL24" s="13" t="str">
        <f t="shared" si="80"/>
        <v/>
      </c>
      <c r="EM24" s="13" t="str">
        <f t="shared" si="81"/>
        <v/>
      </c>
      <c r="EN24" s="13" t="str">
        <f t="shared" si="82"/>
        <v/>
      </c>
      <c r="EO24" s="13" t="str">
        <f t="shared" si="83"/>
        <v/>
      </c>
      <c r="EP24" s="13" t="str">
        <f t="shared" si="84"/>
        <v/>
      </c>
      <c r="EQ24" s="13" t="str">
        <f t="shared" si="85"/>
        <v/>
      </c>
      <c r="ER24" s="13" t="str">
        <f t="shared" si="86"/>
        <v/>
      </c>
      <c r="ES24" s="13" t="str">
        <f t="shared" si="87"/>
        <v/>
      </c>
      <c r="ET24" s="13" t="str">
        <f t="shared" si="88"/>
        <v/>
      </c>
      <c r="EU24" s="13" t="str">
        <f t="shared" si="89"/>
        <v/>
      </c>
      <c r="EV24" s="13" t="str">
        <f t="shared" si="90"/>
        <v/>
      </c>
      <c r="EW24" s="13" t="str">
        <f t="shared" si="91"/>
        <v/>
      </c>
      <c r="EX24" s="13" t="str">
        <f t="shared" si="92"/>
        <v/>
      </c>
      <c r="EY24" s="13" t="str">
        <f t="shared" si="93"/>
        <v/>
      </c>
      <c r="EZ24" s="13" t="str">
        <f t="shared" si="94"/>
        <v/>
      </c>
    </row>
    <row r="25" spans="1:156" ht="15" thickBot="1" x14ac:dyDescent="0.4">
      <c r="A25" s="19" t="s">
        <v>118</v>
      </c>
      <c r="B25" s="20" t="s">
        <v>119</v>
      </c>
      <c r="C25" s="81">
        <v>2648.6900536131402</v>
      </c>
      <c r="D25" s="81">
        <v>2607.5679768438299</v>
      </c>
      <c r="E25" s="81">
        <v>2531.6762006204799</v>
      </c>
      <c r="F25" s="81">
        <v>2524.48032787585</v>
      </c>
      <c r="G25" s="81">
        <v>2538.4620372341001</v>
      </c>
      <c r="H25" s="81">
        <v>2599.3093053549701</v>
      </c>
      <c r="I25" s="81">
        <v>2519.2988903929499</v>
      </c>
      <c r="J25" s="81">
        <v>2594.2251676696301</v>
      </c>
      <c r="K25" s="81">
        <v>2558.5138140931099</v>
      </c>
      <c r="L25" s="81">
        <v>2521.6993130180499</v>
      </c>
      <c r="M25" s="81">
        <v>2533.93075308074</v>
      </c>
      <c r="N25" s="81">
        <v>2538.8844265615298</v>
      </c>
      <c r="O25" s="81">
        <v>2563.1120074963401</v>
      </c>
      <c r="P25" s="81">
        <v>2560.85355047453</v>
      </c>
      <c r="Q25" s="81">
        <v>2638.1202315762798</v>
      </c>
      <c r="R25" s="81">
        <v>2557.55960589496</v>
      </c>
      <c r="S25" s="81">
        <v>2548.8101406999599</v>
      </c>
      <c r="T25" s="81">
        <v>2602.9575547638701</v>
      </c>
      <c r="U25" s="81">
        <v>2543.8597511593398</v>
      </c>
      <c r="V25" s="81">
        <v>2602.0103523614898</v>
      </c>
      <c r="W25" s="81">
        <v>2604.34735964429</v>
      </c>
      <c r="X25" s="81">
        <v>2602.2408785734201</v>
      </c>
      <c r="Y25" s="81">
        <v>2618.9017407261799</v>
      </c>
      <c r="Z25" s="81">
        <v>2560.7208796569698</v>
      </c>
      <c r="AA25" s="81">
        <v>2568.4271186189098</v>
      </c>
      <c r="AB25" s="81">
        <v>2622.6863509722998</v>
      </c>
      <c r="AC25" s="81">
        <v>2549.6446432369198</v>
      </c>
      <c r="AD25" s="81">
        <v>2566.1899920481801</v>
      </c>
      <c r="AE25" s="81">
        <v>2600.58707585409</v>
      </c>
      <c r="AF25" s="81">
        <v>2594.4843728660799</v>
      </c>
      <c r="AG25" s="81">
        <v>2587.1057576294602</v>
      </c>
      <c r="AH25" s="81">
        <v>2585.8303729792001</v>
      </c>
      <c r="AI25" s="81">
        <v>2594.3465795791999</v>
      </c>
      <c r="AJ25" s="81">
        <v>2535.5191513917398</v>
      </c>
      <c r="AK25" s="81">
        <v>2499.5053060775999</v>
      </c>
      <c r="AL25" s="81">
        <v>2538.9587438416502</v>
      </c>
      <c r="AM25" s="81">
        <v>2477.1182250133802</v>
      </c>
      <c r="AN25" s="81">
        <v>2420.5520922355699</v>
      </c>
      <c r="AO25" s="81">
        <v>2562.4383811981202</v>
      </c>
      <c r="AP25" s="81">
        <v>2503.5016858481399</v>
      </c>
      <c r="AQ25" s="81">
        <v>2551.5248062015999</v>
      </c>
      <c r="AR25" s="81">
        <v>2628.47218550152</v>
      </c>
      <c r="AS25" s="81">
        <v>2661.8370118089802</v>
      </c>
      <c r="AT25" s="81">
        <v>2673.15915432063</v>
      </c>
      <c r="AU25" s="81">
        <v>2687.8010442572399</v>
      </c>
      <c r="AV25" s="81">
        <v>2667.1208393216102</v>
      </c>
      <c r="AW25" s="81">
        <v>2676.8412082674699</v>
      </c>
      <c r="AX25" s="81">
        <v>2628.6694229545701</v>
      </c>
      <c r="AY25" s="81">
        <v>2605.7454524733098</v>
      </c>
      <c r="AZ25" s="81">
        <v>2633.6747845871801</v>
      </c>
      <c r="BA25" s="81">
        <v>2616.5520984048098</v>
      </c>
      <c r="BB25" s="81">
        <v>2657.0818943977802</v>
      </c>
      <c r="BC25" s="81">
        <v>2680.9729594293299</v>
      </c>
      <c r="BD25" s="81">
        <v>2679.2909587325398</v>
      </c>
      <c r="BE25" s="81">
        <v>2617.2500256415301</v>
      </c>
      <c r="BF25" s="81">
        <v>2611.31128259154</v>
      </c>
      <c r="BG25" s="115"/>
      <c r="BH25" s="115"/>
      <c r="BI25" s="115"/>
      <c r="BJ25" s="82" t="str">
        <f t="shared" si="0"/>
        <v/>
      </c>
      <c r="BK25" s="82" t="str">
        <f t="shared" si="1"/>
        <v/>
      </c>
      <c r="BL25" s="82" t="str">
        <f t="shared" si="2"/>
        <v/>
      </c>
      <c r="BM25" s="82" t="str">
        <f t="shared" si="3"/>
        <v/>
      </c>
      <c r="BN25" s="82" t="str">
        <f t="shared" si="4"/>
        <v/>
      </c>
      <c r="BO25" s="82" t="str">
        <f t="shared" si="5"/>
        <v/>
      </c>
      <c r="BP25" s="82" t="str">
        <f t="shared" si="6"/>
        <v/>
      </c>
      <c r="BQ25" s="82" t="str">
        <f t="shared" si="7"/>
        <v/>
      </c>
      <c r="BR25" s="82" t="str">
        <f t="shared" si="8"/>
        <v/>
      </c>
      <c r="BS25" s="82" t="str">
        <f t="shared" si="9"/>
        <v/>
      </c>
      <c r="BT25" s="82" t="str">
        <f t="shared" si="10"/>
        <v/>
      </c>
      <c r="BU25" s="82" t="str">
        <f t="shared" si="11"/>
        <v/>
      </c>
      <c r="BV25" s="82" t="str">
        <f t="shared" si="12"/>
        <v/>
      </c>
      <c r="BW25" s="82" t="str">
        <f t="shared" si="13"/>
        <v/>
      </c>
      <c r="BX25" s="82" t="str">
        <f t="shared" si="14"/>
        <v/>
      </c>
      <c r="BY25" s="82" t="str">
        <f t="shared" si="15"/>
        <v/>
      </c>
      <c r="BZ25" s="82" t="str">
        <f t="shared" si="16"/>
        <v/>
      </c>
      <c r="CA25" s="82" t="str">
        <f t="shared" si="17"/>
        <v/>
      </c>
      <c r="CB25" s="82" t="str">
        <f t="shared" si="18"/>
        <v/>
      </c>
      <c r="CC25" s="82" t="str">
        <f t="shared" si="19"/>
        <v/>
      </c>
      <c r="CD25" s="82" t="str">
        <f t="shared" si="20"/>
        <v/>
      </c>
      <c r="CE25" s="82" t="str">
        <f t="shared" si="21"/>
        <v/>
      </c>
      <c r="CF25" s="82" t="str">
        <f t="shared" si="22"/>
        <v/>
      </c>
      <c r="CG25" s="82" t="str">
        <f t="shared" si="23"/>
        <v/>
      </c>
      <c r="CH25" s="82" t="str">
        <f t="shared" si="24"/>
        <v/>
      </c>
      <c r="CI25" s="82" t="str">
        <f t="shared" si="25"/>
        <v/>
      </c>
      <c r="CJ25" s="82" t="str">
        <f t="shared" si="26"/>
        <v/>
      </c>
      <c r="CK25" s="82" t="str">
        <f t="shared" si="27"/>
        <v/>
      </c>
      <c r="CL25" s="82" t="str">
        <f t="shared" si="28"/>
        <v/>
      </c>
      <c r="CM25" s="82"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95"/>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c r="DT25" s="13" t="str">
        <f t="shared" si="62"/>
        <v/>
      </c>
      <c r="DU25" s="13" t="str">
        <f t="shared" si="63"/>
        <v/>
      </c>
      <c r="DV25" s="13" t="str">
        <f t="shared" si="64"/>
        <v/>
      </c>
      <c r="DW25" s="13" t="str">
        <f t="shared" si="65"/>
        <v/>
      </c>
      <c r="DX25" s="13" t="str">
        <f t="shared" si="66"/>
        <v/>
      </c>
      <c r="DY25" s="13" t="str">
        <f t="shared" si="67"/>
        <v/>
      </c>
      <c r="DZ25" s="13" t="str">
        <f t="shared" si="68"/>
        <v/>
      </c>
      <c r="EA25" s="13" t="str">
        <f t="shared" si="69"/>
        <v/>
      </c>
      <c r="EB25" s="13" t="str">
        <f t="shared" si="70"/>
        <v/>
      </c>
      <c r="EC25" s="13" t="str">
        <f t="shared" si="71"/>
        <v/>
      </c>
      <c r="ED25" s="13" t="str">
        <f t="shared" si="72"/>
        <v/>
      </c>
      <c r="EE25" s="13" t="str">
        <f t="shared" si="73"/>
        <v/>
      </c>
      <c r="EF25" s="13" t="str">
        <f t="shared" si="74"/>
        <v/>
      </c>
      <c r="EG25" s="13" t="str">
        <f t="shared" si="75"/>
        <v/>
      </c>
      <c r="EH25" s="13" t="str">
        <f t="shared" si="76"/>
        <v/>
      </c>
      <c r="EI25" s="13" t="str">
        <f t="shared" si="77"/>
        <v/>
      </c>
      <c r="EJ25" s="13" t="str">
        <f t="shared" si="78"/>
        <v/>
      </c>
      <c r="EK25" s="13" t="str">
        <f t="shared" si="79"/>
        <v/>
      </c>
      <c r="EL25" s="13" t="str">
        <f t="shared" si="80"/>
        <v/>
      </c>
      <c r="EM25" s="13" t="str">
        <f t="shared" si="81"/>
        <v/>
      </c>
      <c r="EN25" s="13" t="str">
        <f t="shared" si="82"/>
        <v/>
      </c>
      <c r="EO25" s="13" t="str">
        <f t="shared" si="83"/>
        <v/>
      </c>
      <c r="EP25" s="13" t="str">
        <f t="shared" si="84"/>
        <v/>
      </c>
      <c r="EQ25" s="13" t="str">
        <f t="shared" si="85"/>
        <v/>
      </c>
      <c r="ER25" s="13" t="str">
        <f t="shared" si="86"/>
        <v/>
      </c>
      <c r="ES25" s="13" t="str">
        <f t="shared" si="87"/>
        <v/>
      </c>
      <c r="ET25" s="13" t="str">
        <f t="shared" si="88"/>
        <v/>
      </c>
      <c r="EU25" s="13" t="str">
        <f t="shared" si="89"/>
        <v/>
      </c>
      <c r="EV25" s="13" t="str">
        <f t="shared" si="90"/>
        <v/>
      </c>
      <c r="EW25" s="13" t="str">
        <f t="shared" si="91"/>
        <v/>
      </c>
      <c r="EX25" s="13" t="str">
        <f t="shared" si="92"/>
        <v/>
      </c>
      <c r="EY25" s="13" t="str">
        <f t="shared" si="93"/>
        <v/>
      </c>
      <c r="EZ25" s="13" t="str">
        <f t="shared" si="94"/>
        <v/>
      </c>
    </row>
    <row r="26" spans="1:156" ht="15" thickBot="1" x14ac:dyDescent="0.4">
      <c r="A26" s="18"/>
      <c r="B26" s="18" t="s">
        <v>148</v>
      </c>
      <c r="C26" s="77">
        <v>19561.654152480405</v>
      </c>
      <c r="D26" s="77">
        <v>19466.897499668274</v>
      </c>
      <c r="E26" s="77">
        <v>19402.74513573763</v>
      </c>
      <c r="F26" s="77">
        <v>19394.672068132866</v>
      </c>
      <c r="G26" s="77">
        <v>19216.33032705326</v>
      </c>
      <c r="H26" s="77">
        <v>19347.865679849965</v>
      </c>
      <c r="I26" s="77">
        <v>19411.879606643575</v>
      </c>
      <c r="J26" s="77">
        <v>19569.450288861332</v>
      </c>
      <c r="K26" s="77">
        <v>19490.043694169304</v>
      </c>
      <c r="L26" s="77">
        <v>19366.520933169882</v>
      </c>
      <c r="M26" s="77">
        <v>19425.768240063633</v>
      </c>
      <c r="N26" s="77">
        <v>19344.764256451224</v>
      </c>
      <c r="O26" s="77">
        <v>19576.351941565281</v>
      </c>
      <c r="P26" s="77">
        <v>19524.223435931974</v>
      </c>
      <c r="Q26" s="77">
        <v>19465.519686717169</v>
      </c>
      <c r="R26" s="77">
        <v>19539.815287568224</v>
      </c>
      <c r="S26" s="77">
        <v>19598.192094103943</v>
      </c>
      <c r="T26" s="77">
        <v>19742.989713580846</v>
      </c>
      <c r="U26" s="77">
        <v>19788.14177778683</v>
      </c>
      <c r="V26" s="77">
        <v>19740.333603537227</v>
      </c>
      <c r="W26" s="77">
        <v>19772.430812687122</v>
      </c>
      <c r="X26" s="77">
        <v>19988.178403948947</v>
      </c>
      <c r="Y26" s="77">
        <v>19986.791407595556</v>
      </c>
      <c r="Z26" s="77">
        <v>19948.776098869515</v>
      </c>
      <c r="AA26" s="77">
        <v>20037.47736729839</v>
      </c>
      <c r="AB26" s="77">
        <v>20226.883647453444</v>
      </c>
      <c r="AC26" s="77">
        <v>20170.716564309492</v>
      </c>
      <c r="AD26" s="77">
        <v>20513.302689634376</v>
      </c>
      <c r="AE26" s="77">
        <v>20420.044682443393</v>
      </c>
      <c r="AF26" s="77">
        <v>20713.411562555993</v>
      </c>
      <c r="AG26" s="77">
        <v>20839.233400349811</v>
      </c>
      <c r="AH26" s="77">
        <v>20731.861300057924</v>
      </c>
      <c r="AI26" s="77">
        <v>21011.267652301794</v>
      </c>
      <c r="AJ26" s="77">
        <v>20998.480807394859</v>
      </c>
      <c r="AK26" s="77">
        <v>20921.582037200151</v>
      </c>
      <c r="AL26" s="77">
        <v>21054.075245247139</v>
      </c>
      <c r="AM26" s="77">
        <v>20664.745925959702</v>
      </c>
      <c r="AN26" s="77">
        <v>20478.37035677876</v>
      </c>
      <c r="AO26" s="77">
        <v>21109.14102965729</v>
      </c>
      <c r="AP26" s="77">
        <v>21037.126296275084</v>
      </c>
      <c r="AQ26" s="77">
        <v>21180.684013455018</v>
      </c>
      <c r="AR26" s="77">
        <v>21708.749914126169</v>
      </c>
      <c r="AS26" s="77">
        <v>22005.2186622792</v>
      </c>
      <c r="AT26" s="77">
        <v>22069.160964620096</v>
      </c>
      <c r="AU26" s="77">
        <v>22297.536645109521</v>
      </c>
      <c r="AV26" s="77">
        <v>22403.248546000235</v>
      </c>
      <c r="AW26" s="77">
        <v>22418.86884180157</v>
      </c>
      <c r="AX26" s="77">
        <v>22395.504978207871</v>
      </c>
      <c r="AY26" s="77">
        <v>22420.625340486506</v>
      </c>
      <c r="AZ26" s="77">
        <v>22588.532724275294</v>
      </c>
      <c r="BA26" s="77">
        <v>22609.660379582732</v>
      </c>
      <c r="BB26" s="77">
        <v>22604.346623762503</v>
      </c>
      <c r="BC26" s="77">
        <v>22644.501120560861</v>
      </c>
      <c r="BD26" s="77">
        <v>22539.174273812911</v>
      </c>
      <c r="BE26" s="77">
        <v>22477.974761593825</v>
      </c>
      <c r="BF26" s="77">
        <v>22554.716191460233</v>
      </c>
      <c r="BG26" s="117"/>
      <c r="BH26" s="117"/>
      <c r="BI26" s="117"/>
      <c r="BJ26" s="82" t="str">
        <f t="shared" si="0"/>
        <v/>
      </c>
      <c r="BK26" s="82" t="str">
        <f t="shared" si="1"/>
        <v/>
      </c>
      <c r="BL26" s="82" t="str">
        <f t="shared" si="2"/>
        <v/>
      </c>
      <c r="BM26" s="82" t="str">
        <f t="shared" si="3"/>
        <v/>
      </c>
      <c r="BN26" s="82" t="str">
        <f t="shared" si="4"/>
        <v/>
      </c>
      <c r="BO26" s="82" t="str">
        <f t="shared" si="5"/>
        <v/>
      </c>
      <c r="BP26" s="82" t="str">
        <f t="shared" si="6"/>
        <v/>
      </c>
      <c r="BQ26" s="82" t="str">
        <f t="shared" si="7"/>
        <v/>
      </c>
      <c r="BR26" s="82" t="str">
        <f t="shared" si="8"/>
        <v/>
      </c>
      <c r="BS26" s="82" t="str">
        <f t="shared" si="9"/>
        <v/>
      </c>
      <c r="BT26" s="82" t="str">
        <f t="shared" si="10"/>
        <v/>
      </c>
      <c r="BU26" s="82" t="str">
        <f t="shared" si="11"/>
        <v/>
      </c>
      <c r="BV26" s="82" t="str">
        <f t="shared" si="12"/>
        <v/>
      </c>
      <c r="BW26" s="82" t="str">
        <f t="shared" si="13"/>
        <v/>
      </c>
      <c r="BX26" s="82" t="str">
        <f t="shared" si="14"/>
        <v/>
      </c>
      <c r="BY26" s="82" t="str">
        <f t="shared" si="15"/>
        <v/>
      </c>
      <c r="BZ26" s="82" t="str">
        <f t="shared" si="16"/>
        <v/>
      </c>
      <c r="CA26" s="82" t="str">
        <f t="shared" si="17"/>
        <v/>
      </c>
      <c r="CB26" s="82" t="str">
        <f t="shared" si="18"/>
        <v/>
      </c>
      <c r="CC26" s="82" t="str">
        <f t="shared" si="19"/>
        <v/>
      </c>
      <c r="CD26" s="82" t="str">
        <f t="shared" si="20"/>
        <v/>
      </c>
      <c r="CE26" s="82" t="str">
        <f t="shared" si="21"/>
        <v/>
      </c>
      <c r="CF26" s="82" t="str">
        <f t="shared" si="22"/>
        <v/>
      </c>
      <c r="CG26" s="82" t="str">
        <f t="shared" si="23"/>
        <v/>
      </c>
      <c r="CH26" s="82" t="str">
        <f t="shared" si="24"/>
        <v/>
      </c>
      <c r="CI26" s="82" t="str">
        <f t="shared" si="25"/>
        <v/>
      </c>
      <c r="CJ26" s="82" t="str">
        <f t="shared" si="26"/>
        <v/>
      </c>
      <c r="CK26" s="82" t="str">
        <f t="shared" si="27"/>
        <v/>
      </c>
      <c r="CL26" s="82" t="str">
        <f t="shared" si="28"/>
        <v/>
      </c>
      <c r="CM26" s="82"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95"/>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c r="DT26" s="13" t="str">
        <f t="shared" si="62"/>
        <v/>
      </c>
      <c r="DU26" s="13" t="str">
        <f t="shared" si="63"/>
        <v/>
      </c>
      <c r="DV26" s="13" t="str">
        <f t="shared" si="64"/>
        <v/>
      </c>
      <c r="DW26" s="13" t="str">
        <f t="shared" si="65"/>
        <v/>
      </c>
      <c r="DX26" s="13" t="str">
        <f t="shared" si="66"/>
        <v/>
      </c>
      <c r="DY26" s="13" t="str">
        <f t="shared" si="67"/>
        <v/>
      </c>
      <c r="DZ26" s="13" t="str">
        <f t="shared" si="68"/>
        <v/>
      </c>
      <c r="EA26" s="13" t="str">
        <f t="shared" si="69"/>
        <v/>
      </c>
      <c r="EB26" s="13" t="str">
        <f t="shared" si="70"/>
        <v/>
      </c>
      <c r="EC26" s="13" t="str">
        <f t="shared" si="71"/>
        <v/>
      </c>
      <c r="ED26" s="13" t="str">
        <f t="shared" si="72"/>
        <v/>
      </c>
      <c r="EE26" s="13" t="str">
        <f t="shared" si="73"/>
        <v/>
      </c>
      <c r="EF26" s="13" t="str">
        <f t="shared" si="74"/>
        <v/>
      </c>
      <c r="EG26" s="13" t="str">
        <f t="shared" si="75"/>
        <v/>
      </c>
      <c r="EH26" s="13" t="str">
        <f t="shared" si="76"/>
        <v/>
      </c>
      <c r="EI26" s="13" t="str">
        <f t="shared" si="77"/>
        <v/>
      </c>
      <c r="EJ26" s="13" t="str">
        <f t="shared" si="78"/>
        <v/>
      </c>
      <c r="EK26" s="13" t="str">
        <f t="shared" si="79"/>
        <v/>
      </c>
      <c r="EL26" s="13" t="str">
        <f t="shared" si="80"/>
        <v/>
      </c>
      <c r="EM26" s="13" t="str">
        <f t="shared" si="81"/>
        <v/>
      </c>
      <c r="EN26" s="13" t="str">
        <f t="shared" si="82"/>
        <v/>
      </c>
      <c r="EO26" s="13" t="str">
        <f t="shared" si="83"/>
        <v/>
      </c>
      <c r="EP26" s="13" t="str">
        <f t="shared" si="84"/>
        <v/>
      </c>
      <c r="EQ26" s="13" t="str">
        <f t="shared" si="85"/>
        <v/>
      </c>
      <c r="ER26" s="13" t="str">
        <f t="shared" si="86"/>
        <v/>
      </c>
      <c r="ES26" s="13" t="str">
        <f t="shared" si="87"/>
        <v/>
      </c>
      <c r="ET26" s="13" t="str">
        <f t="shared" si="88"/>
        <v/>
      </c>
      <c r="EU26" s="13" t="str">
        <f t="shared" si="89"/>
        <v/>
      </c>
      <c r="EV26" s="13" t="str">
        <f t="shared" si="90"/>
        <v/>
      </c>
      <c r="EW26" s="13" t="str">
        <f t="shared" si="91"/>
        <v/>
      </c>
      <c r="EX26" s="13" t="str">
        <f t="shared" si="92"/>
        <v/>
      </c>
      <c r="EY26" s="13" t="str">
        <f t="shared" si="93"/>
        <v/>
      </c>
      <c r="EZ26" s="13" t="str">
        <f t="shared" si="94"/>
        <v/>
      </c>
    </row>
    <row r="27" spans="1:156" ht="15" thickBot="1" x14ac:dyDescent="0.4">
      <c r="A27" s="16" t="s">
        <v>116</v>
      </c>
      <c r="B27" s="17" t="s">
        <v>117</v>
      </c>
      <c r="C27" s="81">
        <v>24629.920058796401</v>
      </c>
      <c r="D27" s="81">
        <v>24672.2853157438</v>
      </c>
      <c r="E27" s="81">
        <v>24734.0309817124</v>
      </c>
      <c r="F27" s="81">
        <v>25101.000140884102</v>
      </c>
      <c r="G27" s="81">
        <v>24493.832224300899</v>
      </c>
      <c r="H27" s="81">
        <v>24860.821044581098</v>
      </c>
      <c r="I27" s="81">
        <v>24964.4907683731</v>
      </c>
      <c r="J27" s="81">
        <v>25062.921510908101</v>
      </c>
      <c r="K27" s="81">
        <v>24888.958559942399</v>
      </c>
      <c r="L27" s="81">
        <v>25193.167708792502</v>
      </c>
      <c r="M27" s="81">
        <v>25278.2761396594</v>
      </c>
      <c r="N27" s="81">
        <v>25755.358160294101</v>
      </c>
      <c r="O27" s="81">
        <v>25759.915413876101</v>
      </c>
      <c r="P27" s="81">
        <v>25799.571060049599</v>
      </c>
      <c r="Q27" s="81">
        <v>25924.767468264999</v>
      </c>
      <c r="R27" s="81">
        <v>25888.8425665371</v>
      </c>
      <c r="S27" s="81">
        <v>25816.6492359849</v>
      </c>
      <c r="T27" s="81">
        <v>25831.9475615259</v>
      </c>
      <c r="U27" s="81">
        <v>25903.607434084901</v>
      </c>
      <c r="V27" s="81">
        <v>25968.405243056299</v>
      </c>
      <c r="W27" s="81">
        <v>25873.447176467598</v>
      </c>
      <c r="X27" s="81">
        <v>25966.5852803421</v>
      </c>
      <c r="Y27" s="81">
        <v>25925.6203217162</v>
      </c>
      <c r="Z27" s="81">
        <v>25996.540426975</v>
      </c>
      <c r="AA27" s="81">
        <v>26194.832156155499</v>
      </c>
      <c r="AB27" s="81">
        <v>26351.0093820927</v>
      </c>
      <c r="AC27" s="81">
        <v>26378.856017870901</v>
      </c>
      <c r="AD27" s="81">
        <v>26431.096073792101</v>
      </c>
      <c r="AE27" s="81">
        <v>26373.5261051743</v>
      </c>
      <c r="AF27" s="81">
        <v>26228.0297385417</v>
      </c>
      <c r="AG27" s="81">
        <v>26002.451413361199</v>
      </c>
      <c r="AH27" s="81">
        <v>26147.948094986601</v>
      </c>
      <c r="AI27" s="81">
        <v>26139.7952659736</v>
      </c>
      <c r="AJ27" s="81">
        <v>26150.753420560399</v>
      </c>
      <c r="AK27" s="81">
        <v>26177.902026743701</v>
      </c>
      <c r="AL27" s="81">
        <v>26068.325577102001</v>
      </c>
      <c r="AM27" s="81">
        <v>26101.272517162499</v>
      </c>
      <c r="AN27" s="81">
        <v>26092.023462655201</v>
      </c>
      <c r="AO27" s="81">
        <v>26614.943776036798</v>
      </c>
      <c r="AP27" s="81">
        <v>26705.768968558899</v>
      </c>
      <c r="AQ27" s="81">
        <v>26660.5616120089</v>
      </c>
      <c r="AR27" s="81">
        <v>26872.6100468724</v>
      </c>
      <c r="AS27" s="81">
        <v>27106.036416316801</v>
      </c>
      <c r="AT27" s="81">
        <v>27432.918861605802</v>
      </c>
      <c r="AU27" s="81">
        <v>27586.7426582554</v>
      </c>
      <c r="AV27" s="81">
        <v>27457.3119841972</v>
      </c>
      <c r="AW27" s="81">
        <v>27545.995818484502</v>
      </c>
      <c r="AX27" s="81">
        <v>27629.9305226262</v>
      </c>
      <c r="AY27" s="81">
        <v>27650.806188856299</v>
      </c>
      <c r="AZ27" s="81">
        <v>27886.658408243999</v>
      </c>
      <c r="BA27" s="81">
        <v>27893.669619842502</v>
      </c>
      <c r="BB27" s="81">
        <v>28084.766677474399</v>
      </c>
      <c r="BC27" s="81">
        <v>28209.190873145599</v>
      </c>
      <c r="BD27" s="81">
        <v>28258.667901155</v>
      </c>
      <c r="BE27" s="81">
        <v>28233.0317926393</v>
      </c>
      <c r="BF27" s="81">
        <v>28269.675759386799</v>
      </c>
      <c r="BG27" s="115"/>
      <c r="BH27" s="115"/>
      <c r="BI27" s="115"/>
      <c r="BJ27" s="82" t="str">
        <f t="shared" si="0"/>
        <v/>
      </c>
      <c r="BK27" s="82" t="str">
        <f t="shared" si="1"/>
        <v/>
      </c>
      <c r="BL27" s="82" t="str">
        <f t="shared" si="2"/>
        <v/>
      </c>
      <c r="BM27" s="82" t="str">
        <f t="shared" si="3"/>
        <v/>
      </c>
      <c r="BN27" s="82" t="str">
        <f t="shared" si="4"/>
        <v/>
      </c>
      <c r="BO27" s="82" t="str">
        <f t="shared" si="5"/>
        <v/>
      </c>
      <c r="BP27" s="82" t="str">
        <f t="shared" si="6"/>
        <v/>
      </c>
      <c r="BQ27" s="82" t="str">
        <f t="shared" si="7"/>
        <v/>
      </c>
      <c r="BR27" s="82" t="str">
        <f t="shared" si="8"/>
        <v/>
      </c>
      <c r="BS27" s="82" t="str">
        <f t="shared" si="9"/>
        <v/>
      </c>
      <c r="BT27" s="82" t="str">
        <f t="shared" si="10"/>
        <v/>
      </c>
      <c r="BU27" s="82" t="str">
        <f t="shared" si="11"/>
        <v/>
      </c>
      <c r="BV27" s="82" t="str">
        <f t="shared" si="12"/>
        <v/>
      </c>
      <c r="BW27" s="82" t="str">
        <f t="shared" si="13"/>
        <v/>
      </c>
      <c r="BX27" s="82" t="str">
        <f t="shared" si="14"/>
        <v/>
      </c>
      <c r="BY27" s="82" t="str">
        <f t="shared" si="15"/>
        <v/>
      </c>
      <c r="BZ27" s="82" t="str">
        <f t="shared" si="16"/>
        <v/>
      </c>
      <c r="CA27" s="82" t="str">
        <f t="shared" si="17"/>
        <v/>
      </c>
      <c r="CB27" s="82" t="str">
        <f t="shared" si="18"/>
        <v/>
      </c>
      <c r="CC27" s="82" t="str">
        <f t="shared" si="19"/>
        <v/>
      </c>
      <c r="CD27" s="82" t="str">
        <f t="shared" si="20"/>
        <v/>
      </c>
      <c r="CE27" s="82" t="str">
        <f t="shared" si="21"/>
        <v/>
      </c>
      <c r="CF27" s="82" t="str">
        <f t="shared" si="22"/>
        <v/>
      </c>
      <c r="CG27" s="82" t="str">
        <f t="shared" si="23"/>
        <v/>
      </c>
      <c r="CH27" s="82" t="str">
        <f t="shared" si="24"/>
        <v/>
      </c>
      <c r="CI27" s="82" t="str">
        <f t="shared" si="25"/>
        <v/>
      </c>
      <c r="CJ27" s="82" t="str">
        <f t="shared" si="26"/>
        <v/>
      </c>
      <c r="CK27" s="82" t="str">
        <f t="shared" si="27"/>
        <v/>
      </c>
      <c r="CL27" s="82" t="str">
        <f t="shared" si="28"/>
        <v/>
      </c>
      <c r="CM27" s="82"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95"/>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c r="DT27" s="13" t="str">
        <f t="shared" si="62"/>
        <v/>
      </c>
      <c r="DU27" s="13" t="str">
        <f t="shared" si="63"/>
        <v/>
      </c>
      <c r="DV27" s="13" t="str">
        <f t="shared" si="64"/>
        <v/>
      </c>
      <c r="DW27" s="13" t="str">
        <f t="shared" si="65"/>
        <v/>
      </c>
      <c r="DX27" s="13" t="str">
        <f t="shared" si="66"/>
        <v/>
      </c>
      <c r="DY27" s="13" t="str">
        <f t="shared" si="67"/>
        <v/>
      </c>
      <c r="DZ27" s="13" t="str">
        <f t="shared" si="68"/>
        <v/>
      </c>
      <c r="EA27" s="13" t="str">
        <f t="shared" si="69"/>
        <v/>
      </c>
      <c r="EB27" s="13" t="str">
        <f t="shared" si="70"/>
        <v/>
      </c>
      <c r="EC27" s="13" t="str">
        <f t="shared" si="71"/>
        <v/>
      </c>
      <c r="ED27" s="13" t="str">
        <f t="shared" si="72"/>
        <v/>
      </c>
      <c r="EE27" s="13" t="str">
        <f t="shared" si="73"/>
        <v/>
      </c>
      <c r="EF27" s="13" t="str">
        <f t="shared" si="74"/>
        <v/>
      </c>
      <c r="EG27" s="13" t="str">
        <f t="shared" si="75"/>
        <v/>
      </c>
      <c r="EH27" s="13" t="str">
        <f t="shared" si="76"/>
        <v/>
      </c>
      <c r="EI27" s="13" t="str">
        <f t="shared" si="77"/>
        <v/>
      </c>
      <c r="EJ27" s="13" t="str">
        <f t="shared" si="78"/>
        <v/>
      </c>
      <c r="EK27" s="13" t="str">
        <f t="shared" si="79"/>
        <v/>
      </c>
      <c r="EL27" s="13" t="str">
        <f t="shared" si="80"/>
        <v/>
      </c>
      <c r="EM27" s="13" t="str">
        <f t="shared" si="81"/>
        <v/>
      </c>
      <c r="EN27" s="13" t="str">
        <f t="shared" si="82"/>
        <v/>
      </c>
      <c r="EO27" s="13" t="str">
        <f t="shared" si="83"/>
        <v/>
      </c>
      <c r="EP27" s="13" t="str">
        <f t="shared" si="84"/>
        <v/>
      </c>
      <c r="EQ27" s="13" t="str">
        <f t="shared" si="85"/>
        <v/>
      </c>
      <c r="ER27" s="13" t="str">
        <f t="shared" si="86"/>
        <v/>
      </c>
      <c r="ES27" s="13" t="str">
        <f t="shared" si="87"/>
        <v/>
      </c>
      <c r="ET27" s="13" t="str">
        <f t="shared" si="88"/>
        <v/>
      </c>
      <c r="EU27" s="13" t="str">
        <f t="shared" si="89"/>
        <v/>
      </c>
      <c r="EV27" s="13" t="str">
        <f t="shared" si="90"/>
        <v/>
      </c>
      <c r="EW27" s="13" t="str">
        <f t="shared" si="91"/>
        <v/>
      </c>
      <c r="EX27" s="13" t="str">
        <f t="shared" si="92"/>
        <v/>
      </c>
      <c r="EY27" s="13" t="str">
        <f t="shared" si="93"/>
        <v/>
      </c>
      <c r="EZ27" s="13" t="str">
        <f t="shared" si="94"/>
        <v/>
      </c>
    </row>
    <row r="28" spans="1:156" ht="15" thickBot="1" x14ac:dyDescent="0.4">
      <c r="A28" s="18"/>
      <c r="B28" s="21" t="s">
        <v>149</v>
      </c>
      <c r="C28" s="77">
        <v>24629.920058796401</v>
      </c>
      <c r="D28" s="77">
        <v>24672.2853157438</v>
      </c>
      <c r="E28" s="77">
        <v>24734.0309817124</v>
      </c>
      <c r="F28" s="77">
        <v>25101.000140884102</v>
      </c>
      <c r="G28" s="77">
        <v>24493.832224300899</v>
      </c>
      <c r="H28" s="77">
        <v>24860.821044581098</v>
      </c>
      <c r="I28" s="77">
        <v>24964.4907683731</v>
      </c>
      <c r="J28" s="77">
        <v>25062.921510908101</v>
      </c>
      <c r="K28" s="77">
        <v>24888.958559942399</v>
      </c>
      <c r="L28" s="77">
        <v>25193.167708792502</v>
      </c>
      <c r="M28" s="77">
        <v>25278.2761396594</v>
      </c>
      <c r="N28" s="77">
        <v>25755.358160294101</v>
      </c>
      <c r="O28" s="77">
        <v>25759.915413876101</v>
      </c>
      <c r="P28" s="77">
        <v>25799.571060049599</v>
      </c>
      <c r="Q28" s="77">
        <v>25924.767468264999</v>
      </c>
      <c r="R28" s="77">
        <v>25888.8425665371</v>
      </c>
      <c r="S28" s="77">
        <v>25816.6492359849</v>
      </c>
      <c r="T28" s="77">
        <v>25831.9475615259</v>
      </c>
      <c r="U28" s="77">
        <v>25903.607434084901</v>
      </c>
      <c r="V28" s="77">
        <v>25968.405243056299</v>
      </c>
      <c r="W28" s="77">
        <v>25873.447176467598</v>
      </c>
      <c r="X28" s="77">
        <v>25966.5852803421</v>
      </c>
      <c r="Y28" s="77">
        <v>25925.6203217162</v>
      </c>
      <c r="Z28" s="77">
        <v>25996.540426975</v>
      </c>
      <c r="AA28" s="77">
        <v>26194.832156155499</v>
      </c>
      <c r="AB28" s="77">
        <v>26351.0093820927</v>
      </c>
      <c r="AC28" s="77">
        <v>26378.856017870901</v>
      </c>
      <c r="AD28" s="77">
        <v>26431.096073792101</v>
      </c>
      <c r="AE28" s="77">
        <v>26373.5261051743</v>
      </c>
      <c r="AF28" s="77">
        <v>26228.0297385417</v>
      </c>
      <c r="AG28" s="77">
        <v>26002.451413361199</v>
      </c>
      <c r="AH28" s="77">
        <v>26147.948094986601</v>
      </c>
      <c r="AI28" s="77">
        <v>26139.7952659736</v>
      </c>
      <c r="AJ28" s="77">
        <v>26150.753420560399</v>
      </c>
      <c r="AK28" s="77">
        <v>26177.902026743701</v>
      </c>
      <c r="AL28" s="77">
        <v>26068.325577102001</v>
      </c>
      <c r="AM28" s="77">
        <v>26101.272517162499</v>
      </c>
      <c r="AN28" s="77">
        <v>26092.023462655201</v>
      </c>
      <c r="AO28" s="77">
        <v>26614.943776036798</v>
      </c>
      <c r="AP28" s="77">
        <v>26705.768968558899</v>
      </c>
      <c r="AQ28" s="77">
        <v>26660.5616120089</v>
      </c>
      <c r="AR28" s="77">
        <v>26872.6100468724</v>
      </c>
      <c r="AS28" s="77">
        <v>27106.036416316801</v>
      </c>
      <c r="AT28" s="77">
        <v>27432.918861605802</v>
      </c>
      <c r="AU28" s="77">
        <v>27586.7426582554</v>
      </c>
      <c r="AV28" s="77">
        <v>27457.3119841972</v>
      </c>
      <c r="AW28" s="77">
        <v>27545.995818484502</v>
      </c>
      <c r="AX28" s="77">
        <v>27629.9305226262</v>
      </c>
      <c r="AY28" s="77">
        <v>27650.806188856299</v>
      </c>
      <c r="AZ28" s="77">
        <v>27886.658408243999</v>
      </c>
      <c r="BA28" s="77">
        <v>27893.669619842502</v>
      </c>
      <c r="BB28" s="77">
        <v>28084.766677474399</v>
      </c>
      <c r="BC28" s="77">
        <v>28209.190873145599</v>
      </c>
      <c r="BD28" s="77">
        <v>28258.667901155</v>
      </c>
      <c r="BE28" s="77">
        <v>28233.0317926393</v>
      </c>
      <c r="BF28" s="77">
        <v>28269.675759386799</v>
      </c>
      <c r="BG28" s="117"/>
      <c r="BH28" s="117"/>
      <c r="BI28" s="117"/>
      <c r="BJ28" s="82" t="str">
        <f t="shared" si="0"/>
        <v/>
      </c>
      <c r="BK28" s="82" t="str">
        <f t="shared" si="1"/>
        <v/>
      </c>
      <c r="BL28" s="82" t="str">
        <f t="shared" si="2"/>
        <v/>
      </c>
      <c r="BM28" s="82" t="str">
        <f t="shared" si="3"/>
        <v/>
      </c>
      <c r="BN28" s="82" t="str">
        <f t="shared" si="4"/>
        <v/>
      </c>
      <c r="BO28" s="82" t="str">
        <f t="shared" si="5"/>
        <v/>
      </c>
      <c r="BP28" s="82" t="str">
        <f t="shared" si="6"/>
        <v/>
      </c>
      <c r="BQ28" s="82" t="str">
        <f t="shared" si="7"/>
        <v/>
      </c>
      <c r="BR28" s="82" t="str">
        <f t="shared" si="8"/>
        <v/>
      </c>
      <c r="BS28" s="82" t="str">
        <f t="shared" si="9"/>
        <v/>
      </c>
      <c r="BT28" s="82" t="str">
        <f t="shared" si="10"/>
        <v/>
      </c>
      <c r="BU28" s="82" t="str">
        <f t="shared" si="11"/>
        <v/>
      </c>
      <c r="BV28" s="82" t="str">
        <f t="shared" si="12"/>
        <v/>
      </c>
      <c r="BW28" s="82" t="str">
        <f t="shared" si="13"/>
        <v/>
      </c>
      <c r="BX28" s="82" t="str">
        <f t="shared" si="14"/>
        <v/>
      </c>
      <c r="BY28" s="82" t="str">
        <f t="shared" si="15"/>
        <v/>
      </c>
      <c r="BZ28" s="82" t="str">
        <f t="shared" si="16"/>
        <v/>
      </c>
      <c r="CA28" s="82" t="str">
        <f t="shared" si="17"/>
        <v/>
      </c>
      <c r="CB28" s="82" t="str">
        <f t="shared" si="18"/>
        <v/>
      </c>
      <c r="CC28" s="82" t="str">
        <f t="shared" si="19"/>
        <v/>
      </c>
      <c r="CD28" s="82" t="str">
        <f t="shared" si="20"/>
        <v/>
      </c>
      <c r="CE28" s="82" t="str">
        <f t="shared" si="21"/>
        <v/>
      </c>
      <c r="CF28" s="82" t="str">
        <f t="shared" si="22"/>
        <v/>
      </c>
      <c r="CG28" s="82" t="str">
        <f t="shared" si="23"/>
        <v/>
      </c>
      <c r="CH28" s="82" t="str">
        <f t="shared" si="24"/>
        <v/>
      </c>
      <c r="CI28" s="82" t="str">
        <f t="shared" si="25"/>
        <v/>
      </c>
      <c r="CJ28" s="82" t="str">
        <f t="shared" si="26"/>
        <v/>
      </c>
      <c r="CK28" s="82" t="str">
        <f t="shared" si="27"/>
        <v/>
      </c>
      <c r="CL28" s="82" t="str">
        <f t="shared" si="28"/>
        <v/>
      </c>
      <c r="CM28" s="82"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95"/>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c r="DT28" s="13" t="str">
        <f t="shared" si="62"/>
        <v/>
      </c>
      <c r="DU28" s="13" t="str">
        <f t="shared" si="63"/>
        <v/>
      </c>
      <c r="DV28" s="13" t="str">
        <f t="shared" si="64"/>
        <v/>
      </c>
      <c r="DW28" s="13" t="str">
        <f t="shared" si="65"/>
        <v/>
      </c>
      <c r="DX28" s="13" t="str">
        <f t="shared" si="66"/>
        <v/>
      </c>
      <c r="DY28" s="13" t="str">
        <f t="shared" si="67"/>
        <v/>
      </c>
      <c r="DZ28" s="13" t="str">
        <f t="shared" si="68"/>
        <v/>
      </c>
      <c r="EA28" s="13" t="str">
        <f t="shared" si="69"/>
        <v/>
      </c>
      <c r="EB28" s="13" t="str">
        <f t="shared" si="70"/>
        <v/>
      </c>
      <c r="EC28" s="13" t="str">
        <f t="shared" si="71"/>
        <v/>
      </c>
      <c r="ED28" s="13" t="str">
        <f t="shared" si="72"/>
        <v/>
      </c>
      <c r="EE28" s="13" t="str">
        <f t="shared" si="73"/>
        <v/>
      </c>
      <c r="EF28" s="13" t="str">
        <f t="shared" si="74"/>
        <v/>
      </c>
      <c r="EG28" s="13" t="str">
        <f t="shared" si="75"/>
        <v/>
      </c>
      <c r="EH28" s="13" t="str">
        <f t="shared" si="76"/>
        <v/>
      </c>
      <c r="EI28" s="13" t="str">
        <f t="shared" si="77"/>
        <v/>
      </c>
      <c r="EJ28" s="13" t="str">
        <f t="shared" si="78"/>
        <v/>
      </c>
      <c r="EK28" s="13" t="str">
        <f t="shared" si="79"/>
        <v/>
      </c>
      <c r="EL28" s="13" t="str">
        <f t="shared" si="80"/>
        <v/>
      </c>
      <c r="EM28" s="13" t="str">
        <f t="shared" si="81"/>
        <v/>
      </c>
      <c r="EN28" s="13" t="str">
        <f t="shared" si="82"/>
        <v/>
      </c>
      <c r="EO28" s="13" t="str">
        <f t="shared" si="83"/>
        <v/>
      </c>
      <c r="EP28" s="13" t="str">
        <f t="shared" si="84"/>
        <v/>
      </c>
      <c r="EQ28" s="13" t="str">
        <f t="shared" si="85"/>
        <v/>
      </c>
      <c r="ER28" s="13" t="str">
        <f t="shared" si="86"/>
        <v/>
      </c>
      <c r="ES28" s="13" t="str">
        <f t="shared" si="87"/>
        <v/>
      </c>
      <c r="ET28" s="13" t="str">
        <f t="shared" si="88"/>
        <v/>
      </c>
      <c r="EU28" s="13" t="str">
        <f t="shared" si="89"/>
        <v/>
      </c>
      <c r="EV28" s="13" t="str">
        <f t="shared" si="90"/>
        <v/>
      </c>
      <c r="EW28" s="13" t="str">
        <f t="shared" si="91"/>
        <v/>
      </c>
      <c r="EX28" s="13" t="str">
        <f t="shared" si="92"/>
        <v/>
      </c>
      <c r="EY28" s="13" t="str">
        <f t="shared" si="93"/>
        <v/>
      </c>
      <c r="EZ28" s="13" t="str">
        <f t="shared" si="94"/>
        <v/>
      </c>
    </row>
    <row r="29" spans="1:156" ht="15" thickBot="1" x14ac:dyDescent="0.4">
      <c r="A29" s="124" t="s">
        <v>150</v>
      </c>
      <c r="B29" s="124"/>
      <c r="C29" s="78">
        <v>66829.446888621082</v>
      </c>
      <c r="D29" s="78">
        <v>66836.36759910002</v>
      </c>
      <c r="E29" s="78">
        <v>66741.831535949896</v>
      </c>
      <c r="F29" s="78">
        <v>67204.307114520736</v>
      </c>
      <c r="G29" s="78">
        <v>66126.638277506179</v>
      </c>
      <c r="H29" s="78">
        <v>66693.011703740893</v>
      </c>
      <c r="I29" s="78">
        <v>66624.468671689581</v>
      </c>
      <c r="J29" s="78">
        <v>66633.771004475871</v>
      </c>
      <c r="K29" s="78">
        <v>66504.39141501936</v>
      </c>
      <c r="L29" s="78">
        <v>66472.591234281776</v>
      </c>
      <c r="M29" s="78">
        <v>66792.934423383165</v>
      </c>
      <c r="N29" s="78">
        <v>67203.391421135471</v>
      </c>
      <c r="O29" s="78">
        <v>67564.597397106176</v>
      </c>
      <c r="P29" s="78">
        <v>67574.908953036065</v>
      </c>
      <c r="Q29" s="78">
        <v>67540.55904483964</v>
      </c>
      <c r="R29" s="78">
        <v>67596.557094587741</v>
      </c>
      <c r="S29" s="78">
        <v>67541.994318197481</v>
      </c>
      <c r="T29" s="78">
        <v>67700.03063070077</v>
      </c>
      <c r="U29" s="78">
        <v>67864.999620296192</v>
      </c>
      <c r="V29" s="78">
        <v>67718.302661353038</v>
      </c>
      <c r="W29" s="78">
        <v>67587.377926594447</v>
      </c>
      <c r="X29" s="78">
        <v>67933.061734491654</v>
      </c>
      <c r="Y29" s="78">
        <v>67985.772673085608</v>
      </c>
      <c r="Z29" s="78">
        <v>68001.360333006305</v>
      </c>
      <c r="AA29" s="78">
        <v>68239.582578752161</v>
      </c>
      <c r="AB29" s="78">
        <v>68996.454703830124</v>
      </c>
      <c r="AC29" s="78">
        <v>69089.814234220263</v>
      </c>
      <c r="AD29" s="78">
        <v>69611.673123769098</v>
      </c>
      <c r="AE29" s="78">
        <v>69419.048874526779</v>
      </c>
      <c r="AF29" s="78">
        <v>69562.91410706217</v>
      </c>
      <c r="AG29" s="78">
        <v>69513.010595284286</v>
      </c>
      <c r="AH29" s="78">
        <v>69626.862519078306</v>
      </c>
      <c r="AI29" s="78">
        <v>70157.966036429018</v>
      </c>
      <c r="AJ29" s="78">
        <v>69971.474165814987</v>
      </c>
      <c r="AK29" s="78">
        <v>69932.995277428694</v>
      </c>
      <c r="AL29" s="78">
        <v>69883.174183649957</v>
      </c>
      <c r="AM29" s="78">
        <v>68797.438635008846</v>
      </c>
      <c r="AN29" s="78">
        <v>68769.444739153856</v>
      </c>
      <c r="AO29" s="78">
        <v>70386.340105629672</v>
      </c>
      <c r="AP29" s="78">
        <v>70641.462590918411</v>
      </c>
      <c r="AQ29" s="78">
        <v>70950.740257334372</v>
      </c>
      <c r="AR29" s="78">
        <v>72053.018690599827</v>
      </c>
      <c r="AS29" s="78">
        <v>72579.833371949062</v>
      </c>
      <c r="AT29" s="78">
        <v>73089.0755672222</v>
      </c>
      <c r="AU29" s="78">
        <v>73483.936429581663</v>
      </c>
      <c r="AV29" s="78">
        <v>73454.648750091961</v>
      </c>
      <c r="AW29" s="78">
        <v>73693.88996051751</v>
      </c>
      <c r="AX29" s="78">
        <v>73652.572450321837</v>
      </c>
      <c r="AY29" s="78">
        <v>73433.277248002298</v>
      </c>
      <c r="AZ29" s="78">
        <v>73713.838639448499</v>
      </c>
      <c r="BA29" s="78">
        <v>73729.500172348329</v>
      </c>
      <c r="BB29" s="78">
        <v>73957.234355955487</v>
      </c>
      <c r="BC29" s="78">
        <v>74154.249952953134</v>
      </c>
      <c r="BD29" s="78">
        <v>73961.212796850319</v>
      </c>
      <c r="BE29" s="78">
        <v>73891.24916035666</v>
      </c>
      <c r="BF29" s="78">
        <v>73966.864690488335</v>
      </c>
      <c r="BG29" s="117"/>
      <c r="BH29" s="117"/>
      <c r="BI29" s="117"/>
      <c r="BJ29" s="82" t="str">
        <f t="shared" si="0"/>
        <v/>
      </c>
      <c r="BK29" s="82" t="str">
        <f t="shared" si="1"/>
        <v/>
      </c>
      <c r="BL29" s="82" t="str">
        <f t="shared" si="2"/>
        <v/>
      </c>
      <c r="BM29" s="82" t="str">
        <f t="shared" si="3"/>
        <v/>
      </c>
      <c r="BN29" s="82" t="str">
        <f t="shared" si="4"/>
        <v/>
      </c>
      <c r="BO29" s="82" t="str">
        <f t="shared" si="5"/>
        <v/>
      </c>
      <c r="BP29" s="82" t="str">
        <f t="shared" si="6"/>
        <v/>
      </c>
      <c r="BQ29" s="82" t="str">
        <f t="shared" si="7"/>
        <v/>
      </c>
      <c r="BR29" s="82" t="str">
        <f t="shared" si="8"/>
        <v/>
      </c>
      <c r="BS29" s="82" t="str">
        <f t="shared" si="9"/>
        <v/>
      </c>
      <c r="BT29" s="82" t="str">
        <f t="shared" si="10"/>
        <v/>
      </c>
      <c r="BU29" s="82" t="str">
        <f t="shared" si="11"/>
        <v/>
      </c>
      <c r="BV29" s="82" t="str">
        <f t="shared" si="12"/>
        <v/>
      </c>
      <c r="BW29" s="82" t="str">
        <f t="shared" si="13"/>
        <v/>
      </c>
      <c r="BX29" s="82" t="str">
        <f t="shared" si="14"/>
        <v/>
      </c>
      <c r="BY29" s="82" t="str">
        <f t="shared" si="15"/>
        <v/>
      </c>
      <c r="BZ29" s="82" t="str">
        <f t="shared" si="16"/>
        <v/>
      </c>
      <c r="CA29" s="82" t="str">
        <f t="shared" si="17"/>
        <v/>
      </c>
      <c r="CB29" s="82" t="str">
        <f t="shared" si="18"/>
        <v/>
      </c>
      <c r="CC29" s="82" t="str">
        <f t="shared" si="19"/>
        <v/>
      </c>
      <c r="CD29" s="82" t="str">
        <f t="shared" si="20"/>
        <v/>
      </c>
      <c r="CE29" s="82" t="str">
        <f t="shared" si="21"/>
        <v/>
      </c>
      <c r="CF29" s="82" t="str">
        <f t="shared" si="22"/>
        <v/>
      </c>
      <c r="CG29" s="82" t="str">
        <f t="shared" si="23"/>
        <v/>
      </c>
      <c r="CH29" s="82" t="str">
        <f t="shared" si="24"/>
        <v/>
      </c>
      <c r="CI29" s="82" t="str">
        <f t="shared" si="25"/>
        <v/>
      </c>
      <c r="CJ29" s="82" t="str">
        <f t="shared" si="26"/>
        <v/>
      </c>
      <c r="CK29" s="82" t="str">
        <f t="shared" si="27"/>
        <v/>
      </c>
      <c r="CL29" s="82" t="str">
        <f t="shared" si="28"/>
        <v/>
      </c>
      <c r="CM29" s="82"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95"/>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c r="DT29" s="13" t="str">
        <f t="shared" si="62"/>
        <v/>
      </c>
      <c r="DU29" s="13" t="str">
        <f t="shared" si="63"/>
        <v/>
      </c>
      <c r="DV29" s="13" t="str">
        <f t="shared" si="64"/>
        <v/>
      </c>
      <c r="DW29" s="13" t="str">
        <f t="shared" si="65"/>
        <v/>
      </c>
      <c r="DX29" s="13" t="str">
        <f t="shared" si="66"/>
        <v/>
      </c>
      <c r="DY29" s="13" t="str">
        <f t="shared" si="67"/>
        <v/>
      </c>
      <c r="DZ29" s="13" t="str">
        <f t="shared" si="68"/>
        <v/>
      </c>
      <c r="EA29" s="13" t="str">
        <f t="shared" si="69"/>
        <v/>
      </c>
      <c r="EB29" s="13" t="str">
        <f t="shared" si="70"/>
        <v/>
      </c>
      <c r="EC29" s="13" t="str">
        <f t="shared" si="71"/>
        <v/>
      </c>
      <c r="ED29" s="13" t="str">
        <f t="shared" si="72"/>
        <v/>
      </c>
      <c r="EE29" s="13" t="str">
        <f t="shared" si="73"/>
        <v/>
      </c>
      <c r="EF29" s="13" t="str">
        <f t="shared" si="74"/>
        <v/>
      </c>
      <c r="EG29" s="13" t="str">
        <f t="shared" si="75"/>
        <v/>
      </c>
      <c r="EH29" s="13" t="str">
        <f t="shared" si="76"/>
        <v/>
      </c>
      <c r="EI29" s="13" t="str">
        <f t="shared" si="77"/>
        <v/>
      </c>
      <c r="EJ29" s="13" t="str">
        <f t="shared" si="78"/>
        <v/>
      </c>
      <c r="EK29" s="13" t="str">
        <f t="shared" si="79"/>
        <v/>
      </c>
      <c r="EL29" s="13" t="str">
        <f t="shared" si="80"/>
        <v/>
      </c>
      <c r="EM29" s="13" t="str">
        <f t="shared" si="81"/>
        <v/>
      </c>
      <c r="EN29" s="13" t="str">
        <f t="shared" si="82"/>
        <v/>
      </c>
      <c r="EO29" s="13" t="str">
        <f t="shared" si="83"/>
        <v/>
      </c>
      <c r="EP29" s="13" t="str">
        <f t="shared" si="84"/>
        <v/>
      </c>
      <c r="EQ29" s="13" t="str">
        <f t="shared" si="85"/>
        <v/>
      </c>
      <c r="ER29" s="13" t="str">
        <f t="shared" si="86"/>
        <v/>
      </c>
      <c r="ES29" s="13" t="str">
        <f t="shared" si="87"/>
        <v/>
      </c>
      <c r="ET29" s="13" t="str">
        <f t="shared" si="88"/>
        <v/>
      </c>
      <c r="EU29" s="13" t="str">
        <f t="shared" si="89"/>
        <v/>
      </c>
      <c r="EV29" s="13" t="str">
        <f t="shared" si="90"/>
        <v/>
      </c>
      <c r="EW29" s="13" t="str">
        <f t="shared" si="91"/>
        <v/>
      </c>
      <c r="EX29" s="13" t="str">
        <f t="shared" si="92"/>
        <v/>
      </c>
      <c r="EY29" s="13" t="str">
        <f t="shared" si="93"/>
        <v/>
      </c>
      <c r="EZ29" s="13" t="str">
        <f t="shared" si="94"/>
        <v/>
      </c>
    </row>
    <row r="30" spans="1:156" x14ac:dyDescent="0.35">
      <c r="A30" s="7"/>
      <c r="B30" s="7"/>
      <c r="BD30" s="82"/>
      <c r="BE30" s="82"/>
      <c r="BF30" s="82"/>
      <c r="BG30" s="116"/>
      <c r="BH30" s="116"/>
      <c r="BI30" s="116"/>
      <c r="BJ30" s="82" t="str">
        <f t="shared" ref="BJ30" si="96">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row>
    <row r="31" spans="1:156" ht="15" thickBot="1" x14ac:dyDescent="0.4">
      <c r="A31" s="88" t="s">
        <v>298</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row>
    <row r="32" spans="1:156"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row>
    <row r="33" spans="1:156" ht="15" thickBot="1" x14ac:dyDescent="0.4">
      <c r="A33" s="16" t="s">
        <v>94</v>
      </c>
      <c r="B33" s="17" t="s">
        <v>95</v>
      </c>
      <c r="C33" s="81" t="s">
        <v>333</v>
      </c>
      <c r="D33" s="81" t="s">
        <v>333</v>
      </c>
      <c r="E33" s="81" t="s">
        <v>333</v>
      </c>
      <c r="F33" s="81" t="s">
        <v>333</v>
      </c>
      <c r="G33" s="81" t="s">
        <v>333</v>
      </c>
      <c r="H33" s="81" t="s">
        <v>333</v>
      </c>
      <c r="I33" s="81" t="s">
        <v>333</v>
      </c>
      <c r="J33" s="81" t="s">
        <v>333</v>
      </c>
      <c r="K33" s="81" t="s">
        <v>333</v>
      </c>
      <c r="L33" s="81" t="s">
        <v>333</v>
      </c>
      <c r="M33" s="81" t="s">
        <v>333</v>
      </c>
      <c r="N33" s="81" t="s">
        <v>333</v>
      </c>
      <c r="O33" s="81" t="s">
        <v>333</v>
      </c>
      <c r="P33" s="81" t="s">
        <v>333</v>
      </c>
      <c r="Q33" s="81" t="s">
        <v>333</v>
      </c>
      <c r="R33" s="81" t="s">
        <v>333</v>
      </c>
      <c r="S33" s="81" t="s">
        <v>333</v>
      </c>
      <c r="T33" s="81" t="s">
        <v>333</v>
      </c>
      <c r="U33" s="81" t="s">
        <v>333</v>
      </c>
      <c r="V33" s="81" t="s">
        <v>333</v>
      </c>
      <c r="W33" s="81" t="s">
        <v>333</v>
      </c>
      <c r="X33" s="81" t="s">
        <v>333</v>
      </c>
      <c r="Y33" s="81" t="s">
        <v>333</v>
      </c>
      <c r="Z33" s="81" t="s">
        <v>333</v>
      </c>
      <c r="AA33" s="81" t="s">
        <v>333</v>
      </c>
      <c r="AB33" s="81" t="s">
        <v>333</v>
      </c>
      <c r="AC33" s="81" t="s">
        <v>333</v>
      </c>
      <c r="AD33" s="81" t="s">
        <v>333</v>
      </c>
      <c r="AE33" s="81" t="s">
        <v>333</v>
      </c>
      <c r="AF33" s="81" t="s">
        <v>333</v>
      </c>
      <c r="AG33" s="81" t="s">
        <v>333</v>
      </c>
      <c r="AH33" s="81" t="s">
        <v>333</v>
      </c>
      <c r="AI33" s="81" t="s">
        <v>333</v>
      </c>
      <c r="AJ33" s="81" t="s">
        <v>333</v>
      </c>
      <c r="AK33" s="81" t="s">
        <v>333</v>
      </c>
      <c r="AL33" s="81" t="s">
        <v>333</v>
      </c>
      <c r="AM33" s="81" t="s">
        <v>333</v>
      </c>
      <c r="AN33" s="81" t="s">
        <v>333</v>
      </c>
      <c r="AO33" s="81" t="s">
        <v>333</v>
      </c>
      <c r="AP33" s="81" t="s">
        <v>333</v>
      </c>
      <c r="AQ33" s="81" t="s">
        <v>333</v>
      </c>
      <c r="AR33" s="81" t="s">
        <v>333</v>
      </c>
      <c r="AS33" s="81" t="s">
        <v>333</v>
      </c>
      <c r="AT33" s="81" t="s">
        <v>333</v>
      </c>
      <c r="AU33" s="81" t="s">
        <v>333</v>
      </c>
      <c r="AV33" s="81" t="s">
        <v>333</v>
      </c>
      <c r="AW33" s="81" t="s">
        <v>333</v>
      </c>
      <c r="AX33" s="81" t="s">
        <v>333</v>
      </c>
      <c r="AY33" s="81" t="s">
        <v>333</v>
      </c>
      <c r="AZ33" s="81" t="s">
        <v>333</v>
      </c>
      <c r="BA33" s="81" t="s">
        <v>333</v>
      </c>
      <c r="BB33" s="81" t="s">
        <v>333</v>
      </c>
      <c r="BC33" s="81" t="s">
        <v>333</v>
      </c>
      <c r="BD33" s="81" t="s">
        <v>333</v>
      </c>
      <c r="BE33" s="81" t="s">
        <v>333</v>
      </c>
      <c r="BF33" s="81" t="s">
        <v>333</v>
      </c>
      <c r="BG33" s="115"/>
      <c r="BH33" s="115"/>
      <c r="BI33" s="115"/>
      <c r="BJ33" s="82"/>
      <c r="BK33" s="82" t="str">
        <f t="shared" ref="BK33:BK47" si="97">IF(D33&gt;0,IF(D33&lt;5,"SECRETTTTTTTT",""),"")</f>
        <v/>
      </c>
      <c r="BL33" s="82" t="str">
        <f t="shared" ref="BL33:BL47" si="98">IF(E33&gt;0,IF(E33&lt;5,"SECRETTTTTTTT",""),"")</f>
        <v/>
      </c>
      <c r="BM33" s="82" t="str">
        <f t="shared" ref="BM33:BM47" si="99">IF(F33&gt;0,IF(F33&lt;5,"SECRETTTTTTTT",""),"")</f>
        <v/>
      </c>
      <c r="BN33" s="82" t="str">
        <f t="shared" ref="BN33:BN47" si="100">IF(G33&gt;0,IF(G33&lt;5,"SECRETTTTTTTT",""),"")</f>
        <v/>
      </c>
      <c r="BO33" s="82" t="str">
        <f t="shared" ref="BO33:BO47" si="101">IF(H33&gt;0,IF(H33&lt;5,"SECRETTTTTTTT",""),"")</f>
        <v/>
      </c>
      <c r="BP33" s="82" t="str">
        <f t="shared" ref="BP33:BP47" si="102">IF(I33&gt;0,IF(I33&lt;5,"SECRETTTTTTTT",""),"")</f>
        <v/>
      </c>
      <c r="BQ33" s="82" t="str">
        <f t="shared" ref="BQ33:BQ47" si="103">IF(J33&gt;0,IF(J33&lt;5,"SECRETTTTTTTT",""),"")</f>
        <v/>
      </c>
      <c r="BR33" s="82" t="str">
        <f t="shared" ref="BR33:BR47" si="104">IF(K33&gt;0,IF(K33&lt;5,"SECRETTTTTTTT",""),"")</f>
        <v/>
      </c>
      <c r="BS33" s="82" t="str">
        <f t="shared" ref="BS33:BS47" si="105">IF(L33&gt;0,IF(L33&lt;5,"SECRETTTTTTTT",""),"")</f>
        <v/>
      </c>
      <c r="BT33" s="82" t="str">
        <f t="shared" ref="BT33:BT47" si="106">IF(M33&gt;0,IF(M33&lt;5,"SECRETTTTTTTT",""),"")</f>
        <v/>
      </c>
      <c r="BU33" s="82" t="str">
        <f t="shared" ref="BU33:BU47" si="107">IF(N33&gt;0,IF(N33&lt;5,"SECRETTTTTTTT",""),"")</f>
        <v/>
      </c>
      <c r="BV33" s="82" t="str">
        <f t="shared" ref="BV33:BV47" si="108">IF(O33&gt;0,IF(O33&lt;5,"SECRETTTTTTTT",""),"")</f>
        <v/>
      </c>
      <c r="BW33" s="82" t="str">
        <f t="shared" ref="BW33:BW47" si="109">IF(P33&gt;0,IF(P33&lt;5,"SECRETTTTTTTT",""),"")</f>
        <v/>
      </c>
      <c r="BX33" s="82" t="str">
        <f t="shared" ref="BX33:BX47" si="110">IF(Q33&gt;0,IF(Q33&lt;5,"SECRETTTTTTTT",""),"")</f>
        <v/>
      </c>
      <c r="BY33" s="82" t="str">
        <f t="shared" ref="BY33:BY47" si="111">IF(R33&gt;0,IF(R33&lt;5,"SECRETTTTTTTT",""),"")</f>
        <v/>
      </c>
      <c r="BZ33" s="82" t="str">
        <f t="shared" ref="BZ33:BZ47" si="112">IF(S33&gt;0,IF(S33&lt;5,"SECRETTTTTTTT",""),"")</f>
        <v/>
      </c>
      <c r="CA33" s="82" t="str">
        <f t="shared" ref="CA33:CA47" si="113">IF(T33&gt;0,IF(T33&lt;5,"SECRETTTTTTTT",""),"")</f>
        <v/>
      </c>
      <c r="CB33" s="82" t="str">
        <f t="shared" ref="CB33:CB47" si="114">IF(U33&gt;0,IF(U33&lt;5,"SECRETTTTTTTT",""),"")</f>
        <v/>
      </c>
      <c r="CC33" s="82" t="str">
        <f t="shared" ref="CC33:CC47" si="115">IF(V33&gt;0,IF(V33&lt;5,"SECRETTTTTTTT",""),"")</f>
        <v/>
      </c>
      <c r="CD33" s="82" t="str">
        <f t="shared" ref="CD33:CD47" si="116">IF(W33&gt;0,IF(W33&lt;5,"SECRETTTTTTTT",""),"")</f>
        <v/>
      </c>
      <c r="CE33" s="82" t="str">
        <f t="shared" ref="CE33:CE47" si="117">IF(X33&gt;0,IF(X33&lt;5,"SECRETTTTTTTT",""),"")</f>
        <v/>
      </c>
      <c r="CF33" s="82" t="str">
        <f t="shared" ref="CF33:CF47" si="118">IF(Y33&gt;0,IF(Y33&lt;5,"SECRETTTTTTTT",""),"")</f>
        <v/>
      </c>
      <c r="CG33" s="82" t="str">
        <f t="shared" ref="CG33:CG47" si="119">IF(Z33&gt;0,IF(Z33&lt;5,"SECRETTTTTTTT",""),"")</f>
        <v/>
      </c>
      <c r="CH33" s="82" t="str">
        <f t="shared" ref="CH33:CH47" si="120">IF(AA33&gt;0,IF(AA33&lt;5,"SECRETTTTTTTT",""),"")</f>
        <v/>
      </c>
      <c r="CI33" s="82" t="str">
        <f t="shared" ref="CI33:CI47" si="121">IF(AB33&gt;0,IF(AB33&lt;5,"SECRETTTTTTTT",""),"")</f>
        <v/>
      </c>
      <c r="CJ33" s="82" t="str">
        <f t="shared" ref="CJ33:CJ47" si="122">IF(AC33&gt;0,IF(AC33&lt;5,"SECRETTTTTTTT",""),"")</f>
        <v/>
      </c>
      <c r="CK33" s="82" t="str">
        <f t="shared" ref="CK33:CK47" si="123">IF(AD33&gt;0,IF(AD33&lt;5,"SECRETTTTTTTT",""),"")</f>
        <v/>
      </c>
      <c r="CL33" s="82" t="str">
        <f t="shared" ref="CL33:CL47" si="124">IF(AE33&gt;0,IF(AE33&lt;5,"SECRETTTTTTTT",""),"")</f>
        <v/>
      </c>
      <c r="CM33" s="82" t="str">
        <f t="shared" ref="CM33:CM47" si="125">IF(AF33&gt;0,IF(AF33&lt;5,"SECRETTTTTTTT",""),"")</f>
        <v/>
      </c>
      <c r="CN33" s="13" t="str">
        <f t="shared" ref="CN33:CN47" si="126">IF(AG33&gt;0,IF(AG33&lt;5,"SECRETTTTTTTT",""),"")</f>
        <v/>
      </c>
      <c r="CO33" s="13" t="str">
        <f t="shared" ref="CO33:CO47" si="127">IF(AH33&gt;0,IF(AH33&lt;5,"SECRETTTTTTTT",""),"")</f>
        <v/>
      </c>
      <c r="CP33" s="13" t="str">
        <f t="shared" ref="CP33:CP47" si="128">IF(AI33&gt;0,IF(AI33&lt;5,"SECRETTTTTTTT",""),"")</f>
        <v/>
      </c>
      <c r="CQ33" s="13" t="str">
        <f t="shared" ref="CQ33:CQ47" si="129">IF(AJ33&gt;0,IF(AJ33&lt;5,"SECRETTTTTTTT",""),"")</f>
        <v/>
      </c>
      <c r="CR33" s="13" t="str">
        <f t="shared" ref="CR33:CR47" si="130">IF(AK33&gt;0,IF(AK33&lt;5,"SECRETTTTTTTT",""),"")</f>
        <v/>
      </c>
      <c r="CS33" s="13" t="str">
        <f t="shared" ref="CS33:CS47" si="131">IF(AL33&gt;0,IF(AL33&lt;5,"SECRETTTTTTTT",""),"")</f>
        <v/>
      </c>
      <c r="CT33" s="13" t="str">
        <f t="shared" ref="CT33:CT47" si="132">IF(AM33&gt;0,IF(AM33&lt;5,"SECRETTTTTTTT",""),"")</f>
        <v/>
      </c>
      <c r="CU33" s="13" t="str">
        <f t="shared" ref="CU33:CU47" si="133">IF(AN33&gt;0,IF(AN33&lt;5,"SECRETTTTTTTT",""),"")</f>
        <v/>
      </c>
      <c r="CV33" s="13" t="str">
        <f t="shared" ref="CV33:CV47" si="134">IF(AO33&gt;0,IF(AO33&lt;5,"SECRETTTTTTTT",""),"")</f>
        <v/>
      </c>
      <c r="CW33" s="13" t="str">
        <f t="shared" ref="CW33:CW47" si="135">IF(AP33&gt;0,IF(AP33&lt;5,"SECRETTTTTTTT",""),"")</f>
        <v/>
      </c>
      <c r="CX33" s="13" t="str">
        <f t="shared" ref="CX33:CX47" si="136">IF(AQ33&gt;0,IF(AQ33&lt;5,"SECRETTTTTTTT",""),"")</f>
        <v/>
      </c>
      <c r="CY33" s="13" t="str">
        <f t="shared" ref="CY33:CY47" si="137">IF(AR33&gt;0,IF(AR33&lt;5,"SECRETTTTTTTT",""),"")</f>
        <v/>
      </c>
      <c r="CZ33" s="13" t="str">
        <f t="shared" ref="CZ33:CZ47" si="138">IF(AS33&gt;0,IF(AS33&lt;5,"SECRETTTTTTTT",""),"")</f>
        <v/>
      </c>
      <c r="DA33" s="13" t="str">
        <f t="shared" ref="DA33:DA47" si="139">IF(AT33&gt;0,IF(AT33&lt;5,"SECRETTTTTTTT",""),"")</f>
        <v/>
      </c>
      <c r="DB33" s="13" t="str">
        <f t="shared" ref="DB33:DB47" si="140">IF(AU33&gt;0,IF(AU33&lt;5,"SECRETTTTTTTT",""),"")</f>
        <v/>
      </c>
      <c r="DC33" s="13" t="str">
        <f t="shared" ref="DC33:DC47" si="141">IF(AV33&gt;0,IF(AV33&lt;5,"SECRETTTTTTTT",""),"")</f>
        <v/>
      </c>
      <c r="DD33" s="13" t="str">
        <f t="shared" ref="DD33:DD47" si="142">IF(AW33&gt;0,IF(AW33&lt;5,"SECRETTTTTTTT",""),"")</f>
        <v/>
      </c>
      <c r="DE33" s="13" t="str">
        <f t="shared" ref="DE33:DE47" si="143">IF(AX33&gt;0,IF(AX33&lt;5,"SECRETTTTTTTT",""),"")</f>
        <v/>
      </c>
      <c r="DF33" s="13" t="str">
        <f t="shared" ref="DF33:DF47" si="144">IF(AY33&gt;0,IF(AY33&lt;5,"SECRETTTTTTTT",""),"")</f>
        <v/>
      </c>
      <c r="DG33" s="13" t="str">
        <f t="shared" ref="DG33:DG47" si="145">IF(AZ33&gt;0,IF(AZ33&lt;5,"SECRETTTTTTTT",""),"")</f>
        <v/>
      </c>
      <c r="DH33" s="13" t="str">
        <f t="shared" ref="DH33:DH47" si="146">IF(BA33&gt;0,IF(BA33&lt;5,"SECRETTTTTTTT",""),"")</f>
        <v/>
      </c>
      <c r="DI33" s="13" t="str">
        <f t="shared" ref="DI33:DI54" si="147">IF(BB33&gt;0,IF(BB33&lt;5,"SECRETTTTTTTT",""),"")</f>
        <v/>
      </c>
      <c r="DJ33" s="13" t="str">
        <f t="shared" ref="DJ33:DJ54" si="148">IF(BC33&gt;0,IF(BC33&lt;5,"SECRETTTTTTTT",""),"")</f>
        <v/>
      </c>
      <c r="DK33" s="13" t="str">
        <f t="shared" ref="DK33:DK54" si="149">IF(BD33&gt;0,IF(BD33&lt;5,"SECRETTTTTTTT",""),"")</f>
        <v/>
      </c>
      <c r="DL33" s="13" t="str">
        <f t="shared" ref="DL33:DL54" si="150">IF(BE33&gt;0,IF(BE33&lt;5,"SECRETTTTTTTT",""),"")</f>
        <v/>
      </c>
      <c r="DM33" s="13" t="str">
        <f t="shared" ref="DM33:DM54" si="151">IF(BF33&gt;0,IF(BF33&lt;5,"SECRETTTTTTTT",""),"")</f>
        <v/>
      </c>
      <c r="DN33" s="13" t="str">
        <f t="shared" ref="DN33:DN54" si="152">IF(BJ33&gt;0,IF(BJ33&lt;5,"SECRETTTTTTTT",""),"")</f>
        <v/>
      </c>
      <c r="DO33" s="13" t="str">
        <f t="shared" ref="DO33:DO54" si="153">IF(BK33&gt;0,IF(BK33&lt;5,"SECRETTTTTTTT",""),"")</f>
        <v/>
      </c>
      <c r="DP33" s="13" t="str">
        <f t="shared" ref="DP33:DP54" si="154">IF(BL33&gt;0,IF(BL33&lt;5,"SECRETTTTTTTT",""),"")</f>
        <v/>
      </c>
      <c r="DQ33" s="13" t="str">
        <f t="shared" ref="DQ33:DQ54" si="155">IF(BM33&gt;0,IF(BM33&lt;5,"SECRETTTTTTTT",""),"")</f>
        <v/>
      </c>
      <c r="DR33" s="13" t="str">
        <f t="shared" ref="DR33:DR54" si="156">IF(BN33&gt;0,IF(BN33&lt;5,"SECRETTTTTTTT",""),"")</f>
        <v/>
      </c>
      <c r="DS33" s="13" t="str">
        <f t="shared" ref="DS33:DS54" si="157">IF(BO33&gt;0,IF(BO33&lt;5,"SECRETTTTTTTT",""),"")</f>
        <v/>
      </c>
      <c r="DT33" s="13" t="str">
        <f t="shared" ref="DT33:DT54" si="158">IF(BP33&gt;0,IF(BP33&lt;5,"SECRETTTTTTTT",""),"")</f>
        <v/>
      </c>
      <c r="DU33" s="13" t="str">
        <f t="shared" ref="DU33:DU54" si="159">IF(BQ33&gt;0,IF(BQ33&lt;5,"SECRETTTTTTTT",""),"")</f>
        <v/>
      </c>
      <c r="DV33" s="13" t="str">
        <f t="shared" ref="DV33:DV54" si="160">IF(BR33&gt;0,IF(BR33&lt;5,"SECRETTTTTTTT",""),"")</f>
        <v/>
      </c>
      <c r="DW33" s="13" t="str">
        <f t="shared" ref="DW33:DW54" si="161">IF(BS33&gt;0,IF(BS33&lt;5,"SECRETTTTTTTT",""),"")</f>
        <v/>
      </c>
      <c r="DX33" s="13" t="str">
        <f t="shared" ref="DX33:DX54" si="162">IF(BT33&gt;0,IF(BT33&lt;5,"SECRETTTTTTTT",""),"")</f>
        <v/>
      </c>
      <c r="DY33" s="13" t="str">
        <f t="shared" ref="DY33:DY54" si="163">IF(BU33&gt;0,IF(BU33&lt;5,"SECRETTTTTTTT",""),"")</f>
        <v/>
      </c>
      <c r="DZ33" s="13" t="str">
        <f t="shared" ref="DZ33:DZ54" si="164">IF(BV33&gt;0,IF(BV33&lt;5,"SECRETTTTTTTT",""),"")</f>
        <v/>
      </c>
      <c r="EA33" s="13" t="str">
        <f t="shared" ref="EA33:EA54" si="165">IF(BW33&gt;0,IF(BW33&lt;5,"SECRETTTTTTTT",""),"")</f>
        <v/>
      </c>
      <c r="EB33" s="13" t="str">
        <f t="shared" ref="EB33:EB54" si="166">IF(BX33&gt;0,IF(BX33&lt;5,"SECRETTTTTTTT",""),"")</f>
        <v/>
      </c>
      <c r="EC33" s="13" t="str">
        <f t="shared" ref="EC33:EC54" si="167">IF(BY33&gt;0,IF(BY33&lt;5,"SECRETTTTTTTT",""),"")</f>
        <v/>
      </c>
      <c r="ED33" s="13" t="str">
        <f t="shared" ref="ED33:ED54" si="168">IF(BZ33&gt;0,IF(BZ33&lt;5,"SECRETTTTTTTT",""),"")</f>
        <v/>
      </c>
      <c r="EE33" s="13" t="str">
        <f t="shared" ref="EE33:EE54" si="169">IF(CA33&gt;0,IF(CA33&lt;5,"SECRETTTTTTTT",""),"")</f>
        <v/>
      </c>
      <c r="EF33" s="13" t="str">
        <f t="shared" ref="EF33:EF54" si="170">IF(CB33&gt;0,IF(CB33&lt;5,"SECRETTTTTTTT",""),"")</f>
        <v/>
      </c>
      <c r="EG33" s="13" t="str">
        <f t="shared" ref="EG33:EG54" si="171">IF(CC33&gt;0,IF(CC33&lt;5,"SECRETTTTTTTT",""),"")</f>
        <v/>
      </c>
      <c r="EH33" s="13" t="str">
        <f t="shared" ref="EH33:EH54" si="172">IF(CD33&gt;0,IF(CD33&lt;5,"SECRETTTTTTTT",""),"")</f>
        <v/>
      </c>
      <c r="EI33" s="13" t="str">
        <f t="shared" ref="EI33:EI54" si="173">IF(CE33&gt;0,IF(CE33&lt;5,"SECRETTTTTTTT",""),"")</f>
        <v/>
      </c>
      <c r="EJ33" s="13" t="str">
        <f t="shared" ref="EJ33:EJ54" si="174">IF(CF33&gt;0,IF(CF33&lt;5,"SECRETTTTTTTT",""),"")</f>
        <v/>
      </c>
      <c r="EK33" s="13" t="str">
        <f t="shared" ref="EK33:EK54" si="175">IF(CG33&gt;0,IF(CG33&lt;5,"SECRETTTTTTTT",""),"")</f>
        <v/>
      </c>
      <c r="EL33" s="13" t="str">
        <f t="shared" ref="EL33:EL54" si="176">IF(CH33&gt;0,IF(CH33&lt;5,"SECRETTTTTTTT",""),"")</f>
        <v/>
      </c>
      <c r="EM33" s="13" t="str">
        <f t="shared" ref="EM33:EM54" si="177">IF(CI33&gt;0,IF(CI33&lt;5,"SECRETTTTTTTT",""),"")</f>
        <v/>
      </c>
      <c r="EN33" s="13" t="str">
        <f t="shared" ref="EN33:EN54" si="178">IF(CJ33&gt;0,IF(CJ33&lt;5,"SECRETTTTTTTT",""),"")</f>
        <v/>
      </c>
      <c r="EO33" s="13" t="str">
        <f t="shared" ref="EO33:EO54" si="179">IF(CK33&gt;0,IF(CK33&lt;5,"SECRETTTTTTTT",""),"")</f>
        <v/>
      </c>
      <c r="EP33" s="13" t="str">
        <f t="shared" ref="EP33:EP54" si="180">IF(CL33&gt;0,IF(CL33&lt;5,"SECRETTTTTTTT",""),"")</f>
        <v/>
      </c>
      <c r="EQ33" s="13" t="str">
        <f t="shared" ref="EQ33:EQ54" si="181">IF(CM33&gt;0,IF(CM33&lt;5,"SECRETTTTTTTT",""),"")</f>
        <v/>
      </c>
      <c r="ER33" s="13" t="str">
        <f t="shared" ref="ER33:ER54" si="182">IF(CN33&gt;0,IF(CN33&lt;5,"SECRETTTTTTTT",""),"")</f>
        <v/>
      </c>
      <c r="ES33" s="13" t="str">
        <f t="shared" ref="ES33:ES54" si="183">IF(CO33&gt;0,IF(CO33&lt;5,"SECRETTTTTTTT",""),"")</f>
        <v/>
      </c>
      <c r="ET33" s="13" t="str">
        <f t="shared" ref="ET33:ET54" si="184">IF(CP33&gt;0,IF(CP33&lt;5,"SECRETTTTTTTT",""),"")</f>
        <v/>
      </c>
      <c r="EU33" s="13" t="str">
        <f t="shared" ref="EU33:EU54" si="185">IF(CQ33&gt;0,IF(CQ33&lt;5,"SECRETTTTTTTT",""),"")</f>
        <v/>
      </c>
      <c r="EV33" s="13" t="str">
        <f t="shared" ref="EV33:EV54" si="186">IF(CR33&gt;0,IF(CR33&lt;5,"SECRETTTTTTTT",""),"")</f>
        <v/>
      </c>
      <c r="EW33" s="13" t="str">
        <f t="shared" ref="EW33:EW54" si="187">IF(CS33&gt;0,IF(CS33&lt;5,"SECRETTTTTTTT",""),"")</f>
        <v/>
      </c>
      <c r="EX33" s="13" t="str">
        <f t="shared" ref="EX33:EX54" si="188">IF(CT33&gt;0,IF(CT33&lt;5,"SECRETTTTTTTT",""),"")</f>
        <v/>
      </c>
      <c r="EY33" s="13" t="str">
        <f t="shared" ref="EY33:EY54" si="189">IF(CU33&gt;0,IF(CU33&lt;5,"SECRETTTTTTTT",""),"")</f>
        <v/>
      </c>
      <c r="EZ33" s="13" t="str">
        <f t="shared" ref="EZ33:EZ54" si="190">IF(CV33&gt;0,IF(CV33&lt;5,"SECRETTTTTTTT",""),"")</f>
        <v/>
      </c>
    </row>
    <row r="34" spans="1:156" ht="15" thickBot="1" x14ac:dyDescent="0.4">
      <c r="A34" s="18"/>
      <c r="B34" s="18" t="s">
        <v>145</v>
      </c>
      <c r="C34" s="77" t="s">
        <v>333</v>
      </c>
      <c r="D34" s="77" t="s">
        <v>333</v>
      </c>
      <c r="E34" s="77" t="s">
        <v>333</v>
      </c>
      <c r="F34" s="77" t="s">
        <v>333</v>
      </c>
      <c r="G34" s="77" t="s">
        <v>333</v>
      </c>
      <c r="H34" s="77" t="s">
        <v>333</v>
      </c>
      <c r="I34" s="77" t="s">
        <v>333</v>
      </c>
      <c r="J34" s="77" t="s">
        <v>333</v>
      </c>
      <c r="K34" s="77" t="s">
        <v>333</v>
      </c>
      <c r="L34" s="77" t="s">
        <v>333</v>
      </c>
      <c r="M34" s="77" t="s">
        <v>333</v>
      </c>
      <c r="N34" s="77" t="s">
        <v>333</v>
      </c>
      <c r="O34" s="77" t="s">
        <v>333</v>
      </c>
      <c r="P34" s="77" t="s">
        <v>333</v>
      </c>
      <c r="Q34" s="77" t="s">
        <v>333</v>
      </c>
      <c r="R34" s="77" t="s">
        <v>333</v>
      </c>
      <c r="S34" s="77" t="s">
        <v>333</v>
      </c>
      <c r="T34" s="77" t="s">
        <v>333</v>
      </c>
      <c r="U34" s="77" t="s">
        <v>333</v>
      </c>
      <c r="V34" s="77" t="s">
        <v>333</v>
      </c>
      <c r="W34" s="77" t="s">
        <v>333</v>
      </c>
      <c r="X34" s="77" t="s">
        <v>333</v>
      </c>
      <c r="Y34" s="77" t="s">
        <v>333</v>
      </c>
      <c r="Z34" s="77" t="s">
        <v>333</v>
      </c>
      <c r="AA34" s="77" t="s">
        <v>333</v>
      </c>
      <c r="AB34" s="77" t="s">
        <v>333</v>
      </c>
      <c r="AC34" s="77" t="s">
        <v>333</v>
      </c>
      <c r="AD34" s="77" t="s">
        <v>333</v>
      </c>
      <c r="AE34" s="77" t="s">
        <v>333</v>
      </c>
      <c r="AF34" s="77" t="s">
        <v>333</v>
      </c>
      <c r="AG34" s="77" t="s">
        <v>333</v>
      </c>
      <c r="AH34" s="77" t="s">
        <v>333</v>
      </c>
      <c r="AI34" s="77" t="s">
        <v>333</v>
      </c>
      <c r="AJ34" s="77" t="s">
        <v>333</v>
      </c>
      <c r="AK34" s="77" t="s">
        <v>333</v>
      </c>
      <c r="AL34" s="77" t="s">
        <v>333</v>
      </c>
      <c r="AM34" s="77" t="s">
        <v>333</v>
      </c>
      <c r="AN34" s="77" t="s">
        <v>333</v>
      </c>
      <c r="AO34" s="77" t="s">
        <v>333</v>
      </c>
      <c r="AP34" s="77" t="s">
        <v>333</v>
      </c>
      <c r="AQ34" s="77" t="s">
        <v>333</v>
      </c>
      <c r="AR34" s="77" t="s">
        <v>333</v>
      </c>
      <c r="AS34" s="77" t="s">
        <v>333</v>
      </c>
      <c r="AT34" s="77" t="s">
        <v>333</v>
      </c>
      <c r="AU34" s="77" t="s">
        <v>333</v>
      </c>
      <c r="AV34" s="77" t="s">
        <v>333</v>
      </c>
      <c r="AW34" s="77" t="s">
        <v>333</v>
      </c>
      <c r="AX34" s="77" t="s">
        <v>333</v>
      </c>
      <c r="AY34" s="77" t="s">
        <v>333</v>
      </c>
      <c r="AZ34" s="77" t="s">
        <v>333</v>
      </c>
      <c r="BA34" s="77" t="s">
        <v>333</v>
      </c>
      <c r="BB34" s="77" t="s">
        <v>333</v>
      </c>
      <c r="BC34" s="77" t="s">
        <v>333</v>
      </c>
      <c r="BD34" s="77" t="s">
        <v>333</v>
      </c>
      <c r="BE34" s="77" t="s">
        <v>333</v>
      </c>
      <c r="BF34" s="77" t="s">
        <v>333</v>
      </c>
      <c r="BG34" s="117"/>
      <c r="BH34" s="117"/>
      <c r="BI34" s="117"/>
      <c r="BJ34" s="82" t="str">
        <f t="shared" ref="BJ34:BY55" si="191">IF(C34&gt;0,IF(C34&lt;5,"SECRETTTTTTTT",""),"")</f>
        <v/>
      </c>
      <c r="BK34" s="82" t="str">
        <f t="shared" si="97"/>
        <v/>
      </c>
      <c r="BL34" s="82" t="str">
        <f t="shared" si="98"/>
        <v/>
      </c>
      <c r="BM34" s="82" t="str">
        <f t="shared" si="99"/>
        <v/>
      </c>
      <c r="BN34" s="82" t="str">
        <f t="shared" si="100"/>
        <v/>
      </c>
      <c r="BO34" s="82" t="str">
        <f t="shared" si="101"/>
        <v/>
      </c>
      <c r="BP34" s="82" t="str">
        <f t="shared" si="102"/>
        <v/>
      </c>
      <c r="BQ34" s="82" t="str">
        <f t="shared" si="103"/>
        <v/>
      </c>
      <c r="BR34" s="82" t="str">
        <f t="shared" si="104"/>
        <v/>
      </c>
      <c r="BS34" s="82" t="str">
        <f t="shared" si="105"/>
        <v/>
      </c>
      <c r="BT34" s="82" t="str">
        <f t="shared" si="106"/>
        <v/>
      </c>
      <c r="BU34" s="82" t="str">
        <f t="shared" si="107"/>
        <v/>
      </c>
      <c r="BV34" s="82" t="str">
        <f t="shared" si="108"/>
        <v/>
      </c>
      <c r="BW34" s="82" t="str">
        <f t="shared" si="109"/>
        <v/>
      </c>
      <c r="BX34" s="82" t="str">
        <f t="shared" si="110"/>
        <v/>
      </c>
      <c r="BY34" s="82" t="str">
        <f t="shared" si="111"/>
        <v/>
      </c>
      <c r="BZ34" s="82" t="str">
        <f t="shared" si="112"/>
        <v/>
      </c>
      <c r="CA34" s="82" t="str">
        <f t="shared" si="113"/>
        <v/>
      </c>
      <c r="CB34" s="82" t="str">
        <f t="shared" si="114"/>
        <v/>
      </c>
      <c r="CC34" s="82" t="str">
        <f t="shared" si="115"/>
        <v/>
      </c>
      <c r="CD34" s="82" t="str">
        <f t="shared" si="116"/>
        <v/>
      </c>
      <c r="CE34" s="82" t="str">
        <f t="shared" si="117"/>
        <v/>
      </c>
      <c r="CF34" s="82" t="str">
        <f t="shared" si="118"/>
        <v/>
      </c>
      <c r="CG34" s="82" t="str">
        <f t="shared" si="119"/>
        <v/>
      </c>
      <c r="CH34" s="82" t="str">
        <f t="shared" si="120"/>
        <v/>
      </c>
      <c r="CI34" s="82" t="str">
        <f t="shared" si="121"/>
        <v/>
      </c>
      <c r="CJ34" s="82" t="str">
        <f t="shared" si="122"/>
        <v/>
      </c>
      <c r="CK34" s="82" t="str">
        <f t="shared" si="123"/>
        <v/>
      </c>
      <c r="CL34" s="82" t="str">
        <f t="shared" si="124"/>
        <v/>
      </c>
      <c r="CM34" s="82" t="str">
        <f t="shared" si="125"/>
        <v/>
      </c>
      <c r="CN34" s="13" t="str">
        <f t="shared" si="126"/>
        <v/>
      </c>
      <c r="CO34" s="13" t="str">
        <f t="shared" si="127"/>
        <v/>
      </c>
      <c r="CP34" s="13" t="str">
        <f t="shared" si="128"/>
        <v/>
      </c>
      <c r="CQ34" s="13" t="str">
        <f t="shared" si="129"/>
        <v/>
      </c>
      <c r="CR34" s="13" t="str">
        <f t="shared" si="130"/>
        <v/>
      </c>
      <c r="CS34" s="13" t="str">
        <f t="shared" si="131"/>
        <v/>
      </c>
      <c r="CT34" s="13" t="str">
        <f t="shared" si="132"/>
        <v/>
      </c>
      <c r="CU34" s="13" t="str">
        <f t="shared" si="133"/>
        <v/>
      </c>
      <c r="CV34" s="13" t="str">
        <f t="shared" si="134"/>
        <v/>
      </c>
      <c r="CW34" s="13" t="str">
        <f t="shared" si="135"/>
        <v/>
      </c>
      <c r="CX34" s="13" t="str">
        <f t="shared" si="136"/>
        <v/>
      </c>
      <c r="CY34" s="13" t="str">
        <f t="shared" si="137"/>
        <v/>
      </c>
      <c r="CZ34" s="13" t="str">
        <f t="shared" si="138"/>
        <v/>
      </c>
      <c r="DA34" s="13" t="str">
        <f t="shared" si="139"/>
        <v/>
      </c>
      <c r="DB34" s="13" t="str">
        <f t="shared" si="140"/>
        <v/>
      </c>
      <c r="DC34" s="13" t="str">
        <f t="shared" si="141"/>
        <v/>
      </c>
      <c r="DD34" s="13" t="str">
        <f t="shared" si="142"/>
        <v/>
      </c>
      <c r="DE34" s="13" t="str">
        <f t="shared" si="143"/>
        <v/>
      </c>
      <c r="DF34" s="13" t="str">
        <f t="shared" si="144"/>
        <v/>
      </c>
      <c r="DG34" s="13" t="str">
        <f t="shared" si="145"/>
        <v/>
      </c>
      <c r="DH34" s="13" t="str">
        <f t="shared" si="146"/>
        <v/>
      </c>
      <c r="DI34" s="13" t="str">
        <f t="shared" si="147"/>
        <v/>
      </c>
      <c r="DJ34" s="13" t="str">
        <f t="shared" si="148"/>
        <v/>
      </c>
      <c r="DK34" s="13" t="str">
        <f t="shared" si="149"/>
        <v/>
      </c>
      <c r="DL34" s="13" t="str">
        <f t="shared" si="150"/>
        <v/>
      </c>
      <c r="DM34" s="13" t="str">
        <f t="shared" si="151"/>
        <v/>
      </c>
      <c r="DN34" s="13" t="str">
        <f t="shared" si="152"/>
        <v/>
      </c>
      <c r="DO34" s="13" t="str">
        <f t="shared" si="153"/>
        <v/>
      </c>
      <c r="DP34" s="13" t="str">
        <f t="shared" si="154"/>
        <v/>
      </c>
      <c r="DQ34" s="13" t="str">
        <f t="shared" si="155"/>
        <v/>
      </c>
      <c r="DR34" s="13" t="str">
        <f t="shared" si="156"/>
        <v/>
      </c>
      <c r="DS34" s="13" t="str">
        <f t="shared" si="157"/>
        <v/>
      </c>
      <c r="DT34" s="13" t="str">
        <f t="shared" si="158"/>
        <v/>
      </c>
      <c r="DU34" s="13" t="str">
        <f t="shared" si="159"/>
        <v/>
      </c>
      <c r="DV34" s="13" t="str">
        <f t="shared" si="160"/>
        <v/>
      </c>
      <c r="DW34" s="13" t="str">
        <f t="shared" si="161"/>
        <v/>
      </c>
      <c r="DX34" s="13" t="str">
        <f t="shared" si="162"/>
        <v/>
      </c>
      <c r="DY34" s="13" t="str">
        <f t="shared" si="163"/>
        <v/>
      </c>
      <c r="DZ34" s="13" t="str">
        <f t="shared" si="164"/>
        <v/>
      </c>
      <c r="EA34" s="13" t="str">
        <f t="shared" si="165"/>
        <v/>
      </c>
      <c r="EB34" s="13" t="str">
        <f t="shared" si="166"/>
        <v/>
      </c>
      <c r="EC34" s="13" t="str">
        <f t="shared" si="167"/>
        <v/>
      </c>
      <c r="ED34" s="13" t="str">
        <f t="shared" si="168"/>
        <v/>
      </c>
      <c r="EE34" s="13" t="str">
        <f t="shared" si="169"/>
        <v/>
      </c>
      <c r="EF34" s="13" t="str">
        <f t="shared" si="170"/>
        <v/>
      </c>
      <c r="EG34" s="13" t="str">
        <f t="shared" si="171"/>
        <v/>
      </c>
      <c r="EH34" s="13" t="str">
        <f t="shared" si="172"/>
        <v/>
      </c>
      <c r="EI34" s="13" t="str">
        <f t="shared" si="173"/>
        <v/>
      </c>
      <c r="EJ34" s="13" t="str">
        <f t="shared" si="174"/>
        <v/>
      </c>
      <c r="EK34" s="13" t="str">
        <f t="shared" si="175"/>
        <v/>
      </c>
      <c r="EL34" s="13" t="str">
        <f t="shared" si="176"/>
        <v/>
      </c>
      <c r="EM34" s="13" t="str">
        <f t="shared" si="177"/>
        <v/>
      </c>
      <c r="EN34" s="13" t="str">
        <f t="shared" si="178"/>
        <v/>
      </c>
      <c r="EO34" s="13" t="str">
        <f t="shared" si="179"/>
        <v/>
      </c>
      <c r="EP34" s="13" t="str">
        <f t="shared" si="180"/>
        <v/>
      </c>
      <c r="EQ34" s="13" t="str">
        <f t="shared" si="181"/>
        <v/>
      </c>
      <c r="ER34" s="13" t="str">
        <f t="shared" si="182"/>
        <v/>
      </c>
      <c r="ES34" s="13" t="str">
        <f t="shared" si="183"/>
        <v/>
      </c>
      <c r="ET34" s="13" t="str">
        <f t="shared" si="184"/>
        <v/>
      </c>
      <c r="EU34" s="13" t="str">
        <f t="shared" si="185"/>
        <v/>
      </c>
      <c r="EV34" s="13" t="str">
        <f t="shared" si="186"/>
        <v/>
      </c>
      <c r="EW34" s="13" t="str">
        <f t="shared" si="187"/>
        <v/>
      </c>
      <c r="EX34" s="13" t="str">
        <f t="shared" si="188"/>
        <v/>
      </c>
      <c r="EY34" s="13" t="str">
        <f t="shared" si="189"/>
        <v/>
      </c>
      <c r="EZ34" s="13" t="str">
        <f t="shared" si="190"/>
        <v/>
      </c>
    </row>
    <row r="35" spans="1:156" ht="15" thickBot="1" x14ac:dyDescent="0.4">
      <c r="A35" s="19" t="s">
        <v>96</v>
      </c>
      <c r="B35" s="20" t="s">
        <v>97</v>
      </c>
      <c r="C35" s="81">
        <v>393.78430706326998</v>
      </c>
      <c r="D35" s="81">
        <v>379.01774110592999</v>
      </c>
      <c r="E35" s="81">
        <v>402.44432549314303</v>
      </c>
      <c r="F35" s="81">
        <v>398.16345516191399</v>
      </c>
      <c r="G35" s="81">
        <v>392.632286917351</v>
      </c>
      <c r="H35" s="81">
        <v>524.74033359815496</v>
      </c>
      <c r="I35" s="81">
        <v>396.313433522406</v>
      </c>
      <c r="J35" s="81">
        <v>400.96714214488901</v>
      </c>
      <c r="K35" s="81">
        <v>407.02683471371199</v>
      </c>
      <c r="L35" s="81">
        <v>376.46170251276999</v>
      </c>
      <c r="M35" s="81">
        <v>411.532799268254</v>
      </c>
      <c r="N35" s="81">
        <v>435.21057130861698</v>
      </c>
      <c r="O35" s="81">
        <v>401.10525216653099</v>
      </c>
      <c r="P35" s="81">
        <v>507.56062513415998</v>
      </c>
      <c r="Q35" s="81">
        <v>479.85737370002403</v>
      </c>
      <c r="R35" s="81">
        <v>473.06781828207698</v>
      </c>
      <c r="S35" s="81">
        <v>423.79536489934901</v>
      </c>
      <c r="T35" s="81">
        <v>439.82532249733703</v>
      </c>
      <c r="U35" s="81">
        <v>491.33571564094899</v>
      </c>
      <c r="V35" s="81">
        <v>472.44332643854</v>
      </c>
      <c r="W35" s="81">
        <v>478.207106469167</v>
      </c>
      <c r="X35" s="81">
        <v>477.76634309638899</v>
      </c>
      <c r="Y35" s="81">
        <v>421.77772850441301</v>
      </c>
      <c r="Z35" s="81">
        <v>456.04324821291499</v>
      </c>
      <c r="AA35" s="81">
        <v>453.69440123020598</v>
      </c>
      <c r="AB35" s="81">
        <v>429.48136385695</v>
      </c>
      <c r="AC35" s="81">
        <v>496.46587316802902</v>
      </c>
      <c r="AD35" s="81">
        <v>482.647280438574</v>
      </c>
      <c r="AE35" s="81">
        <v>493.40119990664903</v>
      </c>
      <c r="AF35" s="81">
        <v>473.19755849694798</v>
      </c>
      <c r="AG35" s="81">
        <v>464.006006718241</v>
      </c>
      <c r="AH35" s="81">
        <v>502.71905544449697</v>
      </c>
      <c r="AI35" s="81">
        <v>517.72729369784702</v>
      </c>
      <c r="AJ35" s="81">
        <v>467.90693690530799</v>
      </c>
      <c r="AK35" s="81">
        <v>464.32373073131498</v>
      </c>
      <c r="AL35" s="81">
        <v>421.643212075826</v>
      </c>
      <c r="AM35" s="81">
        <v>397.87281369259898</v>
      </c>
      <c r="AN35" s="81">
        <v>409.33157774792397</v>
      </c>
      <c r="AO35" s="81">
        <v>414.60305138816301</v>
      </c>
      <c r="AP35" s="81">
        <v>400.36539073221701</v>
      </c>
      <c r="AQ35" s="81">
        <v>478.404278187275</v>
      </c>
      <c r="AR35" s="81">
        <v>455.232258681019</v>
      </c>
      <c r="AS35" s="81">
        <v>481.11506142792899</v>
      </c>
      <c r="AT35" s="81">
        <v>456.34112833576802</v>
      </c>
      <c r="AU35" s="81">
        <v>448.37167502691</v>
      </c>
      <c r="AV35" s="81">
        <v>398.70178946642898</v>
      </c>
      <c r="AW35" s="81">
        <v>423.66417546751501</v>
      </c>
      <c r="AX35" s="81">
        <v>408.82497945739601</v>
      </c>
      <c r="AY35" s="81">
        <v>413.44571114420597</v>
      </c>
      <c r="AZ35" s="81">
        <v>407.61543459385098</v>
      </c>
      <c r="BA35" s="81">
        <v>398.64388852253597</v>
      </c>
      <c r="BB35" s="81">
        <v>395.96176263170202</v>
      </c>
      <c r="BC35" s="81">
        <v>413.39243374767102</v>
      </c>
      <c r="BD35" s="81">
        <v>449.594610069856</v>
      </c>
      <c r="BE35" s="81">
        <v>472.65689153360699</v>
      </c>
      <c r="BF35" s="81">
        <v>461.231569282289</v>
      </c>
      <c r="BG35" s="115"/>
      <c r="BH35" s="115"/>
      <c r="BI35" s="115"/>
      <c r="BJ35" s="82" t="str">
        <f t="shared" si="191"/>
        <v/>
      </c>
      <c r="BK35" s="82" t="str">
        <f t="shared" si="97"/>
        <v/>
      </c>
      <c r="BL35" s="82" t="str">
        <f t="shared" si="98"/>
        <v/>
      </c>
      <c r="BM35" s="82" t="str">
        <f t="shared" si="99"/>
        <v/>
      </c>
      <c r="BN35" s="82" t="str">
        <f t="shared" si="100"/>
        <v/>
      </c>
      <c r="BO35" s="82" t="str">
        <f t="shared" si="101"/>
        <v/>
      </c>
      <c r="BP35" s="82" t="str">
        <f t="shared" si="102"/>
        <v/>
      </c>
      <c r="BQ35" s="82" t="str">
        <f t="shared" si="103"/>
        <v/>
      </c>
      <c r="BR35" s="82" t="str">
        <f t="shared" si="104"/>
        <v/>
      </c>
      <c r="BS35" s="82" t="str">
        <f t="shared" si="105"/>
        <v/>
      </c>
      <c r="BT35" s="82" t="str">
        <f t="shared" si="106"/>
        <v/>
      </c>
      <c r="BU35" s="82" t="str">
        <f t="shared" si="107"/>
        <v/>
      </c>
      <c r="BV35" s="82" t="str">
        <f t="shared" si="108"/>
        <v/>
      </c>
      <c r="BW35" s="82" t="str">
        <f t="shared" si="109"/>
        <v/>
      </c>
      <c r="BX35" s="82" t="str">
        <f t="shared" si="110"/>
        <v/>
      </c>
      <c r="BY35" s="82" t="str">
        <f t="shared" si="111"/>
        <v/>
      </c>
      <c r="BZ35" s="82" t="str">
        <f t="shared" si="112"/>
        <v/>
      </c>
      <c r="CA35" s="82" t="str">
        <f t="shared" si="113"/>
        <v/>
      </c>
      <c r="CB35" s="82" t="str">
        <f t="shared" si="114"/>
        <v/>
      </c>
      <c r="CC35" s="82" t="str">
        <f t="shared" si="115"/>
        <v/>
      </c>
      <c r="CD35" s="82" t="str">
        <f t="shared" si="116"/>
        <v/>
      </c>
      <c r="CE35" s="82" t="str">
        <f t="shared" si="117"/>
        <v/>
      </c>
      <c r="CF35" s="82" t="str">
        <f t="shared" si="118"/>
        <v/>
      </c>
      <c r="CG35" s="82" t="str">
        <f t="shared" si="119"/>
        <v/>
      </c>
      <c r="CH35" s="82" t="str">
        <f t="shared" si="120"/>
        <v/>
      </c>
      <c r="CI35" s="82" t="str">
        <f t="shared" si="121"/>
        <v/>
      </c>
      <c r="CJ35" s="82" t="str">
        <f t="shared" si="122"/>
        <v/>
      </c>
      <c r="CK35" s="82" t="str">
        <f t="shared" si="123"/>
        <v/>
      </c>
      <c r="CL35" s="82" t="str">
        <f t="shared" si="124"/>
        <v/>
      </c>
      <c r="CM35" s="82" t="str">
        <f t="shared" si="125"/>
        <v/>
      </c>
      <c r="CN35" s="13" t="str">
        <f t="shared" si="126"/>
        <v/>
      </c>
      <c r="CO35" s="13" t="str">
        <f t="shared" si="127"/>
        <v/>
      </c>
      <c r="CP35" s="13" t="str">
        <f t="shared" si="128"/>
        <v/>
      </c>
      <c r="CQ35" s="13" t="str">
        <f t="shared" si="129"/>
        <v/>
      </c>
      <c r="CR35" s="13" t="str">
        <f t="shared" si="130"/>
        <v/>
      </c>
      <c r="CS35" s="13" t="str">
        <f t="shared" si="131"/>
        <v/>
      </c>
      <c r="CT35" s="13" t="str">
        <f t="shared" si="132"/>
        <v/>
      </c>
      <c r="CU35" s="13" t="str">
        <f t="shared" si="133"/>
        <v/>
      </c>
      <c r="CV35" s="13" t="str">
        <f t="shared" si="134"/>
        <v/>
      </c>
      <c r="CW35" s="13" t="str">
        <f t="shared" si="135"/>
        <v/>
      </c>
      <c r="CX35" s="13" t="str">
        <f t="shared" si="136"/>
        <v/>
      </c>
      <c r="CY35" s="13" t="str">
        <f t="shared" si="137"/>
        <v/>
      </c>
      <c r="CZ35" s="13" t="str">
        <f t="shared" si="138"/>
        <v/>
      </c>
      <c r="DA35" s="13" t="str">
        <f t="shared" si="139"/>
        <v/>
      </c>
      <c r="DB35" s="13" t="str">
        <f t="shared" si="140"/>
        <v/>
      </c>
      <c r="DC35" s="13" t="str">
        <f t="shared" si="141"/>
        <v/>
      </c>
      <c r="DD35" s="13" t="str">
        <f t="shared" si="142"/>
        <v/>
      </c>
      <c r="DE35" s="13" t="str">
        <f t="shared" si="143"/>
        <v/>
      </c>
      <c r="DF35" s="13" t="str">
        <f t="shared" si="144"/>
        <v/>
      </c>
      <c r="DG35" s="13" t="str">
        <f t="shared" si="145"/>
        <v/>
      </c>
      <c r="DH35" s="13" t="str">
        <f t="shared" si="146"/>
        <v/>
      </c>
      <c r="DI35" s="13" t="str">
        <f t="shared" si="147"/>
        <v/>
      </c>
      <c r="DJ35" s="13" t="str">
        <f t="shared" si="148"/>
        <v/>
      </c>
      <c r="DK35" s="13" t="str">
        <f t="shared" si="149"/>
        <v/>
      </c>
      <c r="DL35" s="13" t="str">
        <f t="shared" si="150"/>
        <v/>
      </c>
      <c r="DM35" s="13" t="str">
        <f t="shared" si="151"/>
        <v/>
      </c>
      <c r="DN35" s="13" t="str">
        <f t="shared" si="152"/>
        <v/>
      </c>
      <c r="DO35" s="13" t="str">
        <f t="shared" si="153"/>
        <v/>
      </c>
      <c r="DP35" s="13" t="str">
        <f t="shared" si="154"/>
        <v/>
      </c>
      <c r="DQ35" s="13" t="str">
        <f t="shared" si="155"/>
        <v/>
      </c>
      <c r="DR35" s="13" t="str">
        <f t="shared" si="156"/>
        <v/>
      </c>
      <c r="DS35" s="13" t="str">
        <f t="shared" si="157"/>
        <v/>
      </c>
      <c r="DT35" s="13" t="str">
        <f t="shared" si="158"/>
        <v/>
      </c>
      <c r="DU35" s="13" t="str">
        <f t="shared" si="159"/>
        <v/>
      </c>
      <c r="DV35" s="13" t="str">
        <f t="shared" si="160"/>
        <v/>
      </c>
      <c r="DW35" s="13" t="str">
        <f t="shared" si="161"/>
        <v/>
      </c>
      <c r="DX35" s="13" t="str">
        <f t="shared" si="162"/>
        <v/>
      </c>
      <c r="DY35" s="13" t="str">
        <f t="shared" si="163"/>
        <v/>
      </c>
      <c r="DZ35" s="13" t="str">
        <f t="shared" si="164"/>
        <v/>
      </c>
      <c r="EA35" s="13" t="str">
        <f t="shared" si="165"/>
        <v/>
      </c>
      <c r="EB35" s="13" t="str">
        <f t="shared" si="166"/>
        <v/>
      </c>
      <c r="EC35" s="13" t="str">
        <f t="shared" si="167"/>
        <v/>
      </c>
      <c r="ED35" s="13" t="str">
        <f t="shared" si="168"/>
        <v/>
      </c>
      <c r="EE35" s="13" t="str">
        <f t="shared" si="169"/>
        <v/>
      </c>
      <c r="EF35" s="13" t="str">
        <f t="shared" si="170"/>
        <v/>
      </c>
      <c r="EG35" s="13" t="str">
        <f t="shared" si="171"/>
        <v/>
      </c>
      <c r="EH35" s="13" t="str">
        <f t="shared" si="172"/>
        <v/>
      </c>
      <c r="EI35" s="13" t="str">
        <f t="shared" si="173"/>
        <v/>
      </c>
      <c r="EJ35" s="13" t="str">
        <f t="shared" si="174"/>
        <v/>
      </c>
      <c r="EK35" s="13" t="str">
        <f t="shared" si="175"/>
        <v/>
      </c>
      <c r="EL35" s="13" t="str">
        <f t="shared" si="176"/>
        <v/>
      </c>
      <c r="EM35" s="13" t="str">
        <f t="shared" si="177"/>
        <v/>
      </c>
      <c r="EN35" s="13" t="str">
        <f t="shared" si="178"/>
        <v/>
      </c>
      <c r="EO35" s="13" t="str">
        <f t="shared" si="179"/>
        <v/>
      </c>
      <c r="EP35" s="13" t="str">
        <f t="shared" si="180"/>
        <v/>
      </c>
      <c r="EQ35" s="13" t="str">
        <f t="shared" si="181"/>
        <v/>
      </c>
      <c r="ER35" s="13" t="str">
        <f t="shared" si="182"/>
        <v/>
      </c>
      <c r="ES35" s="13" t="str">
        <f t="shared" si="183"/>
        <v/>
      </c>
      <c r="ET35" s="13" t="str">
        <f t="shared" si="184"/>
        <v/>
      </c>
      <c r="EU35" s="13" t="str">
        <f t="shared" si="185"/>
        <v/>
      </c>
      <c r="EV35" s="13" t="str">
        <f t="shared" si="186"/>
        <v/>
      </c>
      <c r="EW35" s="13" t="str">
        <f t="shared" si="187"/>
        <v/>
      </c>
      <c r="EX35" s="13" t="str">
        <f t="shared" si="188"/>
        <v/>
      </c>
      <c r="EY35" s="13" t="str">
        <f t="shared" si="189"/>
        <v/>
      </c>
      <c r="EZ35" s="13" t="str">
        <f t="shared" si="190"/>
        <v/>
      </c>
    </row>
    <row r="36" spans="1:156" ht="15" thickBot="1" x14ac:dyDescent="0.4">
      <c r="A36" s="19" t="s">
        <v>98</v>
      </c>
      <c r="B36" s="20" t="s">
        <v>99</v>
      </c>
      <c r="C36" s="81">
        <v>33.3326978263378</v>
      </c>
      <c r="D36" s="81">
        <v>27.021402553192601</v>
      </c>
      <c r="E36" s="81">
        <v>26.097484383675599</v>
      </c>
      <c r="F36" s="81">
        <v>18.087503152118</v>
      </c>
      <c r="G36" s="81">
        <v>21.516959412718201</v>
      </c>
      <c r="H36" s="81">
        <v>24.433926049053699</v>
      </c>
      <c r="I36" s="81">
        <v>28.618157079923201</v>
      </c>
      <c r="J36" s="81">
        <v>27.343431976583801</v>
      </c>
      <c r="K36" s="81">
        <v>19.2160133287381</v>
      </c>
      <c r="L36" s="81">
        <v>27.756572118836299</v>
      </c>
      <c r="M36" s="81">
        <v>35.935004146059498</v>
      </c>
      <c r="N36" s="81">
        <v>42.669006283007199</v>
      </c>
      <c r="O36" s="81">
        <v>43.907415998024</v>
      </c>
      <c r="P36" s="81">
        <v>30.325264684952302</v>
      </c>
      <c r="Q36" s="81">
        <v>41.3582424461325</v>
      </c>
      <c r="R36" s="81">
        <v>44.374452147280103</v>
      </c>
      <c r="S36" s="81">
        <v>43.0345196179616</v>
      </c>
      <c r="T36" s="81">
        <v>43.628543423748297</v>
      </c>
      <c r="U36" s="81">
        <v>53.912883630463497</v>
      </c>
      <c r="V36" s="81">
        <v>49.424386457070902</v>
      </c>
      <c r="W36" s="81">
        <v>48.419734142634901</v>
      </c>
      <c r="X36" s="81">
        <v>48.553714072789603</v>
      </c>
      <c r="Y36" s="81">
        <v>39.911720912310102</v>
      </c>
      <c r="Z36" s="81">
        <v>42.568686599086497</v>
      </c>
      <c r="AA36" s="81">
        <v>38.752182157182403</v>
      </c>
      <c r="AB36" s="81">
        <v>58.983790357634902</v>
      </c>
      <c r="AC36" s="81">
        <v>49.013631472498801</v>
      </c>
      <c r="AD36" s="81">
        <v>54.788574998314303</v>
      </c>
      <c r="AE36" s="81">
        <v>47.338275275712398</v>
      </c>
      <c r="AF36" s="81">
        <v>41.893428289548098</v>
      </c>
      <c r="AG36" s="81">
        <v>50.8628683493544</v>
      </c>
      <c r="AH36" s="81">
        <v>50.9090043514379</v>
      </c>
      <c r="AI36" s="81">
        <v>57.772843570681601</v>
      </c>
      <c r="AJ36" s="81">
        <v>48.907626412870101</v>
      </c>
      <c r="AK36" s="81">
        <v>55.038875214858201</v>
      </c>
      <c r="AL36" s="81">
        <v>48.651374512137799</v>
      </c>
      <c r="AM36" s="81">
        <v>32.006667077260303</v>
      </c>
      <c r="AN36" s="81">
        <v>41.232379583338897</v>
      </c>
      <c r="AO36" s="81">
        <v>49.686301810248203</v>
      </c>
      <c r="AP36" s="81">
        <v>46.9403134862306</v>
      </c>
      <c r="AQ36" s="81">
        <v>61.9055767403025</v>
      </c>
      <c r="AR36" s="81">
        <v>61.541689723889498</v>
      </c>
      <c r="AS36" s="81">
        <v>57.696305322445099</v>
      </c>
      <c r="AT36" s="81">
        <v>58.626003726041702</v>
      </c>
      <c r="AU36" s="81">
        <v>62.261416805459902</v>
      </c>
      <c r="AV36" s="81">
        <v>55.266312055940901</v>
      </c>
      <c r="AW36" s="81">
        <v>49.259094993760201</v>
      </c>
      <c r="AX36" s="81">
        <v>50.497307126093602</v>
      </c>
      <c r="AY36" s="81">
        <v>54.355937254615299</v>
      </c>
      <c r="AZ36" s="81">
        <v>60.023104060124702</v>
      </c>
      <c r="BA36" s="81">
        <v>57.295783663204098</v>
      </c>
      <c r="BB36" s="81">
        <v>56.556277313302097</v>
      </c>
      <c r="BC36" s="81">
        <v>62.076002622724303</v>
      </c>
      <c r="BD36" s="81">
        <v>58.809934676428099</v>
      </c>
      <c r="BE36" s="81">
        <v>58.114993632715297</v>
      </c>
      <c r="BF36" s="81">
        <v>66.532367104838499</v>
      </c>
      <c r="BG36" s="115"/>
      <c r="BH36" s="115"/>
      <c r="BI36" s="115"/>
      <c r="BJ36" s="82" t="str">
        <f t="shared" si="191"/>
        <v/>
      </c>
      <c r="BK36" s="82" t="str">
        <f t="shared" si="97"/>
        <v/>
      </c>
      <c r="BL36" s="82" t="str">
        <f t="shared" si="98"/>
        <v/>
      </c>
      <c r="BM36" s="82" t="str">
        <f t="shared" si="99"/>
        <v/>
      </c>
      <c r="BN36" s="82" t="str">
        <f t="shared" si="100"/>
        <v/>
      </c>
      <c r="BO36" s="82" t="str">
        <f t="shared" si="101"/>
        <v/>
      </c>
      <c r="BP36" s="82" t="str">
        <f t="shared" si="102"/>
        <v/>
      </c>
      <c r="BQ36" s="82" t="str">
        <f t="shared" si="103"/>
        <v/>
      </c>
      <c r="BR36" s="82" t="str">
        <f t="shared" si="104"/>
        <v/>
      </c>
      <c r="BS36" s="82" t="str">
        <f t="shared" si="105"/>
        <v/>
      </c>
      <c r="BT36" s="82" t="str">
        <f t="shared" si="106"/>
        <v/>
      </c>
      <c r="BU36" s="82" t="str">
        <f t="shared" si="107"/>
        <v/>
      </c>
      <c r="BV36" s="82" t="str">
        <f t="shared" si="108"/>
        <v/>
      </c>
      <c r="BW36" s="82" t="str">
        <f t="shared" si="109"/>
        <v/>
      </c>
      <c r="BX36" s="82" t="str">
        <f t="shared" si="110"/>
        <v/>
      </c>
      <c r="BY36" s="82" t="str">
        <f t="shared" si="111"/>
        <v/>
      </c>
      <c r="BZ36" s="82" t="str">
        <f t="shared" si="112"/>
        <v/>
      </c>
      <c r="CA36" s="82" t="str">
        <f t="shared" si="113"/>
        <v/>
      </c>
      <c r="CB36" s="82" t="str">
        <f t="shared" si="114"/>
        <v/>
      </c>
      <c r="CC36" s="82" t="str">
        <f t="shared" si="115"/>
        <v/>
      </c>
      <c r="CD36" s="82" t="str">
        <f t="shared" si="116"/>
        <v/>
      </c>
      <c r="CE36" s="82" t="str">
        <f t="shared" si="117"/>
        <v/>
      </c>
      <c r="CF36" s="82" t="str">
        <f t="shared" si="118"/>
        <v/>
      </c>
      <c r="CG36" s="82" t="str">
        <f t="shared" si="119"/>
        <v/>
      </c>
      <c r="CH36" s="82" t="str">
        <f t="shared" si="120"/>
        <v/>
      </c>
      <c r="CI36" s="82" t="str">
        <f t="shared" si="121"/>
        <v/>
      </c>
      <c r="CJ36" s="82" t="str">
        <f t="shared" si="122"/>
        <v/>
      </c>
      <c r="CK36" s="82" t="str">
        <f t="shared" si="123"/>
        <v/>
      </c>
      <c r="CL36" s="82" t="str">
        <f t="shared" si="124"/>
        <v/>
      </c>
      <c r="CM36" s="82" t="str">
        <f t="shared" si="125"/>
        <v/>
      </c>
      <c r="CN36" s="13" t="str">
        <f t="shared" si="126"/>
        <v/>
      </c>
      <c r="CO36" s="13" t="str">
        <f t="shared" si="127"/>
        <v/>
      </c>
      <c r="CP36" s="13" t="str">
        <f t="shared" si="128"/>
        <v/>
      </c>
      <c r="CQ36" s="13" t="str">
        <f t="shared" si="129"/>
        <v/>
      </c>
      <c r="CR36" s="13" t="str">
        <f t="shared" si="130"/>
        <v/>
      </c>
      <c r="CS36" s="13" t="str">
        <f t="shared" si="131"/>
        <v/>
      </c>
      <c r="CT36" s="13" t="str">
        <f t="shared" si="132"/>
        <v/>
      </c>
      <c r="CU36" s="13" t="str">
        <f t="shared" si="133"/>
        <v/>
      </c>
      <c r="CV36" s="13" t="str">
        <f t="shared" si="134"/>
        <v/>
      </c>
      <c r="CW36" s="13" t="str">
        <f t="shared" si="135"/>
        <v/>
      </c>
      <c r="CX36" s="13" t="str">
        <f t="shared" si="136"/>
        <v/>
      </c>
      <c r="CY36" s="13" t="str">
        <f t="shared" si="137"/>
        <v/>
      </c>
      <c r="CZ36" s="13" t="str">
        <f t="shared" si="138"/>
        <v/>
      </c>
      <c r="DA36" s="13" t="str">
        <f t="shared" si="139"/>
        <v/>
      </c>
      <c r="DB36" s="13" t="str">
        <f t="shared" si="140"/>
        <v/>
      </c>
      <c r="DC36" s="13" t="str">
        <f t="shared" si="141"/>
        <v/>
      </c>
      <c r="DD36" s="13" t="str">
        <f t="shared" si="142"/>
        <v/>
      </c>
      <c r="DE36" s="13" t="str">
        <f t="shared" si="143"/>
        <v/>
      </c>
      <c r="DF36" s="13" t="str">
        <f t="shared" si="144"/>
        <v/>
      </c>
      <c r="DG36" s="13" t="str">
        <f t="shared" si="145"/>
        <v/>
      </c>
      <c r="DH36" s="13" t="str">
        <f t="shared" si="146"/>
        <v/>
      </c>
      <c r="DI36" s="13" t="str">
        <f t="shared" si="147"/>
        <v/>
      </c>
      <c r="DJ36" s="13" t="str">
        <f t="shared" si="148"/>
        <v/>
      </c>
      <c r="DK36" s="13" t="str">
        <f t="shared" si="149"/>
        <v/>
      </c>
      <c r="DL36" s="13" t="str">
        <f t="shared" si="150"/>
        <v/>
      </c>
      <c r="DM36" s="13" t="str">
        <f t="shared" si="151"/>
        <v/>
      </c>
      <c r="DN36" s="13" t="str">
        <f t="shared" si="152"/>
        <v/>
      </c>
      <c r="DO36" s="13" t="str">
        <f t="shared" si="153"/>
        <v/>
      </c>
      <c r="DP36" s="13" t="str">
        <f t="shared" si="154"/>
        <v/>
      </c>
      <c r="DQ36" s="13" t="str">
        <f t="shared" si="155"/>
        <v/>
      </c>
      <c r="DR36" s="13" t="str">
        <f t="shared" si="156"/>
        <v/>
      </c>
      <c r="DS36" s="13" t="str">
        <f t="shared" si="157"/>
        <v/>
      </c>
      <c r="DT36" s="13" t="str">
        <f t="shared" si="158"/>
        <v/>
      </c>
      <c r="DU36" s="13" t="str">
        <f t="shared" si="159"/>
        <v/>
      </c>
      <c r="DV36" s="13" t="str">
        <f t="shared" si="160"/>
        <v/>
      </c>
      <c r="DW36" s="13" t="str">
        <f t="shared" si="161"/>
        <v/>
      </c>
      <c r="DX36" s="13" t="str">
        <f t="shared" si="162"/>
        <v/>
      </c>
      <c r="DY36" s="13" t="str">
        <f t="shared" si="163"/>
        <v/>
      </c>
      <c r="DZ36" s="13" t="str">
        <f t="shared" si="164"/>
        <v/>
      </c>
      <c r="EA36" s="13" t="str">
        <f t="shared" si="165"/>
        <v/>
      </c>
      <c r="EB36" s="13" t="str">
        <f t="shared" si="166"/>
        <v/>
      </c>
      <c r="EC36" s="13" t="str">
        <f t="shared" si="167"/>
        <v/>
      </c>
      <c r="ED36" s="13" t="str">
        <f t="shared" si="168"/>
        <v/>
      </c>
      <c r="EE36" s="13" t="str">
        <f t="shared" si="169"/>
        <v/>
      </c>
      <c r="EF36" s="13" t="str">
        <f t="shared" si="170"/>
        <v/>
      </c>
      <c r="EG36" s="13" t="str">
        <f t="shared" si="171"/>
        <v/>
      </c>
      <c r="EH36" s="13" t="str">
        <f t="shared" si="172"/>
        <v/>
      </c>
      <c r="EI36" s="13" t="str">
        <f t="shared" si="173"/>
        <v/>
      </c>
      <c r="EJ36" s="13" t="str">
        <f t="shared" si="174"/>
        <v/>
      </c>
      <c r="EK36" s="13" t="str">
        <f t="shared" si="175"/>
        <v/>
      </c>
      <c r="EL36" s="13" t="str">
        <f t="shared" si="176"/>
        <v/>
      </c>
      <c r="EM36" s="13" t="str">
        <f t="shared" si="177"/>
        <v/>
      </c>
      <c r="EN36" s="13" t="str">
        <f t="shared" si="178"/>
        <v/>
      </c>
      <c r="EO36" s="13" t="str">
        <f t="shared" si="179"/>
        <v/>
      </c>
      <c r="EP36" s="13" t="str">
        <f t="shared" si="180"/>
        <v/>
      </c>
      <c r="EQ36" s="13" t="str">
        <f t="shared" si="181"/>
        <v/>
      </c>
      <c r="ER36" s="13" t="str">
        <f t="shared" si="182"/>
        <v/>
      </c>
      <c r="ES36" s="13" t="str">
        <f t="shared" si="183"/>
        <v/>
      </c>
      <c r="ET36" s="13" t="str">
        <f t="shared" si="184"/>
        <v/>
      </c>
      <c r="EU36" s="13" t="str">
        <f t="shared" si="185"/>
        <v/>
      </c>
      <c r="EV36" s="13" t="str">
        <f t="shared" si="186"/>
        <v/>
      </c>
      <c r="EW36" s="13" t="str">
        <f t="shared" si="187"/>
        <v/>
      </c>
      <c r="EX36" s="13" t="str">
        <f t="shared" si="188"/>
        <v/>
      </c>
      <c r="EY36" s="13" t="str">
        <f t="shared" si="189"/>
        <v/>
      </c>
      <c r="EZ36" s="13" t="str">
        <f t="shared" si="190"/>
        <v/>
      </c>
    </row>
    <row r="37" spans="1:156" ht="15" thickBot="1" x14ac:dyDescent="0.4">
      <c r="A37" s="19" t="s">
        <v>100</v>
      </c>
      <c r="B37" s="20" t="s">
        <v>101</v>
      </c>
      <c r="C37" s="81">
        <v>49.423409342527499</v>
      </c>
      <c r="D37" s="81">
        <v>54.882165550070397</v>
      </c>
      <c r="E37" s="81">
        <v>34.159163173228997</v>
      </c>
      <c r="F37" s="81">
        <v>54.656300340108103</v>
      </c>
      <c r="G37" s="81">
        <v>40.573739827593002</v>
      </c>
      <c r="H37" s="81">
        <v>41.363506863497001</v>
      </c>
      <c r="I37" s="81">
        <v>41.840366562596003</v>
      </c>
      <c r="J37" s="81">
        <v>45.807856137353497</v>
      </c>
      <c r="K37" s="81">
        <v>48.802172165900402</v>
      </c>
      <c r="L37" s="81">
        <v>51.653924480788703</v>
      </c>
      <c r="M37" s="81">
        <v>48.185185716471999</v>
      </c>
      <c r="N37" s="81">
        <v>25.438773944536099</v>
      </c>
      <c r="O37" s="81">
        <v>42.203736508543699</v>
      </c>
      <c r="P37" s="81">
        <v>61.361573952003297</v>
      </c>
      <c r="Q37" s="81">
        <v>43.324372825206503</v>
      </c>
      <c r="R37" s="81">
        <v>46.044786755821399</v>
      </c>
      <c r="S37" s="81">
        <v>48.899552017311301</v>
      </c>
      <c r="T37" s="81">
        <v>52.4262193983907</v>
      </c>
      <c r="U37" s="81">
        <v>64.739788608849594</v>
      </c>
      <c r="V37" s="81">
        <v>56.636565760074703</v>
      </c>
      <c r="W37" s="81">
        <v>60.554634302303</v>
      </c>
      <c r="X37" s="81">
        <v>73.589046179987207</v>
      </c>
      <c r="Y37" s="81">
        <v>45.760682073940004</v>
      </c>
      <c r="Z37" s="81">
        <v>37.553337239990697</v>
      </c>
      <c r="AA37" s="81">
        <v>34.239462907985903</v>
      </c>
      <c r="AB37" s="81">
        <v>48.717500561908501</v>
      </c>
      <c r="AC37" s="81">
        <v>47.062445836760503</v>
      </c>
      <c r="AD37" s="81">
        <v>47.062365720360098</v>
      </c>
      <c r="AE37" s="81">
        <v>63.404360896514</v>
      </c>
      <c r="AF37" s="81">
        <v>76.805378676678203</v>
      </c>
      <c r="AG37" s="81">
        <v>80.994887740310702</v>
      </c>
      <c r="AH37" s="81">
        <v>76.659565902275403</v>
      </c>
      <c r="AI37" s="81">
        <v>79.002389641059494</v>
      </c>
      <c r="AJ37" s="81">
        <v>79.076869543223495</v>
      </c>
      <c r="AK37" s="81">
        <v>69.3894096151068</v>
      </c>
      <c r="AL37" s="81">
        <v>69.210242206893895</v>
      </c>
      <c r="AM37" s="81">
        <v>36.517152514684099</v>
      </c>
      <c r="AN37" s="81">
        <v>31.707657890869701</v>
      </c>
      <c r="AO37" s="81">
        <v>33.918632002579599</v>
      </c>
      <c r="AP37" s="81">
        <v>54.472710856723999</v>
      </c>
      <c r="AQ37" s="81">
        <v>56.249621862246897</v>
      </c>
      <c r="AR37" s="81">
        <v>53.123405275242298</v>
      </c>
      <c r="AS37" s="81">
        <v>64.899953636104996</v>
      </c>
      <c r="AT37" s="81">
        <v>64.754590700738405</v>
      </c>
      <c r="AU37" s="81">
        <v>73.227244018800207</v>
      </c>
      <c r="AV37" s="81">
        <v>83.428763585534398</v>
      </c>
      <c r="AW37" s="81">
        <v>89.740769698005394</v>
      </c>
      <c r="AX37" s="81">
        <v>86.785287249356202</v>
      </c>
      <c r="AY37" s="81">
        <v>84.194584981677394</v>
      </c>
      <c r="AZ37" s="81">
        <v>86.135434300466599</v>
      </c>
      <c r="BA37" s="81">
        <v>75.593481181221605</v>
      </c>
      <c r="BB37" s="81">
        <v>64.472573835765701</v>
      </c>
      <c r="BC37" s="81">
        <v>50.598983486556897</v>
      </c>
      <c r="BD37" s="81">
        <v>52.617687419402003</v>
      </c>
      <c r="BE37" s="81">
        <v>34.887038395816198</v>
      </c>
      <c r="BF37" s="81">
        <v>28.338933284437498</v>
      </c>
      <c r="BG37" s="115"/>
      <c r="BH37" s="115"/>
      <c r="BI37" s="115"/>
      <c r="BJ37" s="82" t="str">
        <f t="shared" si="191"/>
        <v/>
      </c>
      <c r="BK37" s="82" t="str">
        <f t="shared" si="97"/>
        <v/>
      </c>
      <c r="BL37" s="82" t="str">
        <f t="shared" si="98"/>
        <v/>
      </c>
      <c r="BM37" s="82" t="str">
        <f t="shared" si="99"/>
        <v/>
      </c>
      <c r="BN37" s="82" t="str">
        <f t="shared" si="100"/>
        <v/>
      </c>
      <c r="BO37" s="82" t="str">
        <f t="shared" si="101"/>
        <v/>
      </c>
      <c r="BP37" s="82" t="str">
        <f t="shared" si="102"/>
        <v/>
      </c>
      <c r="BQ37" s="82" t="str">
        <f t="shared" si="103"/>
        <v/>
      </c>
      <c r="BR37" s="82" t="str">
        <f t="shared" si="104"/>
        <v/>
      </c>
      <c r="BS37" s="82" t="str">
        <f t="shared" si="105"/>
        <v/>
      </c>
      <c r="BT37" s="82" t="str">
        <f t="shared" si="106"/>
        <v/>
      </c>
      <c r="BU37" s="82" t="str">
        <f t="shared" si="107"/>
        <v/>
      </c>
      <c r="BV37" s="82" t="str">
        <f t="shared" si="108"/>
        <v/>
      </c>
      <c r="BW37" s="82" t="str">
        <f t="shared" si="109"/>
        <v/>
      </c>
      <c r="BX37" s="82" t="str">
        <f t="shared" si="110"/>
        <v/>
      </c>
      <c r="BY37" s="82" t="str">
        <f t="shared" si="111"/>
        <v/>
      </c>
      <c r="BZ37" s="82" t="str">
        <f t="shared" si="112"/>
        <v/>
      </c>
      <c r="CA37" s="82" t="str">
        <f t="shared" si="113"/>
        <v/>
      </c>
      <c r="CB37" s="82" t="str">
        <f t="shared" si="114"/>
        <v/>
      </c>
      <c r="CC37" s="82" t="str">
        <f t="shared" si="115"/>
        <v/>
      </c>
      <c r="CD37" s="82" t="str">
        <f t="shared" si="116"/>
        <v/>
      </c>
      <c r="CE37" s="82" t="str">
        <f t="shared" si="117"/>
        <v/>
      </c>
      <c r="CF37" s="82" t="str">
        <f t="shared" si="118"/>
        <v/>
      </c>
      <c r="CG37" s="82" t="str">
        <f t="shared" si="119"/>
        <v/>
      </c>
      <c r="CH37" s="82" t="str">
        <f t="shared" si="120"/>
        <v/>
      </c>
      <c r="CI37" s="82" t="str">
        <f t="shared" si="121"/>
        <v/>
      </c>
      <c r="CJ37" s="82" t="str">
        <f t="shared" si="122"/>
        <v/>
      </c>
      <c r="CK37" s="82" t="str">
        <f t="shared" si="123"/>
        <v/>
      </c>
      <c r="CL37" s="82" t="str">
        <f t="shared" si="124"/>
        <v/>
      </c>
      <c r="CM37" s="82" t="str">
        <f t="shared" si="125"/>
        <v/>
      </c>
      <c r="CN37" s="13" t="str">
        <f t="shared" si="126"/>
        <v/>
      </c>
      <c r="CO37" s="13" t="str">
        <f t="shared" si="127"/>
        <v/>
      </c>
      <c r="CP37" s="13" t="str">
        <f t="shared" si="128"/>
        <v/>
      </c>
      <c r="CQ37" s="13" t="str">
        <f t="shared" si="129"/>
        <v/>
      </c>
      <c r="CR37" s="13" t="str">
        <f t="shared" si="130"/>
        <v/>
      </c>
      <c r="CS37" s="13" t="str">
        <f t="shared" si="131"/>
        <v/>
      </c>
      <c r="CT37" s="13" t="str">
        <f t="shared" si="132"/>
        <v/>
      </c>
      <c r="CU37" s="13" t="str">
        <f t="shared" si="133"/>
        <v/>
      </c>
      <c r="CV37" s="13" t="str">
        <f t="shared" si="134"/>
        <v/>
      </c>
      <c r="CW37" s="13" t="str">
        <f t="shared" si="135"/>
        <v/>
      </c>
      <c r="CX37" s="13" t="str">
        <f t="shared" si="136"/>
        <v/>
      </c>
      <c r="CY37" s="13" t="str">
        <f t="shared" si="137"/>
        <v/>
      </c>
      <c r="CZ37" s="13" t="str">
        <f t="shared" si="138"/>
        <v/>
      </c>
      <c r="DA37" s="13" t="str">
        <f t="shared" si="139"/>
        <v/>
      </c>
      <c r="DB37" s="13" t="str">
        <f t="shared" si="140"/>
        <v/>
      </c>
      <c r="DC37" s="13" t="str">
        <f t="shared" si="141"/>
        <v/>
      </c>
      <c r="DD37" s="13" t="str">
        <f t="shared" si="142"/>
        <v/>
      </c>
      <c r="DE37" s="13" t="str">
        <f t="shared" si="143"/>
        <v/>
      </c>
      <c r="DF37" s="13" t="str">
        <f t="shared" si="144"/>
        <v/>
      </c>
      <c r="DG37" s="13" t="str">
        <f t="shared" si="145"/>
        <v/>
      </c>
      <c r="DH37" s="13" t="str">
        <f t="shared" si="146"/>
        <v/>
      </c>
      <c r="DI37" s="13" t="str">
        <f t="shared" si="147"/>
        <v/>
      </c>
      <c r="DJ37" s="13" t="str">
        <f t="shared" si="148"/>
        <v/>
      </c>
      <c r="DK37" s="13" t="str">
        <f t="shared" si="149"/>
        <v/>
      </c>
      <c r="DL37" s="13" t="str">
        <f t="shared" si="150"/>
        <v/>
      </c>
      <c r="DM37" s="13" t="str">
        <f t="shared" si="151"/>
        <v/>
      </c>
      <c r="DN37" s="13" t="str">
        <f t="shared" si="152"/>
        <v/>
      </c>
      <c r="DO37" s="13" t="str">
        <f t="shared" si="153"/>
        <v/>
      </c>
      <c r="DP37" s="13" t="str">
        <f t="shared" si="154"/>
        <v/>
      </c>
      <c r="DQ37" s="13" t="str">
        <f t="shared" si="155"/>
        <v/>
      </c>
      <c r="DR37" s="13" t="str">
        <f t="shared" si="156"/>
        <v/>
      </c>
      <c r="DS37" s="13" t="str">
        <f t="shared" si="157"/>
        <v/>
      </c>
      <c r="DT37" s="13" t="str">
        <f t="shared" si="158"/>
        <v/>
      </c>
      <c r="DU37" s="13" t="str">
        <f t="shared" si="159"/>
        <v/>
      </c>
      <c r="DV37" s="13" t="str">
        <f t="shared" si="160"/>
        <v/>
      </c>
      <c r="DW37" s="13" t="str">
        <f t="shared" si="161"/>
        <v/>
      </c>
      <c r="DX37" s="13" t="str">
        <f t="shared" si="162"/>
        <v/>
      </c>
      <c r="DY37" s="13" t="str">
        <f t="shared" si="163"/>
        <v/>
      </c>
      <c r="DZ37" s="13" t="str">
        <f t="shared" si="164"/>
        <v/>
      </c>
      <c r="EA37" s="13" t="str">
        <f t="shared" si="165"/>
        <v/>
      </c>
      <c r="EB37" s="13" t="str">
        <f t="shared" si="166"/>
        <v/>
      </c>
      <c r="EC37" s="13" t="str">
        <f t="shared" si="167"/>
        <v/>
      </c>
      <c r="ED37" s="13" t="str">
        <f t="shared" si="168"/>
        <v/>
      </c>
      <c r="EE37" s="13" t="str">
        <f t="shared" si="169"/>
        <v/>
      </c>
      <c r="EF37" s="13" t="str">
        <f t="shared" si="170"/>
        <v/>
      </c>
      <c r="EG37" s="13" t="str">
        <f t="shared" si="171"/>
        <v/>
      </c>
      <c r="EH37" s="13" t="str">
        <f t="shared" si="172"/>
        <v/>
      </c>
      <c r="EI37" s="13" t="str">
        <f t="shared" si="173"/>
        <v/>
      </c>
      <c r="EJ37" s="13" t="str">
        <f t="shared" si="174"/>
        <v/>
      </c>
      <c r="EK37" s="13" t="str">
        <f t="shared" si="175"/>
        <v/>
      </c>
      <c r="EL37" s="13" t="str">
        <f t="shared" si="176"/>
        <v/>
      </c>
      <c r="EM37" s="13" t="str">
        <f t="shared" si="177"/>
        <v/>
      </c>
      <c r="EN37" s="13" t="str">
        <f t="shared" si="178"/>
        <v/>
      </c>
      <c r="EO37" s="13" t="str">
        <f t="shared" si="179"/>
        <v/>
      </c>
      <c r="EP37" s="13" t="str">
        <f t="shared" si="180"/>
        <v/>
      </c>
      <c r="EQ37" s="13" t="str">
        <f t="shared" si="181"/>
        <v/>
      </c>
      <c r="ER37" s="13" t="str">
        <f t="shared" si="182"/>
        <v/>
      </c>
      <c r="ES37" s="13" t="str">
        <f t="shared" si="183"/>
        <v/>
      </c>
      <c r="ET37" s="13" t="str">
        <f t="shared" si="184"/>
        <v/>
      </c>
      <c r="EU37" s="13" t="str">
        <f t="shared" si="185"/>
        <v/>
      </c>
      <c r="EV37" s="13" t="str">
        <f t="shared" si="186"/>
        <v/>
      </c>
      <c r="EW37" s="13" t="str">
        <f t="shared" si="187"/>
        <v/>
      </c>
      <c r="EX37" s="13" t="str">
        <f t="shared" si="188"/>
        <v/>
      </c>
      <c r="EY37" s="13" t="str">
        <f t="shared" si="189"/>
        <v/>
      </c>
      <c r="EZ37" s="13" t="str">
        <f t="shared" si="190"/>
        <v/>
      </c>
    </row>
    <row r="38" spans="1:156" ht="15" thickBot="1" x14ac:dyDescent="0.4">
      <c r="A38" s="19" t="s">
        <v>102</v>
      </c>
      <c r="B38" s="20" t="s">
        <v>103</v>
      </c>
      <c r="C38" s="81">
        <v>346.95198428447998</v>
      </c>
      <c r="D38" s="81">
        <v>283.09042441564497</v>
      </c>
      <c r="E38" s="81">
        <v>296.66755467971097</v>
      </c>
      <c r="F38" s="81">
        <v>277.74109457054101</v>
      </c>
      <c r="G38" s="81">
        <v>178.94403107007699</v>
      </c>
      <c r="H38" s="81">
        <v>156.23423700490599</v>
      </c>
      <c r="I38" s="81">
        <v>121.564803434143</v>
      </c>
      <c r="J38" s="81">
        <v>70.712813819282104</v>
      </c>
      <c r="K38" s="81">
        <v>113.39012156011501</v>
      </c>
      <c r="L38" s="81">
        <v>137.77559809469301</v>
      </c>
      <c r="M38" s="81">
        <v>138.904210185252</v>
      </c>
      <c r="N38" s="81">
        <v>121.96214837630301</v>
      </c>
      <c r="O38" s="81">
        <v>145.339636123491</v>
      </c>
      <c r="P38" s="81">
        <v>152.62029457904001</v>
      </c>
      <c r="Q38" s="81">
        <v>113.75666404495</v>
      </c>
      <c r="R38" s="81">
        <v>102.790068438617</v>
      </c>
      <c r="S38" s="81">
        <v>167.32957224414901</v>
      </c>
      <c r="T38" s="81">
        <v>203.780115270138</v>
      </c>
      <c r="U38" s="81">
        <v>222.29818727406499</v>
      </c>
      <c r="V38" s="81">
        <v>165.55902257449</v>
      </c>
      <c r="W38" s="81">
        <v>186.29702319600699</v>
      </c>
      <c r="X38" s="81">
        <v>264.24043094733901</v>
      </c>
      <c r="Y38" s="81">
        <v>176.19352942730899</v>
      </c>
      <c r="Z38" s="81">
        <v>162.47772869183299</v>
      </c>
      <c r="AA38" s="81">
        <v>139.909529468839</v>
      </c>
      <c r="AB38" s="81">
        <v>180.05099066986699</v>
      </c>
      <c r="AC38" s="81">
        <v>125.631131564239</v>
      </c>
      <c r="AD38" s="81">
        <v>82.456376303440706</v>
      </c>
      <c r="AE38" s="81">
        <v>67.145612005314604</v>
      </c>
      <c r="AF38" s="81">
        <v>116.23587721872001</v>
      </c>
      <c r="AG38" s="81">
        <v>56.164338214083998</v>
      </c>
      <c r="AH38" s="81">
        <v>42.890541935197099</v>
      </c>
      <c r="AI38" s="81">
        <v>42.252521822954698</v>
      </c>
      <c r="AJ38" s="81">
        <v>87.947067320148307</v>
      </c>
      <c r="AK38" s="81">
        <v>131.87930406962101</v>
      </c>
      <c r="AL38" s="81">
        <v>168.57913744249001</v>
      </c>
      <c r="AM38" s="81">
        <v>82.888139834917794</v>
      </c>
      <c r="AN38" s="81">
        <v>76.643050361979306</v>
      </c>
      <c r="AO38" s="81">
        <v>215.93547699316599</v>
      </c>
      <c r="AP38" s="81">
        <v>248.68813578405499</v>
      </c>
      <c r="AQ38" s="81">
        <v>153.60473662382799</v>
      </c>
      <c r="AR38" s="81">
        <v>148.055122283347</v>
      </c>
      <c r="AS38" s="81">
        <v>58.409958272494499</v>
      </c>
      <c r="AT38" s="81">
        <v>103.070916559163</v>
      </c>
      <c r="AU38" s="81">
        <v>88.268515763202402</v>
      </c>
      <c r="AV38" s="81">
        <v>105.00187636623301</v>
      </c>
      <c r="AW38" s="81">
        <v>115.85788648101401</v>
      </c>
      <c r="AX38" s="81">
        <v>106.665617368151</v>
      </c>
      <c r="AY38" s="81">
        <v>89.767748999377005</v>
      </c>
      <c r="AZ38" s="81">
        <v>114.276812394217</v>
      </c>
      <c r="BA38" s="81">
        <v>112.799647700104</v>
      </c>
      <c r="BB38" s="81">
        <v>91.639058953506705</v>
      </c>
      <c r="BC38" s="81">
        <v>100.600341183902</v>
      </c>
      <c r="BD38" s="81">
        <v>71.803197994707403</v>
      </c>
      <c r="BE38" s="81">
        <v>73.321911204766195</v>
      </c>
      <c r="BF38" s="81">
        <v>69.315498979502493</v>
      </c>
      <c r="BG38" s="115"/>
      <c r="BH38" s="115"/>
      <c r="BI38" s="115"/>
      <c r="BJ38" s="82" t="str">
        <f t="shared" si="191"/>
        <v/>
      </c>
      <c r="BK38" s="82" t="str">
        <f t="shared" si="97"/>
        <v/>
      </c>
      <c r="BL38" s="82" t="str">
        <f t="shared" si="98"/>
        <v/>
      </c>
      <c r="BM38" s="82" t="str">
        <f t="shared" si="99"/>
        <v/>
      </c>
      <c r="BN38" s="82" t="str">
        <f t="shared" si="100"/>
        <v/>
      </c>
      <c r="BO38" s="82" t="str">
        <f t="shared" si="101"/>
        <v/>
      </c>
      <c r="BP38" s="82" t="str">
        <f t="shared" si="102"/>
        <v/>
      </c>
      <c r="BQ38" s="82" t="str">
        <f t="shared" si="103"/>
        <v/>
      </c>
      <c r="BR38" s="82" t="str">
        <f t="shared" si="104"/>
        <v/>
      </c>
      <c r="BS38" s="82" t="str">
        <f t="shared" si="105"/>
        <v/>
      </c>
      <c r="BT38" s="82" t="str">
        <f t="shared" si="106"/>
        <v/>
      </c>
      <c r="BU38" s="82" t="str">
        <f t="shared" si="107"/>
        <v/>
      </c>
      <c r="BV38" s="82" t="str">
        <f t="shared" si="108"/>
        <v/>
      </c>
      <c r="BW38" s="82" t="str">
        <f t="shared" si="109"/>
        <v/>
      </c>
      <c r="BX38" s="82" t="str">
        <f t="shared" si="110"/>
        <v/>
      </c>
      <c r="BY38" s="82" t="str">
        <f t="shared" si="111"/>
        <v/>
      </c>
      <c r="BZ38" s="82" t="str">
        <f t="shared" si="112"/>
        <v/>
      </c>
      <c r="CA38" s="82" t="str">
        <f t="shared" si="113"/>
        <v/>
      </c>
      <c r="CB38" s="82" t="str">
        <f t="shared" si="114"/>
        <v/>
      </c>
      <c r="CC38" s="82" t="str">
        <f t="shared" si="115"/>
        <v/>
      </c>
      <c r="CD38" s="82" t="str">
        <f t="shared" si="116"/>
        <v/>
      </c>
      <c r="CE38" s="82" t="str">
        <f t="shared" si="117"/>
        <v/>
      </c>
      <c r="CF38" s="82" t="str">
        <f t="shared" si="118"/>
        <v/>
      </c>
      <c r="CG38" s="82" t="str">
        <f t="shared" si="119"/>
        <v/>
      </c>
      <c r="CH38" s="82" t="str">
        <f t="shared" si="120"/>
        <v/>
      </c>
      <c r="CI38" s="82" t="str">
        <f t="shared" si="121"/>
        <v/>
      </c>
      <c r="CJ38" s="82" t="str">
        <f t="shared" si="122"/>
        <v/>
      </c>
      <c r="CK38" s="82" t="str">
        <f t="shared" si="123"/>
        <v/>
      </c>
      <c r="CL38" s="82" t="str">
        <f t="shared" si="124"/>
        <v/>
      </c>
      <c r="CM38" s="82" t="str">
        <f t="shared" si="125"/>
        <v/>
      </c>
      <c r="CN38" s="13" t="str">
        <f t="shared" si="126"/>
        <v/>
      </c>
      <c r="CO38" s="13" t="str">
        <f t="shared" si="127"/>
        <v/>
      </c>
      <c r="CP38" s="13" t="str">
        <f t="shared" si="128"/>
        <v/>
      </c>
      <c r="CQ38" s="13" t="str">
        <f t="shared" si="129"/>
        <v/>
      </c>
      <c r="CR38" s="13" t="str">
        <f t="shared" si="130"/>
        <v/>
      </c>
      <c r="CS38" s="13" t="str">
        <f t="shared" si="131"/>
        <v/>
      </c>
      <c r="CT38" s="13" t="str">
        <f t="shared" si="132"/>
        <v/>
      </c>
      <c r="CU38" s="13" t="str">
        <f t="shared" si="133"/>
        <v/>
      </c>
      <c r="CV38" s="13" t="str">
        <f t="shared" si="134"/>
        <v/>
      </c>
      <c r="CW38" s="13" t="str">
        <f t="shared" si="135"/>
        <v/>
      </c>
      <c r="CX38" s="13" t="str">
        <f t="shared" si="136"/>
        <v/>
      </c>
      <c r="CY38" s="13" t="str">
        <f t="shared" si="137"/>
        <v/>
      </c>
      <c r="CZ38" s="13" t="str">
        <f t="shared" si="138"/>
        <v/>
      </c>
      <c r="DA38" s="13" t="str">
        <f t="shared" si="139"/>
        <v/>
      </c>
      <c r="DB38" s="13" t="str">
        <f t="shared" si="140"/>
        <v/>
      </c>
      <c r="DC38" s="13" t="str">
        <f t="shared" si="141"/>
        <v/>
      </c>
      <c r="DD38" s="13" t="str">
        <f t="shared" si="142"/>
        <v/>
      </c>
      <c r="DE38" s="13" t="str">
        <f t="shared" si="143"/>
        <v/>
      </c>
      <c r="DF38" s="13" t="str">
        <f t="shared" si="144"/>
        <v/>
      </c>
      <c r="DG38" s="13" t="str">
        <f t="shared" si="145"/>
        <v/>
      </c>
      <c r="DH38" s="13" t="str">
        <f t="shared" si="146"/>
        <v/>
      </c>
      <c r="DI38" s="13" t="str">
        <f t="shared" si="147"/>
        <v/>
      </c>
      <c r="DJ38" s="13" t="str">
        <f t="shared" si="148"/>
        <v/>
      </c>
      <c r="DK38" s="13" t="str">
        <f t="shared" si="149"/>
        <v/>
      </c>
      <c r="DL38" s="13" t="str">
        <f t="shared" si="150"/>
        <v/>
      </c>
      <c r="DM38" s="13" t="str">
        <f t="shared" si="151"/>
        <v/>
      </c>
      <c r="DN38" s="13" t="str">
        <f t="shared" si="152"/>
        <v/>
      </c>
      <c r="DO38" s="13" t="str">
        <f t="shared" si="153"/>
        <v/>
      </c>
      <c r="DP38" s="13" t="str">
        <f t="shared" si="154"/>
        <v/>
      </c>
      <c r="DQ38" s="13" t="str">
        <f t="shared" si="155"/>
        <v/>
      </c>
      <c r="DR38" s="13" t="str">
        <f t="shared" si="156"/>
        <v/>
      </c>
      <c r="DS38" s="13" t="str">
        <f t="shared" si="157"/>
        <v/>
      </c>
      <c r="DT38" s="13" t="str">
        <f t="shared" si="158"/>
        <v/>
      </c>
      <c r="DU38" s="13" t="str">
        <f t="shared" si="159"/>
        <v/>
      </c>
      <c r="DV38" s="13" t="str">
        <f t="shared" si="160"/>
        <v/>
      </c>
      <c r="DW38" s="13" t="str">
        <f t="shared" si="161"/>
        <v/>
      </c>
      <c r="DX38" s="13" t="str">
        <f t="shared" si="162"/>
        <v/>
      </c>
      <c r="DY38" s="13" t="str">
        <f t="shared" si="163"/>
        <v/>
      </c>
      <c r="DZ38" s="13" t="str">
        <f t="shared" si="164"/>
        <v/>
      </c>
      <c r="EA38" s="13" t="str">
        <f t="shared" si="165"/>
        <v/>
      </c>
      <c r="EB38" s="13" t="str">
        <f t="shared" si="166"/>
        <v/>
      </c>
      <c r="EC38" s="13" t="str">
        <f t="shared" si="167"/>
        <v/>
      </c>
      <c r="ED38" s="13" t="str">
        <f t="shared" si="168"/>
        <v/>
      </c>
      <c r="EE38" s="13" t="str">
        <f t="shared" si="169"/>
        <v/>
      </c>
      <c r="EF38" s="13" t="str">
        <f t="shared" si="170"/>
        <v/>
      </c>
      <c r="EG38" s="13" t="str">
        <f t="shared" si="171"/>
        <v/>
      </c>
      <c r="EH38" s="13" t="str">
        <f t="shared" si="172"/>
        <v/>
      </c>
      <c r="EI38" s="13" t="str">
        <f t="shared" si="173"/>
        <v/>
      </c>
      <c r="EJ38" s="13" t="str">
        <f t="shared" si="174"/>
        <v/>
      </c>
      <c r="EK38" s="13" t="str">
        <f t="shared" si="175"/>
        <v/>
      </c>
      <c r="EL38" s="13" t="str">
        <f t="shared" si="176"/>
        <v/>
      </c>
      <c r="EM38" s="13" t="str">
        <f t="shared" si="177"/>
        <v/>
      </c>
      <c r="EN38" s="13" t="str">
        <f t="shared" si="178"/>
        <v/>
      </c>
      <c r="EO38" s="13" t="str">
        <f t="shared" si="179"/>
        <v/>
      </c>
      <c r="EP38" s="13" t="str">
        <f t="shared" si="180"/>
        <v/>
      </c>
      <c r="EQ38" s="13" t="str">
        <f t="shared" si="181"/>
        <v/>
      </c>
      <c r="ER38" s="13" t="str">
        <f t="shared" si="182"/>
        <v/>
      </c>
      <c r="ES38" s="13" t="str">
        <f t="shared" si="183"/>
        <v/>
      </c>
      <c r="ET38" s="13" t="str">
        <f t="shared" si="184"/>
        <v/>
      </c>
      <c r="EU38" s="13" t="str">
        <f t="shared" si="185"/>
        <v/>
      </c>
      <c r="EV38" s="13" t="str">
        <f t="shared" si="186"/>
        <v/>
      </c>
      <c r="EW38" s="13" t="str">
        <f t="shared" si="187"/>
        <v/>
      </c>
      <c r="EX38" s="13" t="str">
        <f t="shared" si="188"/>
        <v/>
      </c>
      <c r="EY38" s="13" t="str">
        <f t="shared" si="189"/>
        <v/>
      </c>
      <c r="EZ38" s="13" t="str">
        <f t="shared" si="190"/>
        <v/>
      </c>
    </row>
    <row r="39" spans="1:156" ht="15" thickBot="1" x14ac:dyDescent="0.4">
      <c r="A39" s="19" t="s">
        <v>104</v>
      </c>
      <c r="B39" s="20" t="s">
        <v>8</v>
      </c>
      <c r="C39" s="81">
        <v>738.24113814991495</v>
      </c>
      <c r="D39" s="81">
        <v>739.25340784470404</v>
      </c>
      <c r="E39" s="81">
        <v>715.74184500906802</v>
      </c>
      <c r="F39" s="81">
        <v>720.81593985477696</v>
      </c>
      <c r="G39" s="81">
        <v>756.32178534164996</v>
      </c>
      <c r="H39" s="81">
        <v>646.16612621714501</v>
      </c>
      <c r="I39" s="81">
        <v>570.24899917657001</v>
      </c>
      <c r="J39" s="81">
        <v>561.80748865593</v>
      </c>
      <c r="K39" s="81">
        <v>543.71375739132202</v>
      </c>
      <c r="L39" s="81">
        <v>550.04513580006596</v>
      </c>
      <c r="M39" s="81">
        <v>638.39726670548998</v>
      </c>
      <c r="N39" s="81">
        <v>714.84517396586398</v>
      </c>
      <c r="O39" s="81">
        <v>774.30486999880804</v>
      </c>
      <c r="P39" s="81">
        <v>731.998898483782</v>
      </c>
      <c r="Q39" s="81">
        <v>754.02939256412901</v>
      </c>
      <c r="R39" s="81">
        <v>753.65567539640301</v>
      </c>
      <c r="S39" s="81">
        <v>764.78724278397897</v>
      </c>
      <c r="T39" s="81">
        <v>740.81945947537895</v>
      </c>
      <c r="U39" s="81">
        <v>801.29668833775895</v>
      </c>
      <c r="V39" s="81">
        <v>740.96890143773805</v>
      </c>
      <c r="W39" s="81">
        <v>741.94509669665104</v>
      </c>
      <c r="X39" s="81">
        <v>750.64633469865703</v>
      </c>
      <c r="Y39" s="81">
        <v>854.65861667620004</v>
      </c>
      <c r="Z39" s="81">
        <v>889.71982219792699</v>
      </c>
      <c r="AA39" s="81">
        <v>905.98881676440601</v>
      </c>
      <c r="AB39" s="81">
        <v>942.60866884112204</v>
      </c>
      <c r="AC39" s="81">
        <v>1020.02879622957</v>
      </c>
      <c r="AD39" s="81">
        <v>1081.7961121309099</v>
      </c>
      <c r="AE39" s="81">
        <v>1040.4293220940599</v>
      </c>
      <c r="AF39" s="81">
        <v>972.77195426704304</v>
      </c>
      <c r="AG39" s="81">
        <v>1031.5893837834401</v>
      </c>
      <c r="AH39" s="81">
        <v>963.89016583598902</v>
      </c>
      <c r="AI39" s="81">
        <v>1052.73471378775</v>
      </c>
      <c r="AJ39" s="81">
        <v>963.85117102635695</v>
      </c>
      <c r="AK39" s="81">
        <v>908.36966158218604</v>
      </c>
      <c r="AL39" s="81">
        <v>871.49194643344401</v>
      </c>
      <c r="AM39" s="81">
        <v>575.02630701066903</v>
      </c>
      <c r="AN39" s="81">
        <v>606.64039247477001</v>
      </c>
      <c r="AO39" s="81">
        <v>821.49006451434298</v>
      </c>
      <c r="AP39" s="81">
        <v>869.02836834406605</v>
      </c>
      <c r="AQ39" s="81">
        <v>930.84001914869305</v>
      </c>
      <c r="AR39" s="81">
        <v>990.23840227704602</v>
      </c>
      <c r="AS39" s="81">
        <v>992.281174224442</v>
      </c>
      <c r="AT39" s="81">
        <v>1002.92562161096</v>
      </c>
      <c r="AU39" s="81">
        <v>991.61054690178298</v>
      </c>
      <c r="AV39" s="81">
        <v>931.28317641331296</v>
      </c>
      <c r="AW39" s="81">
        <v>948.48529753691196</v>
      </c>
      <c r="AX39" s="81">
        <v>891.08596699743396</v>
      </c>
      <c r="AY39" s="81">
        <v>780.50407358652501</v>
      </c>
      <c r="AZ39" s="81">
        <v>762.87037814800306</v>
      </c>
      <c r="BA39" s="81">
        <v>779.22115038150696</v>
      </c>
      <c r="BB39" s="81">
        <v>747.32775229483696</v>
      </c>
      <c r="BC39" s="81">
        <v>800.65845842852605</v>
      </c>
      <c r="BD39" s="81">
        <v>786.42559388947802</v>
      </c>
      <c r="BE39" s="81">
        <v>777.52978547562395</v>
      </c>
      <c r="BF39" s="81">
        <v>765.03964047330703</v>
      </c>
      <c r="BG39" s="115"/>
      <c r="BH39" s="115"/>
      <c r="BI39" s="115"/>
      <c r="BJ39" s="82" t="str">
        <f t="shared" si="191"/>
        <v/>
      </c>
      <c r="BK39" s="82" t="str">
        <f t="shared" si="97"/>
        <v/>
      </c>
      <c r="BL39" s="82" t="str">
        <f t="shared" si="98"/>
        <v/>
      </c>
      <c r="BM39" s="82" t="str">
        <f t="shared" si="99"/>
        <v/>
      </c>
      <c r="BN39" s="82" t="str">
        <f t="shared" si="100"/>
        <v/>
      </c>
      <c r="BO39" s="82" t="str">
        <f t="shared" si="101"/>
        <v/>
      </c>
      <c r="BP39" s="82" t="str">
        <f t="shared" si="102"/>
        <v/>
      </c>
      <c r="BQ39" s="82" t="str">
        <f t="shared" si="103"/>
        <v/>
      </c>
      <c r="BR39" s="82" t="str">
        <f t="shared" si="104"/>
        <v/>
      </c>
      <c r="BS39" s="82" t="str">
        <f t="shared" si="105"/>
        <v/>
      </c>
      <c r="BT39" s="82" t="str">
        <f t="shared" si="106"/>
        <v/>
      </c>
      <c r="BU39" s="82" t="str">
        <f t="shared" si="107"/>
        <v/>
      </c>
      <c r="BV39" s="82" t="str">
        <f t="shared" si="108"/>
        <v/>
      </c>
      <c r="BW39" s="82" t="str">
        <f t="shared" si="109"/>
        <v/>
      </c>
      <c r="BX39" s="82" t="str">
        <f t="shared" si="110"/>
        <v/>
      </c>
      <c r="BY39" s="82" t="str">
        <f t="shared" si="111"/>
        <v/>
      </c>
      <c r="BZ39" s="82" t="str">
        <f t="shared" si="112"/>
        <v/>
      </c>
      <c r="CA39" s="82" t="str">
        <f t="shared" si="113"/>
        <v/>
      </c>
      <c r="CB39" s="82" t="str">
        <f t="shared" si="114"/>
        <v/>
      </c>
      <c r="CC39" s="82" t="str">
        <f t="shared" si="115"/>
        <v/>
      </c>
      <c r="CD39" s="82" t="str">
        <f t="shared" si="116"/>
        <v/>
      </c>
      <c r="CE39" s="82" t="str">
        <f t="shared" si="117"/>
        <v/>
      </c>
      <c r="CF39" s="82" t="str">
        <f t="shared" si="118"/>
        <v/>
      </c>
      <c r="CG39" s="82" t="str">
        <f t="shared" si="119"/>
        <v/>
      </c>
      <c r="CH39" s="82" t="str">
        <f t="shared" si="120"/>
        <v/>
      </c>
      <c r="CI39" s="82" t="str">
        <f t="shared" si="121"/>
        <v/>
      </c>
      <c r="CJ39" s="82" t="str">
        <f t="shared" si="122"/>
        <v/>
      </c>
      <c r="CK39" s="82" t="str">
        <f t="shared" si="123"/>
        <v/>
      </c>
      <c r="CL39" s="82" t="str">
        <f t="shared" si="124"/>
        <v/>
      </c>
      <c r="CM39" s="82" t="str">
        <f t="shared" si="125"/>
        <v/>
      </c>
      <c r="CN39" s="13" t="str">
        <f t="shared" si="126"/>
        <v/>
      </c>
      <c r="CO39" s="13" t="str">
        <f t="shared" si="127"/>
        <v/>
      </c>
      <c r="CP39" s="13" t="str">
        <f t="shared" si="128"/>
        <v/>
      </c>
      <c r="CQ39" s="13" t="str">
        <f t="shared" si="129"/>
        <v/>
      </c>
      <c r="CR39" s="13" t="str">
        <f t="shared" si="130"/>
        <v/>
      </c>
      <c r="CS39" s="13" t="str">
        <f t="shared" si="131"/>
        <v/>
      </c>
      <c r="CT39" s="13" t="str">
        <f t="shared" si="132"/>
        <v/>
      </c>
      <c r="CU39" s="13" t="str">
        <f t="shared" si="133"/>
        <v/>
      </c>
      <c r="CV39" s="13" t="str">
        <f t="shared" si="134"/>
        <v/>
      </c>
      <c r="CW39" s="13" t="str">
        <f t="shared" si="135"/>
        <v/>
      </c>
      <c r="CX39" s="13" t="str">
        <f t="shared" si="136"/>
        <v/>
      </c>
      <c r="CY39" s="13" t="str">
        <f t="shared" si="137"/>
        <v/>
      </c>
      <c r="CZ39" s="13" t="str">
        <f t="shared" si="138"/>
        <v/>
      </c>
      <c r="DA39" s="13" t="str">
        <f t="shared" si="139"/>
        <v/>
      </c>
      <c r="DB39" s="13" t="str">
        <f t="shared" si="140"/>
        <v/>
      </c>
      <c r="DC39" s="13" t="str">
        <f t="shared" si="141"/>
        <v/>
      </c>
      <c r="DD39" s="13" t="str">
        <f t="shared" si="142"/>
        <v/>
      </c>
      <c r="DE39" s="13" t="str">
        <f t="shared" si="143"/>
        <v/>
      </c>
      <c r="DF39" s="13" t="str">
        <f t="shared" si="144"/>
        <v/>
      </c>
      <c r="DG39" s="13" t="str">
        <f t="shared" si="145"/>
        <v/>
      </c>
      <c r="DH39" s="13" t="str">
        <f t="shared" si="146"/>
        <v/>
      </c>
      <c r="DI39" s="13" t="str">
        <f t="shared" si="147"/>
        <v/>
      </c>
      <c r="DJ39" s="13" t="str">
        <f t="shared" si="148"/>
        <v/>
      </c>
      <c r="DK39" s="13" t="str">
        <f t="shared" si="149"/>
        <v/>
      </c>
      <c r="DL39" s="13" t="str">
        <f t="shared" si="150"/>
        <v/>
      </c>
      <c r="DM39" s="13" t="str">
        <f t="shared" si="151"/>
        <v/>
      </c>
      <c r="DN39" s="13" t="str">
        <f t="shared" si="152"/>
        <v/>
      </c>
      <c r="DO39" s="13" t="str">
        <f t="shared" si="153"/>
        <v/>
      </c>
      <c r="DP39" s="13" t="str">
        <f t="shared" si="154"/>
        <v/>
      </c>
      <c r="DQ39" s="13" t="str">
        <f t="shared" si="155"/>
        <v/>
      </c>
      <c r="DR39" s="13" t="str">
        <f t="shared" si="156"/>
        <v/>
      </c>
      <c r="DS39" s="13" t="str">
        <f t="shared" si="157"/>
        <v/>
      </c>
      <c r="DT39" s="13" t="str">
        <f t="shared" si="158"/>
        <v/>
      </c>
      <c r="DU39" s="13" t="str">
        <f t="shared" si="159"/>
        <v/>
      </c>
      <c r="DV39" s="13" t="str">
        <f t="shared" si="160"/>
        <v/>
      </c>
      <c r="DW39" s="13" t="str">
        <f t="shared" si="161"/>
        <v/>
      </c>
      <c r="DX39" s="13" t="str">
        <f t="shared" si="162"/>
        <v/>
      </c>
      <c r="DY39" s="13" t="str">
        <f t="shared" si="163"/>
        <v/>
      </c>
      <c r="DZ39" s="13" t="str">
        <f t="shared" si="164"/>
        <v/>
      </c>
      <c r="EA39" s="13" t="str">
        <f t="shared" si="165"/>
        <v/>
      </c>
      <c r="EB39" s="13" t="str">
        <f t="shared" si="166"/>
        <v/>
      </c>
      <c r="EC39" s="13" t="str">
        <f t="shared" si="167"/>
        <v/>
      </c>
      <c r="ED39" s="13" t="str">
        <f t="shared" si="168"/>
        <v/>
      </c>
      <c r="EE39" s="13" t="str">
        <f t="shared" si="169"/>
        <v/>
      </c>
      <c r="EF39" s="13" t="str">
        <f t="shared" si="170"/>
        <v/>
      </c>
      <c r="EG39" s="13" t="str">
        <f t="shared" si="171"/>
        <v/>
      </c>
      <c r="EH39" s="13" t="str">
        <f t="shared" si="172"/>
        <v/>
      </c>
      <c r="EI39" s="13" t="str">
        <f t="shared" si="173"/>
        <v/>
      </c>
      <c r="EJ39" s="13" t="str">
        <f t="shared" si="174"/>
        <v/>
      </c>
      <c r="EK39" s="13" t="str">
        <f t="shared" si="175"/>
        <v/>
      </c>
      <c r="EL39" s="13" t="str">
        <f t="shared" si="176"/>
        <v/>
      </c>
      <c r="EM39" s="13" t="str">
        <f t="shared" si="177"/>
        <v/>
      </c>
      <c r="EN39" s="13" t="str">
        <f t="shared" si="178"/>
        <v/>
      </c>
      <c r="EO39" s="13" t="str">
        <f t="shared" si="179"/>
        <v/>
      </c>
      <c r="EP39" s="13" t="str">
        <f t="shared" si="180"/>
        <v/>
      </c>
      <c r="EQ39" s="13" t="str">
        <f t="shared" si="181"/>
        <v/>
      </c>
      <c r="ER39" s="13" t="str">
        <f t="shared" si="182"/>
        <v/>
      </c>
      <c r="ES39" s="13" t="str">
        <f t="shared" si="183"/>
        <v/>
      </c>
      <c r="ET39" s="13" t="str">
        <f t="shared" si="184"/>
        <v/>
      </c>
      <c r="EU39" s="13" t="str">
        <f t="shared" si="185"/>
        <v/>
      </c>
      <c r="EV39" s="13" t="str">
        <f t="shared" si="186"/>
        <v/>
      </c>
      <c r="EW39" s="13" t="str">
        <f t="shared" si="187"/>
        <v/>
      </c>
      <c r="EX39" s="13" t="str">
        <f t="shared" si="188"/>
        <v/>
      </c>
      <c r="EY39" s="13" t="str">
        <f t="shared" si="189"/>
        <v/>
      </c>
      <c r="EZ39" s="13" t="str">
        <f t="shared" si="190"/>
        <v/>
      </c>
    </row>
    <row r="40" spans="1:156" ht="15" thickBot="1" x14ac:dyDescent="0.4">
      <c r="A40" s="18"/>
      <c r="B40" s="18" t="s">
        <v>146</v>
      </c>
      <c r="C40" s="77">
        <v>1561.7335366665302</v>
      </c>
      <c r="D40" s="77">
        <v>1483.265141469542</v>
      </c>
      <c r="E40" s="77">
        <v>1475.1103727388268</v>
      </c>
      <c r="F40" s="77">
        <v>1469.464293079458</v>
      </c>
      <c r="G40" s="77">
        <v>1389.988802569389</v>
      </c>
      <c r="H40" s="77">
        <v>1392.9381297327568</v>
      </c>
      <c r="I40" s="77">
        <v>1158.5857597756381</v>
      </c>
      <c r="J40" s="77">
        <v>1106.6387327340385</v>
      </c>
      <c r="K40" s="77">
        <v>1132.1488991597876</v>
      </c>
      <c r="L40" s="77">
        <v>1143.6929330071539</v>
      </c>
      <c r="M40" s="77">
        <v>1272.9544660215274</v>
      </c>
      <c r="N40" s="77">
        <v>1340.1256738783272</v>
      </c>
      <c r="O40" s="77">
        <v>1406.8609107953978</v>
      </c>
      <c r="P40" s="77">
        <v>1483.8666568339377</v>
      </c>
      <c r="Q40" s="77">
        <v>1432.326045580442</v>
      </c>
      <c r="R40" s="77">
        <v>1419.9328010201984</v>
      </c>
      <c r="S40" s="77">
        <v>1447.8462515627498</v>
      </c>
      <c r="T40" s="77">
        <v>1480.4796600649929</v>
      </c>
      <c r="U40" s="77">
        <v>1633.583263492086</v>
      </c>
      <c r="V40" s="77">
        <v>1485.0322026679137</v>
      </c>
      <c r="W40" s="77">
        <v>1515.423594806763</v>
      </c>
      <c r="X40" s="77">
        <v>1614.795868995162</v>
      </c>
      <c r="Y40" s="77">
        <v>1538.3022775941722</v>
      </c>
      <c r="Z40" s="77">
        <v>1588.3628229417523</v>
      </c>
      <c r="AA40" s="77">
        <v>1572.5843925286192</v>
      </c>
      <c r="AB40" s="77">
        <v>1659.8423142874826</v>
      </c>
      <c r="AC40" s="77">
        <v>1738.2018782710975</v>
      </c>
      <c r="AD40" s="77">
        <v>1748.7507095915989</v>
      </c>
      <c r="AE40" s="77">
        <v>1711.71877017825</v>
      </c>
      <c r="AF40" s="77">
        <v>1680.9041969489372</v>
      </c>
      <c r="AG40" s="77">
        <v>1683.6174848054302</v>
      </c>
      <c r="AH40" s="77">
        <v>1637.0683334693963</v>
      </c>
      <c r="AI40" s="77">
        <v>1749.489762520293</v>
      </c>
      <c r="AJ40" s="77">
        <v>1647.6896712079069</v>
      </c>
      <c r="AK40" s="77">
        <v>1629.000981213087</v>
      </c>
      <c r="AL40" s="77">
        <v>1579.5759126707917</v>
      </c>
      <c r="AM40" s="77">
        <v>1124.3110801301302</v>
      </c>
      <c r="AN40" s="77">
        <v>1165.555058058882</v>
      </c>
      <c r="AO40" s="77">
        <v>1535.6335267084999</v>
      </c>
      <c r="AP40" s="77">
        <v>1619.4949192032927</v>
      </c>
      <c r="AQ40" s="77">
        <v>1681.0042325623454</v>
      </c>
      <c r="AR40" s="77">
        <v>1708.190878240544</v>
      </c>
      <c r="AS40" s="77">
        <v>1654.4024528834157</v>
      </c>
      <c r="AT40" s="77">
        <v>1685.718260932671</v>
      </c>
      <c r="AU40" s="77">
        <v>1663.7393985161555</v>
      </c>
      <c r="AV40" s="77">
        <v>1573.6819178874503</v>
      </c>
      <c r="AW40" s="77">
        <v>1627.0072241772066</v>
      </c>
      <c r="AX40" s="77">
        <v>1543.8591581984306</v>
      </c>
      <c r="AY40" s="77">
        <v>1422.2680559664007</v>
      </c>
      <c r="AZ40" s="77">
        <v>1430.9211634966623</v>
      </c>
      <c r="BA40" s="77">
        <v>1423.5539514485727</v>
      </c>
      <c r="BB40" s="77">
        <v>1355.9574250291134</v>
      </c>
      <c r="BC40" s="77">
        <v>1427.3262194693802</v>
      </c>
      <c r="BD40" s="77">
        <v>1419.2510240498714</v>
      </c>
      <c r="BE40" s="77">
        <v>1416.5106202425286</v>
      </c>
      <c r="BF40" s="77">
        <v>1390.4580091243747</v>
      </c>
      <c r="BG40" s="117"/>
      <c r="BH40" s="117"/>
      <c r="BI40" s="117"/>
      <c r="BJ40" s="82" t="str">
        <f t="shared" si="191"/>
        <v/>
      </c>
      <c r="BK40" s="82" t="str">
        <f t="shared" si="97"/>
        <v/>
      </c>
      <c r="BL40" s="82" t="str">
        <f t="shared" si="98"/>
        <v/>
      </c>
      <c r="BM40" s="82" t="str">
        <f t="shared" si="99"/>
        <v/>
      </c>
      <c r="BN40" s="82" t="str">
        <f t="shared" si="100"/>
        <v/>
      </c>
      <c r="BO40" s="82" t="str">
        <f t="shared" si="101"/>
        <v/>
      </c>
      <c r="BP40" s="82" t="str">
        <f t="shared" si="102"/>
        <v/>
      </c>
      <c r="BQ40" s="82" t="str">
        <f t="shared" si="103"/>
        <v/>
      </c>
      <c r="BR40" s="82" t="str">
        <f t="shared" si="104"/>
        <v/>
      </c>
      <c r="BS40" s="82" t="str">
        <f t="shared" si="105"/>
        <v/>
      </c>
      <c r="BT40" s="82" t="str">
        <f t="shared" si="106"/>
        <v/>
      </c>
      <c r="BU40" s="82" t="str">
        <f t="shared" si="107"/>
        <v/>
      </c>
      <c r="BV40" s="82" t="str">
        <f t="shared" si="108"/>
        <v/>
      </c>
      <c r="BW40" s="82" t="str">
        <f t="shared" si="109"/>
        <v/>
      </c>
      <c r="BX40" s="82" t="str">
        <f t="shared" si="110"/>
        <v/>
      </c>
      <c r="BY40" s="82" t="str">
        <f t="shared" si="111"/>
        <v/>
      </c>
      <c r="BZ40" s="82" t="str">
        <f t="shared" si="112"/>
        <v/>
      </c>
      <c r="CA40" s="82" t="str">
        <f t="shared" si="113"/>
        <v/>
      </c>
      <c r="CB40" s="82" t="str">
        <f t="shared" si="114"/>
        <v/>
      </c>
      <c r="CC40" s="82" t="str">
        <f t="shared" si="115"/>
        <v/>
      </c>
      <c r="CD40" s="82" t="str">
        <f t="shared" si="116"/>
        <v/>
      </c>
      <c r="CE40" s="82" t="str">
        <f t="shared" si="117"/>
        <v/>
      </c>
      <c r="CF40" s="82" t="str">
        <f t="shared" si="118"/>
        <v/>
      </c>
      <c r="CG40" s="82" t="str">
        <f t="shared" si="119"/>
        <v/>
      </c>
      <c r="CH40" s="82" t="str">
        <f t="shared" si="120"/>
        <v/>
      </c>
      <c r="CI40" s="82" t="str">
        <f t="shared" si="121"/>
        <v/>
      </c>
      <c r="CJ40" s="82" t="str">
        <f t="shared" si="122"/>
        <v/>
      </c>
      <c r="CK40" s="82" t="str">
        <f t="shared" si="123"/>
        <v/>
      </c>
      <c r="CL40" s="82" t="str">
        <f t="shared" si="124"/>
        <v/>
      </c>
      <c r="CM40" s="82" t="str">
        <f t="shared" si="125"/>
        <v/>
      </c>
      <c r="CN40" s="13" t="str">
        <f t="shared" si="126"/>
        <v/>
      </c>
      <c r="CO40" s="13" t="str">
        <f t="shared" si="127"/>
        <v/>
      </c>
      <c r="CP40" s="13" t="str">
        <f t="shared" si="128"/>
        <v/>
      </c>
      <c r="CQ40" s="13" t="str">
        <f t="shared" si="129"/>
        <v/>
      </c>
      <c r="CR40" s="13" t="str">
        <f t="shared" si="130"/>
        <v/>
      </c>
      <c r="CS40" s="13" t="str">
        <f t="shared" si="131"/>
        <v/>
      </c>
      <c r="CT40" s="13" t="str">
        <f t="shared" si="132"/>
        <v/>
      </c>
      <c r="CU40" s="13" t="str">
        <f t="shared" si="133"/>
        <v/>
      </c>
      <c r="CV40" s="13" t="str">
        <f t="shared" si="134"/>
        <v/>
      </c>
      <c r="CW40" s="13" t="str">
        <f t="shared" si="135"/>
        <v/>
      </c>
      <c r="CX40" s="13" t="str">
        <f t="shared" si="136"/>
        <v/>
      </c>
      <c r="CY40" s="13" t="str">
        <f t="shared" si="137"/>
        <v/>
      </c>
      <c r="CZ40" s="13" t="str">
        <f t="shared" si="138"/>
        <v/>
      </c>
      <c r="DA40" s="13" t="str">
        <f t="shared" si="139"/>
        <v/>
      </c>
      <c r="DB40" s="13" t="str">
        <f t="shared" si="140"/>
        <v/>
      </c>
      <c r="DC40" s="13" t="str">
        <f t="shared" si="141"/>
        <v/>
      </c>
      <c r="DD40" s="13" t="str">
        <f t="shared" si="142"/>
        <v/>
      </c>
      <c r="DE40" s="13" t="str">
        <f t="shared" si="143"/>
        <v/>
      </c>
      <c r="DF40" s="13" t="str">
        <f t="shared" si="144"/>
        <v/>
      </c>
      <c r="DG40" s="13" t="str">
        <f t="shared" si="145"/>
        <v/>
      </c>
      <c r="DH40" s="13" t="str">
        <f t="shared" si="146"/>
        <v/>
      </c>
      <c r="DI40" s="13" t="str">
        <f t="shared" si="147"/>
        <v/>
      </c>
      <c r="DJ40" s="13" t="str">
        <f t="shared" si="148"/>
        <v/>
      </c>
      <c r="DK40" s="13" t="str">
        <f t="shared" si="149"/>
        <v/>
      </c>
      <c r="DL40" s="13" t="str">
        <f t="shared" si="150"/>
        <v/>
      </c>
      <c r="DM40" s="13" t="str">
        <f t="shared" si="151"/>
        <v/>
      </c>
      <c r="DN40" s="13" t="str">
        <f t="shared" si="152"/>
        <v/>
      </c>
      <c r="DO40" s="13" t="str">
        <f t="shared" si="153"/>
        <v/>
      </c>
      <c r="DP40" s="13" t="str">
        <f t="shared" si="154"/>
        <v/>
      </c>
      <c r="DQ40" s="13" t="str">
        <f t="shared" si="155"/>
        <v/>
      </c>
      <c r="DR40" s="13" t="str">
        <f t="shared" si="156"/>
        <v/>
      </c>
      <c r="DS40" s="13" t="str">
        <f t="shared" si="157"/>
        <v/>
      </c>
      <c r="DT40" s="13" t="str">
        <f t="shared" si="158"/>
        <v/>
      </c>
      <c r="DU40" s="13" t="str">
        <f t="shared" si="159"/>
        <v/>
      </c>
      <c r="DV40" s="13" t="str">
        <f t="shared" si="160"/>
        <v/>
      </c>
      <c r="DW40" s="13" t="str">
        <f t="shared" si="161"/>
        <v/>
      </c>
      <c r="DX40" s="13" t="str">
        <f t="shared" si="162"/>
        <v/>
      </c>
      <c r="DY40" s="13" t="str">
        <f t="shared" si="163"/>
        <v/>
      </c>
      <c r="DZ40" s="13" t="str">
        <f t="shared" si="164"/>
        <v/>
      </c>
      <c r="EA40" s="13" t="str">
        <f t="shared" si="165"/>
        <v/>
      </c>
      <c r="EB40" s="13" t="str">
        <f t="shared" si="166"/>
        <v/>
      </c>
      <c r="EC40" s="13" t="str">
        <f t="shared" si="167"/>
        <v/>
      </c>
      <c r="ED40" s="13" t="str">
        <f t="shared" si="168"/>
        <v/>
      </c>
      <c r="EE40" s="13" t="str">
        <f t="shared" si="169"/>
        <v/>
      </c>
      <c r="EF40" s="13" t="str">
        <f t="shared" si="170"/>
        <v/>
      </c>
      <c r="EG40" s="13" t="str">
        <f t="shared" si="171"/>
        <v/>
      </c>
      <c r="EH40" s="13" t="str">
        <f t="shared" si="172"/>
        <v/>
      </c>
      <c r="EI40" s="13" t="str">
        <f t="shared" si="173"/>
        <v/>
      </c>
      <c r="EJ40" s="13" t="str">
        <f t="shared" si="174"/>
        <v/>
      </c>
      <c r="EK40" s="13" t="str">
        <f t="shared" si="175"/>
        <v/>
      </c>
      <c r="EL40" s="13" t="str">
        <f t="shared" si="176"/>
        <v/>
      </c>
      <c r="EM40" s="13" t="str">
        <f t="shared" si="177"/>
        <v/>
      </c>
      <c r="EN40" s="13" t="str">
        <f t="shared" si="178"/>
        <v/>
      </c>
      <c r="EO40" s="13" t="str">
        <f t="shared" si="179"/>
        <v/>
      </c>
      <c r="EP40" s="13" t="str">
        <f t="shared" si="180"/>
        <v/>
      </c>
      <c r="EQ40" s="13" t="str">
        <f t="shared" si="181"/>
        <v/>
      </c>
      <c r="ER40" s="13" t="str">
        <f t="shared" si="182"/>
        <v/>
      </c>
      <c r="ES40" s="13" t="str">
        <f t="shared" si="183"/>
        <v/>
      </c>
      <c r="ET40" s="13" t="str">
        <f t="shared" si="184"/>
        <v/>
      </c>
      <c r="EU40" s="13" t="str">
        <f t="shared" si="185"/>
        <v/>
      </c>
      <c r="EV40" s="13" t="str">
        <f t="shared" si="186"/>
        <v/>
      </c>
      <c r="EW40" s="13" t="str">
        <f t="shared" si="187"/>
        <v/>
      </c>
      <c r="EX40" s="13" t="str">
        <f t="shared" si="188"/>
        <v/>
      </c>
      <c r="EY40" s="13" t="str">
        <f t="shared" si="189"/>
        <v/>
      </c>
      <c r="EZ40" s="13" t="str">
        <f t="shared" si="190"/>
        <v/>
      </c>
    </row>
    <row r="41" spans="1:156" ht="15" thickBot="1" x14ac:dyDescent="0.4">
      <c r="A41" s="16" t="s">
        <v>105</v>
      </c>
      <c r="B41" s="17" t="s">
        <v>10</v>
      </c>
      <c r="C41" s="81">
        <v>293.56758508652302</v>
      </c>
      <c r="D41" s="81">
        <v>291.25567296757401</v>
      </c>
      <c r="E41" s="81">
        <v>339.42098890178102</v>
      </c>
      <c r="F41" s="81">
        <v>352.38119277061003</v>
      </c>
      <c r="G41" s="81">
        <v>279.941816772891</v>
      </c>
      <c r="H41" s="81">
        <v>235.13191045865</v>
      </c>
      <c r="I41" s="81">
        <v>211.62238255804101</v>
      </c>
      <c r="J41" s="81">
        <v>232.52436530329101</v>
      </c>
      <c r="K41" s="81">
        <v>305.10447093656501</v>
      </c>
      <c r="L41" s="81">
        <v>229.94432284444699</v>
      </c>
      <c r="M41" s="81">
        <v>260.11882906604899</v>
      </c>
      <c r="N41" s="81">
        <v>237.600062226349</v>
      </c>
      <c r="O41" s="81">
        <v>263.69858087429998</v>
      </c>
      <c r="P41" s="81">
        <v>207.91754922566199</v>
      </c>
      <c r="Q41" s="81">
        <v>228.06737935444701</v>
      </c>
      <c r="R41" s="81">
        <v>201.88103944292601</v>
      </c>
      <c r="S41" s="81">
        <v>226.001926426257</v>
      </c>
      <c r="T41" s="81">
        <v>257.10652833617002</v>
      </c>
      <c r="U41" s="81">
        <v>275.23306156577598</v>
      </c>
      <c r="V41" s="81">
        <v>294.07107609249999</v>
      </c>
      <c r="W41" s="81">
        <v>235.36445403869001</v>
      </c>
      <c r="X41" s="81">
        <v>193.95389701788801</v>
      </c>
      <c r="Y41" s="81">
        <v>224.299122489925</v>
      </c>
      <c r="Z41" s="81">
        <v>246.410030556344</v>
      </c>
      <c r="AA41" s="81">
        <v>251.260103826147</v>
      </c>
      <c r="AB41" s="81">
        <v>280.33537865250997</v>
      </c>
      <c r="AC41" s="81">
        <v>346.55129006634201</v>
      </c>
      <c r="AD41" s="81">
        <v>301.345633755569</v>
      </c>
      <c r="AE41" s="81">
        <v>316.69820154809798</v>
      </c>
      <c r="AF41" s="81">
        <v>334.487973339711</v>
      </c>
      <c r="AG41" s="81">
        <v>325.84411209400002</v>
      </c>
      <c r="AH41" s="81">
        <v>314.36407588176098</v>
      </c>
      <c r="AI41" s="81">
        <v>304.55629353248798</v>
      </c>
      <c r="AJ41" s="81">
        <v>267.61525667741699</v>
      </c>
      <c r="AK41" s="81">
        <v>316.544424668636</v>
      </c>
      <c r="AL41" s="81">
        <v>313.57479195882399</v>
      </c>
      <c r="AM41" s="81">
        <v>75.483610238821996</v>
      </c>
      <c r="AN41" s="81">
        <v>221.591224789108</v>
      </c>
      <c r="AO41" s="81">
        <v>278.38075151299103</v>
      </c>
      <c r="AP41" s="81">
        <v>291.42625733798599</v>
      </c>
      <c r="AQ41" s="81">
        <v>315.31242842000597</v>
      </c>
      <c r="AR41" s="81">
        <v>313.23171821612402</v>
      </c>
      <c r="AS41" s="81">
        <v>307.27218996898398</v>
      </c>
      <c r="AT41" s="81">
        <v>312.48267019259902</v>
      </c>
      <c r="AU41" s="81">
        <v>309.40759442459898</v>
      </c>
      <c r="AV41" s="81">
        <v>288.43338191406502</v>
      </c>
      <c r="AW41" s="81">
        <v>313.45337453015202</v>
      </c>
      <c r="AX41" s="81">
        <v>294.47443787875102</v>
      </c>
      <c r="AY41" s="81">
        <v>300.559050789585</v>
      </c>
      <c r="AZ41" s="81">
        <v>259.00242056053798</v>
      </c>
      <c r="BA41" s="81">
        <v>249.67822655029599</v>
      </c>
      <c r="BB41" s="81">
        <v>267.053235677793</v>
      </c>
      <c r="BC41" s="81">
        <v>254.84144622510499</v>
      </c>
      <c r="BD41" s="81">
        <v>270.81924526144297</v>
      </c>
      <c r="BE41" s="81">
        <v>255.69637063350601</v>
      </c>
      <c r="BF41" s="81">
        <v>283.97084761516902</v>
      </c>
      <c r="BG41" s="115"/>
      <c r="BH41" s="115"/>
      <c r="BI41" s="115"/>
      <c r="BJ41" s="82" t="str">
        <f t="shared" si="191"/>
        <v/>
      </c>
      <c r="BK41" s="82" t="str">
        <f t="shared" si="97"/>
        <v/>
      </c>
      <c r="BL41" s="82" t="str">
        <f t="shared" si="98"/>
        <v/>
      </c>
      <c r="BM41" s="82" t="str">
        <f t="shared" si="99"/>
        <v/>
      </c>
      <c r="BN41" s="82" t="str">
        <f t="shared" si="100"/>
        <v/>
      </c>
      <c r="BO41" s="82" t="str">
        <f t="shared" si="101"/>
        <v/>
      </c>
      <c r="BP41" s="82" t="str">
        <f t="shared" si="102"/>
        <v/>
      </c>
      <c r="BQ41" s="82" t="str">
        <f t="shared" si="103"/>
        <v/>
      </c>
      <c r="BR41" s="82" t="str">
        <f t="shared" si="104"/>
        <v/>
      </c>
      <c r="BS41" s="82" t="str">
        <f t="shared" si="105"/>
        <v/>
      </c>
      <c r="BT41" s="82" t="str">
        <f t="shared" si="106"/>
        <v/>
      </c>
      <c r="BU41" s="82" t="str">
        <f t="shared" si="107"/>
        <v/>
      </c>
      <c r="BV41" s="82" t="str">
        <f t="shared" si="108"/>
        <v/>
      </c>
      <c r="BW41" s="82" t="str">
        <f t="shared" si="109"/>
        <v/>
      </c>
      <c r="BX41" s="82" t="str">
        <f t="shared" si="110"/>
        <v/>
      </c>
      <c r="BY41" s="82" t="str">
        <f t="shared" si="111"/>
        <v/>
      </c>
      <c r="BZ41" s="82" t="str">
        <f t="shared" si="112"/>
        <v/>
      </c>
      <c r="CA41" s="82" t="str">
        <f t="shared" si="113"/>
        <v/>
      </c>
      <c r="CB41" s="82" t="str">
        <f t="shared" si="114"/>
        <v/>
      </c>
      <c r="CC41" s="82" t="str">
        <f t="shared" si="115"/>
        <v/>
      </c>
      <c r="CD41" s="82" t="str">
        <f t="shared" si="116"/>
        <v/>
      </c>
      <c r="CE41" s="82" t="str">
        <f t="shared" si="117"/>
        <v/>
      </c>
      <c r="CF41" s="82" t="str">
        <f t="shared" si="118"/>
        <v/>
      </c>
      <c r="CG41" s="82" t="str">
        <f t="shared" si="119"/>
        <v/>
      </c>
      <c r="CH41" s="82" t="str">
        <f t="shared" si="120"/>
        <v/>
      </c>
      <c r="CI41" s="82" t="str">
        <f t="shared" si="121"/>
        <v/>
      </c>
      <c r="CJ41" s="82" t="str">
        <f t="shared" si="122"/>
        <v/>
      </c>
      <c r="CK41" s="82" t="str">
        <f t="shared" si="123"/>
        <v/>
      </c>
      <c r="CL41" s="82" t="str">
        <f t="shared" si="124"/>
        <v/>
      </c>
      <c r="CM41" s="82" t="str">
        <f t="shared" si="125"/>
        <v/>
      </c>
      <c r="CN41" s="13" t="str">
        <f t="shared" si="126"/>
        <v/>
      </c>
      <c r="CO41" s="13" t="str">
        <f t="shared" si="127"/>
        <v/>
      </c>
      <c r="CP41" s="13" t="str">
        <f t="shared" si="128"/>
        <v/>
      </c>
      <c r="CQ41" s="13" t="str">
        <f t="shared" si="129"/>
        <v/>
      </c>
      <c r="CR41" s="13" t="str">
        <f t="shared" si="130"/>
        <v/>
      </c>
      <c r="CS41" s="13" t="str">
        <f t="shared" si="131"/>
        <v/>
      </c>
      <c r="CT41" s="13" t="str">
        <f t="shared" si="132"/>
        <v/>
      </c>
      <c r="CU41" s="13" t="str">
        <f t="shared" si="133"/>
        <v/>
      </c>
      <c r="CV41" s="13" t="str">
        <f t="shared" si="134"/>
        <v/>
      </c>
      <c r="CW41" s="13" t="str">
        <f t="shared" si="135"/>
        <v/>
      </c>
      <c r="CX41" s="13" t="str">
        <f t="shared" si="136"/>
        <v/>
      </c>
      <c r="CY41" s="13" t="str">
        <f t="shared" si="137"/>
        <v/>
      </c>
      <c r="CZ41" s="13" t="str">
        <f t="shared" si="138"/>
        <v/>
      </c>
      <c r="DA41" s="13" t="str">
        <f t="shared" si="139"/>
        <v/>
      </c>
      <c r="DB41" s="13" t="str">
        <f t="shared" si="140"/>
        <v/>
      </c>
      <c r="DC41" s="13" t="str">
        <f t="shared" si="141"/>
        <v/>
      </c>
      <c r="DD41" s="13" t="str">
        <f t="shared" si="142"/>
        <v/>
      </c>
      <c r="DE41" s="13" t="str">
        <f t="shared" si="143"/>
        <v/>
      </c>
      <c r="DF41" s="13" t="str">
        <f t="shared" si="144"/>
        <v/>
      </c>
      <c r="DG41" s="13" t="str">
        <f t="shared" si="145"/>
        <v/>
      </c>
      <c r="DH41" s="13" t="str">
        <f t="shared" si="146"/>
        <v/>
      </c>
      <c r="DI41" s="13" t="str">
        <f t="shared" si="147"/>
        <v/>
      </c>
      <c r="DJ41" s="13" t="str">
        <f t="shared" si="148"/>
        <v/>
      </c>
      <c r="DK41" s="13" t="str">
        <f t="shared" si="149"/>
        <v/>
      </c>
      <c r="DL41" s="13" t="str">
        <f t="shared" si="150"/>
        <v/>
      </c>
      <c r="DM41" s="13" t="str">
        <f t="shared" si="151"/>
        <v/>
      </c>
      <c r="DN41" s="13" t="str">
        <f t="shared" si="152"/>
        <v/>
      </c>
      <c r="DO41" s="13" t="str">
        <f t="shared" si="153"/>
        <v/>
      </c>
      <c r="DP41" s="13" t="str">
        <f t="shared" si="154"/>
        <v/>
      </c>
      <c r="DQ41" s="13" t="str">
        <f t="shared" si="155"/>
        <v/>
      </c>
      <c r="DR41" s="13" t="str">
        <f t="shared" si="156"/>
        <v/>
      </c>
      <c r="DS41" s="13" t="str">
        <f t="shared" si="157"/>
        <v/>
      </c>
      <c r="DT41" s="13" t="str">
        <f t="shared" si="158"/>
        <v/>
      </c>
      <c r="DU41" s="13" t="str">
        <f t="shared" si="159"/>
        <v/>
      </c>
      <c r="DV41" s="13" t="str">
        <f t="shared" si="160"/>
        <v/>
      </c>
      <c r="DW41" s="13" t="str">
        <f t="shared" si="161"/>
        <v/>
      </c>
      <c r="DX41" s="13" t="str">
        <f t="shared" si="162"/>
        <v/>
      </c>
      <c r="DY41" s="13" t="str">
        <f t="shared" si="163"/>
        <v/>
      </c>
      <c r="DZ41" s="13" t="str">
        <f t="shared" si="164"/>
        <v/>
      </c>
      <c r="EA41" s="13" t="str">
        <f t="shared" si="165"/>
        <v/>
      </c>
      <c r="EB41" s="13" t="str">
        <f t="shared" si="166"/>
        <v/>
      </c>
      <c r="EC41" s="13" t="str">
        <f t="shared" si="167"/>
        <v/>
      </c>
      <c r="ED41" s="13" t="str">
        <f t="shared" si="168"/>
        <v/>
      </c>
      <c r="EE41" s="13" t="str">
        <f t="shared" si="169"/>
        <v/>
      </c>
      <c r="EF41" s="13" t="str">
        <f t="shared" si="170"/>
        <v/>
      </c>
      <c r="EG41" s="13" t="str">
        <f t="shared" si="171"/>
        <v/>
      </c>
      <c r="EH41" s="13" t="str">
        <f t="shared" si="172"/>
        <v/>
      </c>
      <c r="EI41" s="13" t="str">
        <f t="shared" si="173"/>
        <v/>
      </c>
      <c r="EJ41" s="13" t="str">
        <f t="shared" si="174"/>
        <v/>
      </c>
      <c r="EK41" s="13" t="str">
        <f t="shared" si="175"/>
        <v/>
      </c>
      <c r="EL41" s="13" t="str">
        <f t="shared" si="176"/>
        <v/>
      </c>
      <c r="EM41" s="13" t="str">
        <f t="shared" si="177"/>
        <v/>
      </c>
      <c r="EN41" s="13" t="str">
        <f t="shared" si="178"/>
        <v/>
      </c>
      <c r="EO41" s="13" t="str">
        <f t="shared" si="179"/>
        <v/>
      </c>
      <c r="EP41" s="13" t="str">
        <f t="shared" si="180"/>
        <v/>
      </c>
      <c r="EQ41" s="13" t="str">
        <f t="shared" si="181"/>
        <v/>
      </c>
      <c r="ER41" s="13" t="str">
        <f t="shared" si="182"/>
        <v/>
      </c>
      <c r="ES41" s="13" t="str">
        <f t="shared" si="183"/>
        <v/>
      </c>
      <c r="ET41" s="13" t="str">
        <f t="shared" si="184"/>
        <v/>
      </c>
      <c r="EU41" s="13" t="str">
        <f t="shared" si="185"/>
        <v/>
      </c>
      <c r="EV41" s="13" t="str">
        <f t="shared" si="186"/>
        <v/>
      </c>
      <c r="EW41" s="13" t="str">
        <f t="shared" si="187"/>
        <v/>
      </c>
      <c r="EX41" s="13" t="str">
        <f t="shared" si="188"/>
        <v/>
      </c>
      <c r="EY41" s="13" t="str">
        <f t="shared" si="189"/>
        <v/>
      </c>
      <c r="EZ41" s="13" t="str">
        <f t="shared" si="190"/>
        <v/>
      </c>
    </row>
    <row r="42" spans="1:156" ht="15" thickBot="1" x14ac:dyDescent="0.4">
      <c r="A42" s="18"/>
      <c r="B42" s="21" t="s">
        <v>147</v>
      </c>
      <c r="C42" s="77">
        <v>293.56758508652302</v>
      </c>
      <c r="D42" s="77">
        <v>291.25567296757401</v>
      </c>
      <c r="E42" s="77">
        <v>339.42098890178102</v>
      </c>
      <c r="F42" s="77">
        <v>352.38119277061003</v>
      </c>
      <c r="G42" s="77">
        <v>279.941816772891</v>
      </c>
      <c r="H42" s="77">
        <v>235.13191045865</v>
      </c>
      <c r="I42" s="77">
        <v>211.62238255804101</v>
      </c>
      <c r="J42" s="77">
        <v>232.52436530329101</v>
      </c>
      <c r="K42" s="77">
        <v>305.10447093656501</v>
      </c>
      <c r="L42" s="77">
        <v>229.94432284444699</v>
      </c>
      <c r="M42" s="77">
        <v>260.11882906604899</v>
      </c>
      <c r="N42" s="77">
        <v>237.600062226349</v>
      </c>
      <c r="O42" s="77">
        <v>263.69858087429998</v>
      </c>
      <c r="P42" s="77">
        <v>207.91754922566199</v>
      </c>
      <c r="Q42" s="77">
        <v>228.06737935444701</v>
      </c>
      <c r="R42" s="77">
        <v>201.88103944292601</v>
      </c>
      <c r="S42" s="77">
        <v>226.001926426257</v>
      </c>
      <c r="T42" s="77">
        <v>257.10652833617002</v>
      </c>
      <c r="U42" s="77">
        <v>275.23306156577598</v>
      </c>
      <c r="V42" s="77">
        <v>294.07107609249999</v>
      </c>
      <c r="W42" s="77">
        <v>235.36445403869001</v>
      </c>
      <c r="X42" s="77">
        <v>193.95389701788801</v>
      </c>
      <c r="Y42" s="77">
        <v>224.299122489925</v>
      </c>
      <c r="Z42" s="77">
        <v>246.410030556344</v>
      </c>
      <c r="AA42" s="77">
        <v>251.260103826147</v>
      </c>
      <c r="AB42" s="77">
        <v>280.33537865250997</v>
      </c>
      <c r="AC42" s="77">
        <v>346.55129006634201</v>
      </c>
      <c r="AD42" s="77">
        <v>301.345633755569</v>
      </c>
      <c r="AE42" s="77">
        <v>316.69820154809798</v>
      </c>
      <c r="AF42" s="77">
        <v>334.487973339711</v>
      </c>
      <c r="AG42" s="77">
        <v>325.84411209400002</v>
      </c>
      <c r="AH42" s="77">
        <v>314.36407588176098</v>
      </c>
      <c r="AI42" s="77">
        <v>304.55629353248798</v>
      </c>
      <c r="AJ42" s="77">
        <v>267.61525667741699</v>
      </c>
      <c r="AK42" s="77">
        <v>316.544424668636</v>
      </c>
      <c r="AL42" s="77">
        <v>313.57479195882399</v>
      </c>
      <c r="AM42" s="77">
        <v>75.483610238821996</v>
      </c>
      <c r="AN42" s="77">
        <v>221.591224789108</v>
      </c>
      <c r="AO42" s="77">
        <v>278.38075151299103</v>
      </c>
      <c r="AP42" s="77">
        <v>291.42625733798599</v>
      </c>
      <c r="AQ42" s="77">
        <v>315.31242842000597</v>
      </c>
      <c r="AR42" s="77">
        <v>313.23171821612402</v>
      </c>
      <c r="AS42" s="77">
        <v>307.27218996898398</v>
      </c>
      <c r="AT42" s="77">
        <v>312.48267019259902</v>
      </c>
      <c r="AU42" s="77">
        <v>309.40759442459898</v>
      </c>
      <c r="AV42" s="77">
        <v>288.43338191406502</v>
      </c>
      <c r="AW42" s="77">
        <v>313.45337453015202</v>
      </c>
      <c r="AX42" s="77">
        <v>294.47443787875102</v>
      </c>
      <c r="AY42" s="77">
        <v>300.559050789585</v>
      </c>
      <c r="AZ42" s="77">
        <v>259.00242056053798</v>
      </c>
      <c r="BA42" s="77">
        <v>249.67822655029599</v>
      </c>
      <c r="BB42" s="77">
        <v>267.053235677793</v>
      </c>
      <c r="BC42" s="77">
        <v>254.84144622510499</v>
      </c>
      <c r="BD42" s="77">
        <v>270.81924526144297</v>
      </c>
      <c r="BE42" s="77">
        <v>255.69637063350601</v>
      </c>
      <c r="BF42" s="77">
        <v>283.97084761516902</v>
      </c>
      <c r="BG42" s="117"/>
      <c r="BH42" s="117"/>
      <c r="BI42" s="117"/>
      <c r="BJ42" s="82" t="str">
        <f t="shared" si="191"/>
        <v/>
      </c>
      <c r="BK42" s="82" t="str">
        <f t="shared" si="97"/>
        <v/>
      </c>
      <c r="BL42" s="82" t="str">
        <f t="shared" si="98"/>
        <v/>
      </c>
      <c r="BM42" s="82" t="str">
        <f t="shared" si="99"/>
        <v/>
      </c>
      <c r="BN42" s="82" t="str">
        <f t="shared" si="100"/>
        <v/>
      </c>
      <c r="BO42" s="82" t="str">
        <f t="shared" si="101"/>
        <v/>
      </c>
      <c r="BP42" s="82" t="str">
        <f t="shared" si="102"/>
        <v/>
      </c>
      <c r="BQ42" s="82" t="str">
        <f t="shared" si="103"/>
        <v/>
      </c>
      <c r="BR42" s="82" t="str">
        <f t="shared" si="104"/>
        <v/>
      </c>
      <c r="BS42" s="82" t="str">
        <f t="shared" si="105"/>
        <v/>
      </c>
      <c r="BT42" s="82" t="str">
        <f t="shared" si="106"/>
        <v/>
      </c>
      <c r="BU42" s="82" t="str">
        <f t="shared" si="107"/>
        <v/>
      </c>
      <c r="BV42" s="82" t="str">
        <f t="shared" si="108"/>
        <v/>
      </c>
      <c r="BW42" s="82" t="str">
        <f t="shared" si="109"/>
        <v/>
      </c>
      <c r="BX42" s="82" t="str">
        <f t="shared" si="110"/>
        <v/>
      </c>
      <c r="BY42" s="82" t="str">
        <f t="shared" si="111"/>
        <v/>
      </c>
      <c r="BZ42" s="82" t="str">
        <f t="shared" si="112"/>
        <v/>
      </c>
      <c r="CA42" s="82" t="str">
        <f t="shared" si="113"/>
        <v/>
      </c>
      <c r="CB42" s="82" t="str">
        <f t="shared" si="114"/>
        <v/>
      </c>
      <c r="CC42" s="82" t="str">
        <f t="shared" si="115"/>
        <v/>
      </c>
      <c r="CD42" s="82" t="str">
        <f t="shared" si="116"/>
        <v/>
      </c>
      <c r="CE42" s="82" t="str">
        <f t="shared" si="117"/>
        <v/>
      </c>
      <c r="CF42" s="82" t="str">
        <f t="shared" si="118"/>
        <v/>
      </c>
      <c r="CG42" s="82" t="str">
        <f t="shared" si="119"/>
        <v/>
      </c>
      <c r="CH42" s="82" t="str">
        <f t="shared" si="120"/>
        <v/>
      </c>
      <c r="CI42" s="82" t="str">
        <f t="shared" si="121"/>
        <v/>
      </c>
      <c r="CJ42" s="82" t="str">
        <f t="shared" si="122"/>
        <v/>
      </c>
      <c r="CK42" s="82" t="str">
        <f t="shared" si="123"/>
        <v/>
      </c>
      <c r="CL42" s="82" t="str">
        <f t="shared" si="124"/>
        <v/>
      </c>
      <c r="CM42" s="82" t="str">
        <f t="shared" si="125"/>
        <v/>
      </c>
      <c r="CN42" s="13" t="str">
        <f t="shared" si="126"/>
        <v/>
      </c>
      <c r="CO42" s="13" t="str">
        <f t="shared" si="127"/>
        <v/>
      </c>
      <c r="CP42" s="13" t="str">
        <f t="shared" si="128"/>
        <v/>
      </c>
      <c r="CQ42" s="13" t="str">
        <f t="shared" si="129"/>
        <v/>
      </c>
      <c r="CR42" s="13" t="str">
        <f t="shared" si="130"/>
        <v/>
      </c>
      <c r="CS42" s="13" t="str">
        <f t="shared" si="131"/>
        <v/>
      </c>
      <c r="CT42" s="13" t="str">
        <f t="shared" si="132"/>
        <v/>
      </c>
      <c r="CU42" s="13" t="str">
        <f t="shared" si="133"/>
        <v/>
      </c>
      <c r="CV42" s="13" t="str">
        <f t="shared" si="134"/>
        <v/>
      </c>
      <c r="CW42" s="13" t="str">
        <f t="shared" si="135"/>
        <v/>
      </c>
      <c r="CX42" s="13" t="str">
        <f t="shared" si="136"/>
        <v/>
      </c>
      <c r="CY42" s="13" t="str">
        <f t="shared" si="137"/>
        <v/>
      </c>
      <c r="CZ42" s="13" t="str">
        <f t="shared" si="138"/>
        <v/>
      </c>
      <c r="DA42" s="13" t="str">
        <f t="shared" si="139"/>
        <v/>
      </c>
      <c r="DB42" s="13" t="str">
        <f t="shared" si="140"/>
        <v/>
      </c>
      <c r="DC42" s="13" t="str">
        <f t="shared" si="141"/>
        <v/>
      </c>
      <c r="DD42" s="13" t="str">
        <f t="shared" si="142"/>
        <v/>
      </c>
      <c r="DE42" s="13" t="str">
        <f t="shared" si="143"/>
        <v/>
      </c>
      <c r="DF42" s="13" t="str">
        <f t="shared" si="144"/>
        <v/>
      </c>
      <c r="DG42" s="13" t="str">
        <f t="shared" si="145"/>
        <v/>
      </c>
      <c r="DH42" s="13" t="str">
        <f t="shared" si="146"/>
        <v/>
      </c>
      <c r="DI42" s="13" t="str">
        <f t="shared" si="147"/>
        <v/>
      </c>
      <c r="DJ42" s="13" t="str">
        <f t="shared" si="148"/>
        <v/>
      </c>
      <c r="DK42" s="13" t="str">
        <f t="shared" si="149"/>
        <v/>
      </c>
      <c r="DL42" s="13" t="str">
        <f t="shared" si="150"/>
        <v/>
      </c>
      <c r="DM42" s="13" t="str">
        <f t="shared" si="151"/>
        <v/>
      </c>
      <c r="DN42" s="13" t="str">
        <f t="shared" si="152"/>
        <v/>
      </c>
      <c r="DO42" s="13" t="str">
        <f t="shared" si="153"/>
        <v/>
      </c>
      <c r="DP42" s="13" t="str">
        <f t="shared" si="154"/>
        <v/>
      </c>
      <c r="DQ42" s="13" t="str">
        <f t="shared" si="155"/>
        <v/>
      </c>
      <c r="DR42" s="13" t="str">
        <f t="shared" si="156"/>
        <v/>
      </c>
      <c r="DS42" s="13" t="str">
        <f t="shared" si="157"/>
        <v/>
      </c>
      <c r="DT42" s="13" t="str">
        <f t="shared" si="158"/>
        <v/>
      </c>
      <c r="DU42" s="13" t="str">
        <f t="shared" si="159"/>
        <v/>
      </c>
      <c r="DV42" s="13" t="str">
        <f t="shared" si="160"/>
        <v/>
      </c>
      <c r="DW42" s="13" t="str">
        <f t="shared" si="161"/>
        <v/>
      </c>
      <c r="DX42" s="13" t="str">
        <f t="shared" si="162"/>
        <v/>
      </c>
      <c r="DY42" s="13" t="str">
        <f t="shared" si="163"/>
        <v/>
      </c>
      <c r="DZ42" s="13" t="str">
        <f t="shared" si="164"/>
        <v/>
      </c>
      <c r="EA42" s="13" t="str">
        <f t="shared" si="165"/>
        <v/>
      </c>
      <c r="EB42" s="13" t="str">
        <f t="shared" si="166"/>
        <v/>
      </c>
      <c r="EC42" s="13" t="str">
        <f t="shared" si="167"/>
        <v/>
      </c>
      <c r="ED42" s="13" t="str">
        <f t="shared" si="168"/>
        <v/>
      </c>
      <c r="EE42" s="13" t="str">
        <f t="shared" si="169"/>
        <v/>
      </c>
      <c r="EF42" s="13" t="str">
        <f t="shared" si="170"/>
        <v/>
      </c>
      <c r="EG42" s="13" t="str">
        <f t="shared" si="171"/>
        <v/>
      </c>
      <c r="EH42" s="13" t="str">
        <f t="shared" si="172"/>
        <v/>
      </c>
      <c r="EI42" s="13" t="str">
        <f t="shared" si="173"/>
        <v/>
      </c>
      <c r="EJ42" s="13" t="str">
        <f t="shared" si="174"/>
        <v/>
      </c>
      <c r="EK42" s="13" t="str">
        <f t="shared" si="175"/>
        <v/>
      </c>
      <c r="EL42" s="13" t="str">
        <f t="shared" si="176"/>
        <v/>
      </c>
      <c r="EM42" s="13" t="str">
        <f t="shared" si="177"/>
        <v/>
      </c>
      <c r="EN42" s="13" t="str">
        <f t="shared" si="178"/>
        <v/>
      </c>
      <c r="EO42" s="13" t="str">
        <f t="shared" si="179"/>
        <v/>
      </c>
      <c r="EP42" s="13" t="str">
        <f t="shared" si="180"/>
        <v/>
      </c>
      <c r="EQ42" s="13" t="str">
        <f t="shared" si="181"/>
        <v/>
      </c>
      <c r="ER42" s="13" t="str">
        <f t="shared" si="182"/>
        <v/>
      </c>
      <c r="ES42" s="13" t="str">
        <f t="shared" si="183"/>
        <v/>
      </c>
      <c r="ET42" s="13" t="str">
        <f t="shared" si="184"/>
        <v/>
      </c>
      <c r="EU42" s="13" t="str">
        <f t="shared" si="185"/>
        <v/>
      </c>
      <c r="EV42" s="13" t="str">
        <f t="shared" si="186"/>
        <v/>
      </c>
      <c r="EW42" s="13" t="str">
        <f t="shared" si="187"/>
        <v/>
      </c>
      <c r="EX42" s="13" t="str">
        <f t="shared" si="188"/>
        <v/>
      </c>
      <c r="EY42" s="13" t="str">
        <f t="shared" si="189"/>
        <v/>
      </c>
      <c r="EZ42" s="13" t="str">
        <f t="shared" si="190"/>
        <v/>
      </c>
    </row>
    <row r="43" spans="1:156" ht="15" thickBot="1" x14ac:dyDescent="0.4">
      <c r="A43" s="19" t="s">
        <v>106</v>
      </c>
      <c r="B43" s="20" t="s">
        <v>107</v>
      </c>
      <c r="C43" s="81">
        <v>78.7029918541228</v>
      </c>
      <c r="D43" s="81">
        <v>103.84491671788599</v>
      </c>
      <c r="E43" s="81">
        <v>112.378948890869</v>
      </c>
      <c r="F43" s="81">
        <v>95.250548491792102</v>
      </c>
      <c r="G43" s="81">
        <v>62.902583758714698</v>
      </c>
      <c r="H43" s="81">
        <v>49.120184901668203</v>
      </c>
      <c r="I43" s="81">
        <v>78.474044397575994</v>
      </c>
      <c r="J43" s="81">
        <v>74.030715379901906</v>
      </c>
      <c r="K43" s="81">
        <v>59.686447971265203</v>
      </c>
      <c r="L43" s="81">
        <v>70.544084913236205</v>
      </c>
      <c r="M43" s="81">
        <v>75.693509968465193</v>
      </c>
      <c r="N43" s="81">
        <v>59.112896132881701</v>
      </c>
      <c r="O43" s="81">
        <v>63.795120350178401</v>
      </c>
      <c r="P43" s="81">
        <v>75.793544221874797</v>
      </c>
      <c r="Q43" s="81">
        <v>55.532244664111303</v>
      </c>
      <c r="R43" s="81">
        <v>96.161037189515596</v>
      </c>
      <c r="S43" s="81">
        <v>79.112971405037499</v>
      </c>
      <c r="T43" s="81">
        <v>95.246411928121901</v>
      </c>
      <c r="U43" s="81">
        <v>92.047304255230799</v>
      </c>
      <c r="V43" s="81">
        <v>84.531489766663597</v>
      </c>
      <c r="W43" s="81">
        <v>64.824706099772698</v>
      </c>
      <c r="X43" s="81">
        <v>76.685501891017395</v>
      </c>
      <c r="Y43" s="81">
        <v>89.478211484205204</v>
      </c>
      <c r="Z43" s="81">
        <v>114.562516792658</v>
      </c>
      <c r="AA43" s="81">
        <v>139.288455549188</v>
      </c>
      <c r="AB43" s="81">
        <v>153.90092812303101</v>
      </c>
      <c r="AC43" s="81">
        <v>143.642046801406</v>
      </c>
      <c r="AD43" s="81">
        <v>177.072522219007</v>
      </c>
      <c r="AE43" s="81">
        <v>147.44161953733499</v>
      </c>
      <c r="AF43" s="81">
        <v>136.639883479086</v>
      </c>
      <c r="AG43" s="81">
        <v>138.673960264198</v>
      </c>
      <c r="AH43" s="81">
        <v>112.640174814483</v>
      </c>
      <c r="AI43" s="81">
        <v>103.34517673726999</v>
      </c>
      <c r="AJ43" s="81">
        <v>107.488738510579</v>
      </c>
      <c r="AK43" s="81">
        <v>90.635900519473196</v>
      </c>
      <c r="AL43" s="81">
        <v>116.866994390274</v>
      </c>
      <c r="AM43" s="81">
        <v>44.018954624130998</v>
      </c>
      <c r="AN43" s="81">
        <v>107.458746608426</v>
      </c>
      <c r="AO43" s="81">
        <v>129.85082289621499</v>
      </c>
      <c r="AP43" s="81">
        <v>138.844008609257</v>
      </c>
      <c r="AQ43" s="81">
        <v>132.77307422040101</v>
      </c>
      <c r="AR43" s="81">
        <v>153.25001715181801</v>
      </c>
      <c r="AS43" s="81">
        <v>152.84090482161599</v>
      </c>
      <c r="AT43" s="81">
        <v>163.699521529712</v>
      </c>
      <c r="AU43" s="81">
        <v>149.56636582165001</v>
      </c>
      <c r="AV43" s="81">
        <v>177.79933095734901</v>
      </c>
      <c r="AW43" s="81">
        <v>132.62393557937</v>
      </c>
      <c r="AX43" s="81">
        <v>118.28416904243799</v>
      </c>
      <c r="AY43" s="81">
        <v>124.23949359447001</v>
      </c>
      <c r="AZ43" s="81">
        <v>143.67833549786599</v>
      </c>
      <c r="BA43" s="81">
        <v>134.26882907015201</v>
      </c>
      <c r="BB43" s="81">
        <v>135.19765289616299</v>
      </c>
      <c r="BC43" s="81">
        <v>103.70308091048599</v>
      </c>
      <c r="BD43" s="81">
        <v>145.57364292758899</v>
      </c>
      <c r="BE43" s="81">
        <v>122.375296734987</v>
      </c>
      <c r="BF43" s="81">
        <v>125.824538395812</v>
      </c>
      <c r="BG43" s="115"/>
      <c r="BH43" s="115"/>
      <c r="BI43" s="115"/>
      <c r="BJ43" s="82" t="str">
        <f t="shared" si="191"/>
        <v/>
      </c>
      <c r="BK43" s="82" t="str">
        <f t="shared" si="97"/>
        <v/>
      </c>
      <c r="BL43" s="82" t="str">
        <f t="shared" si="98"/>
        <v/>
      </c>
      <c r="BM43" s="82" t="str">
        <f t="shared" si="99"/>
        <v/>
      </c>
      <c r="BN43" s="82" t="str">
        <f t="shared" si="100"/>
        <v/>
      </c>
      <c r="BO43" s="82" t="str">
        <f t="shared" si="101"/>
        <v/>
      </c>
      <c r="BP43" s="82" t="str">
        <f t="shared" si="102"/>
        <v/>
      </c>
      <c r="BQ43" s="82" t="str">
        <f t="shared" si="103"/>
        <v/>
      </c>
      <c r="BR43" s="82" t="str">
        <f t="shared" si="104"/>
        <v/>
      </c>
      <c r="BS43" s="82" t="str">
        <f t="shared" si="105"/>
        <v/>
      </c>
      <c r="BT43" s="82" t="str">
        <f t="shared" si="106"/>
        <v/>
      </c>
      <c r="BU43" s="82" t="str">
        <f t="shared" si="107"/>
        <v/>
      </c>
      <c r="BV43" s="82" t="str">
        <f t="shared" si="108"/>
        <v/>
      </c>
      <c r="BW43" s="82" t="str">
        <f t="shared" si="109"/>
        <v/>
      </c>
      <c r="BX43" s="82" t="str">
        <f t="shared" si="110"/>
        <v/>
      </c>
      <c r="BY43" s="82" t="str">
        <f t="shared" si="111"/>
        <v/>
      </c>
      <c r="BZ43" s="82" t="str">
        <f t="shared" si="112"/>
        <v/>
      </c>
      <c r="CA43" s="82" t="str">
        <f t="shared" si="113"/>
        <v/>
      </c>
      <c r="CB43" s="82" t="str">
        <f t="shared" si="114"/>
        <v/>
      </c>
      <c r="CC43" s="82" t="str">
        <f t="shared" si="115"/>
        <v/>
      </c>
      <c r="CD43" s="82" t="str">
        <f t="shared" si="116"/>
        <v/>
      </c>
      <c r="CE43" s="82" t="str">
        <f t="shared" si="117"/>
        <v/>
      </c>
      <c r="CF43" s="82" t="str">
        <f t="shared" si="118"/>
        <v/>
      </c>
      <c r="CG43" s="82" t="str">
        <f t="shared" si="119"/>
        <v/>
      </c>
      <c r="CH43" s="82" t="str">
        <f t="shared" si="120"/>
        <v/>
      </c>
      <c r="CI43" s="82" t="str">
        <f t="shared" si="121"/>
        <v/>
      </c>
      <c r="CJ43" s="82" t="str">
        <f t="shared" si="122"/>
        <v/>
      </c>
      <c r="CK43" s="82" t="str">
        <f t="shared" si="123"/>
        <v/>
      </c>
      <c r="CL43" s="82" t="str">
        <f t="shared" si="124"/>
        <v/>
      </c>
      <c r="CM43" s="82" t="str">
        <f t="shared" si="125"/>
        <v/>
      </c>
      <c r="CN43" s="13" t="str">
        <f t="shared" si="126"/>
        <v/>
      </c>
      <c r="CO43" s="13" t="str">
        <f t="shared" si="127"/>
        <v/>
      </c>
      <c r="CP43" s="13" t="str">
        <f t="shared" si="128"/>
        <v/>
      </c>
      <c r="CQ43" s="13" t="str">
        <f t="shared" si="129"/>
        <v/>
      </c>
      <c r="CR43" s="13" t="str">
        <f t="shared" si="130"/>
        <v/>
      </c>
      <c r="CS43" s="13" t="str">
        <f t="shared" si="131"/>
        <v/>
      </c>
      <c r="CT43" s="13" t="str">
        <f t="shared" si="132"/>
        <v/>
      </c>
      <c r="CU43" s="13" t="str">
        <f t="shared" si="133"/>
        <v/>
      </c>
      <c r="CV43" s="13" t="str">
        <f t="shared" si="134"/>
        <v/>
      </c>
      <c r="CW43" s="13" t="str">
        <f t="shared" si="135"/>
        <v/>
      </c>
      <c r="CX43" s="13" t="str">
        <f t="shared" si="136"/>
        <v/>
      </c>
      <c r="CY43" s="13" t="str">
        <f t="shared" si="137"/>
        <v/>
      </c>
      <c r="CZ43" s="13" t="str">
        <f t="shared" si="138"/>
        <v/>
      </c>
      <c r="DA43" s="13" t="str">
        <f t="shared" si="139"/>
        <v/>
      </c>
      <c r="DB43" s="13" t="str">
        <f t="shared" si="140"/>
        <v/>
      </c>
      <c r="DC43" s="13" t="str">
        <f t="shared" si="141"/>
        <v/>
      </c>
      <c r="DD43" s="13" t="str">
        <f t="shared" si="142"/>
        <v/>
      </c>
      <c r="DE43" s="13" t="str">
        <f t="shared" si="143"/>
        <v/>
      </c>
      <c r="DF43" s="13" t="str">
        <f t="shared" si="144"/>
        <v/>
      </c>
      <c r="DG43" s="13" t="str">
        <f t="shared" si="145"/>
        <v/>
      </c>
      <c r="DH43" s="13" t="str">
        <f t="shared" si="146"/>
        <v/>
      </c>
      <c r="DI43" s="13" t="str">
        <f t="shared" si="147"/>
        <v/>
      </c>
      <c r="DJ43" s="13" t="str">
        <f t="shared" si="148"/>
        <v/>
      </c>
      <c r="DK43" s="13" t="str">
        <f t="shared" si="149"/>
        <v/>
      </c>
      <c r="DL43" s="13" t="str">
        <f t="shared" si="150"/>
        <v/>
      </c>
      <c r="DM43" s="13" t="str">
        <f t="shared" si="151"/>
        <v/>
      </c>
      <c r="DN43" s="13" t="str">
        <f t="shared" si="152"/>
        <v/>
      </c>
      <c r="DO43" s="13" t="str">
        <f t="shared" si="153"/>
        <v/>
      </c>
      <c r="DP43" s="13" t="str">
        <f t="shared" si="154"/>
        <v/>
      </c>
      <c r="DQ43" s="13" t="str">
        <f t="shared" si="155"/>
        <v/>
      </c>
      <c r="DR43" s="13" t="str">
        <f t="shared" si="156"/>
        <v/>
      </c>
      <c r="DS43" s="13" t="str">
        <f t="shared" si="157"/>
        <v/>
      </c>
      <c r="DT43" s="13" t="str">
        <f t="shared" si="158"/>
        <v/>
      </c>
      <c r="DU43" s="13" t="str">
        <f t="shared" si="159"/>
        <v/>
      </c>
      <c r="DV43" s="13" t="str">
        <f t="shared" si="160"/>
        <v/>
      </c>
      <c r="DW43" s="13" t="str">
        <f t="shared" si="161"/>
        <v/>
      </c>
      <c r="DX43" s="13" t="str">
        <f t="shared" si="162"/>
        <v/>
      </c>
      <c r="DY43" s="13" t="str">
        <f t="shared" si="163"/>
        <v/>
      </c>
      <c r="DZ43" s="13" t="str">
        <f t="shared" si="164"/>
        <v/>
      </c>
      <c r="EA43" s="13" t="str">
        <f t="shared" si="165"/>
        <v/>
      </c>
      <c r="EB43" s="13" t="str">
        <f t="shared" si="166"/>
        <v/>
      </c>
      <c r="EC43" s="13" t="str">
        <f t="shared" si="167"/>
        <v/>
      </c>
      <c r="ED43" s="13" t="str">
        <f t="shared" si="168"/>
        <v/>
      </c>
      <c r="EE43" s="13" t="str">
        <f t="shared" si="169"/>
        <v/>
      </c>
      <c r="EF43" s="13" t="str">
        <f t="shared" si="170"/>
        <v/>
      </c>
      <c r="EG43" s="13" t="str">
        <f t="shared" si="171"/>
        <v/>
      </c>
      <c r="EH43" s="13" t="str">
        <f t="shared" si="172"/>
        <v/>
      </c>
      <c r="EI43" s="13" t="str">
        <f t="shared" si="173"/>
        <v/>
      </c>
      <c r="EJ43" s="13" t="str">
        <f t="shared" si="174"/>
        <v/>
      </c>
      <c r="EK43" s="13" t="str">
        <f t="shared" si="175"/>
        <v/>
      </c>
      <c r="EL43" s="13" t="str">
        <f t="shared" si="176"/>
        <v/>
      </c>
      <c r="EM43" s="13" t="str">
        <f t="shared" si="177"/>
        <v/>
      </c>
      <c r="EN43" s="13" t="str">
        <f t="shared" si="178"/>
        <v/>
      </c>
      <c r="EO43" s="13" t="str">
        <f t="shared" si="179"/>
        <v/>
      </c>
      <c r="EP43" s="13" t="str">
        <f t="shared" si="180"/>
        <v/>
      </c>
      <c r="EQ43" s="13" t="str">
        <f t="shared" si="181"/>
        <v/>
      </c>
      <c r="ER43" s="13" t="str">
        <f t="shared" si="182"/>
        <v/>
      </c>
      <c r="ES43" s="13" t="str">
        <f t="shared" si="183"/>
        <v/>
      </c>
      <c r="ET43" s="13" t="str">
        <f t="shared" si="184"/>
        <v/>
      </c>
      <c r="EU43" s="13" t="str">
        <f t="shared" si="185"/>
        <v/>
      </c>
      <c r="EV43" s="13" t="str">
        <f t="shared" si="186"/>
        <v/>
      </c>
      <c r="EW43" s="13" t="str">
        <f t="shared" si="187"/>
        <v/>
      </c>
      <c r="EX43" s="13" t="str">
        <f t="shared" si="188"/>
        <v/>
      </c>
      <c r="EY43" s="13" t="str">
        <f t="shared" si="189"/>
        <v/>
      </c>
      <c r="EZ43" s="13" t="str">
        <f t="shared" si="190"/>
        <v/>
      </c>
    </row>
    <row r="44" spans="1:156" ht="15" thickBot="1" x14ac:dyDescent="0.4">
      <c r="A44" s="19" t="s">
        <v>108</v>
      </c>
      <c r="B44" s="20" t="s">
        <v>12</v>
      </c>
      <c r="C44" s="81">
        <v>44.584023581253</v>
      </c>
      <c r="D44" s="81">
        <v>41.865347050584901</v>
      </c>
      <c r="E44" s="81">
        <v>31.737831904506301</v>
      </c>
      <c r="F44" s="81">
        <v>18.748252811442601</v>
      </c>
      <c r="G44" s="81">
        <v>8.89280696131455</v>
      </c>
      <c r="H44" s="81">
        <v>15.383462441693</v>
      </c>
      <c r="I44" s="81">
        <v>15.0694269074736</v>
      </c>
      <c r="J44" s="81">
        <v>18.771345681499302</v>
      </c>
      <c r="K44" s="81">
        <v>21.634728193512199</v>
      </c>
      <c r="L44" s="81">
        <v>17.172571498670301</v>
      </c>
      <c r="M44" s="81">
        <v>22.577365771590099</v>
      </c>
      <c r="N44" s="81">
        <v>19.5041244215749</v>
      </c>
      <c r="O44" s="81">
        <v>17.663291817065499</v>
      </c>
      <c r="P44" s="81">
        <v>35.169781569239802</v>
      </c>
      <c r="Q44" s="81">
        <v>28.255033341444701</v>
      </c>
      <c r="R44" s="81">
        <v>25.216115767169001</v>
      </c>
      <c r="S44" s="81">
        <v>20.260165294022102</v>
      </c>
      <c r="T44" s="81">
        <v>17.773751108530298</v>
      </c>
      <c r="U44" s="81">
        <v>19.784867223522699</v>
      </c>
      <c r="V44" s="81">
        <v>12.562522874908201</v>
      </c>
      <c r="W44" s="81">
        <v>27.4690778759254</v>
      </c>
      <c r="X44" s="81">
        <v>20.4780497419721</v>
      </c>
      <c r="Y44" s="81">
        <v>28.028396287514301</v>
      </c>
      <c r="Z44" s="81">
        <v>48.858107817313403</v>
      </c>
      <c r="AA44" s="81">
        <v>54.618237763047297</v>
      </c>
      <c r="AB44" s="81">
        <v>55.204971068294199</v>
      </c>
      <c r="AC44" s="81">
        <v>72.942536423739</v>
      </c>
      <c r="AD44" s="81">
        <v>48.685613567243301</v>
      </c>
      <c r="AE44" s="81">
        <v>50.107915549302199</v>
      </c>
      <c r="AF44" s="81">
        <v>52.869550055645199</v>
      </c>
      <c r="AG44" s="81">
        <v>59.166454371838398</v>
      </c>
      <c r="AH44" s="81">
        <v>39.595292151590002</v>
      </c>
      <c r="AI44" s="81">
        <v>50.636171507199897</v>
      </c>
      <c r="AJ44" s="81">
        <v>58.160794404137299</v>
      </c>
      <c r="AK44" s="81">
        <v>55.653671495929501</v>
      </c>
      <c r="AL44" s="81">
        <v>68.167995098094707</v>
      </c>
      <c r="AM44" s="81">
        <v>43.378432156195402</v>
      </c>
      <c r="AN44" s="81">
        <v>71.195925720955202</v>
      </c>
      <c r="AO44" s="81">
        <v>95.590592540071995</v>
      </c>
      <c r="AP44" s="81">
        <v>109.889081782791</v>
      </c>
      <c r="AQ44" s="81">
        <v>112.288148465223</v>
      </c>
      <c r="AR44" s="81">
        <v>94.818768534704603</v>
      </c>
      <c r="AS44" s="81">
        <v>108.103373795218</v>
      </c>
      <c r="AT44" s="81">
        <v>89.535436629788407</v>
      </c>
      <c r="AU44" s="81">
        <v>84.628388915386495</v>
      </c>
      <c r="AV44" s="81">
        <v>100.384144048034</v>
      </c>
      <c r="AW44" s="81">
        <v>105.39874322652</v>
      </c>
      <c r="AX44" s="81">
        <v>121.527624714417</v>
      </c>
      <c r="AY44" s="81">
        <v>117.124783003083</v>
      </c>
      <c r="AZ44" s="81">
        <v>112.653532230099</v>
      </c>
      <c r="BA44" s="81">
        <v>111.17388044286101</v>
      </c>
      <c r="BB44" s="81">
        <v>125.758503206613</v>
      </c>
      <c r="BC44" s="81">
        <v>117.16800509865</v>
      </c>
      <c r="BD44" s="81">
        <v>107.847510689731</v>
      </c>
      <c r="BE44" s="81">
        <v>97.069739425755003</v>
      </c>
      <c r="BF44" s="81">
        <v>75.462811981050393</v>
      </c>
      <c r="BG44" s="115"/>
      <c r="BH44" s="115"/>
      <c r="BI44" s="115"/>
      <c r="BJ44" s="82" t="str">
        <f t="shared" si="191"/>
        <v/>
      </c>
      <c r="BK44" s="82" t="str">
        <f t="shared" si="97"/>
        <v/>
      </c>
      <c r="BL44" s="82" t="str">
        <f t="shared" si="98"/>
        <v/>
      </c>
      <c r="BM44" s="82" t="str">
        <f t="shared" si="99"/>
        <v/>
      </c>
      <c r="BN44" s="82" t="str">
        <f t="shared" si="100"/>
        <v/>
      </c>
      <c r="BO44" s="82" t="str">
        <f t="shared" si="101"/>
        <v/>
      </c>
      <c r="BP44" s="82" t="str">
        <f t="shared" si="102"/>
        <v/>
      </c>
      <c r="BQ44" s="82" t="str">
        <f t="shared" si="103"/>
        <v/>
      </c>
      <c r="BR44" s="82" t="str">
        <f t="shared" si="104"/>
        <v/>
      </c>
      <c r="BS44" s="82" t="str">
        <f t="shared" si="105"/>
        <v/>
      </c>
      <c r="BT44" s="82" t="str">
        <f t="shared" si="106"/>
        <v/>
      </c>
      <c r="BU44" s="82" t="str">
        <f t="shared" si="107"/>
        <v/>
      </c>
      <c r="BV44" s="82" t="str">
        <f t="shared" si="108"/>
        <v/>
      </c>
      <c r="BW44" s="82" t="str">
        <f t="shared" si="109"/>
        <v/>
      </c>
      <c r="BX44" s="82" t="str">
        <f t="shared" si="110"/>
        <v/>
      </c>
      <c r="BY44" s="82" t="str">
        <f t="shared" si="111"/>
        <v/>
      </c>
      <c r="BZ44" s="82" t="str">
        <f t="shared" si="112"/>
        <v/>
      </c>
      <c r="CA44" s="82" t="str">
        <f t="shared" si="113"/>
        <v/>
      </c>
      <c r="CB44" s="82" t="str">
        <f t="shared" si="114"/>
        <v/>
      </c>
      <c r="CC44" s="82" t="str">
        <f t="shared" si="115"/>
        <v/>
      </c>
      <c r="CD44" s="82" t="str">
        <f t="shared" si="116"/>
        <v/>
      </c>
      <c r="CE44" s="82" t="str">
        <f t="shared" si="117"/>
        <v/>
      </c>
      <c r="CF44" s="82" t="str">
        <f t="shared" si="118"/>
        <v/>
      </c>
      <c r="CG44" s="82" t="str">
        <f t="shared" si="119"/>
        <v/>
      </c>
      <c r="CH44" s="82" t="str">
        <f t="shared" si="120"/>
        <v/>
      </c>
      <c r="CI44" s="82" t="str">
        <f t="shared" si="121"/>
        <v/>
      </c>
      <c r="CJ44" s="82" t="str">
        <f t="shared" si="122"/>
        <v/>
      </c>
      <c r="CK44" s="82" t="str">
        <f t="shared" si="123"/>
        <v/>
      </c>
      <c r="CL44" s="82" t="str">
        <f t="shared" si="124"/>
        <v/>
      </c>
      <c r="CM44" s="82" t="str">
        <f t="shared" si="125"/>
        <v/>
      </c>
      <c r="CN44" s="13" t="str">
        <f t="shared" si="126"/>
        <v/>
      </c>
      <c r="CO44" s="13" t="str">
        <f t="shared" si="127"/>
        <v/>
      </c>
      <c r="CP44" s="13" t="str">
        <f t="shared" si="128"/>
        <v/>
      </c>
      <c r="CQ44" s="13" t="str">
        <f t="shared" si="129"/>
        <v/>
      </c>
      <c r="CR44" s="13" t="str">
        <f t="shared" si="130"/>
        <v/>
      </c>
      <c r="CS44" s="13" t="str">
        <f t="shared" si="131"/>
        <v/>
      </c>
      <c r="CT44" s="13" t="str">
        <f t="shared" si="132"/>
        <v/>
      </c>
      <c r="CU44" s="13" t="str">
        <f t="shared" si="133"/>
        <v/>
      </c>
      <c r="CV44" s="13" t="str">
        <f t="shared" si="134"/>
        <v/>
      </c>
      <c r="CW44" s="13" t="str">
        <f t="shared" si="135"/>
        <v/>
      </c>
      <c r="CX44" s="13" t="str">
        <f t="shared" si="136"/>
        <v/>
      </c>
      <c r="CY44" s="13" t="str">
        <f t="shared" si="137"/>
        <v/>
      </c>
      <c r="CZ44" s="13" t="str">
        <f t="shared" si="138"/>
        <v/>
      </c>
      <c r="DA44" s="13" t="str">
        <f t="shared" si="139"/>
        <v/>
      </c>
      <c r="DB44" s="13" t="str">
        <f t="shared" si="140"/>
        <v/>
      </c>
      <c r="DC44" s="13" t="str">
        <f t="shared" si="141"/>
        <v/>
      </c>
      <c r="DD44" s="13" t="str">
        <f t="shared" si="142"/>
        <v/>
      </c>
      <c r="DE44" s="13" t="str">
        <f t="shared" si="143"/>
        <v/>
      </c>
      <c r="DF44" s="13" t="str">
        <f t="shared" si="144"/>
        <v/>
      </c>
      <c r="DG44" s="13" t="str">
        <f t="shared" si="145"/>
        <v/>
      </c>
      <c r="DH44" s="13" t="str">
        <f t="shared" si="146"/>
        <v/>
      </c>
      <c r="DI44" s="13" t="str">
        <f t="shared" si="147"/>
        <v/>
      </c>
      <c r="DJ44" s="13" t="str">
        <f t="shared" si="148"/>
        <v/>
      </c>
      <c r="DK44" s="13" t="str">
        <f t="shared" si="149"/>
        <v/>
      </c>
      <c r="DL44" s="13" t="str">
        <f t="shared" si="150"/>
        <v/>
      </c>
      <c r="DM44" s="13" t="str">
        <f t="shared" si="151"/>
        <v/>
      </c>
      <c r="DN44" s="13" t="str">
        <f t="shared" si="152"/>
        <v/>
      </c>
      <c r="DO44" s="13" t="str">
        <f t="shared" si="153"/>
        <v/>
      </c>
      <c r="DP44" s="13" t="str">
        <f t="shared" si="154"/>
        <v/>
      </c>
      <c r="DQ44" s="13" t="str">
        <f t="shared" si="155"/>
        <v/>
      </c>
      <c r="DR44" s="13" t="str">
        <f t="shared" si="156"/>
        <v/>
      </c>
      <c r="DS44" s="13" t="str">
        <f t="shared" si="157"/>
        <v/>
      </c>
      <c r="DT44" s="13" t="str">
        <f t="shared" si="158"/>
        <v/>
      </c>
      <c r="DU44" s="13" t="str">
        <f t="shared" si="159"/>
        <v/>
      </c>
      <c r="DV44" s="13" t="str">
        <f t="shared" si="160"/>
        <v/>
      </c>
      <c r="DW44" s="13" t="str">
        <f t="shared" si="161"/>
        <v/>
      </c>
      <c r="DX44" s="13" t="str">
        <f t="shared" si="162"/>
        <v/>
      </c>
      <c r="DY44" s="13" t="str">
        <f t="shared" si="163"/>
        <v/>
      </c>
      <c r="DZ44" s="13" t="str">
        <f t="shared" si="164"/>
        <v/>
      </c>
      <c r="EA44" s="13" t="str">
        <f t="shared" si="165"/>
        <v/>
      </c>
      <c r="EB44" s="13" t="str">
        <f t="shared" si="166"/>
        <v/>
      </c>
      <c r="EC44" s="13" t="str">
        <f t="shared" si="167"/>
        <v/>
      </c>
      <c r="ED44" s="13" t="str">
        <f t="shared" si="168"/>
        <v/>
      </c>
      <c r="EE44" s="13" t="str">
        <f t="shared" si="169"/>
        <v/>
      </c>
      <c r="EF44" s="13" t="str">
        <f t="shared" si="170"/>
        <v/>
      </c>
      <c r="EG44" s="13" t="str">
        <f t="shared" si="171"/>
        <v/>
      </c>
      <c r="EH44" s="13" t="str">
        <f t="shared" si="172"/>
        <v/>
      </c>
      <c r="EI44" s="13" t="str">
        <f t="shared" si="173"/>
        <v/>
      </c>
      <c r="EJ44" s="13" t="str">
        <f t="shared" si="174"/>
        <v/>
      </c>
      <c r="EK44" s="13" t="str">
        <f t="shared" si="175"/>
        <v/>
      </c>
      <c r="EL44" s="13" t="str">
        <f t="shared" si="176"/>
        <v/>
      </c>
      <c r="EM44" s="13" t="str">
        <f t="shared" si="177"/>
        <v/>
      </c>
      <c r="EN44" s="13" t="str">
        <f t="shared" si="178"/>
        <v/>
      </c>
      <c r="EO44" s="13" t="str">
        <f t="shared" si="179"/>
        <v/>
      </c>
      <c r="EP44" s="13" t="str">
        <f t="shared" si="180"/>
        <v/>
      </c>
      <c r="EQ44" s="13" t="str">
        <f t="shared" si="181"/>
        <v/>
      </c>
      <c r="ER44" s="13" t="str">
        <f t="shared" si="182"/>
        <v/>
      </c>
      <c r="ES44" s="13" t="str">
        <f t="shared" si="183"/>
        <v/>
      </c>
      <c r="ET44" s="13" t="str">
        <f t="shared" si="184"/>
        <v/>
      </c>
      <c r="EU44" s="13" t="str">
        <f t="shared" si="185"/>
        <v/>
      </c>
      <c r="EV44" s="13" t="str">
        <f t="shared" si="186"/>
        <v/>
      </c>
      <c r="EW44" s="13" t="str">
        <f t="shared" si="187"/>
        <v/>
      </c>
      <c r="EX44" s="13" t="str">
        <f t="shared" si="188"/>
        <v/>
      </c>
      <c r="EY44" s="13" t="str">
        <f t="shared" si="189"/>
        <v/>
      </c>
      <c r="EZ44" s="13" t="str">
        <f t="shared" si="190"/>
        <v/>
      </c>
    </row>
    <row r="45" spans="1:156" ht="15" thickBot="1" x14ac:dyDescent="0.4">
      <c r="A45" s="19" t="s">
        <v>109</v>
      </c>
      <c r="B45" s="20" t="s">
        <v>13</v>
      </c>
      <c r="C45" s="81" t="s">
        <v>333</v>
      </c>
      <c r="D45" s="81" t="s">
        <v>333</v>
      </c>
      <c r="E45" s="81" t="s">
        <v>333</v>
      </c>
      <c r="F45" s="81" t="s">
        <v>333</v>
      </c>
      <c r="G45" s="81" t="s">
        <v>333</v>
      </c>
      <c r="H45" s="81" t="s">
        <v>333</v>
      </c>
      <c r="I45" s="81" t="s">
        <v>333</v>
      </c>
      <c r="J45" s="81" t="s">
        <v>333</v>
      </c>
      <c r="K45" s="81" t="s">
        <v>333</v>
      </c>
      <c r="L45" s="81" t="s">
        <v>333</v>
      </c>
      <c r="M45" s="81" t="s">
        <v>333</v>
      </c>
      <c r="N45" s="81" t="s">
        <v>333</v>
      </c>
      <c r="O45" s="81" t="s">
        <v>333</v>
      </c>
      <c r="P45" s="81" t="s">
        <v>333</v>
      </c>
      <c r="Q45" s="81" t="s">
        <v>333</v>
      </c>
      <c r="R45" s="81" t="s">
        <v>333</v>
      </c>
      <c r="S45" s="81" t="s">
        <v>333</v>
      </c>
      <c r="T45" s="81" t="s">
        <v>333</v>
      </c>
      <c r="U45" s="81" t="s">
        <v>333</v>
      </c>
      <c r="V45" s="81" t="s">
        <v>333</v>
      </c>
      <c r="W45" s="81" t="s">
        <v>333</v>
      </c>
      <c r="X45" s="81" t="s">
        <v>333</v>
      </c>
      <c r="Y45" s="81" t="s">
        <v>333</v>
      </c>
      <c r="Z45" s="81" t="s">
        <v>333</v>
      </c>
      <c r="AA45" s="81" t="s">
        <v>333</v>
      </c>
      <c r="AB45" s="81" t="s">
        <v>333</v>
      </c>
      <c r="AC45" s="81" t="s">
        <v>333</v>
      </c>
      <c r="AD45" s="81" t="s">
        <v>333</v>
      </c>
      <c r="AE45" s="81" t="s">
        <v>333</v>
      </c>
      <c r="AF45" s="81" t="s">
        <v>333</v>
      </c>
      <c r="AG45" s="81" t="s">
        <v>333</v>
      </c>
      <c r="AH45" s="81" t="s">
        <v>333</v>
      </c>
      <c r="AI45" s="81" t="s">
        <v>333</v>
      </c>
      <c r="AJ45" s="81" t="s">
        <v>333</v>
      </c>
      <c r="AK45" s="81" t="s">
        <v>333</v>
      </c>
      <c r="AL45" s="81" t="s">
        <v>333</v>
      </c>
      <c r="AM45" s="81" t="s">
        <v>333</v>
      </c>
      <c r="AN45" s="81" t="s">
        <v>333</v>
      </c>
      <c r="AO45" s="81" t="s">
        <v>333</v>
      </c>
      <c r="AP45" s="81" t="s">
        <v>333</v>
      </c>
      <c r="AQ45" s="81" t="s">
        <v>333</v>
      </c>
      <c r="AR45" s="81" t="s">
        <v>333</v>
      </c>
      <c r="AS45" s="81" t="s">
        <v>333</v>
      </c>
      <c r="AT45" s="81" t="s">
        <v>333</v>
      </c>
      <c r="AU45" s="81" t="s">
        <v>333</v>
      </c>
      <c r="AV45" s="81" t="s">
        <v>333</v>
      </c>
      <c r="AW45" s="81" t="s">
        <v>333</v>
      </c>
      <c r="AX45" s="81" t="s">
        <v>333</v>
      </c>
      <c r="AY45" s="81" t="s">
        <v>333</v>
      </c>
      <c r="AZ45" s="81" t="s">
        <v>333</v>
      </c>
      <c r="BA45" s="81" t="s">
        <v>333</v>
      </c>
      <c r="BB45" s="81" t="s">
        <v>333</v>
      </c>
      <c r="BC45" s="81" t="s">
        <v>333</v>
      </c>
      <c r="BD45" s="81" t="s">
        <v>333</v>
      </c>
      <c r="BE45" s="81" t="s">
        <v>333</v>
      </c>
      <c r="BF45" s="81" t="s">
        <v>333</v>
      </c>
      <c r="BG45" s="115"/>
      <c r="BH45" s="115"/>
      <c r="BI45" s="115"/>
      <c r="BJ45" s="82" t="str">
        <f t="shared" si="191"/>
        <v/>
      </c>
      <c r="BK45" s="82" t="str">
        <f t="shared" si="97"/>
        <v/>
      </c>
      <c r="BL45" s="82" t="str">
        <f t="shared" si="98"/>
        <v/>
      </c>
      <c r="BM45" s="82" t="str">
        <f t="shared" si="99"/>
        <v/>
      </c>
      <c r="BN45" s="82" t="str">
        <f t="shared" si="100"/>
        <v/>
      </c>
      <c r="BO45" s="82" t="str">
        <f t="shared" si="101"/>
        <v/>
      </c>
      <c r="BP45" s="82" t="str">
        <f t="shared" si="102"/>
        <v/>
      </c>
      <c r="BQ45" s="82" t="str">
        <f t="shared" si="103"/>
        <v/>
      </c>
      <c r="BR45" s="82" t="str">
        <f t="shared" si="104"/>
        <v/>
      </c>
      <c r="BS45" s="82" t="str">
        <f t="shared" si="105"/>
        <v/>
      </c>
      <c r="BT45" s="82" t="str">
        <f t="shared" si="106"/>
        <v/>
      </c>
      <c r="BU45" s="82" t="str">
        <f t="shared" si="107"/>
        <v/>
      </c>
      <c r="BV45" s="82" t="str">
        <f t="shared" si="108"/>
        <v/>
      </c>
      <c r="BW45" s="82" t="str">
        <f t="shared" si="109"/>
        <v/>
      </c>
      <c r="BX45" s="82" t="str">
        <f t="shared" si="110"/>
        <v/>
      </c>
      <c r="BY45" s="82" t="str">
        <f t="shared" si="111"/>
        <v/>
      </c>
      <c r="BZ45" s="82" t="str">
        <f t="shared" si="112"/>
        <v/>
      </c>
      <c r="CA45" s="82" t="str">
        <f t="shared" si="113"/>
        <v/>
      </c>
      <c r="CB45" s="82" t="str">
        <f t="shared" si="114"/>
        <v/>
      </c>
      <c r="CC45" s="82" t="str">
        <f t="shared" si="115"/>
        <v/>
      </c>
      <c r="CD45" s="82" t="str">
        <f t="shared" si="116"/>
        <v/>
      </c>
      <c r="CE45" s="82" t="str">
        <f t="shared" si="117"/>
        <v/>
      </c>
      <c r="CF45" s="82" t="str">
        <f t="shared" si="118"/>
        <v/>
      </c>
      <c r="CG45" s="82" t="str">
        <f t="shared" si="119"/>
        <v/>
      </c>
      <c r="CH45" s="82" t="str">
        <f t="shared" si="120"/>
        <v/>
      </c>
      <c r="CI45" s="82" t="str">
        <f t="shared" si="121"/>
        <v/>
      </c>
      <c r="CJ45" s="82" t="str">
        <f t="shared" si="122"/>
        <v/>
      </c>
      <c r="CK45" s="82" t="str">
        <f t="shared" si="123"/>
        <v/>
      </c>
      <c r="CL45" s="82" t="str">
        <f t="shared" si="124"/>
        <v/>
      </c>
      <c r="CM45" s="82" t="str">
        <f t="shared" si="125"/>
        <v/>
      </c>
      <c r="CN45" s="13" t="str">
        <f t="shared" si="126"/>
        <v/>
      </c>
      <c r="CO45" s="13" t="str">
        <f t="shared" si="127"/>
        <v/>
      </c>
      <c r="CP45" s="13" t="str">
        <f t="shared" si="128"/>
        <v/>
      </c>
      <c r="CQ45" s="13" t="str">
        <f t="shared" si="129"/>
        <v/>
      </c>
      <c r="CR45" s="13" t="str">
        <f t="shared" si="130"/>
        <v/>
      </c>
      <c r="CS45" s="13" t="str">
        <f t="shared" si="131"/>
        <v/>
      </c>
      <c r="CT45" s="13" t="str">
        <f t="shared" si="132"/>
        <v/>
      </c>
      <c r="CU45" s="13" t="str">
        <f t="shared" si="133"/>
        <v/>
      </c>
      <c r="CV45" s="13" t="str">
        <f t="shared" si="134"/>
        <v/>
      </c>
      <c r="CW45" s="13" t="str">
        <f t="shared" si="135"/>
        <v/>
      </c>
      <c r="CX45" s="13" t="str">
        <f t="shared" si="136"/>
        <v/>
      </c>
      <c r="CY45" s="13" t="str">
        <f t="shared" si="137"/>
        <v/>
      </c>
      <c r="CZ45" s="13" t="str">
        <f t="shared" si="138"/>
        <v/>
      </c>
      <c r="DA45" s="13" t="str">
        <f t="shared" si="139"/>
        <v/>
      </c>
      <c r="DB45" s="13" t="str">
        <f t="shared" si="140"/>
        <v/>
      </c>
      <c r="DC45" s="13" t="str">
        <f t="shared" si="141"/>
        <v/>
      </c>
      <c r="DD45" s="13" t="str">
        <f t="shared" si="142"/>
        <v/>
      </c>
      <c r="DE45" s="13" t="str">
        <f t="shared" si="143"/>
        <v/>
      </c>
      <c r="DF45" s="13" t="str">
        <f t="shared" si="144"/>
        <v/>
      </c>
      <c r="DG45" s="13" t="str">
        <f t="shared" si="145"/>
        <v/>
      </c>
      <c r="DH45" s="13" t="str">
        <f t="shared" si="146"/>
        <v/>
      </c>
      <c r="DI45" s="13" t="str">
        <f t="shared" si="147"/>
        <v/>
      </c>
      <c r="DJ45" s="13" t="str">
        <f t="shared" si="148"/>
        <v/>
      </c>
      <c r="DK45" s="13" t="str">
        <f t="shared" si="149"/>
        <v/>
      </c>
      <c r="DL45" s="13" t="str">
        <f t="shared" si="150"/>
        <v/>
      </c>
      <c r="DM45" s="13" t="str">
        <f t="shared" si="151"/>
        <v/>
      </c>
      <c r="DN45" s="13" t="str">
        <f t="shared" si="152"/>
        <v/>
      </c>
      <c r="DO45" s="13" t="str">
        <f t="shared" si="153"/>
        <v/>
      </c>
      <c r="DP45" s="13" t="str">
        <f t="shared" si="154"/>
        <v/>
      </c>
      <c r="DQ45" s="13" t="str">
        <f t="shared" si="155"/>
        <v/>
      </c>
      <c r="DR45" s="13" t="str">
        <f t="shared" si="156"/>
        <v/>
      </c>
      <c r="DS45" s="13" t="str">
        <f t="shared" si="157"/>
        <v/>
      </c>
      <c r="DT45" s="13" t="str">
        <f t="shared" si="158"/>
        <v/>
      </c>
      <c r="DU45" s="13" t="str">
        <f t="shared" si="159"/>
        <v/>
      </c>
      <c r="DV45" s="13" t="str">
        <f t="shared" si="160"/>
        <v/>
      </c>
      <c r="DW45" s="13" t="str">
        <f t="shared" si="161"/>
        <v/>
      </c>
      <c r="DX45" s="13" t="str">
        <f t="shared" si="162"/>
        <v/>
      </c>
      <c r="DY45" s="13" t="str">
        <f t="shared" si="163"/>
        <v/>
      </c>
      <c r="DZ45" s="13" t="str">
        <f t="shared" si="164"/>
        <v/>
      </c>
      <c r="EA45" s="13" t="str">
        <f t="shared" si="165"/>
        <v/>
      </c>
      <c r="EB45" s="13" t="str">
        <f t="shared" si="166"/>
        <v/>
      </c>
      <c r="EC45" s="13" t="str">
        <f t="shared" si="167"/>
        <v/>
      </c>
      <c r="ED45" s="13" t="str">
        <f t="shared" si="168"/>
        <v/>
      </c>
      <c r="EE45" s="13" t="str">
        <f t="shared" si="169"/>
        <v/>
      </c>
      <c r="EF45" s="13" t="str">
        <f t="shared" si="170"/>
        <v/>
      </c>
      <c r="EG45" s="13" t="str">
        <f t="shared" si="171"/>
        <v/>
      </c>
      <c r="EH45" s="13" t="str">
        <f t="shared" si="172"/>
        <v/>
      </c>
      <c r="EI45" s="13" t="str">
        <f t="shared" si="173"/>
        <v/>
      </c>
      <c r="EJ45" s="13" t="str">
        <f t="shared" si="174"/>
        <v/>
      </c>
      <c r="EK45" s="13" t="str">
        <f t="shared" si="175"/>
        <v/>
      </c>
      <c r="EL45" s="13" t="str">
        <f t="shared" si="176"/>
        <v/>
      </c>
      <c r="EM45" s="13" t="str">
        <f t="shared" si="177"/>
        <v/>
      </c>
      <c r="EN45" s="13" t="str">
        <f t="shared" si="178"/>
        <v/>
      </c>
      <c r="EO45" s="13" t="str">
        <f t="shared" si="179"/>
        <v/>
      </c>
      <c r="EP45" s="13" t="str">
        <f t="shared" si="180"/>
        <v/>
      </c>
      <c r="EQ45" s="13" t="str">
        <f t="shared" si="181"/>
        <v/>
      </c>
      <c r="ER45" s="13" t="str">
        <f t="shared" si="182"/>
        <v/>
      </c>
      <c r="ES45" s="13" t="str">
        <f t="shared" si="183"/>
        <v/>
      </c>
      <c r="ET45" s="13" t="str">
        <f t="shared" si="184"/>
        <v/>
      </c>
      <c r="EU45" s="13" t="str">
        <f t="shared" si="185"/>
        <v/>
      </c>
      <c r="EV45" s="13" t="str">
        <f t="shared" si="186"/>
        <v/>
      </c>
      <c r="EW45" s="13" t="str">
        <f t="shared" si="187"/>
        <v/>
      </c>
      <c r="EX45" s="13" t="str">
        <f t="shared" si="188"/>
        <v/>
      </c>
      <c r="EY45" s="13" t="str">
        <f t="shared" si="189"/>
        <v/>
      </c>
      <c r="EZ45" s="13" t="str">
        <f t="shared" si="190"/>
        <v/>
      </c>
    </row>
    <row r="46" spans="1:156" ht="15" thickBot="1" x14ac:dyDescent="0.4">
      <c r="A46" s="19" t="s">
        <v>110</v>
      </c>
      <c r="B46" s="20" t="s">
        <v>14</v>
      </c>
      <c r="C46" s="81" t="s">
        <v>333</v>
      </c>
      <c r="D46" s="81" t="s">
        <v>333</v>
      </c>
      <c r="E46" s="81" t="s">
        <v>333</v>
      </c>
      <c r="F46" s="81" t="s">
        <v>333</v>
      </c>
      <c r="G46" s="81" t="s">
        <v>333</v>
      </c>
      <c r="H46" s="81" t="s">
        <v>333</v>
      </c>
      <c r="I46" s="81" t="s">
        <v>333</v>
      </c>
      <c r="J46" s="81" t="s">
        <v>333</v>
      </c>
      <c r="K46" s="81" t="s">
        <v>333</v>
      </c>
      <c r="L46" s="81" t="s">
        <v>333</v>
      </c>
      <c r="M46" s="81" t="s">
        <v>333</v>
      </c>
      <c r="N46" s="81" t="s">
        <v>333</v>
      </c>
      <c r="O46" s="81" t="s">
        <v>333</v>
      </c>
      <c r="P46" s="81" t="s">
        <v>333</v>
      </c>
      <c r="Q46" s="81" t="s">
        <v>333</v>
      </c>
      <c r="R46" s="81" t="s">
        <v>333</v>
      </c>
      <c r="S46" s="81" t="s">
        <v>333</v>
      </c>
      <c r="T46" s="81" t="s">
        <v>333</v>
      </c>
      <c r="U46" s="81" t="s">
        <v>333</v>
      </c>
      <c r="V46" s="81" t="s">
        <v>333</v>
      </c>
      <c r="W46" s="81" t="s">
        <v>333</v>
      </c>
      <c r="X46" s="81" t="s">
        <v>333</v>
      </c>
      <c r="Y46" s="81" t="s">
        <v>333</v>
      </c>
      <c r="Z46" s="81" t="s">
        <v>333</v>
      </c>
      <c r="AA46" s="81" t="s">
        <v>333</v>
      </c>
      <c r="AB46" s="81" t="s">
        <v>333</v>
      </c>
      <c r="AC46" s="81" t="s">
        <v>333</v>
      </c>
      <c r="AD46" s="81" t="s">
        <v>333</v>
      </c>
      <c r="AE46" s="81" t="s">
        <v>333</v>
      </c>
      <c r="AF46" s="81" t="s">
        <v>333</v>
      </c>
      <c r="AG46" s="81" t="s">
        <v>333</v>
      </c>
      <c r="AH46" s="81" t="s">
        <v>333</v>
      </c>
      <c r="AI46" s="81" t="s">
        <v>333</v>
      </c>
      <c r="AJ46" s="81" t="s">
        <v>333</v>
      </c>
      <c r="AK46" s="81" t="s">
        <v>333</v>
      </c>
      <c r="AL46" s="81" t="s">
        <v>333</v>
      </c>
      <c r="AM46" s="81" t="s">
        <v>333</v>
      </c>
      <c r="AN46" s="81" t="s">
        <v>333</v>
      </c>
      <c r="AO46" s="81" t="s">
        <v>333</v>
      </c>
      <c r="AP46" s="81" t="s">
        <v>333</v>
      </c>
      <c r="AQ46" s="81" t="s">
        <v>333</v>
      </c>
      <c r="AR46" s="81" t="s">
        <v>333</v>
      </c>
      <c r="AS46" s="81" t="s">
        <v>333</v>
      </c>
      <c r="AT46" s="81" t="s">
        <v>333</v>
      </c>
      <c r="AU46" s="81" t="s">
        <v>333</v>
      </c>
      <c r="AV46" s="81" t="s">
        <v>333</v>
      </c>
      <c r="AW46" s="81" t="s">
        <v>333</v>
      </c>
      <c r="AX46" s="81" t="s">
        <v>333</v>
      </c>
      <c r="AY46" s="81" t="s">
        <v>333</v>
      </c>
      <c r="AZ46" s="81" t="s">
        <v>333</v>
      </c>
      <c r="BA46" s="81" t="s">
        <v>333</v>
      </c>
      <c r="BB46" s="81" t="s">
        <v>333</v>
      </c>
      <c r="BC46" s="81" t="s">
        <v>333</v>
      </c>
      <c r="BD46" s="81" t="s">
        <v>333</v>
      </c>
      <c r="BE46" s="81" t="s">
        <v>333</v>
      </c>
      <c r="BF46" s="81" t="s">
        <v>333</v>
      </c>
      <c r="BG46" s="115"/>
      <c r="BH46" s="115"/>
      <c r="BI46" s="115"/>
      <c r="BJ46" s="82" t="str">
        <f t="shared" si="191"/>
        <v/>
      </c>
      <c r="BK46" s="82" t="str">
        <f t="shared" si="97"/>
        <v/>
      </c>
      <c r="BL46" s="82" t="str">
        <f t="shared" si="98"/>
        <v/>
      </c>
      <c r="BM46" s="82" t="str">
        <f t="shared" si="99"/>
        <v/>
      </c>
      <c r="BN46" s="82" t="str">
        <f t="shared" si="100"/>
        <v/>
      </c>
      <c r="BO46" s="82" t="str">
        <f t="shared" si="101"/>
        <v/>
      </c>
      <c r="BP46" s="82" t="str">
        <f t="shared" si="102"/>
        <v/>
      </c>
      <c r="BQ46" s="82" t="str">
        <f t="shared" si="103"/>
        <v/>
      </c>
      <c r="BR46" s="82" t="str">
        <f t="shared" si="104"/>
        <v/>
      </c>
      <c r="BS46" s="82" t="str">
        <f t="shared" si="105"/>
        <v/>
      </c>
      <c r="BT46" s="82" t="str">
        <f t="shared" si="106"/>
        <v/>
      </c>
      <c r="BU46" s="82" t="str">
        <f t="shared" si="107"/>
        <v/>
      </c>
      <c r="BV46" s="82" t="str">
        <f t="shared" si="108"/>
        <v/>
      </c>
      <c r="BW46" s="82" t="str">
        <f t="shared" si="109"/>
        <v/>
      </c>
      <c r="BX46" s="82" t="str">
        <f t="shared" si="110"/>
        <v/>
      </c>
      <c r="BY46" s="82" t="str">
        <f t="shared" si="111"/>
        <v/>
      </c>
      <c r="BZ46" s="82" t="str">
        <f t="shared" si="112"/>
        <v/>
      </c>
      <c r="CA46" s="82" t="str">
        <f t="shared" si="113"/>
        <v/>
      </c>
      <c r="CB46" s="82" t="str">
        <f t="shared" si="114"/>
        <v/>
      </c>
      <c r="CC46" s="82" t="str">
        <f t="shared" si="115"/>
        <v/>
      </c>
      <c r="CD46" s="82" t="str">
        <f t="shared" si="116"/>
        <v/>
      </c>
      <c r="CE46" s="82" t="str">
        <f t="shared" si="117"/>
        <v/>
      </c>
      <c r="CF46" s="82" t="str">
        <f t="shared" si="118"/>
        <v/>
      </c>
      <c r="CG46" s="82" t="str">
        <f t="shared" si="119"/>
        <v/>
      </c>
      <c r="CH46" s="82" t="str">
        <f t="shared" si="120"/>
        <v/>
      </c>
      <c r="CI46" s="82" t="str">
        <f t="shared" si="121"/>
        <v/>
      </c>
      <c r="CJ46" s="82" t="str">
        <f t="shared" si="122"/>
        <v/>
      </c>
      <c r="CK46" s="82" t="str">
        <f t="shared" si="123"/>
        <v/>
      </c>
      <c r="CL46" s="82" t="str">
        <f t="shared" si="124"/>
        <v/>
      </c>
      <c r="CM46" s="82" t="str">
        <f t="shared" si="125"/>
        <v/>
      </c>
      <c r="CN46" s="13" t="str">
        <f t="shared" si="126"/>
        <v/>
      </c>
      <c r="CO46" s="13" t="str">
        <f t="shared" si="127"/>
        <v/>
      </c>
      <c r="CP46" s="13" t="str">
        <f t="shared" si="128"/>
        <v/>
      </c>
      <c r="CQ46" s="13" t="str">
        <f t="shared" si="129"/>
        <v/>
      </c>
      <c r="CR46" s="13" t="str">
        <f t="shared" si="130"/>
        <v/>
      </c>
      <c r="CS46" s="13" t="str">
        <f t="shared" si="131"/>
        <v/>
      </c>
      <c r="CT46" s="13" t="str">
        <f t="shared" si="132"/>
        <v/>
      </c>
      <c r="CU46" s="13" t="str">
        <f t="shared" si="133"/>
        <v/>
      </c>
      <c r="CV46" s="13" t="str">
        <f t="shared" si="134"/>
        <v/>
      </c>
      <c r="CW46" s="13" t="str">
        <f t="shared" si="135"/>
        <v/>
      </c>
      <c r="CX46" s="13" t="str">
        <f t="shared" si="136"/>
        <v/>
      </c>
      <c r="CY46" s="13" t="str">
        <f t="shared" si="137"/>
        <v/>
      </c>
      <c r="CZ46" s="13" t="str">
        <f t="shared" si="138"/>
        <v/>
      </c>
      <c r="DA46" s="13" t="str">
        <f t="shared" si="139"/>
        <v/>
      </c>
      <c r="DB46" s="13" t="str">
        <f t="shared" si="140"/>
        <v/>
      </c>
      <c r="DC46" s="13" t="str">
        <f t="shared" si="141"/>
        <v/>
      </c>
      <c r="DD46" s="13" t="str">
        <f t="shared" si="142"/>
        <v/>
      </c>
      <c r="DE46" s="13" t="str">
        <f t="shared" si="143"/>
        <v/>
      </c>
      <c r="DF46" s="13" t="str">
        <f t="shared" si="144"/>
        <v/>
      </c>
      <c r="DG46" s="13" t="str">
        <f t="shared" si="145"/>
        <v/>
      </c>
      <c r="DH46" s="13" t="str">
        <f t="shared" si="146"/>
        <v/>
      </c>
      <c r="DI46" s="13" t="str">
        <f t="shared" si="147"/>
        <v/>
      </c>
      <c r="DJ46" s="13" t="str">
        <f t="shared" si="148"/>
        <v/>
      </c>
      <c r="DK46" s="13" t="str">
        <f t="shared" si="149"/>
        <v/>
      </c>
      <c r="DL46" s="13" t="str">
        <f t="shared" si="150"/>
        <v/>
      </c>
      <c r="DM46" s="13" t="str">
        <f t="shared" si="151"/>
        <v/>
      </c>
      <c r="DN46" s="13" t="str">
        <f t="shared" si="152"/>
        <v/>
      </c>
      <c r="DO46" s="13" t="str">
        <f t="shared" si="153"/>
        <v/>
      </c>
      <c r="DP46" s="13" t="str">
        <f t="shared" si="154"/>
        <v/>
      </c>
      <c r="DQ46" s="13" t="str">
        <f t="shared" si="155"/>
        <v/>
      </c>
      <c r="DR46" s="13" t="str">
        <f t="shared" si="156"/>
        <v/>
      </c>
      <c r="DS46" s="13" t="str">
        <f t="shared" si="157"/>
        <v/>
      </c>
      <c r="DT46" s="13" t="str">
        <f t="shared" si="158"/>
        <v/>
      </c>
      <c r="DU46" s="13" t="str">
        <f t="shared" si="159"/>
        <v/>
      </c>
      <c r="DV46" s="13" t="str">
        <f t="shared" si="160"/>
        <v/>
      </c>
      <c r="DW46" s="13" t="str">
        <f t="shared" si="161"/>
        <v/>
      </c>
      <c r="DX46" s="13" t="str">
        <f t="shared" si="162"/>
        <v/>
      </c>
      <c r="DY46" s="13" t="str">
        <f t="shared" si="163"/>
        <v/>
      </c>
      <c r="DZ46" s="13" t="str">
        <f t="shared" si="164"/>
        <v/>
      </c>
      <c r="EA46" s="13" t="str">
        <f t="shared" si="165"/>
        <v/>
      </c>
      <c r="EB46" s="13" t="str">
        <f t="shared" si="166"/>
        <v/>
      </c>
      <c r="EC46" s="13" t="str">
        <f t="shared" si="167"/>
        <v/>
      </c>
      <c r="ED46" s="13" t="str">
        <f t="shared" si="168"/>
        <v/>
      </c>
      <c r="EE46" s="13" t="str">
        <f t="shared" si="169"/>
        <v/>
      </c>
      <c r="EF46" s="13" t="str">
        <f t="shared" si="170"/>
        <v/>
      </c>
      <c r="EG46" s="13" t="str">
        <f t="shared" si="171"/>
        <v/>
      </c>
      <c r="EH46" s="13" t="str">
        <f t="shared" si="172"/>
        <v/>
      </c>
      <c r="EI46" s="13" t="str">
        <f t="shared" si="173"/>
        <v/>
      </c>
      <c r="EJ46" s="13" t="str">
        <f t="shared" si="174"/>
        <v/>
      </c>
      <c r="EK46" s="13" t="str">
        <f t="shared" si="175"/>
        <v/>
      </c>
      <c r="EL46" s="13" t="str">
        <f t="shared" si="176"/>
        <v/>
      </c>
      <c r="EM46" s="13" t="str">
        <f t="shared" si="177"/>
        <v/>
      </c>
      <c r="EN46" s="13" t="str">
        <f t="shared" si="178"/>
        <v/>
      </c>
      <c r="EO46" s="13" t="str">
        <f t="shared" si="179"/>
        <v/>
      </c>
      <c r="EP46" s="13" t="str">
        <f t="shared" si="180"/>
        <v/>
      </c>
      <c r="EQ46" s="13" t="str">
        <f t="shared" si="181"/>
        <v/>
      </c>
      <c r="ER46" s="13" t="str">
        <f t="shared" si="182"/>
        <v/>
      </c>
      <c r="ES46" s="13" t="str">
        <f t="shared" si="183"/>
        <v/>
      </c>
      <c r="ET46" s="13" t="str">
        <f t="shared" si="184"/>
        <v/>
      </c>
      <c r="EU46" s="13" t="str">
        <f t="shared" si="185"/>
        <v/>
      </c>
      <c r="EV46" s="13" t="str">
        <f t="shared" si="186"/>
        <v/>
      </c>
      <c r="EW46" s="13" t="str">
        <f t="shared" si="187"/>
        <v/>
      </c>
      <c r="EX46" s="13" t="str">
        <f t="shared" si="188"/>
        <v/>
      </c>
      <c r="EY46" s="13" t="str">
        <f t="shared" si="189"/>
        <v/>
      </c>
      <c r="EZ46" s="13" t="str">
        <f t="shared" si="190"/>
        <v/>
      </c>
    </row>
    <row r="47" spans="1:156" ht="15" thickBot="1" x14ac:dyDescent="0.4">
      <c r="A47" s="19" t="s">
        <v>111</v>
      </c>
      <c r="B47" s="20" t="s">
        <v>112</v>
      </c>
      <c r="C47" s="81" t="s">
        <v>333</v>
      </c>
      <c r="D47" s="81" t="s">
        <v>333</v>
      </c>
      <c r="E47" s="81" t="s">
        <v>333</v>
      </c>
      <c r="F47" s="81" t="s">
        <v>333</v>
      </c>
      <c r="G47" s="81" t="s">
        <v>333</v>
      </c>
      <c r="H47" s="81" t="s">
        <v>333</v>
      </c>
      <c r="I47" s="81" t="s">
        <v>333</v>
      </c>
      <c r="J47" s="81" t="s">
        <v>333</v>
      </c>
      <c r="K47" s="81" t="s">
        <v>333</v>
      </c>
      <c r="L47" s="81" t="s">
        <v>333</v>
      </c>
      <c r="M47" s="81" t="s">
        <v>333</v>
      </c>
      <c r="N47" s="81" t="s">
        <v>333</v>
      </c>
      <c r="O47" s="81" t="s">
        <v>333</v>
      </c>
      <c r="P47" s="81" t="s">
        <v>333</v>
      </c>
      <c r="Q47" s="81" t="s">
        <v>333</v>
      </c>
      <c r="R47" s="81" t="s">
        <v>333</v>
      </c>
      <c r="S47" s="81" t="s">
        <v>333</v>
      </c>
      <c r="T47" s="81" t="s">
        <v>333</v>
      </c>
      <c r="U47" s="81" t="s">
        <v>333</v>
      </c>
      <c r="V47" s="81" t="s">
        <v>333</v>
      </c>
      <c r="W47" s="81" t="s">
        <v>333</v>
      </c>
      <c r="X47" s="81" t="s">
        <v>333</v>
      </c>
      <c r="Y47" s="81" t="s">
        <v>333</v>
      </c>
      <c r="Z47" s="81" t="s">
        <v>333</v>
      </c>
      <c r="AA47" s="81" t="s">
        <v>333</v>
      </c>
      <c r="AB47" s="81" t="s">
        <v>333</v>
      </c>
      <c r="AC47" s="81" t="s">
        <v>333</v>
      </c>
      <c r="AD47" s="81" t="s">
        <v>333</v>
      </c>
      <c r="AE47" s="81" t="s">
        <v>333</v>
      </c>
      <c r="AF47" s="81" t="s">
        <v>333</v>
      </c>
      <c r="AG47" s="81" t="s">
        <v>333</v>
      </c>
      <c r="AH47" s="81" t="s">
        <v>333</v>
      </c>
      <c r="AI47" s="81" t="s">
        <v>333</v>
      </c>
      <c r="AJ47" s="81" t="s">
        <v>333</v>
      </c>
      <c r="AK47" s="81" t="s">
        <v>333</v>
      </c>
      <c r="AL47" s="81" t="s">
        <v>333</v>
      </c>
      <c r="AM47" s="81" t="s">
        <v>333</v>
      </c>
      <c r="AN47" s="81" t="s">
        <v>333</v>
      </c>
      <c r="AO47" s="81" t="s">
        <v>333</v>
      </c>
      <c r="AP47" s="81" t="s">
        <v>333</v>
      </c>
      <c r="AQ47" s="81" t="s">
        <v>333</v>
      </c>
      <c r="AR47" s="81" t="s">
        <v>333</v>
      </c>
      <c r="AS47" s="81" t="s">
        <v>333</v>
      </c>
      <c r="AT47" s="81" t="s">
        <v>333</v>
      </c>
      <c r="AU47" s="81" t="s">
        <v>333</v>
      </c>
      <c r="AV47" s="81" t="s">
        <v>333</v>
      </c>
      <c r="AW47" s="81" t="s">
        <v>333</v>
      </c>
      <c r="AX47" s="81" t="s">
        <v>333</v>
      </c>
      <c r="AY47" s="81" t="s">
        <v>333</v>
      </c>
      <c r="AZ47" s="81" t="s">
        <v>333</v>
      </c>
      <c r="BA47" s="81" t="s">
        <v>333</v>
      </c>
      <c r="BB47" s="81" t="s">
        <v>333</v>
      </c>
      <c r="BC47" s="81" t="s">
        <v>333</v>
      </c>
      <c r="BD47" s="81" t="s">
        <v>333</v>
      </c>
      <c r="BE47" s="81" t="s">
        <v>333</v>
      </c>
      <c r="BF47" s="81" t="s">
        <v>333</v>
      </c>
      <c r="BG47" s="115"/>
      <c r="BH47" s="115"/>
      <c r="BI47" s="115"/>
      <c r="BJ47" s="82" t="str">
        <f t="shared" si="191"/>
        <v/>
      </c>
      <c r="BK47" s="82" t="str">
        <f t="shared" si="97"/>
        <v/>
      </c>
      <c r="BL47" s="82" t="str">
        <f t="shared" si="98"/>
        <v/>
      </c>
      <c r="BM47" s="82" t="str">
        <f t="shared" si="99"/>
        <v/>
      </c>
      <c r="BN47" s="82" t="str">
        <f t="shared" si="100"/>
        <v/>
      </c>
      <c r="BO47" s="82" t="str">
        <f t="shared" si="101"/>
        <v/>
      </c>
      <c r="BP47" s="82" t="str">
        <f t="shared" si="102"/>
        <v/>
      </c>
      <c r="BQ47" s="82" t="str">
        <f t="shared" si="103"/>
        <v/>
      </c>
      <c r="BR47" s="82" t="str">
        <f t="shared" si="104"/>
        <v/>
      </c>
      <c r="BS47" s="82" t="str">
        <f t="shared" si="105"/>
        <v/>
      </c>
      <c r="BT47" s="82" t="str">
        <f t="shared" si="106"/>
        <v/>
      </c>
      <c r="BU47" s="82" t="str">
        <f t="shared" si="107"/>
        <v/>
      </c>
      <c r="BV47" s="82" t="str">
        <f t="shared" si="108"/>
        <v/>
      </c>
      <c r="BW47" s="82" t="str">
        <f t="shared" si="109"/>
        <v/>
      </c>
      <c r="BX47" s="82" t="str">
        <f t="shared" si="110"/>
        <v/>
      </c>
      <c r="BY47" s="82" t="str">
        <f t="shared" si="111"/>
        <v/>
      </c>
      <c r="BZ47" s="82" t="str">
        <f t="shared" si="112"/>
        <v/>
      </c>
      <c r="CA47" s="82" t="str">
        <f t="shared" si="113"/>
        <v/>
      </c>
      <c r="CB47" s="82" t="str">
        <f t="shared" si="114"/>
        <v/>
      </c>
      <c r="CC47" s="82" t="str">
        <f t="shared" si="115"/>
        <v/>
      </c>
      <c r="CD47" s="82" t="str">
        <f t="shared" si="116"/>
        <v/>
      </c>
      <c r="CE47" s="82" t="str">
        <f t="shared" si="117"/>
        <v/>
      </c>
      <c r="CF47" s="82" t="str">
        <f t="shared" si="118"/>
        <v/>
      </c>
      <c r="CG47" s="82" t="str">
        <f t="shared" si="119"/>
        <v/>
      </c>
      <c r="CH47" s="82" t="str">
        <f t="shared" si="120"/>
        <v/>
      </c>
      <c r="CI47" s="82" t="str">
        <f t="shared" si="121"/>
        <v/>
      </c>
      <c r="CJ47" s="82" t="str">
        <f t="shared" si="122"/>
        <v/>
      </c>
      <c r="CK47" s="82" t="str">
        <f t="shared" si="123"/>
        <v/>
      </c>
      <c r="CL47" s="82" t="str">
        <f t="shared" si="124"/>
        <v/>
      </c>
      <c r="CM47" s="82" t="str">
        <f t="shared" si="125"/>
        <v/>
      </c>
      <c r="CN47" s="13" t="str">
        <f t="shared" si="126"/>
        <v/>
      </c>
      <c r="CO47" s="13" t="str">
        <f t="shared" si="127"/>
        <v/>
      </c>
      <c r="CP47" s="13" t="str">
        <f t="shared" si="128"/>
        <v/>
      </c>
      <c r="CQ47" s="13" t="str">
        <f t="shared" si="129"/>
        <v/>
      </c>
      <c r="CR47" s="13" t="str">
        <f t="shared" si="130"/>
        <v/>
      </c>
      <c r="CS47" s="13" t="str">
        <f t="shared" si="131"/>
        <v/>
      </c>
      <c r="CT47" s="13" t="str">
        <f t="shared" si="132"/>
        <v/>
      </c>
      <c r="CU47" s="13" t="str">
        <f t="shared" si="133"/>
        <v/>
      </c>
      <c r="CV47" s="13" t="str">
        <f t="shared" si="134"/>
        <v/>
      </c>
      <c r="CW47" s="13" t="str">
        <f t="shared" si="135"/>
        <v/>
      </c>
      <c r="CX47" s="13" t="str">
        <f t="shared" si="136"/>
        <v/>
      </c>
      <c r="CY47" s="13" t="str">
        <f t="shared" si="137"/>
        <v/>
      </c>
      <c r="CZ47" s="13" t="str">
        <f t="shared" si="138"/>
        <v/>
      </c>
      <c r="DA47" s="13" t="str">
        <f t="shared" si="139"/>
        <v/>
      </c>
      <c r="DB47" s="13" t="str">
        <f t="shared" si="140"/>
        <v/>
      </c>
      <c r="DC47" s="13" t="str">
        <f t="shared" si="141"/>
        <v/>
      </c>
      <c r="DD47" s="13" t="str">
        <f t="shared" si="142"/>
        <v/>
      </c>
      <c r="DE47" s="13" t="str">
        <f t="shared" si="143"/>
        <v/>
      </c>
      <c r="DF47" s="13" t="str">
        <f t="shared" si="144"/>
        <v/>
      </c>
      <c r="DG47" s="13" t="str">
        <f t="shared" si="145"/>
        <v/>
      </c>
      <c r="DH47" s="13" t="str">
        <f t="shared" si="146"/>
        <v/>
      </c>
      <c r="DI47" s="13" t="str">
        <f t="shared" si="147"/>
        <v/>
      </c>
      <c r="DJ47" s="13" t="str">
        <f t="shared" si="148"/>
        <v/>
      </c>
      <c r="DK47" s="13" t="str">
        <f t="shared" si="149"/>
        <v/>
      </c>
      <c r="DL47" s="13" t="str">
        <f t="shared" si="150"/>
        <v/>
      </c>
      <c r="DM47" s="13" t="str">
        <f t="shared" si="151"/>
        <v/>
      </c>
      <c r="DN47" s="13" t="str">
        <f t="shared" si="152"/>
        <v/>
      </c>
      <c r="DO47" s="13" t="str">
        <f t="shared" si="153"/>
        <v/>
      </c>
      <c r="DP47" s="13" t="str">
        <f t="shared" si="154"/>
        <v/>
      </c>
      <c r="DQ47" s="13" t="str">
        <f t="shared" si="155"/>
        <v/>
      </c>
      <c r="DR47" s="13" t="str">
        <f t="shared" si="156"/>
        <v/>
      </c>
      <c r="DS47" s="13" t="str">
        <f t="shared" si="157"/>
        <v/>
      </c>
      <c r="DT47" s="13" t="str">
        <f t="shared" si="158"/>
        <v/>
      </c>
      <c r="DU47" s="13" t="str">
        <f t="shared" si="159"/>
        <v/>
      </c>
      <c r="DV47" s="13" t="str">
        <f t="shared" si="160"/>
        <v/>
      </c>
      <c r="DW47" s="13" t="str">
        <f t="shared" si="161"/>
        <v/>
      </c>
      <c r="DX47" s="13" t="str">
        <f t="shared" si="162"/>
        <v/>
      </c>
      <c r="DY47" s="13" t="str">
        <f t="shared" si="163"/>
        <v/>
      </c>
      <c r="DZ47" s="13" t="str">
        <f t="shared" si="164"/>
        <v/>
      </c>
      <c r="EA47" s="13" t="str">
        <f t="shared" si="165"/>
        <v/>
      </c>
      <c r="EB47" s="13" t="str">
        <f t="shared" si="166"/>
        <v/>
      </c>
      <c r="EC47" s="13" t="str">
        <f t="shared" si="167"/>
        <v/>
      </c>
      <c r="ED47" s="13" t="str">
        <f t="shared" si="168"/>
        <v/>
      </c>
      <c r="EE47" s="13" t="str">
        <f t="shared" si="169"/>
        <v/>
      </c>
      <c r="EF47" s="13" t="str">
        <f t="shared" si="170"/>
        <v/>
      </c>
      <c r="EG47" s="13" t="str">
        <f t="shared" si="171"/>
        <v/>
      </c>
      <c r="EH47" s="13" t="str">
        <f t="shared" si="172"/>
        <v/>
      </c>
      <c r="EI47" s="13" t="str">
        <f t="shared" si="173"/>
        <v/>
      </c>
      <c r="EJ47" s="13" t="str">
        <f t="shared" si="174"/>
        <v/>
      </c>
      <c r="EK47" s="13" t="str">
        <f t="shared" si="175"/>
        <v/>
      </c>
      <c r="EL47" s="13" t="str">
        <f t="shared" si="176"/>
        <v/>
      </c>
      <c r="EM47" s="13" t="str">
        <f t="shared" si="177"/>
        <v/>
      </c>
      <c r="EN47" s="13" t="str">
        <f t="shared" si="178"/>
        <v/>
      </c>
      <c r="EO47" s="13" t="str">
        <f t="shared" si="179"/>
        <v/>
      </c>
      <c r="EP47" s="13" t="str">
        <f t="shared" si="180"/>
        <v/>
      </c>
      <c r="EQ47" s="13" t="str">
        <f t="shared" si="181"/>
        <v/>
      </c>
      <c r="ER47" s="13" t="str">
        <f t="shared" si="182"/>
        <v/>
      </c>
      <c r="ES47" s="13" t="str">
        <f t="shared" si="183"/>
        <v/>
      </c>
      <c r="ET47" s="13" t="str">
        <f t="shared" si="184"/>
        <v/>
      </c>
      <c r="EU47" s="13" t="str">
        <f t="shared" si="185"/>
        <v/>
      </c>
      <c r="EV47" s="13" t="str">
        <f t="shared" si="186"/>
        <v/>
      </c>
      <c r="EW47" s="13" t="str">
        <f t="shared" si="187"/>
        <v/>
      </c>
      <c r="EX47" s="13" t="str">
        <f t="shared" si="188"/>
        <v/>
      </c>
      <c r="EY47" s="13" t="str">
        <f t="shared" si="189"/>
        <v/>
      </c>
      <c r="EZ47" s="13" t="str">
        <f t="shared" si="190"/>
        <v/>
      </c>
    </row>
    <row r="48" spans="1:156" ht="15" thickBot="1" x14ac:dyDescent="0.4">
      <c r="A48" s="19" t="s">
        <v>113</v>
      </c>
      <c r="B48" s="20" t="s">
        <v>114</v>
      </c>
      <c r="C48" s="81" t="s">
        <v>333</v>
      </c>
      <c r="D48" s="81" t="s">
        <v>333</v>
      </c>
      <c r="E48" s="81" t="s">
        <v>333</v>
      </c>
      <c r="F48" s="81" t="s">
        <v>333</v>
      </c>
      <c r="G48" s="81" t="s">
        <v>333</v>
      </c>
      <c r="H48" s="81" t="s">
        <v>333</v>
      </c>
      <c r="I48" s="81" t="s">
        <v>333</v>
      </c>
      <c r="J48" s="81" t="s">
        <v>333</v>
      </c>
      <c r="K48" s="81" t="s">
        <v>333</v>
      </c>
      <c r="L48" s="81" t="s">
        <v>333</v>
      </c>
      <c r="M48" s="81" t="s">
        <v>333</v>
      </c>
      <c r="N48" s="81" t="s">
        <v>333</v>
      </c>
      <c r="O48" s="81" t="s">
        <v>333</v>
      </c>
      <c r="P48" s="81" t="s">
        <v>333</v>
      </c>
      <c r="Q48" s="81" t="s">
        <v>333</v>
      </c>
      <c r="R48" s="81" t="s">
        <v>333</v>
      </c>
      <c r="S48" s="81" t="s">
        <v>333</v>
      </c>
      <c r="T48" s="81" t="s">
        <v>333</v>
      </c>
      <c r="U48" s="81" t="s">
        <v>333</v>
      </c>
      <c r="V48" s="81" t="s">
        <v>333</v>
      </c>
      <c r="W48" s="81" t="s">
        <v>333</v>
      </c>
      <c r="X48" s="81" t="s">
        <v>333</v>
      </c>
      <c r="Y48" s="81" t="s">
        <v>333</v>
      </c>
      <c r="Z48" s="81" t="s">
        <v>333</v>
      </c>
      <c r="AA48" s="81" t="s">
        <v>333</v>
      </c>
      <c r="AB48" s="81" t="s">
        <v>333</v>
      </c>
      <c r="AC48" s="81" t="s">
        <v>333</v>
      </c>
      <c r="AD48" s="81" t="s">
        <v>333</v>
      </c>
      <c r="AE48" s="81" t="s">
        <v>333</v>
      </c>
      <c r="AF48" s="81" t="s">
        <v>333</v>
      </c>
      <c r="AG48" s="81" t="s">
        <v>333</v>
      </c>
      <c r="AH48" s="81" t="s">
        <v>333</v>
      </c>
      <c r="AI48" s="81" t="s">
        <v>333</v>
      </c>
      <c r="AJ48" s="81" t="s">
        <v>333</v>
      </c>
      <c r="AK48" s="81" t="s">
        <v>333</v>
      </c>
      <c r="AL48" s="81" t="s">
        <v>333</v>
      </c>
      <c r="AM48" s="81" t="s">
        <v>333</v>
      </c>
      <c r="AN48" s="81" t="s">
        <v>333</v>
      </c>
      <c r="AO48" s="81" t="s">
        <v>333</v>
      </c>
      <c r="AP48" s="81" t="s">
        <v>333</v>
      </c>
      <c r="AQ48" s="81" t="s">
        <v>333</v>
      </c>
      <c r="AR48" s="81" t="s">
        <v>333</v>
      </c>
      <c r="AS48" s="81" t="s">
        <v>333</v>
      </c>
      <c r="AT48" s="81" t="s">
        <v>333</v>
      </c>
      <c r="AU48" s="81" t="s">
        <v>333</v>
      </c>
      <c r="AV48" s="81" t="s">
        <v>333</v>
      </c>
      <c r="AW48" s="81" t="s">
        <v>333</v>
      </c>
      <c r="AX48" s="81" t="s">
        <v>333</v>
      </c>
      <c r="AY48" s="81" t="s">
        <v>333</v>
      </c>
      <c r="AZ48" s="81" t="s">
        <v>333</v>
      </c>
      <c r="BA48" s="81" t="s">
        <v>333</v>
      </c>
      <c r="BB48" s="81" t="s">
        <v>333</v>
      </c>
      <c r="BC48" s="81" t="s">
        <v>333</v>
      </c>
      <c r="BD48" s="81" t="s">
        <v>333</v>
      </c>
      <c r="BE48" s="81" t="s">
        <v>333</v>
      </c>
      <c r="BF48" s="81" t="s">
        <v>333</v>
      </c>
      <c r="BG48" s="115"/>
      <c r="BH48" s="115"/>
      <c r="BI48" s="115"/>
      <c r="BJ48" s="82" t="str">
        <f t="shared" si="191"/>
        <v/>
      </c>
      <c r="BK48" s="82" t="str">
        <f t="shared" ref="BK48:BY48" si="192">IF(D48&gt;0,IF(D48&lt;5,"SECRETTTTTTTT",""),"")</f>
        <v/>
      </c>
      <c r="BL48" s="82" t="str">
        <f t="shared" si="192"/>
        <v/>
      </c>
      <c r="BM48" s="82" t="str">
        <f t="shared" si="192"/>
        <v/>
      </c>
      <c r="BN48" s="82" t="str">
        <f t="shared" si="192"/>
        <v/>
      </c>
      <c r="BO48" s="82" t="str">
        <f t="shared" si="192"/>
        <v/>
      </c>
      <c r="BP48" s="82" t="str">
        <f t="shared" si="192"/>
        <v/>
      </c>
      <c r="BQ48" s="82" t="str">
        <f t="shared" si="192"/>
        <v/>
      </c>
      <c r="BR48" s="82" t="str">
        <f t="shared" si="192"/>
        <v/>
      </c>
      <c r="BS48" s="82" t="str">
        <f t="shared" si="192"/>
        <v/>
      </c>
      <c r="BT48" s="82" t="str">
        <f t="shared" si="192"/>
        <v/>
      </c>
      <c r="BU48" s="82" t="str">
        <f t="shared" si="192"/>
        <v/>
      </c>
      <c r="BV48" s="82" t="str">
        <f t="shared" si="192"/>
        <v/>
      </c>
      <c r="BW48" s="82" t="str">
        <f t="shared" si="192"/>
        <v/>
      </c>
      <c r="BX48" s="82" t="str">
        <f t="shared" si="192"/>
        <v/>
      </c>
      <c r="BY48" s="82" t="str">
        <f t="shared" si="192"/>
        <v/>
      </c>
      <c r="BZ48" s="82" t="str">
        <f t="shared" ref="BZ48:CO54" si="193">IF(S48&gt;0,IF(S48&lt;5,"SECRETTTTTTTT",""),"")</f>
        <v/>
      </c>
      <c r="CA48" s="82" t="str">
        <f t="shared" ref="CA48:CO48" si="194">IF(T48&gt;0,IF(T48&lt;5,"SECRETTTTTTTT",""),"")</f>
        <v/>
      </c>
      <c r="CB48" s="82" t="str">
        <f t="shared" si="194"/>
        <v/>
      </c>
      <c r="CC48" s="82" t="str">
        <f t="shared" si="194"/>
        <v/>
      </c>
      <c r="CD48" s="82" t="str">
        <f t="shared" si="194"/>
        <v/>
      </c>
      <c r="CE48" s="82" t="str">
        <f t="shared" si="194"/>
        <v/>
      </c>
      <c r="CF48" s="82" t="str">
        <f t="shared" si="194"/>
        <v/>
      </c>
      <c r="CG48" s="82" t="str">
        <f t="shared" si="194"/>
        <v/>
      </c>
      <c r="CH48" s="82" t="str">
        <f t="shared" si="194"/>
        <v/>
      </c>
      <c r="CI48" s="82" t="str">
        <f t="shared" si="194"/>
        <v/>
      </c>
      <c r="CJ48" s="82" t="str">
        <f t="shared" si="194"/>
        <v/>
      </c>
      <c r="CK48" s="82" t="str">
        <f t="shared" si="194"/>
        <v/>
      </c>
      <c r="CL48" s="82" t="str">
        <f t="shared" si="194"/>
        <v/>
      </c>
      <c r="CM48" s="82" t="str">
        <f t="shared" si="194"/>
        <v/>
      </c>
      <c r="CN48" s="13" t="str">
        <f t="shared" si="194"/>
        <v/>
      </c>
      <c r="CO48" s="13" t="str">
        <f t="shared" si="194"/>
        <v/>
      </c>
      <c r="CP48" s="13" t="str">
        <f t="shared" ref="CP48:DE54" si="195">IF(AI48&gt;0,IF(AI48&lt;5,"SECRETTTTTTTT",""),"")</f>
        <v/>
      </c>
      <c r="CQ48" s="13" t="str">
        <f t="shared" ref="CQ48:DE48" si="196">IF(AJ48&gt;0,IF(AJ48&lt;5,"SECRETTTTTTTT",""),"")</f>
        <v/>
      </c>
      <c r="CR48" s="13" t="str">
        <f t="shared" si="196"/>
        <v/>
      </c>
      <c r="CS48" s="13" t="str">
        <f t="shared" si="196"/>
        <v/>
      </c>
      <c r="CT48" s="13" t="str">
        <f t="shared" si="196"/>
        <v/>
      </c>
      <c r="CU48" s="13" t="str">
        <f t="shared" si="196"/>
        <v/>
      </c>
      <c r="CV48" s="13" t="str">
        <f t="shared" si="196"/>
        <v/>
      </c>
      <c r="CW48" s="13" t="str">
        <f t="shared" si="196"/>
        <v/>
      </c>
      <c r="CX48" s="13" t="str">
        <f t="shared" si="196"/>
        <v/>
      </c>
      <c r="CY48" s="13" t="str">
        <f t="shared" si="196"/>
        <v/>
      </c>
      <c r="CZ48" s="13" t="str">
        <f t="shared" si="196"/>
        <v/>
      </c>
      <c r="DA48" s="13" t="str">
        <f t="shared" si="196"/>
        <v/>
      </c>
      <c r="DB48" s="13" t="str">
        <f t="shared" si="196"/>
        <v/>
      </c>
      <c r="DC48" s="13" t="str">
        <f t="shared" si="196"/>
        <v/>
      </c>
      <c r="DD48" s="13" t="str">
        <f t="shared" si="196"/>
        <v/>
      </c>
      <c r="DE48" s="13" t="str">
        <f t="shared" si="196"/>
        <v/>
      </c>
      <c r="DF48" s="13" t="str">
        <f t="shared" ref="DF48:DF54" si="197">IF(AY48&gt;0,IF(AY48&lt;5,"SECRETTTTTTTT",""),"")</f>
        <v/>
      </c>
      <c r="DG48" s="13" t="str">
        <f t="shared" ref="DG48:DH54" si="198">IF(AZ48&gt;0,IF(AZ48&lt;5,"SECRETTTTTTTT",""),"")</f>
        <v/>
      </c>
      <c r="DH48" s="13" t="str">
        <f t="shared" si="198"/>
        <v/>
      </c>
      <c r="DI48" s="13" t="str">
        <f t="shared" si="147"/>
        <v/>
      </c>
      <c r="DJ48" s="13" t="str">
        <f t="shared" si="148"/>
        <v/>
      </c>
      <c r="DK48" s="13" t="str">
        <f t="shared" si="149"/>
        <v/>
      </c>
      <c r="DL48" s="13" t="str">
        <f t="shared" si="150"/>
        <v/>
      </c>
      <c r="DM48" s="13" t="str">
        <f t="shared" si="151"/>
        <v/>
      </c>
      <c r="DN48" s="13" t="str">
        <f t="shared" si="152"/>
        <v/>
      </c>
      <c r="DO48" s="13" t="str">
        <f t="shared" si="153"/>
        <v/>
      </c>
      <c r="DP48" s="13" t="str">
        <f t="shared" si="154"/>
        <v/>
      </c>
      <c r="DQ48" s="13" t="str">
        <f t="shared" si="155"/>
        <v/>
      </c>
      <c r="DR48" s="13" t="str">
        <f t="shared" si="156"/>
        <v/>
      </c>
      <c r="DS48" s="13" t="str">
        <f t="shared" si="157"/>
        <v/>
      </c>
      <c r="DT48" s="13" t="str">
        <f t="shared" si="158"/>
        <v/>
      </c>
      <c r="DU48" s="13" t="str">
        <f t="shared" si="159"/>
        <v/>
      </c>
      <c r="DV48" s="13" t="str">
        <f t="shared" si="160"/>
        <v/>
      </c>
      <c r="DW48" s="13" t="str">
        <f t="shared" si="161"/>
        <v/>
      </c>
      <c r="DX48" s="13" t="str">
        <f t="shared" si="162"/>
        <v/>
      </c>
      <c r="DY48" s="13" t="str">
        <f t="shared" si="163"/>
        <v/>
      </c>
      <c r="DZ48" s="13" t="str">
        <f t="shared" si="164"/>
        <v/>
      </c>
      <c r="EA48" s="13" t="str">
        <f t="shared" si="165"/>
        <v/>
      </c>
      <c r="EB48" s="13" t="str">
        <f t="shared" si="166"/>
        <v/>
      </c>
      <c r="EC48" s="13" t="str">
        <f t="shared" si="167"/>
        <v/>
      </c>
      <c r="ED48" s="13" t="str">
        <f t="shared" si="168"/>
        <v/>
      </c>
      <c r="EE48" s="13" t="str">
        <f t="shared" si="169"/>
        <v/>
      </c>
      <c r="EF48" s="13" t="str">
        <f t="shared" si="170"/>
        <v/>
      </c>
      <c r="EG48" s="13" t="str">
        <f t="shared" si="171"/>
        <v/>
      </c>
      <c r="EH48" s="13" t="str">
        <f t="shared" si="172"/>
        <v/>
      </c>
      <c r="EI48" s="13" t="str">
        <f t="shared" si="173"/>
        <v/>
      </c>
      <c r="EJ48" s="13" t="str">
        <f t="shared" si="174"/>
        <v/>
      </c>
      <c r="EK48" s="13" t="str">
        <f t="shared" si="175"/>
        <v/>
      </c>
      <c r="EL48" s="13" t="str">
        <f t="shared" si="176"/>
        <v/>
      </c>
      <c r="EM48" s="13" t="str">
        <f t="shared" si="177"/>
        <v/>
      </c>
      <c r="EN48" s="13" t="str">
        <f t="shared" si="178"/>
        <v/>
      </c>
      <c r="EO48" s="13" t="str">
        <f t="shared" si="179"/>
        <v/>
      </c>
      <c r="EP48" s="13" t="str">
        <f t="shared" si="180"/>
        <v/>
      </c>
      <c r="EQ48" s="13" t="str">
        <f t="shared" si="181"/>
        <v/>
      </c>
      <c r="ER48" s="13" t="str">
        <f t="shared" si="182"/>
        <v/>
      </c>
      <c r="ES48" s="13" t="str">
        <f t="shared" si="183"/>
        <v/>
      </c>
      <c r="ET48" s="13" t="str">
        <f t="shared" si="184"/>
        <v/>
      </c>
      <c r="EU48" s="13" t="str">
        <f t="shared" si="185"/>
        <v/>
      </c>
      <c r="EV48" s="13" t="str">
        <f t="shared" si="186"/>
        <v/>
      </c>
      <c r="EW48" s="13" t="str">
        <f t="shared" si="187"/>
        <v/>
      </c>
      <c r="EX48" s="13" t="str">
        <f t="shared" si="188"/>
        <v/>
      </c>
      <c r="EY48" s="13" t="str">
        <f t="shared" si="189"/>
        <v/>
      </c>
      <c r="EZ48" s="13" t="str">
        <f t="shared" si="190"/>
        <v/>
      </c>
    </row>
    <row r="49" spans="1:156" ht="15" thickBot="1" x14ac:dyDescent="0.4">
      <c r="A49" s="19" t="s">
        <v>115</v>
      </c>
      <c r="B49" s="20" t="s">
        <v>17</v>
      </c>
      <c r="C49" s="81">
        <v>47.006442395204203</v>
      </c>
      <c r="D49" s="81">
        <v>43.1682527407565</v>
      </c>
      <c r="E49" s="81">
        <v>32.481177168217599</v>
      </c>
      <c r="F49" s="81">
        <v>30.904278247934599</v>
      </c>
      <c r="G49" s="81">
        <v>20.203230591621899</v>
      </c>
      <c r="H49" s="81">
        <v>36.327115634183002</v>
      </c>
      <c r="I49" s="81">
        <v>29.316291773246899</v>
      </c>
      <c r="J49" s="81">
        <v>37.465110152474502</v>
      </c>
      <c r="K49" s="81">
        <v>30.6558354696142</v>
      </c>
      <c r="L49" s="81">
        <v>41.107897933628699</v>
      </c>
      <c r="M49" s="81">
        <v>22.419481826687399</v>
      </c>
      <c r="N49" s="81">
        <v>30.903075156817899</v>
      </c>
      <c r="O49" s="81">
        <v>39.103616687276599</v>
      </c>
      <c r="P49" s="81">
        <v>47.649230134741003</v>
      </c>
      <c r="Q49" s="81">
        <v>44.214305752962296</v>
      </c>
      <c r="R49" s="81">
        <v>54.224732960173398</v>
      </c>
      <c r="S49" s="81">
        <v>56.217791009750798</v>
      </c>
      <c r="T49" s="81">
        <v>69.8364152369371</v>
      </c>
      <c r="U49" s="81">
        <v>63.478698872387902</v>
      </c>
      <c r="V49" s="81">
        <v>66.1732335778227</v>
      </c>
      <c r="W49" s="81">
        <v>68.792993703231303</v>
      </c>
      <c r="X49" s="81">
        <v>75.549670904410604</v>
      </c>
      <c r="Y49" s="81">
        <v>72.535214756898398</v>
      </c>
      <c r="Z49" s="81">
        <v>102.810457498522</v>
      </c>
      <c r="AA49" s="81">
        <v>121.80590540254801</v>
      </c>
      <c r="AB49" s="81">
        <v>130.59253952907099</v>
      </c>
      <c r="AC49" s="81">
        <v>127.60027155741</v>
      </c>
      <c r="AD49" s="81">
        <v>140.79815198983701</v>
      </c>
      <c r="AE49" s="81">
        <v>135.472671729198</v>
      </c>
      <c r="AF49" s="81">
        <v>155.292626959415</v>
      </c>
      <c r="AG49" s="81">
        <v>137.75042951454299</v>
      </c>
      <c r="AH49" s="81">
        <v>137.210919222554</v>
      </c>
      <c r="AI49" s="81">
        <v>166.84833036134199</v>
      </c>
      <c r="AJ49" s="81">
        <v>198.163992888747</v>
      </c>
      <c r="AK49" s="81">
        <v>209.94238988661601</v>
      </c>
      <c r="AL49" s="81">
        <v>237.596054950482</v>
      </c>
      <c r="AM49" s="81">
        <v>205.992271942191</v>
      </c>
      <c r="AN49" s="81">
        <v>271.11453548466898</v>
      </c>
      <c r="AO49" s="81">
        <v>261.40724337337002</v>
      </c>
      <c r="AP49" s="81">
        <v>253.944215315447</v>
      </c>
      <c r="AQ49" s="81">
        <v>289.63521889484798</v>
      </c>
      <c r="AR49" s="81">
        <v>452.30023010411702</v>
      </c>
      <c r="AS49" s="81">
        <v>331.17180349892101</v>
      </c>
      <c r="AT49" s="81">
        <v>281.88696554186902</v>
      </c>
      <c r="AU49" s="81">
        <v>342.183733367483</v>
      </c>
      <c r="AV49" s="81">
        <v>310.73225067822199</v>
      </c>
      <c r="AW49" s="81">
        <v>317.592357449254</v>
      </c>
      <c r="AX49" s="81">
        <v>299.33656444923201</v>
      </c>
      <c r="AY49" s="81">
        <v>303.66876442728602</v>
      </c>
      <c r="AZ49" s="81">
        <v>330.51173855316802</v>
      </c>
      <c r="BA49" s="81">
        <v>319.31977461617402</v>
      </c>
      <c r="BB49" s="81">
        <v>343.59270088211099</v>
      </c>
      <c r="BC49" s="81">
        <v>311.81577990679699</v>
      </c>
      <c r="BD49" s="81">
        <v>295.56208952508001</v>
      </c>
      <c r="BE49" s="81">
        <v>281.74804636653101</v>
      </c>
      <c r="BF49" s="81">
        <v>265.70522120313399</v>
      </c>
      <c r="BG49" s="115"/>
      <c r="BH49" s="115"/>
      <c r="BI49" s="115"/>
      <c r="BJ49" s="82" t="str">
        <f t="shared" si="191"/>
        <v/>
      </c>
      <c r="BK49" s="82" t="str">
        <f t="shared" si="191"/>
        <v/>
      </c>
      <c r="BL49" s="82" t="str">
        <f t="shared" si="191"/>
        <v/>
      </c>
      <c r="BM49" s="82" t="str">
        <f t="shared" si="191"/>
        <v/>
      </c>
      <c r="BN49" s="82" t="str">
        <f t="shared" si="191"/>
        <v/>
      </c>
      <c r="BO49" s="82" t="str">
        <f t="shared" si="191"/>
        <v/>
      </c>
      <c r="BP49" s="82" t="str">
        <f t="shared" si="191"/>
        <v/>
      </c>
      <c r="BQ49" s="82" t="str">
        <f t="shared" si="191"/>
        <v/>
      </c>
      <c r="BR49" s="82" t="str">
        <f t="shared" si="191"/>
        <v/>
      </c>
      <c r="BS49" s="82" t="str">
        <f t="shared" si="191"/>
        <v/>
      </c>
      <c r="BT49" s="82" t="str">
        <f t="shared" si="191"/>
        <v/>
      </c>
      <c r="BU49" s="82" t="str">
        <f t="shared" si="191"/>
        <v/>
      </c>
      <c r="BV49" s="82" t="str">
        <f t="shared" si="191"/>
        <v/>
      </c>
      <c r="BW49" s="82" t="str">
        <f t="shared" si="191"/>
        <v/>
      </c>
      <c r="BX49" s="82" t="str">
        <f t="shared" si="191"/>
        <v/>
      </c>
      <c r="BY49" s="82" t="str">
        <f t="shared" si="191"/>
        <v/>
      </c>
      <c r="BZ49" s="82" t="str">
        <f t="shared" si="193"/>
        <v/>
      </c>
      <c r="CA49" s="82" t="str">
        <f t="shared" si="193"/>
        <v/>
      </c>
      <c r="CB49" s="82" t="str">
        <f t="shared" si="193"/>
        <v/>
      </c>
      <c r="CC49" s="82" t="str">
        <f t="shared" si="193"/>
        <v/>
      </c>
      <c r="CD49" s="82" t="str">
        <f t="shared" si="193"/>
        <v/>
      </c>
      <c r="CE49" s="82" t="str">
        <f t="shared" si="193"/>
        <v/>
      </c>
      <c r="CF49" s="82" t="str">
        <f t="shared" si="193"/>
        <v/>
      </c>
      <c r="CG49" s="82" t="str">
        <f t="shared" si="193"/>
        <v/>
      </c>
      <c r="CH49" s="82" t="str">
        <f t="shared" si="193"/>
        <v/>
      </c>
      <c r="CI49" s="82" t="str">
        <f t="shared" si="193"/>
        <v/>
      </c>
      <c r="CJ49" s="82" t="str">
        <f t="shared" si="193"/>
        <v/>
      </c>
      <c r="CK49" s="82" t="str">
        <f t="shared" si="193"/>
        <v/>
      </c>
      <c r="CL49" s="82" t="str">
        <f t="shared" si="193"/>
        <v/>
      </c>
      <c r="CM49" s="82" t="str">
        <f t="shared" si="193"/>
        <v/>
      </c>
      <c r="CN49" s="13" t="str">
        <f t="shared" si="193"/>
        <v/>
      </c>
      <c r="CO49" s="13" t="str">
        <f t="shared" si="193"/>
        <v/>
      </c>
      <c r="CP49" s="13" t="str">
        <f t="shared" si="195"/>
        <v/>
      </c>
      <c r="CQ49" s="13" t="str">
        <f t="shared" si="195"/>
        <v/>
      </c>
      <c r="CR49" s="13" t="str">
        <f t="shared" si="195"/>
        <v/>
      </c>
      <c r="CS49" s="13" t="str">
        <f t="shared" si="195"/>
        <v/>
      </c>
      <c r="CT49" s="13" t="str">
        <f t="shared" si="195"/>
        <v/>
      </c>
      <c r="CU49" s="13" t="str">
        <f t="shared" si="195"/>
        <v/>
      </c>
      <c r="CV49" s="13" t="str">
        <f t="shared" si="195"/>
        <v/>
      </c>
      <c r="CW49" s="13" t="str">
        <f t="shared" si="195"/>
        <v/>
      </c>
      <c r="CX49" s="13" t="str">
        <f t="shared" si="195"/>
        <v/>
      </c>
      <c r="CY49" s="13" t="str">
        <f t="shared" si="195"/>
        <v/>
      </c>
      <c r="CZ49" s="13" t="str">
        <f t="shared" si="195"/>
        <v/>
      </c>
      <c r="DA49" s="13" t="str">
        <f t="shared" si="195"/>
        <v/>
      </c>
      <c r="DB49" s="13" t="str">
        <f t="shared" si="195"/>
        <v/>
      </c>
      <c r="DC49" s="13" t="str">
        <f t="shared" si="195"/>
        <v/>
      </c>
      <c r="DD49" s="13" t="str">
        <f t="shared" si="195"/>
        <v/>
      </c>
      <c r="DE49" s="13" t="str">
        <f t="shared" si="195"/>
        <v/>
      </c>
      <c r="DF49" s="13" t="str">
        <f t="shared" si="197"/>
        <v/>
      </c>
      <c r="DG49" s="13" t="str">
        <f t="shared" si="198"/>
        <v/>
      </c>
      <c r="DH49" s="13" t="str">
        <f t="shared" si="198"/>
        <v/>
      </c>
      <c r="DI49" s="13" t="str">
        <f t="shared" si="147"/>
        <v/>
      </c>
      <c r="DJ49" s="13" t="str">
        <f t="shared" si="148"/>
        <v/>
      </c>
      <c r="DK49" s="13" t="str">
        <f t="shared" si="149"/>
        <v/>
      </c>
      <c r="DL49" s="13" t="str">
        <f t="shared" si="150"/>
        <v/>
      </c>
      <c r="DM49" s="13" t="str">
        <f t="shared" si="151"/>
        <v/>
      </c>
      <c r="DN49" s="13" t="str">
        <f t="shared" si="152"/>
        <v/>
      </c>
      <c r="DO49" s="13" t="str">
        <f t="shared" si="153"/>
        <v/>
      </c>
      <c r="DP49" s="13" t="str">
        <f t="shared" si="154"/>
        <v/>
      </c>
      <c r="DQ49" s="13" t="str">
        <f t="shared" si="155"/>
        <v/>
      </c>
      <c r="DR49" s="13" t="str">
        <f t="shared" si="156"/>
        <v/>
      </c>
      <c r="DS49" s="13" t="str">
        <f t="shared" si="157"/>
        <v/>
      </c>
      <c r="DT49" s="13" t="str">
        <f t="shared" si="158"/>
        <v/>
      </c>
      <c r="DU49" s="13" t="str">
        <f t="shared" si="159"/>
        <v/>
      </c>
      <c r="DV49" s="13" t="str">
        <f t="shared" si="160"/>
        <v/>
      </c>
      <c r="DW49" s="13" t="str">
        <f t="shared" si="161"/>
        <v/>
      </c>
      <c r="DX49" s="13" t="str">
        <f t="shared" si="162"/>
        <v/>
      </c>
      <c r="DY49" s="13" t="str">
        <f t="shared" si="163"/>
        <v/>
      </c>
      <c r="DZ49" s="13" t="str">
        <f t="shared" si="164"/>
        <v/>
      </c>
      <c r="EA49" s="13" t="str">
        <f t="shared" si="165"/>
        <v/>
      </c>
      <c r="EB49" s="13" t="str">
        <f t="shared" si="166"/>
        <v/>
      </c>
      <c r="EC49" s="13" t="str">
        <f t="shared" si="167"/>
        <v/>
      </c>
      <c r="ED49" s="13" t="str">
        <f t="shared" si="168"/>
        <v/>
      </c>
      <c r="EE49" s="13" t="str">
        <f t="shared" si="169"/>
        <v/>
      </c>
      <c r="EF49" s="13" t="str">
        <f t="shared" si="170"/>
        <v/>
      </c>
      <c r="EG49" s="13" t="str">
        <f t="shared" si="171"/>
        <v/>
      </c>
      <c r="EH49" s="13" t="str">
        <f t="shared" si="172"/>
        <v/>
      </c>
      <c r="EI49" s="13" t="str">
        <f t="shared" si="173"/>
        <v/>
      </c>
      <c r="EJ49" s="13" t="str">
        <f t="shared" si="174"/>
        <v/>
      </c>
      <c r="EK49" s="13" t="str">
        <f t="shared" si="175"/>
        <v/>
      </c>
      <c r="EL49" s="13" t="str">
        <f t="shared" si="176"/>
        <v/>
      </c>
      <c r="EM49" s="13" t="str">
        <f t="shared" si="177"/>
        <v/>
      </c>
      <c r="EN49" s="13" t="str">
        <f t="shared" si="178"/>
        <v/>
      </c>
      <c r="EO49" s="13" t="str">
        <f t="shared" si="179"/>
        <v/>
      </c>
      <c r="EP49" s="13" t="str">
        <f t="shared" si="180"/>
        <v/>
      </c>
      <c r="EQ49" s="13" t="str">
        <f t="shared" si="181"/>
        <v/>
      </c>
      <c r="ER49" s="13" t="str">
        <f t="shared" si="182"/>
        <v/>
      </c>
      <c r="ES49" s="13" t="str">
        <f t="shared" si="183"/>
        <v/>
      </c>
      <c r="ET49" s="13" t="str">
        <f t="shared" si="184"/>
        <v/>
      </c>
      <c r="EU49" s="13" t="str">
        <f t="shared" si="185"/>
        <v/>
      </c>
      <c r="EV49" s="13" t="str">
        <f t="shared" si="186"/>
        <v/>
      </c>
      <c r="EW49" s="13" t="str">
        <f t="shared" si="187"/>
        <v/>
      </c>
      <c r="EX49" s="13" t="str">
        <f t="shared" si="188"/>
        <v/>
      </c>
      <c r="EY49" s="13" t="str">
        <f t="shared" si="189"/>
        <v/>
      </c>
      <c r="EZ49" s="13" t="str">
        <f t="shared" si="190"/>
        <v/>
      </c>
    </row>
    <row r="50" spans="1:156" ht="15" thickBot="1" x14ac:dyDescent="0.4">
      <c r="A50" s="19" t="s">
        <v>118</v>
      </c>
      <c r="B50" s="20" t="s">
        <v>119</v>
      </c>
      <c r="C50" s="81" t="s">
        <v>333</v>
      </c>
      <c r="D50" s="81" t="s">
        <v>333</v>
      </c>
      <c r="E50" s="81" t="s">
        <v>333</v>
      </c>
      <c r="F50" s="81" t="s">
        <v>333</v>
      </c>
      <c r="G50" s="81" t="s">
        <v>333</v>
      </c>
      <c r="H50" s="81" t="s">
        <v>333</v>
      </c>
      <c r="I50" s="81" t="s">
        <v>333</v>
      </c>
      <c r="J50" s="81" t="s">
        <v>333</v>
      </c>
      <c r="K50" s="81" t="s">
        <v>333</v>
      </c>
      <c r="L50" s="81" t="s">
        <v>333</v>
      </c>
      <c r="M50" s="81" t="s">
        <v>333</v>
      </c>
      <c r="N50" s="81" t="s">
        <v>333</v>
      </c>
      <c r="O50" s="81" t="s">
        <v>333</v>
      </c>
      <c r="P50" s="81" t="s">
        <v>333</v>
      </c>
      <c r="Q50" s="81" t="s">
        <v>333</v>
      </c>
      <c r="R50" s="81" t="s">
        <v>333</v>
      </c>
      <c r="S50" s="81" t="s">
        <v>333</v>
      </c>
      <c r="T50" s="81" t="s">
        <v>333</v>
      </c>
      <c r="U50" s="81" t="s">
        <v>333</v>
      </c>
      <c r="V50" s="81" t="s">
        <v>333</v>
      </c>
      <c r="W50" s="81" t="s">
        <v>333</v>
      </c>
      <c r="X50" s="81" t="s">
        <v>333</v>
      </c>
      <c r="Y50" s="81" t="s">
        <v>333</v>
      </c>
      <c r="Z50" s="81" t="s">
        <v>333</v>
      </c>
      <c r="AA50" s="81" t="s">
        <v>333</v>
      </c>
      <c r="AB50" s="81" t="s">
        <v>333</v>
      </c>
      <c r="AC50" s="81" t="s">
        <v>333</v>
      </c>
      <c r="AD50" s="81" t="s">
        <v>333</v>
      </c>
      <c r="AE50" s="81" t="s">
        <v>333</v>
      </c>
      <c r="AF50" s="81" t="s">
        <v>333</v>
      </c>
      <c r="AG50" s="81" t="s">
        <v>333</v>
      </c>
      <c r="AH50" s="81" t="s">
        <v>333</v>
      </c>
      <c r="AI50" s="81" t="s">
        <v>333</v>
      </c>
      <c r="AJ50" s="81" t="s">
        <v>333</v>
      </c>
      <c r="AK50" s="81" t="s">
        <v>333</v>
      </c>
      <c r="AL50" s="81" t="s">
        <v>333</v>
      </c>
      <c r="AM50" s="81" t="s">
        <v>333</v>
      </c>
      <c r="AN50" s="81" t="s">
        <v>333</v>
      </c>
      <c r="AO50" s="81" t="s">
        <v>333</v>
      </c>
      <c r="AP50" s="81" t="s">
        <v>333</v>
      </c>
      <c r="AQ50" s="81" t="s">
        <v>333</v>
      </c>
      <c r="AR50" s="81" t="s">
        <v>333</v>
      </c>
      <c r="AS50" s="81" t="s">
        <v>333</v>
      </c>
      <c r="AT50" s="81" t="s">
        <v>333</v>
      </c>
      <c r="AU50" s="81" t="s">
        <v>333</v>
      </c>
      <c r="AV50" s="81" t="s">
        <v>333</v>
      </c>
      <c r="AW50" s="81" t="s">
        <v>333</v>
      </c>
      <c r="AX50" s="81" t="s">
        <v>333</v>
      </c>
      <c r="AY50" s="81" t="s">
        <v>333</v>
      </c>
      <c r="AZ50" s="81" t="s">
        <v>333</v>
      </c>
      <c r="BA50" s="81" t="s">
        <v>333</v>
      </c>
      <c r="BB50" s="81" t="s">
        <v>333</v>
      </c>
      <c r="BC50" s="81" t="s">
        <v>333</v>
      </c>
      <c r="BD50" s="81" t="s">
        <v>333</v>
      </c>
      <c r="BE50" s="81" t="s">
        <v>333</v>
      </c>
      <c r="BF50" s="81" t="s">
        <v>333</v>
      </c>
      <c r="BG50" s="115"/>
      <c r="BH50" s="115"/>
      <c r="BI50" s="115"/>
      <c r="BJ50" s="82" t="str">
        <f t="shared" si="191"/>
        <v/>
      </c>
      <c r="BK50" s="82" t="str">
        <f t="shared" si="191"/>
        <v/>
      </c>
      <c r="BL50" s="82" t="str">
        <f t="shared" si="191"/>
        <v/>
      </c>
      <c r="BM50" s="82" t="str">
        <f t="shared" si="191"/>
        <v/>
      </c>
      <c r="BN50" s="82" t="str">
        <f t="shared" si="191"/>
        <v/>
      </c>
      <c r="BO50" s="82" t="str">
        <f t="shared" si="191"/>
        <v/>
      </c>
      <c r="BP50" s="82" t="str">
        <f t="shared" si="191"/>
        <v/>
      </c>
      <c r="BQ50" s="82" t="str">
        <f t="shared" si="191"/>
        <v/>
      </c>
      <c r="BR50" s="82" t="str">
        <f t="shared" si="191"/>
        <v/>
      </c>
      <c r="BS50" s="82" t="str">
        <f t="shared" si="191"/>
        <v/>
      </c>
      <c r="BT50" s="82" t="str">
        <f t="shared" si="191"/>
        <v/>
      </c>
      <c r="BU50" s="82" t="str">
        <f t="shared" si="191"/>
        <v/>
      </c>
      <c r="BV50" s="82" t="str">
        <f t="shared" si="191"/>
        <v/>
      </c>
      <c r="BW50" s="82" t="str">
        <f t="shared" si="191"/>
        <v/>
      </c>
      <c r="BX50" s="82" t="str">
        <f t="shared" si="191"/>
        <v/>
      </c>
      <c r="BY50" s="82" t="str">
        <f t="shared" si="191"/>
        <v/>
      </c>
      <c r="BZ50" s="82" t="str">
        <f t="shared" si="193"/>
        <v/>
      </c>
      <c r="CA50" s="82" t="str">
        <f t="shared" si="193"/>
        <v/>
      </c>
      <c r="CB50" s="82" t="str">
        <f t="shared" si="193"/>
        <v/>
      </c>
      <c r="CC50" s="82" t="str">
        <f t="shared" si="193"/>
        <v/>
      </c>
      <c r="CD50" s="82" t="str">
        <f t="shared" si="193"/>
        <v/>
      </c>
      <c r="CE50" s="82" t="str">
        <f t="shared" si="193"/>
        <v/>
      </c>
      <c r="CF50" s="82" t="str">
        <f t="shared" si="193"/>
        <v/>
      </c>
      <c r="CG50" s="82" t="str">
        <f t="shared" si="193"/>
        <v/>
      </c>
      <c r="CH50" s="82" t="str">
        <f t="shared" si="193"/>
        <v/>
      </c>
      <c r="CI50" s="82" t="str">
        <f t="shared" si="193"/>
        <v/>
      </c>
      <c r="CJ50" s="82" t="str">
        <f t="shared" si="193"/>
        <v/>
      </c>
      <c r="CK50" s="82" t="str">
        <f t="shared" si="193"/>
        <v/>
      </c>
      <c r="CL50" s="82" t="str">
        <f t="shared" si="193"/>
        <v/>
      </c>
      <c r="CM50" s="82" t="str">
        <f t="shared" si="193"/>
        <v/>
      </c>
      <c r="CN50" s="13" t="str">
        <f t="shared" si="193"/>
        <v/>
      </c>
      <c r="CO50" s="13" t="str">
        <f t="shared" si="193"/>
        <v/>
      </c>
      <c r="CP50" s="13" t="str">
        <f t="shared" si="195"/>
        <v/>
      </c>
      <c r="CQ50" s="13" t="str">
        <f t="shared" si="195"/>
        <v/>
      </c>
      <c r="CR50" s="13" t="str">
        <f t="shared" si="195"/>
        <v/>
      </c>
      <c r="CS50" s="13" t="str">
        <f t="shared" si="195"/>
        <v/>
      </c>
      <c r="CT50" s="13" t="str">
        <f t="shared" si="195"/>
        <v/>
      </c>
      <c r="CU50" s="13" t="str">
        <f t="shared" si="195"/>
        <v/>
      </c>
      <c r="CV50" s="13" t="str">
        <f t="shared" si="195"/>
        <v/>
      </c>
      <c r="CW50" s="13" t="str">
        <f t="shared" si="195"/>
        <v/>
      </c>
      <c r="CX50" s="13" t="str">
        <f t="shared" si="195"/>
        <v/>
      </c>
      <c r="CY50" s="13" t="str">
        <f t="shared" si="195"/>
        <v/>
      </c>
      <c r="CZ50" s="13" t="str">
        <f t="shared" si="195"/>
        <v/>
      </c>
      <c r="DA50" s="13" t="str">
        <f t="shared" si="195"/>
        <v/>
      </c>
      <c r="DB50" s="13" t="str">
        <f t="shared" si="195"/>
        <v/>
      </c>
      <c r="DC50" s="13" t="str">
        <f t="shared" si="195"/>
        <v/>
      </c>
      <c r="DD50" s="13" t="str">
        <f t="shared" si="195"/>
        <v/>
      </c>
      <c r="DE50" s="13" t="str">
        <f t="shared" si="195"/>
        <v/>
      </c>
      <c r="DF50" s="13" t="str">
        <f t="shared" si="197"/>
        <v/>
      </c>
      <c r="DG50" s="13" t="str">
        <f t="shared" si="198"/>
        <v/>
      </c>
      <c r="DH50" s="13" t="str">
        <f t="shared" si="198"/>
        <v/>
      </c>
      <c r="DI50" s="13" t="str">
        <f t="shared" si="147"/>
        <v/>
      </c>
      <c r="DJ50" s="13" t="str">
        <f t="shared" si="148"/>
        <v/>
      </c>
      <c r="DK50" s="13" t="str">
        <f t="shared" si="149"/>
        <v/>
      </c>
      <c r="DL50" s="13" t="str">
        <f t="shared" si="150"/>
        <v/>
      </c>
      <c r="DM50" s="13" t="str">
        <f t="shared" si="151"/>
        <v/>
      </c>
      <c r="DN50" s="13" t="str">
        <f t="shared" si="152"/>
        <v/>
      </c>
      <c r="DO50" s="13" t="str">
        <f t="shared" si="153"/>
        <v/>
      </c>
      <c r="DP50" s="13" t="str">
        <f t="shared" si="154"/>
        <v/>
      </c>
      <c r="DQ50" s="13" t="str">
        <f t="shared" si="155"/>
        <v/>
      </c>
      <c r="DR50" s="13" t="str">
        <f t="shared" si="156"/>
        <v/>
      </c>
      <c r="DS50" s="13" t="str">
        <f t="shared" si="157"/>
        <v/>
      </c>
      <c r="DT50" s="13" t="str">
        <f t="shared" si="158"/>
        <v/>
      </c>
      <c r="DU50" s="13" t="str">
        <f t="shared" si="159"/>
        <v/>
      </c>
      <c r="DV50" s="13" t="str">
        <f t="shared" si="160"/>
        <v/>
      </c>
      <c r="DW50" s="13" t="str">
        <f t="shared" si="161"/>
        <v/>
      </c>
      <c r="DX50" s="13" t="str">
        <f t="shared" si="162"/>
        <v/>
      </c>
      <c r="DY50" s="13" t="str">
        <f t="shared" si="163"/>
        <v/>
      </c>
      <c r="DZ50" s="13" t="str">
        <f t="shared" si="164"/>
        <v/>
      </c>
      <c r="EA50" s="13" t="str">
        <f t="shared" si="165"/>
        <v/>
      </c>
      <c r="EB50" s="13" t="str">
        <f t="shared" si="166"/>
        <v/>
      </c>
      <c r="EC50" s="13" t="str">
        <f t="shared" si="167"/>
        <v/>
      </c>
      <c r="ED50" s="13" t="str">
        <f t="shared" si="168"/>
        <v/>
      </c>
      <c r="EE50" s="13" t="str">
        <f t="shared" si="169"/>
        <v/>
      </c>
      <c r="EF50" s="13" t="str">
        <f t="shared" si="170"/>
        <v/>
      </c>
      <c r="EG50" s="13" t="str">
        <f t="shared" si="171"/>
        <v/>
      </c>
      <c r="EH50" s="13" t="str">
        <f t="shared" si="172"/>
        <v/>
      </c>
      <c r="EI50" s="13" t="str">
        <f t="shared" si="173"/>
        <v/>
      </c>
      <c r="EJ50" s="13" t="str">
        <f t="shared" si="174"/>
        <v/>
      </c>
      <c r="EK50" s="13" t="str">
        <f t="shared" si="175"/>
        <v/>
      </c>
      <c r="EL50" s="13" t="str">
        <f t="shared" si="176"/>
        <v/>
      </c>
      <c r="EM50" s="13" t="str">
        <f t="shared" si="177"/>
        <v/>
      </c>
      <c r="EN50" s="13" t="str">
        <f t="shared" si="178"/>
        <v/>
      </c>
      <c r="EO50" s="13" t="str">
        <f t="shared" si="179"/>
        <v/>
      </c>
      <c r="EP50" s="13" t="str">
        <f t="shared" si="180"/>
        <v/>
      </c>
      <c r="EQ50" s="13" t="str">
        <f t="shared" si="181"/>
        <v/>
      </c>
      <c r="ER50" s="13" t="str">
        <f t="shared" si="182"/>
        <v/>
      </c>
      <c r="ES50" s="13" t="str">
        <f t="shared" si="183"/>
        <v/>
      </c>
      <c r="ET50" s="13" t="str">
        <f t="shared" si="184"/>
        <v/>
      </c>
      <c r="EU50" s="13" t="str">
        <f t="shared" si="185"/>
        <v/>
      </c>
      <c r="EV50" s="13" t="str">
        <f t="shared" si="186"/>
        <v/>
      </c>
      <c r="EW50" s="13" t="str">
        <f t="shared" si="187"/>
        <v/>
      </c>
      <c r="EX50" s="13" t="str">
        <f t="shared" si="188"/>
        <v/>
      </c>
      <c r="EY50" s="13" t="str">
        <f t="shared" si="189"/>
        <v/>
      </c>
      <c r="EZ50" s="13" t="str">
        <f t="shared" si="190"/>
        <v/>
      </c>
    </row>
    <row r="51" spans="1:156" ht="15" thickBot="1" x14ac:dyDescent="0.4">
      <c r="A51" s="18"/>
      <c r="B51" s="18" t="s">
        <v>148</v>
      </c>
      <c r="C51" s="77">
        <v>182.44130235545293</v>
      </c>
      <c r="D51" s="77">
        <v>202.70877673340323</v>
      </c>
      <c r="E51" s="77">
        <v>194.24488648242649</v>
      </c>
      <c r="F51" s="77">
        <v>159.86927903874906</v>
      </c>
      <c r="G51" s="77">
        <v>115.32245520320959</v>
      </c>
      <c r="H51" s="77">
        <v>111.77899729066952</v>
      </c>
      <c r="I51" s="77">
        <v>140.98666570540576</v>
      </c>
      <c r="J51" s="77">
        <v>145.97026120854818</v>
      </c>
      <c r="K51" s="77">
        <v>139.75790500190169</v>
      </c>
      <c r="L51" s="77">
        <v>143.70402491637114</v>
      </c>
      <c r="M51" s="77">
        <v>138.84674375928603</v>
      </c>
      <c r="N51" s="77">
        <v>125.81897836662775</v>
      </c>
      <c r="O51" s="77">
        <v>130.43519236473705</v>
      </c>
      <c r="P51" s="77">
        <v>172.86386778153403</v>
      </c>
      <c r="Q51" s="77">
        <v>144.23984596312823</v>
      </c>
      <c r="R51" s="77">
        <v>192.24340418324115</v>
      </c>
      <c r="S51" s="77">
        <v>178.55024898902477</v>
      </c>
      <c r="T51" s="77">
        <v>198.02816420114891</v>
      </c>
      <c r="U51" s="77">
        <v>202.60932912319322</v>
      </c>
      <c r="V51" s="77">
        <v>180.38627652239589</v>
      </c>
      <c r="W51" s="77">
        <v>189.43635124134465</v>
      </c>
      <c r="X51" s="77">
        <v>199.56308041718842</v>
      </c>
      <c r="Y51" s="77">
        <v>221.34255100975977</v>
      </c>
      <c r="Z51" s="77">
        <v>293.2048450624668</v>
      </c>
      <c r="AA51" s="77">
        <v>342.41112582960773</v>
      </c>
      <c r="AB51" s="77">
        <v>374.09252840809</v>
      </c>
      <c r="AC51" s="77">
        <v>379.89920762510985</v>
      </c>
      <c r="AD51" s="77">
        <v>403.43844294039877</v>
      </c>
      <c r="AE51" s="77">
        <v>365.25363813646447</v>
      </c>
      <c r="AF51" s="77">
        <v>391.09202688537636</v>
      </c>
      <c r="AG51" s="77">
        <v>379.41705318199683</v>
      </c>
      <c r="AH51" s="77">
        <v>332.07407615509658</v>
      </c>
      <c r="AI51" s="77">
        <v>362.62830864901025</v>
      </c>
      <c r="AJ51" s="77">
        <v>401.18920677747639</v>
      </c>
      <c r="AK51" s="77">
        <v>391.80024570525751</v>
      </c>
      <c r="AL51" s="77">
        <v>450.9778794645822</v>
      </c>
      <c r="AM51" s="77">
        <v>311.07355237091213</v>
      </c>
      <c r="AN51" s="77">
        <v>469.13465471483892</v>
      </c>
      <c r="AO51" s="77">
        <v>511.78831339286853</v>
      </c>
      <c r="AP51" s="77">
        <v>524.16344042813205</v>
      </c>
      <c r="AQ51" s="77">
        <v>562.36860164574421</v>
      </c>
      <c r="AR51" s="77">
        <v>745.96204675411809</v>
      </c>
      <c r="AS51" s="77">
        <v>627.80998601732119</v>
      </c>
      <c r="AT51" s="77">
        <v>590.60814015705137</v>
      </c>
      <c r="AU51" s="77">
        <v>648.12649174685873</v>
      </c>
      <c r="AV51" s="77">
        <v>662.45504267594879</v>
      </c>
      <c r="AW51" s="77">
        <v>613.84098829624111</v>
      </c>
      <c r="AX51" s="77">
        <v>583.99951056342309</v>
      </c>
      <c r="AY51" s="77">
        <v>592.34351373322204</v>
      </c>
      <c r="AZ51" s="77">
        <v>626.86215036700082</v>
      </c>
      <c r="BA51" s="77">
        <v>613.48748167380597</v>
      </c>
      <c r="BB51" s="77">
        <v>655.36787936528174</v>
      </c>
      <c r="BC51" s="77">
        <v>580.03608429954375</v>
      </c>
      <c r="BD51" s="77">
        <v>590.69868960742303</v>
      </c>
      <c r="BE51" s="77">
        <v>539.72922345227119</v>
      </c>
      <c r="BF51" s="77">
        <v>503.87885017818559</v>
      </c>
      <c r="BG51" s="117"/>
      <c r="BH51" s="117"/>
      <c r="BI51" s="117"/>
      <c r="BJ51" s="82" t="str">
        <f t="shared" si="191"/>
        <v/>
      </c>
      <c r="BK51" s="82" t="str">
        <f t="shared" si="191"/>
        <v/>
      </c>
      <c r="BL51" s="82" t="str">
        <f t="shared" si="191"/>
        <v/>
      </c>
      <c r="BM51" s="82" t="str">
        <f t="shared" si="191"/>
        <v/>
      </c>
      <c r="BN51" s="82" t="str">
        <f t="shared" si="191"/>
        <v/>
      </c>
      <c r="BO51" s="82" t="str">
        <f t="shared" si="191"/>
        <v/>
      </c>
      <c r="BP51" s="82" t="str">
        <f t="shared" si="191"/>
        <v/>
      </c>
      <c r="BQ51" s="82" t="str">
        <f t="shared" si="191"/>
        <v/>
      </c>
      <c r="BR51" s="82" t="str">
        <f t="shared" si="191"/>
        <v/>
      </c>
      <c r="BS51" s="82" t="str">
        <f t="shared" si="191"/>
        <v/>
      </c>
      <c r="BT51" s="82" t="str">
        <f t="shared" si="191"/>
        <v/>
      </c>
      <c r="BU51" s="82" t="str">
        <f t="shared" si="191"/>
        <v/>
      </c>
      <c r="BV51" s="82" t="str">
        <f t="shared" si="191"/>
        <v/>
      </c>
      <c r="BW51" s="82" t="str">
        <f t="shared" si="191"/>
        <v/>
      </c>
      <c r="BX51" s="82" t="str">
        <f t="shared" si="191"/>
        <v/>
      </c>
      <c r="BY51" s="82" t="str">
        <f t="shared" si="191"/>
        <v/>
      </c>
      <c r="BZ51" s="82" t="str">
        <f t="shared" si="193"/>
        <v/>
      </c>
      <c r="CA51" s="82" t="str">
        <f t="shared" si="193"/>
        <v/>
      </c>
      <c r="CB51" s="82" t="str">
        <f t="shared" si="193"/>
        <v/>
      </c>
      <c r="CC51" s="82" t="str">
        <f t="shared" si="193"/>
        <v/>
      </c>
      <c r="CD51" s="82" t="str">
        <f t="shared" si="193"/>
        <v/>
      </c>
      <c r="CE51" s="82" t="str">
        <f t="shared" si="193"/>
        <v/>
      </c>
      <c r="CF51" s="82" t="str">
        <f t="shared" si="193"/>
        <v/>
      </c>
      <c r="CG51" s="82" t="str">
        <f t="shared" si="193"/>
        <v/>
      </c>
      <c r="CH51" s="82" t="str">
        <f t="shared" si="193"/>
        <v/>
      </c>
      <c r="CI51" s="82" t="str">
        <f t="shared" si="193"/>
        <v/>
      </c>
      <c r="CJ51" s="82" t="str">
        <f t="shared" si="193"/>
        <v/>
      </c>
      <c r="CK51" s="82" t="str">
        <f t="shared" si="193"/>
        <v/>
      </c>
      <c r="CL51" s="82" t="str">
        <f t="shared" si="193"/>
        <v/>
      </c>
      <c r="CM51" s="82" t="str">
        <f t="shared" si="193"/>
        <v/>
      </c>
      <c r="CN51" s="13" t="str">
        <f t="shared" si="193"/>
        <v/>
      </c>
      <c r="CO51" s="13" t="str">
        <f t="shared" si="193"/>
        <v/>
      </c>
      <c r="CP51" s="13" t="str">
        <f t="shared" si="195"/>
        <v/>
      </c>
      <c r="CQ51" s="13" t="str">
        <f t="shared" si="195"/>
        <v/>
      </c>
      <c r="CR51" s="13" t="str">
        <f t="shared" si="195"/>
        <v/>
      </c>
      <c r="CS51" s="13" t="str">
        <f t="shared" si="195"/>
        <v/>
      </c>
      <c r="CT51" s="13" t="str">
        <f t="shared" si="195"/>
        <v/>
      </c>
      <c r="CU51" s="13" t="str">
        <f t="shared" si="195"/>
        <v/>
      </c>
      <c r="CV51" s="13" t="str">
        <f t="shared" si="195"/>
        <v/>
      </c>
      <c r="CW51" s="13" t="str">
        <f t="shared" si="195"/>
        <v/>
      </c>
      <c r="CX51" s="13" t="str">
        <f t="shared" si="195"/>
        <v/>
      </c>
      <c r="CY51" s="13" t="str">
        <f t="shared" si="195"/>
        <v/>
      </c>
      <c r="CZ51" s="13" t="str">
        <f t="shared" si="195"/>
        <v/>
      </c>
      <c r="DA51" s="13" t="str">
        <f t="shared" si="195"/>
        <v/>
      </c>
      <c r="DB51" s="13" t="str">
        <f t="shared" si="195"/>
        <v/>
      </c>
      <c r="DC51" s="13" t="str">
        <f t="shared" si="195"/>
        <v/>
      </c>
      <c r="DD51" s="13" t="str">
        <f t="shared" si="195"/>
        <v/>
      </c>
      <c r="DE51" s="13" t="str">
        <f t="shared" si="195"/>
        <v/>
      </c>
      <c r="DF51" s="13" t="str">
        <f t="shared" si="197"/>
        <v/>
      </c>
      <c r="DG51" s="13" t="str">
        <f t="shared" si="198"/>
        <v/>
      </c>
      <c r="DH51" s="13" t="str">
        <f t="shared" si="198"/>
        <v/>
      </c>
      <c r="DI51" s="13" t="str">
        <f t="shared" si="147"/>
        <v/>
      </c>
      <c r="DJ51" s="13" t="str">
        <f t="shared" si="148"/>
        <v/>
      </c>
      <c r="DK51" s="13" t="str">
        <f t="shared" si="149"/>
        <v/>
      </c>
      <c r="DL51" s="13" t="str">
        <f t="shared" si="150"/>
        <v/>
      </c>
      <c r="DM51" s="13" t="str">
        <f t="shared" si="151"/>
        <v/>
      </c>
      <c r="DN51" s="13" t="str">
        <f t="shared" si="152"/>
        <v/>
      </c>
      <c r="DO51" s="13" t="str">
        <f t="shared" si="153"/>
        <v/>
      </c>
      <c r="DP51" s="13" t="str">
        <f t="shared" si="154"/>
        <v/>
      </c>
      <c r="DQ51" s="13" t="str">
        <f t="shared" si="155"/>
        <v/>
      </c>
      <c r="DR51" s="13" t="str">
        <f t="shared" si="156"/>
        <v/>
      </c>
      <c r="DS51" s="13" t="str">
        <f t="shared" si="157"/>
        <v/>
      </c>
      <c r="DT51" s="13" t="str">
        <f t="shared" si="158"/>
        <v/>
      </c>
      <c r="DU51" s="13" t="str">
        <f t="shared" si="159"/>
        <v/>
      </c>
      <c r="DV51" s="13" t="str">
        <f t="shared" si="160"/>
        <v/>
      </c>
      <c r="DW51" s="13" t="str">
        <f t="shared" si="161"/>
        <v/>
      </c>
      <c r="DX51" s="13" t="str">
        <f t="shared" si="162"/>
        <v/>
      </c>
      <c r="DY51" s="13" t="str">
        <f t="shared" si="163"/>
        <v/>
      </c>
      <c r="DZ51" s="13" t="str">
        <f t="shared" si="164"/>
        <v/>
      </c>
      <c r="EA51" s="13" t="str">
        <f t="shared" si="165"/>
        <v/>
      </c>
      <c r="EB51" s="13" t="str">
        <f t="shared" si="166"/>
        <v/>
      </c>
      <c r="EC51" s="13" t="str">
        <f t="shared" si="167"/>
        <v/>
      </c>
      <c r="ED51" s="13" t="str">
        <f t="shared" si="168"/>
        <v/>
      </c>
      <c r="EE51" s="13" t="str">
        <f t="shared" si="169"/>
        <v/>
      </c>
      <c r="EF51" s="13" t="str">
        <f t="shared" si="170"/>
        <v/>
      </c>
      <c r="EG51" s="13" t="str">
        <f t="shared" si="171"/>
        <v/>
      </c>
      <c r="EH51" s="13" t="str">
        <f t="shared" si="172"/>
        <v/>
      </c>
      <c r="EI51" s="13" t="str">
        <f t="shared" si="173"/>
        <v/>
      </c>
      <c r="EJ51" s="13" t="str">
        <f t="shared" si="174"/>
        <v/>
      </c>
      <c r="EK51" s="13" t="str">
        <f t="shared" si="175"/>
        <v/>
      </c>
      <c r="EL51" s="13" t="str">
        <f t="shared" si="176"/>
        <v/>
      </c>
      <c r="EM51" s="13" t="str">
        <f t="shared" si="177"/>
        <v/>
      </c>
      <c r="EN51" s="13" t="str">
        <f t="shared" si="178"/>
        <v/>
      </c>
      <c r="EO51" s="13" t="str">
        <f t="shared" si="179"/>
        <v/>
      </c>
      <c r="EP51" s="13" t="str">
        <f t="shared" si="180"/>
        <v/>
      </c>
      <c r="EQ51" s="13" t="str">
        <f t="shared" si="181"/>
        <v/>
      </c>
      <c r="ER51" s="13" t="str">
        <f t="shared" si="182"/>
        <v/>
      </c>
      <c r="ES51" s="13" t="str">
        <f t="shared" si="183"/>
        <v/>
      </c>
      <c r="ET51" s="13" t="str">
        <f t="shared" si="184"/>
        <v/>
      </c>
      <c r="EU51" s="13" t="str">
        <f t="shared" si="185"/>
        <v/>
      </c>
      <c r="EV51" s="13" t="str">
        <f t="shared" si="186"/>
        <v/>
      </c>
      <c r="EW51" s="13" t="str">
        <f t="shared" si="187"/>
        <v/>
      </c>
      <c r="EX51" s="13" t="str">
        <f t="shared" si="188"/>
        <v/>
      </c>
      <c r="EY51" s="13" t="str">
        <f t="shared" si="189"/>
        <v/>
      </c>
      <c r="EZ51" s="13" t="str">
        <f t="shared" si="190"/>
        <v/>
      </c>
    </row>
    <row r="52" spans="1:156" ht="15" thickBot="1" x14ac:dyDescent="0.4">
      <c r="A52" s="16" t="s">
        <v>116</v>
      </c>
      <c r="B52" s="17" t="s">
        <v>117</v>
      </c>
      <c r="C52" s="81">
        <v>20.445905148610301</v>
      </c>
      <c r="D52" s="81">
        <v>14.7871355610965</v>
      </c>
      <c r="E52" s="81">
        <v>17.7810775956439</v>
      </c>
      <c r="F52" s="81">
        <v>19.3148374628482</v>
      </c>
      <c r="G52" s="81">
        <v>25.429067079820499</v>
      </c>
      <c r="H52" s="81">
        <v>17.816099772835699</v>
      </c>
      <c r="I52" s="81">
        <v>26.817944082677698</v>
      </c>
      <c r="J52" s="81">
        <v>31.346155112048599</v>
      </c>
      <c r="K52" s="81">
        <v>20.858586311839201</v>
      </c>
      <c r="L52" s="81">
        <v>21.639460640846</v>
      </c>
      <c r="M52" s="81">
        <v>7.0829931478165999</v>
      </c>
      <c r="N52" s="81">
        <v>8.2568783170305604</v>
      </c>
      <c r="O52" s="81">
        <v>6.1983819954556703</v>
      </c>
      <c r="P52" s="81">
        <v>7.9763856073363497</v>
      </c>
      <c r="Q52" s="81">
        <v>9.1971011483884499</v>
      </c>
      <c r="R52" s="81">
        <v>9.4923301192290097</v>
      </c>
      <c r="S52" s="81">
        <v>5.5871841922924297</v>
      </c>
      <c r="T52" s="81">
        <v>11.6784137689499</v>
      </c>
      <c r="U52" s="81">
        <v>18.204065836442499</v>
      </c>
      <c r="V52" s="81">
        <v>16.968932161287899</v>
      </c>
      <c r="W52" s="81">
        <v>15.378800522727399</v>
      </c>
      <c r="X52" s="81">
        <v>14.268704251226399</v>
      </c>
      <c r="Y52" s="81">
        <v>21.173551841589401</v>
      </c>
      <c r="Z52" s="81">
        <v>17.727646779694901</v>
      </c>
      <c r="AA52" s="81">
        <v>30.107113936332599</v>
      </c>
      <c r="AB52" s="81">
        <v>41.307994773025101</v>
      </c>
      <c r="AC52" s="81">
        <v>26.386475908476701</v>
      </c>
      <c r="AD52" s="81">
        <v>32.2824492131395</v>
      </c>
      <c r="AE52" s="81">
        <v>34.655799744678497</v>
      </c>
      <c r="AF52" s="81">
        <v>42.046740151466203</v>
      </c>
      <c r="AG52" s="81">
        <v>21.874531725485401</v>
      </c>
      <c r="AH52" s="81">
        <v>44.249065887895703</v>
      </c>
      <c r="AI52" s="81">
        <v>20.045382446239</v>
      </c>
      <c r="AJ52" s="81">
        <v>17.740395553849599</v>
      </c>
      <c r="AK52" s="81">
        <v>22.866964532251099</v>
      </c>
      <c r="AL52" s="81">
        <v>28.032081340781001</v>
      </c>
      <c r="AM52" s="81">
        <v>8.1149227810409101</v>
      </c>
      <c r="AN52" s="81">
        <v>17.3127702594319</v>
      </c>
      <c r="AO52" s="81">
        <v>44.370303491746498</v>
      </c>
      <c r="AP52" s="81">
        <v>34.6469539018033</v>
      </c>
      <c r="AQ52" s="81">
        <v>35.795213912338902</v>
      </c>
      <c r="AR52" s="81">
        <v>47.561749127292799</v>
      </c>
      <c r="AS52" s="81">
        <v>44.446634914423399</v>
      </c>
      <c r="AT52" s="81">
        <v>248.672954821178</v>
      </c>
      <c r="AU52" s="81">
        <v>252.73294760002099</v>
      </c>
      <c r="AV52" s="81">
        <v>252.00450327895899</v>
      </c>
      <c r="AW52" s="81">
        <v>231.323034363787</v>
      </c>
      <c r="AX52" s="81">
        <v>296.67569561894499</v>
      </c>
      <c r="AY52" s="81">
        <v>246.81154935527101</v>
      </c>
      <c r="AZ52" s="81">
        <v>255.17384730955001</v>
      </c>
      <c r="BA52" s="81">
        <v>281.31011616657702</v>
      </c>
      <c r="BB52" s="81">
        <v>283.71758753246399</v>
      </c>
      <c r="BC52" s="81">
        <v>260.36563549972402</v>
      </c>
      <c r="BD52" s="81">
        <v>258.71945944124701</v>
      </c>
      <c r="BE52" s="81">
        <v>199.86133860653999</v>
      </c>
      <c r="BF52" s="81">
        <v>174.437623122449</v>
      </c>
      <c r="BG52" s="115"/>
      <c r="BH52" s="115"/>
      <c r="BI52" s="115"/>
      <c r="BJ52" s="82" t="str">
        <f t="shared" si="191"/>
        <v/>
      </c>
      <c r="BK52" s="82" t="str">
        <f t="shared" si="191"/>
        <v/>
      </c>
      <c r="BL52" s="82" t="str">
        <f t="shared" si="191"/>
        <v/>
      </c>
      <c r="BM52" s="82" t="str">
        <f t="shared" si="191"/>
        <v/>
      </c>
      <c r="BN52" s="82" t="str">
        <f t="shared" si="191"/>
        <v/>
      </c>
      <c r="BO52" s="82" t="str">
        <f t="shared" si="191"/>
        <v/>
      </c>
      <c r="BP52" s="82" t="str">
        <f t="shared" si="191"/>
        <v/>
      </c>
      <c r="BQ52" s="82" t="str">
        <f t="shared" si="191"/>
        <v/>
      </c>
      <c r="BR52" s="82" t="str">
        <f t="shared" si="191"/>
        <v/>
      </c>
      <c r="BS52" s="82" t="str">
        <f t="shared" si="191"/>
        <v/>
      </c>
      <c r="BT52" s="82" t="str">
        <f t="shared" si="191"/>
        <v/>
      </c>
      <c r="BU52" s="82" t="str">
        <f t="shared" si="191"/>
        <v/>
      </c>
      <c r="BV52" s="82" t="str">
        <f t="shared" si="191"/>
        <v/>
      </c>
      <c r="BW52" s="82" t="str">
        <f t="shared" si="191"/>
        <v/>
      </c>
      <c r="BX52" s="82" t="str">
        <f t="shared" si="191"/>
        <v/>
      </c>
      <c r="BY52" s="82" t="str">
        <f t="shared" si="191"/>
        <v/>
      </c>
      <c r="BZ52" s="82" t="str">
        <f t="shared" si="193"/>
        <v/>
      </c>
      <c r="CA52" s="82" t="str">
        <f t="shared" si="193"/>
        <v/>
      </c>
      <c r="CB52" s="82" t="str">
        <f t="shared" si="193"/>
        <v/>
      </c>
      <c r="CC52" s="82" t="str">
        <f t="shared" si="193"/>
        <v/>
      </c>
      <c r="CD52" s="82" t="str">
        <f t="shared" si="193"/>
        <v/>
      </c>
      <c r="CE52" s="82" t="str">
        <f t="shared" si="193"/>
        <v/>
      </c>
      <c r="CF52" s="82" t="str">
        <f t="shared" si="193"/>
        <v/>
      </c>
      <c r="CG52" s="82" t="str">
        <f t="shared" si="193"/>
        <v/>
      </c>
      <c r="CH52" s="82" t="str">
        <f t="shared" si="193"/>
        <v/>
      </c>
      <c r="CI52" s="82" t="str">
        <f t="shared" si="193"/>
        <v/>
      </c>
      <c r="CJ52" s="82" t="str">
        <f t="shared" si="193"/>
        <v/>
      </c>
      <c r="CK52" s="82" t="str">
        <f t="shared" si="193"/>
        <v/>
      </c>
      <c r="CL52" s="82" t="str">
        <f t="shared" si="193"/>
        <v/>
      </c>
      <c r="CM52" s="82" t="str">
        <f t="shared" si="193"/>
        <v/>
      </c>
      <c r="CN52" s="13" t="str">
        <f t="shared" si="193"/>
        <v/>
      </c>
      <c r="CO52" s="13" t="str">
        <f t="shared" si="193"/>
        <v/>
      </c>
      <c r="CP52" s="13" t="str">
        <f t="shared" si="195"/>
        <v/>
      </c>
      <c r="CQ52" s="13" t="str">
        <f t="shared" si="195"/>
        <v/>
      </c>
      <c r="CR52" s="13" t="str">
        <f t="shared" si="195"/>
        <v/>
      </c>
      <c r="CS52" s="13" t="str">
        <f t="shared" si="195"/>
        <v/>
      </c>
      <c r="CT52" s="13" t="str">
        <f t="shared" si="195"/>
        <v/>
      </c>
      <c r="CU52" s="13" t="str">
        <f t="shared" si="195"/>
        <v/>
      </c>
      <c r="CV52" s="13" t="str">
        <f t="shared" si="195"/>
        <v/>
      </c>
      <c r="CW52" s="13" t="str">
        <f t="shared" si="195"/>
        <v/>
      </c>
      <c r="CX52" s="13" t="str">
        <f t="shared" si="195"/>
        <v/>
      </c>
      <c r="CY52" s="13" t="str">
        <f t="shared" si="195"/>
        <v/>
      </c>
      <c r="CZ52" s="13" t="str">
        <f t="shared" si="195"/>
        <v/>
      </c>
      <c r="DA52" s="13" t="str">
        <f t="shared" si="195"/>
        <v/>
      </c>
      <c r="DB52" s="13" t="str">
        <f t="shared" si="195"/>
        <v/>
      </c>
      <c r="DC52" s="13" t="str">
        <f t="shared" si="195"/>
        <v/>
      </c>
      <c r="DD52" s="13" t="str">
        <f t="shared" si="195"/>
        <v/>
      </c>
      <c r="DE52" s="13" t="str">
        <f t="shared" si="195"/>
        <v/>
      </c>
      <c r="DF52" s="13" t="str">
        <f t="shared" si="197"/>
        <v/>
      </c>
      <c r="DG52" s="13" t="str">
        <f t="shared" si="198"/>
        <v/>
      </c>
      <c r="DH52" s="13" t="str">
        <f t="shared" si="198"/>
        <v/>
      </c>
      <c r="DI52" s="13" t="str">
        <f t="shared" si="147"/>
        <v/>
      </c>
      <c r="DJ52" s="13" t="str">
        <f t="shared" si="148"/>
        <v/>
      </c>
      <c r="DK52" s="13" t="str">
        <f t="shared" si="149"/>
        <v/>
      </c>
      <c r="DL52" s="13" t="str">
        <f t="shared" si="150"/>
        <v/>
      </c>
      <c r="DM52" s="13" t="str">
        <f t="shared" si="151"/>
        <v/>
      </c>
      <c r="DN52" s="13" t="str">
        <f t="shared" si="152"/>
        <v/>
      </c>
      <c r="DO52" s="13" t="str">
        <f t="shared" si="153"/>
        <v/>
      </c>
      <c r="DP52" s="13" t="str">
        <f t="shared" si="154"/>
        <v/>
      </c>
      <c r="DQ52" s="13" t="str">
        <f t="shared" si="155"/>
        <v/>
      </c>
      <c r="DR52" s="13" t="str">
        <f t="shared" si="156"/>
        <v/>
      </c>
      <c r="DS52" s="13" t="str">
        <f t="shared" si="157"/>
        <v/>
      </c>
      <c r="DT52" s="13" t="str">
        <f t="shared" si="158"/>
        <v/>
      </c>
      <c r="DU52" s="13" t="str">
        <f t="shared" si="159"/>
        <v/>
      </c>
      <c r="DV52" s="13" t="str">
        <f t="shared" si="160"/>
        <v/>
      </c>
      <c r="DW52" s="13" t="str">
        <f t="shared" si="161"/>
        <v/>
      </c>
      <c r="DX52" s="13" t="str">
        <f t="shared" si="162"/>
        <v/>
      </c>
      <c r="DY52" s="13" t="str">
        <f t="shared" si="163"/>
        <v/>
      </c>
      <c r="DZ52" s="13" t="str">
        <f t="shared" si="164"/>
        <v/>
      </c>
      <c r="EA52" s="13" t="str">
        <f t="shared" si="165"/>
        <v/>
      </c>
      <c r="EB52" s="13" t="str">
        <f t="shared" si="166"/>
        <v/>
      </c>
      <c r="EC52" s="13" t="str">
        <f t="shared" si="167"/>
        <v/>
      </c>
      <c r="ED52" s="13" t="str">
        <f t="shared" si="168"/>
        <v/>
      </c>
      <c r="EE52" s="13" t="str">
        <f t="shared" si="169"/>
        <v/>
      </c>
      <c r="EF52" s="13" t="str">
        <f t="shared" si="170"/>
        <v/>
      </c>
      <c r="EG52" s="13" t="str">
        <f t="shared" si="171"/>
        <v/>
      </c>
      <c r="EH52" s="13" t="str">
        <f t="shared" si="172"/>
        <v/>
      </c>
      <c r="EI52" s="13" t="str">
        <f t="shared" si="173"/>
        <v/>
      </c>
      <c r="EJ52" s="13" t="str">
        <f t="shared" si="174"/>
        <v/>
      </c>
      <c r="EK52" s="13" t="str">
        <f t="shared" si="175"/>
        <v/>
      </c>
      <c r="EL52" s="13" t="str">
        <f t="shared" si="176"/>
        <v/>
      </c>
      <c r="EM52" s="13" t="str">
        <f t="shared" si="177"/>
        <v/>
      </c>
      <c r="EN52" s="13" t="str">
        <f t="shared" si="178"/>
        <v/>
      </c>
      <c r="EO52" s="13" t="str">
        <f t="shared" si="179"/>
        <v/>
      </c>
      <c r="EP52" s="13" t="str">
        <f t="shared" si="180"/>
        <v/>
      </c>
      <c r="EQ52" s="13" t="str">
        <f t="shared" si="181"/>
        <v/>
      </c>
      <c r="ER52" s="13" t="str">
        <f t="shared" si="182"/>
        <v/>
      </c>
      <c r="ES52" s="13" t="str">
        <f t="shared" si="183"/>
        <v/>
      </c>
      <c r="ET52" s="13" t="str">
        <f t="shared" si="184"/>
        <v/>
      </c>
      <c r="EU52" s="13" t="str">
        <f t="shared" si="185"/>
        <v/>
      </c>
      <c r="EV52" s="13" t="str">
        <f t="shared" si="186"/>
        <v/>
      </c>
      <c r="EW52" s="13" t="str">
        <f t="shared" si="187"/>
        <v/>
      </c>
      <c r="EX52" s="13" t="str">
        <f t="shared" si="188"/>
        <v/>
      </c>
      <c r="EY52" s="13" t="str">
        <f t="shared" si="189"/>
        <v/>
      </c>
      <c r="EZ52" s="13" t="str">
        <f t="shared" si="190"/>
        <v/>
      </c>
    </row>
    <row r="53" spans="1:156" ht="15" thickBot="1" x14ac:dyDescent="0.4">
      <c r="A53" s="18"/>
      <c r="B53" s="21" t="s">
        <v>149</v>
      </c>
      <c r="C53" s="77">
        <v>20.445905148610301</v>
      </c>
      <c r="D53" s="77">
        <v>14.7871355610965</v>
      </c>
      <c r="E53" s="77">
        <v>17.7810775956439</v>
      </c>
      <c r="F53" s="77">
        <v>19.3148374628482</v>
      </c>
      <c r="G53" s="77">
        <v>25.429067079820499</v>
      </c>
      <c r="H53" s="77">
        <v>17.816099772835699</v>
      </c>
      <c r="I53" s="77">
        <v>26.817944082677698</v>
      </c>
      <c r="J53" s="77">
        <v>31.346155112048599</v>
      </c>
      <c r="K53" s="77">
        <v>20.858586311839201</v>
      </c>
      <c r="L53" s="77">
        <v>21.639460640846</v>
      </c>
      <c r="M53" s="77">
        <v>7.0829931478165999</v>
      </c>
      <c r="N53" s="77">
        <v>8.2568783170305604</v>
      </c>
      <c r="O53" s="77">
        <v>6.1983819954556703</v>
      </c>
      <c r="P53" s="77">
        <v>7.9763856073363497</v>
      </c>
      <c r="Q53" s="77">
        <v>9.1971011483884499</v>
      </c>
      <c r="R53" s="77">
        <v>9.4923301192290097</v>
      </c>
      <c r="S53" s="77">
        <v>5.5871841922924297</v>
      </c>
      <c r="T53" s="77">
        <v>11.6784137689499</v>
      </c>
      <c r="U53" s="77">
        <v>18.204065836442499</v>
      </c>
      <c r="V53" s="77">
        <v>16.968932161287899</v>
      </c>
      <c r="W53" s="77">
        <v>15.378800522727399</v>
      </c>
      <c r="X53" s="77">
        <v>14.268704251226399</v>
      </c>
      <c r="Y53" s="77">
        <v>21.173551841589401</v>
      </c>
      <c r="Z53" s="77">
        <v>17.727646779694901</v>
      </c>
      <c r="AA53" s="77">
        <v>30.107113936332599</v>
      </c>
      <c r="AB53" s="77">
        <v>41.307994773025101</v>
      </c>
      <c r="AC53" s="77">
        <v>26.386475908476701</v>
      </c>
      <c r="AD53" s="77">
        <v>32.2824492131395</v>
      </c>
      <c r="AE53" s="77">
        <v>34.655799744678497</v>
      </c>
      <c r="AF53" s="77">
        <v>42.046740151466203</v>
      </c>
      <c r="AG53" s="77">
        <v>21.874531725485401</v>
      </c>
      <c r="AH53" s="77">
        <v>44.249065887895703</v>
      </c>
      <c r="AI53" s="77">
        <v>20.045382446239</v>
      </c>
      <c r="AJ53" s="77">
        <v>17.740395553849599</v>
      </c>
      <c r="AK53" s="77">
        <v>22.866964532251099</v>
      </c>
      <c r="AL53" s="77">
        <v>28.032081340781001</v>
      </c>
      <c r="AM53" s="77">
        <v>8.1149227810409101</v>
      </c>
      <c r="AN53" s="77">
        <v>17.3127702594319</v>
      </c>
      <c r="AO53" s="77">
        <v>44.370303491746498</v>
      </c>
      <c r="AP53" s="77">
        <v>34.6469539018033</v>
      </c>
      <c r="AQ53" s="77">
        <v>35.795213912338902</v>
      </c>
      <c r="AR53" s="77">
        <v>47.561749127292799</v>
      </c>
      <c r="AS53" s="77">
        <v>44.446634914423399</v>
      </c>
      <c r="AT53" s="77">
        <v>248.672954821178</v>
      </c>
      <c r="AU53" s="77">
        <v>252.73294760002099</v>
      </c>
      <c r="AV53" s="77">
        <v>252.00450327895899</v>
      </c>
      <c r="AW53" s="77">
        <v>231.323034363787</v>
      </c>
      <c r="AX53" s="77">
        <v>296.67569561894499</v>
      </c>
      <c r="AY53" s="77">
        <v>246.81154935527101</v>
      </c>
      <c r="AZ53" s="77">
        <v>255.17384730955001</v>
      </c>
      <c r="BA53" s="77">
        <v>281.31011616657702</v>
      </c>
      <c r="BB53" s="77">
        <v>283.71758753246399</v>
      </c>
      <c r="BC53" s="77">
        <v>260.36563549972402</v>
      </c>
      <c r="BD53" s="77">
        <v>258.71945944124701</v>
      </c>
      <c r="BE53" s="77">
        <v>199.86133860653999</v>
      </c>
      <c r="BF53" s="77">
        <v>174.437623122449</v>
      </c>
      <c r="BG53" s="117"/>
      <c r="BH53" s="117"/>
      <c r="BI53" s="117"/>
      <c r="BJ53" s="82" t="str">
        <f t="shared" si="191"/>
        <v/>
      </c>
      <c r="BK53" s="82" t="str">
        <f t="shared" si="191"/>
        <v/>
      </c>
      <c r="BL53" s="82" t="str">
        <f t="shared" si="191"/>
        <v/>
      </c>
      <c r="BM53" s="82" t="str">
        <f t="shared" si="191"/>
        <v/>
      </c>
      <c r="BN53" s="82" t="str">
        <f t="shared" si="191"/>
        <v/>
      </c>
      <c r="BO53" s="82" t="str">
        <f t="shared" si="191"/>
        <v/>
      </c>
      <c r="BP53" s="82" t="str">
        <f t="shared" si="191"/>
        <v/>
      </c>
      <c r="BQ53" s="82" t="str">
        <f t="shared" si="191"/>
        <v/>
      </c>
      <c r="BR53" s="82" t="str">
        <f t="shared" si="191"/>
        <v/>
      </c>
      <c r="BS53" s="82" t="str">
        <f t="shared" si="191"/>
        <v/>
      </c>
      <c r="BT53" s="82" t="str">
        <f t="shared" si="191"/>
        <v/>
      </c>
      <c r="BU53" s="82" t="str">
        <f t="shared" si="191"/>
        <v/>
      </c>
      <c r="BV53" s="82" t="str">
        <f t="shared" si="191"/>
        <v/>
      </c>
      <c r="BW53" s="82" t="str">
        <f t="shared" si="191"/>
        <v/>
      </c>
      <c r="BX53" s="82" t="str">
        <f t="shared" si="191"/>
        <v/>
      </c>
      <c r="BY53" s="82" t="str">
        <f t="shared" si="191"/>
        <v/>
      </c>
      <c r="BZ53" s="82" t="str">
        <f t="shared" si="193"/>
        <v/>
      </c>
      <c r="CA53" s="82" t="str">
        <f t="shared" si="193"/>
        <v/>
      </c>
      <c r="CB53" s="82" t="str">
        <f t="shared" si="193"/>
        <v/>
      </c>
      <c r="CC53" s="82" t="str">
        <f t="shared" si="193"/>
        <v/>
      </c>
      <c r="CD53" s="82" t="str">
        <f t="shared" si="193"/>
        <v/>
      </c>
      <c r="CE53" s="82" t="str">
        <f t="shared" si="193"/>
        <v/>
      </c>
      <c r="CF53" s="82" t="str">
        <f t="shared" si="193"/>
        <v/>
      </c>
      <c r="CG53" s="82" t="str">
        <f t="shared" si="193"/>
        <v/>
      </c>
      <c r="CH53" s="82" t="str">
        <f t="shared" si="193"/>
        <v/>
      </c>
      <c r="CI53" s="82" t="str">
        <f t="shared" si="193"/>
        <v/>
      </c>
      <c r="CJ53" s="82" t="str">
        <f t="shared" si="193"/>
        <v/>
      </c>
      <c r="CK53" s="82" t="str">
        <f t="shared" si="193"/>
        <v/>
      </c>
      <c r="CL53" s="82" t="str">
        <f t="shared" si="193"/>
        <v/>
      </c>
      <c r="CM53" s="82" t="str">
        <f t="shared" si="193"/>
        <v/>
      </c>
      <c r="CN53" s="13" t="str">
        <f t="shared" si="193"/>
        <v/>
      </c>
      <c r="CO53" s="13" t="str">
        <f t="shared" si="193"/>
        <v/>
      </c>
      <c r="CP53" s="13" t="str">
        <f t="shared" si="195"/>
        <v/>
      </c>
      <c r="CQ53" s="13" t="str">
        <f t="shared" si="195"/>
        <v/>
      </c>
      <c r="CR53" s="13" t="str">
        <f t="shared" si="195"/>
        <v/>
      </c>
      <c r="CS53" s="13" t="str">
        <f t="shared" si="195"/>
        <v/>
      </c>
      <c r="CT53" s="13" t="str">
        <f t="shared" si="195"/>
        <v/>
      </c>
      <c r="CU53" s="13" t="str">
        <f t="shared" si="195"/>
        <v/>
      </c>
      <c r="CV53" s="13" t="str">
        <f t="shared" si="195"/>
        <v/>
      </c>
      <c r="CW53" s="13" t="str">
        <f t="shared" si="195"/>
        <v/>
      </c>
      <c r="CX53" s="13" t="str">
        <f t="shared" si="195"/>
        <v/>
      </c>
      <c r="CY53" s="13" t="str">
        <f t="shared" si="195"/>
        <v/>
      </c>
      <c r="CZ53" s="13" t="str">
        <f t="shared" si="195"/>
        <v/>
      </c>
      <c r="DA53" s="13" t="str">
        <f t="shared" si="195"/>
        <v/>
      </c>
      <c r="DB53" s="13" t="str">
        <f t="shared" si="195"/>
        <v/>
      </c>
      <c r="DC53" s="13" t="str">
        <f t="shared" si="195"/>
        <v/>
      </c>
      <c r="DD53" s="13" t="str">
        <f t="shared" si="195"/>
        <v/>
      </c>
      <c r="DE53" s="13" t="str">
        <f t="shared" si="195"/>
        <v/>
      </c>
      <c r="DF53" s="13" t="str">
        <f t="shared" si="197"/>
        <v/>
      </c>
      <c r="DG53" s="13" t="str">
        <f t="shared" si="198"/>
        <v/>
      </c>
      <c r="DH53" s="13" t="str">
        <f t="shared" si="198"/>
        <v/>
      </c>
      <c r="DI53" s="13" t="str">
        <f t="shared" si="147"/>
        <v/>
      </c>
      <c r="DJ53" s="13" t="str">
        <f t="shared" si="148"/>
        <v/>
      </c>
      <c r="DK53" s="13" t="str">
        <f t="shared" si="149"/>
        <v/>
      </c>
      <c r="DL53" s="13" t="str">
        <f t="shared" si="150"/>
        <v/>
      </c>
      <c r="DM53" s="13" t="str">
        <f t="shared" si="151"/>
        <v/>
      </c>
      <c r="DN53" s="13" t="str">
        <f t="shared" si="152"/>
        <v/>
      </c>
      <c r="DO53" s="13" t="str">
        <f t="shared" si="153"/>
        <v/>
      </c>
      <c r="DP53" s="13" t="str">
        <f t="shared" si="154"/>
        <v/>
      </c>
      <c r="DQ53" s="13" t="str">
        <f t="shared" si="155"/>
        <v/>
      </c>
      <c r="DR53" s="13" t="str">
        <f t="shared" si="156"/>
        <v/>
      </c>
      <c r="DS53" s="13" t="str">
        <f t="shared" si="157"/>
        <v/>
      </c>
      <c r="DT53" s="13" t="str">
        <f t="shared" si="158"/>
        <v/>
      </c>
      <c r="DU53" s="13" t="str">
        <f t="shared" si="159"/>
        <v/>
      </c>
      <c r="DV53" s="13" t="str">
        <f t="shared" si="160"/>
        <v/>
      </c>
      <c r="DW53" s="13" t="str">
        <f t="shared" si="161"/>
        <v/>
      </c>
      <c r="DX53" s="13" t="str">
        <f t="shared" si="162"/>
        <v/>
      </c>
      <c r="DY53" s="13" t="str">
        <f t="shared" si="163"/>
        <v/>
      </c>
      <c r="DZ53" s="13" t="str">
        <f t="shared" si="164"/>
        <v/>
      </c>
      <c r="EA53" s="13" t="str">
        <f t="shared" si="165"/>
        <v/>
      </c>
      <c r="EB53" s="13" t="str">
        <f t="shared" si="166"/>
        <v/>
      </c>
      <c r="EC53" s="13" t="str">
        <f t="shared" si="167"/>
        <v/>
      </c>
      <c r="ED53" s="13" t="str">
        <f t="shared" si="168"/>
        <v/>
      </c>
      <c r="EE53" s="13" t="str">
        <f t="shared" si="169"/>
        <v/>
      </c>
      <c r="EF53" s="13" t="str">
        <f t="shared" si="170"/>
        <v/>
      </c>
      <c r="EG53" s="13" t="str">
        <f t="shared" si="171"/>
        <v/>
      </c>
      <c r="EH53" s="13" t="str">
        <f t="shared" si="172"/>
        <v/>
      </c>
      <c r="EI53" s="13" t="str">
        <f t="shared" si="173"/>
        <v/>
      </c>
      <c r="EJ53" s="13" t="str">
        <f t="shared" si="174"/>
        <v/>
      </c>
      <c r="EK53" s="13" t="str">
        <f t="shared" si="175"/>
        <v/>
      </c>
      <c r="EL53" s="13" t="str">
        <f t="shared" si="176"/>
        <v/>
      </c>
      <c r="EM53" s="13" t="str">
        <f t="shared" si="177"/>
        <v/>
      </c>
      <c r="EN53" s="13" t="str">
        <f t="shared" si="178"/>
        <v/>
      </c>
      <c r="EO53" s="13" t="str">
        <f t="shared" si="179"/>
        <v/>
      </c>
      <c r="EP53" s="13" t="str">
        <f t="shared" si="180"/>
        <v/>
      </c>
      <c r="EQ53" s="13" t="str">
        <f t="shared" si="181"/>
        <v/>
      </c>
      <c r="ER53" s="13" t="str">
        <f t="shared" si="182"/>
        <v/>
      </c>
      <c r="ES53" s="13" t="str">
        <f t="shared" si="183"/>
        <v/>
      </c>
      <c r="ET53" s="13" t="str">
        <f t="shared" si="184"/>
        <v/>
      </c>
      <c r="EU53" s="13" t="str">
        <f t="shared" si="185"/>
        <v/>
      </c>
      <c r="EV53" s="13" t="str">
        <f t="shared" si="186"/>
        <v/>
      </c>
      <c r="EW53" s="13" t="str">
        <f t="shared" si="187"/>
        <v/>
      </c>
      <c r="EX53" s="13" t="str">
        <f t="shared" si="188"/>
        <v/>
      </c>
      <c r="EY53" s="13" t="str">
        <f t="shared" si="189"/>
        <v/>
      </c>
      <c r="EZ53" s="13" t="str">
        <f t="shared" si="190"/>
        <v/>
      </c>
    </row>
    <row r="54" spans="1:156" ht="15" thickBot="1" x14ac:dyDescent="0.4">
      <c r="A54" s="124" t="s">
        <v>150</v>
      </c>
      <c r="B54" s="124"/>
      <c r="C54" s="78">
        <v>2060.1355583181657</v>
      </c>
      <c r="D54" s="78">
        <v>1992.946203823682</v>
      </c>
      <c r="E54" s="78">
        <v>2026.5573257186782</v>
      </c>
      <c r="F54" s="78">
        <v>2002.8111261790987</v>
      </c>
      <c r="G54" s="78">
        <v>1810.6821416253099</v>
      </c>
      <c r="H54" s="78">
        <v>1758.7727001289418</v>
      </c>
      <c r="I54" s="78">
        <v>1538.0127521217626</v>
      </c>
      <c r="J54" s="78">
        <v>1516.4795143579263</v>
      </c>
      <c r="K54" s="78">
        <v>1597.8698614100936</v>
      </c>
      <c r="L54" s="78">
        <v>1538.9807414088179</v>
      </c>
      <c r="M54" s="78">
        <v>1679.985127682877</v>
      </c>
      <c r="N54" s="78">
        <v>1711.8015927883348</v>
      </c>
      <c r="O54" s="78">
        <v>1810.1151603980916</v>
      </c>
      <c r="P54" s="78">
        <v>1872.6244594484701</v>
      </c>
      <c r="Q54" s="78">
        <v>1813.8303720464055</v>
      </c>
      <c r="R54" s="78">
        <v>1824.5440093491447</v>
      </c>
      <c r="S54" s="78">
        <v>1858.9611512670285</v>
      </c>
      <c r="T54" s="78">
        <v>1948.2103560241956</v>
      </c>
      <c r="U54" s="78">
        <v>2130.4188617874543</v>
      </c>
      <c r="V54" s="78">
        <v>1977.6436192136521</v>
      </c>
      <c r="W54" s="78">
        <v>1956.1910389304458</v>
      </c>
      <c r="X54" s="78">
        <v>2025.7145225335059</v>
      </c>
      <c r="Y54" s="78">
        <v>2006.5011211740857</v>
      </c>
      <c r="Z54" s="78">
        <v>2148.2930523959913</v>
      </c>
      <c r="AA54" s="78">
        <v>2198.3305213453036</v>
      </c>
      <c r="AB54" s="78">
        <v>2357.4305925683288</v>
      </c>
      <c r="AC54" s="78">
        <v>2492.023421867611</v>
      </c>
      <c r="AD54" s="78">
        <v>2486.7895984288125</v>
      </c>
      <c r="AE54" s="78">
        <v>2430.4923970915333</v>
      </c>
      <c r="AF54" s="78">
        <v>2450.2128069315495</v>
      </c>
      <c r="AG54" s="78">
        <v>2413.3150639008882</v>
      </c>
      <c r="AH54" s="78">
        <v>2331.6370484018594</v>
      </c>
      <c r="AI54" s="78">
        <v>2437.7023639346103</v>
      </c>
      <c r="AJ54" s="78">
        <v>2337.065444400775</v>
      </c>
      <c r="AK54" s="78">
        <v>2361.001132137585</v>
      </c>
      <c r="AL54" s="78">
        <v>2374.6738865207044</v>
      </c>
      <c r="AM54" s="78">
        <v>1518.9831655209052</v>
      </c>
      <c r="AN54" s="78">
        <v>1876.9006414673211</v>
      </c>
      <c r="AO54" s="78">
        <v>2371.1589018503669</v>
      </c>
      <c r="AP54" s="78">
        <v>2470.6939862573754</v>
      </c>
      <c r="AQ54" s="78">
        <v>2598.807370529838</v>
      </c>
      <c r="AR54" s="78">
        <v>2821.8505172113955</v>
      </c>
      <c r="AS54" s="78">
        <v>2640.4212591477549</v>
      </c>
      <c r="AT54" s="78">
        <v>2845.5284545337686</v>
      </c>
      <c r="AU54" s="78">
        <v>2881.1312452191928</v>
      </c>
      <c r="AV54" s="78">
        <v>2783.6386083483335</v>
      </c>
      <c r="AW54" s="78">
        <v>2787.9810529568308</v>
      </c>
      <c r="AX54" s="78">
        <v>2723.9788847892487</v>
      </c>
      <c r="AY54" s="78">
        <v>2572.7304147357568</v>
      </c>
      <c r="AZ54" s="78">
        <v>2578.6146373640304</v>
      </c>
      <c r="BA54" s="78">
        <v>2574.3292326043529</v>
      </c>
      <c r="BB54" s="78">
        <v>2568.2181524199177</v>
      </c>
      <c r="BC54" s="78">
        <v>2528.9440605786731</v>
      </c>
      <c r="BD54" s="78">
        <v>2549.3661069730133</v>
      </c>
      <c r="BE54" s="78">
        <v>2416.7251007308651</v>
      </c>
      <c r="BF54" s="78">
        <v>2357.532312013901</v>
      </c>
      <c r="BG54" s="117"/>
      <c r="BH54" s="117"/>
      <c r="BI54" s="117"/>
      <c r="BJ54" s="82" t="str">
        <f t="shared" si="191"/>
        <v/>
      </c>
      <c r="BK54" s="82" t="str">
        <f t="shared" si="191"/>
        <v/>
      </c>
      <c r="BL54" s="82" t="str">
        <f t="shared" si="191"/>
        <v/>
      </c>
      <c r="BM54" s="82" t="str">
        <f t="shared" si="191"/>
        <v/>
      </c>
      <c r="BN54" s="82" t="str">
        <f t="shared" si="191"/>
        <v/>
      </c>
      <c r="BO54" s="82" t="str">
        <f t="shared" si="191"/>
        <v/>
      </c>
      <c r="BP54" s="82" t="str">
        <f t="shared" si="191"/>
        <v/>
      </c>
      <c r="BQ54" s="82" t="str">
        <f t="shared" si="191"/>
        <v/>
      </c>
      <c r="BR54" s="82" t="str">
        <f t="shared" si="191"/>
        <v/>
      </c>
      <c r="BS54" s="82" t="str">
        <f t="shared" si="191"/>
        <v/>
      </c>
      <c r="BT54" s="82" t="str">
        <f t="shared" si="191"/>
        <v/>
      </c>
      <c r="BU54" s="82" t="str">
        <f t="shared" si="191"/>
        <v/>
      </c>
      <c r="BV54" s="82" t="str">
        <f t="shared" si="191"/>
        <v/>
      </c>
      <c r="BW54" s="82" t="str">
        <f t="shared" si="191"/>
        <v/>
      </c>
      <c r="BX54" s="82" t="str">
        <f t="shared" si="191"/>
        <v/>
      </c>
      <c r="BY54" s="82" t="str">
        <f t="shared" si="191"/>
        <v/>
      </c>
      <c r="BZ54" s="82" t="str">
        <f t="shared" si="193"/>
        <v/>
      </c>
      <c r="CA54" s="82" t="str">
        <f t="shared" si="193"/>
        <v/>
      </c>
      <c r="CB54" s="82" t="str">
        <f t="shared" si="193"/>
        <v/>
      </c>
      <c r="CC54" s="82" t="str">
        <f t="shared" si="193"/>
        <v/>
      </c>
      <c r="CD54" s="82" t="str">
        <f t="shared" si="193"/>
        <v/>
      </c>
      <c r="CE54" s="82" t="str">
        <f t="shared" si="193"/>
        <v/>
      </c>
      <c r="CF54" s="82" t="str">
        <f t="shared" si="193"/>
        <v/>
      </c>
      <c r="CG54" s="82" t="str">
        <f t="shared" si="193"/>
        <v/>
      </c>
      <c r="CH54" s="82" t="str">
        <f t="shared" si="193"/>
        <v/>
      </c>
      <c r="CI54" s="82" t="str">
        <f t="shared" si="193"/>
        <v/>
      </c>
      <c r="CJ54" s="82" t="str">
        <f t="shared" si="193"/>
        <v/>
      </c>
      <c r="CK54" s="82" t="str">
        <f t="shared" si="193"/>
        <v/>
      </c>
      <c r="CL54" s="82" t="str">
        <f t="shared" si="193"/>
        <v/>
      </c>
      <c r="CM54" s="82" t="str">
        <f t="shared" si="193"/>
        <v/>
      </c>
      <c r="CN54" s="13" t="str">
        <f t="shared" si="193"/>
        <v/>
      </c>
      <c r="CO54" s="13" t="str">
        <f t="shared" si="193"/>
        <v/>
      </c>
      <c r="CP54" s="13" t="str">
        <f t="shared" si="195"/>
        <v/>
      </c>
      <c r="CQ54" s="13" t="str">
        <f t="shared" si="195"/>
        <v/>
      </c>
      <c r="CR54" s="13" t="str">
        <f t="shared" si="195"/>
        <v/>
      </c>
      <c r="CS54" s="13" t="str">
        <f t="shared" si="195"/>
        <v/>
      </c>
      <c r="CT54" s="13" t="str">
        <f t="shared" si="195"/>
        <v/>
      </c>
      <c r="CU54" s="13" t="str">
        <f t="shared" si="195"/>
        <v/>
      </c>
      <c r="CV54" s="13" t="str">
        <f t="shared" si="195"/>
        <v/>
      </c>
      <c r="CW54" s="13" t="str">
        <f t="shared" si="195"/>
        <v/>
      </c>
      <c r="CX54" s="13" t="str">
        <f t="shared" si="195"/>
        <v/>
      </c>
      <c r="CY54" s="13" t="str">
        <f t="shared" si="195"/>
        <v/>
      </c>
      <c r="CZ54" s="13" t="str">
        <f t="shared" si="195"/>
        <v/>
      </c>
      <c r="DA54" s="13" t="str">
        <f t="shared" si="195"/>
        <v/>
      </c>
      <c r="DB54" s="13" t="str">
        <f t="shared" si="195"/>
        <v/>
      </c>
      <c r="DC54" s="13" t="str">
        <f t="shared" si="195"/>
        <v/>
      </c>
      <c r="DD54" s="13" t="str">
        <f t="shared" si="195"/>
        <v/>
      </c>
      <c r="DE54" s="13" t="str">
        <f t="shared" si="195"/>
        <v/>
      </c>
      <c r="DF54" s="13" t="str">
        <f t="shared" si="197"/>
        <v/>
      </c>
      <c r="DG54" s="13" t="str">
        <f t="shared" si="198"/>
        <v/>
      </c>
      <c r="DH54" s="13" t="str">
        <f t="shared" si="198"/>
        <v/>
      </c>
      <c r="DI54" s="13" t="str">
        <f t="shared" si="147"/>
        <v/>
      </c>
      <c r="DJ54" s="13" t="str">
        <f t="shared" si="148"/>
        <v/>
      </c>
      <c r="DK54" s="13" t="str">
        <f t="shared" si="149"/>
        <v/>
      </c>
      <c r="DL54" s="13" t="str">
        <f t="shared" si="150"/>
        <v/>
      </c>
      <c r="DM54" s="13" t="str">
        <f t="shared" si="151"/>
        <v/>
      </c>
      <c r="DN54" s="13" t="str">
        <f t="shared" si="152"/>
        <v/>
      </c>
      <c r="DO54" s="13" t="str">
        <f t="shared" si="153"/>
        <v/>
      </c>
      <c r="DP54" s="13" t="str">
        <f t="shared" si="154"/>
        <v/>
      </c>
      <c r="DQ54" s="13" t="str">
        <f t="shared" si="155"/>
        <v/>
      </c>
      <c r="DR54" s="13" t="str">
        <f t="shared" si="156"/>
        <v/>
      </c>
      <c r="DS54" s="13" t="str">
        <f t="shared" si="157"/>
        <v/>
      </c>
      <c r="DT54" s="13" t="str">
        <f t="shared" si="158"/>
        <v/>
      </c>
      <c r="DU54" s="13" t="str">
        <f t="shared" si="159"/>
        <v/>
      </c>
      <c r="DV54" s="13" t="str">
        <f t="shared" si="160"/>
        <v/>
      </c>
      <c r="DW54" s="13" t="str">
        <f t="shared" si="161"/>
        <v/>
      </c>
      <c r="DX54" s="13" t="str">
        <f t="shared" si="162"/>
        <v/>
      </c>
      <c r="DY54" s="13" t="str">
        <f t="shared" si="163"/>
        <v/>
      </c>
      <c r="DZ54" s="13" t="str">
        <f t="shared" si="164"/>
        <v/>
      </c>
      <c r="EA54" s="13" t="str">
        <f t="shared" si="165"/>
        <v/>
      </c>
      <c r="EB54" s="13" t="str">
        <f t="shared" si="166"/>
        <v/>
      </c>
      <c r="EC54" s="13" t="str">
        <f t="shared" si="167"/>
        <v/>
      </c>
      <c r="ED54" s="13" t="str">
        <f t="shared" si="168"/>
        <v/>
      </c>
      <c r="EE54" s="13" t="str">
        <f t="shared" si="169"/>
        <v/>
      </c>
      <c r="EF54" s="13" t="str">
        <f t="shared" si="170"/>
        <v/>
      </c>
      <c r="EG54" s="13" t="str">
        <f t="shared" si="171"/>
        <v/>
      </c>
      <c r="EH54" s="13" t="str">
        <f t="shared" si="172"/>
        <v/>
      </c>
      <c r="EI54" s="13" t="str">
        <f t="shared" si="173"/>
        <v/>
      </c>
      <c r="EJ54" s="13" t="str">
        <f t="shared" si="174"/>
        <v/>
      </c>
      <c r="EK54" s="13" t="str">
        <f t="shared" si="175"/>
        <v/>
      </c>
      <c r="EL54" s="13" t="str">
        <f t="shared" si="176"/>
        <v/>
      </c>
      <c r="EM54" s="13" t="str">
        <f t="shared" si="177"/>
        <v/>
      </c>
      <c r="EN54" s="13" t="str">
        <f t="shared" si="178"/>
        <v/>
      </c>
      <c r="EO54" s="13" t="str">
        <f t="shared" si="179"/>
        <v/>
      </c>
      <c r="EP54" s="13" t="str">
        <f t="shared" si="180"/>
        <v/>
      </c>
      <c r="EQ54" s="13" t="str">
        <f t="shared" si="181"/>
        <v/>
      </c>
      <c r="ER54" s="13" t="str">
        <f t="shared" si="182"/>
        <v/>
      </c>
      <c r="ES54" s="13" t="str">
        <f t="shared" si="183"/>
        <v/>
      </c>
      <c r="ET54" s="13" t="str">
        <f t="shared" si="184"/>
        <v/>
      </c>
      <c r="EU54" s="13" t="str">
        <f t="shared" si="185"/>
        <v/>
      </c>
      <c r="EV54" s="13" t="str">
        <f t="shared" si="186"/>
        <v/>
      </c>
      <c r="EW54" s="13" t="str">
        <f t="shared" si="187"/>
        <v/>
      </c>
      <c r="EX54" s="13" t="str">
        <f t="shared" si="188"/>
        <v/>
      </c>
      <c r="EY54" s="13" t="str">
        <f t="shared" si="189"/>
        <v/>
      </c>
      <c r="EZ54" s="13" t="str">
        <f t="shared" si="190"/>
        <v/>
      </c>
    </row>
    <row r="55" spans="1:156"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191"/>
        <v/>
      </c>
    </row>
    <row r="56" spans="1:156" s="7" customFormat="1" ht="15" thickBot="1" x14ac:dyDescent="0.4">
      <c r="A56" s="88" t="s">
        <v>180</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56"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56" s="93" customFormat="1" ht="15" thickBot="1" x14ac:dyDescent="0.4">
      <c r="A58" s="97" t="s">
        <v>94</v>
      </c>
      <c r="B58" s="98" t="s">
        <v>95</v>
      </c>
      <c r="C58" s="23" t="s">
        <v>333</v>
      </c>
      <c r="D58" s="23" t="s">
        <v>333</v>
      </c>
      <c r="E58" s="23" t="s">
        <v>333</v>
      </c>
      <c r="F58" s="23" t="s">
        <v>333</v>
      </c>
      <c r="G58" s="23" t="s">
        <v>333</v>
      </c>
      <c r="H58" s="23" t="s">
        <v>333</v>
      </c>
      <c r="I58" s="23" t="s">
        <v>333</v>
      </c>
      <c r="J58" s="23" t="s">
        <v>333</v>
      </c>
      <c r="K58" s="23" t="s">
        <v>333</v>
      </c>
      <c r="L58" s="23" t="s">
        <v>333</v>
      </c>
      <c r="M58" s="23" t="s">
        <v>333</v>
      </c>
      <c r="N58" s="23" t="s">
        <v>333</v>
      </c>
      <c r="O58" s="23" t="s">
        <v>333</v>
      </c>
      <c r="P58" s="23" t="s">
        <v>333</v>
      </c>
      <c r="Q58" s="23" t="s">
        <v>333</v>
      </c>
      <c r="R58" s="23" t="s">
        <v>333</v>
      </c>
      <c r="S58" s="23" t="s">
        <v>333</v>
      </c>
      <c r="T58" s="23" t="s">
        <v>333</v>
      </c>
      <c r="U58" s="23" t="s">
        <v>333</v>
      </c>
      <c r="V58" s="23" t="s">
        <v>333</v>
      </c>
      <c r="W58" s="23" t="s">
        <v>333</v>
      </c>
      <c r="X58" s="23" t="s">
        <v>333</v>
      </c>
      <c r="Y58" s="23" t="s">
        <v>333</v>
      </c>
      <c r="Z58" s="23" t="s">
        <v>333</v>
      </c>
      <c r="AA58" s="23" t="s">
        <v>333</v>
      </c>
      <c r="AB58" s="23" t="s">
        <v>333</v>
      </c>
      <c r="AC58" s="23" t="s">
        <v>333</v>
      </c>
      <c r="AD58" s="23" t="s">
        <v>333</v>
      </c>
      <c r="AE58" s="23" t="s">
        <v>333</v>
      </c>
      <c r="AF58" s="23" t="s">
        <v>333</v>
      </c>
      <c r="AG58" s="23" t="s">
        <v>333</v>
      </c>
      <c r="AH58" s="23" t="s">
        <v>333</v>
      </c>
      <c r="AI58" s="23" t="s">
        <v>333</v>
      </c>
      <c r="AJ58" s="23" t="s">
        <v>333</v>
      </c>
      <c r="AK58" s="23" t="s">
        <v>333</v>
      </c>
      <c r="AL58" s="23" t="s">
        <v>333</v>
      </c>
      <c r="AM58" s="23" t="s">
        <v>333</v>
      </c>
      <c r="AN58" s="23" t="s">
        <v>333</v>
      </c>
      <c r="AO58" s="23" t="s">
        <v>333</v>
      </c>
      <c r="AP58" s="23" t="s">
        <v>333</v>
      </c>
      <c r="AQ58" s="23" t="s">
        <v>333</v>
      </c>
      <c r="AR58" s="23" t="s">
        <v>333</v>
      </c>
      <c r="AS58" s="23" t="s">
        <v>333</v>
      </c>
      <c r="AT58" s="23" t="s">
        <v>333</v>
      </c>
      <c r="AU58" s="23" t="s">
        <v>333</v>
      </c>
      <c r="AV58" s="23" t="s">
        <v>333</v>
      </c>
      <c r="AW58" s="23" t="s">
        <v>333</v>
      </c>
      <c r="AX58" s="23" t="s">
        <v>333</v>
      </c>
      <c r="AY58" s="23" t="s">
        <v>333</v>
      </c>
      <c r="AZ58" s="23" t="s">
        <v>333</v>
      </c>
      <c r="BA58" s="23" t="s">
        <v>333</v>
      </c>
      <c r="BB58" s="23" t="s">
        <v>333</v>
      </c>
      <c r="BC58" s="23" t="s">
        <v>333</v>
      </c>
      <c r="BD58" s="23" t="s">
        <v>333</v>
      </c>
      <c r="BE58" s="23" t="s">
        <v>333</v>
      </c>
      <c r="BF58" s="23" t="s">
        <v>333</v>
      </c>
      <c r="BG58" s="111"/>
      <c r="BH58" s="111"/>
      <c r="BI58" s="111"/>
    </row>
    <row r="59" spans="1:156" s="93" customFormat="1" ht="15" thickBot="1" x14ac:dyDescent="0.4">
      <c r="A59" s="99"/>
      <c r="B59" s="99" t="s">
        <v>145</v>
      </c>
      <c r="C59" s="24" t="s">
        <v>333</v>
      </c>
      <c r="D59" s="24" t="s">
        <v>333</v>
      </c>
      <c r="E59" s="24" t="s">
        <v>333</v>
      </c>
      <c r="F59" s="24" t="s">
        <v>333</v>
      </c>
      <c r="G59" s="24" t="s">
        <v>333</v>
      </c>
      <c r="H59" s="24" t="s">
        <v>333</v>
      </c>
      <c r="I59" s="24" t="s">
        <v>333</v>
      </c>
      <c r="J59" s="24" t="s">
        <v>333</v>
      </c>
      <c r="K59" s="24" t="s">
        <v>333</v>
      </c>
      <c r="L59" s="24" t="s">
        <v>333</v>
      </c>
      <c r="M59" s="24" t="s">
        <v>333</v>
      </c>
      <c r="N59" s="24" t="s">
        <v>333</v>
      </c>
      <c r="O59" s="24" t="s">
        <v>333</v>
      </c>
      <c r="P59" s="24" t="s">
        <v>333</v>
      </c>
      <c r="Q59" s="24" t="s">
        <v>333</v>
      </c>
      <c r="R59" s="24" t="s">
        <v>333</v>
      </c>
      <c r="S59" s="24" t="s">
        <v>333</v>
      </c>
      <c r="T59" s="24" t="s">
        <v>333</v>
      </c>
      <c r="U59" s="24" t="s">
        <v>333</v>
      </c>
      <c r="V59" s="24" t="s">
        <v>333</v>
      </c>
      <c r="W59" s="24" t="s">
        <v>333</v>
      </c>
      <c r="X59" s="24" t="s">
        <v>333</v>
      </c>
      <c r="Y59" s="24" t="s">
        <v>333</v>
      </c>
      <c r="Z59" s="24" t="s">
        <v>333</v>
      </c>
      <c r="AA59" s="24" t="s">
        <v>333</v>
      </c>
      <c r="AB59" s="24" t="s">
        <v>333</v>
      </c>
      <c r="AC59" s="24" t="s">
        <v>333</v>
      </c>
      <c r="AD59" s="24" t="s">
        <v>333</v>
      </c>
      <c r="AE59" s="24" t="s">
        <v>333</v>
      </c>
      <c r="AF59" s="24" t="s">
        <v>333</v>
      </c>
      <c r="AG59" s="24" t="s">
        <v>333</v>
      </c>
      <c r="AH59" s="24" t="s">
        <v>333</v>
      </c>
      <c r="AI59" s="24" t="s">
        <v>333</v>
      </c>
      <c r="AJ59" s="24" t="s">
        <v>333</v>
      </c>
      <c r="AK59" s="24" t="s">
        <v>333</v>
      </c>
      <c r="AL59" s="24" t="s">
        <v>333</v>
      </c>
      <c r="AM59" s="24" t="s">
        <v>333</v>
      </c>
      <c r="AN59" s="24" t="s">
        <v>333</v>
      </c>
      <c r="AO59" s="24" t="s">
        <v>333</v>
      </c>
      <c r="AP59" s="24" t="s">
        <v>333</v>
      </c>
      <c r="AQ59" s="24" t="s">
        <v>333</v>
      </c>
      <c r="AR59" s="24" t="s">
        <v>333</v>
      </c>
      <c r="AS59" s="24" t="s">
        <v>333</v>
      </c>
      <c r="AT59" s="24" t="s">
        <v>333</v>
      </c>
      <c r="AU59" s="24" t="s">
        <v>333</v>
      </c>
      <c r="AV59" s="24" t="s">
        <v>333</v>
      </c>
      <c r="AW59" s="24" t="s">
        <v>333</v>
      </c>
      <c r="AX59" s="24" t="s">
        <v>333</v>
      </c>
      <c r="AY59" s="24" t="s">
        <v>333</v>
      </c>
      <c r="AZ59" s="24" t="s">
        <v>333</v>
      </c>
      <c r="BA59" s="24" t="s">
        <v>333</v>
      </c>
      <c r="BB59" s="24" t="s">
        <v>333</v>
      </c>
      <c r="BC59" s="24" t="s">
        <v>333</v>
      </c>
      <c r="BD59" s="24" t="s">
        <v>333</v>
      </c>
      <c r="BE59" s="24" t="s">
        <v>333</v>
      </c>
      <c r="BF59" s="24" t="s">
        <v>333</v>
      </c>
      <c r="BG59" s="113"/>
      <c r="BH59" s="113"/>
      <c r="BI59" s="113"/>
    </row>
    <row r="60" spans="1:156" s="93" customFormat="1" ht="15" thickBot="1" x14ac:dyDescent="0.4">
      <c r="A60" s="100" t="s">
        <v>96</v>
      </c>
      <c r="B60" s="101" t="s">
        <v>97</v>
      </c>
      <c r="C60" s="23">
        <v>0.13188279445432338</v>
      </c>
      <c r="D60" s="23">
        <v>0.12622661457581463</v>
      </c>
      <c r="E60" s="23">
        <v>0.13085636110689181</v>
      </c>
      <c r="F60" s="23">
        <v>0.13049747781869639</v>
      </c>
      <c r="G60" s="23">
        <v>0.12830114416130703</v>
      </c>
      <c r="H60" s="23">
        <v>0.16434340963949262</v>
      </c>
      <c r="I60" s="23">
        <v>0.12673729582525212</v>
      </c>
      <c r="J60" s="23">
        <v>0.13120147854442887</v>
      </c>
      <c r="K60" s="23">
        <v>0.13280954595938294</v>
      </c>
      <c r="L60" s="23">
        <v>0.12434116822993535</v>
      </c>
      <c r="M60" s="23">
        <v>0.13649291716916773</v>
      </c>
      <c r="N60" s="23">
        <v>0.13927343122744418</v>
      </c>
      <c r="O60" s="23">
        <v>0.13132311043481026</v>
      </c>
      <c r="P60" s="23">
        <v>0.16009390513193275</v>
      </c>
      <c r="Q60" s="23">
        <v>0.15175622980364453</v>
      </c>
      <c r="R60" s="23">
        <v>0.14954261196160756</v>
      </c>
      <c r="S60" s="23">
        <v>0.13523773395989058</v>
      </c>
      <c r="T60" s="23">
        <v>0.14024272495893453</v>
      </c>
      <c r="U60" s="23">
        <v>0.15560294351977344</v>
      </c>
      <c r="V60" s="23">
        <v>0.1481356206198155</v>
      </c>
      <c r="W60" s="23">
        <v>0.14974786260469214</v>
      </c>
      <c r="X60" s="23">
        <v>0.14954933400905021</v>
      </c>
      <c r="Y60" s="23">
        <v>0.1317747108962051</v>
      </c>
      <c r="Z60" s="23">
        <v>0.14143419599487594</v>
      </c>
      <c r="AA60" s="23">
        <v>0.1421980491950961</v>
      </c>
      <c r="AB60" s="23">
        <v>0.1334567712454317</v>
      </c>
      <c r="AC60" s="23">
        <v>0.15243483671083222</v>
      </c>
      <c r="AD60" s="23">
        <v>0.14290329230347523</v>
      </c>
      <c r="AE60" s="23">
        <v>0.14890312760757815</v>
      </c>
      <c r="AF60" s="23">
        <v>0.14364767503834747</v>
      </c>
      <c r="AG60" s="23">
        <v>0.1408799822362615</v>
      </c>
      <c r="AH60" s="23">
        <v>0.15043123394495994</v>
      </c>
      <c r="AI60" s="23">
        <v>0.15230643115708856</v>
      </c>
      <c r="AJ60" s="23">
        <v>0.13917280066686591</v>
      </c>
      <c r="AK60" s="23">
        <v>0.13724631186386527</v>
      </c>
      <c r="AL60" s="23">
        <v>0.12456832603370212</v>
      </c>
      <c r="AM60" s="23">
        <v>0.11884449028169004</v>
      </c>
      <c r="AN60" s="23">
        <v>0.12207523662971609</v>
      </c>
      <c r="AO60" s="23">
        <v>0.12328447483744703</v>
      </c>
      <c r="AP60" s="23">
        <v>0.1178513027402638</v>
      </c>
      <c r="AQ60" s="23">
        <v>0.13605280684206561</v>
      </c>
      <c r="AR60" s="23">
        <v>0.1279347624799948</v>
      </c>
      <c r="AS60" s="23">
        <v>0.13302256997970655</v>
      </c>
      <c r="AT60" s="23">
        <v>0.12725774344334859</v>
      </c>
      <c r="AU60" s="23">
        <v>0.12566008004292653</v>
      </c>
      <c r="AV60" s="23">
        <v>0.11421177830055063</v>
      </c>
      <c r="AW60" s="23">
        <v>0.12025306866289263</v>
      </c>
      <c r="AX60" s="23">
        <v>0.1170199588960365</v>
      </c>
      <c r="AY60" s="23">
        <v>0.11853445047331322</v>
      </c>
      <c r="AZ60" s="23">
        <v>0.11727812446885912</v>
      </c>
      <c r="BA60" s="23">
        <v>0.11481086284570158</v>
      </c>
      <c r="BB60" s="23">
        <v>0.11456543529106682</v>
      </c>
      <c r="BC60" s="23">
        <v>0.1189801408551155</v>
      </c>
      <c r="BD60" s="23">
        <v>0.12980934339544009</v>
      </c>
      <c r="BE60" s="23">
        <v>0.13559107199088108</v>
      </c>
      <c r="BF60" s="23">
        <v>0.132508438748032</v>
      </c>
      <c r="BG60" s="111"/>
      <c r="BH60" s="111"/>
      <c r="BI60" s="111"/>
    </row>
    <row r="61" spans="1:156" s="93" customFormat="1" ht="15" thickBot="1" x14ac:dyDescent="0.4">
      <c r="A61" s="100" t="s">
        <v>98</v>
      </c>
      <c r="B61" s="101" t="s">
        <v>99</v>
      </c>
      <c r="C61" s="23">
        <v>3.396303064644135E-2</v>
      </c>
      <c r="D61" s="23">
        <v>2.7634165307456604E-2</v>
      </c>
      <c r="E61" s="23">
        <v>2.6772185405450573E-2</v>
      </c>
      <c r="F61" s="23">
        <v>1.8591813246520511E-2</v>
      </c>
      <c r="G61" s="23">
        <v>2.1866866598479046E-2</v>
      </c>
      <c r="H61" s="23">
        <v>2.4777557603022773E-2</v>
      </c>
      <c r="I61" s="23">
        <v>2.8583848744547197E-2</v>
      </c>
      <c r="J61" s="23">
        <v>2.6773508693098823E-2</v>
      </c>
      <c r="K61" s="23">
        <v>1.8796606744688873E-2</v>
      </c>
      <c r="L61" s="23">
        <v>2.6845360545439179E-2</v>
      </c>
      <c r="M61" s="23">
        <v>3.3318894834175015E-2</v>
      </c>
      <c r="N61" s="23">
        <v>3.9725957570938462E-2</v>
      </c>
      <c r="O61" s="23">
        <v>4.0921844752861106E-2</v>
      </c>
      <c r="P61" s="23">
        <v>2.7972864506628559E-2</v>
      </c>
      <c r="Q61" s="23">
        <v>3.8390733750012097E-2</v>
      </c>
      <c r="R61" s="23">
        <v>4.1134416216761872E-2</v>
      </c>
      <c r="S61" s="23">
        <v>4.0369370674730724E-2</v>
      </c>
      <c r="T61" s="23">
        <v>4.0776760844172054E-2</v>
      </c>
      <c r="U61" s="23">
        <v>5.0634080778264215E-2</v>
      </c>
      <c r="V61" s="23">
        <v>4.7173153722772504E-2</v>
      </c>
      <c r="W61" s="23">
        <v>4.6883375421269052E-2</v>
      </c>
      <c r="X61" s="23">
        <v>4.7575237447291238E-2</v>
      </c>
      <c r="Y61" s="23">
        <v>3.8913020041293093E-2</v>
      </c>
      <c r="Z61" s="23">
        <v>4.2036960404253282E-2</v>
      </c>
      <c r="AA61" s="23">
        <v>3.8728953927426417E-2</v>
      </c>
      <c r="AB61" s="23">
        <v>5.7310121996086982E-2</v>
      </c>
      <c r="AC61" s="23">
        <v>4.8152019574789019E-2</v>
      </c>
      <c r="AD61" s="23">
        <v>5.3634154408059471E-2</v>
      </c>
      <c r="AE61" s="23">
        <v>4.7240843331672305E-2</v>
      </c>
      <c r="AF61" s="23">
        <v>4.1293119688946237E-2</v>
      </c>
      <c r="AG61" s="23">
        <v>5.0245172097422429E-2</v>
      </c>
      <c r="AH61" s="23">
        <v>4.9995246011662033E-2</v>
      </c>
      <c r="AI61" s="23">
        <v>5.4007298656056808E-2</v>
      </c>
      <c r="AJ61" s="23">
        <v>4.5708989769816584E-2</v>
      </c>
      <c r="AK61" s="23">
        <v>5.0667938289660708E-2</v>
      </c>
      <c r="AL61" s="23">
        <v>4.5226523940664849E-2</v>
      </c>
      <c r="AM61" s="23">
        <v>3.0301102070631747E-2</v>
      </c>
      <c r="AN61" s="23">
        <v>3.8568277945306831E-2</v>
      </c>
      <c r="AO61" s="23">
        <v>4.5663122413379831E-2</v>
      </c>
      <c r="AP61" s="23">
        <v>4.418066007956848E-2</v>
      </c>
      <c r="AQ61" s="23">
        <v>5.6195417599313693E-2</v>
      </c>
      <c r="AR61" s="23">
        <v>5.5306124631229352E-2</v>
      </c>
      <c r="AS61" s="23">
        <v>5.2309742533812147E-2</v>
      </c>
      <c r="AT61" s="23">
        <v>5.4341401731960552E-2</v>
      </c>
      <c r="AU61" s="23">
        <v>5.821160297885368E-2</v>
      </c>
      <c r="AV61" s="23">
        <v>5.1911472181900876E-2</v>
      </c>
      <c r="AW61" s="23">
        <v>4.6352454002889953E-2</v>
      </c>
      <c r="AX61" s="23">
        <v>4.6011641477877951E-2</v>
      </c>
      <c r="AY61" s="23">
        <v>5.0374215386693483E-2</v>
      </c>
      <c r="AZ61" s="23">
        <v>5.5069603307073882E-2</v>
      </c>
      <c r="BA61" s="23">
        <v>5.2649193327109753E-2</v>
      </c>
      <c r="BB61" s="23">
        <v>5.1163407547649482E-2</v>
      </c>
      <c r="BC61" s="23">
        <v>5.6407754087721612E-2</v>
      </c>
      <c r="BD61" s="23">
        <v>5.3604130812927128E-2</v>
      </c>
      <c r="BE61" s="23">
        <v>5.2418747761194984E-2</v>
      </c>
      <c r="BF61" s="23">
        <v>6.0484420007793881E-2</v>
      </c>
      <c r="BG61" s="111"/>
      <c r="BH61" s="111"/>
      <c r="BI61" s="111"/>
    </row>
    <row r="62" spans="1:156" s="93" customFormat="1" ht="15" thickBot="1" x14ac:dyDescent="0.4">
      <c r="A62" s="100" t="s">
        <v>100</v>
      </c>
      <c r="B62" s="101" t="s">
        <v>101</v>
      </c>
      <c r="C62" s="23">
        <v>7.1046714810971065E-2</v>
      </c>
      <c r="D62" s="23">
        <v>7.5531928901135428E-2</v>
      </c>
      <c r="E62" s="23">
        <v>4.7595604339267461E-2</v>
      </c>
      <c r="F62" s="23">
        <v>7.4004123382210171E-2</v>
      </c>
      <c r="G62" s="23">
        <v>5.4016416443950388E-2</v>
      </c>
      <c r="H62" s="23">
        <v>5.3349438810498223E-2</v>
      </c>
      <c r="I62" s="23">
        <v>5.245855222433396E-2</v>
      </c>
      <c r="J62" s="23">
        <v>5.5948180073219715E-2</v>
      </c>
      <c r="K62" s="23">
        <v>5.7479059888056204E-2</v>
      </c>
      <c r="L62" s="23">
        <v>5.9340196183785228E-2</v>
      </c>
      <c r="M62" s="23">
        <v>5.4969703691062431E-2</v>
      </c>
      <c r="N62" s="23">
        <v>2.9806902910508953E-2</v>
      </c>
      <c r="O62" s="23">
        <v>4.8688880906799362E-2</v>
      </c>
      <c r="P62" s="23">
        <v>6.9039012068231057E-2</v>
      </c>
      <c r="Q62" s="23">
        <v>4.9406484478765209E-2</v>
      </c>
      <c r="R62" s="23">
        <v>5.2494658612480545E-2</v>
      </c>
      <c r="S62" s="23">
        <v>5.5502046387972945E-2</v>
      </c>
      <c r="T62" s="23">
        <v>5.8632299392601915E-2</v>
      </c>
      <c r="U62" s="23">
        <v>7.3228785054786708E-2</v>
      </c>
      <c r="V62" s="23">
        <v>6.6026004296684829E-2</v>
      </c>
      <c r="W62" s="23">
        <v>7.1559246054160558E-2</v>
      </c>
      <c r="X62" s="23">
        <v>8.5556814059514097E-2</v>
      </c>
      <c r="Y62" s="23">
        <v>5.5236132850053493E-2</v>
      </c>
      <c r="Z62" s="23">
        <v>4.4826380310205374E-2</v>
      </c>
      <c r="AA62" s="23">
        <v>4.0720046357318303E-2</v>
      </c>
      <c r="AB62" s="23">
        <v>5.7387749805130332E-2</v>
      </c>
      <c r="AC62" s="23">
        <v>5.6292602805302322E-2</v>
      </c>
      <c r="AD62" s="23">
        <v>5.5883762961097296E-2</v>
      </c>
      <c r="AE62" s="23">
        <v>7.3462166000126533E-2</v>
      </c>
      <c r="AF62" s="23">
        <v>8.7679305632714963E-2</v>
      </c>
      <c r="AG62" s="23">
        <v>9.0865490245496644E-2</v>
      </c>
      <c r="AH62" s="23">
        <v>8.7355236486379648E-2</v>
      </c>
      <c r="AI62" s="23">
        <v>8.9618991272292212E-2</v>
      </c>
      <c r="AJ62" s="23">
        <v>8.8969805735576335E-2</v>
      </c>
      <c r="AK62" s="23">
        <v>8.0619740560987418E-2</v>
      </c>
      <c r="AL62" s="23">
        <v>8.1629823510932467E-2</v>
      </c>
      <c r="AM62" s="23">
        <v>4.4462310754636587E-2</v>
      </c>
      <c r="AN62" s="23">
        <v>3.8402650076120551E-2</v>
      </c>
      <c r="AO62" s="23">
        <v>4.3676944010692283E-2</v>
      </c>
      <c r="AP62" s="23">
        <v>6.9215672823220623E-2</v>
      </c>
      <c r="AQ62" s="23">
        <v>6.936007719919049E-2</v>
      </c>
      <c r="AR62" s="23">
        <v>6.5400746700205292E-2</v>
      </c>
      <c r="AS62" s="23">
        <v>8.1331958006034849E-2</v>
      </c>
      <c r="AT62" s="23">
        <v>7.9153598152171364E-2</v>
      </c>
      <c r="AU62" s="23">
        <v>8.7640269696653172E-2</v>
      </c>
      <c r="AV62" s="23">
        <v>9.7934598308370119E-2</v>
      </c>
      <c r="AW62" s="23">
        <v>0.10333143345204322</v>
      </c>
      <c r="AX62" s="23">
        <v>9.9833766821035119E-2</v>
      </c>
      <c r="AY62" s="23">
        <v>9.6660203177657888E-2</v>
      </c>
      <c r="AZ62" s="23">
        <v>9.8053952813016557E-2</v>
      </c>
      <c r="BA62" s="23">
        <v>8.5437069484611147E-2</v>
      </c>
      <c r="BB62" s="23">
        <v>7.3423485203347766E-2</v>
      </c>
      <c r="BC62" s="23">
        <v>5.9047899144617846E-2</v>
      </c>
      <c r="BD62" s="23">
        <v>6.0807430647890438E-2</v>
      </c>
      <c r="BE62" s="23">
        <v>4.1216141806002929E-2</v>
      </c>
      <c r="BF62" s="23">
        <v>3.3778712634020436E-2</v>
      </c>
      <c r="BG62" s="111"/>
      <c r="BH62" s="111"/>
      <c r="BI62" s="111"/>
    </row>
    <row r="63" spans="1:156" s="93" customFormat="1" ht="15" thickBot="1" x14ac:dyDescent="0.4">
      <c r="A63" s="100" t="s">
        <v>102</v>
      </c>
      <c r="B63" s="101" t="s">
        <v>103</v>
      </c>
      <c r="C63" s="23">
        <v>0.2860789361429939</v>
      </c>
      <c r="D63" s="23">
        <v>0.24702939674978416</v>
      </c>
      <c r="E63" s="23">
        <v>0.26120088368238514</v>
      </c>
      <c r="F63" s="23">
        <v>0.25124048268306576</v>
      </c>
      <c r="G63" s="23">
        <v>0.1803315363553416</v>
      </c>
      <c r="H63" s="23">
        <v>0.16355505232855089</v>
      </c>
      <c r="I63" s="23">
        <v>0.13403497674498607</v>
      </c>
      <c r="J63" s="23">
        <v>8.4627523743472224E-2</v>
      </c>
      <c r="K63" s="23">
        <v>0.12839312764740812</v>
      </c>
      <c r="L63" s="23">
        <v>0.15293271809932393</v>
      </c>
      <c r="M63" s="23">
        <v>0.15575600304641299</v>
      </c>
      <c r="N63" s="23">
        <v>0.14051531754751376</v>
      </c>
      <c r="O63" s="23">
        <v>0.16578940752336549</v>
      </c>
      <c r="P63" s="23">
        <v>0.17281847855670912</v>
      </c>
      <c r="Q63" s="23">
        <v>0.13319069354120677</v>
      </c>
      <c r="R63" s="23">
        <v>0.12282936434736168</v>
      </c>
      <c r="S63" s="23">
        <v>0.18819179646277803</v>
      </c>
      <c r="T63" s="23">
        <v>0.21871015074047381</v>
      </c>
      <c r="U63" s="23">
        <v>0.23204114458163663</v>
      </c>
      <c r="V63" s="23">
        <v>0.1862872307180341</v>
      </c>
      <c r="W63" s="23">
        <v>0.20590864508251169</v>
      </c>
      <c r="X63" s="23">
        <v>0.26862635062672063</v>
      </c>
      <c r="Y63" s="23">
        <v>0.19289433182269927</v>
      </c>
      <c r="Z63" s="23">
        <v>0.18386035282283547</v>
      </c>
      <c r="AA63" s="23">
        <v>0.1620856660947696</v>
      </c>
      <c r="AB63" s="23">
        <v>0.19892499294230723</v>
      </c>
      <c r="AC63" s="23">
        <v>0.14669991790426873</v>
      </c>
      <c r="AD63" s="23">
        <v>0.10031658825686969</v>
      </c>
      <c r="AE63" s="23">
        <v>8.3822176762922695E-2</v>
      </c>
      <c r="AF63" s="23">
        <v>0.13855290461617928</v>
      </c>
      <c r="AG63" s="23">
        <v>7.3116519170808761E-2</v>
      </c>
      <c r="AH63" s="23">
        <v>5.6900619678778082E-2</v>
      </c>
      <c r="AI63" s="23">
        <v>5.6174050488336791E-2</v>
      </c>
      <c r="AJ63" s="23">
        <v>0.11033231893937187</v>
      </c>
      <c r="AK63" s="23">
        <v>0.15684470847747053</v>
      </c>
      <c r="AL63" s="23">
        <v>0.19168405314321765</v>
      </c>
      <c r="AM63" s="23">
        <v>0.10393603508123536</v>
      </c>
      <c r="AN63" s="23">
        <v>9.712115078473299E-2</v>
      </c>
      <c r="AO63" s="23">
        <v>0.23120693425115776</v>
      </c>
      <c r="AP63" s="23">
        <v>0.25411887227978086</v>
      </c>
      <c r="AQ63" s="23">
        <v>0.17340236776795775</v>
      </c>
      <c r="AR63" s="23">
        <v>0.16577748728257455</v>
      </c>
      <c r="AS63" s="23">
        <v>7.3084976549124589E-2</v>
      </c>
      <c r="AT63" s="23">
        <v>0.11863162050895865</v>
      </c>
      <c r="AU63" s="23">
        <v>0.1032536953992024</v>
      </c>
      <c r="AV63" s="23">
        <v>0.12165271382040017</v>
      </c>
      <c r="AW63" s="23">
        <v>0.13325130123819309</v>
      </c>
      <c r="AX63" s="23">
        <v>0.122879218491104</v>
      </c>
      <c r="AY63" s="23">
        <v>0.10673733428189851</v>
      </c>
      <c r="AZ63" s="23">
        <v>0.13190877232470299</v>
      </c>
      <c r="BA63" s="23">
        <v>0.13071961688415748</v>
      </c>
      <c r="BB63" s="23">
        <v>0.10919387527564552</v>
      </c>
      <c r="BC63" s="23">
        <v>0.1186363585620859</v>
      </c>
      <c r="BD63" s="23">
        <v>8.7575861543225914E-2</v>
      </c>
      <c r="BE63" s="23">
        <v>9.0176082749744341E-2</v>
      </c>
      <c r="BF63" s="23">
        <v>8.6359814403601021E-2</v>
      </c>
      <c r="BG63" s="111"/>
      <c r="BH63" s="111"/>
      <c r="BI63" s="111"/>
    </row>
    <row r="64" spans="1:156" s="93" customFormat="1" ht="15" thickBot="1" x14ac:dyDescent="0.4">
      <c r="A64" s="100" t="s">
        <v>104</v>
      </c>
      <c r="B64" s="101" t="s">
        <v>8</v>
      </c>
      <c r="C64" s="23">
        <v>6.8801471065050385E-2</v>
      </c>
      <c r="D64" s="23">
        <v>6.8739274286767002E-2</v>
      </c>
      <c r="E64" s="23">
        <v>6.6670762168872938E-2</v>
      </c>
      <c r="F64" s="23">
        <v>6.6715161441045015E-2</v>
      </c>
      <c r="G64" s="23">
        <v>7.0337288496408801E-2</v>
      </c>
      <c r="H64" s="23">
        <v>6.1079786839577606E-2</v>
      </c>
      <c r="I64" s="23">
        <v>5.4385509680337722E-2</v>
      </c>
      <c r="J64" s="23">
        <v>5.4003213632185194E-2</v>
      </c>
      <c r="K64" s="23">
        <v>5.2329647955468364E-2</v>
      </c>
      <c r="L64" s="23">
        <v>5.3222406719815998E-2</v>
      </c>
      <c r="M64" s="23">
        <v>6.1505852772874743E-2</v>
      </c>
      <c r="N64" s="23">
        <v>6.8726831500319066E-2</v>
      </c>
      <c r="O64" s="23">
        <v>7.3776408505314542E-2</v>
      </c>
      <c r="P64" s="23">
        <v>7.0105516885360736E-2</v>
      </c>
      <c r="Q64" s="23">
        <v>7.1878045914711114E-2</v>
      </c>
      <c r="R64" s="23">
        <v>7.1571870154767098E-2</v>
      </c>
      <c r="S64" s="23">
        <v>7.2586494657518041E-2</v>
      </c>
      <c r="T64" s="23">
        <v>7.0718067730694931E-2</v>
      </c>
      <c r="U64" s="23">
        <v>7.6380138072199399E-2</v>
      </c>
      <c r="V64" s="23">
        <v>7.1302271494946987E-2</v>
      </c>
      <c r="W64" s="23">
        <v>7.1470755566036867E-2</v>
      </c>
      <c r="X64" s="23">
        <v>7.2180643797697605E-2</v>
      </c>
      <c r="Y64" s="23">
        <v>8.0885061493822033E-2</v>
      </c>
      <c r="Z64" s="23">
        <v>8.3922339702502874E-2</v>
      </c>
      <c r="AA64" s="23">
        <v>8.5549014114340405E-2</v>
      </c>
      <c r="AB64" s="23">
        <v>8.7720369459088815E-2</v>
      </c>
      <c r="AC64" s="23">
        <v>9.3745794935835389E-2</v>
      </c>
      <c r="AD64" s="23">
        <v>9.8643557815427566E-2</v>
      </c>
      <c r="AE64" s="23">
        <v>9.4791040485402739E-2</v>
      </c>
      <c r="AF64" s="23">
        <v>8.8972812102542889E-2</v>
      </c>
      <c r="AG64" s="23">
        <v>9.3299317772262455E-2</v>
      </c>
      <c r="AH64" s="23">
        <v>8.7294657734438341E-2</v>
      </c>
      <c r="AI64" s="23">
        <v>9.4259604618579157E-2</v>
      </c>
      <c r="AJ64" s="23">
        <v>8.8032595555752352E-2</v>
      </c>
      <c r="AK64" s="23">
        <v>8.3941274209936523E-2</v>
      </c>
      <c r="AL64" s="23">
        <v>8.1280423201790755E-2</v>
      </c>
      <c r="AM64" s="23">
        <v>5.5623843855166714E-2</v>
      </c>
      <c r="AN64" s="23">
        <v>5.886610838255088E-2</v>
      </c>
      <c r="AO64" s="23">
        <v>7.8165081434278152E-2</v>
      </c>
      <c r="AP64" s="23">
        <v>8.2147026565246015E-2</v>
      </c>
      <c r="AQ64" s="23">
        <v>8.8478569807072041E-2</v>
      </c>
      <c r="AR64" s="23">
        <v>9.1958321798490839E-2</v>
      </c>
      <c r="AS64" s="23">
        <v>9.2454050763942669E-2</v>
      </c>
      <c r="AT64" s="23">
        <v>9.2501400820830693E-2</v>
      </c>
      <c r="AU64" s="23">
        <v>9.0807073572204258E-2</v>
      </c>
      <c r="AV64" s="23">
        <v>8.5220409806568836E-2</v>
      </c>
      <c r="AW64" s="23">
        <v>8.6332522338714981E-2</v>
      </c>
      <c r="AX64" s="23">
        <v>8.1685434857697622E-2</v>
      </c>
      <c r="AY64" s="23">
        <v>7.2693127933367102E-2</v>
      </c>
      <c r="AZ64" s="23">
        <v>7.1319074061991797E-2</v>
      </c>
      <c r="BA64" s="23">
        <v>7.3100120463582746E-2</v>
      </c>
      <c r="BB64" s="23">
        <v>7.0345939748538158E-2</v>
      </c>
      <c r="BC64" s="23">
        <v>7.4847401126772961E-2</v>
      </c>
      <c r="BD64" s="23">
        <v>7.3830497687462041E-2</v>
      </c>
      <c r="BE64" s="23">
        <v>7.3129486377834743E-2</v>
      </c>
      <c r="BF64" s="23">
        <v>7.2021523671542326E-2</v>
      </c>
      <c r="BG64" s="111"/>
      <c r="BH64" s="111"/>
      <c r="BI64" s="111"/>
    </row>
    <row r="65" spans="1:61" s="93" customFormat="1" ht="15" thickBot="1" x14ac:dyDescent="0.4">
      <c r="A65" s="99"/>
      <c r="B65" s="99" t="s">
        <v>146</v>
      </c>
      <c r="C65" s="24">
        <v>9.4047718788082907E-2</v>
      </c>
      <c r="D65" s="24">
        <v>8.9312727711482284E-2</v>
      </c>
      <c r="E65" s="24">
        <v>8.8652659439509937E-2</v>
      </c>
      <c r="F65" s="24">
        <v>8.8137480812777308E-2</v>
      </c>
      <c r="G65" s="24">
        <v>8.4035644946363383E-2</v>
      </c>
      <c r="H65" s="24">
        <v>8.4478333299309816E-2</v>
      </c>
      <c r="I65" s="24">
        <v>7.0999994608983527E-2</v>
      </c>
      <c r="J65" s="24">
        <v>6.8586395621733826E-2</v>
      </c>
      <c r="K65" s="24">
        <v>6.9845160646399396E-2</v>
      </c>
      <c r="L65" s="24">
        <v>7.0738946352958257E-2</v>
      </c>
      <c r="M65" s="24">
        <v>7.8377113837626924E-2</v>
      </c>
      <c r="N65" s="24">
        <v>8.2107408304878352E-2</v>
      </c>
      <c r="O65" s="24">
        <v>8.5962185623342721E-2</v>
      </c>
      <c r="P65" s="24">
        <v>9.0107172103767105E-2</v>
      </c>
      <c r="Q65" s="24">
        <v>8.7014843244266768E-2</v>
      </c>
      <c r="R65" s="24">
        <v>8.612836861492576E-2</v>
      </c>
      <c r="S65" s="24">
        <v>8.7715672888143678E-2</v>
      </c>
      <c r="T65" s="24">
        <v>8.96843416862797E-2</v>
      </c>
      <c r="U65" s="24">
        <v>9.8673913337169322E-2</v>
      </c>
      <c r="V65" s="24">
        <v>9.0686518423056584E-2</v>
      </c>
      <c r="W65" s="24">
        <v>9.2639668118584331E-2</v>
      </c>
      <c r="X65" s="24">
        <v>9.8112484175090664E-2</v>
      </c>
      <c r="Y65" s="24">
        <v>9.3035215779965291E-2</v>
      </c>
      <c r="Z65" s="24">
        <v>9.5914321225514326E-2</v>
      </c>
      <c r="AA65" s="24">
        <v>9.5391956270415579E-2</v>
      </c>
      <c r="AB65" s="24">
        <v>9.9112931255634432E-2</v>
      </c>
      <c r="AC65" s="24">
        <v>0.10316957427779133</v>
      </c>
      <c r="AD65" s="24">
        <v>0.10268773686814554</v>
      </c>
      <c r="AE65" s="24">
        <v>0.1009518061194323</v>
      </c>
      <c r="AF65" s="24">
        <v>9.912767343485944E-2</v>
      </c>
      <c r="AG65" s="24">
        <v>9.8907088072959504E-2</v>
      </c>
      <c r="AH65" s="24">
        <v>9.6110038401301265E-2</v>
      </c>
      <c r="AI65" s="24">
        <v>0.1012955615545385</v>
      </c>
      <c r="AJ65" s="24">
        <v>9.6543841226921653E-2</v>
      </c>
      <c r="AK65" s="24">
        <v>9.5866302021608382E-2</v>
      </c>
      <c r="AL65" s="24">
        <v>9.3411200588576562E-2</v>
      </c>
      <c r="AM65" s="24">
        <v>6.8720250576063943E-2</v>
      </c>
      <c r="AN65" s="24">
        <v>7.1320821583846755E-2</v>
      </c>
      <c r="AO65" s="24">
        <v>9.2112437876810574E-2</v>
      </c>
      <c r="AP65" s="24">
        <v>9.6374192255165803E-2</v>
      </c>
      <c r="AQ65" s="24">
        <v>9.9850281849582681E-2</v>
      </c>
      <c r="AR65" s="24">
        <v>9.9633339768805548E-2</v>
      </c>
      <c r="AS65" s="24">
        <v>9.7034493954725021E-2</v>
      </c>
      <c r="AT65" s="24">
        <v>9.8041075602969041E-2</v>
      </c>
      <c r="AU65" s="24">
        <v>9.6459364285854665E-2</v>
      </c>
      <c r="AV65" s="24">
        <v>9.150126519390793E-2</v>
      </c>
      <c r="AW65" s="24">
        <v>9.3991375046915016E-2</v>
      </c>
      <c r="AX65" s="24">
        <v>8.9565413847738376E-2</v>
      </c>
      <c r="AY65" s="24">
        <v>8.3583932121492593E-2</v>
      </c>
      <c r="AZ65" s="24">
        <v>8.4137462021383225E-2</v>
      </c>
      <c r="BA65" s="24">
        <v>8.3897498882328711E-2</v>
      </c>
      <c r="BB65" s="24">
        <v>8.0222088935003696E-2</v>
      </c>
      <c r="BC65" s="24">
        <v>8.4073862846998595E-2</v>
      </c>
      <c r="BD65" s="24">
        <v>8.3991274613199204E-2</v>
      </c>
      <c r="BE65" s="24">
        <v>8.3885000364224707E-2</v>
      </c>
      <c r="BF65" s="24">
        <v>8.2545567285235641E-2</v>
      </c>
      <c r="BG65" s="113"/>
      <c r="BH65" s="113"/>
      <c r="BI65" s="113"/>
    </row>
    <row r="66" spans="1:61" s="93" customFormat="1" ht="15" thickBot="1" x14ac:dyDescent="0.4">
      <c r="A66" s="97" t="s">
        <v>105</v>
      </c>
      <c r="B66" s="98" t="s">
        <v>10</v>
      </c>
      <c r="C66" s="23">
        <v>5.3108178273853682E-2</v>
      </c>
      <c r="D66" s="23">
        <v>5.320148956331916E-2</v>
      </c>
      <c r="E66" s="23">
        <v>6.1978846256832879E-2</v>
      </c>
      <c r="F66" s="23">
        <v>6.4040817093606039E-2</v>
      </c>
      <c r="G66" s="23">
        <v>5.2397609673276446E-2</v>
      </c>
      <c r="H66" s="23">
        <v>4.3146217493099784E-2</v>
      </c>
      <c r="I66" s="23">
        <v>3.916098527836856E-2</v>
      </c>
      <c r="J66" s="23">
        <v>4.3898875278026106E-2</v>
      </c>
      <c r="K66" s="23">
        <v>5.7230922642210406E-2</v>
      </c>
      <c r="L66" s="23">
        <v>4.4381259250283363E-2</v>
      </c>
      <c r="M66" s="23">
        <v>4.958384406648475E-2</v>
      </c>
      <c r="N66" s="23">
        <v>4.5990851789233983E-2</v>
      </c>
      <c r="O66" s="23">
        <v>5.0369980580627485E-2</v>
      </c>
      <c r="P66" s="23">
        <v>4.0535359174641655E-2</v>
      </c>
      <c r="Q66" s="23">
        <v>4.5120345354449011E-2</v>
      </c>
      <c r="R66" s="23">
        <v>4.0257310745452801E-2</v>
      </c>
      <c r="S66" s="23">
        <v>4.595348672006834E-2</v>
      </c>
      <c r="T66" s="23">
        <v>5.2655097615181327E-2</v>
      </c>
      <c r="U66" s="23">
        <v>5.6588319576077933E-2</v>
      </c>
      <c r="V66" s="23">
        <v>6.008972199039115E-2</v>
      </c>
      <c r="W66" s="23">
        <v>4.869255078236847E-2</v>
      </c>
      <c r="X66" s="23">
        <v>4.038462982883937E-2</v>
      </c>
      <c r="Y66" s="23">
        <v>4.6434279903533902E-2</v>
      </c>
      <c r="Z66" s="23">
        <v>5.1499630427280708E-2</v>
      </c>
      <c r="AA66" s="23">
        <v>5.1927016662993396E-2</v>
      </c>
      <c r="AB66" s="23">
        <v>5.7348948432724471E-2</v>
      </c>
      <c r="AC66" s="23">
        <v>6.9918928022840915E-2</v>
      </c>
      <c r="AD66" s="23">
        <v>6.1663643980014837E-2</v>
      </c>
      <c r="AE66" s="23">
        <v>6.4622149663706704E-2</v>
      </c>
      <c r="AF66" s="23">
        <v>6.9109675194657411E-2</v>
      </c>
      <c r="AG66" s="23">
        <v>6.7350000108187105E-2</v>
      </c>
      <c r="AH66" s="23">
        <v>6.4705286779870017E-2</v>
      </c>
      <c r="AI66" s="23">
        <v>6.2688498961156039E-2</v>
      </c>
      <c r="AJ66" s="23">
        <v>5.5110143790278482E-2</v>
      </c>
      <c r="AK66" s="23">
        <v>6.4409450978860375E-2</v>
      </c>
      <c r="AL66" s="23">
        <v>6.3502790907476375E-2</v>
      </c>
      <c r="AM66" s="23">
        <v>1.5981922735896086E-2</v>
      </c>
      <c r="AN66" s="23">
        <v>4.528263095250773E-2</v>
      </c>
      <c r="AO66" s="23">
        <v>5.5292233221319237E-2</v>
      </c>
      <c r="AP66" s="23">
        <v>5.7239556287558259E-2</v>
      </c>
      <c r="AQ66" s="23">
        <v>6.0558902178670417E-2</v>
      </c>
      <c r="AR66" s="23">
        <v>5.9570750411000441E-2</v>
      </c>
      <c r="AS66" s="23">
        <v>5.8016141884097788E-2</v>
      </c>
      <c r="AT66" s="23">
        <v>5.848423308896529E-2</v>
      </c>
      <c r="AU66" s="23">
        <v>5.8023489576277169E-2</v>
      </c>
      <c r="AV66" s="23">
        <v>5.3905822367512513E-2</v>
      </c>
      <c r="AW66" s="23">
        <v>5.8262670216376475E-2</v>
      </c>
      <c r="AX66" s="23">
        <v>5.5291935290707583E-2</v>
      </c>
      <c r="AY66" s="23">
        <v>5.6783029127945681E-2</v>
      </c>
      <c r="AZ66" s="23">
        <v>4.9601244352349534E-2</v>
      </c>
      <c r="BA66" s="23">
        <v>4.7826904517292809E-2</v>
      </c>
      <c r="BB66" s="23">
        <v>5.0689266637326959E-2</v>
      </c>
      <c r="BC66" s="23">
        <v>4.8718594537912857E-2</v>
      </c>
      <c r="BD66" s="23">
        <v>5.2201399027243224E-2</v>
      </c>
      <c r="BE66" s="23">
        <v>4.8868653714010044E-2</v>
      </c>
      <c r="BF66" s="23">
        <v>5.4508808407253369E-2</v>
      </c>
      <c r="BG66" s="111"/>
      <c r="BH66" s="111"/>
      <c r="BI66" s="111"/>
    </row>
    <row r="67" spans="1:61" s="93" customFormat="1" ht="15" thickBot="1" x14ac:dyDescent="0.4">
      <c r="A67" s="99"/>
      <c r="B67" s="102" t="s">
        <v>147</v>
      </c>
      <c r="C67" s="24">
        <v>5.3108178273853682E-2</v>
      </c>
      <c r="D67" s="24">
        <v>5.320148956331916E-2</v>
      </c>
      <c r="E67" s="24">
        <v>6.1978846256832879E-2</v>
      </c>
      <c r="F67" s="24">
        <v>6.4040817093606039E-2</v>
      </c>
      <c r="G67" s="24">
        <v>5.2397609673276446E-2</v>
      </c>
      <c r="H67" s="24">
        <v>4.3146217493099784E-2</v>
      </c>
      <c r="I67" s="24">
        <v>3.916098527836856E-2</v>
      </c>
      <c r="J67" s="24">
        <v>4.3898875278026106E-2</v>
      </c>
      <c r="K67" s="24">
        <v>5.7230922642210406E-2</v>
      </c>
      <c r="L67" s="24">
        <v>4.4381259250283363E-2</v>
      </c>
      <c r="M67" s="24">
        <v>4.958384406648475E-2</v>
      </c>
      <c r="N67" s="24">
        <v>4.5990851789233983E-2</v>
      </c>
      <c r="O67" s="24">
        <v>5.0369980580627485E-2</v>
      </c>
      <c r="P67" s="24">
        <v>4.0535359174641655E-2</v>
      </c>
      <c r="Q67" s="24">
        <v>4.5120345354449011E-2</v>
      </c>
      <c r="R67" s="24">
        <v>4.0257310745452801E-2</v>
      </c>
      <c r="S67" s="24">
        <v>4.595348672006834E-2</v>
      </c>
      <c r="T67" s="24">
        <v>5.2655097615181327E-2</v>
      </c>
      <c r="U67" s="24">
        <v>5.6588319576077933E-2</v>
      </c>
      <c r="V67" s="24">
        <v>6.008972199039115E-2</v>
      </c>
      <c r="W67" s="24">
        <v>4.869255078236847E-2</v>
      </c>
      <c r="X67" s="24">
        <v>4.038462982883937E-2</v>
      </c>
      <c r="Y67" s="24">
        <v>4.6434279903533902E-2</v>
      </c>
      <c r="Z67" s="24">
        <v>5.1499630427280708E-2</v>
      </c>
      <c r="AA67" s="24">
        <v>5.1927016662993396E-2</v>
      </c>
      <c r="AB67" s="24">
        <v>5.7348948432724471E-2</v>
      </c>
      <c r="AC67" s="24">
        <v>6.9918928022840915E-2</v>
      </c>
      <c r="AD67" s="24">
        <v>6.1663643980014837E-2</v>
      </c>
      <c r="AE67" s="24">
        <v>6.4622149663706704E-2</v>
      </c>
      <c r="AF67" s="24">
        <v>6.9109675194657411E-2</v>
      </c>
      <c r="AG67" s="24">
        <v>6.7350000108187105E-2</v>
      </c>
      <c r="AH67" s="24">
        <v>6.4705286779870017E-2</v>
      </c>
      <c r="AI67" s="24">
        <v>6.2688498961156039E-2</v>
      </c>
      <c r="AJ67" s="24">
        <v>5.5110143790278482E-2</v>
      </c>
      <c r="AK67" s="24">
        <v>6.4409450978860375E-2</v>
      </c>
      <c r="AL67" s="24">
        <v>6.3502790907476375E-2</v>
      </c>
      <c r="AM67" s="24">
        <v>1.5981922735896086E-2</v>
      </c>
      <c r="AN67" s="24">
        <v>4.528263095250773E-2</v>
      </c>
      <c r="AO67" s="24">
        <v>5.5292233221319237E-2</v>
      </c>
      <c r="AP67" s="24">
        <v>5.7239556287558259E-2</v>
      </c>
      <c r="AQ67" s="24">
        <v>6.0558902178670417E-2</v>
      </c>
      <c r="AR67" s="24">
        <v>5.9570750411000441E-2</v>
      </c>
      <c r="AS67" s="24">
        <v>5.8016141884097788E-2</v>
      </c>
      <c r="AT67" s="24">
        <v>5.848423308896529E-2</v>
      </c>
      <c r="AU67" s="24">
        <v>5.8023489576277169E-2</v>
      </c>
      <c r="AV67" s="24">
        <v>5.3905822367512513E-2</v>
      </c>
      <c r="AW67" s="24">
        <v>5.8262670216376475E-2</v>
      </c>
      <c r="AX67" s="24">
        <v>5.5291935290707583E-2</v>
      </c>
      <c r="AY67" s="24">
        <v>5.6783029127945681E-2</v>
      </c>
      <c r="AZ67" s="24">
        <v>4.9601244352349534E-2</v>
      </c>
      <c r="BA67" s="24">
        <v>4.7826904517292809E-2</v>
      </c>
      <c r="BB67" s="24">
        <v>5.0689266637326959E-2</v>
      </c>
      <c r="BC67" s="24">
        <v>4.8718594537912857E-2</v>
      </c>
      <c r="BD67" s="24">
        <v>5.2201399027243224E-2</v>
      </c>
      <c r="BE67" s="24">
        <v>4.8868653714010044E-2</v>
      </c>
      <c r="BF67" s="24">
        <v>5.4508808407253369E-2</v>
      </c>
      <c r="BG67" s="113"/>
      <c r="BH67" s="113"/>
      <c r="BI67" s="113"/>
    </row>
    <row r="68" spans="1:61" s="93" customFormat="1" ht="15" thickBot="1" x14ac:dyDescent="0.4">
      <c r="A68" s="100" t="s">
        <v>106</v>
      </c>
      <c r="B68" s="101" t="s">
        <v>107</v>
      </c>
      <c r="C68" s="23">
        <v>9.982946903252566E-3</v>
      </c>
      <c r="D68" s="23">
        <v>1.3233965883941053E-2</v>
      </c>
      <c r="E68" s="23">
        <v>1.4307877841983011E-2</v>
      </c>
      <c r="F68" s="23">
        <v>1.2060564619394814E-2</v>
      </c>
      <c r="G68" s="23">
        <v>8.1243042888064984E-3</v>
      </c>
      <c r="H68" s="23">
        <v>6.3539119084430502E-3</v>
      </c>
      <c r="I68" s="23">
        <v>1.0113034480154012E-2</v>
      </c>
      <c r="J68" s="23">
        <v>9.5314028125694384E-3</v>
      </c>
      <c r="K68" s="23">
        <v>7.7760085440500819E-3</v>
      </c>
      <c r="L68" s="23">
        <v>9.2488265359831501E-3</v>
      </c>
      <c r="M68" s="23">
        <v>9.879234236217933E-3</v>
      </c>
      <c r="N68" s="23">
        <v>7.7124742453884322E-3</v>
      </c>
      <c r="O68" s="23">
        <v>8.2183779789063854E-3</v>
      </c>
      <c r="P68" s="23">
        <v>9.8078824984969386E-3</v>
      </c>
      <c r="Q68" s="23">
        <v>7.2697785048281898E-3</v>
      </c>
      <c r="R68" s="23">
        <v>1.2485184163522343E-2</v>
      </c>
      <c r="S68" s="23">
        <v>1.0173168451941996E-2</v>
      </c>
      <c r="T68" s="23">
        <v>1.2140471697585488E-2</v>
      </c>
      <c r="U68" s="23">
        <v>1.1658543103926812E-2</v>
      </c>
      <c r="V68" s="23">
        <v>1.0729092663882668E-2</v>
      </c>
      <c r="W68" s="23">
        <v>8.2577962704111149E-3</v>
      </c>
      <c r="X68" s="23">
        <v>9.6279048473336057E-3</v>
      </c>
      <c r="Y68" s="23">
        <v>1.1210644005435253E-2</v>
      </c>
      <c r="Z68" s="23">
        <v>1.4342361173404303E-2</v>
      </c>
      <c r="AA68" s="23">
        <v>1.7422197621132892E-2</v>
      </c>
      <c r="AB68" s="23">
        <v>1.9160766727079597E-2</v>
      </c>
      <c r="AC68" s="23">
        <v>1.7864491523358245E-2</v>
      </c>
      <c r="AD68" s="23">
        <v>2.1733898631706074E-2</v>
      </c>
      <c r="AE68" s="23">
        <v>1.8271040072924512E-2</v>
      </c>
      <c r="AF68" s="23">
        <v>1.6860643581419667E-2</v>
      </c>
      <c r="AG68" s="23">
        <v>1.6924893445370858E-2</v>
      </c>
      <c r="AH68" s="23">
        <v>1.3813901286061523E-2</v>
      </c>
      <c r="AI68" s="23">
        <v>1.2622303291378039E-2</v>
      </c>
      <c r="AJ68" s="23">
        <v>1.3058409199753445E-2</v>
      </c>
      <c r="AK68" s="23">
        <v>1.1031817282492569E-2</v>
      </c>
      <c r="AL68" s="23">
        <v>1.4135464896738548E-2</v>
      </c>
      <c r="AM68" s="23">
        <v>5.3402325409452004E-3</v>
      </c>
      <c r="AN68" s="23">
        <v>1.3046051449462666E-2</v>
      </c>
      <c r="AO68" s="23">
        <v>1.5522013589344571E-2</v>
      </c>
      <c r="AP68" s="23">
        <v>1.6524302130594169E-2</v>
      </c>
      <c r="AQ68" s="23">
        <v>1.5715112414364581E-2</v>
      </c>
      <c r="AR68" s="23">
        <v>1.806556626300386E-2</v>
      </c>
      <c r="AS68" s="23">
        <v>1.7852267103930571E-2</v>
      </c>
      <c r="AT68" s="23">
        <v>1.890136802052143E-2</v>
      </c>
      <c r="AU68" s="23">
        <v>1.7370503718723011E-2</v>
      </c>
      <c r="AV68" s="23">
        <v>2.0433585087248806E-2</v>
      </c>
      <c r="AW68" s="23">
        <v>1.5307362246277982E-2</v>
      </c>
      <c r="AX68" s="23">
        <v>1.3753727548219316E-2</v>
      </c>
      <c r="AY68" s="23">
        <v>1.4468046138996144E-2</v>
      </c>
      <c r="AZ68" s="23">
        <v>1.6664223572294398E-2</v>
      </c>
      <c r="BA68" s="23">
        <v>1.5535157836756675E-2</v>
      </c>
      <c r="BB68" s="23">
        <v>1.5682328417980246E-2</v>
      </c>
      <c r="BC68" s="23">
        <v>1.2100324448381538E-2</v>
      </c>
      <c r="BD68" s="23">
        <v>1.7008355517049312E-2</v>
      </c>
      <c r="BE68" s="23">
        <v>1.4338780090776739E-2</v>
      </c>
      <c r="BF68" s="23">
        <v>1.4646869400447567E-2</v>
      </c>
      <c r="BG68" s="111"/>
      <c r="BH68" s="111"/>
      <c r="BI68" s="111"/>
    </row>
    <row r="69" spans="1:61" s="93" customFormat="1" ht="15" thickBot="1" x14ac:dyDescent="0.4">
      <c r="A69" s="100" t="s">
        <v>108</v>
      </c>
      <c r="B69" s="101" t="s">
        <v>12</v>
      </c>
      <c r="C69" s="23">
        <v>1.7546347717804719E-2</v>
      </c>
      <c r="D69" s="23">
        <v>1.6443854865814733E-2</v>
      </c>
      <c r="E69" s="23">
        <v>1.2448604933780959E-2</v>
      </c>
      <c r="F69" s="23">
        <v>7.4046962043200085E-3</v>
      </c>
      <c r="G69" s="23">
        <v>3.5501143475209465E-3</v>
      </c>
      <c r="H69" s="23">
        <v>6.0787115949275678E-3</v>
      </c>
      <c r="I69" s="23">
        <v>5.9082950698774494E-3</v>
      </c>
      <c r="J69" s="23">
        <v>7.3172771911188539E-3</v>
      </c>
      <c r="K69" s="23">
        <v>8.5928597959833604E-3</v>
      </c>
      <c r="L69" s="23">
        <v>6.9672391030473303E-3</v>
      </c>
      <c r="M69" s="23">
        <v>9.1694442292690227E-3</v>
      </c>
      <c r="N69" s="23">
        <v>7.9603006204855692E-3</v>
      </c>
      <c r="O69" s="23">
        <v>7.1863086235309766E-3</v>
      </c>
      <c r="P69" s="23">
        <v>1.4224419880882865E-2</v>
      </c>
      <c r="Q69" s="23">
        <v>1.1650179233040179E-2</v>
      </c>
      <c r="R69" s="23">
        <v>1.0319249491246631E-2</v>
      </c>
      <c r="S69" s="23">
        <v>8.2609311886300447E-3</v>
      </c>
      <c r="T69" s="23">
        <v>7.3082319198942286E-3</v>
      </c>
      <c r="U69" s="23">
        <v>8.0813406478364106E-3</v>
      </c>
      <c r="V69" s="23">
        <v>5.1500002711174506E-3</v>
      </c>
      <c r="W69" s="23">
        <v>1.1173753281539934E-2</v>
      </c>
      <c r="X69" s="23">
        <v>8.2269849267012553E-3</v>
      </c>
      <c r="Y69" s="23">
        <v>1.1216553513455125E-2</v>
      </c>
      <c r="Z69" s="23">
        <v>1.9318255908632877E-2</v>
      </c>
      <c r="AA69" s="23">
        <v>2.0161321643466058E-2</v>
      </c>
      <c r="AB69" s="23">
        <v>2.1427237037867149E-2</v>
      </c>
      <c r="AC69" s="23">
        <v>2.9628573353047818E-2</v>
      </c>
      <c r="AD69" s="23">
        <v>1.9379785534161836E-2</v>
      </c>
      <c r="AE69" s="23">
        <v>2.0616658470417531E-2</v>
      </c>
      <c r="AF69" s="23">
        <v>2.0682950148787353E-2</v>
      </c>
      <c r="AG69" s="23">
        <v>2.2869293483536019E-2</v>
      </c>
      <c r="AH69" s="23">
        <v>1.5691300921454217E-2</v>
      </c>
      <c r="AI69" s="23">
        <v>1.9760752174721525E-2</v>
      </c>
      <c r="AJ69" s="23">
        <v>2.2268941689933403E-2</v>
      </c>
      <c r="AK69" s="23">
        <v>2.1405122999394736E-2</v>
      </c>
      <c r="AL69" s="23">
        <v>2.6718659838137329E-2</v>
      </c>
      <c r="AM69" s="23">
        <v>1.7482310596389213E-2</v>
      </c>
      <c r="AN69" s="23">
        <v>2.7886240839998751E-2</v>
      </c>
      <c r="AO69" s="23">
        <v>3.6593855019111832E-2</v>
      </c>
      <c r="AP69" s="23">
        <v>4.2701665850697089E-2</v>
      </c>
      <c r="AQ69" s="23">
        <v>4.338997670427025E-2</v>
      </c>
      <c r="AR69" s="23">
        <v>3.6192428918695591E-2</v>
      </c>
      <c r="AS69" s="23">
        <v>4.0100876000686014E-2</v>
      </c>
      <c r="AT69" s="23">
        <v>3.3683031218873068E-2</v>
      </c>
      <c r="AU69" s="23">
        <v>3.1692348022241988E-2</v>
      </c>
      <c r="AV69" s="23">
        <v>3.6695162394406559E-2</v>
      </c>
      <c r="AW69" s="23">
        <v>3.8195075753549752E-2</v>
      </c>
      <c r="AX69" s="23">
        <v>4.410859988021968E-2</v>
      </c>
      <c r="AY69" s="23">
        <v>4.2291028489273123E-2</v>
      </c>
      <c r="AZ69" s="23">
        <v>4.0674634711654049E-2</v>
      </c>
      <c r="BA69" s="23">
        <v>4.0626797021342899E-2</v>
      </c>
      <c r="BB69" s="23">
        <v>4.6710382607136516E-2</v>
      </c>
      <c r="BC69" s="23">
        <v>4.330826031060498E-2</v>
      </c>
      <c r="BD69" s="23">
        <v>3.9578785549634461E-2</v>
      </c>
      <c r="BE69" s="23">
        <v>3.5306869769993442E-2</v>
      </c>
      <c r="BF69" s="23">
        <v>2.7375449772110684E-2</v>
      </c>
      <c r="BG69" s="111"/>
      <c r="BH69" s="111"/>
      <c r="BI69" s="111"/>
    </row>
    <row r="70" spans="1:61" s="93" customFormat="1" ht="15" thickBot="1" x14ac:dyDescent="0.4">
      <c r="A70" s="100" t="s">
        <v>109</v>
      </c>
      <c r="B70" s="101" t="s">
        <v>13</v>
      </c>
      <c r="C70" s="23" t="s">
        <v>333</v>
      </c>
      <c r="D70" s="23" t="s">
        <v>333</v>
      </c>
      <c r="E70" s="23" t="s">
        <v>333</v>
      </c>
      <c r="F70" s="23" t="s">
        <v>333</v>
      </c>
      <c r="G70" s="23" t="s">
        <v>333</v>
      </c>
      <c r="H70" s="23" t="s">
        <v>333</v>
      </c>
      <c r="I70" s="23" t="s">
        <v>333</v>
      </c>
      <c r="J70" s="23" t="s">
        <v>333</v>
      </c>
      <c r="K70" s="23" t="s">
        <v>333</v>
      </c>
      <c r="L70" s="23" t="s">
        <v>333</v>
      </c>
      <c r="M70" s="23" t="s">
        <v>333</v>
      </c>
      <c r="N70" s="23" t="s">
        <v>333</v>
      </c>
      <c r="O70" s="23" t="s">
        <v>333</v>
      </c>
      <c r="P70" s="23" t="s">
        <v>333</v>
      </c>
      <c r="Q70" s="23" t="s">
        <v>333</v>
      </c>
      <c r="R70" s="23" t="s">
        <v>333</v>
      </c>
      <c r="S70" s="23" t="s">
        <v>333</v>
      </c>
      <c r="T70" s="23" t="s">
        <v>333</v>
      </c>
      <c r="U70" s="23" t="s">
        <v>333</v>
      </c>
      <c r="V70" s="23" t="s">
        <v>333</v>
      </c>
      <c r="W70" s="23" t="s">
        <v>333</v>
      </c>
      <c r="X70" s="23" t="s">
        <v>333</v>
      </c>
      <c r="Y70" s="23" t="s">
        <v>333</v>
      </c>
      <c r="Z70" s="23" t="s">
        <v>333</v>
      </c>
      <c r="AA70" s="23" t="s">
        <v>333</v>
      </c>
      <c r="AB70" s="23" t="s">
        <v>333</v>
      </c>
      <c r="AC70" s="23" t="s">
        <v>333</v>
      </c>
      <c r="AD70" s="23" t="s">
        <v>333</v>
      </c>
      <c r="AE70" s="23" t="s">
        <v>333</v>
      </c>
      <c r="AF70" s="23" t="s">
        <v>333</v>
      </c>
      <c r="AG70" s="23" t="s">
        <v>333</v>
      </c>
      <c r="AH70" s="23" t="s">
        <v>333</v>
      </c>
      <c r="AI70" s="23" t="s">
        <v>333</v>
      </c>
      <c r="AJ70" s="23" t="s">
        <v>333</v>
      </c>
      <c r="AK70" s="23" t="s">
        <v>333</v>
      </c>
      <c r="AL70" s="23" t="s">
        <v>333</v>
      </c>
      <c r="AM70" s="23" t="s">
        <v>333</v>
      </c>
      <c r="AN70" s="23" t="s">
        <v>333</v>
      </c>
      <c r="AO70" s="23" t="s">
        <v>333</v>
      </c>
      <c r="AP70" s="23" t="s">
        <v>333</v>
      </c>
      <c r="AQ70" s="23" t="s">
        <v>333</v>
      </c>
      <c r="AR70" s="23" t="s">
        <v>333</v>
      </c>
      <c r="AS70" s="23" t="s">
        <v>333</v>
      </c>
      <c r="AT70" s="23" t="s">
        <v>333</v>
      </c>
      <c r="AU70" s="23" t="s">
        <v>333</v>
      </c>
      <c r="AV70" s="23" t="s">
        <v>333</v>
      </c>
      <c r="AW70" s="23" t="s">
        <v>333</v>
      </c>
      <c r="AX70" s="23" t="s">
        <v>333</v>
      </c>
      <c r="AY70" s="23" t="s">
        <v>333</v>
      </c>
      <c r="AZ70" s="23" t="s">
        <v>333</v>
      </c>
      <c r="BA70" s="23" t="s">
        <v>333</v>
      </c>
      <c r="BB70" s="23" t="s">
        <v>333</v>
      </c>
      <c r="BC70" s="23" t="s">
        <v>333</v>
      </c>
      <c r="BD70" s="23" t="s">
        <v>333</v>
      </c>
      <c r="BE70" s="23" t="s">
        <v>333</v>
      </c>
      <c r="BF70" s="23" t="s">
        <v>333</v>
      </c>
      <c r="BG70" s="111"/>
      <c r="BH70" s="111"/>
      <c r="BI70" s="111"/>
    </row>
    <row r="71" spans="1:61" s="93" customFormat="1" ht="15" thickBot="1" x14ac:dyDescent="0.4">
      <c r="A71" s="100" t="s">
        <v>110</v>
      </c>
      <c r="B71" s="101" t="s">
        <v>14</v>
      </c>
      <c r="C71" s="23" t="s">
        <v>333</v>
      </c>
      <c r="D71" s="23" t="s">
        <v>333</v>
      </c>
      <c r="E71" s="23" t="s">
        <v>333</v>
      </c>
      <c r="F71" s="23" t="s">
        <v>333</v>
      </c>
      <c r="G71" s="23" t="s">
        <v>333</v>
      </c>
      <c r="H71" s="23" t="s">
        <v>333</v>
      </c>
      <c r="I71" s="23" t="s">
        <v>333</v>
      </c>
      <c r="J71" s="23" t="s">
        <v>333</v>
      </c>
      <c r="K71" s="23" t="s">
        <v>333</v>
      </c>
      <c r="L71" s="23" t="s">
        <v>333</v>
      </c>
      <c r="M71" s="23" t="s">
        <v>333</v>
      </c>
      <c r="N71" s="23" t="s">
        <v>333</v>
      </c>
      <c r="O71" s="23" t="s">
        <v>333</v>
      </c>
      <c r="P71" s="23" t="s">
        <v>333</v>
      </c>
      <c r="Q71" s="23" t="s">
        <v>333</v>
      </c>
      <c r="R71" s="23" t="s">
        <v>333</v>
      </c>
      <c r="S71" s="23" t="s">
        <v>333</v>
      </c>
      <c r="T71" s="23" t="s">
        <v>333</v>
      </c>
      <c r="U71" s="23" t="s">
        <v>333</v>
      </c>
      <c r="V71" s="23" t="s">
        <v>333</v>
      </c>
      <c r="W71" s="23" t="s">
        <v>333</v>
      </c>
      <c r="X71" s="23" t="s">
        <v>333</v>
      </c>
      <c r="Y71" s="23" t="s">
        <v>333</v>
      </c>
      <c r="Z71" s="23" t="s">
        <v>333</v>
      </c>
      <c r="AA71" s="23" t="s">
        <v>333</v>
      </c>
      <c r="AB71" s="23" t="s">
        <v>333</v>
      </c>
      <c r="AC71" s="23" t="s">
        <v>333</v>
      </c>
      <c r="AD71" s="23" t="s">
        <v>333</v>
      </c>
      <c r="AE71" s="23" t="s">
        <v>333</v>
      </c>
      <c r="AF71" s="23" t="s">
        <v>333</v>
      </c>
      <c r="AG71" s="23" t="s">
        <v>333</v>
      </c>
      <c r="AH71" s="23" t="s">
        <v>333</v>
      </c>
      <c r="AI71" s="23" t="s">
        <v>333</v>
      </c>
      <c r="AJ71" s="23" t="s">
        <v>333</v>
      </c>
      <c r="AK71" s="23" t="s">
        <v>333</v>
      </c>
      <c r="AL71" s="23" t="s">
        <v>333</v>
      </c>
      <c r="AM71" s="23" t="s">
        <v>333</v>
      </c>
      <c r="AN71" s="23" t="s">
        <v>333</v>
      </c>
      <c r="AO71" s="23" t="s">
        <v>333</v>
      </c>
      <c r="AP71" s="23" t="s">
        <v>333</v>
      </c>
      <c r="AQ71" s="23" t="s">
        <v>333</v>
      </c>
      <c r="AR71" s="23" t="s">
        <v>333</v>
      </c>
      <c r="AS71" s="23" t="s">
        <v>333</v>
      </c>
      <c r="AT71" s="23" t="s">
        <v>333</v>
      </c>
      <c r="AU71" s="23" t="s">
        <v>333</v>
      </c>
      <c r="AV71" s="23" t="s">
        <v>333</v>
      </c>
      <c r="AW71" s="23" t="s">
        <v>333</v>
      </c>
      <c r="AX71" s="23" t="s">
        <v>333</v>
      </c>
      <c r="AY71" s="23" t="s">
        <v>333</v>
      </c>
      <c r="AZ71" s="23" t="s">
        <v>333</v>
      </c>
      <c r="BA71" s="23" t="s">
        <v>333</v>
      </c>
      <c r="BB71" s="23" t="s">
        <v>333</v>
      </c>
      <c r="BC71" s="23" t="s">
        <v>333</v>
      </c>
      <c r="BD71" s="23" t="s">
        <v>333</v>
      </c>
      <c r="BE71" s="23" t="s">
        <v>333</v>
      </c>
      <c r="BF71" s="23" t="s">
        <v>333</v>
      </c>
      <c r="BG71" s="111"/>
      <c r="BH71" s="111"/>
      <c r="BI71" s="111"/>
    </row>
    <row r="72" spans="1:61" s="93" customFormat="1" ht="15" thickBot="1" x14ac:dyDescent="0.4">
      <c r="A72" s="100" t="s">
        <v>111</v>
      </c>
      <c r="B72" s="101" t="s">
        <v>112</v>
      </c>
      <c r="C72" s="23" t="s">
        <v>333</v>
      </c>
      <c r="D72" s="23" t="s">
        <v>333</v>
      </c>
      <c r="E72" s="23" t="s">
        <v>333</v>
      </c>
      <c r="F72" s="23" t="s">
        <v>333</v>
      </c>
      <c r="G72" s="23" t="s">
        <v>333</v>
      </c>
      <c r="H72" s="23" t="s">
        <v>333</v>
      </c>
      <c r="I72" s="23" t="s">
        <v>333</v>
      </c>
      <c r="J72" s="23" t="s">
        <v>333</v>
      </c>
      <c r="K72" s="23" t="s">
        <v>333</v>
      </c>
      <c r="L72" s="23" t="s">
        <v>333</v>
      </c>
      <c r="M72" s="23" t="s">
        <v>333</v>
      </c>
      <c r="N72" s="23" t="s">
        <v>333</v>
      </c>
      <c r="O72" s="23" t="s">
        <v>333</v>
      </c>
      <c r="P72" s="23" t="s">
        <v>333</v>
      </c>
      <c r="Q72" s="23" t="s">
        <v>333</v>
      </c>
      <c r="R72" s="23" t="s">
        <v>333</v>
      </c>
      <c r="S72" s="23" t="s">
        <v>333</v>
      </c>
      <c r="T72" s="23" t="s">
        <v>333</v>
      </c>
      <c r="U72" s="23" t="s">
        <v>333</v>
      </c>
      <c r="V72" s="23" t="s">
        <v>333</v>
      </c>
      <c r="W72" s="23" t="s">
        <v>333</v>
      </c>
      <c r="X72" s="23" t="s">
        <v>333</v>
      </c>
      <c r="Y72" s="23" t="s">
        <v>333</v>
      </c>
      <c r="Z72" s="23" t="s">
        <v>333</v>
      </c>
      <c r="AA72" s="23" t="s">
        <v>333</v>
      </c>
      <c r="AB72" s="23" t="s">
        <v>333</v>
      </c>
      <c r="AC72" s="23" t="s">
        <v>333</v>
      </c>
      <c r="AD72" s="23" t="s">
        <v>333</v>
      </c>
      <c r="AE72" s="23" t="s">
        <v>333</v>
      </c>
      <c r="AF72" s="23" t="s">
        <v>333</v>
      </c>
      <c r="AG72" s="23" t="s">
        <v>333</v>
      </c>
      <c r="AH72" s="23" t="s">
        <v>333</v>
      </c>
      <c r="AI72" s="23" t="s">
        <v>333</v>
      </c>
      <c r="AJ72" s="23" t="s">
        <v>333</v>
      </c>
      <c r="AK72" s="23" t="s">
        <v>333</v>
      </c>
      <c r="AL72" s="23" t="s">
        <v>333</v>
      </c>
      <c r="AM72" s="23" t="s">
        <v>333</v>
      </c>
      <c r="AN72" s="23" t="s">
        <v>333</v>
      </c>
      <c r="AO72" s="23" t="s">
        <v>333</v>
      </c>
      <c r="AP72" s="23" t="s">
        <v>333</v>
      </c>
      <c r="AQ72" s="23" t="s">
        <v>333</v>
      </c>
      <c r="AR72" s="23" t="s">
        <v>333</v>
      </c>
      <c r="AS72" s="23" t="s">
        <v>333</v>
      </c>
      <c r="AT72" s="23" t="s">
        <v>333</v>
      </c>
      <c r="AU72" s="23" t="s">
        <v>333</v>
      </c>
      <c r="AV72" s="23" t="s">
        <v>333</v>
      </c>
      <c r="AW72" s="23" t="s">
        <v>333</v>
      </c>
      <c r="AX72" s="23" t="s">
        <v>333</v>
      </c>
      <c r="AY72" s="23" t="s">
        <v>333</v>
      </c>
      <c r="AZ72" s="23" t="s">
        <v>333</v>
      </c>
      <c r="BA72" s="23" t="s">
        <v>333</v>
      </c>
      <c r="BB72" s="23" t="s">
        <v>333</v>
      </c>
      <c r="BC72" s="23" t="s">
        <v>333</v>
      </c>
      <c r="BD72" s="23" t="s">
        <v>333</v>
      </c>
      <c r="BE72" s="23" t="s">
        <v>333</v>
      </c>
      <c r="BF72" s="23" t="s">
        <v>333</v>
      </c>
      <c r="BG72" s="111"/>
      <c r="BH72" s="111"/>
      <c r="BI72" s="111"/>
    </row>
    <row r="73" spans="1:61" s="93" customFormat="1" ht="15" thickBot="1" x14ac:dyDescent="0.4">
      <c r="A73" s="100" t="s">
        <v>113</v>
      </c>
      <c r="B73" s="101" t="s">
        <v>114</v>
      </c>
      <c r="C73" s="23" t="s">
        <v>333</v>
      </c>
      <c r="D73" s="23" t="s">
        <v>333</v>
      </c>
      <c r="E73" s="23" t="s">
        <v>333</v>
      </c>
      <c r="F73" s="23" t="s">
        <v>333</v>
      </c>
      <c r="G73" s="23" t="s">
        <v>333</v>
      </c>
      <c r="H73" s="23" t="s">
        <v>333</v>
      </c>
      <c r="I73" s="23" t="s">
        <v>333</v>
      </c>
      <c r="J73" s="23" t="s">
        <v>333</v>
      </c>
      <c r="K73" s="23" t="s">
        <v>333</v>
      </c>
      <c r="L73" s="23" t="s">
        <v>333</v>
      </c>
      <c r="M73" s="23" t="s">
        <v>333</v>
      </c>
      <c r="N73" s="23" t="s">
        <v>333</v>
      </c>
      <c r="O73" s="23" t="s">
        <v>333</v>
      </c>
      <c r="P73" s="23" t="s">
        <v>333</v>
      </c>
      <c r="Q73" s="23" t="s">
        <v>333</v>
      </c>
      <c r="R73" s="23" t="s">
        <v>333</v>
      </c>
      <c r="S73" s="23" t="s">
        <v>333</v>
      </c>
      <c r="T73" s="23" t="s">
        <v>333</v>
      </c>
      <c r="U73" s="23" t="s">
        <v>333</v>
      </c>
      <c r="V73" s="23" t="s">
        <v>333</v>
      </c>
      <c r="W73" s="23" t="s">
        <v>333</v>
      </c>
      <c r="X73" s="23" t="s">
        <v>333</v>
      </c>
      <c r="Y73" s="23" t="s">
        <v>333</v>
      </c>
      <c r="Z73" s="23" t="s">
        <v>333</v>
      </c>
      <c r="AA73" s="23" t="s">
        <v>333</v>
      </c>
      <c r="AB73" s="23" t="s">
        <v>333</v>
      </c>
      <c r="AC73" s="23" t="s">
        <v>333</v>
      </c>
      <c r="AD73" s="23" t="s">
        <v>333</v>
      </c>
      <c r="AE73" s="23" t="s">
        <v>333</v>
      </c>
      <c r="AF73" s="23" t="s">
        <v>333</v>
      </c>
      <c r="AG73" s="23" t="s">
        <v>333</v>
      </c>
      <c r="AH73" s="23" t="s">
        <v>333</v>
      </c>
      <c r="AI73" s="23" t="s">
        <v>333</v>
      </c>
      <c r="AJ73" s="23" t="s">
        <v>333</v>
      </c>
      <c r="AK73" s="23" t="s">
        <v>333</v>
      </c>
      <c r="AL73" s="23" t="s">
        <v>333</v>
      </c>
      <c r="AM73" s="23" t="s">
        <v>333</v>
      </c>
      <c r="AN73" s="23" t="s">
        <v>333</v>
      </c>
      <c r="AO73" s="23" t="s">
        <v>333</v>
      </c>
      <c r="AP73" s="23" t="s">
        <v>333</v>
      </c>
      <c r="AQ73" s="23" t="s">
        <v>333</v>
      </c>
      <c r="AR73" s="23" t="s">
        <v>333</v>
      </c>
      <c r="AS73" s="23" t="s">
        <v>333</v>
      </c>
      <c r="AT73" s="23" t="s">
        <v>333</v>
      </c>
      <c r="AU73" s="23" t="s">
        <v>333</v>
      </c>
      <c r="AV73" s="23" t="s">
        <v>333</v>
      </c>
      <c r="AW73" s="23" t="s">
        <v>333</v>
      </c>
      <c r="AX73" s="23" t="s">
        <v>333</v>
      </c>
      <c r="AY73" s="23" t="s">
        <v>333</v>
      </c>
      <c r="AZ73" s="23" t="s">
        <v>333</v>
      </c>
      <c r="BA73" s="23" t="s">
        <v>333</v>
      </c>
      <c r="BB73" s="23" t="s">
        <v>333</v>
      </c>
      <c r="BC73" s="23" t="s">
        <v>333</v>
      </c>
      <c r="BD73" s="23" t="s">
        <v>333</v>
      </c>
      <c r="BE73" s="23" t="s">
        <v>333</v>
      </c>
      <c r="BF73" s="23" t="s">
        <v>333</v>
      </c>
      <c r="BG73" s="111"/>
      <c r="BH73" s="111"/>
      <c r="BI73" s="111"/>
    </row>
    <row r="74" spans="1:61" s="93" customFormat="1" ht="15" thickBot="1" x14ac:dyDescent="0.4">
      <c r="A74" s="100" t="s">
        <v>115</v>
      </c>
      <c r="B74" s="101" t="s">
        <v>17</v>
      </c>
      <c r="C74" s="23">
        <v>1.9349870798690848E-2</v>
      </c>
      <c r="D74" s="23">
        <v>1.7953782546690056E-2</v>
      </c>
      <c r="E74" s="23">
        <v>1.3524776396281782E-2</v>
      </c>
      <c r="F74" s="23">
        <v>1.314585518470743E-2</v>
      </c>
      <c r="G74" s="23">
        <v>8.4462955716066209E-3</v>
      </c>
      <c r="H74" s="23">
        <v>1.4805478285878974E-2</v>
      </c>
      <c r="I74" s="23">
        <v>1.1883989477465363E-2</v>
      </c>
      <c r="J74" s="23">
        <v>1.5158104342103459E-2</v>
      </c>
      <c r="K74" s="23">
        <v>1.2499032633200707E-2</v>
      </c>
      <c r="L74" s="23">
        <v>1.6251345192328643E-2</v>
      </c>
      <c r="M74" s="23">
        <v>8.8511724781195674E-3</v>
      </c>
      <c r="N74" s="23">
        <v>1.2284060644631212E-2</v>
      </c>
      <c r="O74" s="23">
        <v>1.5254163133513379E-2</v>
      </c>
      <c r="P74" s="23">
        <v>1.8861001051712539E-2</v>
      </c>
      <c r="Q74" s="23">
        <v>1.7384543554186067E-2</v>
      </c>
      <c r="R74" s="23">
        <v>2.1269147203198027E-2</v>
      </c>
      <c r="S74" s="23">
        <v>2.2250258250375403E-2</v>
      </c>
      <c r="T74" s="23">
        <v>2.7126949020328476E-2</v>
      </c>
      <c r="U74" s="23">
        <v>2.4569405729918919E-2</v>
      </c>
      <c r="V74" s="23">
        <v>2.5507366847492011E-2</v>
      </c>
      <c r="W74" s="23">
        <v>2.6261063814238279E-2</v>
      </c>
      <c r="X74" s="23">
        <v>2.8550430143032875E-2</v>
      </c>
      <c r="Y74" s="23">
        <v>2.7789955982175207E-2</v>
      </c>
      <c r="Z74" s="23">
        <v>3.9802535828421595E-2</v>
      </c>
      <c r="AA74" s="23">
        <v>4.4939875576565126E-2</v>
      </c>
      <c r="AB74" s="23">
        <v>4.6765407789481288E-2</v>
      </c>
      <c r="AC74" s="23">
        <v>4.5185599362996959E-2</v>
      </c>
      <c r="AD74" s="23">
        <v>4.951897505556322E-2</v>
      </c>
      <c r="AE74" s="23">
        <v>4.7833544026442763E-2</v>
      </c>
      <c r="AF74" s="23">
        <v>5.3307235415169754E-2</v>
      </c>
      <c r="AG74" s="23">
        <v>4.6269915284365783E-2</v>
      </c>
      <c r="AH74" s="23">
        <v>4.5229913148778951E-2</v>
      </c>
      <c r="AI74" s="23">
        <v>5.3868537599322523E-2</v>
      </c>
      <c r="AJ74" s="23">
        <v>6.3995774787030987E-2</v>
      </c>
      <c r="AK74" s="23">
        <v>6.7476561227929333E-2</v>
      </c>
      <c r="AL74" s="23">
        <v>7.5289125254613051E-2</v>
      </c>
      <c r="AM74" s="23">
        <v>6.6790819979934565E-2</v>
      </c>
      <c r="AN74" s="23">
        <v>8.6617861262910059E-2</v>
      </c>
      <c r="AO74" s="23">
        <v>8.2325502646043353E-2</v>
      </c>
      <c r="AP74" s="23">
        <v>7.8317899190421147E-2</v>
      </c>
      <c r="AQ74" s="23">
        <v>8.6718652586390707E-2</v>
      </c>
      <c r="AR74" s="23">
        <v>0.12640994019623381</v>
      </c>
      <c r="AS74" s="23">
        <v>9.1768736108874968E-2</v>
      </c>
      <c r="AT74" s="23">
        <v>8.0417358405311723E-2</v>
      </c>
      <c r="AU74" s="23">
        <v>9.41038811509812E-2</v>
      </c>
      <c r="AV74" s="23">
        <v>8.6990228936288397E-2</v>
      </c>
      <c r="AW74" s="23">
        <v>8.8229647999295016E-2</v>
      </c>
      <c r="AX74" s="23">
        <v>8.3208439173483043E-2</v>
      </c>
      <c r="AY74" s="23">
        <v>8.3876712623635635E-2</v>
      </c>
      <c r="AZ74" s="23">
        <v>8.9639470185996314E-2</v>
      </c>
      <c r="BA74" s="23">
        <v>8.6486272752665849E-2</v>
      </c>
      <c r="BB74" s="23">
        <v>9.2523014411410337E-2</v>
      </c>
      <c r="BC74" s="23">
        <v>8.4660505563981275E-2</v>
      </c>
      <c r="BD74" s="23">
        <v>8.1141186797958328E-2</v>
      </c>
      <c r="BE74" s="23">
        <v>7.7562102483410764E-2</v>
      </c>
      <c r="BF74" s="23">
        <v>7.370760111910854E-2</v>
      </c>
      <c r="BG74" s="111"/>
      <c r="BH74" s="111"/>
      <c r="BI74" s="111"/>
    </row>
    <row r="75" spans="1:61" s="93" customFormat="1" ht="15" thickBot="1" x14ac:dyDescent="0.4">
      <c r="A75" s="100" t="s">
        <v>118</v>
      </c>
      <c r="B75" s="101" t="s">
        <v>119</v>
      </c>
      <c r="C75" s="23" t="s">
        <v>333</v>
      </c>
      <c r="D75" s="23" t="s">
        <v>333</v>
      </c>
      <c r="E75" s="23" t="s">
        <v>333</v>
      </c>
      <c r="F75" s="23" t="s">
        <v>333</v>
      </c>
      <c r="G75" s="23" t="s">
        <v>333</v>
      </c>
      <c r="H75" s="23" t="s">
        <v>333</v>
      </c>
      <c r="I75" s="23" t="s">
        <v>333</v>
      </c>
      <c r="J75" s="23" t="s">
        <v>333</v>
      </c>
      <c r="K75" s="23" t="s">
        <v>333</v>
      </c>
      <c r="L75" s="23" t="s">
        <v>333</v>
      </c>
      <c r="M75" s="23" t="s">
        <v>333</v>
      </c>
      <c r="N75" s="23" t="s">
        <v>333</v>
      </c>
      <c r="O75" s="23" t="s">
        <v>333</v>
      </c>
      <c r="P75" s="23" t="s">
        <v>333</v>
      </c>
      <c r="Q75" s="23" t="s">
        <v>333</v>
      </c>
      <c r="R75" s="23" t="s">
        <v>333</v>
      </c>
      <c r="S75" s="23" t="s">
        <v>333</v>
      </c>
      <c r="T75" s="23" t="s">
        <v>333</v>
      </c>
      <c r="U75" s="23" t="s">
        <v>333</v>
      </c>
      <c r="V75" s="23" t="s">
        <v>333</v>
      </c>
      <c r="W75" s="23" t="s">
        <v>333</v>
      </c>
      <c r="X75" s="23" t="s">
        <v>333</v>
      </c>
      <c r="Y75" s="23" t="s">
        <v>333</v>
      </c>
      <c r="Z75" s="23" t="s">
        <v>333</v>
      </c>
      <c r="AA75" s="23" t="s">
        <v>333</v>
      </c>
      <c r="AB75" s="23" t="s">
        <v>333</v>
      </c>
      <c r="AC75" s="23" t="s">
        <v>333</v>
      </c>
      <c r="AD75" s="23" t="s">
        <v>333</v>
      </c>
      <c r="AE75" s="23" t="s">
        <v>333</v>
      </c>
      <c r="AF75" s="23" t="s">
        <v>333</v>
      </c>
      <c r="AG75" s="23" t="s">
        <v>333</v>
      </c>
      <c r="AH75" s="23" t="s">
        <v>333</v>
      </c>
      <c r="AI75" s="23" t="s">
        <v>333</v>
      </c>
      <c r="AJ75" s="23" t="s">
        <v>333</v>
      </c>
      <c r="AK75" s="23" t="s">
        <v>333</v>
      </c>
      <c r="AL75" s="23" t="s">
        <v>333</v>
      </c>
      <c r="AM75" s="23" t="s">
        <v>333</v>
      </c>
      <c r="AN75" s="23" t="s">
        <v>333</v>
      </c>
      <c r="AO75" s="23" t="s">
        <v>333</v>
      </c>
      <c r="AP75" s="23" t="s">
        <v>333</v>
      </c>
      <c r="AQ75" s="23" t="s">
        <v>333</v>
      </c>
      <c r="AR75" s="23" t="s">
        <v>333</v>
      </c>
      <c r="AS75" s="23" t="s">
        <v>333</v>
      </c>
      <c r="AT75" s="23" t="s">
        <v>333</v>
      </c>
      <c r="AU75" s="23" t="s">
        <v>333</v>
      </c>
      <c r="AV75" s="23" t="s">
        <v>333</v>
      </c>
      <c r="AW75" s="23" t="s">
        <v>333</v>
      </c>
      <c r="AX75" s="23" t="s">
        <v>333</v>
      </c>
      <c r="AY75" s="23" t="s">
        <v>333</v>
      </c>
      <c r="AZ75" s="23" t="s">
        <v>333</v>
      </c>
      <c r="BA75" s="23" t="s">
        <v>333</v>
      </c>
      <c r="BB75" s="23" t="s">
        <v>333</v>
      </c>
      <c r="BC75" s="23" t="s">
        <v>333</v>
      </c>
      <c r="BD75" s="23" t="s">
        <v>333</v>
      </c>
      <c r="BE75" s="23" t="s">
        <v>333</v>
      </c>
      <c r="BF75" s="23" t="s">
        <v>333</v>
      </c>
      <c r="BG75" s="111"/>
      <c r="BH75" s="111"/>
      <c r="BI75" s="111"/>
    </row>
    <row r="76" spans="1:61" s="93" customFormat="1" ht="15" thickBot="1" x14ac:dyDescent="0.4">
      <c r="A76" s="99"/>
      <c r="B76" s="99" t="s">
        <v>148</v>
      </c>
      <c r="C76" s="24">
        <v>9.3264762240119394E-3</v>
      </c>
      <c r="D76" s="24">
        <v>1.0412998616592988E-2</v>
      </c>
      <c r="E76" s="24">
        <v>1.0011206410408891E-2</v>
      </c>
      <c r="F76" s="24">
        <v>8.2429482941053789E-3</v>
      </c>
      <c r="G76" s="24">
        <v>6.0012735647479772E-3</v>
      </c>
      <c r="H76" s="24">
        <v>5.7773296104222452E-3</v>
      </c>
      <c r="I76" s="24">
        <v>7.2629064553416086E-3</v>
      </c>
      <c r="J76" s="24">
        <v>7.459088479947364E-3</v>
      </c>
      <c r="K76" s="24">
        <v>7.1707332828459518E-3</v>
      </c>
      <c r="L76" s="24">
        <v>7.4202292405675715E-3</v>
      </c>
      <c r="M76" s="24">
        <v>7.1475548376475021E-3</v>
      </c>
      <c r="N76" s="24">
        <v>6.5040326518669657E-3</v>
      </c>
      <c r="O76" s="24">
        <v>6.6628957608691084E-3</v>
      </c>
      <c r="P76" s="24">
        <v>8.8538152797103808E-3</v>
      </c>
      <c r="Q76" s="24">
        <v>7.4100177279908044E-3</v>
      </c>
      <c r="R76" s="24">
        <v>9.8385476706912261E-3</v>
      </c>
      <c r="S76" s="24">
        <v>9.1105469388036604E-3</v>
      </c>
      <c r="T76" s="24">
        <v>1.0030302759309493E-2</v>
      </c>
      <c r="U76" s="24">
        <v>1.0238926494383229E-2</v>
      </c>
      <c r="V76" s="24">
        <v>9.1379548160256448E-3</v>
      </c>
      <c r="W76" s="24">
        <v>9.5808326773757866E-3</v>
      </c>
      <c r="X76" s="24">
        <v>9.984055394350589E-3</v>
      </c>
      <c r="Y76" s="24">
        <v>1.1074441439642145E-2</v>
      </c>
      <c r="Z76" s="24">
        <v>1.4697886407130639E-2</v>
      </c>
      <c r="AA76" s="24">
        <v>1.7088534627039943E-2</v>
      </c>
      <c r="AB76" s="24">
        <v>1.8494817833946856E-2</v>
      </c>
      <c r="AC76" s="24">
        <v>1.8834194928766777E-2</v>
      </c>
      <c r="AD76" s="24">
        <v>1.9667161794685611E-2</v>
      </c>
      <c r="AE76" s="24">
        <v>1.7887014637656486E-2</v>
      </c>
      <c r="AF76" s="24">
        <v>1.8881101536762802E-2</v>
      </c>
      <c r="AG76" s="24">
        <v>1.8206862310761771E-2</v>
      </c>
      <c r="AH76" s="24">
        <v>1.6017571763041305E-2</v>
      </c>
      <c r="AI76" s="24">
        <v>1.7258754428806877E-2</v>
      </c>
      <c r="AJ76" s="24">
        <v>1.9105630090925099E-2</v>
      </c>
      <c r="AK76" s="24">
        <v>1.8727085026773171E-2</v>
      </c>
      <c r="AL76" s="24">
        <v>2.1419980417633797E-2</v>
      </c>
      <c r="AM76" s="24">
        <v>1.505334512630672E-2</v>
      </c>
      <c r="AN76" s="24">
        <v>2.2908788470052538E-2</v>
      </c>
      <c r="AO76" s="24">
        <v>2.4244866841044432E-2</v>
      </c>
      <c r="AP76" s="24">
        <v>2.4916114161511807E-2</v>
      </c>
      <c r="AQ76" s="24">
        <v>2.6551012294432977E-2</v>
      </c>
      <c r="AR76" s="24">
        <v>3.4362275566531389E-2</v>
      </c>
      <c r="AS76" s="24">
        <v>2.8530049878281713E-2</v>
      </c>
      <c r="AT76" s="24">
        <v>2.6761694343698773E-2</v>
      </c>
      <c r="AU76" s="24">
        <v>2.9067179126668737E-2</v>
      </c>
      <c r="AV76" s="24">
        <v>2.9569597521347867E-2</v>
      </c>
      <c r="AW76" s="24">
        <v>2.7380551294884738E-2</v>
      </c>
      <c r="AX76" s="24">
        <v>2.6076639536893164E-2</v>
      </c>
      <c r="AY76" s="24">
        <v>2.6419580396965358E-2</v>
      </c>
      <c r="AZ76" s="24">
        <v>2.7751344366574497E-2</v>
      </c>
      <c r="BA76" s="24">
        <v>2.7133865408602305E-2</v>
      </c>
      <c r="BB76" s="24">
        <v>2.8993002552718573E-2</v>
      </c>
      <c r="BC76" s="24">
        <v>2.5614875823997723E-2</v>
      </c>
      <c r="BD76" s="24">
        <v>2.6207645516709323E-2</v>
      </c>
      <c r="BE76" s="24">
        <v>2.401147030267424E-2</v>
      </c>
      <c r="BF76" s="24">
        <v>2.2340287765135632E-2</v>
      </c>
      <c r="BG76" s="113"/>
      <c r="BH76" s="113"/>
      <c r="BI76" s="113"/>
    </row>
    <row r="77" spans="1:61" s="93" customFormat="1" ht="15" thickBot="1" x14ac:dyDescent="0.4">
      <c r="A77" s="97" t="s">
        <v>116</v>
      </c>
      <c r="B77" s="98" t="s">
        <v>117</v>
      </c>
      <c r="C77" s="23">
        <v>8.3012470604053757E-4</v>
      </c>
      <c r="D77" s="23">
        <v>5.9934194874362043E-4</v>
      </c>
      <c r="E77" s="23">
        <v>7.1889121545900441E-4</v>
      </c>
      <c r="F77" s="23">
        <v>7.6948477568383842E-4</v>
      </c>
      <c r="G77" s="23">
        <v>1.0381824635261334E-3</v>
      </c>
      <c r="H77" s="23">
        <v>7.1663360356793472E-4</v>
      </c>
      <c r="I77" s="23">
        <v>1.0742435858796964E-3</v>
      </c>
      <c r="J77" s="23">
        <v>1.2506983712336111E-3</v>
      </c>
      <c r="K77" s="23">
        <v>8.3806585404542025E-4</v>
      </c>
      <c r="L77" s="23">
        <v>8.5894163413574045E-4</v>
      </c>
      <c r="M77" s="23">
        <v>2.8020079805616193E-4</v>
      </c>
      <c r="N77" s="23">
        <v>3.2058875926485174E-4</v>
      </c>
      <c r="O77" s="23">
        <v>2.4062120918754207E-4</v>
      </c>
      <c r="P77" s="23">
        <v>3.0916737292922326E-4</v>
      </c>
      <c r="Q77" s="23">
        <v>3.5476118193333058E-4</v>
      </c>
      <c r="R77" s="23">
        <v>3.6665718426123935E-4</v>
      </c>
      <c r="S77" s="23">
        <v>2.1641786822221122E-4</v>
      </c>
      <c r="T77" s="23">
        <v>4.5209188123096565E-4</v>
      </c>
      <c r="U77" s="23">
        <v>7.0276180191369538E-4</v>
      </c>
      <c r="V77" s="23">
        <v>6.5344529255700933E-4</v>
      </c>
      <c r="W77" s="23">
        <v>5.9438544921508246E-4</v>
      </c>
      <c r="X77" s="23">
        <v>5.4950252785176436E-4</v>
      </c>
      <c r="Y77" s="23">
        <v>8.1670376943126404E-4</v>
      </c>
      <c r="Z77" s="23">
        <v>6.8192330550645192E-4</v>
      </c>
      <c r="AA77" s="23">
        <v>1.149353191379688E-3</v>
      </c>
      <c r="AB77" s="23">
        <v>1.5676057859512846E-3</v>
      </c>
      <c r="AC77" s="23">
        <v>1.0002888635731828E-3</v>
      </c>
      <c r="AD77" s="23">
        <v>1.2213814032914563E-3</v>
      </c>
      <c r="AE77" s="23">
        <v>1.3140374027528793E-3</v>
      </c>
      <c r="AF77" s="23">
        <v>1.6031223302175512E-3</v>
      </c>
      <c r="AG77" s="23">
        <v>8.4124882603358339E-4</v>
      </c>
      <c r="AH77" s="23">
        <v>1.6922576764782421E-3</v>
      </c>
      <c r="AI77" s="23">
        <v>7.6685307755000858E-4</v>
      </c>
      <c r="AJ77" s="23">
        <v>6.7838946238167044E-4</v>
      </c>
      <c r="AK77" s="23">
        <v>8.7352166376396007E-4</v>
      </c>
      <c r="AL77" s="23">
        <v>1.0753311047106123E-3</v>
      </c>
      <c r="AM77" s="23">
        <v>3.1090142351125085E-4</v>
      </c>
      <c r="AN77" s="23">
        <v>6.6352731455309301E-4</v>
      </c>
      <c r="AO77" s="23">
        <v>1.6671199407791359E-3</v>
      </c>
      <c r="AP77" s="23">
        <v>1.2973584075633125E-3</v>
      </c>
      <c r="AQ77" s="23">
        <v>1.3426279023400398E-3</v>
      </c>
      <c r="AR77" s="23">
        <v>1.769896896666661E-3</v>
      </c>
      <c r="AS77" s="23">
        <v>1.6397319855907895E-3</v>
      </c>
      <c r="AT77" s="23">
        <v>9.0647647111737843E-3</v>
      </c>
      <c r="AU77" s="23">
        <v>9.1613914238037105E-3</v>
      </c>
      <c r="AV77" s="23">
        <v>9.1780471236222183E-3</v>
      </c>
      <c r="AW77" s="23">
        <v>8.3977009176977972E-3</v>
      </c>
      <c r="AX77" s="23">
        <v>1.0737475267120079E-2</v>
      </c>
      <c r="AY77" s="23">
        <v>8.9260163942250573E-3</v>
      </c>
      <c r="AZ77" s="23">
        <v>9.1503916881670623E-3</v>
      </c>
      <c r="BA77" s="23">
        <v>1.0085088122161726E-2</v>
      </c>
      <c r="BB77" s="23">
        <v>1.0102187808454248E-2</v>
      </c>
      <c r="BC77" s="23">
        <v>9.2298157955173817E-3</v>
      </c>
      <c r="BD77" s="23">
        <v>9.1554018167527458E-3</v>
      </c>
      <c r="BE77" s="23">
        <v>7.078989606020502E-3</v>
      </c>
      <c r="BF77" s="23">
        <v>6.1704854561173339E-3</v>
      </c>
      <c r="BG77" s="111"/>
      <c r="BH77" s="111"/>
      <c r="BI77" s="111"/>
    </row>
    <row r="78" spans="1:61" s="93" customFormat="1" ht="15" thickBot="1" x14ac:dyDescent="0.4">
      <c r="A78" s="99"/>
      <c r="B78" s="102" t="s">
        <v>149</v>
      </c>
      <c r="C78" s="24">
        <v>8.3012470604053757E-4</v>
      </c>
      <c r="D78" s="24">
        <v>5.9934194874362043E-4</v>
      </c>
      <c r="E78" s="24">
        <v>7.1889121545900441E-4</v>
      </c>
      <c r="F78" s="24">
        <v>7.6948477568383842E-4</v>
      </c>
      <c r="G78" s="24">
        <v>1.0381824635261334E-3</v>
      </c>
      <c r="H78" s="24">
        <v>7.1663360356793472E-4</v>
      </c>
      <c r="I78" s="24">
        <v>1.0742435858796964E-3</v>
      </c>
      <c r="J78" s="24">
        <v>1.2506983712336111E-3</v>
      </c>
      <c r="K78" s="24">
        <v>8.3806585404542025E-4</v>
      </c>
      <c r="L78" s="24">
        <v>8.5894163413574045E-4</v>
      </c>
      <c r="M78" s="24">
        <v>2.8020079805616193E-4</v>
      </c>
      <c r="N78" s="24">
        <v>3.2058875926485174E-4</v>
      </c>
      <c r="O78" s="24">
        <v>2.4062120918754207E-4</v>
      </c>
      <c r="P78" s="24">
        <v>3.0916737292922326E-4</v>
      </c>
      <c r="Q78" s="24">
        <v>3.5476118193333058E-4</v>
      </c>
      <c r="R78" s="24">
        <v>3.6665718426123935E-4</v>
      </c>
      <c r="S78" s="24">
        <v>2.1641786822221122E-4</v>
      </c>
      <c r="T78" s="24">
        <v>4.5209188123096565E-4</v>
      </c>
      <c r="U78" s="24">
        <v>7.0276180191369538E-4</v>
      </c>
      <c r="V78" s="24">
        <v>6.5344529255700933E-4</v>
      </c>
      <c r="W78" s="24">
        <v>5.9438544921508246E-4</v>
      </c>
      <c r="X78" s="24">
        <v>5.4950252785176436E-4</v>
      </c>
      <c r="Y78" s="24">
        <v>8.1670376943126404E-4</v>
      </c>
      <c r="Z78" s="24">
        <v>6.8192330550645192E-4</v>
      </c>
      <c r="AA78" s="24">
        <v>1.149353191379688E-3</v>
      </c>
      <c r="AB78" s="24">
        <v>1.5676057859512846E-3</v>
      </c>
      <c r="AC78" s="24">
        <v>1.0002888635731828E-3</v>
      </c>
      <c r="AD78" s="24">
        <v>1.2213814032914563E-3</v>
      </c>
      <c r="AE78" s="24">
        <v>1.3140374027528793E-3</v>
      </c>
      <c r="AF78" s="24">
        <v>1.6031223302175512E-3</v>
      </c>
      <c r="AG78" s="24">
        <v>8.4124882603358339E-4</v>
      </c>
      <c r="AH78" s="24">
        <v>1.6922576764782421E-3</v>
      </c>
      <c r="AI78" s="24">
        <v>7.6685307755000858E-4</v>
      </c>
      <c r="AJ78" s="24">
        <v>6.7838946238167044E-4</v>
      </c>
      <c r="AK78" s="24">
        <v>8.7352166376396007E-4</v>
      </c>
      <c r="AL78" s="24">
        <v>1.0753311047106123E-3</v>
      </c>
      <c r="AM78" s="24">
        <v>3.1090142351125085E-4</v>
      </c>
      <c r="AN78" s="24">
        <v>6.6352731455309301E-4</v>
      </c>
      <c r="AO78" s="24">
        <v>1.6671199407791359E-3</v>
      </c>
      <c r="AP78" s="24">
        <v>1.2973584075633125E-3</v>
      </c>
      <c r="AQ78" s="24">
        <v>1.3426279023400398E-3</v>
      </c>
      <c r="AR78" s="24">
        <v>1.769896896666661E-3</v>
      </c>
      <c r="AS78" s="24">
        <v>1.6397319855907895E-3</v>
      </c>
      <c r="AT78" s="24">
        <v>9.0647647111737843E-3</v>
      </c>
      <c r="AU78" s="24">
        <v>9.1613914238037105E-3</v>
      </c>
      <c r="AV78" s="24">
        <v>9.1780471236222183E-3</v>
      </c>
      <c r="AW78" s="24">
        <v>8.3977009176977972E-3</v>
      </c>
      <c r="AX78" s="24">
        <v>1.0737475267120079E-2</v>
      </c>
      <c r="AY78" s="24">
        <v>8.9260163942250573E-3</v>
      </c>
      <c r="AZ78" s="24">
        <v>9.1503916881670623E-3</v>
      </c>
      <c r="BA78" s="24">
        <v>1.0085088122161726E-2</v>
      </c>
      <c r="BB78" s="24">
        <v>1.0102187808454248E-2</v>
      </c>
      <c r="BC78" s="24">
        <v>9.2298157955173817E-3</v>
      </c>
      <c r="BD78" s="24">
        <v>9.1554018167527458E-3</v>
      </c>
      <c r="BE78" s="24">
        <v>7.078989606020502E-3</v>
      </c>
      <c r="BF78" s="24">
        <v>6.1704854561173339E-3</v>
      </c>
      <c r="BG78" s="113"/>
      <c r="BH78" s="113"/>
      <c r="BI78" s="113"/>
    </row>
    <row r="79" spans="1:61" s="93" customFormat="1" ht="15" thickBot="1" x14ac:dyDescent="0.4">
      <c r="A79" s="125" t="s">
        <v>150</v>
      </c>
      <c r="B79" s="125"/>
      <c r="C79" s="25">
        <v>3.0826763563547327E-2</v>
      </c>
      <c r="D79" s="25">
        <v>2.9818290182641791E-2</v>
      </c>
      <c r="E79" s="25">
        <v>3.0364125153309451E-2</v>
      </c>
      <c r="F79" s="25">
        <v>2.9801826879431576E-2</v>
      </c>
      <c r="G79" s="25">
        <v>2.7382038294864242E-2</v>
      </c>
      <c r="H79" s="25">
        <v>2.6371169260456264E-2</v>
      </c>
      <c r="I79" s="25">
        <v>2.3084803268011697E-2</v>
      </c>
      <c r="J79" s="25">
        <v>2.2758422516055147E-2</v>
      </c>
      <c r="K79" s="25">
        <v>2.4026531593058537E-2</v>
      </c>
      <c r="L79" s="25">
        <v>2.315210995739132E-2</v>
      </c>
      <c r="M79" s="25">
        <v>2.515213835394452E-2</v>
      </c>
      <c r="N79" s="25">
        <v>2.5471952480213268E-2</v>
      </c>
      <c r="O79" s="25">
        <v>2.6790882061492452E-2</v>
      </c>
      <c r="P79" s="25">
        <v>2.7711831039978561E-2</v>
      </c>
      <c r="Q79" s="25">
        <v>2.6855424321291416E-2</v>
      </c>
      <c r="R79" s="25">
        <v>2.6991670697015878E-2</v>
      </c>
      <c r="S79" s="25">
        <v>2.7523042072303432E-2</v>
      </c>
      <c r="T79" s="25">
        <v>2.8777097113169052E-2</v>
      </c>
      <c r="U79" s="25">
        <v>3.1392011695382312E-2</v>
      </c>
      <c r="V79" s="25">
        <v>2.9203975018445006E-2</v>
      </c>
      <c r="W79" s="25">
        <v>2.8943141440625691E-2</v>
      </c>
      <c r="X79" s="25">
        <v>2.9819273131700907E-2</v>
      </c>
      <c r="Y79" s="25">
        <v>2.951354441204174E-2</v>
      </c>
      <c r="Z79" s="25">
        <v>3.1591912895208053E-2</v>
      </c>
      <c r="AA79" s="25">
        <v>3.2214888167117837E-2</v>
      </c>
      <c r="AB79" s="25">
        <v>3.416741632142823E-2</v>
      </c>
      <c r="AC79" s="25">
        <v>3.6069331629977212E-2</v>
      </c>
      <c r="AD79" s="25">
        <v>3.5723744119859277E-2</v>
      </c>
      <c r="AE79" s="25">
        <v>3.5011894235033217E-2</v>
      </c>
      <c r="AF79" s="25">
        <v>3.522297532217384E-2</v>
      </c>
      <c r="AG79" s="25">
        <v>3.471745854817869E-2</v>
      </c>
      <c r="AH79" s="25">
        <v>3.348760757046855E-2</v>
      </c>
      <c r="AI79" s="25">
        <v>3.4745909861024916E-2</v>
      </c>
      <c r="AJ79" s="25">
        <v>3.3400260209789367E-2</v>
      </c>
      <c r="AK79" s="25">
        <v>3.3760903887661918E-2</v>
      </c>
      <c r="AL79" s="25">
        <v>3.3980624295630361E-2</v>
      </c>
      <c r="AM79" s="25">
        <v>2.2079065669574835E-2</v>
      </c>
      <c r="AN79" s="25">
        <v>2.7292653715418301E-2</v>
      </c>
      <c r="AO79" s="25">
        <v>3.3687770926744291E-2</v>
      </c>
      <c r="AP79" s="25">
        <v>3.4975125027705826E-2</v>
      </c>
      <c r="AQ79" s="25">
        <v>3.66283334198362E-2</v>
      </c>
      <c r="AR79" s="25">
        <v>3.9163529418921338E-2</v>
      </c>
      <c r="AS79" s="25">
        <v>3.6379544240841909E-2</v>
      </c>
      <c r="AT79" s="25">
        <v>3.8932336090591969E-2</v>
      </c>
      <c r="AU79" s="25">
        <v>3.9207633466671034E-2</v>
      </c>
      <c r="AV79" s="25">
        <v>3.7896016871836836E-2</v>
      </c>
      <c r="AW79" s="25">
        <v>3.7831915976352028E-2</v>
      </c>
      <c r="AX79" s="25">
        <v>3.6984164899692459E-2</v>
      </c>
      <c r="AY79" s="25">
        <v>3.5034939351092982E-2</v>
      </c>
      <c r="AZ79" s="25">
        <v>3.4981418482038812E-2</v>
      </c>
      <c r="BA79" s="25">
        <v>3.4915864431288184E-2</v>
      </c>
      <c r="BB79" s="25">
        <v>3.4725719191433087E-2</v>
      </c>
      <c r="BC79" s="25">
        <v>3.4103831704631243E-2</v>
      </c>
      <c r="BD79" s="25">
        <v>3.4468960291056498E-2</v>
      </c>
      <c r="BE79" s="25">
        <v>3.2706512992981863E-2</v>
      </c>
      <c r="BF79" s="25">
        <v>3.1872816589954292E-2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181</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3.8605809170268544E-3</v>
      </c>
      <c r="D86" s="93">
        <v>1.5111915158382929E-3</v>
      </c>
      <c r="E86" s="93">
        <v>0</v>
      </c>
      <c r="F86" s="93">
        <v>3.337579608140186E-3</v>
      </c>
      <c r="G86" s="93">
        <v>0</v>
      </c>
      <c r="H86" s="93">
        <v>2.0286176260486187E-3</v>
      </c>
      <c r="I86" s="93">
        <v>0</v>
      </c>
      <c r="J86" s="93">
        <v>0</v>
      </c>
      <c r="K86" s="93">
        <v>0</v>
      </c>
      <c r="L86" s="93">
        <v>0</v>
      </c>
      <c r="M86" s="93">
        <v>1.63289406670695E-3</v>
      </c>
      <c r="N86" s="93">
        <v>0</v>
      </c>
      <c r="O86" s="93">
        <v>4.6600427008581516E-3</v>
      </c>
      <c r="P86" s="93">
        <v>0</v>
      </c>
      <c r="Q86" s="93">
        <v>0</v>
      </c>
      <c r="R86" s="93">
        <v>1.4911436452725228E-3</v>
      </c>
      <c r="S86" s="93">
        <v>1.3877501111452561E-3</v>
      </c>
      <c r="T86" s="93">
        <v>1.2491357004641636E-3</v>
      </c>
      <c r="U86" s="93">
        <v>1.0464675881382334E-3</v>
      </c>
      <c r="V86" s="93">
        <v>1.6009860643427189E-3</v>
      </c>
      <c r="W86" s="93">
        <v>7.842477894126666E-4</v>
      </c>
      <c r="X86" s="93">
        <v>4.3694701198324351E-3</v>
      </c>
      <c r="Y86" s="93">
        <v>1.9535092333070147E-3</v>
      </c>
      <c r="Z86" s="93">
        <v>3.6389031231995775E-3</v>
      </c>
      <c r="AA86" s="93">
        <v>2.880865018408077E-3</v>
      </c>
      <c r="AB86" s="93">
        <v>2.364709461138629E-3</v>
      </c>
      <c r="AC86" s="93">
        <v>1.3381675905806186E-3</v>
      </c>
      <c r="AD86" s="93">
        <v>1.2955204756738719E-3</v>
      </c>
      <c r="AE86" s="93">
        <v>2.8169651933569427E-3</v>
      </c>
      <c r="AF86" s="93">
        <v>2.0397373232036238E-3</v>
      </c>
      <c r="AG86" s="93">
        <v>3.1587550847795029E-3</v>
      </c>
      <c r="AH86" s="93">
        <v>4.5377274045105814E-3</v>
      </c>
      <c r="AI86" s="93">
        <v>1.1197715140058993E-3</v>
      </c>
      <c r="AJ86" s="93">
        <v>3.147271655401658E-3</v>
      </c>
      <c r="AK86" s="93">
        <v>8.5105035203160678E-4</v>
      </c>
      <c r="AL86" s="93">
        <v>2.7530537281937788E-3</v>
      </c>
      <c r="AM86" s="93">
        <v>0</v>
      </c>
      <c r="AN86" s="93">
        <v>3.4335891485941122E-3</v>
      </c>
      <c r="AO86" s="93">
        <v>1.0311243342695099E-3</v>
      </c>
      <c r="AP86" s="93">
        <v>9.5955112877045936E-4</v>
      </c>
      <c r="AQ86" s="93">
        <v>4.053143067930351E-3</v>
      </c>
      <c r="AR86" s="93">
        <v>6.4600565091385408E-3</v>
      </c>
      <c r="AS86" s="93">
        <v>5.781096927977734E-3</v>
      </c>
      <c r="AT86" s="93">
        <v>7.6634730887597206E-3</v>
      </c>
      <c r="AU86" s="93">
        <v>6.9911617693555065E-3</v>
      </c>
      <c r="AV86" s="93">
        <v>6.7600610892790724E-3</v>
      </c>
      <c r="AW86" s="93">
        <v>2.2683167088846214E-3</v>
      </c>
      <c r="AX86" s="93">
        <v>4.6706886920125481E-3</v>
      </c>
      <c r="AY86" s="93">
        <v>1.0210310813388926E-2</v>
      </c>
      <c r="AZ86" s="93">
        <v>6.5890934295806886E-3</v>
      </c>
      <c r="BA86" s="93">
        <v>6.0691982184885784E-3</v>
      </c>
      <c r="BB86" s="93">
        <v>5.5799899271327192E-3</v>
      </c>
      <c r="BC86" s="93">
        <v>5.8342980248346854E-3</v>
      </c>
      <c r="BD86" s="93">
        <v>9.1646701331928714E-3</v>
      </c>
      <c r="BE86" s="93">
        <v>4.6416932603495073E-3</v>
      </c>
      <c r="BF86" s="93">
        <v>4.3993635023835522E-3</v>
      </c>
      <c r="BG86" s="114"/>
      <c r="BH86" s="114"/>
      <c r="BI86" s="114"/>
    </row>
    <row r="87" spans="1:61" s="93" customFormat="1" x14ac:dyDescent="0.35">
      <c r="A87" s="90"/>
      <c r="B87" s="90" t="str">
        <f>MID(B65,7,50)</f>
        <v>Industrie</v>
      </c>
      <c r="C87" s="93">
        <v>9.4047718788082907E-2</v>
      </c>
      <c r="D87" s="93">
        <v>8.9312727711482284E-2</v>
      </c>
      <c r="E87" s="93">
        <v>8.8652659439509937E-2</v>
      </c>
      <c r="F87" s="93">
        <v>8.8137480812777308E-2</v>
      </c>
      <c r="G87" s="93">
        <v>8.4035644946363383E-2</v>
      </c>
      <c r="H87" s="93">
        <v>8.4478333299309816E-2</v>
      </c>
      <c r="I87" s="93">
        <v>7.0999994608983527E-2</v>
      </c>
      <c r="J87" s="93">
        <v>6.8586395621733826E-2</v>
      </c>
      <c r="K87" s="93">
        <v>6.9845160646399396E-2</v>
      </c>
      <c r="L87" s="93">
        <v>7.0738946352958257E-2</v>
      </c>
      <c r="M87" s="93">
        <v>7.8377113837626924E-2</v>
      </c>
      <c r="N87" s="93">
        <v>8.2107408304878352E-2</v>
      </c>
      <c r="O87" s="93">
        <v>8.5962185623342721E-2</v>
      </c>
      <c r="P87" s="93">
        <v>9.0107172103767105E-2</v>
      </c>
      <c r="Q87" s="93">
        <v>8.7014843244266768E-2</v>
      </c>
      <c r="R87" s="93">
        <v>8.612836861492576E-2</v>
      </c>
      <c r="S87" s="93">
        <v>8.7715672888143678E-2</v>
      </c>
      <c r="T87" s="93">
        <v>8.96843416862797E-2</v>
      </c>
      <c r="U87" s="93">
        <v>9.8673913337169322E-2</v>
      </c>
      <c r="V87" s="93">
        <v>9.0686518423056584E-2</v>
      </c>
      <c r="W87" s="93">
        <v>9.2639668118584331E-2</v>
      </c>
      <c r="X87" s="93">
        <v>9.8112484175090664E-2</v>
      </c>
      <c r="Y87" s="93">
        <v>9.3035215779965291E-2</v>
      </c>
      <c r="Z87" s="93">
        <v>9.5914321225514326E-2</v>
      </c>
      <c r="AA87" s="93">
        <v>9.5391956270415579E-2</v>
      </c>
      <c r="AB87" s="93">
        <v>9.9112931255634432E-2</v>
      </c>
      <c r="AC87" s="93">
        <v>0.10316957427779133</v>
      </c>
      <c r="AD87" s="93">
        <v>0.10268773686814554</v>
      </c>
      <c r="AE87" s="93">
        <v>0.1009518061194323</v>
      </c>
      <c r="AF87" s="93">
        <v>9.912767343485944E-2</v>
      </c>
      <c r="AG87" s="93">
        <v>9.8907088072959504E-2</v>
      </c>
      <c r="AH87" s="93">
        <v>9.6110038401301265E-2</v>
      </c>
      <c r="AI87" s="93">
        <v>0.1012955615545385</v>
      </c>
      <c r="AJ87" s="93">
        <v>9.6543841226921653E-2</v>
      </c>
      <c r="AK87" s="93">
        <v>9.5866302021608382E-2</v>
      </c>
      <c r="AL87" s="93">
        <v>9.3411200588576562E-2</v>
      </c>
      <c r="AM87" s="93">
        <v>6.8720250576063943E-2</v>
      </c>
      <c r="AN87" s="93">
        <v>7.1320821583846755E-2</v>
      </c>
      <c r="AO87" s="93">
        <v>9.2112437876810574E-2</v>
      </c>
      <c r="AP87" s="93">
        <v>9.6374192255165803E-2</v>
      </c>
      <c r="AQ87" s="93">
        <v>9.9850281849582681E-2</v>
      </c>
      <c r="AR87" s="93">
        <v>9.9633339768805548E-2</v>
      </c>
      <c r="AS87" s="93">
        <v>9.7034493954725021E-2</v>
      </c>
      <c r="AT87" s="93">
        <v>9.8041075602969041E-2</v>
      </c>
      <c r="AU87" s="93">
        <v>9.6459364285854665E-2</v>
      </c>
      <c r="AV87" s="93">
        <v>9.150126519390793E-2</v>
      </c>
      <c r="AW87" s="93">
        <v>9.3991375046915016E-2</v>
      </c>
      <c r="AX87" s="93">
        <v>8.9565413847738376E-2</v>
      </c>
      <c r="AY87" s="93">
        <v>8.3583932121492593E-2</v>
      </c>
      <c r="AZ87" s="93">
        <v>8.4137462021383225E-2</v>
      </c>
      <c r="BA87" s="93">
        <v>8.3897498882328711E-2</v>
      </c>
      <c r="BB87" s="93">
        <v>8.0222088935003696E-2</v>
      </c>
      <c r="BC87" s="93">
        <v>8.4073862846998595E-2</v>
      </c>
      <c r="BD87" s="93">
        <v>8.3991274613199204E-2</v>
      </c>
      <c r="BE87" s="93">
        <v>8.3885000364224707E-2</v>
      </c>
      <c r="BF87" s="93">
        <v>8.2545567285235641E-2</v>
      </c>
      <c r="BG87" s="114"/>
      <c r="BH87" s="114"/>
      <c r="BI87" s="114"/>
    </row>
    <row r="88" spans="1:61" s="93" customFormat="1" x14ac:dyDescent="0.35">
      <c r="A88" s="90"/>
      <c r="B88" s="90" t="str">
        <f>MID(B67,7,50)</f>
        <v>Construction</v>
      </c>
      <c r="C88" s="93">
        <v>5.3108178273853682E-2</v>
      </c>
      <c r="D88" s="93">
        <v>5.320148956331916E-2</v>
      </c>
      <c r="E88" s="93">
        <v>6.1978846256832879E-2</v>
      </c>
      <c r="F88" s="93">
        <v>6.4040817093606039E-2</v>
      </c>
      <c r="G88" s="93">
        <v>5.2397609673276446E-2</v>
      </c>
      <c r="H88" s="93">
        <v>4.3146217493099784E-2</v>
      </c>
      <c r="I88" s="93">
        <v>3.916098527836856E-2</v>
      </c>
      <c r="J88" s="93">
        <v>4.3898875278026106E-2</v>
      </c>
      <c r="K88" s="93">
        <v>5.7230922642210406E-2</v>
      </c>
      <c r="L88" s="93">
        <v>4.4381259250283363E-2</v>
      </c>
      <c r="M88" s="93">
        <v>4.958384406648475E-2</v>
      </c>
      <c r="N88" s="93">
        <v>4.5990851789233983E-2</v>
      </c>
      <c r="O88" s="93">
        <v>5.0369980580627485E-2</v>
      </c>
      <c r="P88" s="93">
        <v>4.0535359174641655E-2</v>
      </c>
      <c r="Q88" s="93">
        <v>4.5120345354449011E-2</v>
      </c>
      <c r="R88" s="93">
        <v>4.0257310745452801E-2</v>
      </c>
      <c r="S88" s="93">
        <v>4.595348672006834E-2</v>
      </c>
      <c r="T88" s="93">
        <v>5.2655097615181327E-2</v>
      </c>
      <c r="U88" s="93">
        <v>5.6588319576077933E-2</v>
      </c>
      <c r="V88" s="93">
        <v>6.008972199039115E-2</v>
      </c>
      <c r="W88" s="93">
        <v>4.869255078236847E-2</v>
      </c>
      <c r="X88" s="93">
        <v>4.038462982883937E-2</v>
      </c>
      <c r="Y88" s="93">
        <v>4.6434279903533902E-2</v>
      </c>
      <c r="Z88" s="93">
        <v>5.1499630427280708E-2</v>
      </c>
      <c r="AA88" s="93">
        <v>5.1927016662993396E-2</v>
      </c>
      <c r="AB88" s="93">
        <v>5.7348948432724471E-2</v>
      </c>
      <c r="AC88" s="93">
        <v>6.9918928022840915E-2</v>
      </c>
      <c r="AD88" s="93">
        <v>6.1663643980014837E-2</v>
      </c>
      <c r="AE88" s="93">
        <v>6.4622149663706704E-2</v>
      </c>
      <c r="AF88" s="93">
        <v>6.9109675194657411E-2</v>
      </c>
      <c r="AG88" s="93">
        <v>6.7350000108187105E-2</v>
      </c>
      <c r="AH88" s="93">
        <v>6.4705286779870017E-2</v>
      </c>
      <c r="AI88" s="93">
        <v>6.2688498961156039E-2</v>
      </c>
      <c r="AJ88" s="93">
        <v>5.5110143790278482E-2</v>
      </c>
      <c r="AK88" s="93">
        <v>6.4409450978860375E-2</v>
      </c>
      <c r="AL88" s="93">
        <v>6.3502790907476375E-2</v>
      </c>
      <c r="AM88" s="93">
        <v>1.5981922735896086E-2</v>
      </c>
      <c r="AN88" s="93">
        <v>4.528263095250773E-2</v>
      </c>
      <c r="AO88" s="93">
        <v>5.5292233221319237E-2</v>
      </c>
      <c r="AP88" s="93">
        <v>5.7239556287558259E-2</v>
      </c>
      <c r="AQ88" s="93">
        <v>6.0558902178670417E-2</v>
      </c>
      <c r="AR88" s="93">
        <v>5.9570750411000441E-2</v>
      </c>
      <c r="AS88" s="93">
        <v>5.8016141884097788E-2</v>
      </c>
      <c r="AT88" s="93">
        <v>5.848423308896529E-2</v>
      </c>
      <c r="AU88" s="93">
        <v>5.8023489576277169E-2</v>
      </c>
      <c r="AV88" s="93">
        <v>5.3905822367512513E-2</v>
      </c>
      <c r="AW88" s="93">
        <v>5.8262670216376475E-2</v>
      </c>
      <c r="AX88" s="93">
        <v>5.5291935290707583E-2</v>
      </c>
      <c r="AY88" s="93">
        <v>5.6783029127945681E-2</v>
      </c>
      <c r="AZ88" s="93">
        <v>4.9601244352349534E-2</v>
      </c>
      <c r="BA88" s="93">
        <v>4.7826904517292809E-2</v>
      </c>
      <c r="BB88" s="93">
        <v>5.0689266637326959E-2</v>
      </c>
      <c r="BC88" s="93">
        <v>4.8718594537912857E-2</v>
      </c>
      <c r="BD88" s="93">
        <v>5.2201399027243224E-2</v>
      </c>
      <c r="BE88" s="93">
        <v>4.8868653714010044E-2</v>
      </c>
      <c r="BF88" s="93">
        <v>5.4508808407253369E-2</v>
      </c>
      <c r="BG88" s="114"/>
      <c r="BH88" s="114"/>
      <c r="BI88" s="114"/>
    </row>
    <row r="89" spans="1:61" s="93" customFormat="1" x14ac:dyDescent="0.35">
      <c r="A89" s="90"/>
      <c r="B89" s="90" t="str">
        <f>MID(B76,7,50)</f>
        <v>Tertiaire marchand</v>
      </c>
      <c r="C89" s="93">
        <v>9.3264762240119394E-3</v>
      </c>
      <c r="D89" s="93">
        <v>1.0412998616592988E-2</v>
      </c>
      <c r="E89" s="93">
        <v>1.0011206410408891E-2</v>
      </c>
      <c r="F89" s="93">
        <v>8.2429482941053789E-3</v>
      </c>
      <c r="G89" s="93">
        <v>6.0012735647479772E-3</v>
      </c>
      <c r="H89" s="93">
        <v>5.7773296104222452E-3</v>
      </c>
      <c r="I89" s="93">
        <v>7.2629064553416086E-3</v>
      </c>
      <c r="J89" s="93">
        <v>7.459088479947364E-3</v>
      </c>
      <c r="K89" s="93">
        <v>7.1707332828459518E-3</v>
      </c>
      <c r="L89" s="93">
        <v>7.4202292405675715E-3</v>
      </c>
      <c r="M89" s="93">
        <v>7.1475548376475021E-3</v>
      </c>
      <c r="N89" s="93">
        <v>6.5040326518669657E-3</v>
      </c>
      <c r="O89" s="93">
        <v>6.6628957608691084E-3</v>
      </c>
      <c r="P89" s="93">
        <v>8.8538152797103808E-3</v>
      </c>
      <c r="Q89" s="93">
        <v>7.4100177279908044E-3</v>
      </c>
      <c r="R89" s="93">
        <v>9.8385476706912261E-3</v>
      </c>
      <c r="S89" s="93">
        <v>9.1105469388036604E-3</v>
      </c>
      <c r="T89" s="93">
        <v>1.0030302759309493E-2</v>
      </c>
      <c r="U89" s="93">
        <v>1.0238926494383229E-2</v>
      </c>
      <c r="V89" s="93">
        <v>9.1379548160256448E-3</v>
      </c>
      <c r="W89" s="93">
        <v>9.5808326773757866E-3</v>
      </c>
      <c r="X89" s="93">
        <v>9.984055394350589E-3</v>
      </c>
      <c r="Y89" s="93">
        <v>1.1074441439642145E-2</v>
      </c>
      <c r="Z89" s="93">
        <v>1.4697886407130639E-2</v>
      </c>
      <c r="AA89" s="93">
        <v>1.7088534627039943E-2</v>
      </c>
      <c r="AB89" s="93">
        <v>1.8494817833946856E-2</v>
      </c>
      <c r="AC89" s="93">
        <v>1.8834194928766777E-2</v>
      </c>
      <c r="AD89" s="93">
        <v>1.9667161794685611E-2</v>
      </c>
      <c r="AE89" s="93">
        <v>1.7887014637656486E-2</v>
      </c>
      <c r="AF89" s="93">
        <v>1.8881101536762802E-2</v>
      </c>
      <c r="AG89" s="93">
        <v>1.8206862310761771E-2</v>
      </c>
      <c r="AH89" s="93">
        <v>1.6017571763041305E-2</v>
      </c>
      <c r="AI89" s="93">
        <v>1.7258754428806877E-2</v>
      </c>
      <c r="AJ89" s="93">
        <v>1.9105630090925099E-2</v>
      </c>
      <c r="AK89" s="93">
        <v>1.8727085026773171E-2</v>
      </c>
      <c r="AL89" s="93">
        <v>2.1419980417633797E-2</v>
      </c>
      <c r="AM89" s="93">
        <v>1.505334512630672E-2</v>
      </c>
      <c r="AN89" s="93">
        <v>2.2908788470052538E-2</v>
      </c>
      <c r="AO89" s="93">
        <v>2.4244866841044432E-2</v>
      </c>
      <c r="AP89" s="93">
        <v>2.4916114161511807E-2</v>
      </c>
      <c r="AQ89" s="93">
        <v>2.6551012294432977E-2</v>
      </c>
      <c r="AR89" s="93">
        <v>3.4362275566531389E-2</v>
      </c>
      <c r="AS89" s="93">
        <v>2.8530049878281713E-2</v>
      </c>
      <c r="AT89" s="93">
        <v>2.6761694343698773E-2</v>
      </c>
      <c r="AU89" s="93">
        <v>2.9067179126668737E-2</v>
      </c>
      <c r="AV89" s="93">
        <v>2.9569597521347867E-2</v>
      </c>
      <c r="AW89" s="93">
        <v>2.7380551294884738E-2</v>
      </c>
      <c r="AX89" s="93">
        <v>2.6076639536893164E-2</v>
      </c>
      <c r="AY89" s="93">
        <v>2.6419580396965358E-2</v>
      </c>
      <c r="AZ89" s="93">
        <v>2.7751344366574497E-2</v>
      </c>
      <c r="BA89" s="93">
        <v>2.7133865408602305E-2</v>
      </c>
      <c r="BB89" s="93">
        <v>2.8993002552718573E-2</v>
      </c>
      <c r="BC89" s="93">
        <v>2.5614875823997723E-2</v>
      </c>
      <c r="BD89" s="93">
        <v>2.6207645516709323E-2</v>
      </c>
      <c r="BE89" s="93">
        <v>2.401147030267424E-2</v>
      </c>
      <c r="BF89" s="93">
        <v>2.2340287765135632E-2</v>
      </c>
      <c r="BG89" s="114"/>
      <c r="BH89" s="114"/>
      <c r="BI89" s="114"/>
    </row>
    <row r="90" spans="1:61" s="93" customFormat="1" x14ac:dyDescent="0.35">
      <c r="A90" s="90"/>
      <c r="B90" s="90" t="str">
        <f>MID(B78,7,50)</f>
        <v>Tertiaire non marchand</v>
      </c>
      <c r="C90" s="93">
        <v>8.3012470604053757E-4</v>
      </c>
      <c r="D90" s="93">
        <v>5.9934194874362043E-4</v>
      </c>
      <c r="E90" s="93">
        <v>7.1889121545900441E-4</v>
      </c>
      <c r="F90" s="93">
        <v>7.6948477568383842E-4</v>
      </c>
      <c r="G90" s="93">
        <v>1.0381824635261334E-3</v>
      </c>
      <c r="H90" s="93">
        <v>7.1663360356793472E-4</v>
      </c>
      <c r="I90" s="93">
        <v>1.0742435858796964E-3</v>
      </c>
      <c r="J90" s="93">
        <v>1.2506983712336111E-3</v>
      </c>
      <c r="K90" s="93">
        <v>8.3806585404542025E-4</v>
      </c>
      <c r="L90" s="93">
        <v>8.5894163413574045E-4</v>
      </c>
      <c r="M90" s="93">
        <v>2.8020079805616193E-4</v>
      </c>
      <c r="N90" s="93">
        <v>3.2058875926485174E-4</v>
      </c>
      <c r="O90" s="93">
        <v>2.4062120918754207E-4</v>
      </c>
      <c r="P90" s="93">
        <v>3.0916737292922326E-4</v>
      </c>
      <c r="Q90" s="93">
        <v>3.5476118193333058E-4</v>
      </c>
      <c r="R90" s="93">
        <v>3.6665718426123935E-4</v>
      </c>
      <c r="S90" s="93">
        <v>2.1641786822221122E-4</v>
      </c>
      <c r="T90" s="93">
        <v>4.5209188123096565E-4</v>
      </c>
      <c r="U90" s="93">
        <v>7.0276180191369538E-4</v>
      </c>
      <c r="V90" s="93">
        <v>6.5344529255700933E-4</v>
      </c>
      <c r="W90" s="93">
        <v>5.9438544921508246E-4</v>
      </c>
      <c r="X90" s="93">
        <v>5.4950252785176436E-4</v>
      </c>
      <c r="Y90" s="93">
        <v>8.1670376943126404E-4</v>
      </c>
      <c r="Z90" s="93">
        <v>6.8192330550645192E-4</v>
      </c>
      <c r="AA90" s="93">
        <v>1.149353191379688E-3</v>
      </c>
      <c r="AB90" s="93">
        <v>1.5676057859512846E-3</v>
      </c>
      <c r="AC90" s="93">
        <v>1.0002888635731828E-3</v>
      </c>
      <c r="AD90" s="93">
        <v>1.2213814032914563E-3</v>
      </c>
      <c r="AE90" s="93">
        <v>1.3140374027528793E-3</v>
      </c>
      <c r="AF90" s="93">
        <v>1.6031223302175512E-3</v>
      </c>
      <c r="AG90" s="93">
        <v>8.4124882603358339E-4</v>
      </c>
      <c r="AH90" s="93">
        <v>1.6922576764782421E-3</v>
      </c>
      <c r="AI90" s="93">
        <v>7.6685307755000858E-4</v>
      </c>
      <c r="AJ90" s="93">
        <v>6.7838946238167044E-4</v>
      </c>
      <c r="AK90" s="93">
        <v>8.7352166376396007E-4</v>
      </c>
      <c r="AL90" s="93">
        <v>1.0753311047106123E-3</v>
      </c>
      <c r="AM90" s="93">
        <v>3.1090142351125085E-4</v>
      </c>
      <c r="AN90" s="93">
        <v>6.6352731455309301E-4</v>
      </c>
      <c r="AO90" s="93">
        <v>1.6671199407791359E-3</v>
      </c>
      <c r="AP90" s="93">
        <v>1.2973584075633125E-3</v>
      </c>
      <c r="AQ90" s="93">
        <v>1.3426279023400398E-3</v>
      </c>
      <c r="AR90" s="93">
        <v>1.769896896666661E-3</v>
      </c>
      <c r="AS90" s="93">
        <v>1.6397319855907895E-3</v>
      </c>
      <c r="AT90" s="93">
        <v>9.0647647111737843E-3</v>
      </c>
      <c r="AU90" s="93">
        <v>9.1613914238037105E-3</v>
      </c>
      <c r="AV90" s="93">
        <v>9.1780471236222183E-3</v>
      </c>
      <c r="AW90" s="93">
        <v>8.3977009176977972E-3</v>
      </c>
      <c r="AX90" s="93">
        <v>1.0737475267120079E-2</v>
      </c>
      <c r="AY90" s="93">
        <v>8.9260163942250573E-3</v>
      </c>
      <c r="AZ90" s="93">
        <v>9.1503916881670623E-3</v>
      </c>
      <c r="BA90" s="93">
        <v>1.0085088122161726E-2</v>
      </c>
      <c r="BB90" s="93">
        <v>1.0102187808454248E-2</v>
      </c>
      <c r="BC90" s="93">
        <v>9.2298157955173817E-3</v>
      </c>
      <c r="BD90" s="93">
        <v>9.1554018167527458E-3</v>
      </c>
      <c r="BE90" s="93">
        <v>7.078989606020502E-3</v>
      </c>
      <c r="BF90" s="93">
        <v>6.1704854561173339E-3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t="str">
        <f t="shared" ref="C125:AH125" si="199">IF(C33="s","s",C58)</f>
        <v>s</v>
      </c>
      <c r="D125" s="104" t="str">
        <f t="shared" si="199"/>
        <v>s</v>
      </c>
      <c r="E125" s="104" t="str">
        <f t="shared" si="199"/>
        <v>s</v>
      </c>
      <c r="F125" s="104" t="str">
        <f t="shared" si="199"/>
        <v>s</v>
      </c>
      <c r="G125" s="104" t="str">
        <f t="shared" si="199"/>
        <v>s</v>
      </c>
      <c r="H125" s="104" t="str">
        <f t="shared" si="199"/>
        <v>s</v>
      </c>
      <c r="I125" s="104" t="str">
        <f t="shared" si="199"/>
        <v>s</v>
      </c>
      <c r="J125" s="104" t="str">
        <f t="shared" si="199"/>
        <v>s</v>
      </c>
      <c r="K125" s="104" t="str">
        <f t="shared" si="199"/>
        <v>s</v>
      </c>
      <c r="L125" s="104" t="str">
        <f t="shared" si="199"/>
        <v>s</v>
      </c>
      <c r="M125" s="104" t="str">
        <f t="shared" si="199"/>
        <v>s</v>
      </c>
      <c r="N125" s="104" t="str">
        <f t="shared" si="199"/>
        <v>s</v>
      </c>
      <c r="O125" s="104" t="str">
        <f t="shared" si="199"/>
        <v>s</v>
      </c>
      <c r="P125" s="104" t="str">
        <f t="shared" si="199"/>
        <v>s</v>
      </c>
      <c r="Q125" s="104" t="str">
        <f t="shared" si="199"/>
        <v>s</v>
      </c>
      <c r="R125" s="104" t="str">
        <f t="shared" si="199"/>
        <v>s</v>
      </c>
      <c r="S125" s="104" t="str">
        <f t="shared" si="199"/>
        <v>s</v>
      </c>
      <c r="T125" s="104" t="str">
        <f t="shared" si="199"/>
        <v>s</v>
      </c>
      <c r="U125" s="104" t="str">
        <f t="shared" si="199"/>
        <v>s</v>
      </c>
      <c r="V125" s="104" t="str">
        <f t="shared" si="199"/>
        <v>s</v>
      </c>
      <c r="W125" s="104" t="str">
        <f t="shared" si="199"/>
        <v>s</v>
      </c>
      <c r="X125" s="104" t="str">
        <f t="shared" si="199"/>
        <v>s</v>
      </c>
      <c r="Y125" s="104" t="str">
        <f t="shared" si="199"/>
        <v>s</v>
      </c>
      <c r="Z125" s="104" t="str">
        <f t="shared" si="199"/>
        <v>s</v>
      </c>
      <c r="AA125" s="104" t="str">
        <f t="shared" si="199"/>
        <v>s</v>
      </c>
      <c r="AB125" s="104" t="str">
        <f t="shared" si="199"/>
        <v>s</v>
      </c>
      <c r="AC125" s="104" t="str">
        <f t="shared" si="199"/>
        <v>s</v>
      </c>
      <c r="AD125" s="104" t="str">
        <f t="shared" si="199"/>
        <v>s</v>
      </c>
      <c r="AE125" s="104" t="str">
        <f t="shared" si="199"/>
        <v>s</v>
      </c>
      <c r="AF125" s="104" t="str">
        <f t="shared" si="199"/>
        <v>s</v>
      </c>
      <c r="AG125" s="104" t="str">
        <f t="shared" si="199"/>
        <v>s</v>
      </c>
      <c r="AH125" s="104" t="str">
        <f t="shared" si="199"/>
        <v>s</v>
      </c>
      <c r="AI125" s="104" t="str">
        <f t="shared" ref="AI125:BC125" si="200">IF(AI33="s","s",AI58)</f>
        <v>s</v>
      </c>
      <c r="AJ125" s="104" t="str">
        <f t="shared" si="200"/>
        <v>s</v>
      </c>
      <c r="AK125" s="104" t="str">
        <f t="shared" si="200"/>
        <v>s</v>
      </c>
      <c r="AL125" s="104" t="str">
        <f t="shared" si="200"/>
        <v>s</v>
      </c>
      <c r="AM125" s="104" t="str">
        <f t="shared" si="200"/>
        <v>s</v>
      </c>
      <c r="AN125" s="104" t="str">
        <f t="shared" si="200"/>
        <v>s</v>
      </c>
      <c r="AO125" s="104" t="str">
        <f t="shared" si="200"/>
        <v>s</v>
      </c>
      <c r="AP125" s="104" t="str">
        <f t="shared" si="200"/>
        <v>s</v>
      </c>
      <c r="AQ125" s="104" t="str">
        <f t="shared" si="200"/>
        <v>s</v>
      </c>
      <c r="AR125" s="104" t="str">
        <f t="shared" si="200"/>
        <v>s</v>
      </c>
      <c r="AS125" s="104" t="str">
        <f t="shared" si="200"/>
        <v>s</v>
      </c>
      <c r="AT125" s="104" t="str">
        <f t="shared" si="200"/>
        <v>s</v>
      </c>
      <c r="AU125" s="104" t="str">
        <f t="shared" si="200"/>
        <v>s</v>
      </c>
      <c r="AV125" s="104" t="str">
        <f t="shared" si="200"/>
        <v>s</v>
      </c>
      <c r="AW125" s="104" t="str">
        <f t="shared" si="200"/>
        <v>s</v>
      </c>
      <c r="AX125" s="104" t="str">
        <f t="shared" si="200"/>
        <v>s</v>
      </c>
      <c r="AY125" s="104" t="str">
        <f t="shared" si="200"/>
        <v>s</v>
      </c>
      <c r="AZ125" s="104" t="str">
        <f t="shared" si="200"/>
        <v>s</v>
      </c>
      <c r="BA125" s="104" t="str">
        <f t="shared" si="200"/>
        <v>s</v>
      </c>
      <c r="BB125" s="104" t="str">
        <f t="shared" si="200"/>
        <v>s</v>
      </c>
      <c r="BC125" s="104" t="str">
        <f t="shared" si="200"/>
        <v>s</v>
      </c>
      <c r="BE125" s="86"/>
      <c r="BF125" s="86"/>
      <c r="BG125" s="86"/>
      <c r="BH125" s="86"/>
      <c r="BI125" s="86"/>
    </row>
    <row r="126" spans="1:61" hidden="1" x14ac:dyDescent="0.35">
      <c r="C126" s="103" t="str">
        <f t="shared" ref="C126:AH126" si="201">IF(C34="s","s",C59)</f>
        <v>s</v>
      </c>
      <c r="D126" s="103" t="str">
        <f t="shared" si="201"/>
        <v>s</v>
      </c>
      <c r="E126" s="103" t="str">
        <f t="shared" si="201"/>
        <v>s</v>
      </c>
      <c r="F126" s="103" t="str">
        <f t="shared" si="201"/>
        <v>s</v>
      </c>
      <c r="G126" s="103" t="str">
        <f t="shared" si="201"/>
        <v>s</v>
      </c>
      <c r="H126" s="103" t="str">
        <f t="shared" si="201"/>
        <v>s</v>
      </c>
      <c r="I126" s="103" t="str">
        <f t="shared" si="201"/>
        <v>s</v>
      </c>
      <c r="J126" s="103" t="str">
        <f t="shared" si="201"/>
        <v>s</v>
      </c>
      <c r="K126" s="103" t="str">
        <f t="shared" si="201"/>
        <v>s</v>
      </c>
      <c r="L126" s="103" t="str">
        <f t="shared" si="201"/>
        <v>s</v>
      </c>
      <c r="M126" s="103" t="str">
        <f t="shared" si="201"/>
        <v>s</v>
      </c>
      <c r="N126" s="103" t="str">
        <f t="shared" si="201"/>
        <v>s</v>
      </c>
      <c r="O126" s="103" t="str">
        <f t="shared" si="201"/>
        <v>s</v>
      </c>
      <c r="P126" s="103" t="str">
        <f t="shared" si="201"/>
        <v>s</v>
      </c>
      <c r="Q126" s="103" t="str">
        <f t="shared" si="201"/>
        <v>s</v>
      </c>
      <c r="R126" s="103" t="str">
        <f t="shared" si="201"/>
        <v>s</v>
      </c>
      <c r="S126" s="103" t="str">
        <f t="shared" si="201"/>
        <v>s</v>
      </c>
      <c r="T126" s="103" t="str">
        <f t="shared" si="201"/>
        <v>s</v>
      </c>
      <c r="U126" s="103" t="str">
        <f t="shared" si="201"/>
        <v>s</v>
      </c>
      <c r="V126" s="103" t="str">
        <f t="shared" si="201"/>
        <v>s</v>
      </c>
      <c r="W126" s="103" t="str">
        <f t="shared" si="201"/>
        <v>s</v>
      </c>
      <c r="X126" s="103" t="str">
        <f t="shared" si="201"/>
        <v>s</v>
      </c>
      <c r="Y126" s="103" t="str">
        <f t="shared" si="201"/>
        <v>s</v>
      </c>
      <c r="Z126" s="103" t="str">
        <f t="shared" si="201"/>
        <v>s</v>
      </c>
      <c r="AA126" s="103" t="str">
        <f t="shared" si="201"/>
        <v>s</v>
      </c>
      <c r="AB126" s="103" t="str">
        <f t="shared" si="201"/>
        <v>s</v>
      </c>
      <c r="AC126" s="103" t="str">
        <f t="shared" si="201"/>
        <v>s</v>
      </c>
      <c r="AD126" s="103" t="str">
        <f t="shared" si="201"/>
        <v>s</v>
      </c>
      <c r="AE126" s="103" t="str">
        <f t="shared" si="201"/>
        <v>s</v>
      </c>
      <c r="AF126" s="103" t="str">
        <f t="shared" si="201"/>
        <v>s</v>
      </c>
      <c r="AG126" s="103" t="str">
        <f t="shared" si="201"/>
        <v>s</v>
      </c>
      <c r="AH126" s="103" t="str">
        <f t="shared" si="201"/>
        <v>s</v>
      </c>
      <c r="AI126" s="103" t="str">
        <f t="shared" ref="AI126:BC126" si="202">IF(AI34="s","s",AI59)</f>
        <v>s</v>
      </c>
      <c r="AJ126" s="103" t="str">
        <f t="shared" si="202"/>
        <v>s</v>
      </c>
      <c r="AK126" s="103" t="str">
        <f t="shared" si="202"/>
        <v>s</v>
      </c>
      <c r="AL126" s="103" t="str">
        <f t="shared" si="202"/>
        <v>s</v>
      </c>
      <c r="AM126" s="103" t="str">
        <f t="shared" si="202"/>
        <v>s</v>
      </c>
      <c r="AN126" s="103" t="str">
        <f t="shared" si="202"/>
        <v>s</v>
      </c>
      <c r="AO126" s="103" t="str">
        <f t="shared" si="202"/>
        <v>s</v>
      </c>
      <c r="AP126" s="103" t="str">
        <f t="shared" si="202"/>
        <v>s</v>
      </c>
      <c r="AQ126" s="103" t="str">
        <f t="shared" si="202"/>
        <v>s</v>
      </c>
      <c r="AR126" s="103" t="str">
        <f t="shared" si="202"/>
        <v>s</v>
      </c>
      <c r="AS126" s="103" t="str">
        <f t="shared" si="202"/>
        <v>s</v>
      </c>
      <c r="AT126" s="103" t="str">
        <f t="shared" si="202"/>
        <v>s</v>
      </c>
      <c r="AU126" s="103" t="str">
        <f t="shared" si="202"/>
        <v>s</v>
      </c>
      <c r="AV126" s="103" t="str">
        <f t="shared" si="202"/>
        <v>s</v>
      </c>
      <c r="AW126" s="103" t="str">
        <f t="shared" si="202"/>
        <v>s</v>
      </c>
      <c r="AX126" s="103" t="str">
        <f t="shared" si="202"/>
        <v>s</v>
      </c>
      <c r="AY126" s="103" t="str">
        <f t="shared" si="202"/>
        <v>s</v>
      </c>
      <c r="AZ126" s="103" t="str">
        <f t="shared" si="202"/>
        <v>s</v>
      </c>
      <c r="BA126" s="103" t="str">
        <f t="shared" si="202"/>
        <v>s</v>
      </c>
      <c r="BB126" s="103" t="str">
        <f t="shared" si="202"/>
        <v>s</v>
      </c>
      <c r="BC126" s="103" t="str">
        <f t="shared" si="202"/>
        <v>s</v>
      </c>
    </row>
    <row r="127" spans="1:61" hidden="1" x14ac:dyDescent="0.35">
      <c r="C127" s="103">
        <f t="shared" ref="C127:AH127" si="203">IF(C35="s","s",C60)</f>
        <v>0.13188279445432338</v>
      </c>
      <c r="D127" s="103">
        <f t="shared" si="203"/>
        <v>0.12622661457581463</v>
      </c>
      <c r="E127" s="103">
        <f t="shared" si="203"/>
        <v>0.13085636110689181</v>
      </c>
      <c r="F127" s="103">
        <f t="shared" si="203"/>
        <v>0.13049747781869639</v>
      </c>
      <c r="G127" s="103">
        <f t="shared" si="203"/>
        <v>0.12830114416130703</v>
      </c>
      <c r="H127" s="103">
        <f t="shared" si="203"/>
        <v>0.16434340963949262</v>
      </c>
      <c r="I127" s="103">
        <f t="shared" si="203"/>
        <v>0.12673729582525212</v>
      </c>
      <c r="J127" s="103">
        <f t="shared" si="203"/>
        <v>0.13120147854442887</v>
      </c>
      <c r="K127" s="103">
        <f t="shared" si="203"/>
        <v>0.13280954595938294</v>
      </c>
      <c r="L127" s="103">
        <f t="shared" si="203"/>
        <v>0.12434116822993535</v>
      </c>
      <c r="M127" s="103">
        <f t="shared" si="203"/>
        <v>0.13649291716916773</v>
      </c>
      <c r="N127" s="103">
        <f t="shared" si="203"/>
        <v>0.13927343122744418</v>
      </c>
      <c r="O127" s="103">
        <f t="shared" si="203"/>
        <v>0.13132311043481026</v>
      </c>
      <c r="P127" s="103">
        <f t="shared" si="203"/>
        <v>0.16009390513193275</v>
      </c>
      <c r="Q127" s="103">
        <f t="shared" si="203"/>
        <v>0.15175622980364453</v>
      </c>
      <c r="R127" s="103">
        <f t="shared" si="203"/>
        <v>0.14954261196160756</v>
      </c>
      <c r="S127" s="103">
        <f t="shared" si="203"/>
        <v>0.13523773395989058</v>
      </c>
      <c r="T127" s="103">
        <f t="shared" si="203"/>
        <v>0.14024272495893453</v>
      </c>
      <c r="U127" s="103">
        <f t="shared" si="203"/>
        <v>0.15560294351977344</v>
      </c>
      <c r="V127" s="103">
        <f t="shared" si="203"/>
        <v>0.1481356206198155</v>
      </c>
      <c r="W127" s="103">
        <f t="shared" si="203"/>
        <v>0.14974786260469214</v>
      </c>
      <c r="X127" s="103">
        <f t="shared" si="203"/>
        <v>0.14954933400905021</v>
      </c>
      <c r="Y127" s="103">
        <f t="shared" si="203"/>
        <v>0.1317747108962051</v>
      </c>
      <c r="Z127" s="103">
        <f t="shared" si="203"/>
        <v>0.14143419599487594</v>
      </c>
      <c r="AA127" s="103">
        <f t="shared" si="203"/>
        <v>0.1421980491950961</v>
      </c>
      <c r="AB127" s="103">
        <f t="shared" si="203"/>
        <v>0.1334567712454317</v>
      </c>
      <c r="AC127" s="103">
        <f t="shared" si="203"/>
        <v>0.15243483671083222</v>
      </c>
      <c r="AD127" s="103">
        <f t="shared" si="203"/>
        <v>0.14290329230347523</v>
      </c>
      <c r="AE127" s="103">
        <f t="shared" si="203"/>
        <v>0.14890312760757815</v>
      </c>
      <c r="AF127" s="103">
        <f t="shared" si="203"/>
        <v>0.14364767503834747</v>
      </c>
      <c r="AG127" s="103">
        <f t="shared" si="203"/>
        <v>0.1408799822362615</v>
      </c>
      <c r="AH127" s="103">
        <f t="shared" si="203"/>
        <v>0.15043123394495994</v>
      </c>
      <c r="AI127" s="103">
        <f t="shared" ref="AI127:BC127" si="204">IF(AI35="s","s",AI60)</f>
        <v>0.15230643115708856</v>
      </c>
      <c r="AJ127" s="103">
        <f t="shared" si="204"/>
        <v>0.13917280066686591</v>
      </c>
      <c r="AK127" s="103">
        <f t="shared" si="204"/>
        <v>0.13724631186386527</v>
      </c>
      <c r="AL127" s="103">
        <f t="shared" si="204"/>
        <v>0.12456832603370212</v>
      </c>
      <c r="AM127" s="103">
        <f t="shared" si="204"/>
        <v>0.11884449028169004</v>
      </c>
      <c r="AN127" s="103">
        <f t="shared" si="204"/>
        <v>0.12207523662971609</v>
      </c>
      <c r="AO127" s="103">
        <f t="shared" si="204"/>
        <v>0.12328447483744703</v>
      </c>
      <c r="AP127" s="103">
        <f t="shared" si="204"/>
        <v>0.1178513027402638</v>
      </c>
      <c r="AQ127" s="103">
        <f t="shared" si="204"/>
        <v>0.13605280684206561</v>
      </c>
      <c r="AR127" s="103">
        <f t="shared" si="204"/>
        <v>0.1279347624799948</v>
      </c>
      <c r="AS127" s="103">
        <f t="shared" si="204"/>
        <v>0.13302256997970655</v>
      </c>
      <c r="AT127" s="103">
        <f t="shared" si="204"/>
        <v>0.12725774344334859</v>
      </c>
      <c r="AU127" s="103">
        <f t="shared" si="204"/>
        <v>0.12566008004292653</v>
      </c>
      <c r="AV127" s="103">
        <f t="shared" si="204"/>
        <v>0.11421177830055063</v>
      </c>
      <c r="AW127" s="103">
        <f t="shared" si="204"/>
        <v>0.12025306866289263</v>
      </c>
      <c r="AX127" s="103">
        <f t="shared" si="204"/>
        <v>0.1170199588960365</v>
      </c>
      <c r="AY127" s="103">
        <f t="shared" si="204"/>
        <v>0.11853445047331322</v>
      </c>
      <c r="AZ127" s="103">
        <f t="shared" si="204"/>
        <v>0.11727812446885912</v>
      </c>
      <c r="BA127" s="103">
        <f t="shared" si="204"/>
        <v>0.11481086284570158</v>
      </c>
      <c r="BB127" s="103">
        <f t="shared" si="204"/>
        <v>0.11456543529106682</v>
      </c>
      <c r="BC127" s="103">
        <f t="shared" si="204"/>
        <v>0.1189801408551155</v>
      </c>
    </row>
    <row r="128" spans="1:61" hidden="1" x14ac:dyDescent="0.35">
      <c r="C128" s="103">
        <f t="shared" ref="C128:AH128" si="205">IF(C36="s","s",C61)</f>
        <v>3.396303064644135E-2</v>
      </c>
      <c r="D128" s="103">
        <f t="shared" si="205"/>
        <v>2.7634165307456604E-2</v>
      </c>
      <c r="E128" s="103">
        <f t="shared" si="205"/>
        <v>2.6772185405450573E-2</v>
      </c>
      <c r="F128" s="103">
        <f t="shared" si="205"/>
        <v>1.8591813246520511E-2</v>
      </c>
      <c r="G128" s="103">
        <f t="shared" si="205"/>
        <v>2.1866866598479046E-2</v>
      </c>
      <c r="H128" s="103">
        <f t="shared" si="205"/>
        <v>2.4777557603022773E-2</v>
      </c>
      <c r="I128" s="103">
        <f t="shared" si="205"/>
        <v>2.8583848744547197E-2</v>
      </c>
      <c r="J128" s="103">
        <f t="shared" si="205"/>
        <v>2.6773508693098823E-2</v>
      </c>
      <c r="K128" s="103">
        <f t="shared" si="205"/>
        <v>1.8796606744688873E-2</v>
      </c>
      <c r="L128" s="103">
        <f t="shared" si="205"/>
        <v>2.6845360545439179E-2</v>
      </c>
      <c r="M128" s="103">
        <f t="shared" si="205"/>
        <v>3.3318894834175015E-2</v>
      </c>
      <c r="N128" s="103">
        <f t="shared" si="205"/>
        <v>3.9725957570938462E-2</v>
      </c>
      <c r="O128" s="103">
        <f t="shared" si="205"/>
        <v>4.0921844752861106E-2</v>
      </c>
      <c r="P128" s="103">
        <f t="shared" si="205"/>
        <v>2.7972864506628559E-2</v>
      </c>
      <c r="Q128" s="103">
        <f t="shared" si="205"/>
        <v>3.8390733750012097E-2</v>
      </c>
      <c r="R128" s="103">
        <f t="shared" si="205"/>
        <v>4.1134416216761872E-2</v>
      </c>
      <c r="S128" s="103">
        <f t="shared" si="205"/>
        <v>4.0369370674730724E-2</v>
      </c>
      <c r="T128" s="103">
        <f t="shared" si="205"/>
        <v>4.0776760844172054E-2</v>
      </c>
      <c r="U128" s="103">
        <f t="shared" si="205"/>
        <v>5.0634080778264215E-2</v>
      </c>
      <c r="V128" s="103">
        <f t="shared" si="205"/>
        <v>4.7173153722772504E-2</v>
      </c>
      <c r="W128" s="103">
        <f t="shared" si="205"/>
        <v>4.6883375421269052E-2</v>
      </c>
      <c r="X128" s="103">
        <f t="shared" si="205"/>
        <v>4.7575237447291238E-2</v>
      </c>
      <c r="Y128" s="103">
        <f t="shared" si="205"/>
        <v>3.8913020041293093E-2</v>
      </c>
      <c r="Z128" s="103">
        <f t="shared" si="205"/>
        <v>4.2036960404253282E-2</v>
      </c>
      <c r="AA128" s="103">
        <f t="shared" si="205"/>
        <v>3.8728953927426417E-2</v>
      </c>
      <c r="AB128" s="103">
        <f t="shared" si="205"/>
        <v>5.7310121996086982E-2</v>
      </c>
      <c r="AC128" s="103">
        <f t="shared" si="205"/>
        <v>4.8152019574789019E-2</v>
      </c>
      <c r="AD128" s="103">
        <f t="shared" si="205"/>
        <v>5.3634154408059471E-2</v>
      </c>
      <c r="AE128" s="103">
        <f t="shared" si="205"/>
        <v>4.7240843331672305E-2</v>
      </c>
      <c r="AF128" s="103">
        <f t="shared" si="205"/>
        <v>4.1293119688946237E-2</v>
      </c>
      <c r="AG128" s="103">
        <f t="shared" si="205"/>
        <v>5.0245172097422429E-2</v>
      </c>
      <c r="AH128" s="103">
        <f t="shared" si="205"/>
        <v>4.9995246011662033E-2</v>
      </c>
      <c r="AI128" s="103">
        <f t="shared" ref="AI128:BC128" si="206">IF(AI36="s","s",AI61)</f>
        <v>5.4007298656056808E-2</v>
      </c>
      <c r="AJ128" s="103">
        <f t="shared" si="206"/>
        <v>4.5708989769816584E-2</v>
      </c>
      <c r="AK128" s="103">
        <f t="shared" si="206"/>
        <v>5.0667938289660708E-2</v>
      </c>
      <c r="AL128" s="103">
        <f t="shared" si="206"/>
        <v>4.5226523940664849E-2</v>
      </c>
      <c r="AM128" s="103">
        <f t="shared" si="206"/>
        <v>3.0301102070631747E-2</v>
      </c>
      <c r="AN128" s="103">
        <f t="shared" si="206"/>
        <v>3.8568277945306831E-2</v>
      </c>
      <c r="AO128" s="103">
        <f t="shared" si="206"/>
        <v>4.5663122413379831E-2</v>
      </c>
      <c r="AP128" s="103">
        <f t="shared" si="206"/>
        <v>4.418066007956848E-2</v>
      </c>
      <c r="AQ128" s="103">
        <f t="shared" si="206"/>
        <v>5.6195417599313693E-2</v>
      </c>
      <c r="AR128" s="103">
        <f t="shared" si="206"/>
        <v>5.5306124631229352E-2</v>
      </c>
      <c r="AS128" s="103">
        <f t="shared" si="206"/>
        <v>5.2309742533812147E-2</v>
      </c>
      <c r="AT128" s="103">
        <f t="shared" si="206"/>
        <v>5.4341401731960552E-2</v>
      </c>
      <c r="AU128" s="103">
        <f t="shared" si="206"/>
        <v>5.821160297885368E-2</v>
      </c>
      <c r="AV128" s="103">
        <f t="shared" si="206"/>
        <v>5.1911472181900876E-2</v>
      </c>
      <c r="AW128" s="103">
        <f t="shared" si="206"/>
        <v>4.6352454002889953E-2</v>
      </c>
      <c r="AX128" s="103">
        <f t="shared" si="206"/>
        <v>4.6011641477877951E-2</v>
      </c>
      <c r="AY128" s="103">
        <f t="shared" si="206"/>
        <v>5.0374215386693483E-2</v>
      </c>
      <c r="AZ128" s="103">
        <f t="shared" si="206"/>
        <v>5.5069603307073882E-2</v>
      </c>
      <c r="BA128" s="103">
        <f t="shared" si="206"/>
        <v>5.2649193327109753E-2</v>
      </c>
      <c r="BB128" s="103">
        <f t="shared" si="206"/>
        <v>5.1163407547649482E-2</v>
      </c>
      <c r="BC128" s="103">
        <f t="shared" si="206"/>
        <v>5.6407754087721612E-2</v>
      </c>
    </row>
    <row r="129" spans="3:55" hidden="1" x14ac:dyDescent="0.35">
      <c r="C129" s="103">
        <f t="shared" ref="C129:AH129" si="207">IF(C37="s","s",C62)</f>
        <v>7.1046714810971065E-2</v>
      </c>
      <c r="D129" s="103">
        <f t="shared" si="207"/>
        <v>7.5531928901135428E-2</v>
      </c>
      <c r="E129" s="103">
        <f t="shared" si="207"/>
        <v>4.7595604339267461E-2</v>
      </c>
      <c r="F129" s="103">
        <f t="shared" si="207"/>
        <v>7.4004123382210171E-2</v>
      </c>
      <c r="G129" s="103">
        <f t="shared" si="207"/>
        <v>5.4016416443950388E-2</v>
      </c>
      <c r="H129" s="103">
        <f t="shared" si="207"/>
        <v>5.3349438810498223E-2</v>
      </c>
      <c r="I129" s="103">
        <f t="shared" si="207"/>
        <v>5.245855222433396E-2</v>
      </c>
      <c r="J129" s="103">
        <f t="shared" si="207"/>
        <v>5.5948180073219715E-2</v>
      </c>
      <c r="K129" s="103">
        <f t="shared" si="207"/>
        <v>5.7479059888056204E-2</v>
      </c>
      <c r="L129" s="103">
        <f t="shared" si="207"/>
        <v>5.9340196183785228E-2</v>
      </c>
      <c r="M129" s="103">
        <f t="shared" si="207"/>
        <v>5.4969703691062431E-2</v>
      </c>
      <c r="N129" s="103">
        <f t="shared" si="207"/>
        <v>2.9806902910508953E-2</v>
      </c>
      <c r="O129" s="103">
        <f t="shared" si="207"/>
        <v>4.8688880906799362E-2</v>
      </c>
      <c r="P129" s="103">
        <f t="shared" si="207"/>
        <v>6.9039012068231057E-2</v>
      </c>
      <c r="Q129" s="103">
        <f t="shared" si="207"/>
        <v>4.9406484478765209E-2</v>
      </c>
      <c r="R129" s="103">
        <f t="shared" si="207"/>
        <v>5.2494658612480545E-2</v>
      </c>
      <c r="S129" s="103">
        <f t="shared" si="207"/>
        <v>5.5502046387972945E-2</v>
      </c>
      <c r="T129" s="103">
        <f t="shared" si="207"/>
        <v>5.8632299392601915E-2</v>
      </c>
      <c r="U129" s="103">
        <f t="shared" si="207"/>
        <v>7.3228785054786708E-2</v>
      </c>
      <c r="V129" s="103">
        <f t="shared" si="207"/>
        <v>6.6026004296684829E-2</v>
      </c>
      <c r="W129" s="103">
        <f t="shared" si="207"/>
        <v>7.1559246054160558E-2</v>
      </c>
      <c r="X129" s="103">
        <f t="shared" si="207"/>
        <v>8.5556814059514097E-2</v>
      </c>
      <c r="Y129" s="103">
        <f t="shared" si="207"/>
        <v>5.5236132850053493E-2</v>
      </c>
      <c r="Z129" s="103">
        <f t="shared" si="207"/>
        <v>4.4826380310205374E-2</v>
      </c>
      <c r="AA129" s="103">
        <f t="shared" si="207"/>
        <v>4.0720046357318303E-2</v>
      </c>
      <c r="AB129" s="103">
        <f t="shared" si="207"/>
        <v>5.7387749805130332E-2</v>
      </c>
      <c r="AC129" s="103">
        <f t="shared" si="207"/>
        <v>5.6292602805302322E-2</v>
      </c>
      <c r="AD129" s="103">
        <f t="shared" si="207"/>
        <v>5.5883762961097296E-2</v>
      </c>
      <c r="AE129" s="103">
        <f t="shared" si="207"/>
        <v>7.3462166000126533E-2</v>
      </c>
      <c r="AF129" s="103">
        <f t="shared" si="207"/>
        <v>8.7679305632714963E-2</v>
      </c>
      <c r="AG129" s="103">
        <f t="shared" si="207"/>
        <v>9.0865490245496644E-2</v>
      </c>
      <c r="AH129" s="103">
        <f t="shared" si="207"/>
        <v>8.7355236486379648E-2</v>
      </c>
      <c r="AI129" s="103">
        <f t="shared" ref="AI129:BC129" si="208">IF(AI37="s","s",AI62)</f>
        <v>8.9618991272292212E-2</v>
      </c>
      <c r="AJ129" s="103">
        <f t="shared" si="208"/>
        <v>8.8969805735576335E-2</v>
      </c>
      <c r="AK129" s="103">
        <f t="shared" si="208"/>
        <v>8.0619740560987418E-2</v>
      </c>
      <c r="AL129" s="103">
        <f t="shared" si="208"/>
        <v>8.1629823510932467E-2</v>
      </c>
      <c r="AM129" s="103">
        <f t="shared" si="208"/>
        <v>4.4462310754636587E-2</v>
      </c>
      <c r="AN129" s="103">
        <f t="shared" si="208"/>
        <v>3.8402650076120551E-2</v>
      </c>
      <c r="AO129" s="103">
        <f t="shared" si="208"/>
        <v>4.3676944010692283E-2</v>
      </c>
      <c r="AP129" s="103">
        <f t="shared" si="208"/>
        <v>6.9215672823220623E-2</v>
      </c>
      <c r="AQ129" s="103">
        <f t="shared" si="208"/>
        <v>6.936007719919049E-2</v>
      </c>
      <c r="AR129" s="103">
        <f t="shared" si="208"/>
        <v>6.5400746700205292E-2</v>
      </c>
      <c r="AS129" s="103">
        <f t="shared" si="208"/>
        <v>8.1331958006034849E-2</v>
      </c>
      <c r="AT129" s="103">
        <f t="shared" si="208"/>
        <v>7.9153598152171364E-2</v>
      </c>
      <c r="AU129" s="103">
        <f t="shared" si="208"/>
        <v>8.7640269696653172E-2</v>
      </c>
      <c r="AV129" s="103">
        <f t="shared" si="208"/>
        <v>9.7934598308370119E-2</v>
      </c>
      <c r="AW129" s="103">
        <f t="shared" si="208"/>
        <v>0.10333143345204322</v>
      </c>
      <c r="AX129" s="103">
        <f t="shared" si="208"/>
        <v>9.9833766821035119E-2</v>
      </c>
      <c r="AY129" s="103">
        <f t="shared" si="208"/>
        <v>9.6660203177657888E-2</v>
      </c>
      <c r="AZ129" s="103">
        <f t="shared" si="208"/>
        <v>9.8053952813016557E-2</v>
      </c>
      <c r="BA129" s="103">
        <f t="shared" si="208"/>
        <v>8.5437069484611147E-2</v>
      </c>
      <c r="BB129" s="103">
        <f t="shared" si="208"/>
        <v>7.3423485203347766E-2</v>
      </c>
      <c r="BC129" s="103">
        <f t="shared" si="208"/>
        <v>5.9047899144617846E-2</v>
      </c>
    </row>
    <row r="130" spans="3:55" hidden="1" x14ac:dyDescent="0.35">
      <c r="C130" s="103">
        <f t="shared" ref="C130:AH130" si="209">IF(C38="s","s",C63)</f>
        <v>0.2860789361429939</v>
      </c>
      <c r="D130" s="103">
        <f t="shared" si="209"/>
        <v>0.24702939674978416</v>
      </c>
      <c r="E130" s="103">
        <f t="shared" si="209"/>
        <v>0.26120088368238514</v>
      </c>
      <c r="F130" s="103">
        <f t="shared" si="209"/>
        <v>0.25124048268306576</v>
      </c>
      <c r="G130" s="103">
        <f t="shared" si="209"/>
        <v>0.1803315363553416</v>
      </c>
      <c r="H130" s="103">
        <f t="shared" si="209"/>
        <v>0.16355505232855089</v>
      </c>
      <c r="I130" s="103">
        <f t="shared" si="209"/>
        <v>0.13403497674498607</v>
      </c>
      <c r="J130" s="103">
        <f t="shared" si="209"/>
        <v>8.4627523743472224E-2</v>
      </c>
      <c r="K130" s="103">
        <f t="shared" si="209"/>
        <v>0.12839312764740812</v>
      </c>
      <c r="L130" s="103">
        <f t="shared" si="209"/>
        <v>0.15293271809932393</v>
      </c>
      <c r="M130" s="103">
        <f t="shared" si="209"/>
        <v>0.15575600304641299</v>
      </c>
      <c r="N130" s="103">
        <f t="shared" si="209"/>
        <v>0.14051531754751376</v>
      </c>
      <c r="O130" s="103">
        <f t="shared" si="209"/>
        <v>0.16578940752336549</v>
      </c>
      <c r="P130" s="103">
        <f t="shared" si="209"/>
        <v>0.17281847855670912</v>
      </c>
      <c r="Q130" s="103">
        <f t="shared" si="209"/>
        <v>0.13319069354120677</v>
      </c>
      <c r="R130" s="103">
        <f t="shared" si="209"/>
        <v>0.12282936434736168</v>
      </c>
      <c r="S130" s="103">
        <f t="shared" si="209"/>
        <v>0.18819179646277803</v>
      </c>
      <c r="T130" s="103">
        <f t="shared" si="209"/>
        <v>0.21871015074047381</v>
      </c>
      <c r="U130" s="103">
        <f t="shared" si="209"/>
        <v>0.23204114458163663</v>
      </c>
      <c r="V130" s="103">
        <f t="shared" si="209"/>
        <v>0.1862872307180341</v>
      </c>
      <c r="W130" s="103">
        <f t="shared" si="209"/>
        <v>0.20590864508251169</v>
      </c>
      <c r="X130" s="103">
        <f t="shared" si="209"/>
        <v>0.26862635062672063</v>
      </c>
      <c r="Y130" s="103">
        <f t="shared" si="209"/>
        <v>0.19289433182269927</v>
      </c>
      <c r="Z130" s="103">
        <f t="shared" si="209"/>
        <v>0.18386035282283547</v>
      </c>
      <c r="AA130" s="103">
        <f t="shared" si="209"/>
        <v>0.1620856660947696</v>
      </c>
      <c r="AB130" s="103">
        <f t="shared" si="209"/>
        <v>0.19892499294230723</v>
      </c>
      <c r="AC130" s="103">
        <f t="shared" si="209"/>
        <v>0.14669991790426873</v>
      </c>
      <c r="AD130" s="103">
        <f t="shared" si="209"/>
        <v>0.10031658825686969</v>
      </c>
      <c r="AE130" s="103">
        <f t="shared" si="209"/>
        <v>8.3822176762922695E-2</v>
      </c>
      <c r="AF130" s="103">
        <f t="shared" si="209"/>
        <v>0.13855290461617928</v>
      </c>
      <c r="AG130" s="103">
        <f t="shared" si="209"/>
        <v>7.3116519170808761E-2</v>
      </c>
      <c r="AH130" s="103">
        <f t="shared" si="209"/>
        <v>5.6900619678778082E-2</v>
      </c>
      <c r="AI130" s="103">
        <f t="shared" ref="AI130:BC130" si="210">IF(AI38="s","s",AI63)</f>
        <v>5.6174050488336791E-2</v>
      </c>
      <c r="AJ130" s="103">
        <f t="shared" si="210"/>
        <v>0.11033231893937187</v>
      </c>
      <c r="AK130" s="103">
        <f t="shared" si="210"/>
        <v>0.15684470847747053</v>
      </c>
      <c r="AL130" s="103">
        <f t="shared" si="210"/>
        <v>0.19168405314321765</v>
      </c>
      <c r="AM130" s="103">
        <f t="shared" si="210"/>
        <v>0.10393603508123536</v>
      </c>
      <c r="AN130" s="103">
        <f t="shared" si="210"/>
        <v>9.712115078473299E-2</v>
      </c>
      <c r="AO130" s="103">
        <f t="shared" si="210"/>
        <v>0.23120693425115776</v>
      </c>
      <c r="AP130" s="103">
        <f t="shared" si="210"/>
        <v>0.25411887227978086</v>
      </c>
      <c r="AQ130" s="103">
        <f t="shared" si="210"/>
        <v>0.17340236776795775</v>
      </c>
      <c r="AR130" s="103">
        <f t="shared" si="210"/>
        <v>0.16577748728257455</v>
      </c>
      <c r="AS130" s="103">
        <f t="shared" si="210"/>
        <v>7.3084976549124589E-2</v>
      </c>
      <c r="AT130" s="103">
        <f t="shared" si="210"/>
        <v>0.11863162050895865</v>
      </c>
      <c r="AU130" s="103">
        <f t="shared" si="210"/>
        <v>0.1032536953992024</v>
      </c>
      <c r="AV130" s="103">
        <f t="shared" si="210"/>
        <v>0.12165271382040017</v>
      </c>
      <c r="AW130" s="103">
        <f t="shared" si="210"/>
        <v>0.13325130123819309</v>
      </c>
      <c r="AX130" s="103">
        <f t="shared" si="210"/>
        <v>0.122879218491104</v>
      </c>
      <c r="AY130" s="103">
        <f t="shared" si="210"/>
        <v>0.10673733428189851</v>
      </c>
      <c r="AZ130" s="103">
        <f t="shared" si="210"/>
        <v>0.13190877232470299</v>
      </c>
      <c r="BA130" s="103">
        <f t="shared" si="210"/>
        <v>0.13071961688415748</v>
      </c>
      <c r="BB130" s="103">
        <f t="shared" si="210"/>
        <v>0.10919387527564552</v>
      </c>
      <c r="BC130" s="103">
        <f t="shared" si="210"/>
        <v>0.1186363585620859</v>
      </c>
    </row>
    <row r="131" spans="3:55" hidden="1" x14ac:dyDescent="0.35">
      <c r="C131" s="103">
        <f t="shared" ref="C131:AH131" si="211">IF(C39="s","s",C64)</f>
        <v>6.8801471065050385E-2</v>
      </c>
      <c r="D131" s="103">
        <f t="shared" si="211"/>
        <v>6.8739274286767002E-2</v>
      </c>
      <c r="E131" s="103">
        <f t="shared" si="211"/>
        <v>6.6670762168872938E-2</v>
      </c>
      <c r="F131" s="103">
        <f t="shared" si="211"/>
        <v>6.6715161441045015E-2</v>
      </c>
      <c r="G131" s="103">
        <f t="shared" si="211"/>
        <v>7.0337288496408801E-2</v>
      </c>
      <c r="H131" s="103">
        <f t="shared" si="211"/>
        <v>6.1079786839577606E-2</v>
      </c>
      <c r="I131" s="103">
        <f t="shared" si="211"/>
        <v>5.4385509680337722E-2</v>
      </c>
      <c r="J131" s="103">
        <f t="shared" si="211"/>
        <v>5.4003213632185194E-2</v>
      </c>
      <c r="K131" s="103">
        <f t="shared" si="211"/>
        <v>5.2329647955468364E-2</v>
      </c>
      <c r="L131" s="103">
        <f t="shared" si="211"/>
        <v>5.3222406719815998E-2</v>
      </c>
      <c r="M131" s="103">
        <f t="shared" si="211"/>
        <v>6.1505852772874743E-2</v>
      </c>
      <c r="N131" s="103">
        <f t="shared" si="211"/>
        <v>6.8726831500319066E-2</v>
      </c>
      <c r="O131" s="103">
        <f t="shared" si="211"/>
        <v>7.3776408505314542E-2</v>
      </c>
      <c r="P131" s="103">
        <f t="shared" si="211"/>
        <v>7.0105516885360736E-2</v>
      </c>
      <c r="Q131" s="103">
        <f t="shared" si="211"/>
        <v>7.1878045914711114E-2</v>
      </c>
      <c r="R131" s="103">
        <f t="shared" si="211"/>
        <v>7.1571870154767098E-2</v>
      </c>
      <c r="S131" s="103">
        <f t="shared" si="211"/>
        <v>7.2586494657518041E-2</v>
      </c>
      <c r="T131" s="103">
        <f t="shared" si="211"/>
        <v>7.0718067730694931E-2</v>
      </c>
      <c r="U131" s="103">
        <f t="shared" si="211"/>
        <v>7.6380138072199399E-2</v>
      </c>
      <c r="V131" s="103">
        <f t="shared" si="211"/>
        <v>7.1302271494946987E-2</v>
      </c>
      <c r="W131" s="103">
        <f t="shared" si="211"/>
        <v>7.1470755566036867E-2</v>
      </c>
      <c r="X131" s="103">
        <f t="shared" si="211"/>
        <v>7.2180643797697605E-2</v>
      </c>
      <c r="Y131" s="103">
        <f t="shared" si="211"/>
        <v>8.0885061493822033E-2</v>
      </c>
      <c r="Z131" s="103">
        <f t="shared" si="211"/>
        <v>8.3922339702502874E-2</v>
      </c>
      <c r="AA131" s="103">
        <f t="shared" si="211"/>
        <v>8.5549014114340405E-2</v>
      </c>
      <c r="AB131" s="103">
        <f t="shared" si="211"/>
        <v>8.7720369459088815E-2</v>
      </c>
      <c r="AC131" s="103">
        <f t="shared" si="211"/>
        <v>9.3745794935835389E-2</v>
      </c>
      <c r="AD131" s="103">
        <f t="shared" si="211"/>
        <v>9.8643557815427566E-2</v>
      </c>
      <c r="AE131" s="103">
        <f t="shared" si="211"/>
        <v>9.4791040485402739E-2</v>
      </c>
      <c r="AF131" s="103">
        <f t="shared" si="211"/>
        <v>8.8972812102542889E-2</v>
      </c>
      <c r="AG131" s="103">
        <f t="shared" si="211"/>
        <v>9.3299317772262455E-2</v>
      </c>
      <c r="AH131" s="103">
        <f t="shared" si="211"/>
        <v>8.7294657734438341E-2</v>
      </c>
      <c r="AI131" s="103">
        <f t="shared" ref="AI131:BC131" si="212">IF(AI39="s","s",AI64)</f>
        <v>9.4259604618579157E-2</v>
      </c>
      <c r="AJ131" s="103">
        <f t="shared" si="212"/>
        <v>8.8032595555752352E-2</v>
      </c>
      <c r="AK131" s="103">
        <f t="shared" si="212"/>
        <v>8.3941274209936523E-2</v>
      </c>
      <c r="AL131" s="103">
        <f t="shared" si="212"/>
        <v>8.1280423201790755E-2</v>
      </c>
      <c r="AM131" s="103">
        <f t="shared" si="212"/>
        <v>5.5623843855166714E-2</v>
      </c>
      <c r="AN131" s="103">
        <f t="shared" si="212"/>
        <v>5.886610838255088E-2</v>
      </c>
      <c r="AO131" s="103">
        <f t="shared" si="212"/>
        <v>7.8165081434278152E-2</v>
      </c>
      <c r="AP131" s="103">
        <f t="shared" si="212"/>
        <v>8.2147026565246015E-2</v>
      </c>
      <c r="AQ131" s="103">
        <f t="shared" si="212"/>
        <v>8.8478569807072041E-2</v>
      </c>
      <c r="AR131" s="103">
        <f t="shared" si="212"/>
        <v>9.1958321798490839E-2</v>
      </c>
      <c r="AS131" s="103">
        <f t="shared" si="212"/>
        <v>9.2454050763942669E-2</v>
      </c>
      <c r="AT131" s="103">
        <f t="shared" si="212"/>
        <v>9.2501400820830693E-2</v>
      </c>
      <c r="AU131" s="103">
        <f t="shared" si="212"/>
        <v>9.0807073572204258E-2</v>
      </c>
      <c r="AV131" s="103">
        <f t="shared" si="212"/>
        <v>8.5220409806568836E-2</v>
      </c>
      <c r="AW131" s="103">
        <f t="shared" si="212"/>
        <v>8.6332522338714981E-2</v>
      </c>
      <c r="AX131" s="103">
        <f t="shared" si="212"/>
        <v>8.1685434857697622E-2</v>
      </c>
      <c r="AY131" s="103">
        <f t="shared" si="212"/>
        <v>7.2693127933367102E-2</v>
      </c>
      <c r="AZ131" s="103">
        <f t="shared" si="212"/>
        <v>7.1319074061991797E-2</v>
      </c>
      <c r="BA131" s="103">
        <f t="shared" si="212"/>
        <v>7.3100120463582746E-2</v>
      </c>
      <c r="BB131" s="103">
        <f t="shared" si="212"/>
        <v>7.0345939748538158E-2</v>
      </c>
      <c r="BC131" s="103">
        <f t="shared" si="212"/>
        <v>7.4847401126772961E-2</v>
      </c>
    </row>
    <row r="132" spans="3:55" hidden="1" x14ac:dyDescent="0.35">
      <c r="C132" s="103">
        <f t="shared" ref="C132:AH132" si="213">IF(C40="s","s",C65)</f>
        <v>9.4047718788082907E-2</v>
      </c>
      <c r="D132" s="103">
        <f t="shared" si="213"/>
        <v>8.9312727711482284E-2</v>
      </c>
      <c r="E132" s="103">
        <f t="shared" si="213"/>
        <v>8.8652659439509937E-2</v>
      </c>
      <c r="F132" s="103">
        <f t="shared" si="213"/>
        <v>8.8137480812777308E-2</v>
      </c>
      <c r="G132" s="103">
        <f t="shared" si="213"/>
        <v>8.4035644946363383E-2</v>
      </c>
      <c r="H132" s="103">
        <f t="shared" si="213"/>
        <v>8.4478333299309816E-2</v>
      </c>
      <c r="I132" s="103">
        <f t="shared" si="213"/>
        <v>7.0999994608983527E-2</v>
      </c>
      <c r="J132" s="103">
        <f t="shared" si="213"/>
        <v>6.8586395621733826E-2</v>
      </c>
      <c r="K132" s="103">
        <f t="shared" si="213"/>
        <v>6.9845160646399396E-2</v>
      </c>
      <c r="L132" s="103">
        <f t="shared" si="213"/>
        <v>7.0738946352958257E-2</v>
      </c>
      <c r="M132" s="103">
        <f t="shared" si="213"/>
        <v>7.8377113837626924E-2</v>
      </c>
      <c r="N132" s="103">
        <f t="shared" si="213"/>
        <v>8.2107408304878352E-2</v>
      </c>
      <c r="O132" s="103">
        <f t="shared" si="213"/>
        <v>8.5962185623342721E-2</v>
      </c>
      <c r="P132" s="103">
        <f t="shared" si="213"/>
        <v>9.0107172103767105E-2</v>
      </c>
      <c r="Q132" s="103">
        <f t="shared" si="213"/>
        <v>8.7014843244266768E-2</v>
      </c>
      <c r="R132" s="103">
        <f t="shared" si="213"/>
        <v>8.612836861492576E-2</v>
      </c>
      <c r="S132" s="103">
        <f t="shared" si="213"/>
        <v>8.7715672888143678E-2</v>
      </c>
      <c r="T132" s="103">
        <f t="shared" si="213"/>
        <v>8.96843416862797E-2</v>
      </c>
      <c r="U132" s="103">
        <f t="shared" si="213"/>
        <v>9.8673913337169322E-2</v>
      </c>
      <c r="V132" s="103">
        <f t="shared" si="213"/>
        <v>9.0686518423056584E-2</v>
      </c>
      <c r="W132" s="103">
        <f t="shared" si="213"/>
        <v>9.2639668118584331E-2</v>
      </c>
      <c r="X132" s="103">
        <f t="shared" si="213"/>
        <v>9.8112484175090664E-2</v>
      </c>
      <c r="Y132" s="103">
        <f t="shared" si="213"/>
        <v>9.3035215779965291E-2</v>
      </c>
      <c r="Z132" s="103">
        <f t="shared" si="213"/>
        <v>9.5914321225514326E-2</v>
      </c>
      <c r="AA132" s="103">
        <f t="shared" si="213"/>
        <v>9.5391956270415579E-2</v>
      </c>
      <c r="AB132" s="103">
        <f t="shared" si="213"/>
        <v>9.9112931255634432E-2</v>
      </c>
      <c r="AC132" s="103">
        <f t="shared" si="213"/>
        <v>0.10316957427779133</v>
      </c>
      <c r="AD132" s="103">
        <f t="shared" si="213"/>
        <v>0.10268773686814554</v>
      </c>
      <c r="AE132" s="103">
        <f t="shared" si="213"/>
        <v>0.1009518061194323</v>
      </c>
      <c r="AF132" s="103">
        <f t="shared" si="213"/>
        <v>9.912767343485944E-2</v>
      </c>
      <c r="AG132" s="103">
        <f t="shared" si="213"/>
        <v>9.8907088072959504E-2</v>
      </c>
      <c r="AH132" s="103">
        <f t="shared" si="213"/>
        <v>9.6110038401301265E-2</v>
      </c>
      <c r="AI132" s="103">
        <f t="shared" ref="AI132:BC132" si="214">IF(AI40="s","s",AI65)</f>
        <v>0.1012955615545385</v>
      </c>
      <c r="AJ132" s="103">
        <f t="shared" si="214"/>
        <v>9.6543841226921653E-2</v>
      </c>
      <c r="AK132" s="103">
        <f t="shared" si="214"/>
        <v>9.5866302021608382E-2</v>
      </c>
      <c r="AL132" s="103">
        <f t="shared" si="214"/>
        <v>9.3411200588576562E-2</v>
      </c>
      <c r="AM132" s="103">
        <f t="shared" si="214"/>
        <v>6.8720250576063943E-2</v>
      </c>
      <c r="AN132" s="103">
        <f t="shared" si="214"/>
        <v>7.1320821583846755E-2</v>
      </c>
      <c r="AO132" s="103">
        <f t="shared" si="214"/>
        <v>9.2112437876810574E-2</v>
      </c>
      <c r="AP132" s="103">
        <f t="shared" si="214"/>
        <v>9.6374192255165803E-2</v>
      </c>
      <c r="AQ132" s="103">
        <f t="shared" si="214"/>
        <v>9.9850281849582681E-2</v>
      </c>
      <c r="AR132" s="103">
        <f t="shared" si="214"/>
        <v>9.9633339768805548E-2</v>
      </c>
      <c r="AS132" s="103">
        <f t="shared" si="214"/>
        <v>9.7034493954725021E-2</v>
      </c>
      <c r="AT132" s="103">
        <f t="shared" si="214"/>
        <v>9.8041075602969041E-2</v>
      </c>
      <c r="AU132" s="103">
        <f t="shared" si="214"/>
        <v>9.6459364285854665E-2</v>
      </c>
      <c r="AV132" s="103">
        <f t="shared" si="214"/>
        <v>9.150126519390793E-2</v>
      </c>
      <c r="AW132" s="103">
        <f t="shared" si="214"/>
        <v>9.3991375046915016E-2</v>
      </c>
      <c r="AX132" s="103">
        <f t="shared" si="214"/>
        <v>8.9565413847738376E-2</v>
      </c>
      <c r="AY132" s="103">
        <f t="shared" si="214"/>
        <v>8.3583932121492593E-2</v>
      </c>
      <c r="AZ132" s="103">
        <f t="shared" si="214"/>
        <v>8.4137462021383225E-2</v>
      </c>
      <c r="BA132" s="103">
        <f t="shared" si="214"/>
        <v>8.3897498882328711E-2</v>
      </c>
      <c r="BB132" s="103">
        <f t="shared" si="214"/>
        <v>8.0222088935003696E-2</v>
      </c>
      <c r="BC132" s="103">
        <f t="shared" si="214"/>
        <v>8.4073862846998595E-2</v>
      </c>
    </row>
    <row r="133" spans="3:55" hidden="1" x14ac:dyDescent="0.35">
      <c r="C133" s="103">
        <f t="shared" ref="C133:AH133" si="215">IF(C41="s","s",C66)</f>
        <v>5.3108178273853682E-2</v>
      </c>
      <c r="D133" s="103">
        <f t="shared" si="215"/>
        <v>5.320148956331916E-2</v>
      </c>
      <c r="E133" s="103">
        <f t="shared" si="215"/>
        <v>6.1978846256832879E-2</v>
      </c>
      <c r="F133" s="103">
        <f t="shared" si="215"/>
        <v>6.4040817093606039E-2</v>
      </c>
      <c r="G133" s="103">
        <f t="shared" si="215"/>
        <v>5.2397609673276446E-2</v>
      </c>
      <c r="H133" s="103">
        <f t="shared" si="215"/>
        <v>4.3146217493099784E-2</v>
      </c>
      <c r="I133" s="103">
        <f t="shared" si="215"/>
        <v>3.916098527836856E-2</v>
      </c>
      <c r="J133" s="103">
        <f t="shared" si="215"/>
        <v>4.3898875278026106E-2</v>
      </c>
      <c r="K133" s="103">
        <f t="shared" si="215"/>
        <v>5.7230922642210406E-2</v>
      </c>
      <c r="L133" s="103">
        <f t="shared" si="215"/>
        <v>4.4381259250283363E-2</v>
      </c>
      <c r="M133" s="103">
        <f t="shared" si="215"/>
        <v>4.958384406648475E-2</v>
      </c>
      <c r="N133" s="103">
        <f t="shared" si="215"/>
        <v>4.5990851789233983E-2</v>
      </c>
      <c r="O133" s="103">
        <f t="shared" si="215"/>
        <v>5.0369980580627485E-2</v>
      </c>
      <c r="P133" s="103">
        <f t="shared" si="215"/>
        <v>4.0535359174641655E-2</v>
      </c>
      <c r="Q133" s="103">
        <f t="shared" si="215"/>
        <v>4.5120345354449011E-2</v>
      </c>
      <c r="R133" s="103">
        <f t="shared" si="215"/>
        <v>4.0257310745452801E-2</v>
      </c>
      <c r="S133" s="103">
        <f t="shared" si="215"/>
        <v>4.595348672006834E-2</v>
      </c>
      <c r="T133" s="103">
        <f t="shared" si="215"/>
        <v>5.2655097615181327E-2</v>
      </c>
      <c r="U133" s="103">
        <f t="shared" si="215"/>
        <v>5.6588319576077933E-2</v>
      </c>
      <c r="V133" s="103">
        <f t="shared" si="215"/>
        <v>6.008972199039115E-2</v>
      </c>
      <c r="W133" s="103">
        <f t="shared" si="215"/>
        <v>4.869255078236847E-2</v>
      </c>
      <c r="X133" s="103">
        <f t="shared" si="215"/>
        <v>4.038462982883937E-2</v>
      </c>
      <c r="Y133" s="103">
        <f t="shared" si="215"/>
        <v>4.6434279903533902E-2</v>
      </c>
      <c r="Z133" s="103">
        <f t="shared" si="215"/>
        <v>5.1499630427280708E-2</v>
      </c>
      <c r="AA133" s="103">
        <f t="shared" si="215"/>
        <v>5.1927016662993396E-2</v>
      </c>
      <c r="AB133" s="103">
        <f t="shared" si="215"/>
        <v>5.7348948432724471E-2</v>
      </c>
      <c r="AC133" s="103">
        <f t="shared" si="215"/>
        <v>6.9918928022840915E-2</v>
      </c>
      <c r="AD133" s="103">
        <f t="shared" si="215"/>
        <v>6.1663643980014837E-2</v>
      </c>
      <c r="AE133" s="103">
        <f t="shared" si="215"/>
        <v>6.4622149663706704E-2</v>
      </c>
      <c r="AF133" s="103">
        <f t="shared" si="215"/>
        <v>6.9109675194657411E-2</v>
      </c>
      <c r="AG133" s="103">
        <f t="shared" si="215"/>
        <v>6.7350000108187105E-2</v>
      </c>
      <c r="AH133" s="103">
        <f t="shared" si="215"/>
        <v>6.4705286779870017E-2</v>
      </c>
      <c r="AI133" s="103">
        <f t="shared" ref="AI133:BC133" si="216">IF(AI41="s","s",AI66)</f>
        <v>6.2688498961156039E-2</v>
      </c>
      <c r="AJ133" s="103">
        <f t="shared" si="216"/>
        <v>5.5110143790278482E-2</v>
      </c>
      <c r="AK133" s="103">
        <f t="shared" si="216"/>
        <v>6.4409450978860375E-2</v>
      </c>
      <c r="AL133" s="103">
        <f t="shared" si="216"/>
        <v>6.3502790907476375E-2</v>
      </c>
      <c r="AM133" s="103">
        <f t="shared" si="216"/>
        <v>1.5981922735896086E-2</v>
      </c>
      <c r="AN133" s="103">
        <f t="shared" si="216"/>
        <v>4.528263095250773E-2</v>
      </c>
      <c r="AO133" s="103">
        <f t="shared" si="216"/>
        <v>5.5292233221319237E-2</v>
      </c>
      <c r="AP133" s="103">
        <f t="shared" si="216"/>
        <v>5.7239556287558259E-2</v>
      </c>
      <c r="AQ133" s="103">
        <f t="shared" si="216"/>
        <v>6.0558902178670417E-2</v>
      </c>
      <c r="AR133" s="103">
        <f t="shared" si="216"/>
        <v>5.9570750411000441E-2</v>
      </c>
      <c r="AS133" s="103">
        <f t="shared" si="216"/>
        <v>5.8016141884097788E-2</v>
      </c>
      <c r="AT133" s="103">
        <f t="shared" si="216"/>
        <v>5.848423308896529E-2</v>
      </c>
      <c r="AU133" s="103">
        <f t="shared" si="216"/>
        <v>5.8023489576277169E-2</v>
      </c>
      <c r="AV133" s="103">
        <f t="shared" si="216"/>
        <v>5.3905822367512513E-2</v>
      </c>
      <c r="AW133" s="103">
        <f t="shared" si="216"/>
        <v>5.8262670216376475E-2</v>
      </c>
      <c r="AX133" s="103">
        <f t="shared" si="216"/>
        <v>5.5291935290707583E-2</v>
      </c>
      <c r="AY133" s="103">
        <f t="shared" si="216"/>
        <v>5.6783029127945681E-2</v>
      </c>
      <c r="AZ133" s="103">
        <f t="shared" si="216"/>
        <v>4.9601244352349534E-2</v>
      </c>
      <c r="BA133" s="103">
        <f t="shared" si="216"/>
        <v>4.7826904517292809E-2</v>
      </c>
      <c r="BB133" s="103">
        <f t="shared" si="216"/>
        <v>5.0689266637326959E-2</v>
      </c>
      <c r="BC133" s="103">
        <f t="shared" si="216"/>
        <v>4.8718594537912857E-2</v>
      </c>
    </row>
    <row r="134" spans="3:55" hidden="1" x14ac:dyDescent="0.35">
      <c r="C134" s="103">
        <f t="shared" ref="C134:AH134" si="217">IF(C42="s","s",C67)</f>
        <v>5.3108178273853682E-2</v>
      </c>
      <c r="D134" s="103">
        <f t="shared" si="217"/>
        <v>5.320148956331916E-2</v>
      </c>
      <c r="E134" s="103">
        <f t="shared" si="217"/>
        <v>6.1978846256832879E-2</v>
      </c>
      <c r="F134" s="103">
        <f t="shared" si="217"/>
        <v>6.4040817093606039E-2</v>
      </c>
      <c r="G134" s="103">
        <f t="shared" si="217"/>
        <v>5.2397609673276446E-2</v>
      </c>
      <c r="H134" s="103">
        <f t="shared" si="217"/>
        <v>4.3146217493099784E-2</v>
      </c>
      <c r="I134" s="103">
        <f t="shared" si="217"/>
        <v>3.916098527836856E-2</v>
      </c>
      <c r="J134" s="103">
        <f t="shared" si="217"/>
        <v>4.3898875278026106E-2</v>
      </c>
      <c r="K134" s="103">
        <f t="shared" si="217"/>
        <v>5.7230922642210406E-2</v>
      </c>
      <c r="L134" s="103">
        <f t="shared" si="217"/>
        <v>4.4381259250283363E-2</v>
      </c>
      <c r="M134" s="103">
        <f t="shared" si="217"/>
        <v>4.958384406648475E-2</v>
      </c>
      <c r="N134" s="103">
        <f t="shared" si="217"/>
        <v>4.5990851789233983E-2</v>
      </c>
      <c r="O134" s="103">
        <f t="shared" si="217"/>
        <v>5.0369980580627485E-2</v>
      </c>
      <c r="P134" s="103">
        <f t="shared" si="217"/>
        <v>4.0535359174641655E-2</v>
      </c>
      <c r="Q134" s="103">
        <f t="shared" si="217"/>
        <v>4.5120345354449011E-2</v>
      </c>
      <c r="R134" s="103">
        <f t="shared" si="217"/>
        <v>4.0257310745452801E-2</v>
      </c>
      <c r="S134" s="103">
        <f t="shared" si="217"/>
        <v>4.595348672006834E-2</v>
      </c>
      <c r="T134" s="103">
        <f t="shared" si="217"/>
        <v>5.2655097615181327E-2</v>
      </c>
      <c r="U134" s="103">
        <f t="shared" si="217"/>
        <v>5.6588319576077933E-2</v>
      </c>
      <c r="V134" s="103">
        <f t="shared" si="217"/>
        <v>6.008972199039115E-2</v>
      </c>
      <c r="W134" s="103">
        <f t="shared" si="217"/>
        <v>4.869255078236847E-2</v>
      </c>
      <c r="X134" s="103">
        <f t="shared" si="217"/>
        <v>4.038462982883937E-2</v>
      </c>
      <c r="Y134" s="103">
        <f t="shared" si="217"/>
        <v>4.6434279903533902E-2</v>
      </c>
      <c r="Z134" s="103">
        <f t="shared" si="217"/>
        <v>5.1499630427280708E-2</v>
      </c>
      <c r="AA134" s="103">
        <f t="shared" si="217"/>
        <v>5.1927016662993396E-2</v>
      </c>
      <c r="AB134" s="103">
        <f t="shared" si="217"/>
        <v>5.7348948432724471E-2</v>
      </c>
      <c r="AC134" s="103">
        <f t="shared" si="217"/>
        <v>6.9918928022840915E-2</v>
      </c>
      <c r="AD134" s="103">
        <f t="shared" si="217"/>
        <v>6.1663643980014837E-2</v>
      </c>
      <c r="AE134" s="103">
        <f t="shared" si="217"/>
        <v>6.4622149663706704E-2</v>
      </c>
      <c r="AF134" s="103">
        <f t="shared" si="217"/>
        <v>6.9109675194657411E-2</v>
      </c>
      <c r="AG134" s="103">
        <f t="shared" si="217"/>
        <v>6.7350000108187105E-2</v>
      </c>
      <c r="AH134" s="103">
        <f t="shared" si="217"/>
        <v>6.4705286779870017E-2</v>
      </c>
      <c r="AI134" s="103">
        <f t="shared" ref="AI134:BC134" si="218">IF(AI42="s","s",AI67)</f>
        <v>6.2688498961156039E-2</v>
      </c>
      <c r="AJ134" s="103">
        <f t="shared" si="218"/>
        <v>5.5110143790278482E-2</v>
      </c>
      <c r="AK134" s="103">
        <f t="shared" si="218"/>
        <v>6.4409450978860375E-2</v>
      </c>
      <c r="AL134" s="103">
        <f t="shared" si="218"/>
        <v>6.3502790907476375E-2</v>
      </c>
      <c r="AM134" s="103">
        <f t="shared" si="218"/>
        <v>1.5981922735896086E-2</v>
      </c>
      <c r="AN134" s="103">
        <f t="shared" si="218"/>
        <v>4.528263095250773E-2</v>
      </c>
      <c r="AO134" s="103">
        <f t="shared" si="218"/>
        <v>5.5292233221319237E-2</v>
      </c>
      <c r="AP134" s="103">
        <f t="shared" si="218"/>
        <v>5.7239556287558259E-2</v>
      </c>
      <c r="AQ134" s="103">
        <f t="shared" si="218"/>
        <v>6.0558902178670417E-2</v>
      </c>
      <c r="AR134" s="103">
        <f t="shared" si="218"/>
        <v>5.9570750411000441E-2</v>
      </c>
      <c r="AS134" s="103">
        <f t="shared" si="218"/>
        <v>5.8016141884097788E-2</v>
      </c>
      <c r="AT134" s="103">
        <f t="shared" si="218"/>
        <v>5.848423308896529E-2</v>
      </c>
      <c r="AU134" s="103">
        <f t="shared" si="218"/>
        <v>5.8023489576277169E-2</v>
      </c>
      <c r="AV134" s="103">
        <f t="shared" si="218"/>
        <v>5.3905822367512513E-2</v>
      </c>
      <c r="AW134" s="103">
        <f t="shared" si="218"/>
        <v>5.8262670216376475E-2</v>
      </c>
      <c r="AX134" s="103">
        <f t="shared" si="218"/>
        <v>5.5291935290707583E-2</v>
      </c>
      <c r="AY134" s="103">
        <f t="shared" si="218"/>
        <v>5.6783029127945681E-2</v>
      </c>
      <c r="AZ134" s="103">
        <f t="shared" si="218"/>
        <v>4.9601244352349534E-2</v>
      </c>
      <c r="BA134" s="103">
        <f t="shared" si="218"/>
        <v>4.7826904517292809E-2</v>
      </c>
      <c r="BB134" s="103">
        <f t="shared" si="218"/>
        <v>5.0689266637326959E-2</v>
      </c>
      <c r="BC134" s="103">
        <f t="shared" si="218"/>
        <v>4.8718594537912857E-2</v>
      </c>
    </row>
    <row r="135" spans="3:55" hidden="1" x14ac:dyDescent="0.35">
      <c r="C135" s="103">
        <f t="shared" ref="C135:AH135" si="219">IF(C43="s","s",C68)</f>
        <v>9.982946903252566E-3</v>
      </c>
      <c r="D135" s="103">
        <f t="shared" si="219"/>
        <v>1.3233965883941053E-2</v>
      </c>
      <c r="E135" s="103">
        <f t="shared" si="219"/>
        <v>1.4307877841983011E-2</v>
      </c>
      <c r="F135" s="103">
        <f t="shared" si="219"/>
        <v>1.2060564619394814E-2</v>
      </c>
      <c r="G135" s="103">
        <f t="shared" si="219"/>
        <v>8.1243042888064984E-3</v>
      </c>
      <c r="H135" s="103">
        <f t="shared" si="219"/>
        <v>6.3539119084430502E-3</v>
      </c>
      <c r="I135" s="103">
        <f t="shared" si="219"/>
        <v>1.0113034480154012E-2</v>
      </c>
      <c r="J135" s="103">
        <f t="shared" si="219"/>
        <v>9.5314028125694384E-3</v>
      </c>
      <c r="K135" s="103">
        <f t="shared" si="219"/>
        <v>7.7760085440500819E-3</v>
      </c>
      <c r="L135" s="103">
        <f t="shared" si="219"/>
        <v>9.2488265359831501E-3</v>
      </c>
      <c r="M135" s="103">
        <f t="shared" si="219"/>
        <v>9.879234236217933E-3</v>
      </c>
      <c r="N135" s="103">
        <f t="shared" si="219"/>
        <v>7.7124742453884322E-3</v>
      </c>
      <c r="O135" s="103">
        <f t="shared" si="219"/>
        <v>8.2183779789063854E-3</v>
      </c>
      <c r="P135" s="103">
        <f t="shared" si="219"/>
        <v>9.8078824984969386E-3</v>
      </c>
      <c r="Q135" s="103">
        <f t="shared" si="219"/>
        <v>7.2697785048281898E-3</v>
      </c>
      <c r="R135" s="103">
        <f t="shared" si="219"/>
        <v>1.2485184163522343E-2</v>
      </c>
      <c r="S135" s="103">
        <f t="shared" si="219"/>
        <v>1.0173168451941996E-2</v>
      </c>
      <c r="T135" s="103">
        <f t="shared" si="219"/>
        <v>1.2140471697585488E-2</v>
      </c>
      <c r="U135" s="103">
        <f t="shared" si="219"/>
        <v>1.1658543103926812E-2</v>
      </c>
      <c r="V135" s="103">
        <f t="shared" si="219"/>
        <v>1.0729092663882668E-2</v>
      </c>
      <c r="W135" s="103">
        <f t="shared" si="219"/>
        <v>8.2577962704111149E-3</v>
      </c>
      <c r="X135" s="103">
        <f t="shared" si="219"/>
        <v>9.6279048473336057E-3</v>
      </c>
      <c r="Y135" s="103">
        <f t="shared" si="219"/>
        <v>1.1210644005435253E-2</v>
      </c>
      <c r="Z135" s="103">
        <f t="shared" si="219"/>
        <v>1.4342361173404303E-2</v>
      </c>
      <c r="AA135" s="103">
        <f t="shared" si="219"/>
        <v>1.7422197621132892E-2</v>
      </c>
      <c r="AB135" s="103">
        <f t="shared" si="219"/>
        <v>1.9160766727079597E-2</v>
      </c>
      <c r="AC135" s="103">
        <f t="shared" si="219"/>
        <v>1.7864491523358245E-2</v>
      </c>
      <c r="AD135" s="103">
        <f t="shared" si="219"/>
        <v>2.1733898631706074E-2</v>
      </c>
      <c r="AE135" s="103">
        <f t="shared" si="219"/>
        <v>1.8271040072924512E-2</v>
      </c>
      <c r="AF135" s="103">
        <f t="shared" si="219"/>
        <v>1.6860643581419667E-2</v>
      </c>
      <c r="AG135" s="103">
        <f t="shared" si="219"/>
        <v>1.6924893445370858E-2</v>
      </c>
      <c r="AH135" s="103">
        <f t="shared" si="219"/>
        <v>1.3813901286061523E-2</v>
      </c>
      <c r="AI135" s="103">
        <f t="shared" ref="AI135:BC135" si="220">IF(AI43="s","s",AI68)</f>
        <v>1.2622303291378039E-2</v>
      </c>
      <c r="AJ135" s="103">
        <f t="shared" si="220"/>
        <v>1.3058409199753445E-2</v>
      </c>
      <c r="AK135" s="103">
        <f t="shared" si="220"/>
        <v>1.1031817282492569E-2</v>
      </c>
      <c r="AL135" s="103">
        <f t="shared" si="220"/>
        <v>1.4135464896738548E-2</v>
      </c>
      <c r="AM135" s="103">
        <f t="shared" si="220"/>
        <v>5.3402325409452004E-3</v>
      </c>
      <c r="AN135" s="103">
        <f t="shared" si="220"/>
        <v>1.3046051449462666E-2</v>
      </c>
      <c r="AO135" s="103">
        <f t="shared" si="220"/>
        <v>1.5522013589344571E-2</v>
      </c>
      <c r="AP135" s="103">
        <f t="shared" si="220"/>
        <v>1.6524302130594169E-2</v>
      </c>
      <c r="AQ135" s="103">
        <f t="shared" si="220"/>
        <v>1.5715112414364581E-2</v>
      </c>
      <c r="AR135" s="103">
        <f t="shared" si="220"/>
        <v>1.806556626300386E-2</v>
      </c>
      <c r="AS135" s="103">
        <f t="shared" si="220"/>
        <v>1.7852267103930571E-2</v>
      </c>
      <c r="AT135" s="103">
        <f t="shared" si="220"/>
        <v>1.890136802052143E-2</v>
      </c>
      <c r="AU135" s="103">
        <f t="shared" si="220"/>
        <v>1.7370503718723011E-2</v>
      </c>
      <c r="AV135" s="103">
        <f t="shared" si="220"/>
        <v>2.0433585087248806E-2</v>
      </c>
      <c r="AW135" s="103">
        <f t="shared" si="220"/>
        <v>1.5307362246277982E-2</v>
      </c>
      <c r="AX135" s="103">
        <f t="shared" si="220"/>
        <v>1.3753727548219316E-2</v>
      </c>
      <c r="AY135" s="103">
        <f t="shared" si="220"/>
        <v>1.4468046138996144E-2</v>
      </c>
      <c r="AZ135" s="103">
        <f t="shared" si="220"/>
        <v>1.6664223572294398E-2</v>
      </c>
      <c r="BA135" s="103">
        <f t="shared" si="220"/>
        <v>1.5535157836756675E-2</v>
      </c>
      <c r="BB135" s="103">
        <f t="shared" si="220"/>
        <v>1.5682328417980246E-2</v>
      </c>
      <c r="BC135" s="103">
        <f t="shared" si="220"/>
        <v>1.2100324448381538E-2</v>
      </c>
    </row>
    <row r="136" spans="3:55" hidden="1" x14ac:dyDescent="0.35">
      <c r="C136" s="103">
        <f t="shared" ref="C136:AH136" si="221">IF(C44="s","s",C69)</f>
        <v>1.7546347717804719E-2</v>
      </c>
      <c r="D136" s="103">
        <f t="shared" si="221"/>
        <v>1.6443854865814733E-2</v>
      </c>
      <c r="E136" s="103">
        <f t="shared" si="221"/>
        <v>1.2448604933780959E-2</v>
      </c>
      <c r="F136" s="103">
        <f t="shared" si="221"/>
        <v>7.4046962043200085E-3</v>
      </c>
      <c r="G136" s="103">
        <f t="shared" si="221"/>
        <v>3.5501143475209465E-3</v>
      </c>
      <c r="H136" s="103">
        <f t="shared" si="221"/>
        <v>6.0787115949275678E-3</v>
      </c>
      <c r="I136" s="103">
        <f t="shared" si="221"/>
        <v>5.9082950698774494E-3</v>
      </c>
      <c r="J136" s="103">
        <f t="shared" si="221"/>
        <v>7.3172771911188539E-3</v>
      </c>
      <c r="K136" s="103">
        <f t="shared" si="221"/>
        <v>8.5928597959833604E-3</v>
      </c>
      <c r="L136" s="103">
        <f t="shared" si="221"/>
        <v>6.9672391030473303E-3</v>
      </c>
      <c r="M136" s="103">
        <f t="shared" si="221"/>
        <v>9.1694442292690227E-3</v>
      </c>
      <c r="N136" s="103">
        <f t="shared" si="221"/>
        <v>7.9603006204855692E-3</v>
      </c>
      <c r="O136" s="103">
        <f t="shared" si="221"/>
        <v>7.1863086235309766E-3</v>
      </c>
      <c r="P136" s="103">
        <f t="shared" si="221"/>
        <v>1.4224419880882865E-2</v>
      </c>
      <c r="Q136" s="103">
        <f t="shared" si="221"/>
        <v>1.1650179233040179E-2</v>
      </c>
      <c r="R136" s="103">
        <f t="shared" si="221"/>
        <v>1.0319249491246631E-2</v>
      </c>
      <c r="S136" s="103">
        <f t="shared" si="221"/>
        <v>8.2609311886300447E-3</v>
      </c>
      <c r="T136" s="103">
        <f t="shared" si="221"/>
        <v>7.3082319198942286E-3</v>
      </c>
      <c r="U136" s="103">
        <f t="shared" si="221"/>
        <v>8.0813406478364106E-3</v>
      </c>
      <c r="V136" s="103">
        <f t="shared" si="221"/>
        <v>5.1500002711174506E-3</v>
      </c>
      <c r="W136" s="103">
        <f t="shared" si="221"/>
        <v>1.1173753281539934E-2</v>
      </c>
      <c r="X136" s="103">
        <f t="shared" si="221"/>
        <v>8.2269849267012553E-3</v>
      </c>
      <c r="Y136" s="103">
        <f t="shared" si="221"/>
        <v>1.1216553513455125E-2</v>
      </c>
      <c r="Z136" s="103">
        <f t="shared" si="221"/>
        <v>1.9318255908632877E-2</v>
      </c>
      <c r="AA136" s="103">
        <f t="shared" si="221"/>
        <v>2.0161321643466058E-2</v>
      </c>
      <c r="AB136" s="103">
        <f t="shared" si="221"/>
        <v>2.1427237037867149E-2</v>
      </c>
      <c r="AC136" s="103">
        <f t="shared" si="221"/>
        <v>2.9628573353047818E-2</v>
      </c>
      <c r="AD136" s="103">
        <f t="shared" si="221"/>
        <v>1.9379785534161836E-2</v>
      </c>
      <c r="AE136" s="103">
        <f t="shared" si="221"/>
        <v>2.0616658470417531E-2</v>
      </c>
      <c r="AF136" s="103">
        <f t="shared" si="221"/>
        <v>2.0682950148787353E-2</v>
      </c>
      <c r="AG136" s="103">
        <f t="shared" si="221"/>
        <v>2.2869293483536019E-2</v>
      </c>
      <c r="AH136" s="103">
        <f t="shared" si="221"/>
        <v>1.5691300921454217E-2</v>
      </c>
      <c r="AI136" s="103">
        <f t="shared" ref="AI136:BC136" si="222">IF(AI44="s","s",AI69)</f>
        <v>1.9760752174721525E-2</v>
      </c>
      <c r="AJ136" s="103">
        <f t="shared" si="222"/>
        <v>2.2268941689933403E-2</v>
      </c>
      <c r="AK136" s="103">
        <f t="shared" si="222"/>
        <v>2.1405122999394736E-2</v>
      </c>
      <c r="AL136" s="103">
        <f t="shared" si="222"/>
        <v>2.6718659838137329E-2</v>
      </c>
      <c r="AM136" s="103">
        <f t="shared" si="222"/>
        <v>1.7482310596389213E-2</v>
      </c>
      <c r="AN136" s="103">
        <f t="shared" si="222"/>
        <v>2.7886240839998751E-2</v>
      </c>
      <c r="AO136" s="103">
        <f t="shared" si="222"/>
        <v>3.6593855019111832E-2</v>
      </c>
      <c r="AP136" s="103">
        <f t="shared" si="222"/>
        <v>4.2701665850697089E-2</v>
      </c>
      <c r="AQ136" s="103">
        <f t="shared" si="222"/>
        <v>4.338997670427025E-2</v>
      </c>
      <c r="AR136" s="103">
        <f t="shared" si="222"/>
        <v>3.6192428918695591E-2</v>
      </c>
      <c r="AS136" s="103">
        <f t="shared" si="222"/>
        <v>4.0100876000686014E-2</v>
      </c>
      <c r="AT136" s="103">
        <f t="shared" si="222"/>
        <v>3.3683031218873068E-2</v>
      </c>
      <c r="AU136" s="103">
        <f t="shared" si="222"/>
        <v>3.1692348022241988E-2</v>
      </c>
      <c r="AV136" s="103">
        <f t="shared" si="222"/>
        <v>3.6695162394406559E-2</v>
      </c>
      <c r="AW136" s="103">
        <f t="shared" si="222"/>
        <v>3.8195075753549752E-2</v>
      </c>
      <c r="AX136" s="103">
        <f t="shared" si="222"/>
        <v>4.410859988021968E-2</v>
      </c>
      <c r="AY136" s="103">
        <f t="shared" si="222"/>
        <v>4.2291028489273123E-2</v>
      </c>
      <c r="AZ136" s="103">
        <f t="shared" si="222"/>
        <v>4.0674634711654049E-2</v>
      </c>
      <c r="BA136" s="103">
        <f t="shared" si="222"/>
        <v>4.0626797021342899E-2</v>
      </c>
      <c r="BB136" s="103">
        <f t="shared" si="222"/>
        <v>4.6710382607136516E-2</v>
      </c>
      <c r="BC136" s="103">
        <f t="shared" si="222"/>
        <v>4.330826031060498E-2</v>
      </c>
    </row>
    <row r="137" spans="3:55" hidden="1" x14ac:dyDescent="0.35">
      <c r="C137" s="103" t="str">
        <f t="shared" ref="C137:AH137" si="223">IF(C45="s","s",C70)</f>
        <v>s</v>
      </c>
      <c r="D137" s="103" t="str">
        <f t="shared" si="223"/>
        <v>s</v>
      </c>
      <c r="E137" s="103" t="str">
        <f t="shared" si="223"/>
        <v>s</v>
      </c>
      <c r="F137" s="103" t="str">
        <f t="shared" si="223"/>
        <v>s</v>
      </c>
      <c r="G137" s="103" t="str">
        <f t="shared" si="223"/>
        <v>s</v>
      </c>
      <c r="H137" s="103" t="str">
        <f t="shared" si="223"/>
        <v>s</v>
      </c>
      <c r="I137" s="103" t="str">
        <f t="shared" si="223"/>
        <v>s</v>
      </c>
      <c r="J137" s="103" t="str">
        <f t="shared" si="223"/>
        <v>s</v>
      </c>
      <c r="K137" s="103" t="str">
        <f t="shared" si="223"/>
        <v>s</v>
      </c>
      <c r="L137" s="103" t="str">
        <f t="shared" si="223"/>
        <v>s</v>
      </c>
      <c r="M137" s="103" t="str">
        <f t="shared" si="223"/>
        <v>s</v>
      </c>
      <c r="N137" s="103" t="str">
        <f t="shared" si="223"/>
        <v>s</v>
      </c>
      <c r="O137" s="103" t="str">
        <f t="shared" si="223"/>
        <v>s</v>
      </c>
      <c r="P137" s="103" t="str">
        <f t="shared" si="223"/>
        <v>s</v>
      </c>
      <c r="Q137" s="103" t="str">
        <f t="shared" si="223"/>
        <v>s</v>
      </c>
      <c r="R137" s="103" t="str">
        <f t="shared" si="223"/>
        <v>s</v>
      </c>
      <c r="S137" s="103" t="str">
        <f t="shared" si="223"/>
        <v>s</v>
      </c>
      <c r="T137" s="103" t="str">
        <f t="shared" si="223"/>
        <v>s</v>
      </c>
      <c r="U137" s="103" t="str">
        <f t="shared" si="223"/>
        <v>s</v>
      </c>
      <c r="V137" s="103" t="str">
        <f t="shared" si="223"/>
        <v>s</v>
      </c>
      <c r="W137" s="103" t="str">
        <f t="shared" si="223"/>
        <v>s</v>
      </c>
      <c r="X137" s="103" t="str">
        <f t="shared" si="223"/>
        <v>s</v>
      </c>
      <c r="Y137" s="103" t="str">
        <f t="shared" si="223"/>
        <v>s</v>
      </c>
      <c r="Z137" s="103" t="str">
        <f t="shared" si="223"/>
        <v>s</v>
      </c>
      <c r="AA137" s="103" t="str">
        <f t="shared" si="223"/>
        <v>s</v>
      </c>
      <c r="AB137" s="103" t="str">
        <f t="shared" si="223"/>
        <v>s</v>
      </c>
      <c r="AC137" s="103" t="str">
        <f t="shared" si="223"/>
        <v>s</v>
      </c>
      <c r="AD137" s="103" t="str">
        <f t="shared" si="223"/>
        <v>s</v>
      </c>
      <c r="AE137" s="103" t="str">
        <f t="shared" si="223"/>
        <v>s</v>
      </c>
      <c r="AF137" s="103" t="str">
        <f t="shared" si="223"/>
        <v>s</v>
      </c>
      <c r="AG137" s="103" t="str">
        <f t="shared" si="223"/>
        <v>s</v>
      </c>
      <c r="AH137" s="103" t="str">
        <f t="shared" si="223"/>
        <v>s</v>
      </c>
      <c r="AI137" s="103" t="str">
        <f t="shared" ref="AI137:BC137" si="224">IF(AI45="s","s",AI70)</f>
        <v>s</v>
      </c>
      <c r="AJ137" s="103" t="str">
        <f t="shared" si="224"/>
        <v>s</v>
      </c>
      <c r="AK137" s="103" t="str">
        <f t="shared" si="224"/>
        <v>s</v>
      </c>
      <c r="AL137" s="103" t="str">
        <f t="shared" si="224"/>
        <v>s</v>
      </c>
      <c r="AM137" s="103" t="str">
        <f t="shared" si="224"/>
        <v>s</v>
      </c>
      <c r="AN137" s="103" t="str">
        <f t="shared" si="224"/>
        <v>s</v>
      </c>
      <c r="AO137" s="103" t="str">
        <f t="shared" si="224"/>
        <v>s</v>
      </c>
      <c r="AP137" s="103" t="str">
        <f t="shared" si="224"/>
        <v>s</v>
      </c>
      <c r="AQ137" s="103" t="str">
        <f t="shared" si="224"/>
        <v>s</v>
      </c>
      <c r="AR137" s="103" t="str">
        <f t="shared" si="224"/>
        <v>s</v>
      </c>
      <c r="AS137" s="103" t="str">
        <f t="shared" si="224"/>
        <v>s</v>
      </c>
      <c r="AT137" s="103" t="str">
        <f t="shared" si="224"/>
        <v>s</v>
      </c>
      <c r="AU137" s="103" t="str">
        <f t="shared" si="224"/>
        <v>s</v>
      </c>
      <c r="AV137" s="103" t="str">
        <f t="shared" si="224"/>
        <v>s</v>
      </c>
      <c r="AW137" s="103" t="str">
        <f t="shared" si="224"/>
        <v>s</v>
      </c>
      <c r="AX137" s="103" t="str">
        <f t="shared" si="224"/>
        <v>s</v>
      </c>
      <c r="AY137" s="103" t="str">
        <f t="shared" si="224"/>
        <v>s</v>
      </c>
      <c r="AZ137" s="103" t="str">
        <f t="shared" si="224"/>
        <v>s</v>
      </c>
      <c r="BA137" s="103" t="str">
        <f t="shared" si="224"/>
        <v>s</v>
      </c>
      <c r="BB137" s="103" t="str">
        <f t="shared" si="224"/>
        <v>s</v>
      </c>
      <c r="BC137" s="103" t="str">
        <f t="shared" si="224"/>
        <v>s</v>
      </c>
    </row>
    <row r="138" spans="3:55" hidden="1" x14ac:dyDescent="0.35">
      <c r="C138" s="103" t="str">
        <f t="shared" ref="C138:AH138" si="225">IF(C46="s","s",C71)</f>
        <v>s</v>
      </c>
      <c r="D138" s="103" t="str">
        <f t="shared" si="225"/>
        <v>s</v>
      </c>
      <c r="E138" s="103" t="str">
        <f t="shared" si="225"/>
        <v>s</v>
      </c>
      <c r="F138" s="103" t="str">
        <f t="shared" si="225"/>
        <v>s</v>
      </c>
      <c r="G138" s="103" t="str">
        <f t="shared" si="225"/>
        <v>s</v>
      </c>
      <c r="H138" s="103" t="str">
        <f t="shared" si="225"/>
        <v>s</v>
      </c>
      <c r="I138" s="103" t="str">
        <f t="shared" si="225"/>
        <v>s</v>
      </c>
      <c r="J138" s="103" t="str">
        <f t="shared" si="225"/>
        <v>s</v>
      </c>
      <c r="K138" s="103" t="str">
        <f t="shared" si="225"/>
        <v>s</v>
      </c>
      <c r="L138" s="103" t="str">
        <f t="shared" si="225"/>
        <v>s</v>
      </c>
      <c r="M138" s="103" t="str">
        <f t="shared" si="225"/>
        <v>s</v>
      </c>
      <c r="N138" s="103" t="str">
        <f t="shared" si="225"/>
        <v>s</v>
      </c>
      <c r="O138" s="103" t="str">
        <f t="shared" si="225"/>
        <v>s</v>
      </c>
      <c r="P138" s="103" t="str">
        <f t="shared" si="225"/>
        <v>s</v>
      </c>
      <c r="Q138" s="103" t="str">
        <f t="shared" si="225"/>
        <v>s</v>
      </c>
      <c r="R138" s="103" t="str">
        <f t="shared" si="225"/>
        <v>s</v>
      </c>
      <c r="S138" s="103" t="str">
        <f t="shared" si="225"/>
        <v>s</v>
      </c>
      <c r="T138" s="103" t="str">
        <f t="shared" si="225"/>
        <v>s</v>
      </c>
      <c r="U138" s="103" t="str">
        <f t="shared" si="225"/>
        <v>s</v>
      </c>
      <c r="V138" s="103" t="str">
        <f t="shared" si="225"/>
        <v>s</v>
      </c>
      <c r="W138" s="103" t="str">
        <f t="shared" si="225"/>
        <v>s</v>
      </c>
      <c r="X138" s="103" t="str">
        <f t="shared" si="225"/>
        <v>s</v>
      </c>
      <c r="Y138" s="103" t="str">
        <f t="shared" si="225"/>
        <v>s</v>
      </c>
      <c r="Z138" s="103" t="str">
        <f t="shared" si="225"/>
        <v>s</v>
      </c>
      <c r="AA138" s="103" t="str">
        <f t="shared" si="225"/>
        <v>s</v>
      </c>
      <c r="AB138" s="103" t="str">
        <f t="shared" si="225"/>
        <v>s</v>
      </c>
      <c r="AC138" s="103" t="str">
        <f t="shared" si="225"/>
        <v>s</v>
      </c>
      <c r="AD138" s="103" t="str">
        <f t="shared" si="225"/>
        <v>s</v>
      </c>
      <c r="AE138" s="103" t="str">
        <f t="shared" si="225"/>
        <v>s</v>
      </c>
      <c r="AF138" s="103" t="str">
        <f t="shared" si="225"/>
        <v>s</v>
      </c>
      <c r="AG138" s="103" t="str">
        <f t="shared" si="225"/>
        <v>s</v>
      </c>
      <c r="AH138" s="103" t="str">
        <f t="shared" si="225"/>
        <v>s</v>
      </c>
      <c r="AI138" s="103" t="str">
        <f t="shared" ref="AI138:BC138" si="226">IF(AI46="s","s",AI71)</f>
        <v>s</v>
      </c>
      <c r="AJ138" s="103" t="str">
        <f t="shared" si="226"/>
        <v>s</v>
      </c>
      <c r="AK138" s="103" t="str">
        <f t="shared" si="226"/>
        <v>s</v>
      </c>
      <c r="AL138" s="103" t="str">
        <f t="shared" si="226"/>
        <v>s</v>
      </c>
      <c r="AM138" s="103" t="str">
        <f t="shared" si="226"/>
        <v>s</v>
      </c>
      <c r="AN138" s="103" t="str">
        <f t="shared" si="226"/>
        <v>s</v>
      </c>
      <c r="AO138" s="103" t="str">
        <f t="shared" si="226"/>
        <v>s</v>
      </c>
      <c r="AP138" s="103" t="str">
        <f t="shared" si="226"/>
        <v>s</v>
      </c>
      <c r="AQ138" s="103" t="str">
        <f t="shared" si="226"/>
        <v>s</v>
      </c>
      <c r="AR138" s="103" t="str">
        <f t="shared" si="226"/>
        <v>s</v>
      </c>
      <c r="AS138" s="103" t="str">
        <f t="shared" si="226"/>
        <v>s</v>
      </c>
      <c r="AT138" s="103" t="str">
        <f t="shared" si="226"/>
        <v>s</v>
      </c>
      <c r="AU138" s="103" t="str">
        <f t="shared" si="226"/>
        <v>s</v>
      </c>
      <c r="AV138" s="103" t="str">
        <f t="shared" si="226"/>
        <v>s</v>
      </c>
      <c r="AW138" s="103" t="str">
        <f t="shared" si="226"/>
        <v>s</v>
      </c>
      <c r="AX138" s="103" t="str">
        <f t="shared" si="226"/>
        <v>s</v>
      </c>
      <c r="AY138" s="103" t="str">
        <f t="shared" si="226"/>
        <v>s</v>
      </c>
      <c r="AZ138" s="103" t="str">
        <f t="shared" si="226"/>
        <v>s</v>
      </c>
      <c r="BA138" s="103" t="str">
        <f t="shared" si="226"/>
        <v>s</v>
      </c>
      <c r="BB138" s="103" t="str">
        <f t="shared" si="226"/>
        <v>s</v>
      </c>
      <c r="BC138" s="103" t="str">
        <f t="shared" si="226"/>
        <v>s</v>
      </c>
    </row>
    <row r="139" spans="3:55" hidden="1" x14ac:dyDescent="0.35">
      <c r="C139" s="103" t="str">
        <f t="shared" ref="C139:AH139" si="227">IF(C47="s","s",C72)</f>
        <v>s</v>
      </c>
      <c r="D139" s="103" t="str">
        <f t="shared" si="227"/>
        <v>s</v>
      </c>
      <c r="E139" s="103" t="str">
        <f t="shared" si="227"/>
        <v>s</v>
      </c>
      <c r="F139" s="103" t="str">
        <f t="shared" si="227"/>
        <v>s</v>
      </c>
      <c r="G139" s="103" t="str">
        <f t="shared" si="227"/>
        <v>s</v>
      </c>
      <c r="H139" s="103" t="str">
        <f t="shared" si="227"/>
        <v>s</v>
      </c>
      <c r="I139" s="103" t="str">
        <f t="shared" si="227"/>
        <v>s</v>
      </c>
      <c r="J139" s="103" t="str">
        <f t="shared" si="227"/>
        <v>s</v>
      </c>
      <c r="K139" s="103" t="str">
        <f t="shared" si="227"/>
        <v>s</v>
      </c>
      <c r="L139" s="103" t="str">
        <f t="shared" si="227"/>
        <v>s</v>
      </c>
      <c r="M139" s="103" t="str">
        <f t="shared" si="227"/>
        <v>s</v>
      </c>
      <c r="N139" s="103" t="str">
        <f t="shared" si="227"/>
        <v>s</v>
      </c>
      <c r="O139" s="103" t="str">
        <f t="shared" si="227"/>
        <v>s</v>
      </c>
      <c r="P139" s="103" t="str">
        <f t="shared" si="227"/>
        <v>s</v>
      </c>
      <c r="Q139" s="103" t="str">
        <f t="shared" si="227"/>
        <v>s</v>
      </c>
      <c r="R139" s="103" t="str">
        <f t="shared" si="227"/>
        <v>s</v>
      </c>
      <c r="S139" s="103" t="str">
        <f t="shared" si="227"/>
        <v>s</v>
      </c>
      <c r="T139" s="103" t="str">
        <f t="shared" si="227"/>
        <v>s</v>
      </c>
      <c r="U139" s="103" t="str">
        <f t="shared" si="227"/>
        <v>s</v>
      </c>
      <c r="V139" s="103" t="str">
        <f t="shared" si="227"/>
        <v>s</v>
      </c>
      <c r="W139" s="103" t="str">
        <f t="shared" si="227"/>
        <v>s</v>
      </c>
      <c r="X139" s="103" t="str">
        <f t="shared" si="227"/>
        <v>s</v>
      </c>
      <c r="Y139" s="103" t="str">
        <f t="shared" si="227"/>
        <v>s</v>
      </c>
      <c r="Z139" s="103" t="str">
        <f t="shared" si="227"/>
        <v>s</v>
      </c>
      <c r="AA139" s="103" t="str">
        <f t="shared" si="227"/>
        <v>s</v>
      </c>
      <c r="AB139" s="103" t="str">
        <f t="shared" si="227"/>
        <v>s</v>
      </c>
      <c r="AC139" s="103" t="str">
        <f t="shared" si="227"/>
        <v>s</v>
      </c>
      <c r="AD139" s="103" t="str">
        <f t="shared" si="227"/>
        <v>s</v>
      </c>
      <c r="AE139" s="103" t="str">
        <f t="shared" si="227"/>
        <v>s</v>
      </c>
      <c r="AF139" s="103" t="str">
        <f t="shared" si="227"/>
        <v>s</v>
      </c>
      <c r="AG139" s="103" t="str">
        <f t="shared" si="227"/>
        <v>s</v>
      </c>
      <c r="AH139" s="103" t="str">
        <f t="shared" si="227"/>
        <v>s</v>
      </c>
      <c r="AI139" s="103" t="str">
        <f t="shared" ref="AI139:BC139" si="228">IF(AI47="s","s",AI72)</f>
        <v>s</v>
      </c>
      <c r="AJ139" s="103" t="str">
        <f t="shared" si="228"/>
        <v>s</v>
      </c>
      <c r="AK139" s="103" t="str">
        <f t="shared" si="228"/>
        <v>s</v>
      </c>
      <c r="AL139" s="103" t="str">
        <f t="shared" si="228"/>
        <v>s</v>
      </c>
      <c r="AM139" s="103" t="str">
        <f t="shared" si="228"/>
        <v>s</v>
      </c>
      <c r="AN139" s="103" t="str">
        <f t="shared" si="228"/>
        <v>s</v>
      </c>
      <c r="AO139" s="103" t="str">
        <f t="shared" si="228"/>
        <v>s</v>
      </c>
      <c r="AP139" s="103" t="str">
        <f t="shared" si="228"/>
        <v>s</v>
      </c>
      <c r="AQ139" s="103" t="str">
        <f t="shared" si="228"/>
        <v>s</v>
      </c>
      <c r="AR139" s="103" t="str">
        <f t="shared" si="228"/>
        <v>s</v>
      </c>
      <c r="AS139" s="103" t="str">
        <f t="shared" si="228"/>
        <v>s</v>
      </c>
      <c r="AT139" s="103" t="str">
        <f t="shared" si="228"/>
        <v>s</v>
      </c>
      <c r="AU139" s="103" t="str">
        <f t="shared" si="228"/>
        <v>s</v>
      </c>
      <c r="AV139" s="103" t="str">
        <f t="shared" si="228"/>
        <v>s</v>
      </c>
      <c r="AW139" s="103" t="str">
        <f t="shared" si="228"/>
        <v>s</v>
      </c>
      <c r="AX139" s="103" t="str">
        <f t="shared" si="228"/>
        <v>s</v>
      </c>
      <c r="AY139" s="103" t="str">
        <f t="shared" si="228"/>
        <v>s</v>
      </c>
      <c r="AZ139" s="103" t="str">
        <f t="shared" si="228"/>
        <v>s</v>
      </c>
      <c r="BA139" s="103" t="str">
        <f t="shared" si="228"/>
        <v>s</v>
      </c>
      <c r="BB139" s="103" t="str">
        <f t="shared" si="228"/>
        <v>s</v>
      </c>
      <c r="BC139" s="103" t="str">
        <f t="shared" si="228"/>
        <v>s</v>
      </c>
    </row>
    <row r="140" spans="3:55" hidden="1" x14ac:dyDescent="0.35">
      <c r="C140" s="103" t="str">
        <f t="shared" ref="C140:AH140" si="229">IF(C48="s","s",C73)</f>
        <v>s</v>
      </c>
      <c r="D140" s="103" t="str">
        <f t="shared" si="229"/>
        <v>s</v>
      </c>
      <c r="E140" s="103" t="str">
        <f t="shared" si="229"/>
        <v>s</v>
      </c>
      <c r="F140" s="103" t="str">
        <f t="shared" si="229"/>
        <v>s</v>
      </c>
      <c r="G140" s="103" t="str">
        <f t="shared" si="229"/>
        <v>s</v>
      </c>
      <c r="H140" s="103" t="str">
        <f t="shared" si="229"/>
        <v>s</v>
      </c>
      <c r="I140" s="103" t="str">
        <f t="shared" si="229"/>
        <v>s</v>
      </c>
      <c r="J140" s="103" t="str">
        <f t="shared" si="229"/>
        <v>s</v>
      </c>
      <c r="K140" s="103" t="str">
        <f t="shared" si="229"/>
        <v>s</v>
      </c>
      <c r="L140" s="103" t="str">
        <f t="shared" si="229"/>
        <v>s</v>
      </c>
      <c r="M140" s="103" t="str">
        <f t="shared" si="229"/>
        <v>s</v>
      </c>
      <c r="N140" s="103" t="str">
        <f t="shared" si="229"/>
        <v>s</v>
      </c>
      <c r="O140" s="103" t="str">
        <f t="shared" si="229"/>
        <v>s</v>
      </c>
      <c r="P140" s="103" t="str">
        <f t="shared" si="229"/>
        <v>s</v>
      </c>
      <c r="Q140" s="103" t="str">
        <f t="shared" si="229"/>
        <v>s</v>
      </c>
      <c r="R140" s="103" t="str">
        <f t="shared" si="229"/>
        <v>s</v>
      </c>
      <c r="S140" s="103" t="str">
        <f t="shared" si="229"/>
        <v>s</v>
      </c>
      <c r="T140" s="103" t="str">
        <f t="shared" si="229"/>
        <v>s</v>
      </c>
      <c r="U140" s="103" t="str">
        <f t="shared" si="229"/>
        <v>s</v>
      </c>
      <c r="V140" s="103" t="str">
        <f t="shared" si="229"/>
        <v>s</v>
      </c>
      <c r="W140" s="103" t="str">
        <f t="shared" si="229"/>
        <v>s</v>
      </c>
      <c r="X140" s="103" t="str">
        <f t="shared" si="229"/>
        <v>s</v>
      </c>
      <c r="Y140" s="103" t="str">
        <f t="shared" si="229"/>
        <v>s</v>
      </c>
      <c r="Z140" s="103" t="str">
        <f t="shared" si="229"/>
        <v>s</v>
      </c>
      <c r="AA140" s="103" t="str">
        <f t="shared" si="229"/>
        <v>s</v>
      </c>
      <c r="AB140" s="103" t="str">
        <f t="shared" si="229"/>
        <v>s</v>
      </c>
      <c r="AC140" s="103" t="str">
        <f t="shared" si="229"/>
        <v>s</v>
      </c>
      <c r="AD140" s="103" t="str">
        <f t="shared" si="229"/>
        <v>s</v>
      </c>
      <c r="AE140" s="103" t="str">
        <f t="shared" si="229"/>
        <v>s</v>
      </c>
      <c r="AF140" s="103" t="str">
        <f t="shared" si="229"/>
        <v>s</v>
      </c>
      <c r="AG140" s="103" t="str">
        <f t="shared" si="229"/>
        <v>s</v>
      </c>
      <c r="AH140" s="103" t="str">
        <f t="shared" si="229"/>
        <v>s</v>
      </c>
      <c r="AI140" s="103" t="str">
        <f t="shared" ref="AI140:BC140" si="230">IF(AI48="s","s",AI73)</f>
        <v>s</v>
      </c>
      <c r="AJ140" s="103" t="str">
        <f t="shared" si="230"/>
        <v>s</v>
      </c>
      <c r="AK140" s="103" t="str">
        <f t="shared" si="230"/>
        <v>s</v>
      </c>
      <c r="AL140" s="103" t="str">
        <f t="shared" si="230"/>
        <v>s</v>
      </c>
      <c r="AM140" s="103" t="str">
        <f t="shared" si="230"/>
        <v>s</v>
      </c>
      <c r="AN140" s="103" t="str">
        <f t="shared" si="230"/>
        <v>s</v>
      </c>
      <c r="AO140" s="103" t="str">
        <f t="shared" si="230"/>
        <v>s</v>
      </c>
      <c r="AP140" s="103" t="str">
        <f t="shared" si="230"/>
        <v>s</v>
      </c>
      <c r="AQ140" s="103" t="str">
        <f t="shared" si="230"/>
        <v>s</v>
      </c>
      <c r="AR140" s="103" t="str">
        <f t="shared" si="230"/>
        <v>s</v>
      </c>
      <c r="AS140" s="103" t="str">
        <f t="shared" si="230"/>
        <v>s</v>
      </c>
      <c r="AT140" s="103" t="str">
        <f t="shared" si="230"/>
        <v>s</v>
      </c>
      <c r="AU140" s="103" t="str">
        <f t="shared" si="230"/>
        <v>s</v>
      </c>
      <c r="AV140" s="103" t="str">
        <f t="shared" si="230"/>
        <v>s</v>
      </c>
      <c r="AW140" s="103" t="str">
        <f t="shared" si="230"/>
        <v>s</v>
      </c>
      <c r="AX140" s="103" t="str">
        <f t="shared" si="230"/>
        <v>s</v>
      </c>
      <c r="AY140" s="103" t="str">
        <f t="shared" si="230"/>
        <v>s</v>
      </c>
      <c r="AZ140" s="103" t="str">
        <f t="shared" si="230"/>
        <v>s</v>
      </c>
      <c r="BA140" s="103" t="str">
        <f t="shared" si="230"/>
        <v>s</v>
      </c>
      <c r="BB140" s="103" t="str">
        <f t="shared" si="230"/>
        <v>s</v>
      </c>
      <c r="BC140" s="103" t="str">
        <f t="shared" si="230"/>
        <v>s</v>
      </c>
    </row>
    <row r="141" spans="3:55" hidden="1" x14ac:dyDescent="0.35">
      <c r="C141" s="103">
        <f t="shared" ref="C141:AH141" si="231">IF(C49="s","s",C74)</f>
        <v>1.9349870798690848E-2</v>
      </c>
      <c r="D141" s="103">
        <f t="shared" si="231"/>
        <v>1.7953782546690056E-2</v>
      </c>
      <c r="E141" s="103">
        <f t="shared" si="231"/>
        <v>1.3524776396281782E-2</v>
      </c>
      <c r="F141" s="103">
        <f t="shared" si="231"/>
        <v>1.314585518470743E-2</v>
      </c>
      <c r="G141" s="103">
        <f t="shared" si="231"/>
        <v>8.4462955716066209E-3</v>
      </c>
      <c r="H141" s="103">
        <f t="shared" si="231"/>
        <v>1.4805478285878974E-2</v>
      </c>
      <c r="I141" s="103">
        <f t="shared" si="231"/>
        <v>1.1883989477465363E-2</v>
      </c>
      <c r="J141" s="103">
        <f t="shared" si="231"/>
        <v>1.5158104342103459E-2</v>
      </c>
      <c r="K141" s="103">
        <f t="shared" si="231"/>
        <v>1.2499032633200707E-2</v>
      </c>
      <c r="L141" s="103">
        <f t="shared" si="231"/>
        <v>1.6251345192328643E-2</v>
      </c>
      <c r="M141" s="103">
        <f t="shared" si="231"/>
        <v>8.8511724781195674E-3</v>
      </c>
      <c r="N141" s="103">
        <f t="shared" si="231"/>
        <v>1.2284060644631212E-2</v>
      </c>
      <c r="O141" s="103">
        <f t="shared" si="231"/>
        <v>1.5254163133513379E-2</v>
      </c>
      <c r="P141" s="103">
        <f t="shared" si="231"/>
        <v>1.8861001051712539E-2</v>
      </c>
      <c r="Q141" s="103">
        <f t="shared" si="231"/>
        <v>1.7384543554186067E-2</v>
      </c>
      <c r="R141" s="103">
        <f t="shared" si="231"/>
        <v>2.1269147203198027E-2</v>
      </c>
      <c r="S141" s="103">
        <f t="shared" si="231"/>
        <v>2.2250258250375403E-2</v>
      </c>
      <c r="T141" s="103">
        <f t="shared" si="231"/>
        <v>2.7126949020328476E-2</v>
      </c>
      <c r="U141" s="103">
        <f t="shared" si="231"/>
        <v>2.4569405729918919E-2</v>
      </c>
      <c r="V141" s="103">
        <f t="shared" si="231"/>
        <v>2.5507366847492011E-2</v>
      </c>
      <c r="W141" s="103">
        <f t="shared" si="231"/>
        <v>2.6261063814238279E-2</v>
      </c>
      <c r="X141" s="103">
        <f t="shared" si="231"/>
        <v>2.8550430143032875E-2</v>
      </c>
      <c r="Y141" s="103">
        <f t="shared" si="231"/>
        <v>2.7789955982175207E-2</v>
      </c>
      <c r="Z141" s="103">
        <f t="shared" si="231"/>
        <v>3.9802535828421595E-2</v>
      </c>
      <c r="AA141" s="103">
        <f t="shared" si="231"/>
        <v>4.4939875576565126E-2</v>
      </c>
      <c r="AB141" s="103">
        <f t="shared" si="231"/>
        <v>4.6765407789481288E-2</v>
      </c>
      <c r="AC141" s="103">
        <f t="shared" si="231"/>
        <v>4.5185599362996959E-2</v>
      </c>
      <c r="AD141" s="103">
        <f t="shared" si="231"/>
        <v>4.951897505556322E-2</v>
      </c>
      <c r="AE141" s="103">
        <f t="shared" si="231"/>
        <v>4.7833544026442763E-2</v>
      </c>
      <c r="AF141" s="103">
        <f t="shared" si="231"/>
        <v>5.3307235415169754E-2</v>
      </c>
      <c r="AG141" s="103">
        <f t="shared" si="231"/>
        <v>4.6269915284365783E-2</v>
      </c>
      <c r="AH141" s="103">
        <f t="shared" si="231"/>
        <v>4.5229913148778951E-2</v>
      </c>
      <c r="AI141" s="103">
        <f t="shared" ref="AI141:BC141" si="232">IF(AI49="s","s",AI74)</f>
        <v>5.3868537599322523E-2</v>
      </c>
      <c r="AJ141" s="103">
        <f t="shared" si="232"/>
        <v>6.3995774787030987E-2</v>
      </c>
      <c r="AK141" s="103">
        <f t="shared" si="232"/>
        <v>6.7476561227929333E-2</v>
      </c>
      <c r="AL141" s="103">
        <f t="shared" si="232"/>
        <v>7.5289125254613051E-2</v>
      </c>
      <c r="AM141" s="103">
        <f t="shared" si="232"/>
        <v>6.6790819979934565E-2</v>
      </c>
      <c r="AN141" s="103">
        <f t="shared" si="232"/>
        <v>8.6617861262910059E-2</v>
      </c>
      <c r="AO141" s="103">
        <f t="shared" si="232"/>
        <v>8.2325502646043353E-2</v>
      </c>
      <c r="AP141" s="103">
        <f t="shared" si="232"/>
        <v>7.8317899190421147E-2</v>
      </c>
      <c r="AQ141" s="103">
        <f t="shared" si="232"/>
        <v>8.6718652586390707E-2</v>
      </c>
      <c r="AR141" s="103">
        <f t="shared" si="232"/>
        <v>0.12640994019623381</v>
      </c>
      <c r="AS141" s="103">
        <f t="shared" si="232"/>
        <v>9.1768736108874968E-2</v>
      </c>
      <c r="AT141" s="103">
        <f t="shared" si="232"/>
        <v>8.0417358405311723E-2</v>
      </c>
      <c r="AU141" s="103">
        <f t="shared" si="232"/>
        <v>9.41038811509812E-2</v>
      </c>
      <c r="AV141" s="103">
        <f t="shared" si="232"/>
        <v>8.6990228936288397E-2</v>
      </c>
      <c r="AW141" s="103">
        <f t="shared" si="232"/>
        <v>8.8229647999295016E-2</v>
      </c>
      <c r="AX141" s="103">
        <f t="shared" si="232"/>
        <v>8.3208439173483043E-2</v>
      </c>
      <c r="AY141" s="103">
        <f t="shared" si="232"/>
        <v>8.3876712623635635E-2</v>
      </c>
      <c r="AZ141" s="103">
        <f t="shared" si="232"/>
        <v>8.9639470185996314E-2</v>
      </c>
      <c r="BA141" s="103">
        <f t="shared" si="232"/>
        <v>8.6486272752665849E-2</v>
      </c>
      <c r="BB141" s="103">
        <f t="shared" si="232"/>
        <v>9.2523014411410337E-2</v>
      </c>
      <c r="BC141" s="103">
        <f t="shared" si="232"/>
        <v>8.4660505563981275E-2</v>
      </c>
    </row>
    <row r="142" spans="3:55" hidden="1" x14ac:dyDescent="0.35">
      <c r="C142" s="103" t="str">
        <f t="shared" ref="C142:AH142" si="233">IF(C50="s","s",C75)</f>
        <v>s</v>
      </c>
      <c r="D142" s="103" t="str">
        <f t="shared" si="233"/>
        <v>s</v>
      </c>
      <c r="E142" s="103" t="str">
        <f t="shared" si="233"/>
        <v>s</v>
      </c>
      <c r="F142" s="103" t="str">
        <f t="shared" si="233"/>
        <v>s</v>
      </c>
      <c r="G142" s="103" t="str">
        <f t="shared" si="233"/>
        <v>s</v>
      </c>
      <c r="H142" s="103" t="str">
        <f t="shared" si="233"/>
        <v>s</v>
      </c>
      <c r="I142" s="103" t="str">
        <f t="shared" si="233"/>
        <v>s</v>
      </c>
      <c r="J142" s="103" t="str">
        <f t="shared" si="233"/>
        <v>s</v>
      </c>
      <c r="K142" s="103" t="str">
        <f t="shared" si="233"/>
        <v>s</v>
      </c>
      <c r="L142" s="103" t="str">
        <f t="shared" si="233"/>
        <v>s</v>
      </c>
      <c r="M142" s="103" t="str">
        <f t="shared" si="233"/>
        <v>s</v>
      </c>
      <c r="N142" s="103" t="str">
        <f t="shared" si="233"/>
        <v>s</v>
      </c>
      <c r="O142" s="103" t="str">
        <f t="shared" si="233"/>
        <v>s</v>
      </c>
      <c r="P142" s="103" t="str">
        <f t="shared" si="233"/>
        <v>s</v>
      </c>
      <c r="Q142" s="103" t="str">
        <f t="shared" si="233"/>
        <v>s</v>
      </c>
      <c r="R142" s="103" t="str">
        <f t="shared" si="233"/>
        <v>s</v>
      </c>
      <c r="S142" s="103" t="str">
        <f t="shared" si="233"/>
        <v>s</v>
      </c>
      <c r="T142" s="103" t="str">
        <f t="shared" si="233"/>
        <v>s</v>
      </c>
      <c r="U142" s="103" t="str">
        <f t="shared" si="233"/>
        <v>s</v>
      </c>
      <c r="V142" s="103" t="str">
        <f t="shared" si="233"/>
        <v>s</v>
      </c>
      <c r="W142" s="103" t="str">
        <f t="shared" si="233"/>
        <v>s</v>
      </c>
      <c r="X142" s="103" t="str">
        <f t="shared" si="233"/>
        <v>s</v>
      </c>
      <c r="Y142" s="103" t="str">
        <f t="shared" si="233"/>
        <v>s</v>
      </c>
      <c r="Z142" s="103" t="str">
        <f t="shared" si="233"/>
        <v>s</v>
      </c>
      <c r="AA142" s="103" t="str">
        <f t="shared" si="233"/>
        <v>s</v>
      </c>
      <c r="AB142" s="103" t="str">
        <f t="shared" si="233"/>
        <v>s</v>
      </c>
      <c r="AC142" s="103" t="str">
        <f t="shared" si="233"/>
        <v>s</v>
      </c>
      <c r="AD142" s="103" t="str">
        <f t="shared" si="233"/>
        <v>s</v>
      </c>
      <c r="AE142" s="103" t="str">
        <f t="shared" si="233"/>
        <v>s</v>
      </c>
      <c r="AF142" s="103" t="str">
        <f t="shared" si="233"/>
        <v>s</v>
      </c>
      <c r="AG142" s="103" t="str">
        <f t="shared" si="233"/>
        <v>s</v>
      </c>
      <c r="AH142" s="103" t="str">
        <f t="shared" si="233"/>
        <v>s</v>
      </c>
      <c r="AI142" s="103" t="str">
        <f t="shared" ref="AI142:BC142" si="234">IF(AI50="s","s",AI75)</f>
        <v>s</v>
      </c>
      <c r="AJ142" s="103" t="str">
        <f t="shared" si="234"/>
        <v>s</v>
      </c>
      <c r="AK142" s="103" t="str">
        <f t="shared" si="234"/>
        <v>s</v>
      </c>
      <c r="AL142" s="103" t="str">
        <f t="shared" si="234"/>
        <v>s</v>
      </c>
      <c r="AM142" s="103" t="str">
        <f t="shared" si="234"/>
        <v>s</v>
      </c>
      <c r="AN142" s="103" t="str">
        <f t="shared" si="234"/>
        <v>s</v>
      </c>
      <c r="AO142" s="103" t="str">
        <f t="shared" si="234"/>
        <v>s</v>
      </c>
      <c r="AP142" s="103" t="str">
        <f t="shared" si="234"/>
        <v>s</v>
      </c>
      <c r="AQ142" s="103" t="str">
        <f t="shared" si="234"/>
        <v>s</v>
      </c>
      <c r="AR142" s="103" t="str">
        <f t="shared" si="234"/>
        <v>s</v>
      </c>
      <c r="AS142" s="103" t="str">
        <f t="shared" si="234"/>
        <v>s</v>
      </c>
      <c r="AT142" s="103" t="str">
        <f t="shared" si="234"/>
        <v>s</v>
      </c>
      <c r="AU142" s="103" t="str">
        <f t="shared" si="234"/>
        <v>s</v>
      </c>
      <c r="AV142" s="103" t="str">
        <f t="shared" si="234"/>
        <v>s</v>
      </c>
      <c r="AW142" s="103" t="str">
        <f t="shared" si="234"/>
        <v>s</v>
      </c>
      <c r="AX142" s="103" t="str">
        <f t="shared" si="234"/>
        <v>s</v>
      </c>
      <c r="AY142" s="103" t="str">
        <f t="shared" si="234"/>
        <v>s</v>
      </c>
      <c r="AZ142" s="103" t="str">
        <f t="shared" si="234"/>
        <v>s</v>
      </c>
      <c r="BA142" s="103" t="str">
        <f t="shared" si="234"/>
        <v>s</v>
      </c>
      <c r="BB142" s="103" t="str">
        <f t="shared" si="234"/>
        <v>s</v>
      </c>
      <c r="BC142" s="103" t="str">
        <f t="shared" si="234"/>
        <v>s</v>
      </c>
    </row>
    <row r="143" spans="3:55" hidden="1" x14ac:dyDescent="0.35">
      <c r="C143" s="103">
        <f t="shared" ref="C143:AH143" si="235">IF(C51="s","s",C76)</f>
        <v>9.3264762240119394E-3</v>
      </c>
      <c r="D143" s="103">
        <f t="shared" si="235"/>
        <v>1.0412998616592988E-2</v>
      </c>
      <c r="E143" s="103">
        <f t="shared" si="235"/>
        <v>1.0011206410408891E-2</v>
      </c>
      <c r="F143" s="103">
        <f t="shared" si="235"/>
        <v>8.2429482941053789E-3</v>
      </c>
      <c r="G143" s="103">
        <f t="shared" si="235"/>
        <v>6.0012735647479772E-3</v>
      </c>
      <c r="H143" s="103">
        <f t="shared" si="235"/>
        <v>5.7773296104222452E-3</v>
      </c>
      <c r="I143" s="103">
        <f t="shared" si="235"/>
        <v>7.2629064553416086E-3</v>
      </c>
      <c r="J143" s="103">
        <f t="shared" si="235"/>
        <v>7.459088479947364E-3</v>
      </c>
      <c r="K143" s="103">
        <f t="shared" si="235"/>
        <v>7.1707332828459518E-3</v>
      </c>
      <c r="L143" s="103">
        <f t="shared" si="235"/>
        <v>7.4202292405675715E-3</v>
      </c>
      <c r="M143" s="103">
        <f t="shared" si="235"/>
        <v>7.1475548376475021E-3</v>
      </c>
      <c r="N143" s="103">
        <f t="shared" si="235"/>
        <v>6.5040326518669657E-3</v>
      </c>
      <c r="O143" s="103">
        <f t="shared" si="235"/>
        <v>6.6628957608691084E-3</v>
      </c>
      <c r="P143" s="103">
        <f t="shared" si="235"/>
        <v>8.8538152797103808E-3</v>
      </c>
      <c r="Q143" s="103">
        <f t="shared" si="235"/>
        <v>7.4100177279908044E-3</v>
      </c>
      <c r="R143" s="103">
        <f t="shared" si="235"/>
        <v>9.8385476706912261E-3</v>
      </c>
      <c r="S143" s="103">
        <f t="shared" si="235"/>
        <v>9.1105469388036604E-3</v>
      </c>
      <c r="T143" s="103">
        <f t="shared" si="235"/>
        <v>1.0030302759309493E-2</v>
      </c>
      <c r="U143" s="103">
        <f t="shared" si="235"/>
        <v>1.0238926494383229E-2</v>
      </c>
      <c r="V143" s="103">
        <f t="shared" si="235"/>
        <v>9.1379548160256448E-3</v>
      </c>
      <c r="W143" s="103">
        <f t="shared" si="235"/>
        <v>9.5808326773757866E-3</v>
      </c>
      <c r="X143" s="103">
        <f t="shared" si="235"/>
        <v>9.984055394350589E-3</v>
      </c>
      <c r="Y143" s="103">
        <f t="shared" si="235"/>
        <v>1.1074441439642145E-2</v>
      </c>
      <c r="Z143" s="103">
        <f t="shared" si="235"/>
        <v>1.4697886407130639E-2</v>
      </c>
      <c r="AA143" s="103">
        <f t="shared" si="235"/>
        <v>1.7088534627039943E-2</v>
      </c>
      <c r="AB143" s="103">
        <f t="shared" si="235"/>
        <v>1.8494817833946856E-2</v>
      </c>
      <c r="AC143" s="103">
        <f t="shared" si="235"/>
        <v>1.8834194928766777E-2</v>
      </c>
      <c r="AD143" s="103">
        <f t="shared" si="235"/>
        <v>1.9667161794685611E-2</v>
      </c>
      <c r="AE143" s="103">
        <f t="shared" si="235"/>
        <v>1.7887014637656486E-2</v>
      </c>
      <c r="AF143" s="103">
        <f t="shared" si="235"/>
        <v>1.8881101536762802E-2</v>
      </c>
      <c r="AG143" s="103">
        <f t="shared" si="235"/>
        <v>1.8206862310761771E-2</v>
      </c>
      <c r="AH143" s="103">
        <f t="shared" si="235"/>
        <v>1.6017571763041305E-2</v>
      </c>
      <c r="AI143" s="103">
        <f t="shared" ref="AI143:BC143" si="236">IF(AI51="s","s",AI76)</f>
        <v>1.7258754428806877E-2</v>
      </c>
      <c r="AJ143" s="103">
        <f t="shared" si="236"/>
        <v>1.9105630090925099E-2</v>
      </c>
      <c r="AK143" s="103">
        <f t="shared" si="236"/>
        <v>1.8727085026773171E-2</v>
      </c>
      <c r="AL143" s="103">
        <f t="shared" si="236"/>
        <v>2.1419980417633797E-2</v>
      </c>
      <c r="AM143" s="103">
        <f t="shared" si="236"/>
        <v>1.505334512630672E-2</v>
      </c>
      <c r="AN143" s="103">
        <f t="shared" si="236"/>
        <v>2.2908788470052538E-2</v>
      </c>
      <c r="AO143" s="103">
        <f t="shared" si="236"/>
        <v>2.4244866841044432E-2</v>
      </c>
      <c r="AP143" s="103">
        <f t="shared" si="236"/>
        <v>2.4916114161511807E-2</v>
      </c>
      <c r="AQ143" s="103">
        <f t="shared" si="236"/>
        <v>2.6551012294432977E-2</v>
      </c>
      <c r="AR143" s="103">
        <f t="shared" si="236"/>
        <v>3.4362275566531389E-2</v>
      </c>
      <c r="AS143" s="103">
        <f t="shared" si="236"/>
        <v>2.8530049878281713E-2</v>
      </c>
      <c r="AT143" s="103">
        <f t="shared" si="236"/>
        <v>2.6761694343698773E-2</v>
      </c>
      <c r="AU143" s="103">
        <f t="shared" si="236"/>
        <v>2.9067179126668737E-2</v>
      </c>
      <c r="AV143" s="103">
        <f t="shared" si="236"/>
        <v>2.9569597521347867E-2</v>
      </c>
      <c r="AW143" s="103">
        <f t="shared" si="236"/>
        <v>2.7380551294884738E-2</v>
      </c>
      <c r="AX143" s="103">
        <f t="shared" si="236"/>
        <v>2.6076639536893164E-2</v>
      </c>
      <c r="AY143" s="103">
        <f t="shared" si="236"/>
        <v>2.6419580396965358E-2</v>
      </c>
      <c r="AZ143" s="103">
        <f t="shared" si="236"/>
        <v>2.7751344366574497E-2</v>
      </c>
      <c r="BA143" s="103">
        <f t="shared" si="236"/>
        <v>2.7133865408602305E-2</v>
      </c>
      <c r="BB143" s="103">
        <f t="shared" si="236"/>
        <v>2.8993002552718573E-2</v>
      </c>
      <c r="BC143" s="103">
        <f t="shared" si="236"/>
        <v>2.5614875823997723E-2</v>
      </c>
    </row>
    <row r="144" spans="3:55" hidden="1" x14ac:dyDescent="0.35">
      <c r="C144" s="103">
        <f t="shared" ref="C144:AH144" si="237">IF(C52="s","s",C77)</f>
        <v>8.3012470604053757E-4</v>
      </c>
      <c r="D144" s="103">
        <f t="shared" si="237"/>
        <v>5.9934194874362043E-4</v>
      </c>
      <c r="E144" s="103">
        <f t="shared" si="237"/>
        <v>7.1889121545900441E-4</v>
      </c>
      <c r="F144" s="103">
        <f t="shared" si="237"/>
        <v>7.6948477568383842E-4</v>
      </c>
      <c r="G144" s="103">
        <f t="shared" si="237"/>
        <v>1.0381824635261334E-3</v>
      </c>
      <c r="H144" s="103">
        <f t="shared" si="237"/>
        <v>7.1663360356793472E-4</v>
      </c>
      <c r="I144" s="103">
        <f t="shared" si="237"/>
        <v>1.0742435858796964E-3</v>
      </c>
      <c r="J144" s="103">
        <f t="shared" si="237"/>
        <v>1.2506983712336111E-3</v>
      </c>
      <c r="K144" s="103">
        <f t="shared" si="237"/>
        <v>8.3806585404542025E-4</v>
      </c>
      <c r="L144" s="103">
        <f t="shared" si="237"/>
        <v>8.5894163413574045E-4</v>
      </c>
      <c r="M144" s="103">
        <f t="shared" si="237"/>
        <v>2.8020079805616193E-4</v>
      </c>
      <c r="N144" s="103">
        <f t="shared" si="237"/>
        <v>3.2058875926485174E-4</v>
      </c>
      <c r="O144" s="103">
        <f t="shared" si="237"/>
        <v>2.4062120918754207E-4</v>
      </c>
      <c r="P144" s="103">
        <f t="shared" si="237"/>
        <v>3.0916737292922326E-4</v>
      </c>
      <c r="Q144" s="103">
        <f t="shared" si="237"/>
        <v>3.5476118193333058E-4</v>
      </c>
      <c r="R144" s="103">
        <f t="shared" si="237"/>
        <v>3.6665718426123935E-4</v>
      </c>
      <c r="S144" s="103">
        <f t="shared" si="237"/>
        <v>2.1641786822221122E-4</v>
      </c>
      <c r="T144" s="103">
        <f t="shared" si="237"/>
        <v>4.5209188123096565E-4</v>
      </c>
      <c r="U144" s="103">
        <f t="shared" si="237"/>
        <v>7.0276180191369538E-4</v>
      </c>
      <c r="V144" s="103">
        <f t="shared" si="237"/>
        <v>6.5344529255700933E-4</v>
      </c>
      <c r="W144" s="103">
        <f t="shared" si="237"/>
        <v>5.9438544921508246E-4</v>
      </c>
      <c r="X144" s="103">
        <f t="shared" si="237"/>
        <v>5.4950252785176436E-4</v>
      </c>
      <c r="Y144" s="103">
        <f t="shared" si="237"/>
        <v>8.1670376943126404E-4</v>
      </c>
      <c r="Z144" s="103">
        <f t="shared" si="237"/>
        <v>6.8192330550645192E-4</v>
      </c>
      <c r="AA144" s="103">
        <f t="shared" si="237"/>
        <v>1.149353191379688E-3</v>
      </c>
      <c r="AB144" s="103">
        <f t="shared" si="237"/>
        <v>1.5676057859512846E-3</v>
      </c>
      <c r="AC144" s="103">
        <f t="shared" si="237"/>
        <v>1.0002888635731828E-3</v>
      </c>
      <c r="AD144" s="103">
        <f t="shared" si="237"/>
        <v>1.2213814032914563E-3</v>
      </c>
      <c r="AE144" s="103">
        <f t="shared" si="237"/>
        <v>1.3140374027528793E-3</v>
      </c>
      <c r="AF144" s="103">
        <f t="shared" si="237"/>
        <v>1.6031223302175512E-3</v>
      </c>
      <c r="AG144" s="103">
        <f t="shared" si="237"/>
        <v>8.4124882603358339E-4</v>
      </c>
      <c r="AH144" s="103">
        <f t="shared" si="237"/>
        <v>1.6922576764782421E-3</v>
      </c>
      <c r="AI144" s="103">
        <f t="shared" ref="AI144:BC144" si="238">IF(AI52="s","s",AI77)</f>
        <v>7.6685307755000858E-4</v>
      </c>
      <c r="AJ144" s="103">
        <f t="shared" si="238"/>
        <v>6.7838946238167044E-4</v>
      </c>
      <c r="AK144" s="103">
        <f t="shared" si="238"/>
        <v>8.7352166376396007E-4</v>
      </c>
      <c r="AL144" s="103">
        <f t="shared" si="238"/>
        <v>1.0753311047106123E-3</v>
      </c>
      <c r="AM144" s="103">
        <f t="shared" si="238"/>
        <v>3.1090142351125085E-4</v>
      </c>
      <c r="AN144" s="103">
        <f t="shared" si="238"/>
        <v>6.6352731455309301E-4</v>
      </c>
      <c r="AO144" s="103">
        <f t="shared" si="238"/>
        <v>1.6671199407791359E-3</v>
      </c>
      <c r="AP144" s="103">
        <f t="shared" si="238"/>
        <v>1.2973584075633125E-3</v>
      </c>
      <c r="AQ144" s="103">
        <f t="shared" si="238"/>
        <v>1.3426279023400398E-3</v>
      </c>
      <c r="AR144" s="103">
        <f t="shared" si="238"/>
        <v>1.769896896666661E-3</v>
      </c>
      <c r="AS144" s="103">
        <f t="shared" si="238"/>
        <v>1.6397319855907895E-3</v>
      </c>
      <c r="AT144" s="103">
        <f t="shared" si="238"/>
        <v>9.0647647111737843E-3</v>
      </c>
      <c r="AU144" s="103">
        <f t="shared" si="238"/>
        <v>9.1613914238037105E-3</v>
      </c>
      <c r="AV144" s="103">
        <f t="shared" si="238"/>
        <v>9.1780471236222183E-3</v>
      </c>
      <c r="AW144" s="103">
        <f t="shared" si="238"/>
        <v>8.3977009176977972E-3</v>
      </c>
      <c r="AX144" s="103">
        <f t="shared" si="238"/>
        <v>1.0737475267120079E-2</v>
      </c>
      <c r="AY144" s="103">
        <f t="shared" si="238"/>
        <v>8.9260163942250573E-3</v>
      </c>
      <c r="AZ144" s="103">
        <f t="shared" si="238"/>
        <v>9.1503916881670623E-3</v>
      </c>
      <c r="BA144" s="103">
        <f t="shared" si="238"/>
        <v>1.0085088122161726E-2</v>
      </c>
      <c r="BB144" s="103">
        <f t="shared" si="238"/>
        <v>1.0102187808454248E-2</v>
      </c>
      <c r="BC144" s="103">
        <f t="shared" si="238"/>
        <v>9.2298157955173817E-3</v>
      </c>
    </row>
    <row r="145" spans="3:55" hidden="1" x14ac:dyDescent="0.35">
      <c r="C145" s="103">
        <f t="shared" ref="C145:AH145" si="239">IF(C53="s","s",C78)</f>
        <v>8.3012470604053757E-4</v>
      </c>
      <c r="D145" s="103">
        <f t="shared" si="239"/>
        <v>5.9934194874362043E-4</v>
      </c>
      <c r="E145" s="103">
        <f t="shared" si="239"/>
        <v>7.1889121545900441E-4</v>
      </c>
      <c r="F145" s="103">
        <f t="shared" si="239"/>
        <v>7.6948477568383842E-4</v>
      </c>
      <c r="G145" s="103">
        <f t="shared" si="239"/>
        <v>1.0381824635261334E-3</v>
      </c>
      <c r="H145" s="103">
        <f t="shared" si="239"/>
        <v>7.1663360356793472E-4</v>
      </c>
      <c r="I145" s="103">
        <f t="shared" si="239"/>
        <v>1.0742435858796964E-3</v>
      </c>
      <c r="J145" s="103">
        <f t="shared" si="239"/>
        <v>1.2506983712336111E-3</v>
      </c>
      <c r="K145" s="103">
        <f t="shared" si="239"/>
        <v>8.3806585404542025E-4</v>
      </c>
      <c r="L145" s="103">
        <f t="shared" si="239"/>
        <v>8.5894163413574045E-4</v>
      </c>
      <c r="M145" s="103">
        <f t="shared" si="239"/>
        <v>2.8020079805616193E-4</v>
      </c>
      <c r="N145" s="103">
        <f t="shared" si="239"/>
        <v>3.2058875926485174E-4</v>
      </c>
      <c r="O145" s="103">
        <f t="shared" si="239"/>
        <v>2.4062120918754207E-4</v>
      </c>
      <c r="P145" s="103">
        <f t="shared" si="239"/>
        <v>3.0916737292922326E-4</v>
      </c>
      <c r="Q145" s="103">
        <f t="shared" si="239"/>
        <v>3.5476118193333058E-4</v>
      </c>
      <c r="R145" s="103">
        <f t="shared" si="239"/>
        <v>3.6665718426123935E-4</v>
      </c>
      <c r="S145" s="103">
        <f t="shared" si="239"/>
        <v>2.1641786822221122E-4</v>
      </c>
      <c r="T145" s="103">
        <f t="shared" si="239"/>
        <v>4.5209188123096565E-4</v>
      </c>
      <c r="U145" s="103">
        <f t="shared" si="239"/>
        <v>7.0276180191369538E-4</v>
      </c>
      <c r="V145" s="103">
        <f t="shared" si="239"/>
        <v>6.5344529255700933E-4</v>
      </c>
      <c r="W145" s="103">
        <f t="shared" si="239"/>
        <v>5.9438544921508246E-4</v>
      </c>
      <c r="X145" s="103">
        <f t="shared" si="239"/>
        <v>5.4950252785176436E-4</v>
      </c>
      <c r="Y145" s="103">
        <f t="shared" si="239"/>
        <v>8.1670376943126404E-4</v>
      </c>
      <c r="Z145" s="103">
        <f t="shared" si="239"/>
        <v>6.8192330550645192E-4</v>
      </c>
      <c r="AA145" s="103">
        <f t="shared" si="239"/>
        <v>1.149353191379688E-3</v>
      </c>
      <c r="AB145" s="103">
        <f t="shared" si="239"/>
        <v>1.5676057859512846E-3</v>
      </c>
      <c r="AC145" s="103">
        <f t="shared" si="239"/>
        <v>1.0002888635731828E-3</v>
      </c>
      <c r="AD145" s="103">
        <f t="shared" si="239"/>
        <v>1.2213814032914563E-3</v>
      </c>
      <c r="AE145" s="103">
        <f t="shared" si="239"/>
        <v>1.3140374027528793E-3</v>
      </c>
      <c r="AF145" s="103">
        <f t="shared" si="239"/>
        <v>1.6031223302175512E-3</v>
      </c>
      <c r="AG145" s="103">
        <f t="shared" si="239"/>
        <v>8.4124882603358339E-4</v>
      </c>
      <c r="AH145" s="103">
        <f t="shared" si="239"/>
        <v>1.6922576764782421E-3</v>
      </c>
      <c r="AI145" s="103">
        <f t="shared" ref="AI145:BC145" si="240">IF(AI53="s","s",AI78)</f>
        <v>7.6685307755000858E-4</v>
      </c>
      <c r="AJ145" s="103">
        <f t="shared" si="240"/>
        <v>6.7838946238167044E-4</v>
      </c>
      <c r="AK145" s="103">
        <f t="shared" si="240"/>
        <v>8.7352166376396007E-4</v>
      </c>
      <c r="AL145" s="103">
        <f t="shared" si="240"/>
        <v>1.0753311047106123E-3</v>
      </c>
      <c r="AM145" s="103">
        <f t="shared" si="240"/>
        <v>3.1090142351125085E-4</v>
      </c>
      <c r="AN145" s="103">
        <f t="shared" si="240"/>
        <v>6.6352731455309301E-4</v>
      </c>
      <c r="AO145" s="103">
        <f t="shared" si="240"/>
        <v>1.6671199407791359E-3</v>
      </c>
      <c r="AP145" s="103">
        <f t="shared" si="240"/>
        <v>1.2973584075633125E-3</v>
      </c>
      <c r="AQ145" s="103">
        <f t="shared" si="240"/>
        <v>1.3426279023400398E-3</v>
      </c>
      <c r="AR145" s="103">
        <f t="shared" si="240"/>
        <v>1.769896896666661E-3</v>
      </c>
      <c r="AS145" s="103">
        <f t="shared" si="240"/>
        <v>1.6397319855907895E-3</v>
      </c>
      <c r="AT145" s="103">
        <f t="shared" si="240"/>
        <v>9.0647647111737843E-3</v>
      </c>
      <c r="AU145" s="103">
        <f t="shared" si="240"/>
        <v>9.1613914238037105E-3</v>
      </c>
      <c r="AV145" s="103">
        <f t="shared" si="240"/>
        <v>9.1780471236222183E-3</v>
      </c>
      <c r="AW145" s="103">
        <f t="shared" si="240"/>
        <v>8.3977009176977972E-3</v>
      </c>
      <c r="AX145" s="103">
        <f t="shared" si="240"/>
        <v>1.0737475267120079E-2</v>
      </c>
      <c r="AY145" s="103">
        <f t="shared" si="240"/>
        <v>8.9260163942250573E-3</v>
      </c>
      <c r="AZ145" s="103">
        <f t="shared" si="240"/>
        <v>9.1503916881670623E-3</v>
      </c>
      <c r="BA145" s="103">
        <f t="shared" si="240"/>
        <v>1.0085088122161726E-2</v>
      </c>
      <c r="BB145" s="103">
        <f t="shared" si="240"/>
        <v>1.0102187808454248E-2</v>
      </c>
      <c r="BC145" s="103">
        <f t="shared" si="240"/>
        <v>9.2298157955173817E-3</v>
      </c>
    </row>
    <row r="146" spans="3:55" hidden="1" x14ac:dyDescent="0.35">
      <c r="C146" s="103">
        <f t="shared" ref="C146:AH146" si="241">IF(C54="s","s",C79)</f>
        <v>3.0826763563547327E-2</v>
      </c>
      <c r="D146" s="103">
        <f t="shared" si="241"/>
        <v>2.9818290182641791E-2</v>
      </c>
      <c r="E146" s="103">
        <f t="shared" si="241"/>
        <v>3.0364125153309451E-2</v>
      </c>
      <c r="F146" s="103">
        <f t="shared" si="241"/>
        <v>2.9801826879431576E-2</v>
      </c>
      <c r="G146" s="103">
        <f t="shared" si="241"/>
        <v>2.7382038294864242E-2</v>
      </c>
      <c r="H146" s="103">
        <f t="shared" si="241"/>
        <v>2.6371169260456264E-2</v>
      </c>
      <c r="I146" s="103">
        <f t="shared" si="241"/>
        <v>2.3084803268011697E-2</v>
      </c>
      <c r="J146" s="103">
        <f t="shared" si="241"/>
        <v>2.2758422516055147E-2</v>
      </c>
      <c r="K146" s="103">
        <f t="shared" si="241"/>
        <v>2.4026531593058537E-2</v>
      </c>
      <c r="L146" s="103">
        <f t="shared" si="241"/>
        <v>2.315210995739132E-2</v>
      </c>
      <c r="M146" s="103">
        <f t="shared" si="241"/>
        <v>2.515213835394452E-2</v>
      </c>
      <c r="N146" s="103">
        <f t="shared" si="241"/>
        <v>2.5471952480213268E-2</v>
      </c>
      <c r="O146" s="103">
        <f t="shared" si="241"/>
        <v>2.6790882061492452E-2</v>
      </c>
      <c r="P146" s="103">
        <f t="shared" si="241"/>
        <v>2.7711831039978561E-2</v>
      </c>
      <c r="Q146" s="103">
        <f t="shared" si="241"/>
        <v>2.6855424321291416E-2</v>
      </c>
      <c r="R146" s="103">
        <f t="shared" si="241"/>
        <v>2.6991670697015878E-2</v>
      </c>
      <c r="S146" s="103">
        <f t="shared" si="241"/>
        <v>2.7523042072303432E-2</v>
      </c>
      <c r="T146" s="103">
        <f t="shared" si="241"/>
        <v>2.8777097113169052E-2</v>
      </c>
      <c r="U146" s="103">
        <f t="shared" si="241"/>
        <v>3.1392011695382312E-2</v>
      </c>
      <c r="V146" s="103">
        <f t="shared" si="241"/>
        <v>2.9203975018445006E-2</v>
      </c>
      <c r="W146" s="103">
        <f t="shared" si="241"/>
        <v>2.8943141440625691E-2</v>
      </c>
      <c r="X146" s="103">
        <f t="shared" si="241"/>
        <v>2.9819273131700907E-2</v>
      </c>
      <c r="Y146" s="103">
        <f t="shared" si="241"/>
        <v>2.951354441204174E-2</v>
      </c>
      <c r="Z146" s="103">
        <f t="shared" si="241"/>
        <v>3.1591912895208053E-2</v>
      </c>
      <c r="AA146" s="103">
        <f t="shared" si="241"/>
        <v>3.2214888167117837E-2</v>
      </c>
      <c r="AB146" s="103">
        <f t="shared" si="241"/>
        <v>3.416741632142823E-2</v>
      </c>
      <c r="AC146" s="103">
        <f t="shared" si="241"/>
        <v>3.6069331629977212E-2</v>
      </c>
      <c r="AD146" s="103">
        <f t="shared" si="241"/>
        <v>3.5723744119859277E-2</v>
      </c>
      <c r="AE146" s="103">
        <f t="shared" si="241"/>
        <v>3.5011894235033217E-2</v>
      </c>
      <c r="AF146" s="103">
        <f t="shared" si="241"/>
        <v>3.522297532217384E-2</v>
      </c>
      <c r="AG146" s="103">
        <f t="shared" si="241"/>
        <v>3.471745854817869E-2</v>
      </c>
      <c r="AH146" s="103">
        <f t="shared" si="241"/>
        <v>3.348760757046855E-2</v>
      </c>
      <c r="AI146" s="103">
        <f t="shared" ref="AI146:BC146" si="242">IF(AI54="s","s",AI79)</f>
        <v>3.4745909861024916E-2</v>
      </c>
      <c r="AJ146" s="103">
        <f t="shared" si="242"/>
        <v>3.3400260209789367E-2</v>
      </c>
      <c r="AK146" s="103">
        <f t="shared" si="242"/>
        <v>3.3760903887661918E-2</v>
      </c>
      <c r="AL146" s="103">
        <f t="shared" si="242"/>
        <v>3.3980624295630361E-2</v>
      </c>
      <c r="AM146" s="103">
        <f t="shared" si="242"/>
        <v>2.2079065669574835E-2</v>
      </c>
      <c r="AN146" s="103">
        <f t="shared" si="242"/>
        <v>2.7292653715418301E-2</v>
      </c>
      <c r="AO146" s="103">
        <f t="shared" si="242"/>
        <v>3.3687770926744291E-2</v>
      </c>
      <c r="AP146" s="103">
        <f t="shared" si="242"/>
        <v>3.4975125027705826E-2</v>
      </c>
      <c r="AQ146" s="103">
        <f t="shared" si="242"/>
        <v>3.66283334198362E-2</v>
      </c>
      <c r="AR146" s="103">
        <f t="shared" si="242"/>
        <v>3.9163529418921338E-2</v>
      </c>
      <c r="AS146" s="103">
        <f t="shared" si="242"/>
        <v>3.6379544240841909E-2</v>
      </c>
      <c r="AT146" s="103">
        <f t="shared" si="242"/>
        <v>3.8932336090591969E-2</v>
      </c>
      <c r="AU146" s="103">
        <f t="shared" si="242"/>
        <v>3.9207633466671034E-2</v>
      </c>
      <c r="AV146" s="103">
        <f t="shared" si="242"/>
        <v>3.7896016871836836E-2</v>
      </c>
      <c r="AW146" s="103">
        <f t="shared" si="242"/>
        <v>3.7831915976352028E-2</v>
      </c>
      <c r="AX146" s="103">
        <f t="shared" si="242"/>
        <v>3.6984164899692459E-2</v>
      </c>
      <c r="AY146" s="103">
        <f t="shared" si="242"/>
        <v>3.5034939351092982E-2</v>
      </c>
      <c r="AZ146" s="103">
        <f t="shared" si="242"/>
        <v>3.4981418482038812E-2</v>
      </c>
      <c r="BA146" s="103">
        <f t="shared" si="242"/>
        <v>3.4915864431288184E-2</v>
      </c>
      <c r="BB146" s="103">
        <f t="shared" si="242"/>
        <v>3.4725719191433087E-2</v>
      </c>
      <c r="BC146" s="103">
        <f t="shared" si="242"/>
        <v>3.4103831704631243E-2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41" ht="18.5" x14ac:dyDescent="0.45">
      <c r="A1" s="67" t="s">
        <v>182</v>
      </c>
      <c r="B1" s="7"/>
    </row>
    <row r="2" spans="1:141" x14ac:dyDescent="0.35">
      <c r="A2" s="7" t="s">
        <v>142</v>
      </c>
      <c r="B2" s="7"/>
    </row>
    <row r="3" spans="1:141" x14ac:dyDescent="0.35">
      <c r="A3" s="7" t="s">
        <v>143</v>
      </c>
      <c r="B3" s="7"/>
    </row>
    <row r="4" spans="1:141"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row>
    <row r="5" spans="1:141" x14ac:dyDescent="0.35">
      <c r="A5" s="7"/>
      <c r="B5" s="7"/>
      <c r="BJ5" s="13" t="s">
        <v>316</v>
      </c>
    </row>
    <row r="6" spans="1:141" ht="15" thickBot="1" x14ac:dyDescent="0.4">
      <c r="A6" s="88" t="s">
        <v>299</v>
      </c>
      <c r="B6" s="89"/>
      <c r="C6" s="94" t="s">
        <v>134</v>
      </c>
    </row>
    <row r="7" spans="1:141"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41" ht="15" thickBot="1" x14ac:dyDescent="0.4">
      <c r="A8" s="16" t="s">
        <v>94</v>
      </c>
      <c r="B8" s="17" t="s">
        <v>95</v>
      </c>
      <c r="C8" s="81">
        <v>1659.8773849424699</v>
      </c>
      <c r="D8" s="81">
        <v>1715.6426910760199</v>
      </c>
      <c r="E8" s="81">
        <v>1959.12456478486</v>
      </c>
      <c r="F8" s="81">
        <v>1691.96563803956</v>
      </c>
      <c r="G8" s="81">
        <v>1827.1682384660501</v>
      </c>
      <c r="H8" s="81">
        <v>1803.12848975213</v>
      </c>
      <c r="I8" s="81">
        <v>2000.1003365374499</v>
      </c>
      <c r="J8" s="81">
        <v>1879.4967645915401</v>
      </c>
      <c r="K8" s="81">
        <v>1578.92240893605</v>
      </c>
      <c r="L8" s="81">
        <v>1568.7139205890401</v>
      </c>
      <c r="M8" s="81">
        <v>1517.38910050962</v>
      </c>
      <c r="N8" s="81">
        <v>1715.6124412506999</v>
      </c>
      <c r="O8" s="81">
        <v>2015.1926263422299</v>
      </c>
      <c r="P8" s="81">
        <v>2040.4879579595099</v>
      </c>
      <c r="Q8" s="81">
        <v>1809.6221654789599</v>
      </c>
      <c r="R8" s="81">
        <v>1997.9370267724601</v>
      </c>
      <c r="S8" s="81">
        <v>2000.5399822229999</v>
      </c>
      <c r="T8" s="81">
        <v>2038.39631927605</v>
      </c>
      <c r="U8" s="81">
        <v>1957.4957317289</v>
      </c>
      <c r="V8" s="81">
        <v>2035.5405038608301</v>
      </c>
      <c r="W8" s="81">
        <v>2073.1079473278401</v>
      </c>
      <c r="X8" s="81">
        <v>2004.6528968876801</v>
      </c>
      <c r="Y8" s="81">
        <v>1895.9276216964399</v>
      </c>
      <c r="Z8" s="81">
        <v>2072.4544227784399</v>
      </c>
      <c r="AA8" s="81">
        <v>2090.8421560226402</v>
      </c>
      <c r="AB8" s="81">
        <v>2359.6943904903501</v>
      </c>
      <c r="AC8" s="81">
        <v>2289.5816124225598</v>
      </c>
      <c r="AD8" s="81">
        <v>2145.6314473515599</v>
      </c>
      <c r="AE8" s="81">
        <v>2119.2979912402302</v>
      </c>
      <c r="AF8" s="81">
        <v>2118.98659442185</v>
      </c>
      <c r="AG8" s="81">
        <v>2269.8769672261301</v>
      </c>
      <c r="AH8" s="81">
        <v>2145.2708483434199</v>
      </c>
      <c r="AI8" s="81">
        <v>2169.8617213494099</v>
      </c>
      <c r="AJ8" s="81">
        <v>2080.4039477627098</v>
      </c>
      <c r="AK8" s="81">
        <v>2211.4718458294701</v>
      </c>
      <c r="AL8" s="81">
        <v>2238.2811113668499</v>
      </c>
      <c r="AM8" s="81">
        <v>2224.2765244550301</v>
      </c>
      <c r="AN8" s="81">
        <v>2256.52304672629</v>
      </c>
      <c r="AO8" s="81">
        <v>2293.27981883345</v>
      </c>
      <c r="AP8" s="81">
        <v>2300.1620136802298</v>
      </c>
      <c r="AQ8" s="81">
        <v>2406.12527694445</v>
      </c>
      <c r="AR8" s="81">
        <v>2408.99859664829</v>
      </c>
      <c r="AS8" s="81">
        <v>2532.5575291271098</v>
      </c>
      <c r="AT8" s="81">
        <v>2518.5639358384601</v>
      </c>
      <c r="AU8" s="81">
        <v>2513.4841781654</v>
      </c>
      <c r="AV8" s="81">
        <v>2653.4328765680002</v>
      </c>
      <c r="AW8" s="81">
        <v>2509.0816335221002</v>
      </c>
      <c r="AX8" s="81">
        <v>2638.4871222771499</v>
      </c>
      <c r="AY8" s="81">
        <v>2597.6999369609898</v>
      </c>
      <c r="AZ8" s="81">
        <v>2701.10042648136</v>
      </c>
      <c r="BA8" s="81">
        <v>2639.33518913435</v>
      </c>
      <c r="BB8" s="81">
        <v>2708.9499854727401</v>
      </c>
      <c r="BC8" s="81">
        <v>2744.29147577818</v>
      </c>
      <c r="BD8" s="81">
        <v>2613.8801465905499</v>
      </c>
      <c r="BE8" s="81">
        <v>2640.1856548953001</v>
      </c>
      <c r="BF8" s="81">
        <v>2731.67418843727</v>
      </c>
      <c r="BG8" s="115"/>
      <c r="BH8" s="115"/>
      <c r="BI8" s="115"/>
      <c r="BJ8" s="82" t="str">
        <f t="shared" ref="BJ8:BJ29" si="0">IF(C8&gt;0,IF(C8&lt;5,"SECRETTTTTTTT",""),"")</f>
        <v/>
      </c>
      <c r="BK8" s="82" t="str">
        <f t="shared" ref="BK8:BK29" si="1">IF(D8&gt;0,IF(D8&lt;5,"SECRETTTTTTTT",""),"")</f>
        <v/>
      </c>
      <c r="BL8" s="82" t="str">
        <f t="shared" ref="BL8:BL29" si="2">IF(E8&gt;0,IF(E8&lt;5,"SECRETTTTTTTT",""),"")</f>
        <v/>
      </c>
      <c r="BM8" s="82" t="str">
        <f t="shared" ref="BM8:BM29" si="3">IF(F8&gt;0,IF(F8&lt;5,"SECRETTTTTTTT",""),"")</f>
        <v/>
      </c>
      <c r="BN8" s="82" t="str">
        <f t="shared" ref="BN8:BN29" si="4">IF(G8&gt;0,IF(G8&lt;5,"SECRETTTTTTTT",""),"")</f>
        <v/>
      </c>
      <c r="BO8" s="82" t="str">
        <f t="shared" ref="BO8:BO29" si="5">IF(H8&gt;0,IF(H8&lt;5,"SECRETTTTTTTT",""),"")</f>
        <v/>
      </c>
      <c r="BP8" s="82" t="str">
        <f t="shared" ref="BP8:BP29" si="6">IF(I8&gt;0,IF(I8&lt;5,"SECRETTTTTTTT",""),"")</f>
        <v/>
      </c>
      <c r="BQ8" s="82" t="str">
        <f t="shared" ref="BQ8:BQ29" si="7">IF(J8&gt;0,IF(J8&lt;5,"SECRETTTTTTTT",""),"")</f>
        <v/>
      </c>
      <c r="BR8" s="82" t="str">
        <f t="shared" ref="BR8:BR29" si="8">IF(K8&gt;0,IF(K8&lt;5,"SECRETTTTTTTT",""),"")</f>
        <v/>
      </c>
      <c r="BS8" s="82" t="str">
        <f t="shared" ref="BS8:BS29" si="9">IF(L8&gt;0,IF(L8&lt;5,"SECRETTTTTTTT",""),"")</f>
        <v/>
      </c>
      <c r="BT8" s="82" t="str">
        <f t="shared" ref="BT8:BT29" si="10">IF(M8&gt;0,IF(M8&lt;5,"SECRETTTTTTTT",""),"")</f>
        <v/>
      </c>
      <c r="BU8" s="82" t="str">
        <f t="shared" ref="BU8:BU29" si="11">IF(N8&gt;0,IF(N8&lt;5,"SECRETTTTTTTT",""),"")</f>
        <v/>
      </c>
      <c r="BV8" s="82" t="str">
        <f t="shared" ref="BV8:BV29" si="12">IF(O8&gt;0,IF(O8&lt;5,"SECRETTTTTTTT",""),"")</f>
        <v/>
      </c>
      <c r="BW8" s="82" t="str">
        <f t="shared" ref="BW8:BW29" si="13">IF(P8&gt;0,IF(P8&lt;5,"SECRETTTTTTTT",""),"")</f>
        <v/>
      </c>
      <c r="BX8" s="82" t="str">
        <f t="shared" ref="BX8:BX29" si="14">IF(Q8&gt;0,IF(Q8&lt;5,"SECRETTTTTTTT",""),"")</f>
        <v/>
      </c>
      <c r="BY8" s="82" t="str">
        <f t="shared" ref="BY8:BY29" si="15">IF(R8&gt;0,IF(R8&lt;5,"SECRETTTTTTTT",""),"")</f>
        <v/>
      </c>
      <c r="BZ8" s="82" t="str">
        <f t="shared" ref="BZ8:BZ29" si="16">IF(S8&gt;0,IF(S8&lt;5,"SECRETTTTTTTT",""),"")</f>
        <v/>
      </c>
      <c r="CA8" s="82" t="str">
        <f t="shared" ref="CA8:CA29" si="17">IF(T8&gt;0,IF(T8&lt;5,"SECRETTTTTTTT",""),"")</f>
        <v/>
      </c>
      <c r="CB8" s="82" t="str">
        <f t="shared" ref="CB8:CB29" si="18">IF(U8&gt;0,IF(U8&lt;5,"SECRETTTTTTTT",""),"")</f>
        <v/>
      </c>
      <c r="CC8" s="82" t="str">
        <f t="shared" ref="CC8:CC29" si="19">IF(V8&gt;0,IF(V8&lt;5,"SECRETTTTTTTT",""),"")</f>
        <v/>
      </c>
      <c r="CD8" s="82" t="str">
        <f t="shared" ref="CD8:CD29" si="20">IF(W8&gt;0,IF(W8&lt;5,"SECRETTTTTTTT",""),"")</f>
        <v/>
      </c>
      <c r="CE8" s="82" t="str">
        <f t="shared" ref="CE8:CE29" si="21">IF(X8&gt;0,IF(X8&lt;5,"SECRETTTTTTTT",""),"")</f>
        <v/>
      </c>
      <c r="CF8" s="82" t="str">
        <f t="shared" ref="CF8:CF29" si="22">IF(Y8&gt;0,IF(Y8&lt;5,"SECRETTTTTTTT",""),"")</f>
        <v/>
      </c>
      <c r="CG8" s="82" t="str">
        <f t="shared" ref="CG8:CG29" si="23">IF(Z8&gt;0,IF(Z8&lt;5,"SECRETTTTTTTT",""),"")</f>
        <v/>
      </c>
      <c r="CH8" s="82" t="str">
        <f t="shared" ref="CH8:CH29" si="24">IF(AA8&gt;0,IF(AA8&lt;5,"SECRETTTTTTTT",""),"")</f>
        <v/>
      </c>
      <c r="CI8" s="82" t="str">
        <f t="shared" ref="CI8:CI29" si="25">IF(AB8&gt;0,IF(AB8&lt;5,"SECRETTTTTTTT",""),"")</f>
        <v/>
      </c>
      <c r="CJ8" s="82" t="str">
        <f t="shared" ref="CJ8:CJ29" si="26">IF(AC8&gt;0,IF(AC8&lt;5,"SECRETTTTTTTT",""),"")</f>
        <v/>
      </c>
      <c r="CK8" s="82" t="str">
        <f t="shared" ref="CK8:CK29" si="27">IF(AD8&gt;0,IF(AD8&lt;5,"SECRETTTTTTTT",""),"")</f>
        <v/>
      </c>
      <c r="CL8" s="82" t="str">
        <f t="shared" ref="CL8:CL29" si="28">IF(AE8&gt;0,IF(AE8&lt;5,"SECRETTTTTTTT",""),"")</f>
        <v/>
      </c>
      <c r="CM8" s="82"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13"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c r="DT8" s="13" t="str">
        <f t="shared" ref="DT8:DT29" si="62">IF(BP8&gt;0,IF(BP8&lt;5,"SECRETTTTTTTT",""),"")</f>
        <v/>
      </c>
      <c r="DU8" s="13" t="str">
        <f t="shared" ref="DU8:DU29" si="63">IF(BQ8&gt;0,IF(BQ8&lt;5,"SECRETTTTTTTT",""),"")</f>
        <v/>
      </c>
      <c r="DV8" s="13" t="str">
        <f t="shared" ref="DV8:DV29" si="64">IF(BR8&gt;0,IF(BR8&lt;5,"SECRETTTTTTTT",""),"")</f>
        <v/>
      </c>
      <c r="DW8" s="13" t="str">
        <f t="shared" ref="DW8:DW29" si="65">IF(BS8&gt;0,IF(BS8&lt;5,"SECRETTTTTTTT",""),"")</f>
        <v/>
      </c>
      <c r="DX8" s="13" t="str">
        <f t="shared" ref="DX8:DX29" si="66">IF(BT8&gt;0,IF(BT8&lt;5,"SECRETTTTTTTT",""),"")</f>
        <v/>
      </c>
      <c r="DY8" s="13" t="str">
        <f t="shared" ref="DY8:DY29" si="67">IF(BU8&gt;0,IF(BU8&lt;5,"SECRETTTTTTTT",""),"")</f>
        <v/>
      </c>
      <c r="DZ8" s="13" t="str">
        <f t="shared" ref="DZ8:DZ29" si="68">IF(BV8&gt;0,IF(BV8&lt;5,"SECRETTTTTTTT",""),"")</f>
        <v/>
      </c>
      <c r="EA8" s="13" t="str">
        <f t="shared" ref="EA8:EA29" si="69">IF(BW8&gt;0,IF(BW8&lt;5,"SECRETTTTTTTT",""),"")</f>
        <v/>
      </c>
      <c r="EB8" s="13" t="str">
        <f t="shared" ref="EB8:EB29" si="70">IF(BX8&gt;0,IF(BX8&lt;5,"SECRETTTTTTTT",""),"")</f>
        <v/>
      </c>
      <c r="EC8" s="13" t="str">
        <f t="shared" ref="EC8:EC29" si="71">IF(BY8&gt;0,IF(BY8&lt;5,"SECRETTTTTTTT",""),"")</f>
        <v/>
      </c>
      <c r="ED8" s="13" t="str">
        <f t="shared" ref="ED8:ED29" si="72">IF(BZ8&gt;0,IF(BZ8&lt;5,"SECRETTTTTTTT",""),"")</f>
        <v/>
      </c>
      <c r="EE8" s="13" t="str">
        <f t="shared" ref="EE8:EE29" si="73">IF(CA8&gt;0,IF(CA8&lt;5,"SECRETTTTTTTT",""),"")</f>
        <v/>
      </c>
      <c r="EF8" s="13" t="str">
        <f t="shared" ref="EF8:EF29" si="74">IF(CB8&gt;0,IF(CB8&lt;5,"SECRETTTTTTTT",""),"")</f>
        <v/>
      </c>
      <c r="EG8" s="13" t="str">
        <f t="shared" ref="EG8:EG29" si="75">IF(CC8&gt;0,IF(CC8&lt;5,"SECRETTTTTTTT",""),"")</f>
        <v/>
      </c>
      <c r="EH8" s="13" t="str">
        <f t="shared" ref="EH8:EH29" si="76">IF(CD8&gt;0,IF(CD8&lt;5,"SECRETTTTTTTT",""),"")</f>
        <v/>
      </c>
      <c r="EI8" s="13" t="str">
        <f t="shared" ref="EI8:EI29" si="77">IF(CE8&gt;0,IF(CE8&lt;5,"SECRETTTTTTTT",""),"")</f>
        <v/>
      </c>
      <c r="EJ8" s="13" t="str">
        <f t="shared" ref="EJ8:EJ29" si="78">IF(CF8&gt;0,IF(CF8&lt;5,"SECRETTTTTTTT",""),"")</f>
        <v/>
      </c>
      <c r="EK8" s="13" t="str">
        <f t="shared" ref="EK8:EK29" si="79">IF(CG8&gt;0,IF(CG8&lt;5,"SECRETTTTTTTT",""),"")</f>
        <v/>
      </c>
    </row>
    <row r="9" spans="1:141" ht="15" thickBot="1" x14ac:dyDescent="0.4">
      <c r="A9" s="18"/>
      <c r="B9" s="18" t="s">
        <v>145</v>
      </c>
      <c r="C9" s="77">
        <v>1659.8773849424699</v>
      </c>
      <c r="D9" s="77">
        <v>1715.6426910760199</v>
      </c>
      <c r="E9" s="77">
        <v>1959.12456478486</v>
      </c>
      <c r="F9" s="77">
        <v>1691.96563803956</v>
      </c>
      <c r="G9" s="77">
        <v>1827.1682384660501</v>
      </c>
      <c r="H9" s="77">
        <v>1803.12848975213</v>
      </c>
      <c r="I9" s="77">
        <v>2000.1003365374499</v>
      </c>
      <c r="J9" s="77">
        <v>1879.4967645915401</v>
      </c>
      <c r="K9" s="77">
        <v>1578.92240893605</v>
      </c>
      <c r="L9" s="77">
        <v>1568.7139205890401</v>
      </c>
      <c r="M9" s="77">
        <v>1517.38910050962</v>
      </c>
      <c r="N9" s="77">
        <v>1715.6124412506999</v>
      </c>
      <c r="O9" s="77">
        <v>2015.1926263422299</v>
      </c>
      <c r="P9" s="77">
        <v>2040.4879579595099</v>
      </c>
      <c r="Q9" s="77">
        <v>1809.6221654789599</v>
      </c>
      <c r="R9" s="77">
        <v>1997.9370267724601</v>
      </c>
      <c r="S9" s="77">
        <v>2000.5399822229999</v>
      </c>
      <c r="T9" s="77">
        <v>2038.39631927605</v>
      </c>
      <c r="U9" s="77">
        <v>1957.4957317289</v>
      </c>
      <c r="V9" s="77">
        <v>2035.5405038608301</v>
      </c>
      <c r="W9" s="77">
        <v>2073.1079473278401</v>
      </c>
      <c r="X9" s="77">
        <v>2004.6528968876801</v>
      </c>
      <c r="Y9" s="77">
        <v>1895.9276216964399</v>
      </c>
      <c r="Z9" s="77">
        <v>2072.4544227784399</v>
      </c>
      <c r="AA9" s="77">
        <v>2090.8421560226402</v>
      </c>
      <c r="AB9" s="77">
        <v>2359.6943904903501</v>
      </c>
      <c r="AC9" s="77">
        <v>2289.5816124225598</v>
      </c>
      <c r="AD9" s="77">
        <v>2145.6314473515599</v>
      </c>
      <c r="AE9" s="77">
        <v>2119.2979912402302</v>
      </c>
      <c r="AF9" s="77">
        <v>2118.98659442185</v>
      </c>
      <c r="AG9" s="77">
        <v>2269.8769672261301</v>
      </c>
      <c r="AH9" s="77">
        <v>2145.2708483434199</v>
      </c>
      <c r="AI9" s="77">
        <v>2169.8617213494099</v>
      </c>
      <c r="AJ9" s="77">
        <v>2080.4039477627098</v>
      </c>
      <c r="AK9" s="77">
        <v>2211.4718458294701</v>
      </c>
      <c r="AL9" s="77">
        <v>2238.2811113668499</v>
      </c>
      <c r="AM9" s="77">
        <v>2224.2765244550301</v>
      </c>
      <c r="AN9" s="77">
        <v>2256.52304672629</v>
      </c>
      <c r="AO9" s="77">
        <v>2293.27981883345</v>
      </c>
      <c r="AP9" s="77">
        <v>2300.1620136802298</v>
      </c>
      <c r="AQ9" s="77">
        <v>2406.12527694445</v>
      </c>
      <c r="AR9" s="77">
        <v>2408.99859664829</v>
      </c>
      <c r="AS9" s="77">
        <v>2532.5575291271098</v>
      </c>
      <c r="AT9" s="77">
        <v>2518.5639358384601</v>
      </c>
      <c r="AU9" s="77">
        <v>2513.4841781654</v>
      </c>
      <c r="AV9" s="77">
        <v>2653.4328765680002</v>
      </c>
      <c r="AW9" s="77">
        <v>2509.0816335221002</v>
      </c>
      <c r="AX9" s="77">
        <v>2638.4871222771499</v>
      </c>
      <c r="AY9" s="77">
        <v>2597.6999369609898</v>
      </c>
      <c r="AZ9" s="77">
        <v>2701.10042648136</v>
      </c>
      <c r="BA9" s="77">
        <v>2639.33518913435</v>
      </c>
      <c r="BB9" s="77">
        <v>2708.9499854727401</v>
      </c>
      <c r="BC9" s="77">
        <v>2744.29147577818</v>
      </c>
      <c r="BD9" s="77">
        <v>2613.8801465905499</v>
      </c>
      <c r="BE9" s="77">
        <v>2640.1856548953001</v>
      </c>
      <c r="BF9" s="77">
        <v>2731.67418843727</v>
      </c>
      <c r="BG9" s="117"/>
      <c r="BH9" s="117"/>
      <c r="BI9" s="117"/>
      <c r="BJ9" s="82" t="str">
        <f t="shared" si="0"/>
        <v/>
      </c>
      <c r="BK9" s="82" t="str">
        <f t="shared" si="1"/>
        <v/>
      </c>
      <c r="BL9" s="82" t="str">
        <f t="shared" si="2"/>
        <v/>
      </c>
      <c r="BM9" s="82" t="str">
        <f t="shared" si="3"/>
        <v/>
      </c>
      <c r="BN9" s="82" t="str">
        <f t="shared" si="4"/>
        <v/>
      </c>
      <c r="BO9" s="82" t="str">
        <f t="shared" si="5"/>
        <v/>
      </c>
      <c r="BP9" s="82" t="str">
        <f t="shared" si="6"/>
        <v/>
      </c>
      <c r="BQ9" s="82" t="str">
        <f t="shared" si="7"/>
        <v/>
      </c>
      <c r="BR9" s="82" t="str">
        <f t="shared" si="8"/>
        <v/>
      </c>
      <c r="BS9" s="82" t="str">
        <f t="shared" si="9"/>
        <v/>
      </c>
      <c r="BT9" s="82" t="str">
        <f t="shared" si="10"/>
        <v/>
      </c>
      <c r="BU9" s="82" t="str">
        <f t="shared" si="11"/>
        <v/>
      </c>
      <c r="BV9" s="82" t="str">
        <f t="shared" si="12"/>
        <v/>
      </c>
      <c r="BW9" s="82" t="str">
        <f t="shared" si="13"/>
        <v/>
      </c>
      <c r="BX9" s="82" t="str">
        <f t="shared" si="14"/>
        <v/>
      </c>
      <c r="BY9" s="82" t="str">
        <f t="shared" si="15"/>
        <v/>
      </c>
      <c r="BZ9" s="82" t="str">
        <f t="shared" si="16"/>
        <v/>
      </c>
      <c r="CA9" s="82" t="str">
        <f t="shared" si="17"/>
        <v/>
      </c>
      <c r="CB9" s="82" t="str">
        <f t="shared" si="18"/>
        <v/>
      </c>
      <c r="CC9" s="82" t="str">
        <f t="shared" si="19"/>
        <v/>
      </c>
      <c r="CD9" s="82" t="str">
        <f t="shared" si="20"/>
        <v/>
      </c>
      <c r="CE9" s="82" t="str">
        <f t="shared" si="21"/>
        <v/>
      </c>
      <c r="CF9" s="82" t="str">
        <f t="shared" si="22"/>
        <v/>
      </c>
      <c r="CG9" s="82" t="str">
        <f t="shared" si="23"/>
        <v/>
      </c>
      <c r="CH9" s="82" t="str">
        <f t="shared" si="24"/>
        <v/>
      </c>
      <c r="CI9" s="82" t="str">
        <f t="shared" si="25"/>
        <v/>
      </c>
      <c r="CJ9" s="82" t="str">
        <f t="shared" si="26"/>
        <v/>
      </c>
      <c r="CK9" s="82" t="str">
        <f t="shared" si="27"/>
        <v/>
      </c>
      <c r="CL9" s="82" t="str">
        <f t="shared" si="28"/>
        <v/>
      </c>
      <c r="CM9" s="82"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c r="DT9" s="13" t="str">
        <f t="shared" si="62"/>
        <v/>
      </c>
      <c r="DU9" s="13" t="str">
        <f t="shared" si="63"/>
        <v/>
      </c>
      <c r="DV9" s="13" t="str">
        <f t="shared" si="64"/>
        <v/>
      </c>
      <c r="DW9" s="13" t="str">
        <f t="shared" si="65"/>
        <v/>
      </c>
      <c r="DX9" s="13" t="str">
        <f t="shared" si="66"/>
        <v/>
      </c>
      <c r="DY9" s="13" t="str">
        <f t="shared" si="67"/>
        <v/>
      </c>
      <c r="DZ9" s="13" t="str">
        <f t="shared" si="68"/>
        <v/>
      </c>
      <c r="EA9" s="13" t="str">
        <f t="shared" si="69"/>
        <v/>
      </c>
      <c r="EB9" s="13" t="str">
        <f t="shared" si="70"/>
        <v/>
      </c>
      <c r="EC9" s="13" t="str">
        <f t="shared" si="71"/>
        <v/>
      </c>
      <c r="ED9" s="13" t="str">
        <f t="shared" si="72"/>
        <v/>
      </c>
      <c r="EE9" s="13" t="str">
        <f t="shared" si="73"/>
        <v/>
      </c>
      <c r="EF9" s="13" t="str">
        <f t="shared" si="74"/>
        <v/>
      </c>
      <c r="EG9" s="13" t="str">
        <f t="shared" si="75"/>
        <v/>
      </c>
      <c r="EH9" s="13" t="str">
        <f t="shared" si="76"/>
        <v/>
      </c>
      <c r="EI9" s="13" t="str">
        <f t="shared" si="77"/>
        <v/>
      </c>
      <c r="EJ9" s="13" t="str">
        <f t="shared" si="78"/>
        <v/>
      </c>
      <c r="EK9" s="13" t="str">
        <f t="shared" si="79"/>
        <v/>
      </c>
    </row>
    <row r="10" spans="1:141" ht="15" thickBot="1" x14ac:dyDescent="0.4">
      <c r="A10" s="19" t="s">
        <v>96</v>
      </c>
      <c r="B10" s="20" t="s">
        <v>97</v>
      </c>
      <c r="C10" s="81">
        <v>5847.4674116708402</v>
      </c>
      <c r="D10" s="81">
        <v>5913.2506680980196</v>
      </c>
      <c r="E10" s="81">
        <v>5771.5505509424502</v>
      </c>
      <c r="F10" s="81">
        <v>5736.6162542484699</v>
      </c>
      <c r="G10" s="81">
        <v>5776.35809947692</v>
      </c>
      <c r="H10" s="81">
        <v>5614.7454138856801</v>
      </c>
      <c r="I10" s="81">
        <v>5617.3544132303196</v>
      </c>
      <c r="J10" s="81">
        <v>5684.6782223719201</v>
      </c>
      <c r="K10" s="81">
        <v>5679.6477681302404</v>
      </c>
      <c r="L10" s="81">
        <v>5546.6162939923997</v>
      </c>
      <c r="M10" s="81">
        <v>5759.61344957253</v>
      </c>
      <c r="N10" s="81">
        <v>5767.9060252653799</v>
      </c>
      <c r="O10" s="81">
        <v>5805.8588500599499</v>
      </c>
      <c r="P10" s="81">
        <v>5917.2306069754604</v>
      </c>
      <c r="Q10" s="81">
        <v>5844.7865040944698</v>
      </c>
      <c r="R10" s="81">
        <v>5908.7371788358096</v>
      </c>
      <c r="S10" s="81">
        <v>5950.2309030030601</v>
      </c>
      <c r="T10" s="81">
        <v>5972.8378499372702</v>
      </c>
      <c r="U10" s="81">
        <v>5952.5650644952702</v>
      </c>
      <c r="V10" s="81">
        <v>5998.9942924528004</v>
      </c>
      <c r="W10" s="81">
        <v>5883.8341139681997</v>
      </c>
      <c r="X10" s="81">
        <v>5862.0532665792498</v>
      </c>
      <c r="Y10" s="81">
        <v>5883.0490083885898</v>
      </c>
      <c r="Z10" s="81">
        <v>5930.1965141626697</v>
      </c>
      <c r="AA10" s="81">
        <v>6045.5091696625996</v>
      </c>
      <c r="AB10" s="81">
        <v>6032.8163964674104</v>
      </c>
      <c r="AC10" s="81">
        <v>6036.7867447236003</v>
      </c>
      <c r="AD10" s="81">
        <v>6004.9253472243399</v>
      </c>
      <c r="AE10" s="81">
        <v>5961.7944685248203</v>
      </c>
      <c r="AF10" s="81">
        <v>6006.6606670913698</v>
      </c>
      <c r="AG10" s="81">
        <v>5959.43562494456</v>
      </c>
      <c r="AH10" s="81">
        <v>5876.7240173171003</v>
      </c>
      <c r="AI10" s="81">
        <v>5870.4218337562597</v>
      </c>
      <c r="AJ10" s="81">
        <v>5763.51568778622</v>
      </c>
      <c r="AK10" s="81">
        <v>5672.4174823225903</v>
      </c>
      <c r="AL10" s="81">
        <v>5702.6860850454996</v>
      </c>
      <c r="AM10" s="81">
        <v>5606.0284673047699</v>
      </c>
      <c r="AN10" s="81">
        <v>5596.1131011140296</v>
      </c>
      <c r="AO10" s="81">
        <v>5764.3455164082097</v>
      </c>
      <c r="AP10" s="81">
        <v>5778.8445908662397</v>
      </c>
      <c r="AQ10" s="81">
        <v>5865.4216467827</v>
      </c>
      <c r="AR10" s="81">
        <v>5937.1391234129096</v>
      </c>
      <c r="AS10" s="81">
        <v>5965.7720824982298</v>
      </c>
      <c r="AT10" s="81">
        <v>6018.7371745043902</v>
      </c>
      <c r="AU10" s="81">
        <v>5953.0831427439098</v>
      </c>
      <c r="AV10" s="81">
        <v>5957.6643388529001</v>
      </c>
      <c r="AW10" s="81">
        <v>5958.6097339464404</v>
      </c>
      <c r="AX10" s="81">
        <v>5979.4469596642202</v>
      </c>
      <c r="AY10" s="81">
        <v>5967.21547031501</v>
      </c>
      <c r="AZ10" s="81">
        <v>6008.79407166695</v>
      </c>
      <c r="BA10" s="81">
        <v>6035.8164517411096</v>
      </c>
      <c r="BB10" s="81">
        <v>6058.3509196629502</v>
      </c>
      <c r="BC10" s="81">
        <v>6108.8193354034202</v>
      </c>
      <c r="BD10" s="81">
        <v>6053.0229946396203</v>
      </c>
      <c r="BE10" s="81">
        <v>6102.6975930933004</v>
      </c>
      <c r="BF10" s="81">
        <v>6031.43422577192</v>
      </c>
      <c r="BG10" s="115"/>
      <c r="BH10" s="115"/>
      <c r="BI10" s="115"/>
      <c r="BJ10" s="82" t="str">
        <f t="shared" si="0"/>
        <v/>
      </c>
      <c r="BK10" s="82" t="str">
        <f t="shared" si="1"/>
        <v/>
      </c>
      <c r="BL10" s="82" t="str">
        <f t="shared" si="2"/>
        <v/>
      </c>
      <c r="BM10" s="82" t="str">
        <f t="shared" si="3"/>
        <v/>
      </c>
      <c r="BN10" s="82" t="str">
        <f t="shared" si="4"/>
        <v/>
      </c>
      <c r="BO10" s="82" t="str">
        <f t="shared" si="5"/>
        <v/>
      </c>
      <c r="BP10" s="82" t="str">
        <f t="shared" si="6"/>
        <v/>
      </c>
      <c r="BQ10" s="82" t="str">
        <f t="shared" si="7"/>
        <v/>
      </c>
      <c r="BR10" s="82" t="str">
        <f t="shared" si="8"/>
        <v/>
      </c>
      <c r="BS10" s="82" t="str">
        <f t="shared" si="9"/>
        <v/>
      </c>
      <c r="BT10" s="82" t="str">
        <f t="shared" si="10"/>
        <v/>
      </c>
      <c r="BU10" s="82" t="str">
        <f t="shared" si="11"/>
        <v/>
      </c>
      <c r="BV10" s="82" t="str">
        <f t="shared" si="12"/>
        <v/>
      </c>
      <c r="BW10" s="82" t="str">
        <f t="shared" si="13"/>
        <v/>
      </c>
      <c r="BX10" s="82" t="str">
        <f t="shared" si="14"/>
        <v/>
      </c>
      <c r="BY10" s="82" t="str">
        <f t="shared" si="15"/>
        <v/>
      </c>
      <c r="BZ10" s="82" t="str">
        <f t="shared" si="16"/>
        <v/>
      </c>
      <c r="CA10" s="82" t="str">
        <f t="shared" si="17"/>
        <v/>
      </c>
      <c r="CB10" s="82" t="str">
        <f t="shared" si="18"/>
        <v/>
      </c>
      <c r="CC10" s="82" t="str">
        <f t="shared" si="19"/>
        <v/>
      </c>
      <c r="CD10" s="82" t="str">
        <f t="shared" si="20"/>
        <v/>
      </c>
      <c r="CE10" s="82" t="str">
        <f t="shared" si="21"/>
        <v/>
      </c>
      <c r="CF10" s="82" t="str">
        <f t="shared" si="22"/>
        <v/>
      </c>
      <c r="CG10" s="82" t="str">
        <f t="shared" si="23"/>
        <v/>
      </c>
      <c r="CH10" s="82" t="str">
        <f t="shared" si="24"/>
        <v/>
      </c>
      <c r="CI10" s="82" t="str">
        <f t="shared" si="25"/>
        <v/>
      </c>
      <c r="CJ10" s="82" t="str">
        <f t="shared" si="26"/>
        <v/>
      </c>
      <c r="CK10" s="82" t="str">
        <f t="shared" si="27"/>
        <v/>
      </c>
      <c r="CL10" s="82" t="str">
        <f t="shared" si="28"/>
        <v/>
      </c>
      <c r="CM10" s="82"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c r="DT10" s="13" t="str">
        <f t="shared" si="62"/>
        <v/>
      </c>
      <c r="DU10" s="13" t="str">
        <f t="shared" si="63"/>
        <v/>
      </c>
      <c r="DV10" s="13" t="str">
        <f t="shared" si="64"/>
        <v/>
      </c>
      <c r="DW10" s="13" t="str">
        <f t="shared" si="65"/>
        <v/>
      </c>
      <c r="DX10" s="13" t="str">
        <f t="shared" si="66"/>
        <v/>
      </c>
      <c r="DY10" s="13" t="str">
        <f t="shared" si="67"/>
        <v/>
      </c>
      <c r="DZ10" s="13" t="str">
        <f t="shared" si="68"/>
        <v/>
      </c>
      <c r="EA10" s="13" t="str">
        <f t="shared" si="69"/>
        <v/>
      </c>
      <c r="EB10" s="13" t="str">
        <f t="shared" si="70"/>
        <v/>
      </c>
      <c r="EC10" s="13" t="str">
        <f t="shared" si="71"/>
        <v/>
      </c>
      <c r="ED10" s="13" t="str">
        <f t="shared" si="72"/>
        <v/>
      </c>
      <c r="EE10" s="13" t="str">
        <f t="shared" si="73"/>
        <v/>
      </c>
      <c r="EF10" s="13" t="str">
        <f t="shared" si="74"/>
        <v/>
      </c>
      <c r="EG10" s="13" t="str">
        <f t="shared" si="75"/>
        <v/>
      </c>
      <c r="EH10" s="13" t="str">
        <f t="shared" si="76"/>
        <v/>
      </c>
      <c r="EI10" s="13" t="str">
        <f t="shared" si="77"/>
        <v/>
      </c>
      <c r="EJ10" s="13" t="str">
        <f t="shared" si="78"/>
        <v/>
      </c>
      <c r="EK10" s="13" t="str">
        <f t="shared" si="79"/>
        <v/>
      </c>
    </row>
    <row r="11" spans="1:141" ht="15" thickBot="1" x14ac:dyDescent="0.4">
      <c r="A11" s="19" t="s">
        <v>98</v>
      </c>
      <c r="B11" s="20" t="s">
        <v>99</v>
      </c>
      <c r="C11" s="81">
        <v>3704.38835773752</v>
      </c>
      <c r="D11" s="81">
        <v>3700.74625194604</v>
      </c>
      <c r="E11" s="81">
        <v>3710.8865802743098</v>
      </c>
      <c r="F11" s="81">
        <v>3767.3331475380201</v>
      </c>
      <c r="G11" s="81">
        <v>3798.3572060066299</v>
      </c>
      <c r="H11" s="81">
        <v>3831.1524311243402</v>
      </c>
      <c r="I11" s="81">
        <v>3822.7431189989602</v>
      </c>
      <c r="J11" s="81">
        <v>3824.7177888408301</v>
      </c>
      <c r="K11" s="81">
        <v>3889.2908963439299</v>
      </c>
      <c r="L11" s="81">
        <v>3916.50490749656</v>
      </c>
      <c r="M11" s="81">
        <v>3946.0249801844998</v>
      </c>
      <c r="N11" s="81">
        <v>3963.6470583659798</v>
      </c>
      <c r="O11" s="81">
        <v>4013.2770747363402</v>
      </c>
      <c r="P11" s="81">
        <v>4015.9027452263599</v>
      </c>
      <c r="Q11" s="81">
        <v>4029.3615975922098</v>
      </c>
      <c r="R11" s="81">
        <v>4065.2764519951902</v>
      </c>
      <c r="S11" s="81">
        <v>4045.7444425643298</v>
      </c>
      <c r="T11" s="81">
        <v>4039.8103220747898</v>
      </c>
      <c r="U11" s="81">
        <v>4034.3309254116298</v>
      </c>
      <c r="V11" s="81">
        <v>4044.0395419115298</v>
      </c>
      <c r="W11" s="81">
        <v>3974.8665054071798</v>
      </c>
      <c r="X11" s="81">
        <v>3979.31222965909</v>
      </c>
      <c r="Y11" s="81">
        <v>4001.4292421198102</v>
      </c>
      <c r="Z11" s="81">
        <v>3996.6635474300201</v>
      </c>
      <c r="AA11" s="81">
        <v>4035.36537600972</v>
      </c>
      <c r="AB11" s="81">
        <v>4081.1211383802902</v>
      </c>
      <c r="AC11" s="81">
        <v>4171.3405210772398</v>
      </c>
      <c r="AD11" s="81">
        <v>4173.3918608088898</v>
      </c>
      <c r="AE11" s="81">
        <v>4152.0586768890798</v>
      </c>
      <c r="AF11" s="81">
        <v>4146.3302725796902</v>
      </c>
      <c r="AG11" s="81">
        <v>4083.9292946065302</v>
      </c>
      <c r="AH11" s="81">
        <v>4132.5921842854204</v>
      </c>
      <c r="AI11" s="81">
        <v>4099.6468822458401</v>
      </c>
      <c r="AJ11" s="81">
        <v>4120.1120893920697</v>
      </c>
      <c r="AK11" s="81">
        <v>4086.4577949037098</v>
      </c>
      <c r="AL11" s="81">
        <v>4138.6281647102896</v>
      </c>
      <c r="AM11" s="81">
        <v>4053.1345403984201</v>
      </c>
      <c r="AN11" s="81">
        <v>4058.6524517666599</v>
      </c>
      <c r="AO11" s="81">
        <v>4133.9089369480098</v>
      </c>
      <c r="AP11" s="81">
        <v>4146.8873580937097</v>
      </c>
      <c r="AQ11" s="81">
        <v>4109.9375507987597</v>
      </c>
      <c r="AR11" s="81">
        <v>4082.0800462740699</v>
      </c>
      <c r="AS11" s="81">
        <v>4083.1250766025501</v>
      </c>
      <c r="AT11" s="81">
        <v>4095.6392217943799</v>
      </c>
      <c r="AU11" s="81">
        <v>4097.4139040521104</v>
      </c>
      <c r="AV11" s="81">
        <v>4107.4523327131501</v>
      </c>
      <c r="AW11" s="81">
        <v>4131.4683350086998</v>
      </c>
      <c r="AX11" s="81">
        <v>4136.6438619928003</v>
      </c>
      <c r="AY11" s="81">
        <v>4102.7800317966703</v>
      </c>
      <c r="AZ11" s="81">
        <v>4145.2244667140603</v>
      </c>
      <c r="BA11" s="81">
        <v>4120.0390754854197</v>
      </c>
      <c r="BB11" s="81">
        <v>4114.5968818971296</v>
      </c>
      <c r="BC11" s="81">
        <v>4133.1125380854901</v>
      </c>
      <c r="BD11" s="81">
        <v>4155.2729108821204</v>
      </c>
      <c r="BE11" s="81">
        <v>4158.0549203402697</v>
      </c>
      <c r="BF11" s="81">
        <v>4170.8437372670796</v>
      </c>
      <c r="BG11" s="115"/>
      <c r="BH11" s="115"/>
      <c r="BI11" s="115"/>
      <c r="BJ11" s="82" t="str">
        <f t="shared" si="0"/>
        <v/>
      </c>
      <c r="BK11" s="82" t="str">
        <f t="shared" si="1"/>
        <v/>
      </c>
      <c r="BL11" s="82" t="str">
        <f t="shared" si="2"/>
        <v/>
      </c>
      <c r="BM11" s="82" t="str">
        <f t="shared" si="3"/>
        <v/>
      </c>
      <c r="BN11" s="82" t="str">
        <f t="shared" si="4"/>
        <v/>
      </c>
      <c r="BO11" s="82" t="str">
        <f t="shared" si="5"/>
        <v/>
      </c>
      <c r="BP11" s="82" t="str">
        <f t="shared" si="6"/>
        <v/>
      </c>
      <c r="BQ11" s="82" t="str">
        <f t="shared" si="7"/>
        <v/>
      </c>
      <c r="BR11" s="82" t="str">
        <f t="shared" si="8"/>
        <v/>
      </c>
      <c r="BS11" s="82" t="str">
        <f t="shared" si="9"/>
        <v/>
      </c>
      <c r="BT11" s="82" t="str">
        <f t="shared" si="10"/>
        <v/>
      </c>
      <c r="BU11" s="82" t="str">
        <f t="shared" si="11"/>
        <v/>
      </c>
      <c r="BV11" s="82" t="str">
        <f t="shared" si="12"/>
        <v/>
      </c>
      <c r="BW11" s="82" t="str">
        <f t="shared" si="13"/>
        <v/>
      </c>
      <c r="BX11" s="82" t="str">
        <f t="shared" si="14"/>
        <v/>
      </c>
      <c r="BY11" s="82" t="str">
        <f t="shared" si="15"/>
        <v/>
      </c>
      <c r="BZ11" s="82" t="str">
        <f t="shared" si="16"/>
        <v/>
      </c>
      <c r="CA11" s="82" t="str">
        <f t="shared" si="17"/>
        <v/>
      </c>
      <c r="CB11" s="82" t="str">
        <f t="shared" si="18"/>
        <v/>
      </c>
      <c r="CC11" s="82" t="str">
        <f t="shared" si="19"/>
        <v/>
      </c>
      <c r="CD11" s="82" t="str">
        <f t="shared" si="20"/>
        <v/>
      </c>
      <c r="CE11" s="82" t="str">
        <f t="shared" si="21"/>
        <v/>
      </c>
      <c r="CF11" s="82" t="str">
        <f t="shared" si="22"/>
        <v/>
      </c>
      <c r="CG11" s="82" t="str">
        <f t="shared" si="23"/>
        <v/>
      </c>
      <c r="CH11" s="82" t="str">
        <f t="shared" si="24"/>
        <v/>
      </c>
      <c r="CI11" s="82" t="str">
        <f t="shared" si="25"/>
        <v/>
      </c>
      <c r="CJ11" s="82" t="str">
        <f t="shared" si="26"/>
        <v/>
      </c>
      <c r="CK11" s="82" t="str">
        <f t="shared" si="27"/>
        <v/>
      </c>
      <c r="CL11" s="82" t="str">
        <f t="shared" si="28"/>
        <v/>
      </c>
      <c r="CM11" s="82"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c r="DT11" s="13" t="str">
        <f t="shared" si="62"/>
        <v/>
      </c>
      <c r="DU11" s="13" t="str">
        <f t="shared" si="63"/>
        <v/>
      </c>
      <c r="DV11" s="13" t="str">
        <f t="shared" si="64"/>
        <v/>
      </c>
      <c r="DW11" s="13" t="str">
        <f t="shared" si="65"/>
        <v/>
      </c>
      <c r="DX11" s="13" t="str">
        <f t="shared" si="66"/>
        <v/>
      </c>
      <c r="DY11" s="13" t="str">
        <f t="shared" si="67"/>
        <v/>
      </c>
      <c r="DZ11" s="13" t="str">
        <f t="shared" si="68"/>
        <v/>
      </c>
      <c r="EA11" s="13" t="str">
        <f t="shared" si="69"/>
        <v/>
      </c>
      <c r="EB11" s="13" t="str">
        <f t="shared" si="70"/>
        <v/>
      </c>
      <c r="EC11" s="13" t="str">
        <f t="shared" si="71"/>
        <v/>
      </c>
      <c r="ED11" s="13" t="str">
        <f t="shared" si="72"/>
        <v/>
      </c>
      <c r="EE11" s="13" t="str">
        <f t="shared" si="73"/>
        <v/>
      </c>
      <c r="EF11" s="13" t="str">
        <f t="shared" si="74"/>
        <v/>
      </c>
      <c r="EG11" s="13" t="str">
        <f t="shared" si="75"/>
        <v/>
      </c>
      <c r="EH11" s="13" t="str">
        <f t="shared" si="76"/>
        <v/>
      </c>
      <c r="EI11" s="13" t="str">
        <f t="shared" si="77"/>
        <v/>
      </c>
      <c r="EJ11" s="13" t="str">
        <f t="shared" si="78"/>
        <v/>
      </c>
      <c r="EK11" s="13" t="str">
        <f t="shared" si="79"/>
        <v/>
      </c>
    </row>
    <row r="12" spans="1:141" ht="15" thickBot="1" x14ac:dyDescent="0.4">
      <c r="A12" s="19" t="s">
        <v>100</v>
      </c>
      <c r="B12" s="20" t="s">
        <v>101</v>
      </c>
      <c r="C12" s="81">
        <v>2451.0788970602198</v>
      </c>
      <c r="D12" s="81">
        <v>2422.2175901271798</v>
      </c>
      <c r="E12" s="81">
        <v>2367.2561484990201</v>
      </c>
      <c r="F12" s="81">
        <v>2366.6634111298699</v>
      </c>
      <c r="G12" s="81">
        <v>2310.1678413388199</v>
      </c>
      <c r="H12" s="81">
        <v>2280.7738297429601</v>
      </c>
      <c r="I12" s="81">
        <v>2294.6658280208799</v>
      </c>
      <c r="J12" s="81">
        <v>2198.2399755101801</v>
      </c>
      <c r="K12" s="81">
        <v>2211.3246370685702</v>
      </c>
      <c r="L12" s="81">
        <v>2263.1667806391401</v>
      </c>
      <c r="M12" s="81">
        <v>2250.71866751478</v>
      </c>
      <c r="N12" s="81">
        <v>2239.4373450422199</v>
      </c>
      <c r="O12" s="81">
        <v>2251.9961863286799</v>
      </c>
      <c r="P12" s="81">
        <v>2237.9342261455599</v>
      </c>
      <c r="Q12" s="81">
        <v>2225.0927738392402</v>
      </c>
      <c r="R12" s="81">
        <v>2242.0374771495999</v>
      </c>
      <c r="S12" s="81">
        <v>2249.5654684111601</v>
      </c>
      <c r="T12" s="81">
        <v>2283.2716999242798</v>
      </c>
      <c r="U12" s="81">
        <v>2277.7290562881799</v>
      </c>
      <c r="V12" s="81">
        <v>2274.2673816995398</v>
      </c>
      <c r="W12" s="81">
        <v>2224.9343438051501</v>
      </c>
      <c r="X12" s="81">
        <v>2202.8434254253998</v>
      </c>
      <c r="Y12" s="81">
        <v>2185.65258056415</v>
      </c>
      <c r="Z12" s="81">
        <v>2132.4332232705101</v>
      </c>
      <c r="AA12" s="81">
        <v>2125.8853854284798</v>
      </c>
      <c r="AB12" s="81">
        <v>2052.90824196314</v>
      </c>
      <c r="AC12" s="81">
        <v>2034.61532282792</v>
      </c>
      <c r="AD12" s="81">
        <v>2041.9936806265</v>
      </c>
      <c r="AE12" s="81">
        <v>2058.47043416616</v>
      </c>
      <c r="AF12" s="81">
        <v>2030.7487675959101</v>
      </c>
      <c r="AG12" s="81">
        <v>2077.13979989974</v>
      </c>
      <c r="AH12" s="81">
        <v>2093.5057140572699</v>
      </c>
      <c r="AI12" s="81">
        <v>2089.61654889698</v>
      </c>
      <c r="AJ12" s="81">
        <v>2131.6128862710598</v>
      </c>
      <c r="AK12" s="81">
        <v>2123.5540705214999</v>
      </c>
      <c r="AL12" s="81">
        <v>2131.2488173690799</v>
      </c>
      <c r="AM12" s="81">
        <v>2051.51217290258</v>
      </c>
      <c r="AN12" s="81">
        <v>2045.8655359335701</v>
      </c>
      <c r="AO12" s="81">
        <v>2054.46018653703</v>
      </c>
      <c r="AP12" s="81">
        <v>2064.9640011629099</v>
      </c>
      <c r="AQ12" s="81">
        <v>2174.8668877692198</v>
      </c>
      <c r="AR12" s="81">
        <v>2148.84889286835</v>
      </c>
      <c r="AS12" s="81">
        <v>2113.7131528285499</v>
      </c>
      <c r="AT12" s="81">
        <v>2072.9412582066102</v>
      </c>
      <c r="AU12" s="81">
        <v>2065.48630359462</v>
      </c>
      <c r="AV12" s="81">
        <v>2027.7229653045099</v>
      </c>
      <c r="AW12" s="81">
        <v>2018.5900285034199</v>
      </c>
      <c r="AX12" s="81">
        <v>2033.6760690838601</v>
      </c>
      <c r="AY12" s="81">
        <v>2042.31609867883</v>
      </c>
      <c r="AZ12" s="81">
        <v>2044.7486167884099</v>
      </c>
      <c r="BA12" s="81">
        <v>2051.52613390232</v>
      </c>
      <c r="BB12" s="81">
        <v>2054.4190847377399</v>
      </c>
      <c r="BC12" s="81">
        <v>2035.95665537931</v>
      </c>
      <c r="BD12" s="81">
        <v>2017.8723045413301</v>
      </c>
      <c r="BE12" s="81">
        <v>1989.61738645079</v>
      </c>
      <c r="BF12" s="81">
        <v>1962.0222281910001</v>
      </c>
      <c r="BG12" s="115"/>
      <c r="BH12" s="115"/>
      <c r="BI12" s="115"/>
      <c r="BJ12" s="82" t="str">
        <f t="shared" si="0"/>
        <v/>
      </c>
      <c r="BK12" s="82" t="str">
        <f t="shared" si="1"/>
        <v/>
      </c>
      <c r="BL12" s="82" t="str">
        <f t="shared" si="2"/>
        <v/>
      </c>
      <c r="BM12" s="82" t="str">
        <f t="shared" si="3"/>
        <v/>
      </c>
      <c r="BN12" s="82" t="str">
        <f t="shared" si="4"/>
        <v/>
      </c>
      <c r="BO12" s="82" t="str">
        <f t="shared" si="5"/>
        <v/>
      </c>
      <c r="BP12" s="82" t="str">
        <f t="shared" si="6"/>
        <v/>
      </c>
      <c r="BQ12" s="82" t="str">
        <f t="shared" si="7"/>
        <v/>
      </c>
      <c r="BR12" s="82" t="str">
        <f t="shared" si="8"/>
        <v/>
      </c>
      <c r="BS12" s="82" t="str">
        <f t="shared" si="9"/>
        <v/>
      </c>
      <c r="BT12" s="82" t="str">
        <f t="shared" si="10"/>
        <v/>
      </c>
      <c r="BU12" s="82" t="str">
        <f t="shared" si="11"/>
        <v/>
      </c>
      <c r="BV12" s="82" t="str">
        <f t="shared" si="12"/>
        <v/>
      </c>
      <c r="BW12" s="82" t="str">
        <f t="shared" si="13"/>
        <v/>
      </c>
      <c r="BX12" s="82" t="str">
        <f t="shared" si="14"/>
        <v/>
      </c>
      <c r="BY12" s="82" t="str">
        <f t="shared" si="15"/>
        <v/>
      </c>
      <c r="BZ12" s="82" t="str">
        <f t="shared" si="16"/>
        <v/>
      </c>
      <c r="CA12" s="82" t="str">
        <f t="shared" si="17"/>
        <v/>
      </c>
      <c r="CB12" s="82" t="str">
        <f t="shared" si="18"/>
        <v/>
      </c>
      <c r="CC12" s="82" t="str">
        <f t="shared" si="19"/>
        <v/>
      </c>
      <c r="CD12" s="82" t="str">
        <f t="shared" si="20"/>
        <v/>
      </c>
      <c r="CE12" s="82" t="str">
        <f t="shared" si="21"/>
        <v/>
      </c>
      <c r="CF12" s="82" t="str">
        <f t="shared" si="22"/>
        <v/>
      </c>
      <c r="CG12" s="82" t="str">
        <f t="shared" si="23"/>
        <v/>
      </c>
      <c r="CH12" s="82" t="str">
        <f t="shared" si="24"/>
        <v/>
      </c>
      <c r="CI12" s="82" t="str">
        <f t="shared" si="25"/>
        <v/>
      </c>
      <c r="CJ12" s="82" t="str">
        <f t="shared" si="26"/>
        <v/>
      </c>
      <c r="CK12" s="82" t="str">
        <f t="shared" si="27"/>
        <v/>
      </c>
      <c r="CL12" s="82" t="str">
        <f t="shared" si="28"/>
        <v/>
      </c>
      <c r="CM12" s="82"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c r="DT12" s="13" t="str">
        <f t="shared" si="62"/>
        <v/>
      </c>
      <c r="DU12" s="13" t="str">
        <f t="shared" si="63"/>
        <v/>
      </c>
      <c r="DV12" s="13" t="str">
        <f t="shared" si="64"/>
        <v/>
      </c>
      <c r="DW12" s="13" t="str">
        <f t="shared" si="65"/>
        <v/>
      </c>
      <c r="DX12" s="13" t="str">
        <f t="shared" si="66"/>
        <v/>
      </c>
      <c r="DY12" s="13" t="str">
        <f t="shared" si="67"/>
        <v/>
      </c>
      <c r="DZ12" s="13" t="str">
        <f t="shared" si="68"/>
        <v/>
      </c>
      <c r="EA12" s="13" t="str">
        <f t="shared" si="69"/>
        <v/>
      </c>
      <c r="EB12" s="13" t="str">
        <f t="shared" si="70"/>
        <v/>
      </c>
      <c r="EC12" s="13" t="str">
        <f t="shared" si="71"/>
        <v/>
      </c>
      <c r="ED12" s="13" t="str">
        <f t="shared" si="72"/>
        <v/>
      </c>
      <c r="EE12" s="13" t="str">
        <f t="shared" si="73"/>
        <v/>
      </c>
      <c r="EF12" s="13" t="str">
        <f t="shared" si="74"/>
        <v/>
      </c>
      <c r="EG12" s="13" t="str">
        <f t="shared" si="75"/>
        <v/>
      </c>
      <c r="EH12" s="13" t="str">
        <f t="shared" si="76"/>
        <v/>
      </c>
      <c r="EI12" s="13" t="str">
        <f t="shared" si="77"/>
        <v/>
      </c>
      <c r="EJ12" s="13" t="str">
        <f t="shared" si="78"/>
        <v/>
      </c>
      <c r="EK12" s="13" t="str">
        <f t="shared" si="79"/>
        <v/>
      </c>
    </row>
    <row r="13" spans="1:141" ht="15" thickBot="1" x14ac:dyDescent="0.4">
      <c r="A13" s="19" t="s">
        <v>102</v>
      </c>
      <c r="B13" s="20" t="s">
        <v>103</v>
      </c>
      <c r="C13" s="81">
        <v>1782.40805358491</v>
      </c>
      <c r="D13" s="81">
        <v>1792.3352224712301</v>
      </c>
      <c r="E13" s="81">
        <v>1831.4060853036699</v>
      </c>
      <c r="F13" s="81">
        <v>1831.9932942619</v>
      </c>
      <c r="G13" s="81">
        <v>1837.2337502422499</v>
      </c>
      <c r="H13" s="81">
        <v>1849.49989868389</v>
      </c>
      <c r="I13" s="81">
        <v>1813.9529491885701</v>
      </c>
      <c r="J13" s="81">
        <v>1873.2220686877299</v>
      </c>
      <c r="K13" s="81">
        <v>1915.2923763915701</v>
      </c>
      <c r="L13" s="81">
        <v>1949.31239074981</v>
      </c>
      <c r="M13" s="81">
        <v>1894.1136377303999</v>
      </c>
      <c r="N13" s="81">
        <v>1916.6678440697899</v>
      </c>
      <c r="O13" s="81">
        <v>1878.34756308584</v>
      </c>
      <c r="P13" s="81">
        <v>1841.73240401967</v>
      </c>
      <c r="Q13" s="81">
        <v>1834.8114472065499</v>
      </c>
      <c r="R13" s="81">
        <v>1833.7414857285901</v>
      </c>
      <c r="S13" s="81">
        <v>1812.3412949842</v>
      </c>
      <c r="T13" s="81">
        <v>1816.58770447651</v>
      </c>
      <c r="U13" s="81">
        <v>1840.1112836413499</v>
      </c>
      <c r="V13" s="81">
        <v>1824.0627713428801</v>
      </c>
      <c r="W13" s="81">
        <v>1816.51482395789</v>
      </c>
      <c r="X13" s="81">
        <v>1820.43335520398</v>
      </c>
      <c r="Y13" s="81">
        <v>1677.7002348684</v>
      </c>
      <c r="Z13" s="81">
        <v>1705.95799577047</v>
      </c>
      <c r="AA13" s="81">
        <v>1660.13464783064</v>
      </c>
      <c r="AB13" s="81">
        <v>1697.7621103346701</v>
      </c>
      <c r="AC13" s="81">
        <v>1675.8444408381299</v>
      </c>
      <c r="AD13" s="81">
        <v>1683.88517466388</v>
      </c>
      <c r="AE13" s="81">
        <v>1715.2530323691899</v>
      </c>
      <c r="AF13" s="81">
        <v>1724.0361046191299</v>
      </c>
      <c r="AG13" s="81">
        <v>1693.0708308887799</v>
      </c>
      <c r="AH13" s="81">
        <v>1706.5963829299701</v>
      </c>
      <c r="AI13" s="81">
        <v>1681.68042834074</v>
      </c>
      <c r="AJ13" s="81">
        <v>1673.1582634818801</v>
      </c>
      <c r="AK13" s="81">
        <v>1667.9761217401599</v>
      </c>
      <c r="AL13" s="81">
        <v>1708.38605964625</v>
      </c>
      <c r="AM13" s="81">
        <v>1640.2622860219301</v>
      </c>
      <c r="AN13" s="81">
        <v>1568.9412201598</v>
      </c>
      <c r="AO13" s="81">
        <v>1631.14732696126</v>
      </c>
      <c r="AP13" s="81">
        <v>1632.39788823202</v>
      </c>
      <c r="AQ13" s="81">
        <v>1585.0075056954099</v>
      </c>
      <c r="AR13" s="81">
        <v>1583.8018642017</v>
      </c>
      <c r="AS13" s="81">
        <v>1565.35053605948</v>
      </c>
      <c r="AT13" s="81">
        <v>1627.96392120472</v>
      </c>
      <c r="AU13" s="81">
        <v>1572.7144120867699</v>
      </c>
      <c r="AV13" s="81">
        <v>1605.5966393602901</v>
      </c>
      <c r="AW13" s="81">
        <v>1579.45241578886</v>
      </c>
      <c r="AX13" s="81">
        <v>1658.5951253109299</v>
      </c>
      <c r="AY13" s="81">
        <v>1673.81821950068</v>
      </c>
      <c r="AZ13" s="81">
        <v>1663.84088613004</v>
      </c>
      <c r="BA13" s="81">
        <v>1612.9347720722001</v>
      </c>
      <c r="BB13" s="81">
        <v>1634.57752830759</v>
      </c>
      <c r="BC13" s="81">
        <v>1620.8068189739599</v>
      </c>
      <c r="BD13" s="81">
        <v>1621.16025415682</v>
      </c>
      <c r="BE13" s="81">
        <v>1625.0515113192801</v>
      </c>
      <c r="BF13" s="81">
        <v>1629.91422785341</v>
      </c>
      <c r="BG13" s="115"/>
      <c r="BH13" s="115"/>
      <c r="BI13" s="115"/>
      <c r="BJ13" s="82" t="str">
        <f t="shared" si="0"/>
        <v/>
      </c>
      <c r="BK13" s="82" t="str">
        <f t="shared" si="1"/>
        <v/>
      </c>
      <c r="BL13" s="82" t="str">
        <f t="shared" si="2"/>
        <v/>
      </c>
      <c r="BM13" s="82" t="str">
        <f t="shared" si="3"/>
        <v/>
      </c>
      <c r="BN13" s="82" t="str">
        <f t="shared" si="4"/>
        <v/>
      </c>
      <c r="BO13" s="82" t="str">
        <f t="shared" si="5"/>
        <v/>
      </c>
      <c r="BP13" s="82" t="str">
        <f t="shared" si="6"/>
        <v/>
      </c>
      <c r="BQ13" s="82" t="str">
        <f t="shared" si="7"/>
        <v/>
      </c>
      <c r="BR13" s="82" t="str">
        <f t="shared" si="8"/>
        <v/>
      </c>
      <c r="BS13" s="82" t="str">
        <f t="shared" si="9"/>
        <v/>
      </c>
      <c r="BT13" s="82" t="str">
        <f t="shared" si="10"/>
        <v/>
      </c>
      <c r="BU13" s="82" t="str">
        <f t="shared" si="11"/>
        <v/>
      </c>
      <c r="BV13" s="82" t="str">
        <f t="shared" si="12"/>
        <v/>
      </c>
      <c r="BW13" s="82" t="str">
        <f t="shared" si="13"/>
        <v/>
      </c>
      <c r="BX13" s="82" t="str">
        <f t="shared" si="14"/>
        <v/>
      </c>
      <c r="BY13" s="82" t="str">
        <f t="shared" si="15"/>
        <v/>
      </c>
      <c r="BZ13" s="82" t="str">
        <f t="shared" si="16"/>
        <v/>
      </c>
      <c r="CA13" s="82" t="str">
        <f t="shared" si="17"/>
        <v/>
      </c>
      <c r="CB13" s="82" t="str">
        <f t="shared" si="18"/>
        <v/>
      </c>
      <c r="CC13" s="82" t="str">
        <f t="shared" si="19"/>
        <v/>
      </c>
      <c r="CD13" s="82" t="str">
        <f t="shared" si="20"/>
        <v/>
      </c>
      <c r="CE13" s="82" t="str">
        <f t="shared" si="21"/>
        <v/>
      </c>
      <c r="CF13" s="82" t="str">
        <f t="shared" si="22"/>
        <v/>
      </c>
      <c r="CG13" s="82" t="str">
        <f t="shared" si="23"/>
        <v/>
      </c>
      <c r="CH13" s="82" t="str">
        <f t="shared" si="24"/>
        <v/>
      </c>
      <c r="CI13" s="82" t="str">
        <f t="shared" si="25"/>
        <v/>
      </c>
      <c r="CJ13" s="82" t="str">
        <f t="shared" si="26"/>
        <v/>
      </c>
      <c r="CK13" s="82" t="str">
        <f t="shared" si="27"/>
        <v/>
      </c>
      <c r="CL13" s="82" t="str">
        <f t="shared" si="28"/>
        <v/>
      </c>
      <c r="CM13" s="82"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c r="DT13" s="13" t="str">
        <f t="shared" si="62"/>
        <v/>
      </c>
      <c r="DU13" s="13" t="str">
        <f t="shared" si="63"/>
        <v/>
      </c>
      <c r="DV13" s="13" t="str">
        <f t="shared" si="64"/>
        <v/>
      </c>
      <c r="DW13" s="13" t="str">
        <f t="shared" si="65"/>
        <v/>
      </c>
      <c r="DX13" s="13" t="str">
        <f t="shared" si="66"/>
        <v/>
      </c>
      <c r="DY13" s="13" t="str">
        <f t="shared" si="67"/>
        <v/>
      </c>
      <c r="DZ13" s="13" t="str">
        <f t="shared" si="68"/>
        <v/>
      </c>
      <c r="EA13" s="13" t="str">
        <f t="shared" si="69"/>
        <v/>
      </c>
      <c r="EB13" s="13" t="str">
        <f t="shared" si="70"/>
        <v/>
      </c>
      <c r="EC13" s="13" t="str">
        <f t="shared" si="71"/>
        <v/>
      </c>
      <c r="ED13" s="13" t="str">
        <f t="shared" si="72"/>
        <v/>
      </c>
      <c r="EE13" s="13" t="str">
        <f t="shared" si="73"/>
        <v/>
      </c>
      <c r="EF13" s="13" t="str">
        <f t="shared" si="74"/>
        <v/>
      </c>
      <c r="EG13" s="13" t="str">
        <f t="shared" si="75"/>
        <v/>
      </c>
      <c r="EH13" s="13" t="str">
        <f t="shared" si="76"/>
        <v/>
      </c>
      <c r="EI13" s="13" t="str">
        <f t="shared" si="77"/>
        <v/>
      </c>
      <c r="EJ13" s="13" t="str">
        <f t="shared" si="78"/>
        <v/>
      </c>
      <c r="EK13" s="13" t="str">
        <f t="shared" si="79"/>
        <v/>
      </c>
    </row>
    <row r="14" spans="1:141" ht="15" thickBot="1" x14ac:dyDescent="0.4">
      <c r="A14" s="19" t="s">
        <v>104</v>
      </c>
      <c r="B14" s="20" t="s">
        <v>8</v>
      </c>
      <c r="C14" s="81">
        <v>30935.919626377901</v>
      </c>
      <c r="D14" s="81">
        <v>31091.841148209001</v>
      </c>
      <c r="E14" s="81">
        <v>31088.281185817599</v>
      </c>
      <c r="F14" s="81">
        <v>31344.697419890399</v>
      </c>
      <c r="G14" s="81">
        <v>31212.984367602599</v>
      </c>
      <c r="H14" s="81">
        <v>31256.705239060098</v>
      </c>
      <c r="I14" s="81">
        <v>31242.886455734901</v>
      </c>
      <c r="J14" s="81">
        <v>31174.126989194399</v>
      </c>
      <c r="K14" s="81">
        <v>31270.075316118699</v>
      </c>
      <c r="L14" s="81">
        <v>31301.358186049802</v>
      </c>
      <c r="M14" s="81">
        <v>31399.615056630901</v>
      </c>
      <c r="N14" s="81">
        <v>31560.0672289498</v>
      </c>
      <c r="O14" s="81">
        <v>31682.826068028498</v>
      </c>
      <c r="P14" s="81">
        <v>31759.0393773738</v>
      </c>
      <c r="Q14" s="81">
        <v>31687.7693684023</v>
      </c>
      <c r="R14" s="81">
        <v>31693.5735251677</v>
      </c>
      <c r="S14" s="81">
        <v>31623.010716326</v>
      </c>
      <c r="T14" s="81">
        <v>31443.3981386546</v>
      </c>
      <c r="U14" s="81">
        <v>31511.7212463789</v>
      </c>
      <c r="V14" s="81">
        <v>31456.440700880899</v>
      </c>
      <c r="W14" s="81">
        <v>31627.6954105556</v>
      </c>
      <c r="X14" s="81">
        <v>31390.702888017298</v>
      </c>
      <c r="Y14" s="81">
        <v>31400.447061008799</v>
      </c>
      <c r="Z14" s="81">
        <v>31530.209453910302</v>
      </c>
      <c r="AA14" s="81">
        <v>31635.4826411619</v>
      </c>
      <c r="AB14" s="81">
        <v>31775.1359990573</v>
      </c>
      <c r="AC14" s="81">
        <v>31621.912204928001</v>
      </c>
      <c r="AD14" s="81">
        <v>31435.983047354199</v>
      </c>
      <c r="AE14" s="81">
        <v>31288.940284622</v>
      </c>
      <c r="AF14" s="81">
        <v>31146.7374264139</v>
      </c>
      <c r="AG14" s="81">
        <v>31175.529123476001</v>
      </c>
      <c r="AH14" s="81">
        <v>31078.968329962801</v>
      </c>
      <c r="AI14" s="81">
        <v>31407.935097892401</v>
      </c>
      <c r="AJ14" s="81">
        <v>31275.960488493201</v>
      </c>
      <c r="AK14" s="81">
        <v>31028.344599271899</v>
      </c>
      <c r="AL14" s="81">
        <v>30682.7048140734</v>
      </c>
      <c r="AM14" s="81">
        <v>29920.884607462001</v>
      </c>
      <c r="AN14" s="81">
        <v>29632.1320851811</v>
      </c>
      <c r="AO14" s="81">
        <v>29682.321886662001</v>
      </c>
      <c r="AP14" s="81">
        <v>29563.940233326401</v>
      </c>
      <c r="AQ14" s="81">
        <v>30106.107089986999</v>
      </c>
      <c r="AR14" s="81">
        <v>30027.763317535901</v>
      </c>
      <c r="AS14" s="81">
        <v>29763.926408279302</v>
      </c>
      <c r="AT14" s="81">
        <v>29647.634459169301</v>
      </c>
      <c r="AU14" s="81">
        <v>29845.576735311501</v>
      </c>
      <c r="AV14" s="81">
        <v>30006.591696523799</v>
      </c>
      <c r="AW14" s="81">
        <v>30060.425558765</v>
      </c>
      <c r="AX14" s="81">
        <v>30114.658592582</v>
      </c>
      <c r="AY14" s="81">
        <v>30030.9600858427</v>
      </c>
      <c r="AZ14" s="81">
        <v>30147.734628530801</v>
      </c>
      <c r="BA14" s="81">
        <v>30391.317355251798</v>
      </c>
      <c r="BB14" s="81">
        <v>30479.601918272801</v>
      </c>
      <c r="BC14" s="81">
        <v>30630.211635781201</v>
      </c>
      <c r="BD14" s="81">
        <v>30662.940596357901</v>
      </c>
      <c r="BE14" s="81">
        <v>30743.819035030501</v>
      </c>
      <c r="BF14" s="81">
        <v>30833.056718419499</v>
      </c>
      <c r="BG14" s="115"/>
      <c r="BH14" s="115"/>
      <c r="BI14" s="115"/>
      <c r="BJ14" s="82" t="str">
        <f t="shared" si="0"/>
        <v/>
      </c>
      <c r="BK14" s="82" t="str">
        <f t="shared" si="1"/>
        <v/>
      </c>
      <c r="BL14" s="82" t="str">
        <f t="shared" si="2"/>
        <v/>
      </c>
      <c r="BM14" s="82" t="str">
        <f t="shared" si="3"/>
        <v/>
      </c>
      <c r="BN14" s="82" t="str">
        <f t="shared" si="4"/>
        <v/>
      </c>
      <c r="BO14" s="82" t="str">
        <f t="shared" si="5"/>
        <v/>
      </c>
      <c r="BP14" s="82" t="str">
        <f t="shared" si="6"/>
        <v/>
      </c>
      <c r="BQ14" s="82" t="str">
        <f t="shared" si="7"/>
        <v/>
      </c>
      <c r="BR14" s="82" t="str">
        <f t="shared" si="8"/>
        <v/>
      </c>
      <c r="BS14" s="82" t="str">
        <f t="shared" si="9"/>
        <v/>
      </c>
      <c r="BT14" s="82" t="str">
        <f t="shared" si="10"/>
        <v/>
      </c>
      <c r="BU14" s="82" t="str">
        <f t="shared" si="11"/>
        <v/>
      </c>
      <c r="BV14" s="82" t="str">
        <f t="shared" si="12"/>
        <v/>
      </c>
      <c r="BW14" s="82" t="str">
        <f t="shared" si="13"/>
        <v/>
      </c>
      <c r="BX14" s="82" t="str">
        <f t="shared" si="14"/>
        <v/>
      </c>
      <c r="BY14" s="82" t="str">
        <f t="shared" si="15"/>
        <v/>
      </c>
      <c r="BZ14" s="82" t="str">
        <f t="shared" si="16"/>
        <v/>
      </c>
      <c r="CA14" s="82" t="str">
        <f t="shared" si="17"/>
        <v/>
      </c>
      <c r="CB14" s="82" t="str">
        <f t="shared" si="18"/>
        <v/>
      </c>
      <c r="CC14" s="82" t="str">
        <f t="shared" si="19"/>
        <v/>
      </c>
      <c r="CD14" s="82" t="str">
        <f t="shared" si="20"/>
        <v/>
      </c>
      <c r="CE14" s="82" t="str">
        <f t="shared" si="21"/>
        <v/>
      </c>
      <c r="CF14" s="82" t="str">
        <f t="shared" si="22"/>
        <v/>
      </c>
      <c r="CG14" s="82" t="str">
        <f t="shared" si="23"/>
        <v/>
      </c>
      <c r="CH14" s="82" t="str">
        <f t="shared" si="24"/>
        <v/>
      </c>
      <c r="CI14" s="82" t="str">
        <f t="shared" si="25"/>
        <v/>
      </c>
      <c r="CJ14" s="82" t="str">
        <f t="shared" si="26"/>
        <v/>
      </c>
      <c r="CK14" s="82" t="str">
        <f t="shared" si="27"/>
        <v/>
      </c>
      <c r="CL14" s="82" t="str">
        <f t="shared" si="28"/>
        <v/>
      </c>
      <c r="CM14" s="82"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ref="DH14:DH29" si="80">IF(BA14&gt;0,IF(BA14&lt;5,"SECRETTTTTTTT",""),"")</f>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c r="DT14" s="13" t="str">
        <f t="shared" si="62"/>
        <v/>
      </c>
      <c r="DU14" s="13" t="str">
        <f t="shared" si="63"/>
        <v/>
      </c>
      <c r="DV14" s="13" t="str">
        <f t="shared" si="64"/>
        <v/>
      </c>
      <c r="DW14" s="13" t="str">
        <f t="shared" si="65"/>
        <v/>
      </c>
      <c r="DX14" s="13" t="str">
        <f t="shared" si="66"/>
        <v/>
      </c>
      <c r="DY14" s="13" t="str">
        <f t="shared" si="67"/>
        <v/>
      </c>
      <c r="DZ14" s="13" t="str">
        <f t="shared" si="68"/>
        <v/>
      </c>
      <c r="EA14" s="13" t="str">
        <f t="shared" si="69"/>
        <v/>
      </c>
      <c r="EB14" s="13" t="str">
        <f t="shared" si="70"/>
        <v/>
      </c>
      <c r="EC14" s="13" t="str">
        <f t="shared" si="71"/>
        <v/>
      </c>
      <c r="ED14" s="13" t="str">
        <f t="shared" si="72"/>
        <v/>
      </c>
      <c r="EE14" s="13" t="str">
        <f t="shared" si="73"/>
        <v/>
      </c>
      <c r="EF14" s="13" t="str">
        <f t="shared" si="74"/>
        <v/>
      </c>
      <c r="EG14" s="13" t="str">
        <f t="shared" si="75"/>
        <v/>
      </c>
      <c r="EH14" s="13" t="str">
        <f t="shared" si="76"/>
        <v/>
      </c>
      <c r="EI14" s="13" t="str">
        <f t="shared" si="77"/>
        <v/>
      </c>
      <c r="EJ14" s="13" t="str">
        <f t="shared" si="78"/>
        <v/>
      </c>
      <c r="EK14" s="13" t="str">
        <f t="shared" si="79"/>
        <v/>
      </c>
    </row>
    <row r="15" spans="1:141" ht="15" thickBot="1" x14ac:dyDescent="0.4">
      <c r="A15" s="18"/>
      <c r="B15" s="18" t="s">
        <v>146</v>
      </c>
      <c r="C15" s="77">
        <v>44721.262346431395</v>
      </c>
      <c r="D15" s="77">
        <v>44920.390880851468</v>
      </c>
      <c r="E15" s="77">
        <v>44769.38055083705</v>
      </c>
      <c r="F15" s="77">
        <v>45047.30352706866</v>
      </c>
      <c r="G15" s="77">
        <v>44935.101264667217</v>
      </c>
      <c r="H15" s="77">
        <v>44832.876812496965</v>
      </c>
      <c r="I15" s="77">
        <v>44791.602765173629</v>
      </c>
      <c r="J15" s="77">
        <v>44754.985044605055</v>
      </c>
      <c r="K15" s="77">
        <v>44965.630994053005</v>
      </c>
      <c r="L15" s="77">
        <v>44976.958558927712</v>
      </c>
      <c r="M15" s="77">
        <v>45250.085791633108</v>
      </c>
      <c r="N15" s="77">
        <v>45447.725501693174</v>
      </c>
      <c r="O15" s="77">
        <v>45632.30574223931</v>
      </c>
      <c r="P15" s="77">
        <v>45771.83935974085</v>
      </c>
      <c r="Q15" s="77">
        <v>45621.82169113477</v>
      </c>
      <c r="R15" s="77">
        <v>45743.366118876889</v>
      </c>
      <c r="S15" s="77">
        <v>45680.892825288749</v>
      </c>
      <c r="T15" s="77">
        <v>45555.905715067449</v>
      </c>
      <c r="U15" s="77">
        <v>45616.457576215333</v>
      </c>
      <c r="V15" s="77">
        <v>45597.804688287652</v>
      </c>
      <c r="W15" s="77">
        <v>45527.84519769402</v>
      </c>
      <c r="X15" s="77">
        <v>45255.345164885017</v>
      </c>
      <c r="Y15" s="77">
        <v>45148.27812694975</v>
      </c>
      <c r="Z15" s="77">
        <v>45295.460734543973</v>
      </c>
      <c r="AA15" s="77">
        <v>45502.377220093338</v>
      </c>
      <c r="AB15" s="77">
        <v>45639.743886202807</v>
      </c>
      <c r="AC15" s="77">
        <v>45540.499234394891</v>
      </c>
      <c r="AD15" s="77">
        <v>45340.179110677811</v>
      </c>
      <c r="AE15" s="77">
        <v>45176.516896571251</v>
      </c>
      <c r="AF15" s="77">
        <v>45054.513238300002</v>
      </c>
      <c r="AG15" s="77">
        <v>44989.104673815615</v>
      </c>
      <c r="AH15" s="77">
        <v>44888.386628552558</v>
      </c>
      <c r="AI15" s="77">
        <v>45149.30079113222</v>
      </c>
      <c r="AJ15" s="77">
        <v>44964.359415424435</v>
      </c>
      <c r="AK15" s="77">
        <v>44578.750068759859</v>
      </c>
      <c r="AL15" s="77">
        <v>44363.653940844524</v>
      </c>
      <c r="AM15" s="77">
        <v>43271.822074089701</v>
      </c>
      <c r="AN15" s="77">
        <v>42901.70439415516</v>
      </c>
      <c r="AO15" s="77">
        <v>43266.183853516508</v>
      </c>
      <c r="AP15" s="77">
        <v>43187.034071681279</v>
      </c>
      <c r="AQ15" s="77">
        <v>43841.340681033093</v>
      </c>
      <c r="AR15" s="77">
        <v>43779.633244292927</v>
      </c>
      <c r="AS15" s="77">
        <v>43491.887256268106</v>
      </c>
      <c r="AT15" s="77">
        <v>43462.916034879403</v>
      </c>
      <c r="AU15" s="77">
        <v>43534.274497788909</v>
      </c>
      <c r="AV15" s="77">
        <v>43705.027972754651</v>
      </c>
      <c r="AW15" s="77">
        <v>43748.546072012425</v>
      </c>
      <c r="AX15" s="77">
        <v>43923.020608633815</v>
      </c>
      <c r="AY15" s="77">
        <v>43817.089906133886</v>
      </c>
      <c r="AZ15" s="77">
        <v>44010.342669830257</v>
      </c>
      <c r="BA15" s="77">
        <v>44211.633788452848</v>
      </c>
      <c r="BB15" s="77">
        <v>44341.546332878206</v>
      </c>
      <c r="BC15" s="77">
        <v>44528.906983623383</v>
      </c>
      <c r="BD15" s="77">
        <v>44510.26906057779</v>
      </c>
      <c r="BE15" s="77">
        <v>44619.240446234144</v>
      </c>
      <c r="BF15" s="77">
        <v>44627.271137502903</v>
      </c>
      <c r="BG15" s="117"/>
      <c r="BH15" s="117"/>
      <c r="BI15" s="117"/>
      <c r="BJ15" s="82" t="str">
        <f t="shared" si="0"/>
        <v/>
      </c>
      <c r="BK15" s="82" t="str">
        <f t="shared" si="1"/>
        <v/>
      </c>
      <c r="BL15" s="82" t="str">
        <f t="shared" si="2"/>
        <v/>
      </c>
      <c r="BM15" s="82" t="str">
        <f t="shared" si="3"/>
        <v/>
      </c>
      <c r="BN15" s="82" t="str">
        <f t="shared" si="4"/>
        <v/>
      </c>
      <c r="BO15" s="82" t="str">
        <f t="shared" si="5"/>
        <v/>
      </c>
      <c r="BP15" s="82" t="str">
        <f t="shared" si="6"/>
        <v/>
      </c>
      <c r="BQ15" s="82" t="str">
        <f t="shared" si="7"/>
        <v/>
      </c>
      <c r="BR15" s="82" t="str">
        <f t="shared" si="8"/>
        <v/>
      </c>
      <c r="BS15" s="82" t="str">
        <f t="shared" si="9"/>
        <v/>
      </c>
      <c r="BT15" s="82" t="str">
        <f t="shared" si="10"/>
        <v/>
      </c>
      <c r="BU15" s="82" t="str">
        <f t="shared" si="11"/>
        <v/>
      </c>
      <c r="BV15" s="82" t="str">
        <f t="shared" si="12"/>
        <v/>
      </c>
      <c r="BW15" s="82" t="str">
        <f t="shared" si="13"/>
        <v/>
      </c>
      <c r="BX15" s="82" t="str">
        <f t="shared" si="14"/>
        <v/>
      </c>
      <c r="BY15" s="82" t="str">
        <f t="shared" si="15"/>
        <v/>
      </c>
      <c r="BZ15" s="82" t="str">
        <f t="shared" si="16"/>
        <v/>
      </c>
      <c r="CA15" s="82" t="str">
        <f t="shared" si="17"/>
        <v/>
      </c>
      <c r="CB15" s="82" t="str">
        <f t="shared" si="18"/>
        <v/>
      </c>
      <c r="CC15" s="82" t="str">
        <f t="shared" si="19"/>
        <v/>
      </c>
      <c r="CD15" s="82" t="str">
        <f t="shared" si="20"/>
        <v/>
      </c>
      <c r="CE15" s="82" t="str">
        <f t="shared" si="21"/>
        <v/>
      </c>
      <c r="CF15" s="82" t="str">
        <f t="shared" si="22"/>
        <v/>
      </c>
      <c r="CG15" s="82" t="str">
        <f t="shared" si="23"/>
        <v/>
      </c>
      <c r="CH15" s="82" t="str">
        <f t="shared" si="24"/>
        <v/>
      </c>
      <c r="CI15" s="82" t="str">
        <f t="shared" si="25"/>
        <v/>
      </c>
      <c r="CJ15" s="82" t="str">
        <f t="shared" si="26"/>
        <v/>
      </c>
      <c r="CK15" s="82" t="str">
        <f t="shared" si="27"/>
        <v/>
      </c>
      <c r="CL15" s="82" t="str">
        <f t="shared" si="28"/>
        <v/>
      </c>
      <c r="CM15" s="82"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80"/>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c r="DT15" s="13" t="str">
        <f t="shared" si="62"/>
        <v/>
      </c>
      <c r="DU15" s="13" t="str">
        <f t="shared" si="63"/>
        <v/>
      </c>
      <c r="DV15" s="13" t="str">
        <f t="shared" si="64"/>
        <v/>
      </c>
      <c r="DW15" s="13" t="str">
        <f t="shared" si="65"/>
        <v/>
      </c>
      <c r="DX15" s="13" t="str">
        <f t="shared" si="66"/>
        <v/>
      </c>
      <c r="DY15" s="13" t="str">
        <f t="shared" si="67"/>
        <v/>
      </c>
      <c r="DZ15" s="13" t="str">
        <f t="shared" si="68"/>
        <v/>
      </c>
      <c r="EA15" s="13" t="str">
        <f t="shared" si="69"/>
        <v/>
      </c>
      <c r="EB15" s="13" t="str">
        <f t="shared" si="70"/>
        <v/>
      </c>
      <c r="EC15" s="13" t="str">
        <f t="shared" si="71"/>
        <v/>
      </c>
      <c r="ED15" s="13" t="str">
        <f t="shared" si="72"/>
        <v/>
      </c>
      <c r="EE15" s="13" t="str">
        <f t="shared" si="73"/>
        <v/>
      </c>
      <c r="EF15" s="13" t="str">
        <f t="shared" si="74"/>
        <v/>
      </c>
      <c r="EG15" s="13" t="str">
        <f t="shared" si="75"/>
        <v/>
      </c>
      <c r="EH15" s="13" t="str">
        <f t="shared" si="76"/>
        <v/>
      </c>
      <c r="EI15" s="13" t="str">
        <f t="shared" si="77"/>
        <v/>
      </c>
      <c r="EJ15" s="13" t="str">
        <f t="shared" si="78"/>
        <v/>
      </c>
      <c r="EK15" s="13" t="str">
        <f t="shared" si="79"/>
        <v/>
      </c>
    </row>
    <row r="16" spans="1:141" ht="15" thickBot="1" x14ac:dyDescent="0.4">
      <c r="A16" s="16" t="s">
        <v>105</v>
      </c>
      <c r="B16" s="17" t="s">
        <v>10</v>
      </c>
      <c r="C16" s="81">
        <v>15597.1259197703</v>
      </c>
      <c r="D16" s="81">
        <v>15565.797340356399</v>
      </c>
      <c r="E16" s="81">
        <v>15487.8209305536</v>
      </c>
      <c r="F16" s="81">
        <v>15595.1753994272</v>
      </c>
      <c r="G16" s="81">
        <v>15465.9934517241</v>
      </c>
      <c r="H16" s="81">
        <v>15340.372667293999</v>
      </c>
      <c r="I16" s="81">
        <v>15335.7030798987</v>
      </c>
      <c r="J16" s="81">
        <v>15163.9594368956</v>
      </c>
      <c r="K16" s="81">
        <v>15179.789912289199</v>
      </c>
      <c r="L16" s="81">
        <v>15286.1245031421</v>
      </c>
      <c r="M16" s="81">
        <v>15337.5807750727</v>
      </c>
      <c r="N16" s="81">
        <v>15106.874873647899</v>
      </c>
      <c r="O16" s="81">
        <v>14960.8137414864</v>
      </c>
      <c r="P16" s="81">
        <v>14852.8738626543</v>
      </c>
      <c r="Q16" s="81">
        <v>14718.9308140496</v>
      </c>
      <c r="R16" s="81">
        <v>14579.0346295543</v>
      </c>
      <c r="S16" s="81">
        <v>14403.235534663099</v>
      </c>
      <c r="T16" s="81">
        <v>14265.1857088086</v>
      </c>
      <c r="U16" s="81">
        <v>14100.976752537101</v>
      </c>
      <c r="V16" s="81">
        <v>14091.913168338</v>
      </c>
      <c r="W16" s="81">
        <v>13867.5790858275</v>
      </c>
      <c r="X16" s="81">
        <v>13973.1929636901</v>
      </c>
      <c r="Y16" s="81">
        <v>14058.9961264757</v>
      </c>
      <c r="Z16" s="81">
        <v>14154.864745892701</v>
      </c>
      <c r="AA16" s="81">
        <v>14228.138887692699</v>
      </c>
      <c r="AB16" s="81">
        <v>14274.788156869599</v>
      </c>
      <c r="AC16" s="81">
        <v>14337.007287848101</v>
      </c>
      <c r="AD16" s="81">
        <v>14209.6085929167</v>
      </c>
      <c r="AE16" s="81">
        <v>14234.063289993601</v>
      </c>
      <c r="AF16" s="81">
        <v>14146.2497177687</v>
      </c>
      <c r="AG16" s="81">
        <v>14291.973271142</v>
      </c>
      <c r="AH16" s="81">
        <v>14283.849174228701</v>
      </c>
      <c r="AI16" s="81">
        <v>14362.4078046307</v>
      </c>
      <c r="AJ16" s="81">
        <v>14411.832222309</v>
      </c>
      <c r="AK16" s="81">
        <v>14456.315124852599</v>
      </c>
      <c r="AL16" s="81">
        <v>14465.0642122511</v>
      </c>
      <c r="AM16" s="81">
        <v>13506.220170140599</v>
      </c>
      <c r="AN16" s="81">
        <v>14194.7268433184</v>
      </c>
      <c r="AO16" s="81">
        <v>14603.823586701699</v>
      </c>
      <c r="AP16" s="81">
        <v>14884.795095181</v>
      </c>
      <c r="AQ16" s="81">
        <v>15046.835644484199</v>
      </c>
      <c r="AR16" s="81">
        <v>15115.9502993976</v>
      </c>
      <c r="AS16" s="81">
        <v>15270.2349183118</v>
      </c>
      <c r="AT16" s="81">
        <v>15483.875799627</v>
      </c>
      <c r="AU16" s="81">
        <v>15571.286039590301</v>
      </c>
      <c r="AV16" s="81">
        <v>15587.379446879901</v>
      </c>
      <c r="AW16" s="81">
        <v>15709.0235341598</v>
      </c>
      <c r="AX16" s="81">
        <v>15739.641016244601</v>
      </c>
      <c r="AY16" s="81">
        <v>15734.9330475894</v>
      </c>
      <c r="AZ16" s="81">
        <v>15860.6270119238</v>
      </c>
      <c r="BA16" s="81">
        <v>15789.5182550637</v>
      </c>
      <c r="BB16" s="81">
        <v>15816.8066770771</v>
      </c>
      <c r="BC16" s="81">
        <v>15822.7367467942</v>
      </c>
      <c r="BD16" s="81">
        <v>15717.259884360399</v>
      </c>
      <c r="BE16" s="81">
        <v>15814.334794013101</v>
      </c>
      <c r="BF16" s="81">
        <v>15849.686229806</v>
      </c>
      <c r="BG16" s="115"/>
      <c r="BH16" s="115"/>
      <c r="BI16" s="115"/>
      <c r="BJ16" s="82" t="str">
        <f t="shared" si="0"/>
        <v/>
      </c>
      <c r="BK16" s="82" t="str">
        <f t="shared" si="1"/>
        <v/>
      </c>
      <c r="BL16" s="82" t="str">
        <f t="shared" si="2"/>
        <v/>
      </c>
      <c r="BM16" s="82" t="str">
        <f t="shared" si="3"/>
        <v/>
      </c>
      <c r="BN16" s="82" t="str">
        <f t="shared" si="4"/>
        <v/>
      </c>
      <c r="BO16" s="82" t="str">
        <f t="shared" si="5"/>
        <v/>
      </c>
      <c r="BP16" s="82" t="str">
        <f t="shared" si="6"/>
        <v/>
      </c>
      <c r="BQ16" s="82" t="str">
        <f t="shared" si="7"/>
        <v/>
      </c>
      <c r="BR16" s="82" t="str">
        <f t="shared" si="8"/>
        <v/>
      </c>
      <c r="BS16" s="82" t="str">
        <f t="shared" si="9"/>
        <v/>
      </c>
      <c r="BT16" s="82" t="str">
        <f t="shared" si="10"/>
        <v/>
      </c>
      <c r="BU16" s="82" t="str">
        <f t="shared" si="11"/>
        <v/>
      </c>
      <c r="BV16" s="82" t="str">
        <f t="shared" si="12"/>
        <v/>
      </c>
      <c r="BW16" s="82" t="str">
        <f t="shared" si="13"/>
        <v/>
      </c>
      <c r="BX16" s="82" t="str">
        <f t="shared" si="14"/>
        <v/>
      </c>
      <c r="BY16" s="82" t="str">
        <f t="shared" si="15"/>
        <v/>
      </c>
      <c r="BZ16" s="82" t="str">
        <f t="shared" si="16"/>
        <v/>
      </c>
      <c r="CA16" s="82" t="str">
        <f t="shared" si="17"/>
        <v/>
      </c>
      <c r="CB16" s="82" t="str">
        <f t="shared" si="18"/>
        <v/>
      </c>
      <c r="CC16" s="82" t="str">
        <f t="shared" si="19"/>
        <v/>
      </c>
      <c r="CD16" s="82" t="str">
        <f t="shared" si="20"/>
        <v/>
      </c>
      <c r="CE16" s="82" t="str">
        <f t="shared" si="21"/>
        <v/>
      </c>
      <c r="CF16" s="82" t="str">
        <f t="shared" si="22"/>
        <v/>
      </c>
      <c r="CG16" s="82" t="str">
        <f t="shared" si="23"/>
        <v/>
      </c>
      <c r="CH16" s="82" t="str">
        <f t="shared" si="24"/>
        <v/>
      </c>
      <c r="CI16" s="82" t="str">
        <f t="shared" si="25"/>
        <v/>
      </c>
      <c r="CJ16" s="82" t="str">
        <f t="shared" si="26"/>
        <v/>
      </c>
      <c r="CK16" s="82" t="str">
        <f t="shared" si="27"/>
        <v/>
      </c>
      <c r="CL16" s="82" t="str">
        <f t="shared" si="28"/>
        <v/>
      </c>
      <c r="CM16" s="82"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80"/>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c r="DT16" s="13" t="str">
        <f t="shared" si="62"/>
        <v/>
      </c>
      <c r="DU16" s="13" t="str">
        <f t="shared" si="63"/>
        <v/>
      </c>
      <c r="DV16" s="13" t="str">
        <f t="shared" si="64"/>
        <v/>
      </c>
      <c r="DW16" s="13" t="str">
        <f t="shared" si="65"/>
        <v/>
      </c>
      <c r="DX16" s="13" t="str">
        <f t="shared" si="66"/>
        <v/>
      </c>
      <c r="DY16" s="13" t="str">
        <f t="shared" si="67"/>
        <v/>
      </c>
      <c r="DZ16" s="13" t="str">
        <f t="shared" si="68"/>
        <v/>
      </c>
      <c r="EA16" s="13" t="str">
        <f t="shared" si="69"/>
        <v/>
      </c>
      <c r="EB16" s="13" t="str">
        <f t="shared" si="70"/>
        <v/>
      </c>
      <c r="EC16" s="13" t="str">
        <f t="shared" si="71"/>
        <v/>
      </c>
      <c r="ED16" s="13" t="str">
        <f t="shared" si="72"/>
        <v/>
      </c>
      <c r="EE16" s="13" t="str">
        <f t="shared" si="73"/>
        <v/>
      </c>
      <c r="EF16" s="13" t="str">
        <f t="shared" si="74"/>
        <v/>
      </c>
      <c r="EG16" s="13" t="str">
        <f t="shared" si="75"/>
        <v/>
      </c>
      <c r="EH16" s="13" t="str">
        <f t="shared" si="76"/>
        <v/>
      </c>
      <c r="EI16" s="13" t="str">
        <f t="shared" si="77"/>
        <v/>
      </c>
      <c r="EJ16" s="13" t="str">
        <f t="shared" si="78"/>
        <v/>
      </c>
      <c r="EK16" s="13" t="str">
        <f t="shared" si="79"/>
        <v/>
      </c>
    </row>
    <row r="17" spans="1:141" ht="15" thickBot="1" x14ac:dyDescent="0.4">
      <c r="A17" s="18"/>
      <c r="B17" s="21" t="s">
        <v>147</v>
      </c>
      <c r="C17" s="77">
        <v>15597.1259197703</v>
      </c>
      <c r="D17" s="77">
        <v>15565.797340356399</v>
      </c>
      <c r="E17" s="77">
        <v>15487.8209305536</v>
      </c>
      <c r="F17" s="77">
        <v>15595.1753994272</v>
      </c>
      <c r="G17" s="77">
        <v>15465.9934517241</v>
      </c>
      <c r="H17" s="77">
        <v>15340.372667293999</v>
      </c>
      <c r="I17" s="77">
        <v>15335.7030798987</v>
      </c>
      <c r="J17" s="77">
        <v>15163.9594368956</v>
      </c>
      <c r="K17" s="77">
        <v>15179.789912289199</v>
      </c>
      <c r="L17" s="77">
        <v>15286.1245031421</v>
      </c>
      <c r="M17" s="77">
        <v>15337.5807750727</v>
      </c>
      <c r="N17" s="77">
        <v>15106.874873647899</v>
      </c>
      <c r="O17" s="77">
        <v>14960.8137414864</v>
      </c>
      <c r="P17" s="77">
        <v>14852.8738626543</v>
      </c>
      <c r="Q17" s="77">
        <v>14718.9308140496</v>
      </c>
      <c r="R17" s="77">
        <v>14579.0346295543</v>
      </c>
      <c r="S17" s="77">
        <v>14403.235534663099</v>
      </c>
      <c r="T17" s="77">
        <v>14265.1857088086</v>
      </c>
      <c r="U17" s="77">
        <v>14100.976752537101</v>
      </c>
      <c r="V17" s="77">
        <v>14091.913168338</v>
      </c>
      <c r="W17" s="77">
        <v>13867.5790858275</v>
      </c>
      <c r="X17" s="77">
        <v>13973.1929636901</v>
      </c>
      <c r="Y17" s="77">
        <v>14058.9961264757</v>
      </c>
      <c r="Z17" s="77">
        <v>14154.864745892701</v>
      </c>
      <c r="AA17" s="77">
        <v>14228.138887692699</v>
      </c>
      <c r="AB17" s="77">
        <v>14274.788156869599</v>
      </c>
      <c r="AC17" s="77">
        <v>14337.007287848101</v>
      </c>
      <c r="AD17" s="77">
        <v>14209.6085929167</v>
      </c>
      <c r="AE17" s="77">
        <v>14234.063289993601</v>
      </c>
      <c r="AF17" s="77">
        <v>14146.2497177687</v>
      </c>
      <c r="AG17" s="77">
        <v>14291.973271142</v>
      </c>
      <c r="AH17" s="77">
        <v>14283.849174228701</v>
      </c>
      <c r="AI17" s="77">
        <v>14362.4078046307</v>
      </c>
      <c r="AJ17" s="77">
        <v>14411.832222309</v>
      </c>
      <c r="AK17" s="77">
        <v>14456.315124852599</v>
      </c>
      <c r="AL17" s="77">
        <v>14465.0642122511</v>
      </c>
      <c r="AM17" s="77">
        <v>13506.220170140599</v>
      </c>
      <c r="AN17" s="77">
        <v>14194.7268433184</v>
      </c>
      <c r="AO17" s="77">
        <v>14603.823586701699</v>
      </c>
      <c r="AP17" s="77">
        <v>14884.795095181</v>
      </c>
      <c r="AQ17" s="77">
        <v>15046.835644484199</v>
      </c>
      <c r="AR17" s="77">
        <v>15115.9502993976</v>
      </c>
      <c r="AS17" s="77">
        <v>15270.2349183118</v>
      </c>
      <c r="AT17" s="77">
        <v>15483.875799627</v>
      </c>
      <c r="AU17" s="77">
        <v>15571.286039590301</v>
      </c>
      <c r="AV17" s="77">
        <v>15587.379446879901</v>
      </c>
      <c r="AW17" s="77">
        <v>15709.0235341598</v>
      </c>
      <c r="AX17" s="77">
        <v>15739.641016244601</v>
      </c>
      <c r="AY17" s="77">
        <v>15734.9330475894</v>
      </c>
      <c r="AZ17" s="77">
        <v>15860.6270119238</v>
      </c>
      <c r="BA17" s="77">
        <v>15789.5182550637</v>
      </c>
      <c r="BB17" s="77">
        <v>15816.8066770771</v>
      </c>
      <c r="BC17" s="77">
        <v>15822.7367467942</v>
      </c>
      <c r="BD17" s="77">
        <v>15717.259884360399</v>
      </c>
      <c r="BE17" s="77">
        <v>15814.334794013101</v>
      </c>
      <c r="BF17" s="77">
        <v>15849.686229806</v>
      </c>
      <c r="BG17" s="117"/>
      <c r="BH17" s="117"/>
      <c r="BI17" s="117"/>
      <c r="BJ17" s="82" t="str">
        <f t="shared" si="0"/>
        <v/>
      </c>
      <c r="BK17" s="82" t="str">
        <f t="shared" si="1"/>
        <v/>
      </c>
      <c r="BL17" s="82" t="str">
        <f t="shared" si="2"/>
        <v/>
      </c>
      <c r="BM17" s="82" t="str">
        <f t="shared" si="3"/>
        <v/>
      </c>
      <c r="BN17" s="82" t="str">
        <f t="shared" si="4"/>
        <v/>
      </c>
      <c r="BO17" s="82" t="str">
        <f t="shared" si="5"/>
        <v/>
      </c>
      <c r="BP17" s="82" t="str">
        <f t="shared" si="6"/>
        <v/>
      </c>
      <c r="BQ17" s="82" t="str">
        <f t="shared" si="7"/>
        <v/>
      </c>
      <c r="BR17" s="82" t="str">
        <f t="shared" si="8"/>
        <v/>
      </c>
      <c r="BS17" s="82" t="str">
        <f t="shared" si="9"/>
        <v/>
      </c>
      <c r="BT17" s="82" t="str">
        <f t="shared" si="10"/>
        <v/>
      </c>
      <c r="BU17" s="82" t="str">
        <f t="shared" si="11"/>
        <v/>
      </c>
      <c r="BV17" s="82" t="str">
        <f t="shared" si="12"/>
        <v/>
      </c>
      <c r="BW17" s="82" t="str">
        <f t="shared" si="13"/>
        <v/>
      </c>
      <c r="BX17" s="82" t="str">
        <f t="shared" si="14"/>
        <v/>
      </c>
      <c r="BY17" s="82" t="str">
        <f t="shared" si="15"/>
        <v/>
      </c>
      <c r="BZ17" s="82" t="str">
        <f t="shared" si="16"/>
        <v/>
      </c>
      <c r="CA17" s="82" t="str">
        <f t="shared" si="17"/>
        <v/>
      </c>
      <c r="CB17" s="82" t="str">
        <f t="shared" si="18"/>
        <v/>
      </c>
      <c r="CC17" s="82" t="str">
        <f t="shared" si="19"/>
        <v/>
      </c>
      <c r="CD17" s="82" t="str">
        <f t="shared" si="20"/>
        <v/>
      </c>
      <c r="CE17" s="82" t="str">
        <f t="shared" si="21"/>
        <v/>
      </c>
      <c r="CF17" s="82" t="str">
        <f t="shared" si="22"/>
        <v/>
      </c>
      <c r="CG17" s="82" t="str">
        <f t="shared" si="23"/>
        <v/>
      </c>
      <c r="CH17" s="82" t="str">
        <f t="shared" si="24"/>
        <v/>
      </c>
      <c r="CI17" s="82" t="str">
        <f t="shared" si="25"/>
        <v/>
      </c>
      <c r="CJ17" s="82" t="str">
        <f t="shared" si="26"/>
        <v/>
      </c>
      <c r="CK17" s="82" t="str">
        <f t="shared" si="27"/>
        <v/>
      </c>
      <c r="CL17" s="82" t="str">
        <f t="shared" si="28"/>
        <v/>
      </c>
      <c r="CM17" s="82"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80"/>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c r="DT17" s="13" t="str">
        <f t="shared" si="62"/>
        <v/>
      </c>
      <c r="DU17" s="13" t="str">
        <f t="shared" si="63"/>
        <v/>
      </c>
      <c r="DV17" s="13" t="str">
        <f t="shared" si="64"/>
        <v/>
      </c>
      <c r="DW17" s="13" t="str">
        <f t="shared" si="65"/>
        <v/>
      </c>
      <c r="DX17" s="13" t="str">
        <f t="shared" si="66"/>
        <v/>
      </c>
      <c r="DY17" s="13" t="str">
        <f t="shared" si="67"/>
        <v/>
      </c>
      <c r="DZ17" s="13" t="str">
        <f t="shared" si="68"/>
        <v/>
      </c>
      <c r="EA17" s="13" t="str">
        <f t="shared" si="69"/>
        <v/>
      </c>
      <c r="EB17" s="13" t="str">
        <f t="shared" si="70"/>
        <v/>
      </c>
      <c r="EC17" s="13" t="str">
        <f t="shared" si="71"/>
        <v/>
      </c>
      <c r="ED17" s="13" t="str">
        <f t="shared" si="72"/>
        <v/>
      </c>
      <c r="EE17" s="13" t="str">
        <f t="shared" si="73"/>
        <v/>
      </c>
      <c r="EF17" s="13" t="str">
        <f t="shared" si="74"/>
        <v/>
      </c>
      <c r="EG17" s="13" t="str">
        <f t="shared" si="75"/>
        <v/>
      </c>
      <c r="EH17" s="13" t="str">
        <f t="shared" si="76"/>
        <v/>
      </c>
      <c r="EI17" s="13" t="str">
        <f t="shared" si="77"/>
        <v/>
      </c>
      <c r="EJ17" s="13" t="str">
        <f t="shared" si="78"/>
        <v/>
      </c>
      <c r="EK17" s="13" t="str">
        <f t="shared" si="79"/>
        <v/>
      </c>
    </row>
    <row r="18" spans="1:141" ht="15" thickBot="1" x14ac:dyDescent="0.4">
      <c r="A18" s="19" t="s">
        <v>106</v>
      </c>
      <c r="B18" s="20" t="s">
        <v>107</v>
      </c>
      <c r="C18" s="81">
        <v>27901.542807352002</v>
      </c>
      <c r="D18" s="81">
        <v>28067.676510716999</v>
      </c>
      <c r="E18" s="81">
        <v>27891.0354993</v>
      </c>
      <c r="F18" s="81">
        <v>27828.030316054101</v>
      </c>
      <c r="G18" s="81">
        <v>27827.1835512791</v>
      </c>
      <c r="H18" s="81">
        <v>27966.684267968802</v>
      </c>
      <c r="I18" s="81">
        <v>28412.354606790301</v>
      </c>
      <c r="J18" s="81">
        <v>28168.335119708299</v>
      </c>
      <c r="K18" s="81">
        <v>28138.018071508101</v>
      </c>
      <c r="L18" s="81">
        <v>27893.873269870699</v>
      </c>
      <c r="M18" s="81">
        <v>27932.458687261598</v>
      </c>
      <c r="N18" s="81">
        <v>28337.824785142198</v>
      </c>
      <c r="O18" s="81">
        <v>28396.098449019901</v>
      </c>
      <c r="P18" s="81">
        <v>28376.715044449898</v>
      </c>
      <c r="Q18" s="81">
        <v>28362.310362890799</v>
      </c>
      <c r="R18" s="81">
        <v>28519.651575587399</v>
      </c>
      <c r="S18" s="81">
        <v>28385.8870815845</v>
      </c>
      <c r="T18" s="81">
        <v>28236.3572647855</v>
      </c>
      <c r="U18" s="81">
        <v>28386.5773545136</v>
      </c>
      <c r="V18" s="81">
        <v>28175.832177259199</v>
      </c>
      <c r="W18" s="81">
        <v>28244.312894427301</v>
      </c>
      <c r="X18" s="81">
        <v>28410.171319992802</v>
      </c>
      <c r="Y18" s="81">
        <v>28152.300151608699</v>
      </c>
      <c r="Z18" s="81">
        <v>28214.331810388001</v>
      </c>
      <c r="AA18" s="81">
        <v>28227.2571644532</v>
      </c>
      <c r="AB18" s="81">
        <v>28418.749545633102</v>
      </c>
      <c r="AC18" s="81">
        <v>28376.124659896101</v>
      </c>
      <c r="AD18" s="81">
        <v>28605.0431693672</v>
      </c>
      <c r="AE18" s="81">
        <v>28615.258840423401</v>
      </c>
      <c r="AF18" s="81">
        <v>28482.3166665754</v>
      </c>
      <c r="AG18" s="81">
        <v>28729.149509020201</v>
      </c>
      <c r="AH18" s="81">
        <v>28749.153480484401</v>
      </c>
      <c r="AI18" s="81">
        <v>28995.766433092002</v>
      </c>
      <c r="AJ18" s="81">
        <v>29079.9986097683</v>
      </c>
      <c r="AK18" s="81">
        <v>29042.1713034692</v>
      </c>
      <c r="AL18" s="81">
        <v>29011.050286718099</v>
      </c>
      <c r="AM18" s="81">
        <v>28530.308017897401</v>
      </c>
      <c r="AN18" s="81">
        <v>28582.7453124309</v>
      </c>
      <c r="AO18" s="81">
        <v>29097.3826338783</v>
      </c>
      <c r="AP18" s="81">
        <v>29042.659497691198</v>
      </c>
      <c r="AQ18" s="81">
        <v>29252.058897763</v>
      </c>
      <c r="AR18" s="81">
        <v>29571.687537469199</v>
      </c>
      <c r="AS18" s="81">
        <v>29798.660318244001</v>
      </c>
      <c r="AT18" s="81">
        <v>30175.104430691801</v>
      </c>
      <c r="AU18" s="81">
        <v>30260.145437057599</v>
      </c>
      <c r="AV18" s="81">
        <v>30183.881465151699</v>
      </c>
      <c r="AW18" s="81">
        <v>30473.739676960598</v>
      </c>
      <c r="AX18" s="81">
        <v>30478.945278159099</v>
      </c>
      <c r="AY18" s="81">
        <v>30556.209547456401</v>
      </c>
      <c r="AZ18" s="81">
        <v>30422.750277151001</v>
      </c>
      <c r="BA18" s="81">
        <v>30316.0256291734</v>
      </c>
      <c r="BB18" s="81">
        <v>30254.6438837444</v>
      </c>
      <c r="BC18" s="81">
        <v>30257.606723169501</v>
      </c>
      <c r="BD18" s="81">
        <v>30389.523112482901</v>
      </c>
      <c r="BE18" s="81">
        <v>30425.966841785699</v>
      </c>
      <c r="BF18" s="81">
        <v>30455.225580326402</v>
      </c>
      <c r="BG18" s="115"/>
      <c r="BH18" s="115"/>
      <c r="BI18" s="115"/>
      <c r="BJ18" s="82" t="str">
        <f t="shared" si="0"/>
        <v/>
      </c>
      <c r="BK18" s="82" t="str">
        <f t="shared" si="1"/>
        <v/>
      </c>
      <c r="BL18" s="82" t="str">
        <f t="shared" si="2"/>
        <v/>
      </c>
      <c r="BM18" s="82" t="str">
        <f t="shared" si="3"/>
        <v/>
      </c>
      <c r="BN18" s="82" t="str">
        <f t="shared" si="4"/>
        <v/>
      </c>
      <c r="BO18" s="82" t="str">
        <f t="shared" si="5"/>
        <v/>
      </c>
      <c r="BP18" s="82" t="str">
        <f t="shared" si="6"/>
        <v/>
      </c>
      <c r="BQ18" s="82" t="str">
        <f t="shared" si="7"/>
        <v/>
      </c>
      <c r="BR18" s="82" t="str">
        <f t="shared" si="8"/>
        <v/>
      </c>
      <c r="BS18" s="82" t="str">
        <f t="shared" si="9"/>
        <v/>
      </c>
      <c r="BT18" s="82" t="str">
        <f t="shared" si="10"/>
        <v/>
      </c>
      <c r="BU18" s="82" t="str">
        <f t="shared" si="11"/>
        <v/>
      </c>
      <c r="BV18" s="82" t="str">
        <f t="shared" si="12"/>
        <v/>
      </c>
      <c r="BW18" s="82" t="str">
        <f t="shared" si="13"/>
        <v/>
      </c>
      <c r="BX18" s="82" t="str">
        <f t="shared" si="14"/>
        <v/>
      </c>
      <c r="BY18" s="82" t="str">
        <f t="shared" si="15"/>
        <v/>
      </c>
      <c r="BZ18" s="82" t="str">
        <f t="shared" si="16"/>
        <v/>
      </c>
      <c r="CA18" s="82" t="str">
        <f t="shared" si="17"/>
        <v/>
      </c>
      <c r="CB18" s="82" t="str">
        <f t="shared" si="18"/>
        <v/>
      </c>
      <c r="CC18" s="82" t="str">
        <f t="shared" si="19"/>
        <v/>
      </c>
      <c r="CD18" s="82" t="str">
        <f t="shared" si="20"/>
        <v/>
      </c>
      <c r="CE18" s="82" t="str">
        <f t="shared" si="21"/>
        <v/>
      </c>
      <c r="CF18" s="82" t="str">
        <f t="shared" si="22"/>
        <v/>
      </c>
      <c r="CG18" s="82" t="str">
        <f t="shared" si="23"/>
        <v/>
      </c>
      <c r="CH18" s="82" t="str">
        <f t="shared" si="24"/>
        <v/>
      </c>
      <c r="CI18" s="82" t="str">
        <f t="shared" si="25"/>
        <v/>
      </c>
      <c r="CJ18" s="82" t="str">
        <f t="shared" si="26"/>
        <v/>
      </c>
      <c r="CK18" s="82" t="str">
        <f t="shared" si="27"/>
        <v/>
      </c>
      <c r="CL18" s="82" t="str">
        <f t="shared" si="28"/>
        <v/>
      </c>
      <c r="CM18" s="82"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80"/>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c r="DT18" s="13" t="str">
        <f t="shared" si="62"/>
        <v/>
      </c>
      <c r="DU18" s="13" t="str">
        <f t="shared" si="63"/>
        <v/>
      </c>
      <c r="DV18" s="13" t="str">
        <f t="shared" si="64"/>
        <v/>
      </c>
      <c r="DW18" s="13" t="str">
        <f t="shared" si="65"/>
        <v/>
      </c>
      <c r="DX18" s="13" t="str">
        <f t="shared" si="66"/>
        <v/>
      </c>
      <c r="DY18" s="13" t="str">
        <f t="shared" si="67"/>
        <v/>
      </c>
      <c r="DZ18" s="13" t="str">
        <f t="shared" si="68"/>
        <v/>
      </c>
      <c r="EA18" s="13" t="str">
        <f t="shared" si="69"/>
        <v/>
      </c>
      <c r="EB18" s="13" t="str">
        <f t="shared" si="70"/>
        <v/>
      </c>
      <c r="EC18" s="13" t="str">
        <f t="shared" si="71"/>
        <v/>
      </c>
      <c r="ED18" s="13" t="str">
        <f t="shared" si="72"/>
        <v/>
      </c>
      <c r="EE18" s="13" t="str">
        <f t="shared" si="73"/>
        <v/>
      </c>
      <c r="EF18" s="13" t="str">
        <f t="shared" si="74"/>
        <v/>
      </c>
      <c r="EG18" s="13" t="str">
        <f t="shared" si="75"/>
        <v/>
      </c>
      <c r="EH18" s="13" t="str">
        <f t="shared" si="76"/>
        <v/>
      </c>
      <c r="EI18" s="13" t="str">
        <f t="shared" si="77"/>
        <v/>
      </c>
      <c r="EJ18" s="13" t="str">
        <f t="shared" si="78"/>
        <v/>
      </c>
      <c r="EK18" s="13" t="str">
        <f t="shared" si="79"/>
        <v/>
      </c>
    </row>
    <row r="19" spans="1:141" ht="15" thickBot="1" x14ac:dyDescent="0.4">
      <c r="A19" s="19" t="s">
        <v>108</v>
      </c>
      <c r="B19" s="20" t="s">
        <v>12</v>
      </c>
      <c r="C19" s="81">
        <v>13676.6699484331</v>
      </c>
      <c r="D19" s="81">
        <v>13635.1534284352</v>
      </c>
      <c r="E19" s="81">
        <v>13898.5772974543</v>
      </c>
      <c r="F19" s="81">
        <v>14074.4619604077</v>
      </c>
      <c r="G19" s="81">
        <v>13900.0723368855</v>
      </c>
      <c r="H19" s="81">
        <v>14155.1695797374</v>
      </c>
      <c r="I19" s="81">
        <v>14349.9013382095</v>
      </c>
      <c r="J19" s="81">
        <v>14459.3883318349</v>
      </c>
      <c r="K19" s="81">
        <v>14436.024119322699</v>
      </c>
      <c r="L19" s="81">
        <v>14525.380021880501</v>
      </c>
      <c r="M19" s="81">
        <v>14550.944400394499</v>
      </c>
      <c r="N19" s="81">
        <v>14613.772515970901</v>
      </c>
      <c r="O19" s="81">
        <v>14591.452849596</v>
      </c>
      <c r="P19" s="81">
        <v>14448.094243038</v>
      </c>
      <c r="Q19" s="81">
        <v>14445.8337595208</v>
      </c>
      <c r="R19" s="81">
        <v>14614.0137127569</v>
      </c>
      <c r="S19" s="81">
        <v>14585.292299959699</v>
      </c>
      <c r="T19" s="81">
        <v>14714.1945948949</v>
      </c>
      <c r="U19" s="81">
        <v>14515.0834885325</v>
      </c>
      <c r="V19" s="81">
        <v>14519.992053361901</v>
      </c>
      <c r="W19" s="81">
        <v>14684.7797997341</v>
      </c>
      <c r="X19" s="81">
        <v>14684.012994753801</v>
      </c>
      <c r="Y19" s="81">
        <v>14752.009133181</v>
      </c>
      <c r="Z19" s="81">
        <v>14763.3547039814</v>
      </c>
      <c r="AA19" s="81">
        <v>14763.692810964099</v>
      </c>
      <c r="AB19" s="81">
        <v>14720.921907632601</v>
      </c>
      <c r="AC19" s="81">
        <v>14633.4993694764</v>
      </c>
      <c r="AD19" s="81">
        <v>14704.8931235895</v>
      </c>
      <c r="AE19" s="81">
        <v>14720.734242471801</v>
      </c>
      <c r="AF19" s="81">
        <v>14658.425937468301</v>
      </c>
      <c r="AG19" s="81">
        <v>14704.8029074154</v>
      </c>
      <c r="AH19" s="81">
        <v>14711.033977160299</v>
      </c>
      <c r="AI19" s="81">
        <v>14711.661959748801</v>
      </c>
      <c r="AJ19" s="81">
        <v>14747.5527779283</v>
      </c>
      <c r="AK19" s="81">
        <v>14881.6561950453</v>
      </c>
      <c r="AL19" s="81">
        <v>14846.658021159001</v>
      </c>
      <c r="AM19" s="81">
        <v>14558.371779844299</v>
      </c>
      <c r="AN19" s="81">
        <v>14714.4108819618</v>
      </c>
      <c r="AO19" s="81">
        <v>14805.925826841099</v>
      </c>
      <c r="AP19" s="81">
        <v>14950.896225459301</v>
      </c>
      <c r="AQ19" s="81">
        <v>14964.9900648205</v>
      </c>
      <c r="AR19" s="81">
        <v>14995.511435147901</v>
      </c>
      <c r="AS19" s="81">
        <v>15011.2395254001</v>
      </c>
      <c r="AT19" s="81">
        <v>15091.0764948125</v>
      </c>
      <c r="AU19" s="81">
        <v>15048.4429911364</v>
      </c>
      <c r="AV19" s="81">
        <v>15034.659986074101</v>
      </c>
      <c r="AW19" s="81">
        <v>14910.1123976159</v>
      </c>
      <c r="AX19" s="81">
        <v>15031.234668826401</v>
      </c>
      <c r="AY19" s="81">
        <v>15161.167523092499</v>
      </c>
      <c r="AZ19" s="81">
        <v>15162.1064897056</v>
      </c>
      <c r="BA19" s="81">
        <v>15140.722897331299</v>
      </c>
      <c r="BB19" s="81">
        <v>15172.5292242204</v>
      </c>
      <c r="BC19" s="81">
        <v>15281.117280464599</v>
      </c>
      <c r="BD19" s="81">
        <v>15386.7073741923</v>
      </c>
      <c r="BE19" s="81">
        <v>15421.935531969</v>
      </c>
      <c r="BF19" s="81">
        <v>15390.2443933018</v>
      </c>
      <c r="BG19" s="115"/>
      <c r="BH19" s="115"/>
      <c r="BI19" s="115"/>
      <c r="BJ19" s="82" t="str">
        <f t="shared" si="0"/>
        <v/>
      </c>
      <c r="BK19" s="82" t="str">
        <f t="shared" si="1"/>
        <v/>
      </c>
      <c r="BL19" s="82" t="str">
        <f t="shared" si="2"/>
        <v/>
      </c>
      <c r="BM19" s="82" t="str">
        <f t="shared" si="3"/>
        <v/>
      </c>
      <c r="BN19" s="82" t="str">
        <f t="shared" si="4"/>
        <v/>
      </c>
      <c r="BO19" s="82" t="str">
        <f t="shared" si="5"/>
        <v/>
      </c>
      <c r="BP19" s="82" t="str">
        <f t="shared" si="6"/>
        <v/>
      </c>
      <c r="BQ19" s="82" t="str">
        <f t="shared" si="7"/>
        <v/>
      </c>
      <c r="BR19" s="82" t="str">
        <f t="shared" si="8"/>
        <v/>
      </c>
      <c r="BS19" s="82" t="str">
        <f t="shared" si="9"/>
        <v/>
      </c>
      <c r="BT19" s="82" t="str">
        <f t="shared" si="10"/>
        <v/>
      </c>
      <c r="BU19" s="82" t="str">
        <f t="shared" si="11"/>
        <v/>
      </c>
      <c r="BV19" s="82" t="str">
        <f t="shared" si="12"/>
        <v/>
      </c>
      <c r="BW19" s="82" t="str">
        <f t="shared" si="13"/>
        <v/>
      </c>
      <c r="BX19" s="82" t="str">
        <f t="shared" si="14"/>
        <v/>
      </c>
      <c r="BY19" s="82" t="str">
        <f t="shared" si="15"/>
        <v/>
      </c>
      <c r="BZ19" s="82" t="str">
        <f t="shared" si="16"/>
        <v/>
      </c>
      <c r="CA19" s="82" t="str">
        <f t="shared" si="17"/>
        <v/>
      </c>
      <c r="CB19" s="82" t="str">
        <f t="shared" si="18"/>
        <v/>
      </c>
      <c r="CC19" s="82" t="str">
        <f t="shared" si="19"/>
        <v/>
      </c>
      <c r="CD19" s="82" t="str">
        <f t="shared" si="20"/>
        <v/>
      </c>
      <c r="CE19" s="82" t="str">
        <f t="shared" si="21"/>
        <v/>
      </c>
      <c r="CF19" s="82" t="str">
        <f t="shared" si="22"/>
        <v/>
      </c>
      <c r="CG19" s="82" t="str">
        <f t="shared" si="23"/>
        <v/>
      </c>
      <c r="CH19" s="82" t="str">
        <f t="shared" si="24"/>
        <v/>
      </c>
      <c r="CI19" s="82" t="str">
        <f t="shared" si="25"/>
        <v/>
      </c>
      <c r="CJ19" s="82" t="str">
        <f t="shared" si="26"/>
        <v/>
      </c>
      <c r="CK19" s="82" t="str">
        <f t="shared" si="27"/>
        <v/>
      </c>
      <c r="CL19" s="82" t="str">
        <f t="shared" si="28"/>
        <v/>
      </c>
      <c r="CM19" s="82"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80"/>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c r="DT19" s="13" t="str">
        <f t="shared" si="62"/>
        <v/>
      </c>
      <c r="DU19" s="13" t="str">
        <f t="shared" si="63"/>
        <v/>
      </c>
      <c r="DV19" s="13" t="str">
        <f t="shared" si="64"/>
        <v/>
      </c>
      <c r="DW19" s="13" t="str">
        <f t="shared" si="65"/>
        <v/>
      </c>
      <c r="DX19" s="13" t="str">
        <f t="shared" si="66"/>
        <v/>
      </c>
      <c r="DY19" s="13" t="str">
        <f t="shared" si="67"/>
        <v/>
      </c>
      <c r="DZ19" s="13" t="str">
        <f t="shared" si="68"/>
        <v/>
      </c>
      <c r="EA19" s="13" t="str">
        <f t="shared" si="69"/>
        <v/>
      </c>
      <c r="EB19" s="13" t="str">
        <f t="shared" si="70"/>
        <v/>
      </c>
      <c r="EC19" s="13" t="str">
        <f t="shared" si="71"/>
        <v/>
      </c>
      <c r="ED19" s="13" t="str">
        <f t="shared" si="72"/>
        <v/>
      </c>
      <c r="EE19" s="13" t="str">
        <f t="shared" si="73"/>
        <v/>
      </c>
      <c r="EF19" s="13" t="str">
        <f t="shared" si="74"/>
        <v/>
      </c>
      <c r="EG19" s="13" t="str">
        <f t="shared" si="75"/>
        <v/>
      </c>
      <c r="EH19" s="13" t="str">
        <f t="shared" si="76"/>
        <v/>
      </c>
      <c r="EI19" s="13" t="str">
        <f t="shared" si="77"/>
        <v/>
      </c>
      <c r="EJ19" s="13" t="str">
        <f t="shared" si="78"/>
        <v/>
      </c>
      <c r="EK19" s="13" t="str">
        <f t="shared" si="79"/>
        <v/>
      </c>
    </row>
    <row r="20" spans="1:141" ht="15" thickBot="1" x14ac:dyDescent="0.4">
      <c r="A20" s="19" t="s">
        <v>109</v>
      </c>
      <c r="B20" s="20" t="s">
        <v>13</v>
      </c>
      <c r="C20" s="81">
        <v>8831.44519138941</v>
      </c>
      <c r="D20" s="81">
        <v>8867.1667505927708</v>
      </c>
      <c r="E20" s="81">
        <v>8805.8212508510696</v>
      </c>
      <c r="F20" s="81">
        <v>8711.4064730824302</v>
      </c>
      <c r="G20" s="81">
        <v>8673.1250761953906</v>
      </c>
      <c r="H20" s="81">
        <v>8741.3288778826409</v>
      </c>
      <c r="I20" s="81">
        <v>8768.2122169288705</v>
      </c>
      <c r="J20" s="81">
        <v>8877.9520484377208</v>
      </c>
      <c r="K20" s="81">
        <v>8791.0178048247199</v>
      </c>
      <c r="L20" s="81">
        <v>8690.2976629881596</v>
      </c>
      <c r="M20" s="81">
        <v>8744.2334639912497</v>
      </c>
      <c r="N20" s="81">
        <v>8883.7817548701696</v>
      </c>
      <c r="O20" s="81">
        <v>8731.6186811559692</v>
      </c>
      <c r="P20" s="81">
        <v>8755.3814212640791</v>
      </c>
      <c r="Q20" s="81">
        <v>8764.0142247493895</v>
      </c>
      <c r="R20" s="81">
        <v>8829.3084925937801</v>
      </c>
      <c r="S20" s="81">
        <v>8865.5007830719805</v>
      </c>
      <c r="T20" s="81">
        <v>8821.3537017933504</v>
      </c>
      <c r="U20" s="81">
        <v>8969.4456269026396</v>
      </c>
      <c r="V20" s="81">
        <v>8987.7773639351108</v>
      </c>
      <c r="W20" s="81">
        <v>9010.6214400184508</v>
      </c>
      <c r="X20" s="81">
        <v>9054.7590178713508</v>
      </c>
      <c r="Y20" s="81">
        <v>9019.4805311623604</v>
      </c>
      <c r="Z20" s="81">
        <v>9110.9092021772194</v>
      </c>
      <c r="AA20" s="81">
        <v>9180.0794088606599</v>
      </c>
      <c r="AB20" s="81">
        <v>9226.9457764204999</v>
      </c>
      <c r="AC20" s="81">
        <v>9249.6887691526099</v>
      </c>
      <c r="AD20" s="81">
        <v>9541.4200152099202</v>
      </c>
      <c r="AE20" s="81">
        <v>9580.7844343923698</v>
      </c>
      <c r="AF20" s="81">
        <v>9584.5638637732409</v>
      </c>
      <c r="AG20" s="81">
        <v>9453.1988653309199</v>
      </c>
      <c r="AH20" s="81">
        <v>9692.7906848197599</v>
      </c>
      <c r="AI20" s="81">
        <v>9863.5815136648107</v>
      </c>
      <c r="AJ20" s="81">
        <v>9759.4713097500498</v>
      </c>
      <c r="AK20" s="81">
        <v>9778.7393661875103</v>
      </c>
      <c r="AL20" s="81">
        <v>10042.557986318599</v>
      </c>
      <c r="AM20" s="81">
        <v>9566.6467009294101</v>
      </c>
      <c r="AN20" s="81">
        <v>8670.30119074713</v>
      </c>
      <c r="AO20" s="81">
        <v>9634.7214822424794</v>
      </c>
      <c r="AP20" s="81">
        <v>8860.5978875871697</v>
      </c>
      <c r="AQ20" s="81">
        <v>8984.3471162823298</v>
      </c>
      <c r="AR20" s="81">
        <v>9635.3356936735709</v>
      </c>
      <c r="AS20" s="81">
        <v>10113.967251382701</v>
      </c>
      <c r="AT20" s="81">
        <v>10360.261426712899</v>
      </c>
      <c r="AU20" s="81">
        <v>10389.7024564611</v>
      </c>
      <c r="AV20" s="81">
        <v>10393.713528893401</v>
      </c>
      <c r="AW20" s="81">
        <v>10542.523771231001</v>
      </c>
      <c r="AX20" s="81">
        <v>10648.253824683399</v>
      </c>
      <c r="AY20" s="81">
        <v>10702.533790601399</v>
      </c>
      <c r="AZ20" s="81">
        <v>10706.7544635911</v>
      </c>
      <c r="BA20" s="81">
        <v>10574.3763823263</v>
      </c>
      <c r="BB20" s="81">
        <v>10672.651871816501</v>
      </c>
      <c r="BC20" s="81">
        <v>10768.3864019215</v>
      </c>
      <c r="BD20" s="81">
        <v>10683.0092037469</v>
      </c>
      <c r="BE20" s="81">
        <v>10715.344687000101</v>
      </c>
      <c r="BF20" s="81">
        <v>10686.1239831443</v>
      </c>
      <c r="BG20" s="115"/>
      <c r="BH20" s="115"/>
      <c r="BI20" s="115"/>
      <c r="BJ20" s="82" t="str">
        <f t="shared" si="0"/>
        <v/>
      </c>
      <c r="BK20" s="82" t="str">
        <f t="shared" si="1"/>
        <v/>
      </c>
      <c r="BL20" s="82" t="str">
        <f t="shared" si="2"/>
        <v/>
      </c>
      <c r="BM20" s="82" t="str">
        <f t="shared" si="3"/>
        <v/>
      </c>
      <c r="BN20" s="82" t="str">
        <f t="shared" si="4"/>
        <v/>
      </c>
      <c r="BO20" s="82" t="str">
        <f t="shared" si="5"/>
        <v/>
      </c>
      <c r="BP20" s="82" t="str">
        <f t="shared" si="6"/>
        <v/>
      </c>
      <c r="BQ20" s="82" t="str">
        <f t="shared" si="7"/>
        <v/>
      </c>
      <c r="BR20" s="82" t="str">
        <f t="shared" si="8"/>
        <v/>
      </c>
      <c r="BS20" s="82" t="str">
        <f t="shared" si="9"/>
        <v/>
      </c>
      <c r="BT20" s="82" t="str">
        <f t="shared" si="10"/>
        <v/>
      </c>
      <c r="BU20" s="82" t="str">
        <f t="shared" si="11"/>
        <v/>
      </c>
      <c r="BV20" s="82" t="str">
        <f t="shared" si="12"/>
        <v/>
      </c>
      <c r="BW20" s="82" t="str">
        <f t="shared" si="13"/>
        <v/>
      </c>
      <c r="BX20" s="82" t="str">
        <f t="shared" si="14"/>
        <v/>
      </c>
      <c r="BY20" s="82" t="str">
        <f t="shared" si="15"/>
        <v/>
      </c>
      <c r="BZ20" s="82" t="str">
        <f t="shared" si="16"/>
        <v/>
      </c>
      <c r="CA20" s="82" t="str">
        <f t="shared" si="17"/>
        <v/>
      </c>
      <c r="CB20" s="82" t="str">
        <f t="shared" si="18"/>
        <v/>
      </c>
      <c r="CC20" s="82" t="str">
        <f t="shared" si="19"/>
        <v/>
      </c>
      <c r="CD20" s="82" t="str">
        <f t="shared" si="20"/>
        <v/>
      </c>
      <c r="CE20" s="82" t="str">
        <f t="shared" si="21"/>
        <v/>
      </c>
      <c r="CF20" s="82" t="str">
        <f t="shared" si="22"/>
        <v/>
      </c>
      <c r="CG20" s="82" t="str">
        <f t="shared" si="23"/>
        <v/>
      </c>
      <c r="CH20" s="82" t="str">
        <f t="shared" si="24"/>
        <v/>
      </c>
      <c r="CI20" s="82" t="str">
        <f t="shared" si="25"/>
        <v/>
      </c>
      <c r="CJ20" s="82" t="str">
        <f t="shared" si="26"/>
        <v/>
      </c>
      <c r="CK20" s="82" t="str">
        <f t="shared" si="27"/>
        <v/>
      </c>
      <c r="CL20" s="82" t="str">
        <f t="shared" si="28"/>
        <v/>
      </c>
      <c r="CM20" s="82"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80"/>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c r="DT20" s="13" t="str">
        <f t="shared" si="62"/>
        <v/>
      </c>
      <c r="DU20" s="13" t="str">
        <f t="shared" si="63"/>
        <v/>
      </c>
      <c r="DV20" s="13" t="str">
        <f t="shared" si="64"/>
        <v/>
      </c>
      <c r="DW20" s="13" t="str">
        <f t="shared" si="65"/>
        <v/>
      </c>
      <c r="DX20" s="13" t="str">
        <f t="shared" si="66"/>
        <v/>
      </c>
      <c r="DY20" s="13" t="str">
        <f t="shared" si="67"/>
        <v/>
      </c>
      <c r="DZ20" s="13" t="str">
        <f t="shared" si="68"/>
        <v/>
      </c>
      <c r="EA20" s="13" t="str">
        <f t="shared" si="69"/>
        <v/>
      </c>
      <c r="EB20" s="13" t="str">
        <f t="shared" si="70"/>
        <v/>
      </c>
      <c r="EC20" s="13" t="str">
        <f t="shared" si="71"/>
        <v/>
      </c>
      <c r="ED20" s="13" t="str">
        <f t="shared" si="72"/>
        <v/>
      </c>
      <c r="EE20" s="13" t="str">
        <f t="shared" si="73"/>
        <v/>
      </c>
      <c r="EF20" s="13" t="str">
        <f t="shared" si="74"/>
        <v/>
      </c>
      <c r="EG20" s="13" t="str">
        <f t="shared" si="75"/>
        <v/>
      </c>
      <c r="EH20" s="13" t="str">
        <f t="shared" si="76"/>
        <v/>
      </c>
      <c r="EI20" s="13" t="str">
        <f t="shared" si="77"/>
        <v/>
      </c>
      <c r="EJ20" s="13" t="str">
        <f t="shared" si="78"/>
        <v/>
      </c>
      <c r="EK20" s="13" t="str">
        <f t="shared" si="79"/>
        <v/>
      </c>
    </row>
    <row r="21" spans="1:141" ht="15" thickBot="1" x14ac:dyDescent="0.4">
      <c r="A21" s="19" t="s">
        <v>110</v>
      </c>
      <c r="B21" s="20" t="s">
        <v>14</v>
      </c>
      <c r="C21" s="81">
        <v>4339.4503719397399</v>
      </c>
      <c r="D21" s="81">
        <v>4374.6705902943504</v>
      </c>
      <c r="E21" s="81">
        <v>4407.9165492105703</v>
      </c>
      <c r="F21" s="81">
        <v>4498.38530746778</v>
      </c>
      <c r="G21" s="81">
        <v>4497.8453596061399</v>
      </c>
      <c r="H21" s="81">
        <v>4476.1316815297696</v>
      </c>
      <c r="I21" s="81">
        <v>4530.48432308058</v>
      </c>
      <c r="J21" s="81">
        <v>4488.1542019240997</v>
      </c>
      <c r="K21" s="81">
        <v>4570.0596284515104</v>
      </c>
      <c r="L21" s="81">
        <v>4531.7945390151799</v>
      </c>
      <c r="M21" s="81">
        <v>4556.4595762667404</v>
      </c>
      <c r="N21" s="81">
        <v>4668.6932789517896</v>
      </c>
      <c r="O21" s="81">
        <v>4700.1902962447703</v>
      </c>
      <c r="P21" s="81">
        <v>4671.4772376582696</v>
      </c>
      <c r="Q21" s="81">
        <v>4636.5963618204896</v>
      </c>
      <c r="R21" s="81">
        <v>4599.5758387517099</v>
      </c>
      <c r="S21" s="81">
        <v>4589.4096541425297</v>
      </c>
      <c r="T21" s="81">
        <v>4590.3999039178798</v>
      </c>
      <c r="U21" s="81">
        <v>4608.9681316562501</v>
      </c>
      <c r="V21" s="81">
        <v>4649.2712524402396</v>
      </c>
      <c r="W21" s="81">
        <v>4660.4708457606603</v>
      </c>
      <c r="X21" s="81">
        <v>4697.2792558994097</v>
      </c>
      <c r="Y21" s="81">
        <v>4743.7279934383496</v>
      </c>
      <c r="Z21" s="81">
        <v>4738.4003326854599</v>
      </c>
      <c r="AA21" s="81">
        <v>4778.5003653827198</v>
      </c>
      <c r="AB21" s="81">
        <v>4841.5414077765299</v>
      </c>
      <c r="AC21" s="81">
        <v>4752.2604403653304</v>
      </c>
      <c r="AD21" s="81">
        <v>4770.0185427193201</v>
      </c>
      <c r="AE21" s="81">
        <v>4817.2171636679504</v>
      </c>
      <c r="AF21" s="81">
        <v>4825.5577423696404</v>
      </c>
      <c r="AG21" s="81">
        <v>4908.4701490788002</v>
      </c>
      <c r="AH21" s="81">
        <v>4957.5888101623596</v>
      </c>
      <c r="AI21" s="81">
        <v>4964.2305024198604</v>
      </c>
      <c r="AJ21" s="81">
        <v>5013.5323256503798</v>
      </c>
      <c r="AK21" s="81">
        <v>5042.0802961272002</v>
      </c>
      <c r="AL21" s="81">
        <v>5021.23480036005</v>
      </c>
      <c r="AM21" s="81">
        <v>4751.1297068846397</v>
      </c>
      <c r="AN21" s="81">
        <v>4836.8543076735996</v>
      </c>
      <c r="AO21" s="81">
        <v>5044.0259450823196</v>
      </c>
      <c r="AP21" s="81">
        <v>5146.46726905795</v>
      </c>
      <c r="AQ21" s="81">
        <v>5294.0413575041703</v>
      </c>
      <c r="AR21" s="81">
        <v>5378.8493155159204</v>
      </c>
      <c r="AS21" s="81">
        <v>5473.4043044991204</v>
      </c>
      <c r="AT21" s="81">
        <v>5536.4097355146396</v>
      </c>
      <c r="AU21" s="81">
        <v>5573.0895162084198</v>
      </c>
      <c r="AV21" s="81">
        <v>5582.4003075136397</v>
      </c>
      <c r="AW21" s="81">
        <v>5645.3981791285796</v>
      </c>
      <c r="AX21" s="81">
        <v>5683.19378609673</v>
      </c>
      <c r="AY21" s="81">
        <v>5899.0988123057195</v>
      </c>
      <c r="AZ21" s="81">
        <v>5952.0828440083696</v>
      </c>
      <c r="BA21" s="81">
        <v>5361.79962964067</v>
      </c>
      <c r="BB21" s="81">
        <v>5385.6336715101597</v>
      </c>
      <c r="BC21" s="81">
        <v>5391.9426214328096</v>
      </c>
      <c r="BD21" s="81">
        <v>5380.0473075160098</v>
      </c>
      <c r="BE21" s="81">
        <v>5327.3122778209699</v>
      </c>
      <c r="BF21" s="81">
        <v>5289.5719339428097</v>
      </c>
      <c r="BG21" s="115"/>
      <c r="BH21" s="115"/>
      <c r="BI21" s="115"/>
      <c r="BJ21" s="82" t="str">
        <f t="shared" si="0"/>
        <v/>
      </c>
      <c r="BK21" s="82" t="str">
        <f t="shared" si="1"/>
        <v/>
      </c>
      <c r="BL21" s="82" t="str">
        <f t="shared" si="2"/>
        <v/>
      </c>
      <c r="BM21" s="82" t="str">
        <f t="shared" si="3"/>
        <v/>
      </c>
      <c r="BN21" s="82" t="str">
        <f t="shared" si="4"/>
        <v/>
      </c>
      <c r="BO21" s="82" t="str">
        <f t="shared" si="5"/>
        <v/>
      </c>
      <c r="BP21" s="82" t="str">
        <f t="shared" si="6"/>
        <v/>
      </c>
      <c r="BQ21" s="82" t="str">
        <f t="shared" si="7"/>
        <v/>
      </c>
      <c r="BR21" s="82" t="str">
        <f t="shared" si="8"/>
        <v/>
      </c>
      <c r="BS21" s="82" t="str">
        <f t="shared" si="9"/>
        <v/>
      </c>
      <c r="BT21" s="82" t="str">
        <f t="shared" si="10"/>
        <v/>
      </c>
      <c r="BU21" s="82" t="str">
        <f t="shared" si="11"/>
        <v/>
      </c>
      <c r="BV21" s="82" t="str">
        <f t="shared" si="12"/>
        <v/>
      </c>
      <c r="BW21" s="82" t="str">
        <f t="shared" si="13"/>
        <v/>
      </c>
      <c r="BX21" s="82" t="str">
        <f t="shared" si="14"/>
        <v/>
      </c>
      <c r="BY21" s="82" t="str">
        <f t="shared" si="15"/>
        <v/>
      </c>
      <c r="BZ21" s="82" t="str">
        <f t="shared" si="16"/>
        <v/>
      </c>
      <c r="CA21" s="82" t="str">
        <f t="shared" si="17"/>
        <v/>
      </c>
      <c r="CB21" s="82" t="str">
        <f t="shared" si="18"/>
        <v/>
      </c>
      <c r="CC21" s="82" t="str">
        <f t="shared" si="19"/>
        <v/>
      </c>
      <c r="CD21" s="82" t="str">
        <f t="shared" si="20"/>
        <v/>
      </c>
      <c r="CE21" s="82" t="str">
        <f t="shared" si="21"/>
        <v/>
      </c>
      <c r="CF21" s="82" t="str">
        <f t="shared" si="22"/>
        <v/>
      </c>
      <c r="CG21" s="82" t="str">
        <f t="shared" si="23"/>
        <v/>
      </c>
      <c r="CH21" s="82" t="str">
        <f t="shared" si="24"/>
        <v/>
      </c>
      <c r="CI21" s="82" t="str">
        <f t="shared" si="25"/>
        <v/>
      </c>
      <c r="CJ21" s="82" t="str">
        <f t="shared" si="26"/>
        <v/>
      </c>
      <c r="CK21" s="82" t="str">
        <f t="shared" si="27"/>
        <v/>
      </c>
      <c r="CL21" s="82" t="str">
        <f t="shared" si="28"/>
        <v/>
      </c>
      <c r="CM21" s="82"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80"/>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c r="DT21" s="13" t="str">
        <f t="shared" si="62"/>
        <v/>
      </c>
      <c r="DU21" s="13" t="str">
        <f t="shared" si="63"/>
        <v/>
      </c>
      <c r="DV21" s="13" t="str">
        <f t="shared" si="64"/>
        <v/>
      </c>
      <c r="DW21" s="13" t="str">
        <f t="shared" si="65"/>
        <v/>
      </c>
      <c r="DX21" s="13" t="str">
        <f t="shared" si="66"/>
        <v/>
      </c>
      <c r="DY21" s="13" t="str">
        <f t="shared" si="67"/>
        <v/>
      </c>
      <c r="DZ21" s="13" t="str">
        <f t="shared" si="68"/>
        <v/>
      </c>
      <c r="EA21" s="13" t="str">
        <f t="shared" si="69"/>
        <v/>
      </c>
      <c r="EB21" s="13" t="str">
        <f t="shared" si="70"/>
        <v/>
      </c>
      <c r="EC21" s="13" t="str">
        <f t="shared" si="71"/>
        <v/>
      </c>
      <c r="ED21" s="13" t="str">
        <f t="shared" si="72"/>
        <v/>
      </c>
      <c r="EE21" s="13" t="str">
        <f t="shared" si="73"/>
        <v/>
      </c>
      <c r="EF21" s="13" t="str">
        <f t="shared" si="74"/>
        <v/>
      </c>
      <c r="EG21" s="13" t="str">
        <f t="shared" si="75"/>
        <v/>
      </c>
      <c r="EH21" s="13" t="str">
        <f t="shared" si="76"/>
        <v/>
      </c>
      <c r="EI21" s="13" t="str">
        <f t="shared" si="77"/>
        <v/>
      </c>
      <c r="EJ21" s="13" t="str">
        <f t="shared" si="78"/>
        <v/>
      </c>
      <c r="EK21" s="13" t="str">
        <f t="shared" si="79"/>
        <v/>
      </c>
    </row>
    <row r="22" spans="1:141" ht="15" thickBot="1" x14ac:dyDescent="0.4">
      <c r="A22" s="19" t="s">
        <v>111</v>
      </c>
      <c r="B22" s="20" t="s">
        <v>112</v>
      </c>
      <c r="C22" s="81">
        <v>6239.2599710548502</v>
      </c>
      <c r="D22" s="81">
        <v>6210.4029205086999</v>
      </c>
      <c r="E22" s="81">
        <v>6170.2171885157004</v>
      </c>
      <c r="F22" s="81">
        <v>6126.3920757317901</v>
      </c>
      <c r="G22" s="81">
        <v>6040.4227846246704</v>
      </c>
      <c r="H22" s="81">
        <v>6107.4742792694897</v>
      </c>
      <c r="I22" s="81">
        <v>6053.2123529874498</v>
      </c>
      <c r="J22" s="81">
        <v>6091.23898944334</v>
      </c>
      <c r="K22" s="81">
        <v>6084.4878757624101</v>
      </c>
      <c r="L22" s="81">
        <v>6150.49357709986</v>
      </c>
      <c r="M22" s="81">
        <v>6198.98717288238</v>
      </c>
      <c r="N22" s="81">
        <v>6185.4979977288303</v>
      </c>
      <c r="O22" s="81">
        <v>6136.7445035464198</v>
      </c>
      <c r="P22" s="81">
        <v>6075.6335717642996</v>
      </c>
      <c r="Q22" s="81">
        <v>6068.3640980191203</v>
      </c>
      <c r="R22" s="81">
        <v>6142.6210248532898</v>
      </c>
      <c r="S22" s="81">
        <v>6231.1417939909297</v>
      </c>
      <c r="T22" s="81">
        <v>6259.1469207726004</v>
      </c>
      <c r="U22" s="81">
        <v>6320.0267752330501</v>
      </c>
      <c r="V22" s="81">
        <v>6237.1198905438096</v>
      </c>
      <c r="W22" s="81">
        <v>6286.8062923627604</v>
      </c>
      <c r="X22" s="81">
        <v>6324.5613558413897</v>
      </c>
      <c r="Y22" s="81">
        <v>6276.3088455548796</v>
      </c>
      <c r="Z22" s="81">
        <v>6267.1701665934597</v>
      </c>
      <c r="AA22" s="81">
        <v>6208.9390512335804</v>
      </c>
      <c r="AB22" s="81">
        <v>6168.13508659131</v>
      </c>
      <c r="AC22" s="81">
        <v>6071.4046756620301</v>
      </c>
      <c r="AD22" s="81">
        <v>6066.0974014331496</v>
      </c>
      <c r="AE22" s="81">
        <v>6113.4616796892096</v>
      </c>
      <c r="AF22" s="81">
        <v>6133.9821068219599</v>
      </c>
      <c r="AG22" s="81">
        <v>6061.8835305460198</v>
      </c>
      <c r="AH22" s="81">
        <v>6064.16140615727</v>
      </c>
      <c r="AI22" s="81">
        <v>6120.6153855520897</v>
      </c>
      <c r="AJ22" s="81">
        <v>6085.1536233099296</v>
      </c>
      <c r="AK22" s="81">
        <v>6099.9529777387097</v>
      </c>
      <c r="AL22" s="81">
        <v>6158.9519824498202</v>
      </c>
      <c r="AM22" s="81">
        <v>5983.8527388734501</v>
      </c>
      <c r="AN22" s="81">
        <v>5977.0726312714396</v>
      </c>
      <c r="AO22" s="81">
        <v>6016.1438158491801</v>
      </c>
      <c r="AP22" s="81">
        <v>6081.5514051419404</v>
      </c>
      <c r="AQ22" s="81">
        <v>6123.0192027010398</v>
      </c>
      <c r="AR22" s="81">
        <v>6122.0907800139403</v>
      </c>
      <c r="AS22" s="81">
        <v>6170.6554669480101</v>
      </c>
      <c r="AT22" s="81">
        <v>6227.9740690439303</v>
      </c>
      <c r="AU22" s="81">
        <v>6157.7570230722204</v>
      </c>
      <c r="AV22" s="81">
        <v>6188.3277119177401</v>
      </c>
      <c r="AW22" s="81">
        <v>6220.4564603982999</v>
      </c>
      <c r="AX22" s="81">
        <v>6279.5052931255996</v>
      </c>
      <c r="AY22" s="81">
        <v>6278.21391577348</v>
      </c>
      <c r="AZ22" s="81">
        <v>6298.4373826842202</v>
      </c>
      <c r="BA22" s="81">
        <v>6319.8728222932596</v>
      </c>
      <c r="BB22" s="81">
        <v>6300.3043826951798</v>
      </c>
      <c r="BC22" s="81">
        <v>6194.0863476262202</v>
      </c>
      <c r="BD22" s="81">
        <v>6236.6642083225797</v>
      </c>
      <c r="BE22" s="81">
        <v>6297.43875868329</v>
      </c>
      <c r="BF22" s="81">
        <v>6217.9500983602102</v>
      </c>
      <c r="BG22" s="115"/>
      <c r="BH22" s="115"/>
      <c r="BI22" s="115"/>
      <c r="BJ22" s="82" t="str">
        <f t="shared" si="0"/>
        <v/>
      </c>
      <c r="BK22" s="82" t="str">
        <f t="shared" si="1"/>
        <v/>
      </c>
      <c r="BL22" s="82" t="str">
        <f t="shared" si="2"/>
        <v/>
      </c>
      <c r="BM22" s="82" t="str">
        <f t="shared" si="3"/>
        <v/>
      </c>
      <c r="BN22" s="82" t="str">
        <f t="shared" si="4"/>
        <v/>
      </c>
      <c r="BO22" s="82" t="str">
        <f t="shared" si="5"/>
        <v/>
      </c>
      <c r="BP22" s="82" t="str">
        <f t="shared" si="6"/>
        <v/>
      </c>
      <c r="BQ22" s="82" t="str">
        <f t="shared" si="7"/>
        <v/>
      </c>
      <c r="BR22" s="82" t="str">
        <f t="shared" si="8"/>
        <v/>
      </c>
      <c r="BS22" s="82" t="str">
        <f t="shared" si="9"/>
        <v/>
      </c>
      <c r="BT22" s="82" t="str">
        <f t="shared" si="10"/>
        <v/>
      </c>
      <c r="BU22" s="82" t="str">
        <f t="shared" si="11"/>
        <v/>
      </c>
      <c r="BV22" s="82" t="str">
        <f t="shared" si="12"/>
        <v/>
      </c>
      <c r="BW22" s="82" t="str">
        <f t="shared" si="13"/>
        <v/>
      </c>
      <c r="BX22" s="82" t="str">
        <f t="shared" si="14"/>
        <v/>
      </c>
      <c r="BY22" s="82" t="str">
        <f t="shared" si="15"/>
        <v/>
      </c>
      <c r="BZ22" s="82" t="str">
        <f t="shared" si="16"/>
        <v/>
      </c>
      <c r="CA22" s="82" t="str">
        <f t="shared" si="17"/>
        <v/>
      </c>
      <c r="CB22" s="82" t="str">
        <f t="shared" si="18"/>
        <v/>
      </c>
      <c r="CC22" s="82" t="str">
        <f t="shared" si="19"/>
        <v/>
      </c>
      <c r="CD22" s="82" t="str">
        <f t="shared" si="20"/>
        <v/>
      </c>
      <c r="CE22" s="82" t="str">
        <f t="shared" si="21"/>
        <v/>
      </c>
      <c r="CF22" s="82" t="str">
        <f t="shared" si="22"/>
        <v/>
      </c>
      <c r="CG22" s="82" t="str">
        <f t="shared" si="23"/>
        <v/>
      </c>
      <c r="CH22" s="82" t="str">
        <f t="shared" si="24"/>
        <v/>
      </c>
      <c r="CI22" s="82" t="str">
        <f t="shared" si="25"/>
        <v/>
      </c>
      <c r="CJ22" s="82" t="str">
        <f t="shared" si="26"/>
        <v/>
      </c>
      <c r="CK22" s="82" t="str">
        <f t="shared" si="27"/>
        <v/>
      </c>
      <c r="CL22" s="82" t="str">
        <f t="shared" si="28"/>
        <v/>
      </c>
      <c r="CM22" s="82"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80"/>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c r="DT22" s="13" t="str">
        <f t="shared" si="62"/>
        <v/>
      </c>
      <c r="DU22" s="13" t="str">
        <f t="shared" si="63"/>
        <v/>
      </c>
      <c r="DV22" s="13" t="str">
        <f t="shared" si="64"/>
        <v/>
      </c>
      <c r="DW22" s="13" t="str">
        <f t="shared" si="65"/>
        <v/>
      </c>
      <c r="DX22" s="13" t="str">
        <f t="shared" si="66"/>
        <v/>
      </c>
      <c r="DY22" s="13" t="str">
        <f t="shared" si="67"/>
        <v/>
      </c>
      <c r="DZ22" s="13" t="str">
        <f t="shared" si="68"/>
        <v/>
      </c>
      <c r="EA22" s="13" t="str">
        <f t="shared" si="69"/>
        <v/>
      </c>
      <c r="EB22" s="13" t="str">
        <f t="shared" si="70"/>
        <v/>
      </c>
      <c r="EC22" s="13" t="str">
        <f t="shared" si="71"/>
        <v/>
      </c>
      <c r="ED22" s="13" t="str">
        <f t="shared" si="72"/>
        <v/>
      </c>
      <c r="EE22" s="13" t="str">
        <f t="shared" si="73"/>
        <v/>
      </c>
      <c r="EF22" s="13" t="str">
        <f t="shared" si="74"/>
        <v/>
      </c>
      <c r="EG22" s="13" t="str">
        <f t="shared" si="75"/>
        <v/>
      </c>
      <c r="EH22" s="13" t="str">
        <f t="shared" si="76"/>
        <v/>
      </c>
      <c r="EI22" s="13" t="str">
        <f t="shared" si="77"/>
        <v/>
      </c>
      <c r="EJ22" s="13" t="str">
        <f t="shared" si="78"/>
        <v/>
      </c>
      <c r="EK22" s="13" t="str">
        <f t="shared" si="79"/>
        <v/>
      </c>
    </row>
    <row r="23" spans="1:141" ht="15" thickBot="1" x14ac:dyDescent="0.4">
      <c r="A23" s="19" t="s">
        <v>113</v>
      </c>
      <c r="B23" s="20" t="s">
        <v>114</v>
      </c>
      <c r="C23" s="81">
        <v>1631.9364133449301</v>
      </c>
      <c r="D23" s="81">
        <v>1639.03674624258</v>
      </c>
      <c r="E23" s="81">
        <v>1618.2330184560301</v>
      </c>
      <c r="F23" s="81">
        <v>1640.5166697315101</v>
      </c>
      <c r="G23" s="81">
        <v>1638.3706430157099</v>
      </c>
      <c r="H23" s="81">
        <v>1630.3777926461501</v>
      </c>
      <c r="I23" s="81">
        <v>1637.09397726418</v>
      </c>
      <c r="J23" s="81">
        <v>1647.20252202044</v>
      </c>
      <c r="K23" s="81">
        <v>1639.05967252444</v>
      </c>
      <c r="L23" s="81">
        <v>1641.4489633793701</v>
      </c>
      <c r="M23" s="81">
        <v>1668.58377216347</v>
      </c>
      <c r="N23" s="81">
        <v>1673.05772514314</v>
      </c>
      <c r="O23" s="81">
        <v>1692.4705848594999</v>
      </c>
      <c r="P23" s="81">
        <v>1682.8689018831201</v>
      </c>
      <c r="Q23" s="81">
        <v>1679.63290693766</v>
      </c>
      <c r="R23" s="81">
        <v>1651.4585040777399</v>
      </c>
      <c r="S23" s="81">
        <v>1639.7075344172599</v>
      </c>
      <c r="T23" s="81">
        <v>1625.6071608823599</v>
      </c>
      <c r="U23" s="81">
        <v>1627.83716842325</v>
      </c>
      <c r="V23" s="81">
        <v>1629.0875237989001</v>
      </c>
      <c r="W23" s="81">
        <v>1652.5530406791599</v>
      </c>
      <c r="X23" s="81">
        <v>1667.3709323752</v>
      </c>
      <c r="Y23" s="81">
        <v>1693.90647962964</v>
      </c>
      <c r="Z23" s="81">
        <v>1731.24062101607</v>
      </c>
      <c r="AA23" s="81">
        <v>1752.29743712955</v>
      </c>
      <c r="AB23" s="81">
        <v>1753.97157641328</v>
      </c>
      <c r="AC23" s="81">
        <v>1746.6564352320599</v>
      </c>
      <c r="AD23" s="81">
        <v>1746.8720408045699</v>
      </c>
      <c r="AE23" s="81">
        <v>1744.9380495509299</v>
      </c>
      <c r="AF23" s="81">
        <v>1749.48144412443</v>
      </c>
      <c r="AG23" s="81">
        <v>1740.4679613764599</v>
      </c>
      <c r="AH23" s="81">
        <v>1751.0273061186001</v>
      </c>
      <c r="AI23" s="81">
        <v>1753.49621433827</v>
      </c>
      <c r="AJ23" s="81">
        <v>1759.30211476813</v>
      </c>
      <c r="AK23" s="81">
        <v>1796.1795678835699</v>
      </c>
      <c r="AL23" s="81">
        <v>1809.1326940654501</v>
      </c>
      <c r="AM23" s="81">
        <v>1780.0523008606101</v>
      </c>
      <c r="AN23" s="81">
        <v>1788.1098274886201</v>
      </c>
      <c r="AO23" s="81">
        <v>1841.71628332468</v>
      </c>
      <c r="AP23" s="81">
        <v>1839.10139010276</v>
      </c>
      <c r="AQ23" s="81">
        <v>1841.01816044733</v>
      </c>
      <c r="AR23" s="81">
        <v>1829.74404370003</v>
      </c>
      <c r="AS23" s="81">
        <v>1887.9153335226699</v>
      </c>
      <c r="AT23" s="81">
        <v>1915.2417758576801</v>
      </c>
      <c r="AU23" s="81">
        <v>1937.31345347403</v>
      </c>
      <c r="AV23" s="81">
        <v>1931.5344041011599</v>
      </c>
      <c r="AW23" s="81">
        <v>1962.7832280350799</v>
      </c>
      <c r="AX23" s="81">
        <v>1983.24152623651</v>
      </c>
      <c r="AY23" s="81">
        <v>1960.4905740300401</v>
      </c>
      <c r="AZ23" s="81">
        <v>1952.94943000373</v>
      </c>
      <c r="BA23" s="81">
        <v>1946.3034512235699</v>
      </c>
      <c r="BB23" s="81">
        <v>1941.2365231369199</v>
      </c>
      <c r="BC23" s="81">
        <v>1938.7787100831399</v>
      </c>
      <c r="BD23" s="81">
        <v>1921.95774261325</v>
      </c>
      <c r="BE23" s="81">
        <v>1916.9827908411901</v>
      </c>
      <c r="BF23" s="81">
        <v>1891.73482609179</v>
      </c>
      <c r="BG23" s="115"/>
      <c r="BH23" s="115"/>
      <c r="BI23" s="115"/>
      <c r="BJ23" s="82" t="str">
        <f t="shared" si="0"/>
        <v/>
      </c>
      <c r="BK23" s="82" t="str">
        <f t="shared" si="1"/>
        <v/>
      </c>
      <c r="BL23" s="82" t="str">
        <f t="shared" si="2"/>
        <v/>
      </c>
      <c r="BM23" s="82" t="str">
        <f t="shared" si="3"/>
        <v/>
      </c>
      <c r="BN23" s="82" t="str">
        <f t="shared" si="4"/>
        <v/>
      </c>
      <c r="BO23" s="82" t="str">
        <f t="shared" si="5"/>
        <v/>
      </c>
      <c r="BP23" s="82" t="str">
        <f t="shared" si="6"/>
        <v/>
      </c>
      <c r="BQ23" s="82" t="str">
        <f t="shared" si="7"/>
        <v/>
      </c>
      <c r="BR23" s="82" t="str">
        <f t="shared" si="8"/>
        <v/>
      </c>
      <c r="BS23" s="82" t="str">
        <f t="shared" si="9"/>
        <v/>
      </c>
      <c r="BT23" s="82" t="str">
        <f t="shared" si="10"/>
        <v/>
      </c>
      <c r="BU23" s="82" t="str">
        <f t="shared" si="11"/>
        <v/>
      </c>
      <c r="BV23" s="82" t="str">
        <f t="shared" si="12"/>
        <v/>
      </c>
      <c r="BW23" s="82" t="str">
        <f t="shared" si="13"/>
        <v/>
      </c>
      <c r="BX23" s="82" t="str">
        <f t="shared" si="14"/>
        <v/>
      </c>
      <c r="BY23" s="82" t="str">
        <f t="shared" si="15"/>
        <v/>
      </c>
      <c r="BZ23" s="82" t="str">
        <f t="shared" si="16"/>
        <v/>
      </c>
      <c r="CA23" s="82" t="str">
        <f t="shared" si="17"/>
        <v/>
      </c>
      <c r="CB23" s="82" t="str">
        <f t="shared" si="18"/>
        <v/>
      </c>
      <c r="CC23" s="82" t="str">
        <f t="shared" si="19"/>
        <v/>
      </c>
      <c r="CD23" s="82" t="str">
        <f t="shared" si="20"/>
        <v/>
      </c>
      <c r="CE23" s="82" t="str">
        <f t="shared" si="21"/>
        <v/>
      </c>
      <c r="CF23" s="82" t="str">
        <f t="shared" si="22"/>
        <v/>
      </c>
      <c r="CG23" s="82" t="str">
        <f t="shared" si="23"/>
        <v/>
      </c>
      <c r="CH23" s="82" t="str">
        <f t="shared" si="24"/>
        <v/>
      </c>
      <c r="CI23" s="82" t="str">
        <f t="shared" si="25"/>
        <v/>
      </c>
      <c r="CJ23" s="82" t="str">
        <f t="shared" si="26"/>
        <v/>
      </c>
      <c r="CK23" s="82" t="str">
        <f t="shared" si="27"/>
        <v/>
      </c>
      <c r="CL23" s="82" t="str">
        <f t="shared" si="28"/>
        <v/>
      </c>
      <c r="CM23" s="82"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80"/>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c r="DT23" s="13" t="str">
        <f t="shared" si="62"/>
        <v/>
      </c>
      <c r="DU23" s="13" t="str">
        <f t="shared" si="63"/>
        <v/>
      </c>
      <c r="DV23" s="13" t="str">
        <f t="shared" si="64"/>
        <v/>
      </c>
      <c r="DW23" s="13" t="str">
        <f t="shared" si="65"/>
        <v/>
      </c>
      <c r="DX23" s="13" t="str">
        <f t="shared" si="66"/>
        <v/>
      </c>
      <c r="DY23" s="13" t="str">
        <f t="shared" si="67"/>
        <v/>
      </c>
      <c r="DZ23" s="13" t="str">
        <f t="shared" si="68"/>
        <v/>
      </c>
      <c r="EA23" s="13" t="str">
        <f t="shared" si="69"/>
        <v/>
      </c>
      <c r="EB23" s="13" t="str">
        <f t="shared" si="70"/>
        <v/>
      </c>
      <c r="EC23" s="13" t="str">
        <f t="shared" si="71"/>
        <v/>
      </c>
      <c r="ED23" s="13" t="str">
        <f t="shared" si="72"/>
        <v/>
      </c>
      <c r="EE23" s="13" t="str">
        <f t="shared" si="73"/>
        <v/>
      </c>
      <c r="EF23" s="13" t="str">
        <f t="shared" si="74"/>
        <v/>
      </c>
      <c r="EG23" s="13" t="str">
        <f t="shared" si="75"/>
        <v/>
      </c>
      <c r="EH23" s="13" t="str">
        <f t="shared" si="76"/>
        <v/>
      </c>
      <c r="EI23" s="13" t="str">
        <f t="shared" si="77"/>
        <v/>
      </c>
      <c r="EJ23" s="13" t="str">
        <f t="shared" si="78"/>
        <v/>
      </c>
      <c r="EK23" s="13" t="str">
        <f t="shared" si="79"/>
        <v/>
      </c>
    </row>
    <row r="24" spans="1:141" ht="15" thickBot="1" x14ac:dyDescent="0.4">
      <c r="A24" s="19" t="s">
        <v>115</v>
      </c>
      <c r="B24" s="20" t="s">
        <v>17</v>
      </c>
      <c r="C24" s="81">
        <v>20267.515095150298</v>
      </c>
      <c r="D24" s="81">
        <v>20262.814507864601</v>
      </c>
      <c r="E24" s="81">
        <v>20371.158013096599</v>
      </c>
      <c r="F24" s="81">
        <v>20510.423209872399</v>
      </c>
      <c r="G24" s="81">
        <v>20760.888795138999</v>
      </c>
      <c r="H24" s="81">
        <v>21005.172621482201</v>
      </c>
      <c r="I24" s="81">
        <v>20979.247908401001</v>
      </c>
      <c r="J24" s="81">
        <v>20942.5653452447</v>
      </c>
      <c r="K24" s="81">
        <v>20979.526635276899</v>
      </c>
      <c r="L24" s="81">
        <v>20947.436334645401</v>
      </c>
      <c r="M24" s="81">
        <v>21292.093822095001</v>
      </c>
      <c r="N24" s="81">
        <v>21392.9728823431</v>
      </c>
      <c r="O24" s="81">
        <v>21329.196065573298</v>
      </c>
      <c r="P24" s="81">
        <v>21107.709525126</v>
      </c>
      <c r="Q24" s="81">
        <v>21090.543070866301</v>
      </c>
      <c r="R24" s="81">
        <v>21243.533301966399</v>
      </c>
      <c r="S24" s="81">
        <v>21134.647875483301</v>
      </c>
      <c r="T24" s="81">
        <v>21171.986243712599</v>
      </c>
      <c r="U24" s="81">
        <v>21425.433446473398</v>
      </c>
      <c r="V24" s="81">
        <v>21509.8551183651</v>
      </c>
      <c r="W24" s="81">
        <v>21634.2462634111</v>
      </c>
      <c r="X24" s="81">
        <v>21795.437827019501</v>
      </c>
      <c r="Y24" s="81">
        <v>21659.0033336048</v>
      </c>
      <c r="Z24" s="81">
        <v>21695.8878457104</v>
      </c>
      <c r="AA24" s="81">
        <v>22143.460358870299</v>
      </c>
      <c r="AB24" s="81">
        <v>22508.6331478141</v>
      </c>
      <c r="AC24" s="81">
        <v>22629.9190803034</v>
      </c>
      <c r="AD24" s="81">
        <v>22595.019094541101</v>
      </c>
      <c r="AE24" s="81">
        <v>22685.861373597501</v>
      </c>
      <c r="AF24" s="81">
        <v>22802.084630646899</v>
      </c>
      <c r="AG24" s="81">
        <v>23052.874163701901</v>
      </c>
      <c r="AH24" s="81">
        <v>23193.510953505101</v>
      </c>
      <c r="AI24" s="81">
        <v>23242.1384367795</v>
      </c>
      <c r="AJ24" s="81">
        <v>23234.362198671901</v>
      </c>
      <c r="AK24" s="81">
        <v>23504.728769737601</v>
      </c>
      <c r="AL24" s="81">
        <v>23732.5022879096</v>
      </c>
      <c r="AM24" s="81">
        <v>23564.319416067199</v>
      </c>
      <c r="AN24" s="81">
        <v>23735.8430610674</v>
      </c>
      <c r="AO24" s="81">
        <v>24006.442482933599</v>
      </c>
      <c r="AP24" s="81">
        <v>24182.702193875899</v>
      </c>
      <c r="AQ24" s="81">
        <v>24345.780000814801</v>
      </c>
      <c r="AR24" s="81">
        <v>24746.603217354299</v>
      </c>
      <c r="AS24" s="81">
        <v>25215.111025405298</v>
      </c>
      <c r="AT24" s="81">
        <v>25161.024337725299</v>
      </c>
      <c r="AU24" s="81">
        <v>25370.8157706641</v>
      </c>
      <c r="AV24" s="81">
        <v>25337.400517679798</v>
      </c>
      <c r="AW24" s="81">
        <v>25616.590479194299</v>
      </c>
      <c r="AX24" s="81">
        <v>25567.629462870202</v>
      </c>
      <c r="AY24" s="81">
        <v>25875.4313664933</v>
      </c>
      <c r="AZ24" s="81">
        <v>25657.185818703201</v>
      </c>
      <c r="BA24" s="81">
        <v>25769.311331154498</v>
      </c>
      <c r="BB24" s="81">
        <v>26022.8264170324</v>
      </c>
      <c r="BC24" s="81">
        <v>25938.350134821401</v>
      </c>
      <c r="BD24" s="81">
        <v>26048.4030541418</v>
      </c>
      <c r="BE24" s="81">
        <v>25878.0645189682</v>
      </c>
      <c r="BF24" s="81">
        <v>25723.654481653601</v>
      </c>
      <c r="BG24" s="115"/>
      <c r="BH24" s="115"/>
      <c r="BI24" s="115"/>
      <c r="BJ24" s="82" t="str">
        <f t="shared" si="0"/>
        <v/>
      </c>
      <c r="BK24" s="82" t="str">
        <f t="shared" si="1"/>
        <v/>
      </c>
      <c r="BL24" s="82" t="str">
        <f t="shared" si="2"/>
        <v/>
      </c>
      <c r="BM24" s="82" t="str">
        <f t="shared" si="3"/>
        <v/>
      </c>
      <c r="BN24" s="82" t="str">
        <f t="shared" si="4"/>
        <v/>
      </c>
      <c r="BO24" s="82" t="str">
        <f t="shared" si="5"/>
        <v/>
      </c>
      <c r="BP24" s="82" t="str">
        <f t="shared" si="6"/>
        <v/>
      </c>
      <c r="BQ24" s="82" t="str">
        <f t="shared" si="7"/>
        <v/>
      </c>
      <c r="BR24" s="82" t="str">
        <f t="shared" si="8"/>
        <v/>
      </c>
      <c r="BS24" s="82" t="str">
        <f t="shared" si="9"/>
        <v/>
      </c>
      <c r="BT24" s="82" t="str">
        <f t="shared" si="10"/>
        <v/>
      </c>
      <c r="BU24" s="82" t="str">
        <f t="shared" si="11"/>
        <v/>
      </c>
      <c r="BV24" s="82" t="str">
        <f t="shared" si="12"/>
        <v/>
      </c>
      <c r="BW24" s="82" t="str">
        <f t="shared" si="13"/>
        <v/>
      </c>
      <c r="BX24" s="82" t="str">
        <f t="shared" si="14"/>
        <v/>
      </c>
      <c r="BY24" s="82" t="str">
        <f t="shared" si="15"/>
        <v/>
      </c>
      <c r="BZ24" s="82" t="str">
        <f t="shared" si="16"/>
        <v/>
      </c>
      <c r="CA24" s="82" t="str">
        <f t="shared" si="17"/>
        <v/>
      </c>
      <c r="CB24" s="82" t="str">
        <f t="shared" si="18"/>
        <v/>
      </c>
      <c r="CC24" s="82" t="str">
        <f t="shared" si="19"/>
        <v/>
      </c>
      <c r="CD24" s="82" t="str">
        <f t="shared" si="20"/>
        <v/>
      </c>
      <c r="CE24" s="82" t="str">
        <f t="shared" si="21"/>
        <v/>
      </c>
      <c r="CF24" s="82" t="str">
        <f t="shared" si="22"/>
        <v/>
      </c>
      <c r="CG24" s="82" t="str">
        <f t="shared" si="23"/>
        <v/>
      </c>
      <c r="CH24" s="82" t="str">
        <f t="shared" si="24"/>
        <v/>
      </c>
      <c r="CI24" s="82" t="str">
        <f t="shared" si="25"/>
        <v/>
      </c>
      <c r="CJ24" s="82" t="str">
        <f t="shared" si="26"/>
        <v/>
      </c>
      <c r="CK24" s="82" t="str">
        <f t="shared" si="27"/>
        <v/>
      </c>
      <c r="CL24" s="82" t="str">
        <f t="shared" si="28"/>
        <v/>
      </c>
      <c r="CM24" s="82"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80"/>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c r="DT24" s="13" t="str">
        <f t="shared" si="62"/>
        <v/>
      </c>
      <c r="DU24" s="13" t="str">
        <f t="shared" si="63"/>
        <v/>
      </c>
      <c r="DV24" s="13" t="str">
        <f t="shared" si="64"/>
        <v/>
      </c>
      <c r="DW24" s="13" t="str">
        <f t="shared" si="65"/>
        <v/>
      </c>
      <c r="DX24" s="13" t="str">
        <f t="shared" si="66"/>
        <v/>
      </c>
      <c r="DY24" s="13" t="str">
        <f t="shared" si="67"/>
        <v/>
      </c>
      <c r="DZ24" s="13" t="str">
        <f t="shared" si="68"/>
        <v/>
      </c>
      <c r="EA24" s="13" t="str">
        <f t="shared" si="69"/>
        <v/>
      </c>
      <c r="EB24" s="13" t="str">
        <f t="shared" si="70"/>
        <v/>
      </c>
      <c r="EC24" s="13" t="str">
        <f t="shared" si="71"/>
        <v/>
      </c>
      <c r="ED24" s="13" t="str">
        <f t="shared" si="72"/>
        <v/>
      </c>
      <c r="EE24" s="13" t="str">
        <f t="shared" si="73"/>
        <v/>
      </c>
      <c r="EF24" s="13" t="str">
        <f t="shared" si="74"/>
        <v/>
      </c>
      <c r="EG24" s="13" t="str">
        <f t="shared" si="75"/>
        <v/>
      </c>
      <c r="EH24" s="13" t="str">
        <f t="shared" si="76"/>
        <v/>
      </c>
      <c r="EI24" s="13" t="str">
        <f t="shared" si="77"/>
        <v/>
      </c>
      <c r="EJ24" s="13" t="str">
        <f t="shared" si="78"/>
        <v/>
      </c>
      <c r="EK24" s="13" t="str">
        <f t="shared" si="79"/>
        <v/>
      </c>
    </row>
    <row r="25" spans="1:141" ht="15" thickBot="1" x14ac:dyDescent="0.4">
      <c r="A25" s="19" t="s">
        <v>118</v>
      </c>
      <c r="B25" s="20" t="s">
        <v>119</v>
      </c>
      <c r="C25" s="81">
        <v>11241.7275835091</v>
      </c>
      <c r="D25" s="81">
        <v>11087.880694925099</v>
      </c>
      <c r="E25" s="81">
        <v>10871.5545276555</v>
      </c>
      <c r="F25" s="81">
        <v>10845.2392608133</v>
      </c>
      <c r="G25" s="81">
        <v>10949.857770865299</v>
      </c>
      <c r="H25" s="81">
        <v>11094.5172406601</v>
      </c>
      <c r="I25" s="81">
        <v>11015.594513088499</v>
      </c>
      <c r="J25" s="81">
        <v>11069.6239225381</v>
      </c>
      <c r="K25" s="81">
        <v>10923.6042187147</v>
      </c>
      <c r="L25" s="81">
        <v>11000.386349349999</v>
      </c>
      <c r="M25" s="81">
        <v>10893.6138813258</v>
      </c>
      <c r="N25" s="81">
        <v>10866.6622766648</v>
      </c>
      <c r="O25" s="81">
        <v>10741.6486836119</v>
      </c>
      <c r="P25" s="81">
        <v>10601.349467165401</v>
      </c>
      <c r="Q25" s="81">
        <v>10712.841538679</v>
      </c>
      <c r="R25" s="81">
        <v>10698.720007080099</v>
      </c>
      <c r="S25" s="81">
        <v>10703.358018093901</v>
      </c>
      <c r="T25" s="81">
        <v>10581.012546132801</v>
      </c>
      <c r="U25" s="81">
        <v>10603.1492370449</v>
      </c>
      <c r="V25" s="81">
        <v>10654.1510008932</v>
      </c>
      <c r="W25" s="81">
        <v>10507.636460743301</v>
      </c>
      <c r="X25" s="81">
        <v>10645.925202680401</v>
      </c>
      <c r="Y25" s="81">
        <v>10627.1513049352</v>
      </c>
      <c r="Z25" s="81">
        <v>10465.606773711401</v>
      </c>
      <c r="AA25" s="81">
        <v>10574.153769338</v>
      </c>
      <c r="AB25" s="81">
        <v>10487.023608109899</v>
      </c>
      <c r="AC25" s="81">
        <v>10428.9980164562</v>
      </c>
      <c r="AD25" s="81">
        <v>10366.4893639577</v>
      </c>
      <c r="AE25" s="81">
        <v>10388.6808434016</v>
      </c>
      <c r="AF25" s="81">
        <v>10348.829363216701</v>
      </c>
      <c r="AG25" s="81">
        <v>10264.4079270642</v>
      </c>
      <c r="AH25" s="81">
        <v>10242.1238146986</v>
      </c>
      <c r="AI25" s="81">
        <v>10266.105252657801</v>
      </c>
      <c r="AJ25" s="81">
        <v>10136.8479078215</v>
      </c>
      <c r="AK25" s="81">
        <v>10012.8649612101</v>
      </c>
      <c r="AL25" s="81">
        <v>10269.317025704901</v>
      </c>
      <c r="AM25" s="81">
        <v>9857.8818125351409</v>
      </c>
      <c r="AN25" s="81">
        <v>9650.6562010114903</v>
      </c>
      <c r="AO25" s="81">
        <v>10291.283614591701</v>
      </c>
      <c r="AP25" s="81">
        <v>9996.3228040800495</v>
      </c>
      <c r="AQ25" s="81">
        <v>10034.7603402191</v>
      </c>
      <c r="AR25" s="81">
        <v>10268.176644875401</v>
      </c>
      <c r="AS25" s="81">
        <v>10679.4904177928</v>
      </c>
      <c r="AT25" s="81">
        <v>10653.5749246715</v>
      </c>
      <c r="AU25" s="81">
        <v>10578.6080282604</v>
      </c>
      <c r="AV25" s="81">
        <v>10647.037410872001</v>
      </c>
      <c r="AW25" s="81">
        <v>10765.613283098</v>
      </c>
      <c r="AX25" s="81">
        <v>10804.690481072499</v>
      </c>
      <c r="AY25" s="81">
        <v>10894.219631049</v>
      </c>
      <c r="AZ25" s="81">
        <v>10964.618469265601</v>
      </c>
      <c r="BA25" s="81">
        <v>10869.4911622405</v>
      </c>
      <c r="BB25" s="81">
        <v>10971.1162364345</v>
      </c>
      <c r="BC25" s="81">
        <v>11024.2628299876</v>
      </c>
      <c r="BD25" s="81">
        <v>11027.531279128099</v>
      </c>
      <c r="BE25" s="81">
        <v>10979.771072938</v>
      </c>
      <c r="BF25" s="81">
        <v>10991.3441985439</v>
      </c>
      <c r="BG25" s="115"/>
      <c r="BH25" s="115"/>
      <c r="BI25" s="115"/>
      <c r="BJ25" s="82" t="str">
        <f t="shared" si="0"/>
        <v/>
      </c>
      <c r="BK25" s="82" t="str">
        <f t="shared" si="1"/>
        <v/>
      </c>
      <c r="BL25" s="82" t="str">
        <f t="shared" si="2"/>
        <v/>
      </c>
      <c r="BM25" s="82" t="str">
        <f t="shared" si="3"/>
        <v/>
      </c>
      <c r="BN25" s="82" t="str">
        <f t="shared" si="4"/>
        <v/>
      </c>
      <c r="BO25" s="82" t="str">
        <f t="shared" si="5"/>
        <v/>
      </c>
      <c r="BP25" s="82" t="str">
        <f t="shared" si="6"/>
        <v/>
      </c>
      <c r="BQ25" s="82" t="str">
        <f t="shared" si="7"/>
        <v/>
      </c>
      <c r="BR25" s="82" t="str">
        <f t="shared" si="8"/>
        <v/>
      </c>
      <c r="BS25" s="82" t="str">
        <f t="shared" si="9"/>
        <v/>
      </c>
      <c r="BT25" s="82" t="str">
        <f t="shared" si="10"/>
        <v/>
      </c>
      <c r="BU25" s="82" t="str">
        <f t="shared" si="11"/>
        <v/>
      </c>
      <c r="BV25" s="82" t="str">
        <f t="shared" si="12"/>
        <v/>
      </c>
      <c r="BW25" s="82" t="str">
        <f t="shared" si="13"/>
        <v/>
      </c>
      <c r="BX25" s="82" t="str">
        <f t="shared" si="14"/>
        <v/>
      </c>
      <c r="BY25" s="82" t="str">
        <f t="shared" si="15"/>
        <v/>
      </c>
      <c r="BZ25" s="82" t="str">
        <f t="shared" si="16"/>
        <v/>
      </c>
      <c r="CA25" s="82" t="str">
        <f t="shared" si="17"/>
        <v/>
      </c>
      <c r="CB25" s="82" t="str">
        <f t="shared" si="18"/>
        <v/>
      </c>
      <c r="CC25" s="82" t="str">
        <f t="shared" si="19"/>
        <v/>
      </c>
      <c r="CD25" s="82" t="str">
        <f t="shared" si="20"/>
        <v/>
      </c>
      <c r="CE25" s="82" t="str">
        <f t="shared" si="21"/>
        <v/>
      </c>
      <c r="CF25" s="82" t="str">
        <f t="shared" si="22"/>
        <v/>
      </c>
      <c r="CG25" s="82" t="str">
        <f t="shared" si="23"/>
        <v/>
      </c>
      <c r="CH25" s="82" t="str">
        <f t="shared" si="24"/>
        <v/>
      </c>
      <c r="CI25" s="82" t="str">
        <f t="shared" si="25"/>
        <v/>
      </c>
      <c r="CJ25" s="82" t="str">
        <f t="shared" si="26"/>
        <v/>
      </c>
      <c r="CK25" s="82" t="str">
        <f t="shared" si="27"/>
        <v/>
      </c>
      <c r="CL25" s="82" t="str">
        <f t="shared" si="28"/>
        <v/>
      </c>
      <c r="CM25" s="82"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80"/>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c r="DT25" s="13" t="str">
        <f t="shared" si="62"/>
        <v/>
      </c>
      <c r="DU25" s="13" t="str">
        <f t="shared" si="63"/>
        <v/>
      </c>
      <c r="DV25" s="13" t="str">
        <f t="shared" si="64"/>
        <v/>
      </c>
      <c r="DW25" s="13" t="str">
        <f t="shared" si="65"/>
        <v/>
      </c>
      <c r="DX25" s="13" t="str">
        <f t="shared" si="66"/>
        <v/>
      </c>
      <c r="DY25" s="13" t="str">
        <f t="shared" si="67"/>
        <v/>
      </c>
      <c r="DZ25" s="13" t="str">
        <f t="shared" si="68"/>
        <v/>
      </c>
      <c r="EA25" s="13" t="str">
        <f t="shared" si="69"/>
        <v/>
      </c>
      <c r="EB25" s="13" t="str">
        <f t="shared" si="70"/>
        <v/>
      </c>
      <c r="EC25" s="13" t="str">
        <f t="shared" si="71"/>
        <v/>
      </c>
      <c r="ED25" s="13" t="str">
        <f t="shared" si="72"/>
        <v/>
      </c>
      <c r="EE25" s="13" t="str">
        <f t="shared" si="73"/>
        <v/>
      </c>
      <c r="EF25" s="13" t="str">
        <f t="shared" si="74"/>
        <v/>
      </c>
      <c r="EG25" s="13" t="str">
        <f t="shared" si="75"/>
        <v/>
      </c>
      <c r="EH25" s="13" t="str">
        <f t="shared" si="76"/>
        <v/>
      </c>
      <c r="EI25" s="13" t="str">
        <f t="shared" si="77"/>
        <v/>
      </c>
      <c r="EJ25" s="13" t="str">
        <f t="shared" si="78"/>
        <v/>
      </c>
      <c r="EK25" s="13" t="str">
        <f t="shared" si="79"/>
        <v/>
      </c>
    </row>
    <row r="26" spans="1:141" ht="15" thickBot="1" x14ac:dyDescent="0.4">
      <c r="A26" s="18"/>
      <c r="B26" s="18" t="s">
        <v>148</v>
      </c>
      <c r="C26" s="77">
        <v>94129.547382173434</v>
      </c>
      <c r="D26" s="77">
        <v>94144.802149580297</v>
      </c>
      <c r="E26" s="77">
        <v>94034.513344539766</v>
      </c>
      <c r="F26" s="77">
        <v>94234.855273161011</v>
      </c>
      <c r="G26" s="77">
        <v>94287.766317610818</v>
      </c>
      <c r="H26" s="77">
        <v>95176.85634117655</v>
      </c>
      <c r="I26" s="77">
        <v>95746.101236750372</v>
      </c>
      <c r="J26" s="77">
        <v>95744.460481151604</v>
      </c>
      <c r="K26" s="77">
        <v>95561.79802638547</v>
      </c>
      <c r="L26" s="77">
        <v>95381.110718229174</v>
      </c>
      <c r="M26" s="77">
        <v>95837.374776380733</v>
      </c>
      <c r="N26" s="77">
        <v>96622.263216814928</v>
      </c>
      <c r="O26" s="77">
        <v>96319.420113607761</v>
      </c>
      <c r="P26" s="77">
        <v>95719.229412349072</v>
      </c>
      <c r="Q26" s="77">
        <v>95760.136323483559</v>
      </c>
      <c r="R26" s="77">
        <v>96298.882457667321</v>
      </c>
      <c r="S26" s="77">
        <v>96134.945040744104</v>
      </c>
      <c r="T26" s="77">
        <v>96000.058336892005</v>
      </c>
      <c r="U26" s="77">
        <v>96456.521228779588</v>
      </c>
      <c r="V26" s="77">
        <v>96363.086380597451</v>
      </c>
      <c r="W26" s="77">
        <v>96681.427037136848</v>
      </c>
      <c r="X26" s="77">
        <v>97279.517906433844</v>
      </c>
      <c r="Y26" s="77">
        <v>96923.887773114926</v>
      </c>
      <c r="Z26" s="77">
        <v>96986.901456263426</v>
      </c>
      <c r="AA26" s="77">
        <v>97628.380366232115</v>
      </c>
      <c r="AB26" s="77">
        <v>98125.922056391326</v>
      </c>
      <c r="AC26" s="77">
        <v>97888.551446544123</v>
      </c>
      <c r="AD26" s="77">
        <v>98395.852751622471</v>
      </c>
      <c r="AE26" s="77">
        <v>98666.936627194766</v>
      </c>
      <c r="AF26" s="77">
        <v>98585.241754996576</v>
      </c>
      <c r="AG26" s="77">
        <v>98915.255013533897</v>
      </c>
      <c r="AH26" s="77">
        <v>99361.390433106382</v>
      </c>
      <c r="AI26" s="77">
        <v>99917.595698253121</v>
      </c>
      <c r="AJ26" s="77">
        <v>99816.220867668482</v>
      </c>
      <c r="AK26" s="77">
        <v>100158.37343739919</v>
      </c>
      <c r="AL26" s="77">
        <v>100891.40508468552</v>
      </c>
      <c r="AM26" s="77">
        <v>98592.562473892147</v>
      </c>
      <c r="AN26" s="77">
        <v>97955.993413652381</v>
      </c>
      <c r="AO26" s="77">
        <v>100737.64208474336</v>
      </c>
      <c r="AP26" s="77">
        <v>100100.29867299626</v>
      </c>
      <c r="AQ26" s="77">
        <v>100840.01514055228</v>
      </c>
      <c r="AR26" s="77">
        <v>102547.99866775027</v>
      </c>
      <c r="AS26" s="77">
        <v>104350.4436431947</v>
      </c>
      <c r="AT26" s="77">
        <v>105120.66719503026</v>
      </c>
      <c r="AU26" s="77">
        <v>105315.87467633425</v>
      </c>
      <c r="AV26" s="77">
        <v>105298.95533220354</v>
      </c>
      <c r="AW26" s="77">
        <v>106137.21747566178</v>
      </c>
      <c r="AX26" s="77">
        <v>106476.69432107045</v>
      </c>
      <c r="AY26" s="77">
        <v>107327.36516080184</v>
      </c>
      <c r="AZ26" s="77">
        <v>107116.88517511282</v>
      </c>
      <c r="BA26" s="77">
        <v>106297.90330538352</v>
      </c>
      <c r="BB26" s="77">
        <v>106720.94221059047</v>
      </c>
      <c r="BC26" s="77">
        <v>106794.53104950677</v>
      </c>
      <c r="BD26" s="77">
        <v>107073.84328214385</v>
      </c>
      <c r="BE26" s="77">
        <v>106962.81648000646</v>
      </c>
      <c r="BF26" s="77">
        <v>106645.84949536482</v>
      </c>
      <c r="BG26" s="117"/>
      <c r="BH26" s="117"/>
      <c r="BI26" s="117"/>
      <c r="BJ26" s="82" t="str">
        <f t="shared" si="0"/>
        <v/>
      </c>
      <c r="BK26" s="82" t="str">
        <f t="shared" si="1"/>
        <v/>
      </c>
      <c r="BL26" s="82" t="str">
        <f t="shared" si="2"/>
        <v/>
      </c>
      <c r="BM26" s="82" t="str">
        <f t="shared" si="3"/>
        <v/>
      </c>
      <c r="BN26" s="82" t="str">
        <f t="shared" si="4"/>
        <v/>
      </c>
      <c r="BO26" s="82" t="str">
        <f t="shared" si="5"/>
        <v/>
      </c>
      <c r="BP26" s="82" t="str">
        <f t="shared" si="6"/>
        <v/>
      </c>
      <c r="BQ26" s="82" t="str">
        <f t="shared" si="7"/>
        <v/>
      </c>
      <c r="BR26" s="82" t="str">
        <f t="shared" si="8"/>
        <v/>
      </c>
      <c r="BS26" s="82" t="str">
        <f t="shared" si="9"/>
        <v/>
      </c>
      <c r="BT26" s="82" t="str">
        <f t="shared" si="10"/>
        <v/>
      </c>
      <c r="BU26" s="82" t="str">
        <f t="shared" si="11"/>
        <v/>
      </c>
      <c r="BV26" s="82" t="str">
        <f t="shared" si="12"/>
        <v/>
      </c>
      <c r="BW26" s="82" t="str">
        <f t="shared" si="13"/>
        <v/>
      </c>
      <c r="BX26" s="82" t="str">
        <f t="shared" si="14"/>
        <v/>
      </c>
      <c r="BY26" s="82" t="str">
        <f t="shared" si="15"/>
        <v/>
      </c>
      <c r="BZ26" s="82" t="str">
        <f t="shared" si="16"/>
        <v/>
      </c>
      <c r="CA26" s="82" t="str">
        <f t="shared" si="17"/>
        <v/>
      </c>
      <c r="CB26" s="82" t="str">
        <f t="shared" si="18"/>
        <v/>
      </c>
      <c r="CC26" s="82" t="str">
        <f t="shared" si="19"/>
        <v/>
      </c>
      <c r="CD26" s="82" t="str">
        <f t="shared" si="20"/>
        <v/>
      </c>
      <c r="CE26" s="82" t="str">
        <f t="shared" si="21"/>
        <v/>
      </c>
      <c r="CF26" s="82" t="str">
        <f t="shared" si="22"/>
        <v/>
      </c>
      <c r="CG26" s="82" t="str">
        <f t="shared" si="23"/>
        <v/>
      </c>
      <c r="CH26" s="82" t="str">
        <f t="shared" si="24"/>
        <v/>
      </c>
      <c r="CI26" s="82" t="str">
        <f t="shared" si="25"/>
        <v/>
      </c>
      <c r="CJ26" s="82" t="str">
        <f t="shared" si="26"/>
        <v/>
      </c>
      <c r="CK26" s="82" t="str">
        <f t="shared" si="27"/>
        <v/>
      </c>
      <c r="CL26" s="82" t="str">
        <f t="shared" si="28"/>
        <v/>
      </c>
      <c r="CM26" s="82"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80"/>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c r="DT26" s="13" t="str">
        <f t="shared" si="62"/>
        <v/>
      </c>
      <c r="DU26" s="13" t="str">
        <f t="shared" si="63"/>
        <v/>
      </c>
      <c r="DV26" s="13" t="str">
        <f t="shared" si="64"/>
        <v/>
      </c>
      <c r="DW26" s="13" t="str">
        <f t="shared" si="65"/>
        <v/>
      </c>
      <c r="DX26" s="13" t="str">
        <f t="shared" si="66"/>
        <v/>
      </c>
      <c r="DY26" s="13" t="str">
        <f t="shared" si="67"/>
        <v/>
      </c>
      <c r="DZ26" s="13" t="str">
        <f t="shared" si="68"/>
        <v/>
      </c>
      <c r="EA26" s="13" t="str">
        <f t="shared" si="69"/>
        <v/>
      </c>
      <c r="EB26" s="13" t="str">
        <f t="shared" si="70"/>
        <v/>
      </c>
      <c r="EC26" s="13" t="str">
        <f t="shared" si="71"/>
        <v/>
      </c>
      <c r="ED26" s="13" t="str">
        <f t="shared" si="72"/>
        <v/>
      </c>
      <c r="EE26" s="13" t="str">
        <f t="shared" si="73"/>
        <v/>
      </c>
      <c r="EF26" s="13" t="str">
        <f t="shared" si="74"/>
        <v/>
      </c>
      <c r="EG26" s="13" t="str">
        <f t="shared" si="75"/>
        <v/>
      </c>
      <c r="EH26" s="13" t="str">
        <f t="shared" si="76"/>
        <v/>
      </c>
      <c r="EI26" s="13" t="str">
        <f t="shared" si="77"/>
        <v/>
      </c>
      <c r="EJ26" s="13" t="str">
        <f t="shared" si="78"/>
        <v/>
      </c>
      <c r="EK26" s="13" t="str">
        <f t="shared" si="79"/>
        <v/>
      </c>
    </row>
    <row r="27" spans="1:141" ht="15" thickBot="1" x14ac:dyDescent="0.4">
      <c r="A27" s="16" t="s">
        <v>116</v>
      </c>
      <c r="B27" s="17" t="s">
        <v>117</v>
      </c>
      <c r="C27" s="81">
        <v>83235.403113558801</v>
      </c>
      <c r="D27" s="81">
        <v>83634.406773418697</v>
      </c>
      <c r="E27" s="81">
        <v>84042.978915335407</v>
      </c>
      <c r="F27" s="81">
        <v>84695.919206997496</v>
      </c>
      <c r="G27" s="81">
        <v>85070.340265204504</v>
      </c>
      <c r="H27" s="81">
        <v>85157.582572815707</v>
      </c>
      <c r="I27" s="81">
        <v>85206.709582269497</v>
      </c>
      <c r="J27" s="81">
        <v>85322.507245788307</v>
      </c>
      <c r="K27" s="81">
        <v>85676.815318120003</v>
      </c>
      <c r="L27" s="81">
        <v>85479.641643065595</v>
      </c>
      <c r="M27" s="81">
        <v>85537.843214913606</v>
      </c>
      <c r="N27" s="81">
        <v>86539.856655685493</v>
      </c>
      <c r="O27" s="81">
        <v>86569.448427464406</v>
      </c>
      <c r="P27" s="81">
        <v>86897.152246798694</v>
      </c>
      <c r="Q27" s="81">
        <v>86954.751069841703</v>
      </c>
      <c r="R27" s="81">
        <v>87068.108172994398</v>
      </c>
      <c r="S27" s="81">
        <v>86876.189813275705</v>
      </c>
      <c r="T27" s="81">
        <v>87264.352155774599</v>
      </c>
      <c r="U27" s="81">
        <v>87345.015323378306</v>
      </c>
      <c r="V27" s="81">
        <v>86831.196642258699</v>
      </c>
      <c r="W27" s="81">
        <v>86948.2775775107</v>
      </c>
      <c r="X27" s="81">
        <v>87252.410992779507</v>
      </c>
      <c r="Y27" s="81">
        <v>87488.331342705802</v>
      </c>
      <c r="Z27" s="81">
        <v>87435.625006103801</v>
      </c>
      <c r="AA27" s="81">
        <v>87629.050286930302</v>
      </c>
      <c r="AB27" s="81">
        <v>87316.6969256218</v>
      </c>
      <c r="AC27" s="81">
        <v>86826.277588645506</v>
      </c>
      <c r="AD27" s="81">
        <v>87393.666794179997</v>
      </c>
      <c r="AE27" s="81">
        <v>87379.817622970993</v>
      </c>
      <c r="AF27" s="81">
        <v>86961.936406089793</v>
      </c>
      <c r="AG27" s="81">
        <v>86534.326239856804</v>
      </c>
      <c r="AH27" s="81">
        <v>86965.410127302297</v>
      </c>
      <c r="AI27" s="81">
        <v>86866.180108640401</v>
      </c>
      <c r="AJ27" s="81">
        <v>86618.119170479695</v>
      </c>
      <c r="AK27" s="81">
        <v>86584.564610475194</v>
      </c>
      <c r="AL27" s="81">
        <v>86246.060837181503</v>
      </c>
      <c r="AM27" s="81">
        <v>86256.179004224396</v>
      </c>
      <c r="AN27" s="81">
        <v>85988.875458149996</v>
      </c>
      <c r="AO27" s="81">
        <v>87126.556619526207</v>
      </c>
      <c r="AP27" s="81">
        <v>87453.8084811523</v>
      </c>
      <c r="AQ27" s="81">
        <v>87809.1031256313</v>
      </c>
      <c r="AR27" s="81">
        <v>87992.038022330802</v>
      </c>
      <c r="AS27" s="81">
        <v>88712.242194875202</v>
      </c>
      <c r="AT27" s="81">
        <v>88166.3522355928</v>
      </c>
      <c r="AU27" s="81">
        <v>87999.558312916604</v>
      </c>
      <c r="AV27" s="81">
        <v>88387.145959382906</v>
      </c>
      <c r="AW27" s="81">
        <v>88395.548129693707</v>
      </c>
      <c r="AX27" s="81">
        <v>88612.482706585099</v>
      </c>
      <c r="AY27" s="81">
        <v>88997.991560008799</v>
      </c>
      <c r="AZ27" s="81">
        <v>88635.5611293931</v>
      </c>
      <c r="BA27" s="81">
        <v>88743.682715870207</v>
      </c>
      <c r="BB27" s="81">
        <v>89267.709517199706</v>
      </c>
      <c r="BC27" s="81">
        <v>89499.159007161303</v>
      </c>
      <c r="BD27" s="81">
        <v>89554.269397559299</v>
      </c>
      <c r="BE27" s="81">
        <v>89842.448510944698</v>
      </c>
      <c r="BF27" s="81">
        <v>88748.081127469603</v>
      </c>
      <c r="BG27" s="115"/>
      <c r="BH27" s="115"/>
      <c r="BI27" s="115"/>
      <c r="BJ27" s="82" t="str">
        <f t="shared" si="0"/>
        <v/>
      </c>
      <c r="BK27" s="82" t="str">
        <f t="shared" si="1"/>
        <v/>
      </c>
      <c r="BL27" s="82" t="str">
        <f t="shared" si="2"/>
        <v/>
      </c>
      <c r="BM27" s="82" t="str">
        <f t="shared" si="3"/>
        <v/>
      </c>
      <c r="BN27" s="82" t="str">
        <f t="shared" si="4"/>
        <v/>
      </c>
      <c r="BO27" s="82" t="str">
        <f t="shared" si="5"/>
        <v/>
      </c>
      <c r="BP27" s="82" t="str">
        <f t="shared" si="6"/>
        <v/>
      </c>
      <c r="BQ27" s="82" t="str">
        <f t="shared" si="7"/>
        <v/>
      </c>
      <c r="BR27" s="82" t="str">
        <f t="shared" si="8"/>
        <v/>
      </c>
      <c r="BS27" s="82" t="str">
        <f t="shared" si="9"/>
        <v/>
      </c>
      <c r="BT27" s="82" t="str">
        <f t="shared" si="10"/>
        <v/>
      </c>
      <c r="BU27" s="82" t="str">
        <f t="shared" si="11"/>
        <v/>
      </c>
      <c r="BV27" s="82" t="str">
        <f t="shared" si="12"/>
        <v/>
      </c>
      <c r="BW27" s="82" t="str">
        <f t="shared" si="13"/>
        <v/>
      </c>
      <c r="BX27" s="82" t="str">
        <f t="shared" si="14"/>
        <v/>
      </c>
      <c r="BY27" s="82" t="str">
        <f t="shared" si="15"/>
        <v/>
      </c>
      <c r="BZ27" s="82" t="str">
        <f t="shared" si="16"/>
        <v/>
      </c>
      <c r="CA27" s="82" t="str">
        <f t="shared" si="17"/>
        <v/>
      </c>
      <c r="CB27" s="82" t="str">
        <f t="shared" si="18"/>
        <v/>
      </c>
      <c r="CC27" s="82" t="str">
        <f t="shared" si="19"/>
        <v/>
      </c>
      <c r="CD27" s="82" t="str">
        <f t="shared" si="20"/>
        <v/>
      </c>
      <c r="CE27" s="82" t="str">
        <f t="shared" si="21"/>
        <v/>
      </c>
      <c r="CF27" s="82" t="str">
        <f t="shared" si="22"/>
        <v/>
      </c>
      <c r="CG27" s="82" t="str">
        <f t="shared" si="23"/>
        <v/>
      </c>
      <c r="CH27" s="82" t="str">
        <f t="shared" si="24"/>
        <v/>
      </c>
      <c r="CI27" s="82" t="str">
        <f t="shared" si="25"/>
        <v/>
      </c>
      <c r="CJ27" s="82" t="str">
        <f t="shared" si="26"/>
        <v/>
      </c>
      <c r="CK27" s="82" t="str">
        <f t="shared" si="27"/>
        <v/>
      </c>
      <c r="CL27" s="82" t="str">
        <f t="shared" si="28"/>
        <v/>
      </c>
      <c r="CM27" s="82"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80"/>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c r="DT27" s="13" t="str">
        <f t="shared" si="62"/>
        <v/>
      </c>
      <c r="DU27" s="13" t="str">
        <f t="shared" si="63"/>
        <v/>
      </c>
      <c r="DV27" s="13" t="str">
        <f t="shared" si="64"/>
        <v/>
      </c>
      <c r="DW27" s="13" t="str">
        <f t="shared" si="65"/>
        <v/>
      </c>
      <c r="DX27" s="13" t="str">
        <f t="shared" si="66"/>
        <v/>
      </c>
      <c r="DY27" s="13" t="str">
        <f t="shared" si="67"/>
        <v/>
      </c>
      <c r="DZ27" s="13" t="str">
        <f t="shared" si="68"/>
        <v/>
      </c>
      <c r="EA27" s="13" t="str">
        <f t="shared" si="69"/>
        <v/>
      </c>
      <c r="EB27" s="13" t="str">
        <f t="shared" si="70"/>
        <v/>
      </c>
      <c r="EC27" s="13" t="str">
        <f t="shared" si="71"/>
        <v/>
      </c>
      <c r="ED27" s="13" t="str">
        <f t="shared" si="72"/>
        <v/>
      </c>
      <c r="EE27" s="13" t="str">
        <f t="shared" si="73"/>
        <v/>
      </c>
      <c r="EF27" s="13" t="str">
        <f t="shared" si="74"/>
        <v/>
      </c>
      <c r="EG27" s="13" t="str">
        <f t="shared" si="75"/>
        <v/>
      </c>
      <c r="EH27" s="13" t="str">
        <f t="shared" si="76"/>
        <v/>
      </c>
      <c r="EI27" s="13" t="str">
        <f t="shared" si="77"/>
        <v/>
      </c>
      <c r="EJ27" s="13" t="str">
        <f t="shared" si="78"/>
        <v/>
      </c>
      <c r="EK27" s="13" t="str">
        <f t="shared" si="79"/>
        <v/>
      </c>
    </row>
    <row r="28" spans="1:141" ht="15" thickBot="1" x14ac:dyDescent="0.4">
      <c r="A28" s="18"/>
      <c r="B28" s="21" t="s">
        <v>149</v>
      </c>
      <c r="C28" s="77">
        <v>83235.403113558801</v>
      </c>
      <c r="D28" s="77">
        <v>83634.406773418697</v>
      </c>
      <c r="E28" s="77">
        <v>84042.978915335407</v>
      </c>
      <c r="F28" s="77">
        <v>84695.919206997496</v>
      </c>
      <c r="G28" s="77">
        <v>85070.340265204504</v>
      </c>
      <c r="H28" s="77">
        <v>85157.582572815707</v>
      </c>
      <c r="I28" s="77">
        <v>85206.709582269497</v>
      </c>
      <c r="J28" s="77">
        <v>85322.507245788307</v>
      </c>
      <c r="K28" s="77">
        <v>85676.815318120003</v>
      </c>
      <c r="L28" s="77">
        <v>85479.641643065595</v>
      </c>
      <c r="M28" s="77">
        <v>85537.843214913606</v>
      </c>
      <c r="N28" s="77">
        <v>86539.856655685493</v>
      </c>
      <c r="O28" s="77">
        <v>86569.448427464406</v>
      </c>
      <c r="P28" s="77">
        <v>86897.152246798694</v>
      </c>
      <c r="Q28" s="77">
        <v>86954.751069841703</v>
      </c>
      <c r="R28" s="77">
        <v>87068.108172994398</v>
      </c>
      <c r="S28" s="77">
        <v>86876.189813275705</v>
      </c>
      <c r="T28" s="77">
        <v>87264.352155774599</v>
      </c>
      <c r="U28" s="77">
        <v>87345.015323378306</v>
      </c>
      <c r="V28" s="77">
        <v>86831.196642258699</v>
      </c>
      <c r="W28" s="77">
        <v>86948.2775775107</v>
      </c>
      <c r="X28" s="77">
        <v>87252.410992779507</v>
      </c>
      <c r="Y28" s="77">
        <v>87488.331342705802</v>
      </c>
      <c r="Z28" s="77">
        <v>87435.625006103801</v>
      </c>
      <c r="AA28" s="77">
        <v>87629.050286930302</v>
      </c>
      <c r="AB28" s="77">
        <v>87316.6969256218</v>
      </c>
      <c r="AC28" s="77">
        <v>86826.277588645506</v>
      </c>
      <c r="AD28" s="77">
        <v>87393.666794179997</v>
      </c>
      <c r="AE28" s="77">
        <v>87379.817622970993</v>
      </c>
      <c r="AF28" s="77">
        <v>86961.936406089793</v>
      </c>
      <c r="AG28" s="77">
        <v>86534.326239856804</v>
      </c>
      <c r="AH28" s="77">
        <v>86965.410127302297</v>
      </c>
      <c r="AI28" s="77">
        <v>86866.180108640401</v>
      </c>
      <c r="AJ28" s="77">
        <v>86618.119170479695</v>
      </c>
      <c r="AK28" s="77">
        <v>86584.564610475194</v>
      </c>
      <c r="AL28" s="77">
        <v>86246.060837181503</v>
      </c>
      <c r="AM28" s="77">
        <v>86256.179004224396</v>
      </c>
      <c r="AN28" s="77">
        <v>85988.875458149996</v>
      </c>
      <c r="AO28" s="77">
        <v>87126.556619526207</v>
      </c>
      <c r="AP28" s="77">
        <v>87453.8084811523</v>
      </c>
      <c r="AQ28" s="77">
        <v>87809.1031256313</v>
      </c>
      <c r="AR28" s="77">
        <v>87992.038022330802</v>
      </c>
      <c r="AS28" s="77">
        <v>88712.242194875202</v>
      </c>
      <c r="AT28" s="77">
        <v>88166.3522355928</v>
      </c>
      <c r="AU28" s="77">
        <v>87999.558312916604</v>
      </c>
      <c r="AV28" s="77">
        <v>88387.145959382906</v>
      </c>
      <c r="AW28" s="77">
        <v>88395.548129693707</v>
      </c>
      <c r="AX28" s="77">
        <v>88612.482706585099</v>
      </c>
      <c r="AY28" s="77">
        <v>88997.991560008799</v>
      </c>
      <c r="AZ28" s="77">
        <v>88635.5611293931</v>
      </c>
      <c r="BA28" s="77">
        <v>88743.682715870207</v>
      </c>
      <c r="BB28" s="77">
        <v>89267.709517199706</v>
      </c>
      <c r="BC28" s="77">
        <v>89499.159007161303</v>
      </c>
      <c r="BD28" s="77">
        <v>89554.269397559299</v>
      </c>
      <c r="BE28" s="77">
        <v>89842.448510944698</v>
      </c>
      <c r="BF28" s="77">
        <v>88748.081127469603</v>
      </c>
      <c r="BG28" s="117"/>
      <c r="BH28" s="117"/>
      <c r="BI28" s="117"/>
      <c r="BJ28" s="82" t="str">
        <f t="shared" si="0"/>
        <v/>
      </c>
      <c r="BK28" s="82" t="str">
        <f t="shared" si="1"/>
        <v/>
      </c>
      <c r="BL28" s="82" t="str">
        <f t="shared" si="2"/>
        <v/>
      </c>
      <c r="BM28" s="82" t="str">
        <f t="shared" si="3"/>
        <v/>
      </c>
      <c r="BN28" s="82" t="str">
        <f t="shared" si="4"/>
        <v/>
      </c>
      <c r="BO28" s="82" t="str">
        <f t="shared" si="5"/>
        <v/>
      </c>
      <c r="BP28" s="82" t="str">
        <f t="shared" si="6"/>
        <v/>
      </c>
      <c r="BQ28" s="82" t="str">
        <f t="shared" si="7"/>
        <v/>
      </c>
      <c r="BR28" s="82" t="str">
        <f t="shared" si="8"/>
        <v/>
      </c>
      <c r="BS28" s="82" t="str">
        <f t="shared" si="9"/>
        <v/>
      </c>
      <c r="BT28" s="82" t="str">
        <f t="shared" si="10"/>
        <v/>
      </c>
      <c r="BU28" s="82" t="str">
        <f t="shared" si="11"/>
        <v/>
      </c>
      <c r="BV28" s="82" t="str">
        <f t="shared" si="12"/>
        <v/>
      </c>
      <c r="BW28" s="82" t="str">
        <f t="shared" si="13"/>
        <v/>
      </c>
      <c r="BX28" s="82" t="str">
        <f t="shared" si="14"/>
        <v/>
      </c>
      <c r="BY28" s="82" t="str">
        <f t="shared" si="15"/>
        <v/>
      </c>
      <c r="BZ28" s="82" t="str">
        <f t="shared" si="16"/>
        <v/>
      </c>
      <c r="CA28" s="82" t="str">
        <f t="shared" si="17"/>
        <v/>
      </c>
      <c r="CB28" s="82" t="str">
        <f t="shared" si="18"/>
        <v/>
      </c>
      <c r="CC28" s="82" t="str">
        <f t="shared" si="19"/>
        <v/>
      </c>
      <c r="CD28" s="82" t="str">
        <f t="shared" si="20"/>
        <v/>
      </c>
      <c r="CE28" s="82" t="str">
        <f t="shared" si="21"/>
        <v/>
      </c>
      <c r="CF28" s="82" t="str">
        <f t="shared" si="22"/>
        <v/>
      </c>
      <c r="CG28" s="82" t="str">
        <f t="shared" si="23"/>
        <v/>
      </c>
      <c r="CH28" s="82" t="str">
        <f t="shared" si="24"/>
        <v/>
      </c>
      <c r="CI28" s="82" t="str">
        <f t="shared" si="25"/>
        <v/>
      </c>
      <c r="CJ28" s="82" t="str">
        <f t="shared" si="26"/>
        <v/>
      </c>
      <c r="CK28" s="82" t="str">
        <f t="shared" si="27"/>
        <v/>
      </c>
      <c r="CL28" s="82" t="str">
        <f t="shared" si="28"/>
        <v/>
      </c>
      <c r="CM28" s="82"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80"/>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c r="DT28" s="13" t="str">
        <f t="shared" si="62"/>
        <v/>
      </c>
      <c r="DU28" s="13" t="str">
        <f t="shared" si="63"/>
        <v/>
      </c>
      <c r="DV28" s="13" t="str">
        <f t="shared" si="64"/>
        <v/>
      </c>
      <c r="DW28" s="13" t="str">
        <f t="shared" si="65"/>
        <v/>
      </c>
      <c r="DX28" s="13" t="str">
        <f t="shared" si="66"/>
        <v/>
      </c>
      <c r="DY28" s="13" t="str">
        <f t="shared" si="67"/>
        <v/>
      </c>
      <c r="DZ28" s="13" t="str">
        <f t="shared" si="68"/>
        <v/>
      </c>
      <c r="EA28" s="13" t="str">
        <f t="shared" si="69"/>
        <v/>
      </c>
      <c r="EB28" s="13" t="str">
        <f t="shared" si="70"/>
        <v/>
      </c>
      <c r="EC28" s="13" t="str">
        <f t="shared" si="71"/>
        <v/>
      </c>
      <c r="ED28" s="13" t="str">
        <f t="shared" si="72"/>
        <v/>
      </c>
      <c r="EE28" s="13" t="str">
        <f t="shared" si="73"/>
        <v/>
      </c>
      <c r="EF28" s="13" t="str">
        <f t="shared" si="74"/>
        <v/>
      </c>
      <c r="EG28" s="13" t="str">
        <f t="shared" si="75"/>
        <v/>
      </c>
      <c r="EH28" s="13" t="str">
        <f t="shared" si="76"/>
        <v/>
      </c>
      <c r="EI28" s="13" t="str">
        <f t="shared" si="77"/>
        <v/>
      </c>
      <c r="EJ28" s="13" t="str">
        <f t="shared" si="78"/>
        <v/>
      </c>
      <c r="EK28" s="13" t="str">
        <f t="shared" si="79"/>
        <v/>
      </c>
    </row>
    <row r="29" spans="1:141" ht="15" thickBot="1" x14ac:dyDescent="0.4">
      <c r="A29" s="124" t="s">
        <v>150</v>
      </c>
      <c r="B29" s="124"/>
      <c r="C29" s="78">
        <v>239343.2161468764</v>
      </c>
      <c r="D29" s="78">
        <v>239981.03983528289</v>
      </c>
      <c r="E29" s="78">
        <v>240293.8183060507</v>
      </c>
      <c r="F29" s="78">
        <v>241265.21904469392</v>
      </c>
      <c r="G29" s="78">
        <v>241586.36953767267</v>
      </c>
      <c r="H29" s="78">
        <v>242310.81688353536</v>
      </c>
      <c r="I29" s="78">
        <v>243080.21700062964</v>
      </c>
      <c r="J29" s="78">
        <v>242865.40897303208</v>
      </c>
      <c r="K29" s="78">
        <v>242962.95665978373</v>
      </c>
      <c r="L29" s="78">
        <v>242692.54934395361</v>
      </c>
      <c r="M29" s="78">
        <v>243480.27365850977</v>
      </c>
      <c r="N29" s="78">
        <v>245432.33268909217</v>
      </c>
      <c r="O29" s="78">
        <v>245497.18065114011</v>
      </c>
      <c r="P29" s="78">
        <v>245281.58283950243</v>
      </c>
      <c r="Q29" s="78">
        <v>244865.2620639886</v>
      </c>
      <c r="R29" s="78">
        <v>245687.32840586535</v>
      </c>
      <c r="S29" s="78">
        <v>245095.80319619467</v>
      </c>
      <c r="T29" s="78">
        <v>245123.89823581872</v>
      </c>
      <c r="U29" s="78">
        <v>245476.46661263925</v>
      </c>
      <c r="V29" s="78">
        <v>244919.54138334261</v>
      </c>
      <c r="W29" s="78">
        <v>245098.23684549693</v>
      </c>
      <c r="X29" s="78">
        <v>245765.11992467617</v>
      </c>
      <c r="Y29" s="78">
        <v>245515.42099094263</v>
      </c>
      <c r="Z29" s="78">
        <v>245945.30636558234</v>
      </c>
      <c r="AA29" s="78">
        <v>247078.78891697107</v>
      </c>
      <c r="AB29" s="78">
        <v>247716.84541557587</v>
      </c>
      <c r="AC29" s="78">
        <v>246881.91716985521</v>
      </c>
      <c r="AD29" s="78">
        <v>247484.93869674855</v>
      </c>
      <c r="AE29" s="78">
        <v>247576.63242797085</v>
      </c>
      <c r="AF29" s="78">
        <v>246866.92771157692</v>
      </c>
      <c r="AG29" s="78">
        <v>247000.53616557445</v>
      </c>
      <c r="AH29" s="78">
        <v>247644.30721153336</v>
      </c>
      <c r="AI29" s="78">
        <v>248465.34612400585</v>
      </c>
      <c r="AJ29" s="78">
        <v>247890.93562364433</v>
      </c>
      <c r="AK29" s="78">
        <v>247989.4750873163</v>
      </c>
      <c r="AL29" s="78">
        <v>248204.4651863295</v>
      </c>
      <c r="AM29" s="78">
        <v>243851.06024680188</v>
      </c>
      <c r="AN29" s="78">
        <v>243297.82315600221</v>
      </c>
      <c r="AO29" s="78">
        <v>248027.48596332123</v>
      </c>
      <c r="AP29" s="78">
        <v>247926.09833469108</v>
      </c>
      <c r="AQ29" s="78">
        <v>249943.41986864532</v>
      </c>
      <c r="AR29" s="78">
        <v>251844.6188304199</v>
      </c>
      <c r="AS29" s="78">
        <v>254357.3655417769</v>
      </c>
      <c r="AT29" s="78">
        <v>254752.37520096789</v>
      </c>
      <c r="AU29" s="78">
        <v>254934.47770479548</v>
      </c>
      <c r="AV29" s="78">
        <v>255631.94158778901</v>
      </c>
      <c r="AW29" s="78">
        <v>256499.41684504983</v>
      </c>
      <c r="AX29" s="78">
        <v>257390.32577481109</v>
      </c>
      <c r="AY29" s="78">
        <v>258475.0796114949</v>
      </c>
      <c r="AZ29" s="78">
        <v>258324.51641274133</v>
      </c>
      <c r="BA29" s="78">
        <v>257682.07325390461</v>
      </c>
      <c r="BB29" s="78">
        <v>258855.95472321822</v>
      </c>
      <c r="BC29" s="78">
        <v>259389.62526286385</v>
      </c>
      <c r="BD29" s="78">
        <v>259469.5217712319</v>
      </c>
      <c r="BE29" s="78">
        <v>259879.0258860937</v>
      </c>
      <c r="BF29" s="78">
        <v>258602.56217858059</v>
      </c>
      <c r="BG29" s="117"/>
      <c r="BH29" s="117"/>
      <c r="BI29" s="117"/>
      <c r="BJ29" s="82" t="str">
        <f t="shared" si="0"/>
        <v/>
      </c>
      <c r="BK29" s="82" t="str">
        <f t="shared" si="1"/>
        <v/>
      </c>
      <c r="BL29" s="82" t="str">
        <f t="shared" si="2"/>
        <v/>
      </c>
      <c r="BM29" s="82" t="str">
        <f t="shared" si="3"/>
        <v/>
      </c>
      <c r="BN29" s="82" t="str">
        <f t="shared" si="4"/>
        <v/>
      </c>
      <c r="BO29" s="82" t="str">
        <f t="shared" si="5"/>
        <v/>
      </c>
      <c r="BP29" s="82" t="str">
        <f t="shared" si="6"/>
        <v/>
      </c>
      <c r="BQ29" s="82" t="str">
        <f t="shared" si="7"/>
        <v/>
      </c>
      <c r="BR29" s="82" t="str">
        <f t="shared" si="8"/>
        <v/>
      </c>
      <c r="BS29" s="82" t="str">
        <f t="shared" si="9"/>
        <v/>
      </c>
      <c r="BT29" s="82" t="str">
        <f t="shared" si="10"/>
        <v/>
      </c>
      <c r="BU29" s="82" t="str">
        <f t="shared" si="11"/>
        <v/>
      </c>
      <c r="BV29" s="82" t="str">
        <f t="shared" si="12"/>
        <v/>
      </c>
      <c r="BW29" s="82" t="str">
        <f t="shared" si="13"/>
        <v/>
      </c>
      <c r="BX29" s="82" t="str">
        <f t="shared" si="14"/>
        <v/>
      </c>
      <c r="BY29" s="82" t="str">
        <f t="shared" si="15"/>
        <v/>
      </c>
      <c r="BZ29" s="82" t="str">
        <f t="shared" si="16"/>
        <v/>
      </c>
      <c r="CA29" s="82" t="str">
        <f t="shared" si="17"/>
        <v/>
      </c>
      <c r="CB29" s="82" t="str">
        <f t="shared" si="18"/>
        <v/>
      </c>
      <c r="CC29" s="82" t="str">
        <f t="shared" si="19"/>
        <v/>
      </c>
      <c r="CD29" s="82" t="str">
        <f t="shared" si="20"/>
        <v/>
      </c>
      <c r="CE29" s="82" t="str">
        <f t="shared" si="21"/>
        <v/>
      </c>
      <c r="CF29" s="82" t="str">
        <f t="shared" si="22"/>
        <v/>
      </c>
      <c r="CG29" s="82" t="str">
        <f t="shared" si="23"/>
        <v/>
      </c>
      <c r="CH29" s="82" t="str">
        <f t="shared" si="24"/>
        <v/>
      </c>
      <c r="CI29" s="82" t="str">
        <f t="shared" si="25"/>
        <v/>
      </c>
      <c r="CJ29" s="82" t="str">
        <f t="shared" si="26"/>
        <v/>
      </c>
      <c r="CK29" s="82" t="str">
        <f t="shared" si="27"/>
        <v/>
      </c>
      <c r="CL29" s="82" t="str">
        <f t="shared" si="28"/>
        <v/>
      </c>
      <c r="CM29" s="82"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80"/>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c r="DT29" s="13" t="str">
        <f t="shared" si="62"/>
        <v/>
      </c>
      <c r="DU29" s="13" t="str">
        <f t="shared" si="63"/>
        <v/>
      </c>
      <c r="DV29" s="13" t="str">
        <f t="shared" si="64"/>
        <v/>
      </c>
      <c r="DW29" s="13" t="str">
        <f t="shared" si="65"/>
        <v/>
      </c>
      <c r="DX29" s="13" t="str">
        <f t="shared" si="66"/>
        <v/>
      </c>
      <c r="DY29" s="13" t="str">
        <f t="shared" si="67"/>
        <v/>
      </c>
      <c r="DZ29" s="13" t="str">
        <f t="shared" si="68"/>
        <v/>
      </c>
      <c r="EA29" s="13" t="str">
        <f t="shared" si="69"/>
        <v/>
      </c>
      <c r="EB29" s="13" t="str">
        <f t="shared" si="70"/>
        <v/>
      </c>
      <c r="EC29" s="13" t="str">
        <f t="shared" si="71"/>
        <v/>
      </c>
      <c r="ED29" s="13" t="str">
        <f t="shared" si="72"/>
        <v/>
      </c>
      <c r="EE29" s="13" t="str">
        <f t="shared" si="73"/>
        <v/>
      </c>
      <c r="EF29" s="13" t="str">
        <f t="shared" si="74"/>
        <v/>
      </c>
      <c r="EG29" s="13" t="str">
        <f t="shared" si="75"/>
        <v/>
      </c>
      <c r="EH29" s="13" t="str">
        <f t="shared" si="76"/>
        <v/>
      </c>
      <c r="EI29" s="13" t="str">
        <f t="shared" si="77"/>
        <v/>
      </c>
      <c r="EJ29" s="13" t="str">
        <f t="shared" si="78"/>
        <v/>
      </c>
      <c r="EK29" s="13" t="str">
        <f t="shared" si="79"/>
        <v/>
      </c>
    </row>
    <row r="30" spans="1:141" x14ac:dyDescent="0.35">
      <c r="A30" s="7"/>
      <c r="B30" s="7"/>
      <c r="BD30" s="82"/>
      <c r="BE30" s="82"/>
      <c r="BF30" s="82"/>
      <c r="BG30" s="116"/>
      <c r="BH30" s="116"/>
      <c r="BI30" s="116"/>
      <c r="BJ30" s="82" t="str">
        <f t="shared" ref="BJ30" si="81">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row>
    <row r="31" spans="1:141" ht="15" thickBot="1" x14ac:dyDescent="0.4">
      <c r="A31" s="88" t="s">
        <v>300</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row>
    <row r="32" spans="1:141"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row>
    <row r="33" spans="1:141" ht="15" thickBot="1" x14ac:dyDescent="0.4">
      <c r="A33" s="16" t="s">
        <v>94</v>
      </c>
      <c r="B33" s="17" t="s">
        <v>95</v>
      </c>
      <c r="C33" s="81">
        <v>20.5745010954018</v>
      </c>
      <c r="D33" s="81">
        <v>21.012117684683201</v>
      </c>
      <c r="E33" s="81">
        <v>24.821716503144</v>
      </c>
      <c r="F33" s="81">
        <v>10.2997909257125</v>
      </c>
      <c r="G33" s="81">
        <v>19.870894783979299</v>
      </c>
      <c r="H33" s="81">
        <v>31.203262284294802</v>
      </c>
      <c r="I33" s="81">
        <v>41.214801871509501</v>
      </c>
      <c r="J33" s="81">
        <v>20.841445837587599</v>
      </c>
      <c r="K33" s="81">
        <v>28.733545355031701</v>
      </c>
      <c r="L33" s="81">
        <v>26.603095983211102</v>
      </c>
      <c r="M33" s="81">
        <v>38.367924141350201</v>
      </c>
      <c r="N33" s="81">
        <v>39.320106196243898</v>
      </c>
      <c r="O33" s="81">
        <v>22.220006558701499</v>
      </c>
      <c r="P33" s="81">
        <v>25.439104258533401</v>
      </c>
      <c r="Q33" s="81">
        <v>31.989126058282402</v>
      </c>
      <c r="R33" s="81">
        <v>21.702537796548899</v>
      </c>
      <c r="S33" s="81">
        <v>25.785424907101</v>
      </c>
      <c r="T33" s="81">
        <v>26.2046401967207</v>
      </c>
      <c r="U33" s="81">
        <v>27.439051258739099</v>
      </c>
      <c r="V33" s="81">
        <v>17.768304360910001</v>
      </c>
      <c r="W33" s="81">
        <v>9.1954555740968598</v>
      </c>
      <c r="X33" s="81">
        <v>17.411537571353598</v>
      </c>
      <c r="Y33" s="81">
        <v>10.510460626648401</v>
      </c>
      <c r="Z33" s="81">
        <v>7.8486530099541101</v>
      </c>
      <c r="AA33" s="81">
        <v>9.0350013073560493</v>
      </c>
      <c r="AB33" s="81">
        <v>21.491999589788499</v>
      </c>
      <c r="AC33" s="81">
        <v>20.7463165264972</v>
      </c>
      <c r="AD33" s="81">
        <v>15.371174415476901</v>
      </c>
      <c r="AE33" s="81">
        <v>14.1588674654593</v>
      </c>
      <c r="AF33" s="81">
        <v>22.9578709488149</v>
      </c>
      <c r="AG33" s="81">
        <v>10.248804374338301</v>
      </c>
      <c r="AH33" s="81">
        <v>8.5747372378469802</v>
      </c>
      <c r="AI33" s="81">
        <v>12.915277642422399</v>
      </c>
      <c r="AJ33" s="81">
        <v>15.5174825004332</v>
      </c>
      <c r="AK33" s="81">
        <v>8.2946939155275601</v>
      </c>
      <c r="AL33" s="81">
        <v>7.4318886640960802</v>
      </c>
      <c r="AM33" s="81">
        <v>8.2355572939575605</v>
      </c>
      <c r="AN33" s="81" t="s">
        <v>333</v>
      </c>
      <c r="AO33" s="81">
        <v>15.6240777125611</v>
      </c>
      <c r="AP33" s="81">
        <v>6.2664814277870997</v>
      </c>
      <c r="AQ33" s="81">
        <v>10.9145689755986</v>
      </c>
      <c r="AR33" s="81">
        <v>11.872955549446401</v>
      </c>
      <c r="AS33" s="81">
        <v>6.3639837045219201</v>
      </c>
      <c r="AT33" s="81">
        <v>6.2389307804771299</v>
      </c>
      <c r="AU33" s="81">
        <v>8.5895724693420394</v>
      </c>
      <c r="AV33" s="81">
        <v>9.3557212556200398</v>
      </c>
      <c r="AW33" s="81">
        <v>15.0396596512704</v>
      </c>
      <c r="AX33" s="81" t="s">
        <v>333</v>
      </c>
      <c r="AY33" s="81" t="s">
        <v>333</v>
      </c>
      <c r="AZ33" s="81">
        <v>8.7817386021672608</v>
      </c>
      <c r="BA33" s="81">
        <v>22.950455307634002</v>
      </c>
      <c r="BB33" s="81">
        <v>13.2124020142198</v>
      </c>
      <c r="BC33" s="81">
        <v>9.9635140252749608</v>
      </c>
      <c r="BD33" s="81">
        <v>26.968983345004499</v>
      </c>
      <c r="BE33" s="81">
        <v>21.2454772511534</v>
      </c>
      <c r="BF33" s="81">
        <v>17.454049535255699</v>
      </c>
      <c r="BG33" s="115"/>
      <c r="BH33" s="115"/>
      <c r="BI33" s="115"/>
      <c r="BJ33" s="82"/>
      <c r="BK33" s="82" t="str">
        <f t="shared" ref="BK33:BK47" si="82">IF(D33&gt;0,IF(D33&lt;5,"SECRETTTTTTTT",""),"")</f>
        <v/>
      </c>
      <c r="BL33" s="82" t="str">
        <f t="shared" ref="BL33:BL47" si="83">IF(E33&gt;0,IF(E33&lt;5,"SECRETTTTTTTT",""),"")</f>
        <v/>
      </c>
      <c r="BM33" s="82" t="str">
        <f t="shared" ref="BM33:BM47" si="84">IF(F33&gt;0,IF(F33&lt;5,"SECRETTTTTTTT",""),"")</f>
        <v/>
      </c>
      <c r="BN33" s="82" t="str">
        <f t="shared" ref="BN33:BN47" si="85">IF(G33&gt;0,IF(G33&lt;5,"SECRETTTTTTTT",""),"")</f>
        <v/>
      </c>
      <c r="BO33" s="82" t="str">
        <f t="shared" ref="BO33:BO47" si="86">IF(H33&gt;0,IF(H33&lt;5,"SECRETTTTTTTT",""),"")</f>
        <v/>
      </c>
      <c r="BP33" s="82" t="str">
        <f t="shared" ref="BP33:BP47" si="87">IF(I33&gt;0,IF(I33&lt;5,"SECRETTTTTTTT",""),"")</f>
        <v/>
      </c>
      <c r="BQ33" s="82" t="str">
        <f t="shared" ref="BQ33:BQ47" si="88">IF(J33&gt;0,IF(J33&lt;5,"SECRETTTTTTTT",""),"")</f>
        <v/>
      </c>
      <c r="BR33" s="82" t="str">
        <f t="shared" ref="BR33:BR47" si="89">IF(K33&gt;0,IF(K33&lt;5,"SECRETTTTTTTT",""),"")</f>
        <v/>
      </c>
      <c r="BS33" s="82" t="str">
        <f t="shared" ref="BS33:BS47" si="90">IF(L33&gt;0,IF(L33&lt;5,"SECRETTTTTTTT",""),"")</f>
        <v/>
      </c>
      <c r="BT33" s="82" t="str">
        <f t="shared" ref="BT33:BT47" si="91">IF(M33&gt;0,IF(M33&lt;5,"SECRETTTTTTTT",""),"")</f>
        <v/>
      </c>
      <c r="BU33" s="82" t="str">
        <f t="shared" ref="BU33:BU47" si="92">IF(N33&gt;0,IF(N33&lt;5,"SECRETTTTTTTT",""),"")</f>
        <v/>
      </c>
      <c r="BV33" s="82" t="str">
        <f t="shared" ref="BV33:BV47" si="93">IF(O33&gt;0,IF(O33&lt;5,"SECRETTTTTTTT",""),"")</f>
        <v/>
      </c>
      <c r="BW33" s="82" t="str">
        <f t="shared" ref="BW33:BW47" si="94">IF(P33&gt;0,IF(P33&lt;5,"SECRETTTTTTTT",""),"")</f>
        <v/>
      </c>
      <c r="BX33" s="82" t="str">
        <f t="shared" ref="BX33:BX47" si="95">IF(Q33&gt;0,IF(Q33&lt;5,"SECRETTTTTTTT",""),"")</f>
        <v/>
      </c>
      <c r="BY33" s="82" t="str">
        <f t="shared" ref="BY33:BY47" si="96">IF(R33&gt;0,IF(R33&lt;5,"SECRETTTTTTTT",""),"")</f>
        <v/>
      </c>
      <c r="BZ33" s="82" t="str">
        <f t="shared" ref="BZ33:BZ47" si="97">IF(S33&gt;0,IF(S33&lt;5,"SECRETTTTTTTT",""),"")</f>
        <v/>
      </c>
      <c r="CA33" s="82" t="str">
        <f t="shared" ref="CA33:CA47" si="98">IF(T33&gt;0,IF(T33&lt;5,"SECRETTTTTTTT",""),"")</f>
        <v/>
      </c>
      <c r="CB33" s="82" t="str">
        <f t="shared" ref="CB33:CB47" si="99">IF(U33&gt;0,IF(U33&lt;5,"SECRETTTTTTTT",""),"")</f>
        <v/>
      </c>
      <c r="CC33" s="82" t="str">
        <f t="shared" ref="CC33:CC47" si="100">IF(V33&gt;0,IF(V33&lt;5,"SECRETTTTTTTT",""),"")</f>
        <v/>
      </c>
      <c r="CD33" s="82" t="str">
        <f t="shared" ref="CD33:CD47" si="101">IF(W33&gt;0,IF(W33&lt;5,"SECRETTTTTTTT",""),"")</f>
        <v/>
      </c>
      <c r="CE33" s="82" t="str">
        <f t="shared" ref="CE33:CE47" si="102">IF(X33&gt;0,IF(X33&lt;5,"SECRETTTTTTTT",""),"")</f>
        <v/>
      </c>
      <c r="CF33" s="82" t="str">
        <f t="shared" ref="CF33:CF47" si="103">IF(Y33&gt;0,IF(Y33&lt;5,"SECRETTTTTTTT",""),"")</f>
        <v/>
      </c>
      <c r="CG33" s="82" t="str">
        <f t="shared" ref="CG33:CG47" si="104">IF(Z33&gt;0,IF(Z33&lt;5,"SECRETTTTTTTT",""),"")</f>
        <v/>
      </c>
      <c r="CH33" s="82" t="str">
        <f t="shared" ref="CH33:CH47" si="105">IF(AA33&gt;0,IF(AA33&lt;5,"SECRETTTTTTTT",""),"")</f>
        <v/>
      </c>
      <c r="CI33" s="82" t="str">
        <f t="shared" ref="CI33:CI47" si="106">IF(AB33&gt;0,IF(AB33&lt;5,"SECRETTTTTTTT",""),"")</f>
        <v/>
      </c>
      <c r="CJ33" s="82" t="str">
        <f t="shared" ref="CJ33:CJ47" si="107">IF(AC33&gt;0,IF(AC33&lt;5,"SECRETTTTTTTT",""),"")</f>
        <v/>
      </c>
      <c r="CK33" s="82" t="str">
        <f t="shared" ref="CK33:CK47" si="108">IF(AD33&gt;0,IF(AD33&lt;5,"SECRETTTTTTTT",""),"")</f>
        <v/>
      </c>
      <c r="CL33" s="82" t="str">
        <f t="shared" ref="CL33:CL47" si="109">IF(AE33&gt;0,IF(AE33&lt;5,"SECRETTTTTTTT",""),"")</f>
        <v/>
      </c>
      <c r="CM33" s="82" t="str">
        <f t="shared" ref="CM33:CM47" si="110">IF(AF33&gt;0,IF(AF33&lt;5,"SECRETTTTTTTT",""),"")</f>
        <v/>
      </c>
      <c r="CN33" s="13" t="str">
        <f t="shared" ref="CN33:CN47" si="111">IF(AG33&gt;0,IF(AG33&lt;5,"SECRETTTTTTTT",""),"")</f>
        <v/>
      </c>
      <c r="CO33" s="13" t="str">
        <f t="shared" ref="CO33:CO47" si="112">IF(AH33&gt;0,IF(AH33&lt;5,"SECRETTTTTTTT",""),"")</f>
        <v/>
      </c>
      <c r="CP33" s="13" t="str">
        <f t="shared" ref="CP33:CP47" si="113">IF(AI33&gt;0,IF(AI33&lt;5,"SECRETTTTTTTT",""),"")</f>
        <v/>
      </c>
      <c r="CQ33" s="13" t="str">
        <f t="shared" ref="CQ33:CQ47" si="114">IF(AJ33&gt;0,IF(AJ33&lt;5,"SECRETTTTTTTT",""),"")</f>
        <v/>
      </c>
      <c r="CR33" s="13" t="str">
        <f t="shared" ref="CR33:CR47" si="115">IF(AK33&gt;0,IF(AK33&lt;5,"SECRETTTTTTTT",""),"")</f>
        <v/>
      </c>
      <c r="CS33" s="13" t="str">
        <f t="shared" ref="CS33:CS47" si="116">IF(AL33&gt;0,IF(AL33&lt;5,"SECRETTTTTTTT",""),"")</f>
        <v/>
      </c>
      <c r="CT33" s="13" t="str">
        <f t="shared" ref="CT33:CT47" si="117">IF(AM33&gt;0,IF(AM33&lt;5,"SECRETTTTTTTT",""),"")</f>
        <v/>
      </c>
      <c r="CU33" s="13" t="str">
        <f t="shared" ref="CU33:CU47" si="118">IF(AN33&gt;0,IF(AN33&lt;5,"SECRETTTTTTTT",""),"")</f>
        <v/>
      </c>
      <c r="CV33" s="13" t="str">
        <f t="shared" ref="CV33:CV47" si="119">IF(AO33&gt;0,IF(AO33&lt;5,"SECRETTTTTTTT",""),"")</f>
        <v/>
      </c>
      <c r="CW33" s="13" t="str">
        <f t="shared" ref="CW33:CW47" si="120">IF(AP33&gt;0,IF(AP33&lt;5,"SECRETTTTTTTT",""),"")</f>
        <v/>
      </c>
      <c r="CX33" s="13" t="str">
        <f t="shared" ref="CX33:CX47" si="121">IF(AQ33&gt;0,IF(AQ33&lt;5,"SECRETTTTTTTT",""),"")</f>
        <v/>
      </c>
      <c r="CY33" s="13" t="str">
        <f t="shared" ref="CY33:CY47" si="122">IF(AR33&gt;0,IF(AR33&lt;5,"SECRETTTTTTTT",""),"")</f>
        <v/>
      </c>
      <c r="CZ33" s="13" t="str">
        <f t="shared" ref="CZ33:CZ47" si="123">IF(AS33&gt;0,IF(AS33&lt;5,"SECRETTTTTTTT",""),"")</f>
        <v/>
      </c>
      <c r="DA33" s="13" t="str">
        <f t="shared" ref="DA33:DA47" si="124">IF(AT33&gt;0,IF(AT33&lt;5,"SECRETTTTTTTT",""),"")</f>
        <v/>
      </c>
      <c r="DB33" s="13" t="str">
        <f t="shared" ref="DB33:DB47" si="125">IF(AU33&gt;0,IF(AU33&lt;5,"SECRETTTTTTTT",""),"")</f>
        <v/>
      </c>
      <c r="DC33" s="13" t="str">
        <f t="shared" ref="DC33:DC47" si="126">IF(AV33&gt;0,IF(AV33&lt;5,"SECRETTTTTTTT",""),"")</f>
        <v/>
      </c>
      <c r="DD33" s="13" t="str">
        <f t="shared" ref="DD33:DD47" si="127">IF(AW33&gt;0,IF(AW33&lt;5,"SECRETTTTTTTT",""),"")</f>
        <v/>
      </c>
      <c r="DE33" s="13" t="str">
        <f t="shared" ref="DE33:DE47" si="128">IF(AX33&gt;0,IF(AX33&lt;5,"SECRETTTTTTTT",""),"")</f>
        <v/>
      </c>
      <c r="DF33" s="13" t="str">
        <f t="shared" ref="DF33:DF47" si="129">IF(AY33&gt;0,IF(AY33&lt;5,"SECRETTTTTTTT",""),"")</f>
        <v/>
      </c>
      <c r="DG33" s="13" t="str">
        <f t="shared" ref="DG33:DG47" si="130">IF(AZ33&gt;0,IF(AZ33&lt;5,"SECRETTTTTTTT",""),"")</f>
        <v/>
      </c>
      <c r="DH33" s="13" t="str">
        <f t="shared" ref="DH33:DH47" si="131">IF(BA33&gt;0,IF(BA33&lt;5,"SECRETTTTTTTT",""),"")</f>
        <v/>
      </c>
      <c r="DI33" s="13" t="str">
        <f t="shared" ref="DI33:DI54" si="132">IF(BB33&gt;0,IF(BB33&lt;5,"SECRETTTTTTTT",""),"")</f>
        <v/>
      </c>
      <c r="DJ33" s="13" t="str">
        <f t="shared" ref="DJ33:DJ54" si="133">IF(BC33&gt;0,IF(BC33&lt;5,"SECRETTTTTTTT",""),"")</f>
        <v/>
      </c>
      <c r="DK33" s="13" t="str">
        <f t="shared" ref="DK33:DK54" si="134">IF(BD33&gt;0,IF(BD33&lt;5,"SECRETTTTTTTT",""),"")</f>
        <v/>
      </c>
      <c r="DL33" s="13" t="str">
        <f t="shared" ref="DL33:DL54" si="135">IF(BE33&gt;0,IF(BE33&lt;5,"SECRETTTTTTTT",""),"")</f>
        <v/>
      </c>
      <c r="DM33" s="13" t="str">
        <f t="shared" ref="DM33:DM54" si="136">IF(BF33&gt;0,IF(BF33&lt;5,"SECRETTTTTTTT",""),"")</f>
        <v/>
      </c>
      <c r="DN33" s="13" t="str">
        <f t="shared" ref="DN33:DN54" si="137">IF(BJ33&gt;0,IF(BJ33&lt;5,"SECRETTTTTTTT",""),"")</f>
        <v/>
      </c>
      <c r="DO33" s="13" t="str">
        <f t="shared" ref="DO33:DO54" si="138">IF(BK33&gt;0,IF(BK33&lt;5,"SECRETTTTTTTT",""),"")</f>
        <v/>
      </c>
      <c r="DP33" s="13" t="str">
        <f t="shared" ref="DP33:DP54" si="139">IF(BL33&gt;0,IF(BL33&lt;5,"SECRETTTTTTTT",""),"")</f>
        <v/>
      </c>
      <c r="DQ33" s="13" t="str">
        <f t="shared" ref="DQ33:DQ54" si="140">IF(BM33&gt;0,IF(BM33&lt;5,"SECRETTTTTTTT",""),"")</f>
        <v/>
      </c>
      <c r="DR33" s="13" t="str">
        <f t="shared" ref="DR33:DR54" si="141">IF(BN33&gt;0,IF(BN33&lt;5,"SECRETTTTTTTT",""),"")</f>
        <v/>
      </c>
      <c r="DS33" s="13" t="str">
        <f t="shared" ref="DS33:DS54" si="142">IF(BO33&gt;0,IF(BO33&lt;5,"SECRETTTTTTTT",""),"")</f>
        <v/>
      </c>
      <c r="DT33" s="13" t="str">
        <f t="shared" ref="DT33:DT54" si="143">IF(BP33&gt;0,IF(BP33&lt;5,"SECRETTTTTTTT",""),"")</f>
        <v/>
      </c>
      <c r="DU33" s="13" t="str">
        <f t="shared" ref="DU33:DU54" si="144">IF(BQ33&gt;0,IF(BQ33&lt;5,"SECRETTTTTTTT",""),"")</f>
        <v/>
      </c>
      <c r="DV33" s="13" t="str">
        <f t="shared" ref="DV33:DV54" si="145">IF(BR33&gt;0,IF(BR33&lt;5,"SECRETTTTTTTT",""),"")</f>
        <v/>
      </c>
      <c r="DW33" s="13" t="str">
        <f t="shared" ref="DW33:DW54" si="146">IF(BS33&gt;0,IF(BS33&lt;5,"SECRETTTTTTTT",""),"")</f>
        <v/>
      </c>
      <c r="DX33" s="13" t="str">
        <f t="shared" ref="DX33:DX54" si="147">IF(BT33&gt;0,IF(BT33&lt;5,"SECRETTTTTTTT",""),"")</f>
        <v/>
      </c>
      <c r="DY33" s="13" t="str">
        <f t="shared" ref="DY33:DY54" si="148">IF(BU33&gt;0,IF(BU33&lt;5,"SECRETTTTTTTT",""),"")</f>
        <v/>
      </c>
      <c r="DZ33" s="13" t="str">
        <f t="shared" ref="DZ33:DZ54" si="149">IF(BV33&gt;0,IF(BV33&lt;5,"SECRETTTTTTTT",""),"")</f>
        <v/>
      </c>
      <c r="EA33" s="13" t="str">
        <f t="shared" ref="EA33:EA54" si="150">IF(BW33&gt;0,IF(BW33&lt;5,"SECRETTTTTTTT",""),"")</f>
        <v/>
      </c>
      <c r="EB33" s="13" t="str">
        <f t="shared" ref="EB33:EB54" si="151">IF(BX33&gt;0,IF(BX33&lt;5,"SECRETTTTTTTT",""),"")</f>
        <v/>
      </c>
      <c r="EC33" s="13" t="str">
        <f t="shared" ref="EC33:EC54" si="152">IF(BY33&gt;0,IF(BY33&lt;5,"SECRETTTTTTTT",""),"")</f>
        <v/>
      </c>
      <c r="ED33" s="13" t="str">
        <f t="shared" ref="ED33:ED54" si="153">IF(BZ33&gt;0,IF(BZ33&lt;5,"SECRETTTTTTTT",""),"")</f>
        <v/>
      </c>
      <c r="EE33" s="13" t="str">
        <f t="shared" ref="EE33:EE54" si="154">IF(CA33&gt;0,IF(CA33&lt;5,"SECRETTTTTTTT",""),"")</f>
        <v/>
      </c>
      <c r="EF33" s="13" t="str">
        <f t="shared" ref="EF33:EF54" si="155">IF(CB33&gt;0,IF(CB33&lt;5,"SECRETTTTTTTT",""),"")</f>
        <v/>
      </c>
      <c r="EG33" s="13" t="str">
        <f t="shared" ref="EG33:EG54" si="156">IF(CC33&gt;0,IF(CC33&lt;5,"SECRETTTTTTTT",""),"")</f>
        <v/>
      </c>
      <c r="EH33" s="13" t="str">
        <f t="shared" ref="EH33:EH54" si="157">IF(CD33&gt;0,IF(CD33&lt;5,"SECRETTTTTTTT",""),"")</f>
        <v/>
      </c>
      <c r="EI33" s="13" t="str">
        <f t="shared" ref="EI33:EI54" si="158">IF(CE33&gt;0,IF(CE33&lt;5,"SECRETTTTTTTT",""),"")</f>
        <v/>
      </c>
      <c r="EJ33" s="13" t="str">
        <f t="shared" ref="EJ33:EJ54" si="159">IF(CF33&gt;0,IF(CF33&lt;5,"SECRETTTTTTTT",""),"")</f>
        <v/>
      </c>
      <c r="EK33" s="13" t="str">
        <f t="shared" ref="EK33:EK54" si="160">IF(CG33&gt;0,IF(CG33&lt;5,"SECRETTTTTTTT",""),"")</f>
        <v/>
      </c>
    </row>
    <row r="34" spans="1:141" ht="15" thickBot="1" x14ac:dyDescent="0.4">
      <c r="A34" s="18"/>
      <c r="B34" s="18" t="s">
        <v>145</v>
      </c>
      <c r="C34" s="77">
        <v>20.5745010954018</v>
      </c>
      <c r="D34" s="77">
        <v>21.012117684683201</v>
      </c>
      <c r="E34" s="77">
        <v>24.821716503144</v>
      </c>
      <c r="F34" s="77">
        <v>10.2997909257125</v>
      </c>
      <c r="G34" s="77">
        <v>19.870894783979299</v>
      </c>
      <c r="H34" s="77">
        <v>31.203262284294802</v>
      </c>
      <c r="I34" s="77">
        <v>41.214801871509501</v>
      </c>
      <c r="J34" s="77">
        <v>20.841445837587599</v>
      </c>
      <c r="K34" s="77">
        <v>28.733545355031701</v>
      </c>
      <c r="L34" s="77">
        <v>26.603095983211102</v>
      </c>
      <c r="M34" s="77">
        <v>38.367924141350201</v>
      </c>
      <c r="N34" s="77">
        <v>39.320106196243898</v>
      </c>
      <c r="O34" s="77">
        <v>22.220006558701499</v>
      </c>
      <c r="P34" s="77">
        <v>25.439104258533401</v>
      </c>
      <c r="Q34" s="77">
        <v>31.989126058282402</v>
      </c>
      <c r="R34" s="77">
        <v>21.702537796548899</v>
      </c>
      <c r="S34" s="77">
        <v>25.785424907101</v>
      </c>
      <c r="T34" s="77">
        <v>26.2046401967207</v>
      </c>
      <c r="U34" s="77">
        <v>27.439051258739099</v>
      </c>
      <c r="V34" s="77">
        <v>17.768304360910001</v>
      </c>
      <c r="W34" s="77">
        <v>9.1954555740968598</v>
      </c>
      <c r="X34" s="77">
        <v>17.411537571353598</v>
      </c>
      <c r="Y34" s="77">
        <v>10.510460626648401</v>
      </c>
      <c r="Z34" s="77">
        <v>7.8486530099541101</v>
      </c>
      <c r="AA34" s="77">
        <v>9.0350013073560493</v>
      </c>
      <c r="AB34" s="77">
        <v>21.491999589788499</v>
      </c>
      <c r="AC34" s="77">
        <v>20.7463165264972</v>
      </c>
      <c r="AD34" s="77">
        <v>15.371174415476901</v>
      </c>
      <c r="AE34" s="77">
        <v>14.1588674654593</v>
      </c>
      <c r="AF34" s="77">
        <v>22.9578709488149</v>
      </c>
      <c r="AG34" s="77">
        <v>10.248804374338301</v>
      </c>
      <c r="AH34" s="77">
        <v>8.5747372378469802</v>
      </c>
      <c r="AI34" s="77">
        <v>12.915277642422399</v>
      </c>
      <c r="AJ34" s="77">
        <v>15.5174825004332</v>
      </c>
      <c r="AK34" s="77">
        <v>8.2946939155275601</v>
      </c>
      <c r="AL34" s="77">
        <v>7.4318886640960802</v>
      </c>
      <c r="AM34" s="77">
        <v>8.2355572939575605</v>
      </c>
      <c r="AN34" s="77" t="s">
        <v>333</v>
      </c>
      <c r="AO34" s="77">
        <v>15.6240777125611</v>
      </c>
      <c r="AP34" s="77">
        <v>6.2664814277870997</v>
      </c>
      <c r="AQ34" s="77">
        <v>10.9145689755986</v>
      </c>
      <c r="AR34" s="77">
        <v>11.872955549446401</v>
      </c>
      <c r="AS34" s="77">
        <v>6.3639837045219201</v>
      </c>
      <c r="AT34" s="77">
        <v>6.2389307804771299</v>
      </c>
      <c r="AU34" s="77">
        <v>8.5895724693420394</v>
      </c>
      <c r="AV34" s="77">
        <v>9.3557212556200398</v>
      </c>
      <c r="AW34" s="77">
        <v>15.0396596512704</v>
      </c>
      <c r="AX34" s="77" t="s">
        <v>333</v>
      </c>
      <c r="AY34" s="77" t="s">
        <v>333</v>
      </c>
      <c r="AZ34" s="77">
        <v>8.7817386021672608</v>
      </c>
      <c r="BA34" s="77">
        <v>22.950455307634002</v>
      </c>
      <c r="BB34" s="77">
        <v>13.2124020142198</v>
      </c>
      <c r="BC34" s="77">
        <v>9.9635140252749608</v>
      </c>
      <c r="BD34" s="77">
        <v>26.968983345004499</v>
      </c>
      <c r="BE34" s="77">
        <v>21.2454772511534</v>
      </c>
      <c r="BF34" s="77">
        <v>17.454049535255699</v>
      </c>
      <c r="BG34" s="117"/>
      <c r="BH34" s="117"/>
      <c r="BI34" s="117"/>
      <c r="BJ34" s="82" t="str">
        <f t="shared" ref="BJ34:BY55" si="161">IF(C34&gt;0,IF(C34&lt;5,"SECRETTTTTTTT",""),"")</f>
        <v/>
      </c>
      <c r="BK34" s="82" t="str">
        <f t="shared" si="82"/>
        <v/>
      </c>
      <c r="BL34" s="82" t="str">
        <f t="shared" si="83"/>
        <v/>
      </c>
      <c r="BM34" s="82" t="str">
        <f t="shared" si="84"/>
        <v/>
      </c>
      <c r="BN34" s="82" t="str">
        <f t="shared" si="85"/>
        <v/>
      </c>
      <c r="BO34" s="82" t="str">
        <f t="shared" si="86"/>
        <v/>
      </c>
      <c r="BP34" s="82" t="str">
        <f t="shared" si="87"/>
        <v/>
      </c>
      <c r="BQ34" s="82" t="str">
        <f t="shared" si="88"/>
        <v/>
      </c>
      <c r="BR34" s="82" t="str">
        <f t="shared" si="89"/>
        <v/>
      </c>
      <c r="BS34" s="82" t="str">
        <f t="shared" si="90"/>
        <v/>
      </c>
      <c r="BT34" s="82" t="str">
        <f t="shared" si="91"/>
        <v/>
      </c>
      <c r="BU34" s="82" t="str">
        <f t="shared" si="92"/>
        <v/>
      </c>
      <c r="BV34" s="82" t="str">
        <f t="shared" si="93"/>
        <v/>
      </c>
      <c r="BW34" s="82" t="str">
        <f t="shared" si="94"/>
        <v/>
      </c>
      <c r="BX34" s="82" t="str">
        <f t="shared" si="95"/>
        <v/>
      </c>
      <c r="BY34" s="82" t="str">
        <f t="shared" si="96"/>
        <v/>
      </c>
      <c r="BZ34" s="82" t="str">
        <f t="shared" si="97"/>
        <v/>
      </c>
      <c r="CA34" s="82" t="str">
        <f t="shared" si="98"/>
        <v/>
      </c>
      <c r="CB34" s="82" t="str">
        <f t="shared" si="99"/>
        <v/>
      </c>
      <c r="CC34" s="82" t="str">
        <f t="shared" si="100"/>
        <v/>
      </c>
      <c r="CD34" s="82" t="str">
        <f t="shared" si="101"/>
        <v/>
      </c>
      <c r="CE34" s="82" t="str">
        <f t="shared" si="102"/>
        <v/>
      </c>
      <c r="CF34" s="82" t="str">
        <f t="shared" si="103"/>
        <v/>
      </c>
      <c r="CG34" s="82" t="str">
        <f t="shared" si="104"/>
        <v/>
      </c>
      <c r="CH34" s="82" t="str">
        <f t="shared" si="105"/>
        <v/>
      </c>
      <c r="CI34" s="82" t="str">
        <f t="shared" si="106"/>
        <v/>
      </c>
      <c r="CJ34" s="82" t="str">
        <f t="shared" si="107"/>
        <v/>
      </c>
      <c r="CK34" s="82" t="str">
        <f t="shared" si="108"/>
        <v/>
      </c>
      <c r="CL34" s="82" t="str">
        <f t="shared" si="109"/>
        <v/>
      </c>
      <c r="CM34" s="82" t="str">
        <f t="shared" si="110"/>
        <v/>
      </c>
      <c r="CN34" s="13" t="str">
        <f t="shared" si="111"/>
        <v/>
      </c>
      <c r="CO34" s="13" t="str">
        <f t="shared" si="112"/>
        <v/>
      </c>
      <c r="CP34" s="13" t="str">
        <f t="shared" si="113"/>
        <v/>
      </c>
      <c r="CQ34" s="13" t="str">
        <f t="shared" si="114"/>
        <v/>
      </c>
      <c r="CR34" s="13" t="str">
        <f t="shared" si="115"/>
        <v/>
      </c>
      <c r="CS34" s="13" t="str">
        <f t="shared" si="116"/>
        <v/>
      </c>
      <c r="CT34" s="13" t="str">
        <f t="shared" si="117"/>
        <v/>
      </c>
      <c r="CU34" s="13" t="str">
        <f t="shared" si="118"/>
        <v/>
      </c>
      <c r="CV34" s="13" t="str">
        <f t="shared" si="119"/>
        <v/>
      </c>
      <c r="CW34" s="13" t="str">
        <f t="shared" si="120"/>
        <v/>
      </c>
      <c r="CX34" s="13" t="str">
        <f t="shared" si="121"/>
        <v/>
      </c>
      <c r="CY34" s="13" t="str">
        <f t="shared" si="122"/>
        <v/>
      </c>
      <c r="CZ34" s="13" t="str">
        <f t="shared" si="123"/>
        <v/>
      </c>
      <c r="DA34" s="13" t="str">
        <f t="shared" si="124"/>
        <v/>
      </c>
      <c r="DB34" s="13" t="str">
        <f t="shared" si="125"/>
        <v/>
      </c>
      <c r="DC34" s="13" t="str">
        <f t="shared" si="126"/>
        <v/>
      </c>
      <c r="DD34" s="13" t="str">
        <f t="shared" si="127"/>
        <v/>
      </c>
      <c r="DE34" s="13" t="str">
        <f t="shared" si="128"/>
        <v/>
      </c>
      <c r="DF34" s="13" t="str">
        <f t="shared" si="129"/>
        <v/>
      </c>
      <c r="DG34" s="13" t="str">
        <f t="shared" si="130"/>
        <v/>
      </c>
      <c r="DH34" s="13" t="str">
        <f t="shared" si="131"/>
        <v/>
      </c>
      <c r="DI34" s="13" t="str">
        <f t="shared" si="132"/>
        <v/>
      </c>
      <c r="DJ34" s="13" t="str">
        <f t="shared" si="133"/>
        <v/>
      </c>
      <c r="DK34" s="13" t="str">
        <f t="shared" si="134"/>
        <v/>
      </c>
      <c r="DL34" s="13" t="str">
        <f t="shared" si="135"/>
        <v/>
      </c>
      <c r="DM34" s="13" t="str">
        <f t="shared" si="136"/>
        <v/>
      </c>
      <c r="DN34" s="13" t="str">
        <f t="shared" si="137"/>
        <v/>
      </c>
      <c r="DO34" s="13" t="str">
        <f t="shared" si="138"/>
        <v/>
      </c>
      <c r="DP34" s="13" t="str">
        <f t="shared" si="139"/>
        <v/>
      </c>
      <c r="DQ34" s="13" t="str">
        <f t="shared" si="140"/>
        <v/>
      </c>
      <c r="DR34" s="13" t="str">
        <f t="shared" si="141"/>
        <v/>
      </c>
      <c r="DS34" s="13" t="str">
        <f t="shared" si="142"/>
        <v/>
      </c>
      <c r="DT34" s="13" t="str">
        <f t="shared" si="143"/>
        <v/>
      </c>
      <c r="DU34" s="13" t="str">
        <f t="shared" si="144"/>
        <v/>
      </c>
      <c r="DV34" s="13" t="str">
        <f t="shared" si="145"/>
        <v/>
      </c>
      <c r="DW34" s="13" t="str">
        <f t="shared" si="146"/>
        <v/>
      </c>
      <c r="DX34" s="13" t="str">
        <f t="shared" si="147"/>
        <v/>
      </c>
      <c r="DY34" s="13" t="str">
        <f t="shared" si="148"/>
        <v/>
      </c>
      <c r="DZ34" s="13" t="str">
        <f t="shared" si="149"/>
        <v/>
      </c>
      <c r="EA34" s="13" t="str">
        <f t="shared" si="150"/>
        <v/>
      </c>
      <c r="EB34" s="13" t="str">
        <f t="shared" si="151"/>
        <v/>
      </c>
      <c r="EC34" s="13" t="str">
        <f t="shared" si="152"/>
        <v/>
      </c>
      <c r="ED34" s="13" t="str">
        <f t="shared" si="153"/>
        <v/>
      </c>
      <c r="EE34" s="13" t="str">
        <f t="shared" si="154"/>
        <v/>
      </c>
      <c r="EF34" s="13" t="str">
        <f t="shared" si="155"/>
        <v/>
      </c>
      <c r="EG34" s="13" t="str">
        <f t="shared" si="156"/>
        <v/>
      </c>
      <c r="EH34" s="13" t="str">
        <f t="shared" si="157"/>
        <v/>
      </c>
      <c r="EI34" s="13" t="str">
        <f t="shared" si="158"/>
        <v/>
      </c>
      <c r="EJ34" s="13" t="str">
        <f t="shared" si="159"/>
        <v/>
      </c>
      <c r="EK34" s="13" t="str">
        <f t="shared" si="160"/>
        <v/>
      </c>
    </row>
    <row r="35" spans="1:141" ht="15" thickBot="1" x14ac:dyDescent="0.4">
      <c r="A35" s="19" t="s">
        <v>96</v>
      </c>
      <c r="B35" s="20" t="s">
        <v>97</v>
      </c>
      <c r="C35" s="81">
        <v>389.794535106833</v>
      </c>
      <c r="D35" s="81">
        <v>482.847302338394</v>
      </c>
      <c r="E35" s="81">
        <v>362.292421616875</v>
      </c>
      <c r="F35" s="81">
        <v>336.28036783270801</v>
      </c>
      <c r="G35" s="81">
        <v>325.81913899675402</v>
      </c>
      <c r="H35" s="81">
        <v>306.00549454323698</v>
      </c>
      <c r="I35" s="81">
        <v>335.09538678589399</v>
      </c>
      <c r="J35" s="81">
        <v>416.60784181523098</v>
      </c>
      <c r="K35" s="81">
        <v>395.45330957994503</v>
      </c>
      <c r="L35" s="81">
        <v>288.21221831869298</v>
      </c>
      <c r="M35" s="81">
        <v>350.87076359653202</v>
      </c>
      <c r="N35" s="81">
        <v>314.76194405739602</v>
      </c>
      <c r="O35" s="81">
        <v>361.29556938433598</v>
      </c>
      <c r="P35" s="81">
        <v>423.29006928966601</v>
      </c>
      <c r="Q35" s="81">
        <v>391.33234705072101</v>
      </c>
      <c r="R35" s="81">
        <v>428.94185522851598</v>
      </c>
      <c r="S35" s="81">
        <v>454.75173464702101</v>
      </c>
      <c r="T35" s="81">
        <v>426.29578121985799</v>
      </c>
      <c r="U35" s="81">
        <v>444.16474000006099</v>
      </c>
      <c r="V35" s="81">
        <v>497.25101758304601</v>
      </c>
      <c r="W35" s="81">
        <v>396.04709341498301</v>
      </c>
      <c r="X35" s="81">
        <v>417.22156677725798</v>
      </c>
      <c r="Y35" s="81">
        <v>392.59867442766398</v>
      </c>
      <c r="Z35" s="81">
        <v>428.80791385927898</v>
      </c>
      <c r="AA35" s="81">
        <v>493.89900795606701</v>
      </c>
      <c r="AB35" s="81">
        <v>516.71041313897501</v>
      </c>
      <c r="AC35" s="81">
        <v>558.29986691475995</v>
      </c>
      <c r="AD35" s="81">
        <v>479.09842574818299</v>
      </c>
      <c r="AE35" s="81">
        <v>516.67823333112403</v>
      </c>
      <c r="AF35" s="81">
        <v>514.15542535003601</v>
      </c>
      <c r="AG35" s="81">
        <v>500.30412561178599</v>
      </c>
      <c r="AH35" s="81">
        <v>508.01627601811498</v>
      </c>
      <c r="AI35" s="81">
        <v>458.44178532232502</v>
      </c>
      <c r="AJ35" s="81">
        <v>443.36454485567901</v>
      </c>
      <c r="AK35" s="81">
        <v>395.01477007131098</v>
      </c>
      <c r="AL35" s="81">
        <v>389.847673075187</v>
      </c>
      <c r="AM35" s="81">
        <v>369.12968734058097</v>
      </c>
      <c r="AN35" s="81">
        <v>396.73855766145402</v>
      </c>
      <c r="AO35" s="81">
        <v>427.44982801555602</v>
      </c>
      <c r="AP35" s="81">
        <v>425.34200904196899</v>
      </c>
      <c r="AQ35" s="81">
        <v>450.653830180716</v>
      </c>
      <c r="AR35" s="81">
        <v>436.612589602865</v>
      </c>
      <c r="AS35" s="81">
        <v>429.299041613795</v>
      </c>
      <c r="AT35" s="81">
        <v>475.14509613542401</v>
      </c>
      <c r="AU35" s="81">
        <v>425.415204646402</v>
      </c>
      <c r="AV35" s="81">
        <v>402.89792037825998</v>
      </c>
      <c r="AW35" s="81">
        <v>455.05040847201599</v>
      </c>
      <c r="AX35" s="81">
        <v>457.64171665630602</v>
      </c>
      <c r="AY35" s="81">
        <v>442.01333376859702</v>
      </c>
      <c r="AZ35" s="81">
        <v>450.350459898564</v>
      </c>
      <c r="BA35" s="81">
        <v>432.89060413524101</v>
      </c>
      <c r="BB35" s="81">
        <v>439.94818326591502</v>
      </c>
      <c r="BC35" s="81">
        <v>475.25590295798298</v>
      </c>
      <c r="BD35" s="81">
        <v>448.149249046433</v>
      </c>
      <c r="BE35" s="81">
        <v>513.95680326433603</v>
      </c>
      <c r="BF35" s="81">
        <v>437.30383342067398</v>
      </c>
      <c r="BG35" s="115"/>
      <c r="BH35" s="115"/>
      <c r="BI35" s="115"/>
      <c r="BJ35" s="82" t="str">
        <f t="shared" si="161"/>
        <v/>
      </c>
      <c r="BK35" s="82" t="str">
        <f t="shared" si="82"/>
        <v/>
      </c>
      <c r="BL35" s="82" t="str">
        <f t="shared" si="83"/>
        <v/>
      </c>
      <c r="BM35" s="82" t="str">
        <f t="shared" si="84"/>
        <v/>
      </c>
      <c r="BN35" s="82" t="str">
        <f t="shared" si="85"/>
        <v/>
      </c>
      <c r="BO35" s="82" t="str">
        <f t="shared" si="86"/>
        <v/>
      </c>
      <c r="BP35" s="82" t="str">
        <f t="shared" si="87"/>
        <v/>
      </c>
      <c r="BQ35" s="82" t="str">
        <f t="shared" si="88"/>
        <v/>
      </c>
      <c r="BR35" s="82" t="str">
        <f t="shared" si="89"/>
        <v/>
      </c>
      <c r="BS35" s="82" t="str">
        <f t="shared" si="90"/>
        <v/>
      </c>
      <c r="BT35" s="82" t="str">
        <f t="shared" si="91"/>
        <v/>
      </c>
      <c r="BU35" s="82" t="str">
        <f t="shared" si="92"/>
        <v/>
      </c>
      <c r="BV35" s="82" t="str">
        <f t="shared" si="93"/>
        <v/>
      </c>
      <c r="BW35" s="82" t="str">
        <f t="shared" si="94"/>
        <v/>
      </c>
      <c r="BX35" s="82" t="str">
        <f t="shared" si="95"/>
        <v/>
      </c>
      <c r="BY35" s="82" t="str">
        <f t="shared" si="96"/>
        <v/>
      </c>
      <c r="BZ35" s="82" t="str">
        <f t="shared" si="97"/>
        <v/>
      </c>
      <c r="CA35" s="82" t="str">
        <f t="shared" si="98"/>
        <v/>
      </c>
      <c r="CB35" s="82" t="str">
        <f t="shared" si="99"/>
        <v/>
      </c>
      <c r="CC35" s="82" t="str">
        <f t="shared" si="100"/>
        <v/>
      </c>
      <c r="CD35" s="82" t="str">
        <f t="shared" si="101"/>
        <v/>
      </c>
      <c r="CE35" s="82" t="str">
        <f t="shared" si="102"/>
        <v/>
      </c>
      <c r="CF35" s="82" t="str">
        <f t="shared" si="103"/>
        <v/>
      </c>
      <c r="CG35" s="82" t="str">
        <f t="shared" si="104"/>
        <v/>
      </c>
      <c r="CH35" s="82" t="str">
        <f t="shared" si="105"/>
        <v/>
      </c>
      <c r="CI35" s="82" t="str">
        <f t="shared" si="106"/>
        <v/>
      </c>
      <c r="CJ35" s="82" t="str">
        <f t="shared" si="107"/>
        <v/>
      </c>
      <c r="CK35" s="82" t="str">
        <f t="shared" si="108"/>
        <v/>
      </c>
      <c r="CL35" s="82" t="str">
        <f t="shared" si="109"/>
        <v/>
      </c>
      <c r="CM35" s="82" t="str">
        <f t="shared" si="110"/>
        <v/>
      </c>
      <c r="CN35" s="13" t="str">
        <f t="shared" si="111"/>
        <v/>
      </c>
      <c r="CO35" s="13" t="str">
        <f t="shared" si="112"/>
        <v/>
      </c>
      <c r="CP35" s="13" t="str">
        <f t="shared" si="113"/>
        <v/>
      </c>
      <c r="CQ35" s="13" t="str">
        <f t="shared" si="114"/>
        <v/>
      </c>
      <c r="CR35" s="13" t="str">
        <f t="shared" si="115"/>
        <v/>
      </c>
      <c r="CS35" s="13" t="str">
        <f t="shared" si="116"/>
        <v/>
      </c>
      <c r="CT35" s="13" t="str">
        <f t="shared" si="117"/>
        <v/>
      </c>
      <c r="CU35" s="13" t="str">
        <f t="shared" si="118"/>
        <v/>
      </c>
      <c r="CV35" s="13" t="str">
        <f t="shared" si="119"/>
        <v/>
      </c>
      <c r="CW35" s="13" t="str">
        <f t="shared" si="120"/>
        <v/>
      </c>
      <c r="CX35" s="13" t="str">
        <f t="shared" si="121"/>
        <v/>
      </c>
      <c r="CY35" s="13" t="str">
        <f t="shared" si="122"/>
        <v/>
      </c>
      <c r="CZ35" s="13" t="str">
        <f t="shared" si="123"/>
        <v/>
      </c>
      <c r="DA35" s="13" t="str">
        <f t="shared" si="124"/>
        <v/>
      </c>
      <c r="DB35" s="13" t="str">
        <f t="shared" si="125"/>
        <v/>
      </c>
      <c r="DC35" s="13" t="str">
        <f t="shared" si="126"/>
        <v/>
      </c>
      <c r="DD35" s="13" t="str">
        <f t="shared" si="127"/>
        <v/>
      </c>
      <c r="DE35" s="13" t="str">
        <f t="shared" si="128"/>
        <v/>
      </c>
      <c r="DF35" s="13" t="str">
        <f t="shared" si="129"/>
        <v/>
      </c>
      <c r="DG35" s="13" t="str">
        <f t="shared" si="130"/>
        <v/>
      </c>
      <c r="DH35" s="13" t="str">
        <f t="shared" si="131"/>
        <v/>
      </c>
      <c r="DI35" s="13" t="str">
        <f t="shared" si="132"/>
        <v/>
      </c>
      <c r="DJ35" s="13" t="str">
        <f t="shared" si="133"/>
        <v/>
      </c>
      <c r="DK35" s="13" t="str">
        <f t="shared" si="134"/>
        <v/>
      </c>
      <c r="DL35" s="13" t="str">
        <f t="shared" si="135"/>
        <v/>
      </c>
      <c r="DM35" s="13" t="str">
        <f t="shared" si="136"/>
        <v/>
      </c>
      <c r="DN35" s="13" t="str">
        <f t="shared" si="137"/>
        <v/>
      </c>
      <c r="DO35" s="13" t="str">
        <f t="shared" si="138"/>
        <v/>
      </c>
      <c r="DP35" s="13" t="str">
        <f t="shared" si="139"/>
        <v/>
      </c>
      <c r="DQ35" s="13" t="str">
        <f t="shared" si="140"/>
        <v/>
      </c>
      <c r="DR35" s="13" t="str">
        <f t="shared" si="141"/>
        <v/>
      </c>
      <c r="DS35" s="13" t="str">
        <f t="shared" si="142"/>
        <v/>
      </c>
      <c r="DT35" s="13" t="str">
        <f t="shared" si="143"/>
        <v/>
      </c>
      <c r="DU35" s="13" t="str">
        <f t="shared" si="144"/>
        <v/>
      </c>
      <c r="DV35" s="13" t="str">
        <f t="shared" si="145"/>
        <v/>
      </c>
      <c r="DW35" s="13" t="str">
        <f t="shared" si="146"/>
        <v/>
      </c>
      <c r="DX35" s="13" t="str">
        <f t="shared" si="147"/>
        <v/>
      </c>
      <c r="DY35" s="13" t="str">
        <f t="shared" si="148"/>
        <v/>
      </c>
      <c r="DZ35" s="13" t="str">
        <f t="shared" si="149"/>
        <v/>
      </c>
      <c r="EA35" s="13" t="str">
        <f t="shared" si="150"/>
        <v/>
      </c>
      <c r="EB35" s="13" t="str">
        <f t="shared" si="151"/>
        <v/>
      </c>
      <c r="EC35" s="13" t="str">
        <f t="shared" si="152"/>
        <v/>
      </c>
      <c r="ED35" s="13" t="str">
        <f t="shared" si="153"/>
        <v/>
      </c>
      <c r="EE35" s="13" t="str">
        <f t="shared" si="154"/>
        <v/>
      </c>
      <c r="EF35" s="13" t="str">
        <f t="shared" si="155"/>
        <v/>
      </c>
      <c r="EG35" s="13" t="str">
        <f t="shared" si="156"/>
        <v/>
      </c>
      <c r="EH35" s="13" t="str">
        <f t="shared" si="157"/>
        <v/>
      </c>
      <c r="EI35" s="13" t="str">
        <f t="shared" si="158"/>
        <v/>
      </c>
      <c r="EJ35" s="13" t="str">
        <f t="shared" si="159"/>
        <v/>
      </c>
      <c r="EK35" s="13" t="str">
        <f t="shared" si="160"/>
        <v/>
      </c>
    </row>
    <row r="36" spans="1:141" ht="15" thickBot="1" x14ac:dyDescent="0.4">
      <c r="A36" s="19" t="s">
        <v>98</v>
      </c>
      <c r="B36" s="20" t="s">
        <v>99</v>
      </c>
      <c r="C36" s="81">
        <v>180.53363269848501</v>
      </c>
      <c r="D36" s="81">
        <v>183.24014350366701</v>
      </c>
      <c r="E36" s="81">
        <v>178.21722972533601</v>
      </c>
      <c r="F36" s="81">
        <v>194.16865281911799</v>
      </c>
      <c r="G36" s="81">
        <v>186.33053592496699</v>
      </c>
      <c r="H36" s="81">
        <v>209.79698278315101</v>
      </c>
      <c r="I36" s="81">
        <v>159.47313881261701</v>
      </c>
      <c r="J36" s="81">
        <v>164.87989893601801</v>
      </c>
      <c r="K36" s="81">
        <v>163.36505624725399</v>
      </c>
      <c r="L36" s="81">
        <v>152.91447421021499</v>
      </c>
      <c r="M36" s="81">
        <v>135.49760942006901</v>
      </c>
      <c r="N36" s="81">
        <v>126.53914371145601</v>
      </c>
      <c r="O36" s="81">
        <v>134.58581629131999</v>
      </c>
      <c r="P36" s="81">
        <v>119.75004572537</v>
      </c>
      <c r="Q36" s="81">
        <v>153.95584836002399</v>
      </c>
      <c r="R36" s="81">
        <v>155.226071281955</v>
      </c>
      <c r="S36" s="81">
        <v>136.48717474989999</v>
      </c>
      <c r="T36" s="81">
        <v>153.50326542124901</v>
      </c>
      <c r="U36" s="81">
        <v>146.45451102371501</v>
      </c>
      <c r="V36" s="81">
        <v>172.03442327525701</v>
      </c>
      <c r="W36" s="81">
        <v>132.72922757058001</v>
      </c>
      <c r="X36" s="81">
        <v>159.36611441652099</v>
      </c>
      <c r="Y36" s="81">
        <v>153.57207852569999</v>
      </c>
      <c r="Z36" s="81">
        <v>175.37253475292101</v>
      </c>
      <c r="AA36" s="81">
        <v>210.904168559884</v>
      </c>
      <c r="AB36" s="81">
        <v>248.31645283158801</v>
      </c>
      <c r="AC36" s="81">
        <v>267.65043872196298</v>
      </c>
      <c r="AD36" s="81">
        <v>244.65627692543401</v>
      </c>
      <c r="AE36" s="81">
        <v>268.52688719261897</v>
      </c>
      <c r="AF36" s="81">
        <v>274.07265365862997</v>
      </c>
      <c r="AG36" s="81">
        <v>239.675861347992</v>
      </c>
      <c r="AH36" s="81">
        <v>239.82246764784699</v>
      </c>
      <c r="AI36" s="81">
        <v>225.97580956427899</v>
      </c>
      <c r="AJ36" s="81">
        <v>231.74457568647799</v>
      </c>
      <c r="AK36" s="81">
        <v>237.827694590958</v>
      </c>
      <c r="AL36" s="81">
        <v>241.23585526850101</v>
      </c>
      <c r="AM36" s="81">
        <v>144.337392649572</v>
      </c>
      <c r="AN36" s="81">
        <v>155.39852388057901</v>
      </c>
      <c r="AO36" s="81">
        <v>188.670476000815</v>
      </c>
      <c r="AP36" s="81">
        <v>211.650184117664</v>
      </c>
      <c r="AQ36" s="81">
        <v>179.99610681376001</v>
      </c>
      <c r="AR36" s="81">
        <v>165.00144951754001</v>
      </c>
      <c r="AS36" s="81">
        <v>156.28442967259801</v>
      </c>
      <c r="AT36" s="81">
        <v>195.953179735617</v>
      </c>
      <c r="AU36" s="81">
        <v>208.28067600582801</v>
      </c>
      <c r="AV36" s="81">
        <v>223.99670460552599</v>
      </c>
      <c r="AW36" s="81">
        <v>230.72967817645301</v>
      </c>
      <c r="AX36" s="81">
        <v>226.03865989751199</v>
      </c>
      <c r="AY36" s="81">
        <v>189.34287193987799</v>
      </c>
      <c r="AZ36" s="81">
        <v>212.23322958493</v>
      </c>
      <c r="BA36" s="81">
        <v>182.87852996881</v>
      </c>
      <c r="BB36" s="81">
        <v>171.391338223086</v>
      </c>
      <c r="BC36" s="81">
        <v>195.922753687414</v>
      </c>
      <c r="BD36" s="81">
        <v>200.361988702818</v>
      </c>
      <c r="BE36" s="81">
        <v>197.83643954808599</v>
      </c>
      <c r="BF36" s="81">
        <v>205.70083152484801</v>
      </c>
      <c r="BG36" s="115"/>
      <c r="BH36" s="115"/>
      <c r="BI36" s="115"/>
      <c r="BJ36" s="82" t="str">
        <f t="shared" si="161"/>
        <v/>
      </c>
      <c r="BK36" s="82" t="str">
        <f t="shared" si="82"/>
        <v/>
      </c>
      <c r="BL36" s="82" t="str">
        <f t="shared" si="83"/>
        <v/>
      </c>
      <c r="BM36" s="82" t="str">
        <f t="shared" si="84"/>
        <v/>
      </c>
      <c r="BN36" s="82" t="str">
        <f t="shared" si="85"/>
        <v/>
      </c>
      <c r="BO36" s="82" t="str">
        <f t="shared" si="86"/>
        <v/>
      </c>
      <c r="BP36" s="82" t="str">
        <f t="shared" si="87"/>
        <v/>
      </c>
      <c r="BQ36" s="82" t="str">
        <f t="shared" si="88"/>
        <v/>
      </c>
      <c r="BR36" s="82" t="str">
        <f t="shared" si="89"/>
        <v/>
      </c>
      <c r="BS36" s="82" t="str">
        <f t="shared" si="90"/>
        <v/>
      </c>
      <c r="BT36" s="82" t="str">
        <f t="shared" si="91"/>
        <v/>
      </c>
      <c r="BU36" s="82" t="str">
        <f t="shared" si="92"/>
        <v/>
      </c>
      <c r="BV36" s="82" t="str">
        <f t="shared" si="93"/>
        <v/>
      </c>
      <c r="BW36" s="82" t="str">
        <f t="shared" si="94"/>
        <v/>
      </c>
      <c r="BX36" s="82" t="str">
        <f t="shared" si="95"/>
        <v/>
      </c>
      <c r="BY36" s="82" t="str">
        <f t="shared" si="96"/>
        <v/>
      </c>
      <c r="BZ36" s="82" t="str">
        <f t="shared" si="97"/>
        <v/>
      </c>
      <c r="CA36" s="82" t="str">
        <f t="shared" si="98"/>
        <v/>
      </c>
      <c r="CB36" s="82" t="str">
        <f t="shared" si="99"/>
        <v/>
      </c>
      <c r="CC36" s="82" t="str">
        <f t="shared" si="100"/>
        <v/>
      </c>
      <c r="CD36" s="82" t="str">
        <f t="shared" si="101"/>
        <v/>
      </c>
      <c r="CE36" s="82" t="str">
        <f t="shared" si="102"/>
        <v/>
      </c>
      <c r="CF36" s="82" t="str">
        <f t="shared" si="103"/>
        <v/>
      </c>
      <c r="CG36" s="82" t="str">
        <f t="shared" si="104"/>
        <v/>
      </c>
      <c r="CH36" s="82" t="str">
        <f t="shared" si="105"/>
        <v/>
      </c>
      <c r="CI36" s="82" t="str">
        <f t="shared" si="106"/>
        <v/>
      </c>
      <c r="CJ36" s="82" t="str">
        <f t="shared" si="107"/>
        <v/>
      </c>
      <c r="CK36" s="82" t="str">
        <f t="shared" si="108"/>
        <v/>
      </c>
      <c r="CL36" s="82" t="str">
        <f t="shared" si="109"/>
        <v/>
      </c>
      <c r="CM36" s="82" t="str">
        <f t="shared" si="110"/>
        <v/>
      </c>
      <c r="CN36" s="13" t="str">
        <f t="shared" si="111"/>
        <v/>
      </c>
      <c r="CO36" s="13" t="str">
        <f t="shared" si="112"/>
        <v/>
      </c>
      <c r="CP36" s="13" t="str">
        <f t="shared" si="113"/>
        <v/>
      </c>
      <c r="CQ36" s="13" t="str">
        <f t="shared" si="114"/>
        <v/>
      </c>
      <c r="CR36" s="13" t="str">
        <f t="shared" si="115"/>
        <v/>
      </c>
      <c r="CS36" s="13" t="str">
        <f t="shared" si="116"/>
        <v/>
      </c>
      <c r="CT36" s="13" t="str">
        <f t="shared" si="117"/>
        <v/>
      </c>
      <c r="CU36" s="13" t="str">
        <f t="shared" si="118"/>
        <v/>
      </c>
      <c r="CV36" s="13" t="str">
        <f t="shared" si="119"/>
        <v/>
      </c>
      <c r="CW36" s="13" t="str">
        <f t="shared" si="120"/>
        <v/>
      </c>
      <c r="CX36" s="13" t="str">
        <f t="shared" si="121"/>
        <v/>
      </c>
      <c r="CY36" s="13" t="str">
        <f t="shared" si="122"/>
        <v/>
      </c>
      <c r="CZ36" s="13" t="str">
        <f t="shared" si="123"/>
        <v/>
      </c>
      <c r="DA36" s="13" t="str">
        <f t="shared" si="124"/>
        <v/>
      </c>
      <c r="DB36" s="13" t="str">
        <f t="shared" si="125"/>
        <v/>
      </c>
      <c r="DC36" s="13" t="str">
        <f t="shared" si="126"/>
        <v/>
      </c>
      <c r="DD36" s="13" t="str">
        <f t="shared" si="127"/>
        <v/>
      </c>
      <c r="DE36" s="13" t="str">
        <f t="shared" si="128"/>
        <v/>
      </c>
      <c r="DF36" s="13" t="str">
        <f t="shared" si="129"/>
        <v/>
      </c>
      <c r="DG36" s="13" t="str">
        <f t="shared" si="130"/>
        <v/>
      </c>
      <c r="DH36" s="13" t="str">
        <f t="shared" si="131"/>
        <v/>
      </c>
      <c r="DI36" s="13" t="str">
        <f t="shared" si="132"/>
        <v/>
      </c>
      <c r="DJ36" s="13" t="str">
        <f t="shared" si="133"/>
        <v/>
      </c>
      <c r="DK36" s="13" t="str">
        <f t="shared" si="134"/>
        <v/>
      </c>
      <c r="DL36" s="13" t="str">
        <f t="shared" si="135"/>
        <v/>
      </c>
      <c r="DM36" s="13" t="str">
        <f t="shared" si="136"/>
        <v/>
      </c>
      <c r="DN36" s="13" t="str">
        <f t="shared" si="137"/>
        <v/>
      </c>
      <c r="DO36" s="13" t="str">
        <f t="shared" si="138"/>
        <v/>
      </c>
      <c r="DP36" s="13" t="str">
        <f t="shared" si="139"/>
        <v/>
      </c>
      <c r="DQ36" s="13" t="str">
        <f t="shared" si="140"/>
        <v/>
      </c>
      <c r="DR36" s="13" t="str">
        <f t="shared" si="141"/>
        <v/>
      </c>
      <c r="DS36" s="13" t="str">
        <f t="shared" si="142"/>
        <v/>
      </c>
      <c r="DT36" s="13" t="str">
        <f t="shared" si="143"/>
        <v/>
      </c>
      <c r="DU36" s="13" t="str">
        <f t="shared" si="144"/>
        <v/>
      </c>
      <c r="DV36" s="13" t="str">
        <f t="shared" si="145"/>
        <v/>
      </c>
      <c r="DW36" s="13" t="str">
        <f t="shared" si="146"/>
        <v/>
      </c>
      <c r="DX36" s="13" t="str">
        <f t="shared" si="147"/>
        <v/>
      </c>
      <c r="DY36" s="13" t="str">
        <f t="shared" si="148"/>
        <v/>
      </c>
      <c r="DZ36" s="13" t="str">
        <f t="shared" si="149"/>
        <v/>
      </c>
      <c r="EA36" s="13" t="str">
        <f t="shared" si="150"/>
        <v/>
      </c>
      <c r="EB36" s="13" t="str">
        <f t="shared" si="151"/>
        <v/>
      </c>
      <c r="EC36" s="13" t="str">
        <f t="shared" si="152"/>
        <v/>
      </c>
      <c r="ED36" s="13" t="str">
        <f t="shared" si="153"/>
        <v/>
      </c>
      <c r="EE36" s="13" t="str">
        <f t="shared" si="154"/>
        <v/>
      </c>
      <c r="EF36" s="13" t="str">
        <f t="shared" si="155"/>
        <v/>
      </c>
      <c r="EG36" s="13" t="str">
        <f t="shared" si="156"/>
        <v/>
      </c>
      <c r="EH36" s="13" t="str">
        <f t="shared" si="157"/>
        <v/>
      </c>
      <c r="EI36" s="13" t="str">
        <f t="shared" si="158"/>
        <v/>
      </c>
      <c r="EJ36" s="13" t="str">
        <f t="shared" si="159"/>
        <v/>
      </c>
      <c r="EK36" s="13" t="str">
        <f t="shared" si="160"/>
        <v/>
      </c>
    </row>
    <row r="37" spans="1:141" ht="15" thickBot="1" x14ac:dyDescent="0.4">
      <c r="A37" s="19" t="s">
        <v>100</v>
      </c>
      <c r="B37" s="20" t="s">
        <v>101</v>
      </c>
      <c r="C37" s="81">
        <v>179.09477249215499</v>
      </c>
      <c r="D37" s="81">
        <v>160.90330400371599</v>
      </c>
      <c r="E37" s="81">
        <v>140.63777357458699</v>
      </c>
      <c r="F37" s="81">
        <v>172.27409299760501</v>
      </c>
      <c r="G37" s="81">
        <v>124.742423230543</v>
      </c>
      <c r="H37" s="81">
        <v>107.270940114498</v>
      </c>
      <c r="I37" s="81">
        <v>107.722302198629</v>
      </c>
      <c r="J37" s="81">
        <v>109.54617247826501</v>
      </c>
      <c r="K37" s="81">
        <v>122.26483334363</v>
      </c>
      <c r="L37" s="81">
        <v>148.988529122881</v>
      </c>
      <c r="M37" s="81">
        <v>154.477171159405</v>
      </c>
      <c r="N37" s="81">
        <v>139.70333095305401</v>
      </c>
      <c r="O37" s="81">
        <v>130.57230595545801</v>
      </c>
      <c r="P37" s="81">
        <v>133.758380488971</v>
      </c>
      <c r="Q37" s="81">
        <v>108.262336284673</v>
      </c>
      <c r="R37" s="81">
        <v>127.00103987483</v>
      </c>
      <c r="S37" s="81">
        <v>124.160110185007</v>
      </c>
      <c r="T37" s="81">
        <v>132.35033373042299</v>
      </c>
      <c r="U37" s="81">
        <v>120.944855020208</v>
      </c>
      <c r="V37" s="81">
        <v>116.46300601089401</v>
      </c>
      <c r="W37" s="81">
        <v>111.826146972431</v>
      </c>
      <c r="X37" s="81">
        <v>119.602845504013</v>
      </c>
      <c r="Y37" s="81">
        <v>125.519854299313</v>
      </c>
      <c r="Z37" s="81">
        <v>110.887993743121</v>
      </c>
      <c r="AA37" s="81">
        <v>100.82782932479699</v>
      </c>
      <c r="AB37" s="81">
        <v>95.830336164159704</v>
      </c>
      <c r="AC37" s="81">
        <v>99.235691975459901</v>
      </c>
      <c r="AD37" s="81">
        <v>88.804492539240201</v>
      </c>
      <c r="AE37" s="81">
        <v>92.712234328399106</v>
      </c>
      <c r="AF37" s="81">
        <v>85.806852969684599</v>
      </c>
      <c r="AG37" s="81">
        <v>85.298409817721605</v>
      </c>
      <c r="AH37" s="81">
        <v>106.472565339952</v>
      </c>
      <c r="AI37" s="81">
        <v>110.376425756619</v>
      </c>
      <c r="AJ37" s="81">
        <v>107.405455856545</v>
      </c>
      <c r="AK37" s="81">
        <v>81.9380524434645</v>
      </c>
      <c r="AL37" s="81">
        <v>82.523176312480501</v>
      </c>
      <c r="AM37" s="81">
        <v>36.476355535054402</v>
      </c>
      <c r="AN37" s="81">
        <v>54.260018888519603</v>
      </c>
      <c r="AO37" s="81">
        <v>70.377437962556598</v>
      </c>
      <c r="AP37" s="81">
        <v>79.220259754005696</v>
      </c>
      <c r="AQ37" s="81">
        <v>83.962948595414801</v>
      </c>
      <c r="AR37" s="81">
        <v>91.635533932999195</v>
      </c>
      <c r="AS37" s="81">
        <v>74.694847099698507</v>
      </c>
      <c r="AT37" s="81">
        <v>98.257498009299596</v>
      </c>
      <c r="AU37" s="81">
        <v>89.081172761094294</v>
      </c>
      <c r="AV37" s="81">
        <v>68.899494863976003</v>
      </c>
      <c r="AW37" s="81">
        <v>68.806109021249199</v>
      </c>
      <c r="AX37" s="81">
        <v>67.071536582418005</v>
      </c>
      <c r="AY37" s="81">
        <v>89.206089355807407</v>
      </c>
      <c r="AZ37" s="81">
        <v>101.613560182123</v>
      </c>
      <c r="BA37" s="81">
        <v>81.549943891476005</v>
      </c>
      <c r="BB37" s="81">
        <v>90.373284296544597</v>
      </c>
      <c r="BC37" s="81">
        <v>80.238142282636602</v>
      </c>
      <c r="BD37" s="81">
        <v>58.8650926715571</v>
      </c>
      <c r="BE37" s="81">
        <v>64.823262586424093</v>
      </c>
      <c r="BF37" s="81">
        <v>63.981362506322398</v>
      </c>
      <c r="BG37" s="115"/>
      <c r="BH37" s="115"/>
      <c r="BI37" s="115"/>
      <c r="BJ37" s="82" t="str">
        <f t="shared" si="161"/>
        <v/>
      </c>
      <c r="BK37" s="82" t="str">
        <f t="shared" si="82"/>
        <v/>
      </c>
      <c r="BL37" s="82" t="str">
        <f t="shared" si="83"/>
        <v/>
      </c>
      <c r="BM37" s="82" t="str">
        <f t="shared" si="84"/>
        <v/>
      </c>
      <c r="BN37" s="82" t="str">
        <f t="shared" si="85"/>
        <v/>
      </c>
      <c r="BO37" s="82" t="str">
        <f t="shared" si="86"/>
        <v/>
      </c>
      <c r="BP37" s="82" t="str">
        <f t="shared" si="87"/>
        <v/>
      </c>
      <c r="BQ37" s="82" t="str">
        <f t="shared" si="88"/>
        <v/>
      </c>
      <c r="BR37" s="82" t="str">
        <f t="shared" si="89"/>
        <v/>
      </c>
      <c r="BS37" s="82" t="str">
        <f t="shared" si="90"/>
        <v/>
      </c>
      <c r="BT37" s="82" t="str">
        <f t="shared" si="91"/>
        <v/>
      </c>
      <c r="BU37" s="82" t="str">
        <f t="shared" si="92"/>
        <v/>
      </c>
      <c r="BV37" s="82" t="str">
        <f t="shared" si="93"/>
        <v/>
      </c>
      <c r="BW37" s="82" t="str">
        <f t="shared" si="94"/>
        <v/>
      </c>
      <c r="BX37" s="82" t="str">
        <f t="shared" si="95"/>
        <v/>
      </c>
      <c r="BY37" s="82" t="str">
        <f t="shared" si="96"/>
        <v/>
      </c>
      <c r="BZ37" s="82" t="str">
        <f t="shared" si="97"/>
        <v/>
      </c>
      <c r="CA37" s="82" t="str">
        <f t="shared" si="98"/>
        <v/>
      </c>
      <c r="CB37" s="82" t="str">
        <f t="shared" si="99"/>
        <v/>
      </c>
      <c r="CC37" s="82" t="str">
        <f t="shared" si="100"/>
        <v/>
      </c>
      <c r="CD37" s="82" t="str">
        <f t="shared" si="101"/>
        <v/>
      </c>
      <c r="CE37" s="82" t="str">
        <f t="shared" si="102"/>
        <v/>
      </c>
      <c r="CF37" s="82" t="str">
        <f t="shared" si="103"/>
        <v/>
      </c>
      <c r="CG37" s="82" t="str">
        <f t="shared" si="104"/>
        <v/>
      </c>
      <c r="CH37" s="82" t="str">
        <f t="shared" si="105"/>
        <v/>
      </c>
      <c r="CI37" s="82" t="str">
        <f t="shared" si="106"/>
        <v/>
      </c>
      <c r="CJ37" s="82" t="str">
        <f t="shared" si="107"/>
        <v/>
      </c>
      <c r="CK37" s="82" t="str">
        <f t="shared" si="108"/>
        <v/>
      </c>
      <c r="CL37" s="82" t="str">
        <f t="shared" si="109"/>
        <v/>
      </c>
      <c r="CM37" s="82" t="str">
        <f t="shared" si="110"/>
        <v/>
      </c>
      <c r="CN37" s="13" t="str">
        <f t="shared" si="111"/>
        <v/>
      </c>
      <c r="CO37" s="13" t="str">
        <f t="shared" si="112"/>
        <v/>
      </c>
      <c r="CP37" s="13" t="str">
        <f t="shared" si="113"/>
        <v/>
      </c>
      <c r="CQ37" s="13" t="str">
        <f t="shared" si="114"/>
        <v/>
      </c>
      <c r="CR37" s="13" t="str">
        <f t="shared" si="115"/>
        <v/>
      </c>
      <c r="CS37" s="13" t="str">
        <f t="shared" si="116"/>
        <v/>
      </c>
      <c r="CT37" s="13" t="str">
        <f t="shared" si="117"/>
        <v/>
      </c>
      <c r="CU37" s="13" t="str">
        <f t="shared" si="118"/>
        <v/>
      </c>
      <c r="CV37" s="13" t="str">
        <f t="shared" si="119"/>
        <v/>
      </c>
      <c r="CW37" s="13" t="str">
        <f t="shared" si="120"/>
        <v/>
      </c>
      <c r="CX37" s="13" t="str">
        <f t="shared" si="121"/>
        <v/>
      </c>
      <c r="CY37" s="13" t="str">
        <f t="shared" si="122"/>
        <v/>
      </c>
      <c r="CZ37" s="13" t="str">
        <f t="shared" si="123"/>
        <v/>
      </c>
      <c r="DA37" s="13" t="str">
        <f t="shared" si="124"/>
        <v/>
      </c>
      <c r="DB37" s="13" t="str">
        <f t="shared" si="125"/>
        <v/>
      </c>
      <c r="DC37" s="13" t="str">
        <f t="shared" si="126"/>
        <v/>
      </c>
      <c r="DD37" s="13" t="str">
        <f t="shared" si="127"/>
        <v/>
      </c>
      <c r="DE37" s="13" t="str">
        <f t="shared" si="128"/>
        <v/>
      </c>
      <c r="DF37" s="13" t="str">
        <f t="shared" si="129"/>
        <v/>
      </c>
      <c r="DG37" s="13" t="str">
        <f t="shared" si="130"/>
        <v/>
      </c>
      <c r="DH37" s="13" t="str">
        <f t="shared" si="131"/>
        <v/>
      </c>
      <c r="DI37" s="13" t="str">
        <f t="shared" si="132"/>
        <v/>
      </c>
      <c r="DJ37" s="13" t="str">
        <f t="shared" si="133"/>
        <v/>
      </c>
      <c r="DK37" s="13" t="str">
        <f t="shared" si="134"/>
        <v/>
      </c>
      <c r="DL37" s="13" t="str">
        <f t="shared" si="135"/>
        <v/>
      </c>
      <c r="DM37" s="13" t="str">
        <f t="shared" si="136"/>
        <v/>
      </c>
      <c r="DN37" s="13" t="str">
        <f t="shared" si="137"/>
        <v/>
      </c>
      <c r="DO37" s="13" t="str">
        <f t="shared" si="138"/>
        <v/>
      </c>
      <c r="DP37" s="13" t="str">
        <f t="shared" si="139"/>
        <v/>
      </c>
      <c r="DQ37" s="13" t="str">
        <f t="shared" si="140"/>
        <v/>
      </c>
      <c r="DR37" s="13" t="str">
        <f t="shared" si="141"/>
        <v/>
      </c>
      <c r="DS37" s="13" t="str">
        <f t="shared" si="142"/>
        <v/>
      </c>
      <c r="DT37" s="13" t="str">
        <f t="shared" si="143"/>
        <v/>
      </c>
      <c r="DU37" s="13" t="str">
        <f t="shared" si="144"/>
        <v/>
      </c>
      <c r="DV37" s="13" t="str">
        <f t="shared" si="145"/>
        <v/>
      </c>
      <c r="DW37" s="13" t="str">
        <f t="shared" si="146"/>
        <v/>
      </c>
      <c r="DX37" s="13" t="str">
        <f t="shared" si="147"/>
        <v/>
      </c>
      <c r="DY37" s="13" t="str">
        <f t="shared" si="148"/>
        <v/>
      </c>
      <c r="DZ37" s="13" t="str">
        <f t="shared" si="149"/>
        <v/>
      </c>
      <c r="EA37" s="13" t="str">
        <f t="shared" si="150"/>
        <v/>
      </c>
      <c r="EB37" s="13" t="str">
        <f t="shared" si="151"/>
        <v/>
      </c>
      <c r="EC37" s="13" t="str">
        <f t="shared" si="152"/>
        <v/>
      </c>
      <c r="ED37" s="13" t="str">
        <f t="shared" si="153"/>
        <v/>
      </c>
      <c r="EE37" s="13" t="str">
        <f t="shared" si="154"/>
        <v/>
      </c>
      <c r="EF37" s="13" t="str">
        <f t="shared" si="155"/>
        <v/>
      </c>
      <c r="EG37" s="13" t="str">
        <f t="shared" si="156"/>
        <v/>
      </c>
      <c r="EH37" s="13" t="str">
        <f t="shared" si="157"/>
        <v/>
      </c>
      <c r="EI37" s="13" t="str">
        <f t="shared" si="158"/>
        <v/>
      </c>
      <c r="EJ37" s="13" t="str">
        <f t="shared" si="159"/>
        <v/>
      </c>
      <c r="EK37" s="13" t="str">
        <f t="shared" si="160"/>
        <v/>
      </c>
    </row>
    <row r="38" spans="1:141" ht="15" thickBot="1" x14ac:dyDescent="0.4">
      <c r="A38" s="19" t="s">
        <v>102</v>
      </c>
      <c r="B38" s="20" t="s">
        <v>103</v>
      </c>
      <c r="C38" s="81">
        <v>145.197193444693</v>
      </c>
      <c r="D38" s="81">
        <v>89.014971282385005</v>
      </c>
      <c r="E38" s="81">
        <v>95.990231789502303</v>
      </c>
      <c r="F38" s="81">
        <v>89.977418841601803</v>
      </c>
      <c r="G38" s="81">
        <v>90.393089997709595</v>
      </c>
      <c r="H38" s="81">
        <v>100.73645786843301</v>
      </c>
      <c r="I38" s="81">
        <v>57.545195065881103</v>
      </c>
      <c r="J38" s="81">
        <v>99.727292232194799</v>
      </c>
      <c r="K38" s="81">
        <v>114.934181420127</v>
      </c>
      <c r="L38" s="81">
        <v>151.46288224017999</v>
      </c>
      <c r="M38" s="81">
        <v>110.429507554038</v>
      </c>
      <c r="N38" s="81">
        <v>125.98083776308999</v>
      </c>
      <c r="O38" s="81">
        <v>104.530639550065</v>
      </c>
      <c r="P38" s="81">
        <v>99.620309042958993</v>
      </c>
      <c r="Q38" s="81">
        <v>81.923371612674501</v>
      </c>
      <c r="R38" s="81">
        <v>98.541252697843504</v>
      </c>
      <c r="S38" s="81">
        <v>108.764085510404</v>
      </c>
      <c r="T38" s="81">
        <v>116.85328443278399</v>
      </c>
      <c r="U38" s="81">
        <v>129.021921876199</v>
      </c>
      <c r="V38" s="81">
        <v>138.241313049718</v>
      </c>
      <c r="W38" s="81">
        <v>130.301561964862</v>
      </c>
      <c r="X38" s="81">
        <v>166.57037609928301</v>
      </c>
      <c r="Y38" s="81">
        <v>62.478849280632303</v>
      </c>
      <c r="Z38" s="81">
        <v>118.487015858384</v>
      </c>
      <c r="AA38" s="81">
        <v>79.350881047214102</v>
      </c>
      <c r="AB38" s="81">
        <v>119.549247718199</v>
      </c>
      <c r="AC38" s="81">
        <v>109.35441608359299</v>
      </c>
      <c r="AD38" s="81">
        <v>122.969395323816</v>
      </c>
      <c r="AE38" s="81">
        <v>129.00301468529599</v>
      </c>
      <c r="AF38" s="81">
        <v>167.209826743869</v>
      </c>
      <c r="AG38" s="81">
        <v>119.89167381301399</v>
      </c>
      <c r="AH38" s="81">
        <v>116.73335466978</v>
      </c>
      <c r="AI38" s="81">
        <v>143.43785624084299</v>
      </c>
      <c r="AJ38" s="81">
        <v>144.63826281268001</v>
      </c>
      <c r="AK38" s="81">
        <v>135.994400242952</v>
      </c>
      <c r="AL38" s="81">
        <v>176.409567763544</v>
      </c>
      <c r="AM38" s="81">
        <v>133.10958882094201</v>
      </c>
      <c r="AN38" s="81">
        <v>66.817930133070803</v>
      </c>
      <c r="AO38" s="81">
        <v>144.47449637911399</v>
      </c>
      <c r="AP38" s="81">
        <v>149.61224408841699</v>
      </c>
      <c r="AQ38" s="81">
        <v>104.468017337872</v>
      </c>
      <c r="AR38" s="81">
        <v>126.964024665854</v>
      </c>
      <c r="AS38" s="81">
        <v>125.54404217102299</v>
      </c>
      <c r="AT38" s="81">
        <v>179.95415969938699</v>
      </c>
      <c r="AU38" s="81">
        <v>149.97971824437701</v>
      </c>
      <c r="AV38" s="81">
        <v>182.53203102801501</v>
      </c>
      <c r="AW38" s="81">
        <v>158.68769093584001</v>
      </c>
      <c r="AX38" s="81">
        <v>221.16148423014701</v>
      </c>
      <c r="AY38" s="81">
        <v>218.00616532222</v>
      </c>
      <c r="AZ38" s="81">
        <v>221.64344602426499</v>
      </c>
      <c r="BA38" s="81">
        <v>230.85457985914201</v>
      </c>
      <c r="BB38" s="81">
        <v>240.73773670027001</v>
      </c>
      <c r="BC38" s="81">
        <v>222.909205938014</v>
      </c>
      <c r="BD38" s="81">
        <v>224.16771971876099</v>
      </c>
      <c r="BE38" s="81">
        <v>213.806757427516</v>
      </c>
      <c r="BF38" s="81">
        <v>215.65447870227101</v>
      </c>
      <c r="BG38" s="115"/>
      <c r="BH38" s="115"/>
      <c r="BI38" s="115"/>
      <c r="BJ38" s="82" t="str">
        <f t="shared" si="161"/>
        <v/>
      </c>
      <c r="BK38" s="82" t="str">
        <f t="shared" si="82"/>
        <v/>
      </c>
      <c r="BL38" s="82" t="str">
        <f t="shared" si="83"/>
        <v/>
      </c>
      <c r="BM38" s="82" t="str">
        <f t="shared" si="84"/>
        <v/>
      </c>
      <c r="BN38" s="82" t="str">
        <f t="shared" si="85"/>
        <v/>
      </c>
      <c r="BO38" s="82" t="str">
        <f t="shared" si="86"/>
        <v/>
      </c>
      <c r="BP38" s="82" t="str">
        <f t="shared" si="87"/>
        <v/>
      </c>
      <c r="BQ38" s="82" t="str">
        <f t="shared" si="88"/>
        <v/>
      </c>
      <c r="BR38" s="82" t="str">
        <f t="shared" si="89"/>
        <v/>
      </c>
      <c r="BS38" s="82" t="str">
        <f t="shared" si="90"/>
        <v/>
      </c>
      <c r="BT38" s="82" t="str">
        <f t="shared" si="91"/>
        <v/>
      </c>
      <c r="BU38" s="82" t="str">
        <f t="shared" si="92"/>
        <v/>
      </c>
      <c r="BV38" s="82" t="str">
        <f t="shared" si="93"/>
        <v/>
      </c>
      <c r="BW38" s="82" t="str">
        <f t="shared" si="94"/>
        <v/>
      </c>
      <c r="BX38" s="82" t="str">
        <f t="shared" si="95"/>
        <v/>
      </c>
      <c r="BY38" s="82" t="str">
        <f t="shared" si="96"/>
        <v/>
      </c>
      <c r="BZ38" s="82" t="str">
        <f t="shared" si="97"/>
        <v/>
      </c>
      <c r="CA38" s="82" t="str">
        <f t="shared" si="98"/>
        <v/>
      </c>
      <c r="CB38" s="82" t="str">
        <f t="shared" si="99"/>
        <v/>
      </c>
      <c r="CC38" s="82" t="str">
        <f t="shared" si="100"/>
        <v/>
      </c>
      <c r="CD38" s="82" t="str">
        <f t="shared" si="101"/>
        <v/>
      </c>
      <c r="CE38" s="82" t="str">
        <f t="shared" si="102"/>
        <v/>
      </c>
      <c r="CF38" s="82" t="str">
        <f t="shared" si="103"/>
        <v/>
      </c>
      <c r="CG38" s="82" t="str">
        <f t="shared" si="104"/>
        <v/>
      </c>
      <c r="CH38" s="82" t="str">
        <f t="shared" si="105"/>
        <v/>
      </c>
      <c r="CI38" s="82" t="str">
        <f t="shared" si="106"/>
        <v/>
      </c>
      <c r="CJ38" s="82" t="str">
        <f t="shared" si="107"/>
        <v/>
      </c>
      <c r="CK38" s="82" t="str">
        <f t="shared" si="108"/>
        <v/>
      </c>
      <c r="CL38" s="82" t="str">
        <f t="shared" si="109"/>
        <v/>
      </c>
      <c r="CM38" s="82" t="str">
        <f t="shared" si="110"/>
        <v/>
      </c>
      <c r="CN38" s="13" t="str">
        <f t="shared" si="111"/>
        <v/>
      </c>
      <c r="CO38" s="13" t="str">
        <f t="shared" si="112"/>
        <v/>
      </c>
      <c r="CP38" s="13" t="str">
        <f t="shared" si="113"/>
        <v/>
      </c>
      <c r="CQ38" s="13" t="str">
        <f t="shared" si="114"/>
        <v/>
      </c>
      <c r="CR38" s="13" t="str">
        <f t="shared" si="115"/>
        <v/>
      </c>
      <c r="CS38" s="13" t="str">
        <f t="shared" si="116"/>
        <v/>
      </c>
      <c r="CT38" s="13" t="str">
        <f t="shared" si="117"/>
        <v/>
      </c>
      <c r="CU38" s="13" t="str">
        <f t="shared" si="118"/>
        <v/>
      </c>
      <c r="CV38" s="13" t="str">
        <f t="shared" si="119"/>
        <v/>
      </c>
      <c r="CW38" s="13" t="str">
        <f t="shared" si="120"/>
        <v/>
      </c>
      <c r="CX38" s="13" t="str">
        <f t="shared" si="121"/>
        <v/>
      </c>
      <c r="CY38" s="13" t="str">
        <f t="shared" si="122"/>
        <v/>
      </c>
      <c r="CZ38" s="13" t="str">
        <f t="shared" si="123"/>
        <v/>
      </c>
      <c r="DA38" s="13" t="str">
        <f t="shared" si="124"/>
        <v/>
      </c>
      <c r="DB38" s="13" t="str">
        <f t="shared" si="125"/>
        <v/>
      </c>
      <c r="DC38" s="13" t="str">
        <f t="shared" si="126"/>
        <v/>
      </c>
      <c r="DD38" s="13" t="str">
        <f t="shared" si="127"/>
        <v/>
      </c>
      <c r="DE38" s="13" t="str">
        <f t="shared" si="128"/>
        <v/>
      </c>
      <c r="DF38" s="13" t="str">
        <f t="shared" si="129"/>
        <v/>
      </c>
      <c r="DG38" s="13" t="str">
        <f t="shared" si="130"/>
        <v/>
      </c>
      <c r="DH38" s="13" t="str">
        <f t="shared" si="131"/>
        <v/>
      </c>
      <c r="DI38" s="13" t="str">
        <f t="shared" si="132"/>
        <v/>
      </c>
      <c r="DJ38" s="13" t="str">
        <f t="shared" si="133"/>
        <v/>
      </c>
      <c r="DK38" s="13" t="str">
        <f t="shared" si="134"/>
        <v/>
      </c>
      <c r="DL38" s="13" t="str">
        <f t="shared" si="135"/>
        <v/>
      </c>
      <c r="DM38" s="13" t="str">
        <f t="shared" si="136"/>
        <v/>
      </c>
      <c r="DN38" s="13" t="str">
        <f t="shared" si="137"/>
        <v/>
      </c>
      <c r="DO38" s="13" t="str">
        <f t="shared" si="138"/>
        <v/>
      </c>
      <c r="DP38" s="13" t="str">
        <f t="shared" si="139"/>
        <v/>
      </c>
      <c r="DQ38" s="13" t="str">
        <f t="shared" si="140"/>
        <v/>
      </c>
      <c r="DR38" s="13" t="str">
        <f t="shared" si="141"/>
        <v/>
      </c>
      <c r="DS38" s="13" t="str">
        <f t="shared" si="142"/>
        <v/>
      </c>
      <c r="DT38" s="13" t="str">
        <f t="shared" si="143"/>
        <v/>
      </c>
      <c r="DU38" s="13" t="str">
        <f t="shared" si="144"/>
        <v/>
      </c>
      <c r="DV38" s="13" t="str">
        <f t="shared" si="145"/>
        <v/>
      </c>
      <c r="DW38" s="13" t="str">
        <f t="shared" si="146"/>
        <v/>
      </c>
      <c r="DX38" s="13" t="str">
        <f t="shared" si="147"/>
        <v/>
      </c>
      <c r="DY38" s="13" t="str">
        <f t="shared" si="148"/>
        <v/>
      </c>
      <c r="DZ38" s="13" t="str">
        <f t="shared" si="149"/>
        <v/>
      </c>
      <c r="EA38" s="13" t="str">
        <f t="shared" si="150"/>
        <v/>
      </c>
      <c r="EB38" s="13" t="str">
        <f t="shared" si="151"/>
        <v/>
      </c>
      <c r="EC38" s="13" t="str">
        <f t="shared" si="152"/>
        <v/>
      </c>
      <c r="ED38" s="13" t="str">
        <f t="shared" si="153"/>
        <v/>
      </c>
      <c r="EE38" s="13" t="str">
        <f t="shared" si="154"/>
        <v/>
      </c>
      <c r="EF38" s="13" t="str">
        <f t="shared" si="155"/>
        <v/>
      </c>
      <c r="EG38" s="13" t="str">
        <f t="shared" si="156"/>
        <v/>
      </c>
      <c r="EH38" s="13" t="str">
        <f t="shared" si="157"/>
        <v/>
      </c>
      <c r="EI38" s="13" t="str">
        <f t="shared" si="158"/>
        <v/>
      </c>
      <c r="EJ38" s="13" t="str">
        <f t="shared" si="159"/>
        <v/>
      </c>
      <c r="EK38" s="13" t="str">
        <f t="shared" si="160"/>
        <v/>
      </c>
    </row>
    <row r="39" spans="1:141" ht="15" thickBot="1" x14ac:dyDescent="0.4">
      <c r="A39" s="19" t="s">
        <v>104</v>
      </c>
      <c r="B39" s="20" t="s">
        <v>8</v>
      </c>
      <c r="C39" s="81">
        <v>1597.4559579281699</v>
      </c>
      <c r="D39" s="81">
        <v>1645.32017903668</v>
      </c>
      <c r="E39" s="81">
        <v>1538.98953889988</v>
      </c>
      <c r="F39" s="81">
        <v>1554.8399786237701</v>
      </c>
      <c r="G39" s="81">
        <v>1399.1711026242699</v>
      </c>
      <c r="H39" s="81">
        <v>1349.0788818906401</v>
      </c>
      <c r="I39" s="81">
        <v>1237.93467775048</v>
      </c>
      <c r="J39" s="81">
        <v>1201.7497764426701</v>
      </c>
      <c r="K39" s="81">
        <v>1262.79133586179</v>
      </c>
      <c r="L39" s="81">
        <v>1364.18661111199</v>
      </c>
      <c r="M39" s="81">
        <v>1425.34167396061</v>
      </c>
      <c r="N39" s="81">
        <v>1500.72142905131</v>
      </c>
      <c r="O39" s="81">
        <v>1519.62474814906</v>
      </c>
      <c r="P39" s="81">
        <v>1526.33581996867</v>
      </c>
      <c r="Q39" s="81">
        <v>1491.8048608592801</v>
      </c>
      <c r="R39" s="81">
        <v>1484.9633235787001</v>
      </c>
      <c r="S39" s="81">
        <v>1429.0122126595099</v>
      </c>
      <c r="T39" s="81">
        <v>1337.36393709713</v>
      </c>
      <c r="U39" s="81">
        <v>1408.5011995973</v>
      </c>
      <c r="V39" s="81">
        <v>1430.9252871500801</v>
      </c>
      <c r="W39" s="81">
        <v>1524.8720632547499</v>
      </c>
      <c r="X39" s="81">
        <v>1603.63102096329</v>
      </c>
      <c r="Y39" s="81">
        <v>1518.61502307567</v>
      </c>
      <c r="Z39" s="81">
        <v>1629.7319436980399</v>
      </c>
      <c r="AA39" s="81">
        <v>1621.2205804290099</v>
      </c>
      <c r="AB39" s="81">
        <v>1789.3438760035201</v>
      </c>
      <c r="AC39" s="81">
        <v>1920.84720308291</v>
      </c>
      <c r="AD39" s="81">
        <v>1969.1138403979301</v>
      </c>
      <c r="AE39" s="81">
        <v>1936.9601437916101</v>
      </c>
      <c r="AF39" s="81">
        <v>1872.68265038551</v>
      </c>
      <c r="AG39" s="81">
        <v>1935.1845504312701</v>
      </c>
      <c r="AH39" s="81">
        <v>1871.1958829078901</v>
      </c>
      <c r="AI39" s="81">
        <v>1964.8189193590399</v>
      </c>
      <c r="AJ39" s="81">
        <v>1903.44456078912</v>
      </c>
      <c r="AK39" s="81">
        <v>1794.42132058782</v>
      </c>
      <c r="AL39" s="81">
        <v>1682.5333518975899</v>
      </c>
      <c r="AM39" s="81">
        <v>987.42773969058305</v>
      </c>
      <c r="AN39" s="81">
        <v>892.03707962696001</v>
      </c>
      <c r="AO39" s="81">
        <v>1250.41998868787</v>
      </c>
      <c r="AP39" s="81">
        <v>1353.9285366571701</v>
      </c>
      <c r="AQ39" s="81">
        <v>1395.3887893825199</v>
      </c>
      <c r="AR39" s="81">
        <v>1449.6509836124001</v>
      </c>
      <c r="AS39" s="81">
        <v>1466.3955831032799</v>
      </c>
      <c r="AT39" s="81">
        <v>1585.03285293306</v>
      </c>
      <c r="AU39" s="81">
        <v>1710.0832675259101</v>
      </c>
      <c r="AV39" s="81">
        <v>1669.9131007850201</v>
      </c>
      <c r="AW39" s="81">
        <v>1622.99500397676</v>
      </c>
      <c r="AX39" s="81">
        <v>1635.3144275463301</v>
      </c>
      <c r="AY39" s="81">
        <v>1548.5100716787199</v>
      </c>
      <c r="AZ39" s="81">
        <v>1527.96970892529</v>
      </c>
      <c r="BA39" s="81">
        <v>1491.0618920954601</v>
      </c>
      <c r="BB39" s="81">
        <v>1484.2902849008999</v>
      </c>
      <c r="BC39" s="81">
        <v>1478.30009399908</v>
      </c>
      <c r="BD39" s="81">
        <v>1422.6698396096399</v>
      </c>
      <c r="BE39" s="81">
        <v>1376.75957473064</v>
      </c>
      <c r="BF39" s="81">
        <v>1347.85857110247</v>
      </c>
      <c r="BG39" s="115"/>
      <c r="BH39" s="115"/>
      <c r="BI39" s="115"/>
      <c r="BJ39" s="82" t="str">
        <f t="shared" si="161"/>
        <v/>
      </c>
      <c r="BK39" s="82" t="str">
        <f t="shared" si="82"/>
        <v/>
      </c>
      <c r="BL39" s="82" t="str">
        <f t="shared" si="83"/>
        <v/>
      </c>
      <c r="BM39" s="82" t="str">
        <f t="shared" si="84"/>
        <v/>
      </c>
      <c r="BN39" s="82" t="str">
        <f t="shared" si="85"/>
        <v/>
      </c>
      <c r="BO39" s="82" t="str">
        <f t="shared" si="86"/>
        <v/>
      </c>
      <c r="BP39" s="82" t="str">
        <f t="shared" si="87"/>
        <v/>
      </c>
      <c r="BQ39" s="82" t="str">
        <f t="shared" si="88"/>
        <v/>
      </c>
      <c r="BR39" s="82" t="str">
        <f t="shared" si="89"/>
        <v/>
      </c>
      <c r="BS39" s="82" t="str">
        <f t="shared" si="90"/>
        <v/>
      </c>
      <c r="BT39" s="82" t="str">
        <f t="shared" si="91"/>
        <v/>
      </c>
      <c r="BU39" s="82" t="str">
        <f t="shared" si="92"/>
        <v/>
      </c>
      <c r="BV39" s="82" t="str">
        <f t="shared" si="93"/>
        <v/>
      </c>
      <c r="BW39" s="82" t="str">
        <f t="shared" si="94"/>
        <v/>
      </c>
      <c r="BX39" s="82" t="str">
        <f t="shared" si="95"/>
        <v/>
      </c>
      <c r="BY39" s="82" t="str">
        <f t="shared" si="96"/>
        <v/>
      </c>
      <c r="BZ39" s="82" t="str">
        <f t="shared" si="97"/>
        <v/>
      </c>
      <c r="CA39" s="82" t="str">
        <f t="shared" si="98"/>
        <v/>
      </c>
      <c r="CB39" s="82" t="str">
        <f t="shared" si="99"/>
        <v/>
      </c>
      <c r="CC39" s="82" t="str">
        <f t="shared" si="100"/>
        <v/>
      </c>
      <c r="CD39" s="82" t="str">
        <f t="shared" si="101"/>
        <v/>
      </c>
      <c r="CE39" s="82" t="str">
        <f t="shared" si="102"/>
        <v/>
      </c>
      <c r="CF39" s="82" t="str">
        <f t="shared" si="103"/>
        <v/>
      </c>
      <c r="CG39" s="82" t="str">
        <f t="shared" si="104"/>
        <v/>
      </c>
      <c r="CH39" s="82" t="str">
        <f t="shared" si="105"/>
        <v/>
      </c>
      <c r="CI39" s="82" t="str">
        <f t="shared" si="106"/>
        <v/>
      </c>
      <c r="CJ39" s="82" t="str">
        <f t="shared" si="107"/>
        <v/>
      </c>
      <c r="CK39" s="82" t="str">
        <f t="shared" si="108"/>
        <v/>
      </c>
      <c r="CL39" s="82" t="str">
        <f t="shared" si="109"/>
        <v/>
      </c>
      <c r="CM39" s="82" t="str">
        <f t="shared" si="110"/>
        <v/>
      </c>
      <c r="CN39" s="13" t="str">
        <f t="shared" si="111"/>
        <v/>
      </c>
      <c r="CO39" s="13" t="str">
        <f t="shared" si="112"/>
        <v/>
      </c>
      <c r="CP39" s="13" t="str">
        <f t="shared" si="113"/>
        <v/>
      </c>
      <c r="CQ39" s="13" t="str">
        <f t="shared" si="114"/>
        <v/>
      </c>
      <c r="CR39" s="13" t="str">
        <f t="shared" si="115"/>
        <v/>
      </c>
      <c r="CS39" s="13" t="str">
        <f t="shared" si="116"/>
        <v/>
      </c>
      <c r="CT39" s="13" t="str">
        <f t="shared" si="117"/>
        <v/>
      </c>
      <c r="CU39" s="13" t="str">
        <f t="shared" si="118"/>
        <v/>
      </c>
      <c r="CV39" s="13" t="str">
        <f t="shared" si="119"/>
        <v/>
      </c>
      <c r="CW39" s="13" t="str">
        <f t="shared" si="120"/>
        <v/>
      </c>
      <c r="CX39" s="13" t="str">
        <f t="shared" si="121"/>
        <v/>
      </c>
      <c r="CY39" s="13" t="str">
        <f t="shared" si="122"/>
        <v/>
      </c>
      <c r="CZ39" s="13" t="str">
        <f t="shared" si="123"/>
        <v/>
      </c>
      <c r="DA39" s="13" t="str">
        <f t="shared" si="124"/>
        <v/>
      </c>
      <c r="DB39" s="13" t="str">
        <f t="shared" si="125"/>
        <v/>
      </c>
      <c r="DC39" s="13" t="str">
        <f t="shared" si="126"/>
        <v/>
      </c>
      <c r="DD39" s="13" t="str">
        <f t="shared" si="127"/>
        <v/>
      </c>
      <c r="DE39" s="13" t="str">
        <f t="shared" si="128"/>
        <v/>
      </c>
      <c r="DF39" s="13" t="str">
        <f t="shared" si="129"/>
        <v/>
      </c>
      <c r="DG39" s="13" t="str">
        <f t="shared" si="130"/>
        <v/>
      </c>
      <c r="DH39" s="13" t="str">
        <f t="shared" si="131"/>
        <v/>
      </c>
      <c r="DI39" s="13" t="str">
        <f t="shared" si="132"/>
        <v/>
      </c>
      <c r="DJ39" s="13" t="str">
        <f t="shared" si="133"/>
        <v/>
      </c>
      <c r="DK39" s="13" t="str">
        <f t="shared" si="134"/>
        <v/>
      </c>
      <c r="DL39" s="13" t="str">
        <f t="shared" si="135"/>
        <v/>
      </c>
      <c r="DM39" s="13" t="str">
        <f t="shared" si="136"/>
        <v/>
      </c>
      <c r="DN39" s="13" t="str">
        <f t="shared" si="137"/>
        <v/>
      </c>
      <c r="DO39" s="13" t="str">
        <f t="shared" si="138"/>
        <v/>
      </c>
      <c r="DP39" s="13" t="str">
        <f t="shared" si="139"/>
        <v/>
      </c>
      <c r="DQ39" s="13" t="str">
        <f t="shared" si="140"/>
        <v/>
      </c>
      <c r="DR39" s="13" t="str">
        <f t="shared" si="141"/>
        <v/>
      </c>
      <c r="DS39" s="13" t="str">
        <f t="shared" si="142"/>
        <v/>
      </c>
      <c r="DT39" s="13" t="str">
        <f t="shared" si="143"/>
        <v/>
      </c>
      <c r="DU39" s="13" t="str">
        <f t="shared" si="144"/>
        <v/>
      </c>
      <c r="DV39" s="13" t="str">
        <f t="shared" si="145"/>
        <v/>
      </c>
      <c r="DW39" s="13" t="str">
        <f t="shared" si="146"/>
        <v/>
      </c>
      <c r="DX39" s="13" t="str">
        <f t="shared" si="147"/>
        <v/>
      </c>
      <c r="DY39" s="13" t="str">
        <f t="shared" si="148"/>
        <v/>
      </c>
      <c r="DZ39" s="13" t="str">
        <f t="shared" si="149"/>
        <v/>
      </c>
      <c r="EA39" s="13" t="str">
        <f t="shared" si="150"/>
        <v/>
      </c>
      <c r="EB39" s="13" t="str">
        <f t="shared" si="151"/>
        <v/>
      </c>
      <c r="EC39" s="13" t="str">
        <f t="shared" si="152"/>
        <v/>
      </c>
      <c r="ED39" s="13" t="str">
        <f t="shared" si="153"/>
        <v/>
      </c>
      <c r="EE39" s="13" t="str">
        <f t="shared" si="154"/>
        <v/>
      </c>
      <c r="EF39" s="13" t="str">
        <f t="shared" si="155"/>
        <v/>
      </c>
      <c r="EG39" s="13" t="str">
        <f t="shared" si="156"/>
        <v/>
      </c>
      <c r="EH39" s="13" t="str">
        <f t="shared" si="157"/>
        <v/>
      </c>
      <c r="EI39" s="13" t="str">
        <f t="shared" si="158"/>
        <v/>
      </c>
      <c r="EJ39" s="13" t="str">
        <f t="shared" si="159"/>
        <v/>
      </c>
      <c r="EK39" s="13" t="str">
        <f t="shared" si="160"/>
        <v/>
      </c>
    </row>
    <row r="40" spans="1:141" ht="15" thickBot="1" x14ac:dyDescent="0.4">
      <c r="A40" s="18"/>
      <c r="B40" s="18" t="s">
        <v>146</v>
      </c>
      <c r="C40" s="77">
        <v>2492.0760916703357</v>
      </c>
      <c r="D40" s="77">
        <v>2561.3259001648421</v>
      </c>
      <c r="E40" s="77">
        <v>2316.1271956061801</v>
      </c>
      <c r="F40" s="77">
        <v>2347.5405111148029</v>
      </c>
      <c r="G40" s="77">
        <v>2126.4562907742434</v>
      </c>
      <c r="H40" s="77">
        <v>2072.8887571999594</v>
      </c>
      <c r="I40" s="77">
        <v>1897.770700613501</v>
      </c>
      <c r="J40" s="77">
        <v>1992.5109819043789</v>
      </c>
      <c r="K40" s="77">
        <v>2058.808716452746</v>
      </c>
      <c r="L40" s="77">
        <v>2105.7647150039588</v>
      </c>
      <c r="M40" s="77">
        <v>2176.6167256906538</v>
      </c>
      <c r="N40" s="77">
        <v>2207.7066855363059</v>
      </c>
      <c r="O40" s="77">
        <v>2250.6090793302392</v>
      </c>
      <c r="P40" s="77">
        <v>2302.7546245156359</v>
      </c>
      <c r="Q40" s="77">
        <v>2227.2787641673726</v>
      </c>
      <c r="R40" s="77">
        <v>2294.6735426618443</v>
      </c>
      <c r="S40" s="77">
        <v>2253.1753177518422</v>
      </c>
      <c r="T40" s="77">
        <v>2166.366601901444</v>
      </c>
      <c r="U40" s="77">
        <v>2249.0872275174829</v>
      </c>
      <c r="V40" s="77">
        <v>2354.9150470689951</v>
      </c>
      <c r="W40" s="77">
        <v>2295.7760931776061</v>
      </c>
      <c r="X40" s="77">
        <v>2466.391923760365</v>
      </c>
      <c r="Y40" s="77">
        <v>2252.7844796089794</v>
      </c>
      <c r="Z40" s="77">
        <v>2463.2874019117448</v>
      </c>
      <c r="AA40" s="77">
        <v>2506.2024673169722</v>
      </c>
      <c r="AB40" s="77">
        <v>2769.750325856442</v>
      </c>
      <c r="AC40" s="77">
        <v>2955.3876167786857</v>
      </c>
      <c r="AD40" s="77">
        <v>2904.642430934603</v>
      </c>
      <c r="AE40" s="77">
        <v>2943.880513329048</v>
      </c>
      <c r="AF40" s="77">
        <v>2913.9274091077295</v>
      </c>
      <c r="AG40" s="77">
        <v>2880.3546210217837</v>
      </c>
      <c r="AH40" s="77">
        <v>2842.2405465835841</v>
      </c>
      <c r="AI40" s="77">
        <v>2903.0507962431057</v>
      </c>
      <c r="AJ40" s="77">
        <v>2830.5974000005021</v>
      </c>
      <c r="AK40" s="77">
        <v>2645.1962379365054</v>
      </c>
      <c r="AL40" s="77">
        <v>2572.5496243173025</v>
      </c>
      <c r="AM40" s="77">
        <v>1670.4807640367326</v>
      </c>
      <c r="AN40" s="77">
        <v>1565.2521101905836</v>
      </c>
      <c r="AO40" s="77">
        <v>2081.3922270459116</v>
      </c>
      <c r="AP40" s="77">
        <v>2219.7532336592258</v>
      </c>
      <c r="AQ40" s="77">
        <v>2214.4696923102829</v>
      </c>
      <c r="AR40" s="77">
        <v>2269.8645813316584</v>
      </c>
      <c r="AS40" s="77">
        <v>2252.2179436603947</v>
      </c>
      <c r="AT40" s="77">
        <v>2534.3427865127878</v>
      </c>
      <c r="AU40" s="77">
        <v>2582.8400391836112</v>
      </c>
      <c r="AV40" s="77">
        <v>2548.239251660797</v>
      </c>
      <c r="AW40" s="77">
        <v>2536.2688905823184</v>
      </c>
      <c r="AX40" s="77">
        <v>2607.227824912713</v>
      </c>
      <c r="AY40" s="77">
        <v>2487.0785320652221</v>
      </c>
      <c r="AZ40" s="77">
        <v>2513.810404615172</v>
      </c>
      <c r="BA40" s="77">
        <v>2419.2355499501291</v>
      </c>
      <c r="BB40" s="77">
        <v>2426.7408273867159</v>
      </c>
      <c r="BC40" s="77">
        <v>2452.6260988651275</v>
      </c>
      <c r="BD40" s="77">
        <v>2354.2138897492091</v>
      </c>
      <c r="BE40" s="77">
        <v>2367.1828375570021</v>
      </c>
      <c r="BF40" s="77">
        <v>2270.4990772565852</v>
      </c>
      <c r="BG40" s="117"/>
      <c r="BH40" s="117"/>
      <c r="BI40" s="117"/>
      <c r="BJ40" s="82" t="str">
        <f t="shared" si="161"/>
        <v/>
      </c>
      <c r="BK40" s="82" t="str">
        <f t="shared" si="82"/>
        <v/>
      </c>
      <c r="BL40" s="82" t="str">
        <f t="shared" si="83"/>
        <v/>
      </c>
      <c r="BM40" s="82" t="str">
        <f t="shared" si="84"/>
        <v/>
      </c>
      <c r="BN40" s="82" t="str">
        <f t="shared" si="85"/>
        <v/>
      </c>
      <c r="BO40" s="82" t="str">
        <f t="shared" si="86"/>
        <v/>
      </c>
      <c r="BP40" s="82" t="str">
        <f t="shared" si="87"/>
        <v/>
      </c>
      <c r="BQ40" s="82" t="str">
        <f t="shared" si="88"/>
        <v/>
      </c>
      <c r="BR40" s="82" t="str">
        <f t="shared" si="89"/>
        <v/>
      </c>
      <c r="BS40" s="82" t="str">
        <f t="shared" si="90"/>
        <v/>
      </c>
      <c r="BT40" s="82" t="str">
        <f t="shared" si="91"/>
        <v/>
      </c>
      <c r="BU40" s="82" t="str">
        <f t="shared" si="92"/>
        <v/>
      </c>
      <c r="BV40" s="82" t="str">
        <f t="shared" si="93"/>
        <v/>
      </c>
      <c r="BW40" s="82" t="str">
        <f t="shared" si="94"/>
        <v/>
      </c>
      <c r="BX40" s="82" t="str">
        <f t="shared" si="95"/>
        <v/>
      </c>
      <c r="BY40" s="82" t="str">
        <f t="shared" si="96"/>
        <v/>
      </c>
      <c r="BZ40" s="82" t="str">
        <f t="shared" si="97"/>
        <v/>
      </c>
      <c r="CA40" s="82" t="str">
        <f t="shared" si="98"/>
        <v/>
      </c>
      <c r="CB40" s="82" t="str">
        <f t="shared" si="99"/>
        <v/>
      </c>
      <c r="CC40" s="82" t="str">
        <f t="shared" si="100"/>
        <v/>
      </c>
      <c r="CD40" s="82" t="str">
        <f t="shared" si="101"/>
        <v/>
      </c>
      <c r="CE40" s="82" t="str">
        <f t="shared" si="102"/>
        <v/>
      </c>
      <c r="CF40" s="82" t="str">
        <f t="shared" si="103"/>
        <v/>
      </c>
      <c r="CG40" s="82" t="str">
        <f t="shared" si="104"/>
        <v/>
      </c>
      <c r="CH40" s="82" t="str">
        <f t="shared" si="105"/>
        <v/>
      </c>
      <c r="CI40" s="82" t="str">
        <f t="shared" si="106"/>
        <v/>
      </c>
      <c r="CJ40" s="82" t="str">
        <f t="shared" si="107"/>
        <v/>
      </c>
      <c r="CK40" s="82" t="str">
        <f t="shared" si="108"/>
        <v/>
      </c>
      <c r="CL40" s="82" t="str">
        <f t="shared" si="109"/>
        <v/>
      </c>
      <c r="CM40" s="82" t="str">
        <f t="shared" si="110"/>
        <v/>
      </c>
      <c r="CN40" s="13" t="str">
        <f t="shared" si="111"/>
        <v/>
      </c>
      <c r="CO40" s="13" t="str">
        <f t="shared" si="112"/>
        <v/>
      </c>
      <c r="CP40" s="13" t="str">
        <f t="shared" si="113"/>
        <v/>
      </c>
      <c r="CQ40" s="13" t="str">
        <f t="shared" si="114"/>
        <v/>
      </c>
      <c r="CR40" s="13" t="str">
        <f t="shared" si="115"/>
        <v/>
      </c>
      <c r="CS40" s="13" t="str">
        <f t="shared" si="116"/>
        <v/>
      </c>
      <c r="CT40" s="13" t="str">
        <f t="shared" si="117"/>
        <v/>
      </c>
      <c r="CU40" s="13" t="str">
        <f t="shared" si="118"/>
        <v/>
      </c>
      <c r="CV40" s="13" t="str">
        <f t="shared" si="119"/>
        <v/>
      </c>
      <c r="CW40" s="13" t="str">
        <f t="shared" si="120"/>
        <v/>
      </c>
      <c r="CX40" s="13" t="str">
        <f t="shared" si="121"/>
        <v/>
      </c>
      <c r="CY40" s="13" t="str">
        <f t="shared" si="122"/>
        <v/>
      </c>
      <c r="CZ40" s="13" t="str">
        <f t="shared" si="123"/>
        <v/>
      </c>
      <c r="DA40" s="13" t="str">
        <f t="shared" si="124"/>
        <v/>
      </c>
      <c r="DB40" s="13" t="str">
        <f t="shared" si="125"/>
        <v/>
      </c>
      <c r="DC40" s="13" t="str">
        <f t="shared" si="126"/>
        <v/>
      </c>
      <c r="DD40" s="13" t="str">
        <f t="shared" si="127"/>
        <v/>
      </c>
      <c r="DE40" s="13" t="str">
        <f t="shared" si="128"/>
        <v/>
      </c>
      <c r="DF40" s="13" t="str">
        <f t="shared" si="129"/>
        <v/>
      </c>
      <c r="DG40" s="13" t="str">
        <f t="shared" si="130"/>
        <v/>
      </c>
      <c r="DH40" s="13" t="str">
        <f t="shared" si="131"/>
        <v/>
      </c>
      <c r="DI40" s="13" t="str">
        <f t="shared" si="132"/>
        <v/>
      </c>
      <c r="DJ40" s="13" t="str">
        <f t="shared" si="133"/>
        <v/>
      </c>
      <c r="DK40" s="13" t="str">
        <f t="shared" si="134"/>
        <v/>
      </c>
      <c r="DL40" s="13" t="str">
        <f t="shared" si="135"/>
        <v/>
      </c>
      <c r="DM40" s="13" t="str">
        <f t="shared" si="136"/>
        <v/>
      </c>
      <c r="DN40" s="13" t="str">
        <f t="shared" si="137"/>
        <v/>
      </c>
      <c r="DO40" s="13" t="str">
        <f t="shared" si="138"/>
        <v/>
      </c>
      <c r="DP40" s="13" t="str">
        <f t="shared" si="139"/>
        <v/>
      </c>
      <c r="DQ40" s="13" t="str">
        <f t="shared" si="140"/>
        <v/>
      </c>
      <c r="DR40" s="13" t="str">
        <f t="shared" si="141"/>
        <v/>
      </c>
      <c r="DS40" s="13" t="str">
        <f t="shared" si="142"/>
        <v/>
      </c>
      <c r="DT40" s="13" t="str">
        <f t="shared" si="143"/>
        <v/>
      </c>
      <c r="DU40" s="13" t="str">
        <f t="shared" si="144"/>
        <v/>
      </c>
      <c r="DV40" s="13" t="str">
        <f t="shared" si="145"/>
        <v/>
      </c>
      <c r="DW40" s="13" t="str">
        <f t="shared" si="146"/>
        <v/>
      </c>
      <c r="DX40" s="13" t="str">
        <f t="shared" si="147"/>
        <v/>
      </c>
      <c r="DY40" s="13" t="str">
        <f t="shared" si="148"/>
        <v/>
      </c>
      <c r="DZ40" s="13" t="str">
        <f t="shared" si="149"/>
        <v/>
      </c>
      <c r="EA40" s="13" t="str">
        <f t="shared" si="150"/>
        <v/>
      </c>
      <c r="EB40" s="13" t="str">
        <f t="shared" si="151"/>
        <v/>
      </c>
      <c r="EC40" s="13" t="str">
        <f t="shared" si="152"/>
        <v/>
      </c>
      <c r="ED40" s="13" t="str">
        <f t="shared" si="153"/>
        <v/>
      </c>
      <c r="EE40" s="13" t="str">
        <f t="shared" si="154"/>
        <v/>
      </c>
      <c r="EF40" s="13" t="str">
        <f t="shared" si="155"/>
        <v/>
      </c>
      <c r="EG40" s="13" t="str">
        <f t="shared" si="156"/>
        <v/>
      </c>
      <c r="EH40" s="13" t="str">
        <f t="shared" si="157"/>
        <v/>
      </c>
      <c r="EI40" s="13" t="str">
        <f t="shared" si="158"/>
        <v/>
      </c>
      <c r="EJ40" s="13" t="str">
        <f t="shared" si="159"/>
        <v/>
      </c>
      <c r="EK40" s="13" t="str">
        <f t="shared" si="160"/>
        <v/>
      </c>
    </row>
    <row r="41" spans="1:141" ht="15" thickBot="1" x14ac:dyDescent="0.4">
      <c r="A41" s="16" t="s">
        <v>105</v>
      </c>
      <c r="B41" s="17" t="s">
        <v>10</v>
      </c>
      <c r="C41" s="81">
        <v>1102.69065905363</v>
      </c>
      <c r="D41" s="81">
        <v>1131.27144591619</v>
      </c>
      <c r="E41" s="81">
        <v>1153.1433464207801</v>
      </c>
      <c r="F41" s="81">
        <v>1262.73843925645</v>
      </c>
      <c r="G41" s="81">
        <v>1171.9000508972699</v>
      </c>
      <c r="H41" s="81">
        <v>1092.47526774023</v>
      </c>
      <c r="I41" s="81">
        <v>1077.49446194293</v>
      </c>
      <c r="J41" s="81">
        <v>1064.47225208028</v>
      </c>
      <c r="K41" s="81">
        <v>1100.6743949898901</v>
      </c>
      <c r="L41" s="81">
        <v>1141.92382117638</v>
      </c>
      <c r="M41" s="81">
        <v>1171.74724359416</v>
      </c>
      <c r="N41" s="81">
        <v>1033.5648311888699</v>
      </c>
      <c r="O41" s="81">
        <v>984.89482876001603</v>
      </c>
      <c r="P41" s="81">
        <v>954.76522232036302</v>
      </c>
      <c r="Q41" s="81">
        <v>929.21898611127995</v>
      </c>
      <c r="R41" s="81">
        <v>933.81773728947599</v>
      </c>
      <c r="S41" s="81">
        <v>921.91399776148899</v>
      </c>
      <c r="T41" s="81">
        <v>931.31146351290602</v>
      </c>
      <c r="U41" s="81">
        <v>930.14368589631295</v>
      </c>
      <c r="V41" s="81">
        <v>922.09252938387999</v>
      </c>
      <c r="W41" s="81">
        <v>721.040158138111</v>
      </c>
      <c r="X41" s="81">
        <v>907.61319055241199</v>
      </c>
      <c r="Y41" s="81">
        <v>1000.43411844224</v>
      </c>
      <c r="Z41" s="81">
        <v>1138.9854990093299</v>
      </c>
      <c r="AA41" s="81">
        <v>1218.5932690581501</v>
      </c>
      <c r="AB41" s="81">
        <v>1178.7238254016499</v>
      </c>
      <c r="AC41" s="81">
        <v>1182.0526881237199</v>
      </c>
      <c r="AD41" s="81">
        <v>1182.5024918562201</v>
      </c>
      <c r="AE41" s="81">
        <v>1144.97787938031</v>
      </c>
      <c r="AF41" s="81">
        <v>1114.2865590804199</v>
      </c>
      <c r="AG41" s="81">
        <v>1160.8629275769899</v>
      </c>
      <c r="AH41" s="81">
        <v>1180.90163934474</v>
      </c>
      <c r="AI41" s="81">
        <v>1255.8971827719799</v>
      </c>
      <c r="AJ41" s="81">
        <v>1247.35396482391</v>
      </c>
      <c r="AK41" s="81">
        <v>1259.5169570462101</v>
      </c>
      <c r="AL41" s="81">
        <v>1203.1904427638999</v>
      </c>
      <c r="AM41" s="81">
        <v>265.65571400235598</v>
      </c>
      <c r="AN41" s="81">
        <v>871.88561050889405</v>
      </c>
      <c r="AO41" s="81">
        <v>1083.55467340225</v>
      </c>
      <c r="AP41" s="81">
        <v>1243.02735539489</v>
      </c>
      <c r="AQ41" s="81">
        <v>1269.13227606085</v>
      </c>
      <c r="AR41" s="81">
        <v>1273.4259279933001</v>
      </c>
      <c r="AS41" s="81">
        <v>1313.7144325875599</v>
      </c>
      <c r="AT41" s="81">
        <v>1358.6924702088299</v>
      </c>
      <c r="AU41" s="81">
        <v>1337.0320163357501</v>
      </c>
      <c r="AV41" s="81">
        <v>1276.06488624138</v>
      </c>
      <c r="AW41" s="81">
        <v>1285.17725168585</v>
      </c>
      <c r="AX41" s="81">
        <v>1281.89108364698</v>
      </c>
      <c r="AY41" s="81">
        <v>1222.9200029281801</v>
      </c>
      <c r="AZ41" s="81">
        <v>1214.0355577973201</v>
      </c>
      <c r="BA41" s="81">
        <v>1112.75760955191</v>
      </c>
      <c r="BB41" s="81">
        <v>1104.02397892863</v>
      </c>
      <c r="BC41" s="81">
        <v>1118.26022238518</v>
      </c>
      <c r="BD41" s="81">
        <v>1078.59489441084</v>
      </c>
      <c r="BE41" s="81">
        <v>1137.2270073787499</v>
      </c>
      <c r="BF41" s="81">
        <v>1173.70296413556</v>
      </c>
      <c r="BG41" s="115"/>
      <c r="BH41" s="115"/>
      <c r="BI41" s="115"/>
      <c r="BJ41" s="82" t="str">
        <f t="shared" si="161"/>
        <v/>
      </c>
      <c r="BK41" s="82" t="str">
        <f t="shared" si="82"/>
        <v/>
      </c>
      <c r="BL41" s="82" t="str">
        <f t="shared" si="83"/>
        <v/>
      </c>
      <c r="BM41" s="82" t="str">
        <f t="shared" si="84"/>
        <v/>
      </c>
      <c r="BN41" s="82" t="str">
        <f t="shared" si="85"/>
        <v/>
      </c>
      <c r="BO41" s="82" t="str">
        <f t="shared" si="86"/>
        <v/>
      </c>
      <c r="BP41" s="82" t="str">
        <f t="shared" si="87"/>
        <v/>
      </c>
      <c r="BQ41" s="82" t="str">
        <f t="shared" si="88"/>
        <v/>
      </c>
      <c r="BR41" s="82" t="str">
        <f t="shared" si="89"/>
        <v/>
      </c>
      <c r="BS41" s="82" t="str">
        <f t="shared" si="90"/>
        <v/>
      </c>
      <c r="BT41" s="82" t="str">
        <f t="shared" si="91"/>
        <v/>
      </c>
      <c r="BU41" s="82" t="str">
        <f t="shared" si="92"/>
        <v/>
      </c>
      <c r="BV41" s="82" t="str">
        <f t="shared" si="93"/>
        <v/>
      </c>
      <c r="BW41" s="82" t="str">
        <f t="shared" si="94"/>
        <v/>
      </c>
      <c r="BX41" s="82" t="str">
        <f t="shared" si="95"/>
        <v/>
      </c>
      <c r="BY41" s="82" t="str">
        <f t="shared" si="96"/>
        <v/>
      </c>
      <c r="BZ41" s="82" t="str">
        <f t="shared" si="97"/>
        <v/>
      </c>
      <c r="CA41" s="82" t="str">
        <f t="shared" si="98"/>
        <v/>
      </c>
      <c r="CB41" s="82" t="str">
        <f t="shared" si="99"/>
        <v/>
      </c>
      <c r="CC41" s="82" t="str">
        <f t="shared" si="100"/>
        <v/>
      </c>
      <c r="CD41" s="82" t="str">
        <f t="shared" si="101"/>
        <v/>
      </c>
      <c r="CE41" s="82" t="str">
        <f t="shared" si="102"/>
        <v/>
      </c>
      <c r="CF41" s="82" t="str">
        <f t="shared" si="103"/>
        <v/>
      </c>
      <c r="CG41" s="82" t="str">
        <f t="shared" si="104"/>
        <v/>
      </c>
      <c r="CH41" s="82" t="str">
        <f t="shared" si="105"/>
        <v/>
      </c>
      <c r="CI41" s="82" t="str">
        <f t="shared" si="106"/>
        <v/>
      </c>
      <c r="CJ41" s="82" t="str">
        <f t="shared" si="107"/>
        <v/>
      </c>
      <c r="CK41" s="82" t="str">
        <f t="shared" si="108"/>
        <v/>
      </c>
      <c r="CL41" s="82" t="str">
        <f t="shared" si="109"/>
        <v/>
      </c>
      <c r="CM41" s="82" t="str">
        <f t="shared" si="110"/>
        <v/>
      </c>
      <c r="CN41" s="13" t="str">
        <f t="shared" si="111"/>
        <v/>
      </c>
      <c r="CO41" s="13" t="str">
        <f t="shared" si="112"/>
        <v/>
      </c>
      <c r="CP41" s="13" t="str">
        <f t="shared" si="113"/>
        <v/>
      </c>
      <c r="CQ41" s="13" t="str">
        <f t="shared" si="114"/>
        <v/>
      </c>
      <c r="CR41" s="13" t="str">
        <f t="shared" si="115"/>
        <v/>
      </c>
      <c r="CS41" s="13" t="str">
        <f t="shared" si="116"/>
        <v/>
      </c>
      <c r="CT41" s="13" t="str">
        <f t="shared" si="117"/>
        <v/>
      </c>
      <c r="CU41" s="13" t="str">
        <f t="shared" si="118"/>
        <v/>
      </c>
      <c r="CV41" s="13" t="str">
        <f t="shared" si="119"/>
        <v/>
      </c>
      <c r="CW41" s="13" t="str">
        <f t="shared" si="120"/>
        <v/>
      </c>
      <c r="CX41" s="13" t="str">
        <f t="shared" si="121"/>
        <v/>
      </c>
      <c r="CY41" s="13" t="str">
        <f t="shared" si="122"/>
        <v/>
      </c>
      <c r="CZ41" s="13" t="str">
        <f t="shared" si="123"/>
        <v/>
      </c>
      <c r="DA41" s="13" t="str">
        <f t="shared" si="124"/>
        <v/>
      </c>
      <c r="DB41" s="13" t="str">
        <f t="shared" si="125"/>
        <v/>
      </c>
      <c r="DC41" s="13" t="str">
        <f t="shared" si="126"/>
        <v/>
      </c>
      <c r="DD41" s="13" t="str">
        <f t="shared" si="127"/>
        <v/>
      </c>
      <c r="DE41" s="13" t="str">
        <f t="shared" si="128"/>
        <v/>
      </c>
      <c r="DF41" s="13" t="str">
        <f t="shared" si="129"/>
        <v/>
      </c>
      <c r="DG41" s="13" t="str">
        <f t="shared" si="130"/>
        <v/>
      </c>
      <c r="DH41" s="13" t="str">
        <f t="shared" si="131"/>
        <v/>
      </c>
      <c r="DI41" s="13" t="str">
        <f t="shared" si="132"/>
        <v/>
      </c>
      <c r="DJ41" s="13" t="str">
        <f t="shared" si="133"/>
        <v/>
      </c>
      <c r="DK41" s="13" t="str">
        <f t="shared" si="134"/>
        <v/>
      </c>
      <c r="DL41" s="13" t="str">
        <f t="shared" si="135"/>
        <v/>
      </c>
      <c r="DM41" s="13" t="str">
        <f t="shared" si="136"/>
        <v/>
      </c>
      <c r="DN41" s="13" t="str">
        <f t="shared" si="137"/>
        <v/>
      </c>
      <c r="DO41" s="13" t="str">
        <f t="shared" si="138"/>
        <v/>
      </c>
      <c r="DP41" s="13" t="str">
        <f t="shared" si="139"/>
        <v/>
      </c>
      <c r="DQ41" s="13" t="str">
        <f t="shared" si="140"/>
        <v/>
      </c>
      <c r="DR41" s="13" t="str">
        <f t="shared" si="141"/>
        <v/>
      </c>
      <c r="DS41" s="13" t="str">
        <f t="shared" si="142"/>
        <v/>
      </c>
      <c r="DT41" s="13" t="str">
        <f t="shared" si="143"/>
        <v/>
      </c>
      <c r="DU41" s="13" t="str">
        <f t="shared" si="144"/>
        <v/>
      </c>
      <c r="DV41" s="13" t="str">
        <f t="shared" si="145"/>
        <v/>
      </c>
      <c r="DW41" s="13" t="str">
        <f t="shared" si="146"/>
        <v/>
      </c>
      <c r="DX41" s="13" t="str">
        <f t="shared" si="147"/>
        <v/>
      </c>
      <c r="DY41" s="13" t="str">
        <f t="shared" si="148"/>
        <v/>
      </c>
      <c r="DZ41" s="13" t="str">
        <f t="shared" si="149"/>
        <v/>
      </c>
      <c r="EA41" s="13" t="str">
        <f t="shared" si="150"/>
        <v/>
      </c>
      <c r="EB41" s="13" t="str">
        <f t="shared" si="151"/>
        <v/>
      </c>
      <c r="EC41" s="13" t="str">
        <f t="shared" si="152"/>
        <v/>
      </c>
      <c r="ED41" s="13" t="str">
        <f t="shared" si="153"/>
        <v/>
      </c>
      <c r="EE41" s="13" t="str">
        <f t="shared" si="154"/>
        <v/>
      </c>
      <c r="EF41" s="13" t="str">
        <f t="shared" si="155"/>
        <v/>
      </c>
      <c r="EG41" s="13" t="str">
        <f t="shared" si="156"/>
        <v/>
      </c>
      <c r="EH41" s="13" t="str">
        <f t="shared" si="157"/>
        <v/>
      </c>
      <c r="EI41" s="13" t="str">
        <f t="shared" si="158"/>
        <v/>
      </c>
      <c r="EJ41" s="13" t="str">
        <f t="shared" si="159"/>
        <v/>
      </c>
      <c r="EK41" s="13" t="str">
        <f t="shared" si="160"/>
        <v/>
      </c>
    </row>
    <row r="42" spans="1:141" ht="15" thickBot="1" x14ac:dyDescent="0.4">
      <c r="A42" s="18"/>
      <c r="B42" s="21" t="s">
        <v>147</v>
      </c>
      <c r="C42" s="77">
        <v>1102.69065905363</v>
      </c>
      <c r="D42" s="77">
        <v>1131.27144591619</v>
      </c>
      <c r="E42" s="77">
        <v>1153.1433464207801</v>
      </c>
      <c r="F42" s="77">
        <v>1262.73843925645</v>
      </c>
      <c r="G42" s="77">
        <v>1171.9000508972699</v>
      </c>
      <c r="H42" s="77">
        <v>1092.47526774023</v>
      </c>
      <c r="I42" s="77">
        <v>1077.49446194293</v>
      </c>
      <c r="J42" s="77">
        <v>1064.47225208028</v>
      </c>
      <c r="K42" s="77">
        <v>1100.6743949898901</v>
      </c>
      <c r="L42" s="77">
        <v>1141.92382117638</v>
      </c>
      <c r="M42" s="77">
        <v>1171.74724359416</v>
      </c>
      <c r="N42" s="77">
        <v>1033.5648311888699</v>
      </c>
      <c r="O42" s="77">
        <v>984.89482876001603</v>
      </c>
      <c r="P42" s="77">
        <v>954.76522232036302</v>
      </c>
      <c r="Q42" s="77">
        <v>929.21898611127995</v>
      </c>
      <c r="R42" s="77">
        <v>933.81773728947599</v>
      </c>
      <c r="S42" s="77">
        <v>921.91399776148899</v>
      </c>
      <c r="T42" s="77">
        <v>931.31146351290602</v>
      </c>
      <c r="U42" s="77">
        <v>930.14368589631295</v>
      </c>
      <c r="V42" s="77">
        <v>922.09252938387999</v>
      </c>
      <c r="W42" s="77">
        <v>721.040158138111</v>
      </c>
      <c r="X42" s="77">
        <v>907.61319055241199</v>
      </c>
      <c r="Y42" s="77">
        <v>1000.43411844224</v>
      </c>
      <c r="Z42" s="77">
        <v>1138.9854990093299</v>
      </c>
      <c r="AA42" s="77">
        <v>1218.5932690581501</v>
      </c>
      <c r="AB42" s="77">
        <v>1178.7238254016499</v>
      </c>
      <c r="AC42" s="77">
        <v>1182.0526881237199</v>
      </c>
      <c r="AD42" s="77">
        <v>1182.5024918562201</v>
      </c>
      <c r="AE42" s="77">
        <v>1144.97787938031</v>
      </c>
      <c r="AF42" s="77">
        <v>1114.2865590804199</v>
      </c>
      <c r="AG42" s="77">
        <v>1160.8629275769899</v>
      </c>
      <c r="AH42" s="77">
        <v>1180.90163934474</v>
      </c>
      <c r="AI42" s="77">
        <v>1255.8971827719799</v>
      </c>
      <c r="AJ42" s="77">
        <v>1247.35396482391</v>
      </c>
      <c r="AK42" s="77">
        <v>1259.5169570462101</v>
      </c>
      <c r="AL42" s="77">
        <v>1203.1904427638999</v>
      </c>
      <c r="AM42" s="77">
        <v>265.65571400235598</v>
      </c>
      <c r="AN42" s="77">
        <v>871.88561050889405</v>
      </c>
      <c r="AO42" s="77">
        <v>1083.55467340225</v>
      </c>
      <c r="AP42" s="77">
        <v>1243.02735539489</v>
      </c>
      <c r="AQ42" s="77">
        <v>1269.13227606085</v>
      </c>
      <c r="AR42" s="77">
        <v>1273.4259279933001</v>
      </c>
      <c r="AS42" s="77">
        <v>1313.7144325875599</v>
      </c>
      <c r="AT42" s="77">
        <v>1358.6924702088299</v>
      </c>
      <c r="AU42" s="77">
        <v>1337.0320163357501</v>
      </c>
      <c r="AV42" s="77">
        <v>1276.06488624138</v>
      </c>
      <c r="AW42" s="77">
        <v>1285.17725168585</v>
      </c>
      <c r="AX42" s="77">
        <v>1281.89108364698</v>
      </c>
      <c r="AY42" s="77">
        <v>1222.9200029281801</v>
      </c>
      <c r="AZ42" s="77">
        <v>1214.0355577973201</v>
      </c>
      <c r="BA42" s="77">
        <v>1112.75760955191</v>
      </c>
      <c r="BB42" s="77">
        <v>1104.02397892863</v>
      </c>
      <c r="BC42" s="77">
        <v>1118.26022238518</v>
      </c>
      <c r="BD42" s="77">
        <v>1078.59489441084</v>
      </c>
      <c r="BE42" s="77">
        <v>1137.2270073787499</v>
      </c>
      <c r="BF42" s="77">
        <v>1173.70296413556</v>
      </c>
      <c r="BG42" s="117"/>
      <c r="BH42" s="117"/>
      <c r="BI42" s="117"/>
      <c r="BJ42" s="82" t="str">
        <f t="shared" si="161"/>
        <v/>
      </c>
      <c r="BK42" s="82" t="str">
        <f t="shared" si="82"/>
        <v/>
      </c>
      <c r="BL42" s="82" t="str">
        <f t="shared" si="83"/>
        <v/>
      </c>
      <c r="BM42" s="82" t="str">
        <f t="shared" si="84"/>
        <v/>
      </c>
      <c r="BN42" s="82" t="str">
        <f t="shared" si="85"/>
        <v/>
      </c>
      <c r="BO42" s="82" t="str">
        <f t="shared" si="86"/>
        <v/>
      </c>
      <c r="BP42" s="82" t="str">
        <f t="shared" si="87"/>
        <v/>
      </c>
      <c r="BQ42" s="82" t="str">
        <f t="shared" si="88"/>
        <v/>
      </c>
      <c r="BR42" s="82" t="str">
        <f t="shared" si="89"/>
        <v/>
      </c>
      <c r="BS42" s="82" t="str">
        <f t="shared" si="90"/>
        <v/>
      </c>
      <c r="BT42" s="82" t="str">
        <f t="shared" si="91"/>
        <v/>
      </c>
      <c r="BU42" s="82" t="str">
        <f t="shared" si="92"/>
        <v/>
      </c>
      <c r="BV42" s="82" t="str">
        <f t="shared" si="93"/>
        <v/>
      </c>
      <c r="BW42" s="82" t="str">
        <f t="shared" si="94"/>
        <v/>
      </c>
      <c r="BX42" s="82" t="str">
        <f t="shared" si="95"/>
        <v/>
      </c>
      <c r="BY42" s="82" t="str">
        <f t="shared" si="96"/>
        <v/>
      </c>
      <c r="BZ42" s="82" t="str">
        <f t="shared" si="97"/>
        <v/>
      </c>
      <c r="CA42" s="82" t="str">
        <f t="shared" si="98"/>
        <v/>
      </c>
      <c r="CB42" s="82" t="str">
        <f t="shared" si="99"/>
        <v/>
      </c>
      <c r="CC42" s="82" t="str">
        <f t="shared" si="100"/>
        <v/>
      </c>
      <c r="CD42" s="82" t="str">
        <f t="shared" si="101"/>
        <v/>
      </c>
      <c r="CE42" s="82" t="str">
        <f t="shared" si="102"/>
        <v/>
      </c>
      <c r="CF42" s="82" t="str">
        <f t="shared" si="103"/>
        <v/>
      </c>
      <c r="CG42" s="82" t="str">
        <f t="shared" si="104"/>
        <v/>
      </c>
      <c r="CH42" s="82" t="str">
        <f t="shared" si="105"/>
        <v/>
      </c>
      <c r="CI42" s="82" t="str">
        <f t="shared" si="106"/>
        <v/>
      </c>
      <c r="CJ42" s="82" t="str">
        <f t="shared" si="107"/>
        <v/>
      </c>
      <c r="CK42" s="82" t="str">
        <f t="shared" si="108"/>
        <v/>
      </c>
      <c r="CL42" s="82" t="str">
        <f t="shared" si="109"/>
        <v/>
      </c>
      <c r="CM42" s="82" t="str">
        <f t="shared" si="110"/>
        <v/>
      </c>
      <c r="CN42" s="13" t="str">
        <f t="shared" si="111"/>
        <v/>
      </c>
      <c r="CO42" s="13" t="str">
        <f t="shared" si="112"/>
        <v/>
      </c>
      <c r="CP42" s="13" t="str">
        <f t="shared" si="113"/>
        <v/>
      </c>
      <c r="CQ42" s="13" t="str">
        <f t="shared" si="114"/>
        <v/>
      </c>
      <c r="CR42" s="13" t="str">
        <f t="shared" si="115"/>
        <v/>
      </c>
      <c r="CS42" s="13" t="str">
        <f t="shared" si="116"/>
        <v/>
      </c>
      <c r="CT42" s="13" t="str">
        <f t="shared" si="117"/>
        <v/>
      </c>
      <c r="CU42" s="13" t="str">
        <f t="shared" si="118"/>
        <v/>
      </c>
      <c r="CV42" s="13" t="str">
        <f t="shared" si="119"/>
        <v/>
      </c>
      <c r="CW42" s="13" t="str">
        <f t="shared" si="120"/>
        <v/>
      </c>
      <c r="CX42" s="13" t="str">
        <f t="shared" si="121"/>
        <v/>
      </c>
      <c r="CY42" s="13" t="str">
        <f t="shared" si="122"/>
        <v/>
      </c>
      <c r="CZ42" s="13" t="str">
        <f t="shared" si="123"/>
        <v/>
      </c>
      <c r="DA42" s="13" t="str">
        <f t="shared" si="124"/>
        <v/>
      </c>
      <c r="DB42" s="13" t="str">
        <f t="shared" si="125"/>
        <v/>
      </c>
      <c r="DC42" s="13" t="str">
        <f t="shared" si="126"/>
        <v/>
      </c>
      <c r="DD42" s="13" t="str">
        <f t="shared" si="127"/>
        <v/>
      </c>
      <c r="DE42" s="13" t="str">
        <f t="shared" si="128"/>
        <v/>
      </c>
      <c r="DF42" s="13" t="str">
        <f t="shared" si="129"/>
        <v/>
      </c>
      <c r="DG42" s="13" t="str">
        <f t="shared" si="130"/>
        <v/>
      </c>
      <c r="DH42" s="13" t="str">
        <f t="shared" si="131"/>
        <v/>
      </c>
      <c r="DI42" s="13" t="str">
        <f t="shared" si="132"/>
        <v/>
      </c>
      <c r="DJ42" s="13" t="str">
        <f t="shared" si="133"/>
        <v/>
      </c>
      <c r="DK42" s="13" t="str">
        <f t="shared" si="134"/>
        <v/>
      </c>
      <c r="DL42" s="13" t="str">
        <f t="shared" si="135"/>
        <v/>
      </c>
      <c r="DM42" s="13" t="str">
        <f t="shared" si="136"/>
        <v/>
      </c>
      <c r="DN42" s="13" t="str">
        <f t="shared" si="137"/>
        <v/>
      </c>
      <c r="DO42" s="13" t="str">
        <f t="shared" si="138"/>
        <v/>
      </c>
      <c r="DP42" s="13" t="str">
        <f t="shared" si="139"/>
        <v/>
      </c>
      <c r="DQ42" s="13" t="str">
        <f t="shared" si="140"/>
        <v/>
      </c>
      <c r="DR42" s="13" t="str">
        <f t="shared" si="141"/>
        <v/>
      </c>
      <c r="DS42" s="13" t="str">
        <f t="shared" si="142"/>
        <v/>
      </c>
      <c r="DT42" s="13" t="str">
        <f t="shared" si="143"/>
        <v/>
      </c>
      <c r="DU42" s="13" t="str">
        <f t="shared" si="144"/>
        <v/>
      </c>
      <c r="DV42" s="13" t="str">
        <f t="shared" si="145"/>
        <v/>
      </c>
      <c r="DW42" s="13" t="str">
        <f t="shared" si="146"/>
        <v/>
      </c>
      <c r="DX42" s="13" t="str">
        <f t="shared" si="147"/>
        <v/>
      </c>
      <c r="DY42" s="13" t="str">
        <f t="shared" si="148"/>
        <v/>
      </c>
      <c r="DZ42" s="13" t="str">
        <f t="shared" si="149"/>
        <v/>
      </c>
      <c r="EA42" s="13" t="str">
        <f t="shared" si="150"/>
        <v/>
      </c>
      <c r="EB42" s="13" t="str">
        <f t="shared" si="151"/>
        <v/>
      </c>
      <c r="EC42" s="13" t="str">
        <f t="shared" si="152"/>
        <v/>
      </c>
      <c r="ED42" s="13" t="str">
        <f t="shared" si="153"/>
        <v/>
      </c>
      <c r="EE42" s="13" t="str">
        <f t="shared" si="154"/>
        <v/>
      </c>
      <c r="EF42" s="13" t="str">
        <f t="shared" si="155"/>
        <v/>
      </c>
      <c r="EG42" s="13" t="str">
        <f t="shared" si="156"/>
        <v/>
      </c>
      <c r="EH42" s="13" t="str">
        <f t="shared" si="157"/>
        <v/>
      </c>
      <c r="EI42" s="13" t="str">
        <f t="shared" si="158"/>
        <v/>
      </c>
      <c r="EJ42" s="13" t="str">
        <f t="shared" si="159"/>
        <v/>
      </c>
      <c r="EK42" s="13" t="str">
        <f t="shared" si="160"/>
        <v/>
      </c>
    </row>
    <row r="43" spans="1:141" ht="15" thickBot="1" x14ac:dyDescent="0.4">
      <c r="A43" s="19" t="s">
        <v>106</v>
      </c>
      <c r="B43" s="20" t="s">
        <v>107</v>
      </c>
      <c r="C43" s="81">
        <v>324.80922636768997</v>
      </c>
      <c r="D43" s="81">
        <v>360.61724296689499</v>
      </c>
      <c r="E43" s="81">
        <v>317.17665366391202</v>
      </c>
      <c r="F43" s="81">
        <v>312.42962843277701</v>
      </c>
      <c r="G43" s="81">
        <v>349.88031664236098</v>
      </c>
      <c r="H43" s="81">
        <v>368.53302867665798</v>
      </c>
      <c r="I43" s="81">
        <v>394.18288408854698</v>
      </c>
      <c r="J43" s="81">
        <v>362.92209327442401</v>
      </c>
      <c r="K43" s="81">
        <v>384.181722755473</v>
      </c>
      <c r="L43" s="81">
        <v>331.448493809458</v>
      </c>
      <c r="M43" s="81">
        <v>355.34535146573398</v>
      </c>
      <c r="N43" s="81">
        <v>326.44248290227102</v>
      </c>
      <c r="O43" s="81">
        <v>401.14407561869899</v>
      </c>
      <c r="P43" s="81">
        <v>366.038067386428</v>
      </c>
      <c r="Q43" s="81">
        <v>341.031124081916</v>
      </c>
      <c r="R43" s="81">
        <v>404.564574412203</v>
      </c>
      <c r="S43" s="81">
        <v>405.54503665234603</v>
      </c>
      <c r="T43" s="81">
        <v>415.50329294385398</v>
      </c>
      <c r="U43" s="81">
        <v>484.52018911641397</v>
      </c>
      <c r="V43" s="81">
        <v>400.798827063369</v>
      </c>
      <c r="W43" s="81">
        <v>388.65100594367601</v>
      </c>
      <c r="X43" s="81">
        <v>397.45979537173002</v>
      </c>
      <c r="Y43" s="81">
        <v>361.34506989729999</v>
      </c>
      <c r="Z43" s="81">
        <v>461.26302295815702</v>
      </c>
      <c r="AA43" s="81">
        <v>424.83187442092498</v>
      </c>
      <c r="AB43" s="81">
        <v>509.97941850038302</v>
      </c>
      <c r="AC43" s="81">
        <v>477.81555926746199</v>
      </c>
      <c r="AD43" s="81">
        <v>499.84907681937102</v>
      </c>
      <c r="AE43" s="81">
        <v>539.28420700548804</v>
      </c>
      <c r="AF43" s="81">
        <v>513.82961220993502</v>
      </c>
      <c r="AG43" s="81">
        <v>534.63584265799</v>
      </c>
      <c r="AH43" s="81">
        <v>511.69860622524402</v>
      </c>
      <c r="AI43" s="81">
        <v>608.73548757453102</v>
      </c>
      <c r="AJ43" s="81">
        <v>646.06980646360103</v>
      </c>
      <c r="AK43" s="81">
        <v>626.16497586695903</v>
      </c>
      <c r="AL43" s="81">
        <v>606.08301312373499</v>
      </c>
      <c r="AM43" s="81">
        <v>335.84515303504003</v>
      </c>
      <c r="AN43" s="81">
        <v>394.07243013479598</v>
      </c>
      <c r="AO43" s="81">
        <v>533.065671391764</v>
      </c>
      <c r="AP43" s="81">
        <v>478.89306525283803</v>
      </c>
      <c r="AQ43" s="81">
        <v>464.94736146352199</v>
      </c>
      <c r="AR43" s="81">
        <v>502.71278380105798</v>
      </c>
      <c r="AS43" s="81">
        <v>556.56288904678797</v>
      </c>
      <c r="AT43" s="81">
        <v>625.77527475374302</v>
      </c>
      <c r="AU43" s="81">
        <v>638.46718543442603</v>
      </c>
      <c r="AV43" s="81">
        <v>604.248753943775</v>
      </c>
      <c r="AW43" s="81">
        <v>640.80141653173098</v>
      </c>
      <c r="AX43" s="81">
        <v>657.14448485304104</v>
      </c>
      <c r="AY43" s="81">
        <v>582.02946279671698</v>
      </c>
      <c r="AZ43" s="81">
        <v>563.55316899417903</v>
      </c>
      <c r="BA43" s="81">
        <v>546.34855102417896</v>
      </c>
      <c r="BB43" s="81">
        <v>492.309111153635</v>
      </c>
      <c r="BC43" s="81">
        <v>516.25840853542502</v>
      </c>
      <c r="BD43" s="81">
        <v>512.31083013561499</v>
      </c>
      <c r="BE43" s="81">
        <v>516.59047619804801</v>
      </c>
      <c r="BF43" s="81">
        <v>465.63349059342198</v>
      </c>
      <c r="BG43" s="115"/>
      <c r="BH43" s="115"/>
      <c r="BI43" s="115"/>
      <c r="BJ43" s="82" t="str">
        <f t="shared" si="161"/>
        <v/>
      </c>
      <c r="BK43" s="82" t="str">
        <f t="shared" si="82"/>
        <v/>
      </c>
      <c r="BL43" s="82" t="str">
        <f t="shared" si="83"/>
        <v/>
      </c>
      <c r="BM43" s="82" t="str">
        <f t="shared" si="84"/>
        <v/>
      </c>
      <c r="BN43" s="82" t="str">
        <f t="shared" si="85"/>
        <v/>
      </c>
      <c r="BO43" s="82" t="str">
        <f t="shared" si="86"/>
        <v/>
      </c>
      <c r="BP43" s="82" t="str">
        <f t="shared" si="87"/>
        <v/>
      </c>
      <c r="BQ43" s="82" t="str">
        <f t="shared" si="88"/>
        <v/>
      </c>
      <c r="BR43" s="82" t="str">
        <f t="shared" si="89"/>
        <v/>
      </c>
      <c r="BS43" s="82" t="str">
        <f t="shared" si="90"/>
        <v/>
      </c>
      <c r="BT43" s="82" t="str">
        <f t="shared" si="91"/>
        <v/>
      </c>
      <c r="BU43" s="82" t="str">
        <f t="shared" si="92"/>
        <v/>
      </c>
      <c r="BV43" s="82" t="str">
        <f t="shared" si="93"/>
        <v/>
      </c>
      <c r="BW43" s="82" t="str">
        <f t="shared" si="94"/>
        <v/>
      </c>
      <c r="BX43" s="82" t="str">
        <f t="shared" si="95"/>
        <v/>
      </c>
      <c r="BY43" s="82" t="str">
        <f t="shared" si="96"/>
        <v/>
      </c>
      <c r="BZ43" s="82" t="str">
        <f t="shared" si="97"/>
        <v/>
      </c>
      <c r="CA43" s="82" t="str">
        <f t="shared" si="98"/>
        <v/>
      </c>
      <c r="CB43" s="82" t="str">
        <f t="shared" si="99"/>
        <v/>
      </c>
      <c r="CC43" s="82" t="str">
        <f t="shared" si="100"/>
        <v/>
      </c>
      <c r="CD43" s="82" t="str">
        <f t="shared" si="101"/>
        <v/>
      </c>
      <c r="CE43" s="82" t="str">
        <f t="shared" si="102"/>
        <v/>
      </c>
      <c r="CF43" s="82" t="str">
        <f t="shared" si="103"/>
        <v/>
      </c>
      <c r="CG43" s="82" t="str">
        <f t="shared" si="104"/>
        <v/>
      </c>
      <c r="CH43" s="82" t="str">
        <f t="shared" si="105"/>
        <v/>
      </c>
      <c r="CI43" s="82" t="str">
        <f t="shared" si="106"/>
        <v/>
      </c>
      <c r="CJ43" s="82" t="str">
        <f t="shared" si="107"/>
        <v/>
      </c>
      <c r="CK43" s="82" t="str">
        <f t="shared" si="108"/>
        <v/>
      </c>
      <c r="CL43" s="82" t="str">
        <f t="shared" si="109"/>
        <v/>
      </c>
      <c r="CM43" s="82" t="str">
        <f t="shared" si="110"/>
        <v/>
      </c>
      <c r="CN43" s="13" t="str">
        <f t="shared" si="111"/>
        <v/>
      </c>
      <c r="CO43" s="13" t="str">
        <f t="shared" si="112"/>
        <v/>
      </c>
      <c r="CP43" s="13" t="str">
        <f t="shared" si="113"/>
        <v/>
      </c>
      <c r="CQ43" s="13" t="str">
        <f t="shared" si="114"/>
        <v/>
      </c>
      <c r="CR43" s="13" t="str">
        <f t="shared" si="115"/>
        <v/>
      </c>
      <c r="CS43" s="13" t="str">
        <f t="shared" si="116"/>
        <v/>
      </c>
      <c r="CT43" s="13" t="str">
        <f t="shared" si="117"/>
        <v/>
      </c>
      <c r="CU43" s="13" t="str">
        <f t="shared" si="118"/>
        <v/>
      </c>
      <c r="CV43" s="13" t="str">
        <f t="shared" si="119"/>
        <v/>
      </c>
      <c r="CW43" s="13" t="str">
        <f t="shared" si="120"/>
        <v/>
      </c>
      <c r="CX43" s="13" t="str">
        <f t="shared" si="121"/>
        <v/>
      </c>
      <c r="CY43" s="13" t="str">
        <f t="shared" si="122"/>
        <v/>
      </c>
      <c r="CZ43" s="13" t="str">
        <f t="shared" si="123"/>
        <v/>
      </c>
      <c r="DA43" s="13" t="str">
        <f t="shared" si="124"/>
        <v/>
      </c>
      <c r="DB43" s="13" t="str">
        <f t="shared" si="125"/>
        <v/>
      </c>
      <c r="DC43" s="13" t="str">
        <f t="shared" si="126"/>
        <v/>
      </c>
      <c r="DD43" s="13" t="str">
        <f t="shared" si="127"/>
        <v/>
      </c>
      <c r="DE43" s="13" t="str">
        <f t="shared" si="128"/>
        <v/>
      </c>
      <c r="DF43" s="13" t="str">
        <f t="shared" si="129"/>
        <v/>
      </c>
      <c r="DG43" s="13" t="str">
        <f t="shared" si="130"/>
        <v/>
      </c>
      <c r="DH43" s="13" t="str">
        <f t="shared" si="131"/>
        <v/>
      </c>
      <c r="DI43" s="13" t="str">
        <f t="shared" si="132"/>
        <v/>
      </c>
      <c r="DJ43" s="13" t="str">
        <f t="shared" si="133"/>
        <v/>
      </c>
      <c r="DK43" s="13" t="str">
        <f t="shared" si="134"/>
        <v/>
      </c>
      <c r="DL43" s="13" t="str">
        <f t="shared" si="135"/>
        <v/>
      </c>
      <c r="DM43" s="13" t="str">
        <f t="shared" si="136"/>
        <v/>
      </c>
      <c r="DN43" s="13" t="str">
        <f t="shared" si="137"/>
        <v/>
      </c>
      <c r="DO43" s="13" t="str">
        <f t="shared" si="138"/>
        <v/>
      </c>
      <c r="DP43" s="13" t="str">
        <f t="shared" si="139"/>
        <v/>
      </c>
      <c r="DQ43" s="13" t="str">
        <f t="shared" si="140"/>
        <v/>
      </c>
      <c r="DR43" s="13" t="str">
        <f t="shared" si="141"/>
        <v/>
      </c>
      <c r="DS43" s="13" t="str">
        <f t="shared" si="142"/>
        <v/>
      </c>
      <c r="DT43" s="13" t="str">
        <f t="shared" si="143"/>
        <v/>
      </c>
      <c r="DU43" s="13" t="str">
        <f t="shared" si="144"/>
        <v/>
      </c>
      <c r="DV43" s="13" t="str">
        <f t="shared" si="145"/>
        <v/>
      </c>
      <c r="DW43" s="13" t="str">
        <f t="shared" si="146"/>
        <v/>
      </c>
      <c r="DX43" s="13" t="str">
        <f t="shared" si="147"/>
        <v/>
      </c>
      <c r="DY43" s="13" t="str">
        <f t="shared" si="148"/>
        <v/>
      </c>
      <c r="DZ43" s="13" t="str">
        <f t="shared" si="149"/>
        <v/>
      </c>
      <c r="EA43" s="13" t="str">
        <f t="shared" si="150"/>
        <v/>
      </c>
      <c r="EB43" s="13" t="str">
        <f t="shared" si="151"/>
        <v/>
      </c>
      <c r="EC43" s="13" t="str">
        <f t="shared" si="152"/>
        <v/>
      </c>
      <c r="ED43" s="13" t="str">
        <f t="shared" si="153"/>
        <v/>
      </c>
      <c r="EE43" s="13" t="str">
        <f t="shared" si="154"/>
        <v/>
      </c>
      <c r="EF43" s="13" t="str">
        <f t="shared" si="155"/>
        <v/>
      </c>
      <c r="EG43" s="13" t="str">
        <f t="shared" si="156"/>
        <v/>
      </c>
      <c r="EH43" s="13" t="str">
        <f t="shared" si="157"/>
        <v/>
      </c>
      <c r="EI43" s="13" t="str">
        <f t="shared" si="158"/>
        <v/>
      </c>
      <c r="EJ43" s="13" t="str">
        <f t="shared" si="159"/>
        <v/>
      </c>
      <c r="EK43" s="13" t="str">
        <f t="shared" si="160"/>
        <v/>
      </c>
    </row>
    <row r="44" spans="1:141" ht="15" thickBot="1" x14ac:dyDescent="0.4">
      <c r="A44" s="19" t="s">
        <v>108</v>
      </c>
      <c r="B44" s="20" t="s">
        <v>12</v>
      </c>
      <c r="C44" s="81">
        <v>637.42430021256303</v>
      </c>
      <c r="D44" s="81">
        <v>581.30291543240105</v>
      </c>
      <c r="E44" s="81">
        <v>555.527473732305</v>
      </c>
      <c r="F44" s="81">
        <v>556.02696160386699</v>
      </c>
      <c r="G44" s="81">
        <v>443.02986434728598</v>
      </c>
      <c r="H44" s="81">
        <v>486.060614433654</v>
      </c>
      <c r="I44" s="81">
        <v>473.87180006842499</v>
      </c>
      <c r="J44" s="81">
        <v>523.45792987767697</v>
      </c>
      <c r="K44" s="81">
        <v>559.674376638534</v>
      </c>
      <c r="L44" s="81">
        <v>567.02254945561003</v>
      </c>
      <c r="M44" s="81">
        <v>581.77838656967799</v>
      </c>
      <c r="N44" s="81">
        <v>579.41599565713</v>
      </c>
      <c r="O44" s="81">
        <v>558.67038981557005</v>
      </c>
      <c r="P44" s="81">
        <v>589.24937424433097</v>
      </c>
      <c r="Q44" s="81">
        <v>638.81094078604303</v>
      </c>
      <c r="R44" s="81">
        <v>603.32152315064502</v>
      </c>
      <c r="S44" s="81">
        <v>665.08025984139704</v>
      </c>
      <c r="T44" s="81">
        <v>731.36455817749004</v>
      </c>
      <c r="U44" s="81">
        <v>736.86579233524299</v>
      </c>
      <c r="V44" s="81">
        <v>673.75329487367105</v>
      </c>
      <c r="W44" s="81">
        <v>773.65164468351202</v>
      </c>
      <c r="X44" s="81">
        <v>797.00902957249502</v>
      </c>
      <c r="Y44" s="81">
        <v>802.50766080580502</v>
      </c>
      <c r="Z44" s="81">
        <v>919.73881163314195</v>
      </c>
      <c r="AA44" s="81">
        <v>973.10431538265595</v>
      </c>
      <c r="AB44" s="81">
        <v>917.69083126676003</v>
      </c>
      <c r="AC44" s="81">
        <v>929.58223034775199</v>
      </c>
      <c r="AD44" s="81">
        <v>965.18654545012396</v>
      </c>
      <c r="AE44" s="81">
        <v>981.09229849170197</v>
      </c>
      <c r="AF44" s="81">
        <v>920.02362052130798</v>
      </c>
      <c r="AG44" s="81">
        <v>851.45433736764005</v>
      </c>
      <c r="AH44" s="81">
        <v>748.12532149640299</v>
      </c>
      <c r="AI44" s="81">
        <v>735.82628188299702</v>
      </c>
      <c r="AJ44" s="81">
        <v>733.30807647624897</v>
      </c>
      <c r="AK44" s="81">
        <v>812.932653530891</v>
      </c>
      <c r="AL44" s="81">
        <v>781.445222641226</v>
      </c>
      <c r="AM44" s="81">
        <v>544.56933978807206</v>
      </c>
      <c r="AN44" s="81">
        <v>794.41459571385303</v>
      </c>
      <c r="AO44" s="81">
        <v>874.50966515853099</v>
      </c>
      <c r="AP44" s="81">
        <v>935.79406073737402</v>
      </c>
      <c r="AQ44" s="81">
        <v>939.68226435213103</v>
      </c>
      <c r="AR44" s="81">
        <v>956.93693042919597</v>
      </c>
      <c r="AS44" s="81">
        <v>953.53374968500498</v>
      </c>
      <c r="AT44" s="81">
        <v>1014.49444005053</v>
      </c>
      <c r="AU44" s="81">
        <v>954.344706533161</v>
      </c>
      <c r="AV44" s="81">
        <v>944.07141858473096</v>
      </c>
      <c r="AW44" s="81">
        <v>982.08415162879305</v>
      </c>
      <c r="AX44" s="81">
        <v>1021.78695667893</v>
      </c>
      <c r="AY44" s="81">
        <v>995.411052780771</v>
      </c>
      <c r="AZ44" s="81">
        <v>902.360138336977</v>
      </c>
      <c r="BA44" s="81">
        <v>922.98095329314594</v>
      </c>
      <c r="BB44" s="81">
        <v>916.66543763422806</v>
      </c>
      <c r="BC44" s="81">
        <v>976.32303547913898</v>
      </c>
      <c r="BD44" s="81">
        <v>988.94291263438902</v>
      </c>
      <c r="BE44" s="81">
        <v>958.90184789046498</v>
      </c>
      <c r="BF44" s="81">
        <v>840.87329656434997</v>
      </c>
      <c r="BG44" s="115"/>
      <c r="BH44" s="115"/>
      <c r="BI44" s="115"/>
      <c r="BJ44" s="82" t="str">
        <f t="shared" si="161"/>
        <v/>
      </c>
      <c r="BK44" s="82" t="str">
        <f t="shared" si="82"/>
        <v/>
      </c>
      <c r="BL44" s="82" t="str">
        <f t="shared" si="83"/>
        <v/>
      </c>
      <c r="BM44" s="82" t="str">
        <f t="shared" si="84"/>
        <v/>
      </c>
      <c r="BN44" s="82" t="str">
        <f t="shared" si="85"/>
        <v/>
      </c>
      <c r="BO44" s="82" t="str">
        <f t="shared" si="86"/>
        <v/>
      </c>
      <c r="BP44" s="82" t="str">
        <f t="shared" si="87"/>
        <v/>
      </c>
      <c r="BQ44" s="82" t="str">
        <f t="shared" si="88"/>
        <v/>
      </c>
      <c r="BR44" s="82" t="str">
        <f t="shared" si="89"/>
        <v/>
      </c>
      <c r="BS44" s="82" t="str">
        <f t="shared" si="90"/>
        <v/>
      </c>
      <c r="BT44" s="82" t="str">
        <f t="shared" si="91"/>
        <v/>
      </c>
      <c r="BU44" s="82" t="str">
        <f t="shared" si="92"/>
        <v/>
      </c>
      <c r="BV44" s="82" t="str">
        <f t="shared" si="93"/>
        <v/>
      </c>
      <c r="BW44" s="82" t="str">
        <f t="shared" si="94"/>
        <v/>
      </c>
      <c r="BX44" s="82" t="str">
        <f t="shared" si="95"/>
        <v/>
      </c>
      <c r="BY44" s="82" t="str">
        <f t="shared" si="96"/>
        <v/>
      </c>
      <c r="BZ44" s="82" t="str">
        <f t="shared" si="97"/>
        <v/>
      </c>
      <c r="CA44" s="82" t="str">
        <f t="shared" si="98"/>
        <v/>
      </c>
      <c r="CB44" s="82" t="str">
        <f t="shared" si="99"/>
        <v/>
      </c>
      <c r="CC44" s="82" t="str">
        <f t="shared" si="100"/>
        <v/>
      </c>
      <c r="CD44" s="82" t="str">
        <f t="shared" si="101"/>
        <v/>
      </c>
      <c r="CE44" s="82" t="str">
        <f t="shared" si="102"/>
        <v/>
      </c>
      <c r="CF44" s="82" t="str">
        <f t="shared" si="103"/>
        <v/>
      </c>
      <c r="CG44" s="82" t="str">
        <f t="shared" si="104"/>
        <v/>
      </c>
      <c r="CH44" s="82" t="str">
        <f t="shared" si="105"/>
        <v/>
      </c>
      <c r="CI44" s="82" t="str">
        <f t="shared" si="106"/>
        <v/>
      </c>
      <c r="CJ44" s="82" t="str">
        <f t="shared" si="107"/>
        <v/>
      </c>
      <c r="CK44" s="82" t="str">
        <f t="shared" si="108"/>
        <v/>
      </c>
      <c r="CL44" s="82" t="str">
        <f t="shared" si="109"/>
        <v/>
      </c>
      <c r="CM44" s="82" t="str">
        <f t="shared" si="110"/>
        <v/>
      </c>
      <c r="CN44" s="13" t="str">
        <f t="shared" si="111"/>
        <v/>
      </c>
      <c r="CO44" s="13" t="str">
        <f t="shared" si="112"/>
        <v/>
      </c>
      <c r="CP44" s="13" t="str">
        <f t="shared" si="113"/>
        <v/>
      </c>
      <c r="CQ44" s="13" t="str">
        <f t="shared" si="114"/>
        <v/>
      </c>
      <c r="CR44" s="13" t="str">
        <f t="shared" si="115"/>
        <v/>
      </c>
      <c r="CS44" s="13" t="str">
        <f t="shared" si="116"/>
        <v/>
      </c>
      <c r="CT44" s="13" t="str">
        <f t="shared" si="117"/>
        <v/>
      </c>
      <c r="CU44" s="13" t="str">
        <f t="shared" si="118"/>
        <v/>
      </c>
      <c r="CV44" s="13" t="str">
        <f t="shared" si="119"/>
        <v/>
      </c>
      <c r="CW44" s="13" t="str">
        <f t="shared" si="120"/>
        <v/>
      </c>
      <c r="CX44" s="13" t="str">
        <f t="shared" si="121"/>
        <v/>
      </c>
      <c r="CY44" s="13" t="str">
        <f t="shared" si="122"/>
        <v/>
      </c>
      <c r="CZ44" s="13" t="str">
        <f t="shared" si="123"/>
        <v/>
      </c>
      <c r="DA44" s="13" t="str">
        <f t="shared" si="124"/>
        <v/>
      </c>
      <c r="DB44" s="13" t="str">
        <f t="shared" si="125"/>
        <v/>
      </c>
      <c r="DC44" s="13" t="str">
        <f t="shared" si="126"/>
        <v/>
      </c>
      <c r="DD44" s="13" t="str">
        <f t="shared" si="127"/>
        <v/>
      </c>
      <c r="DE44" s="13" t="str">
        <f t="shared" si="128"/>
        <v/>
      </c>
      <c r="DF44" s="13" t="str">
        <f t="shared" si="129"/>
        <v/>
      </c>
      <c r="DG44" s="13" t="str">
        <f t="shared" si="130"/>
        <v/>
      </c>
      <c r="DH44" s="13" t="str">
        <f t="shared" si="131"/>
        <v/>
      </c>
      <c r="DI44" s="13" t="str">
        <f t="shared" si="132"/>
        <v/>
      </c>
      <c r="DJ44" s="13" t="str">
        <f t="shared" si="133"/>
        <v/>
      </c>
      <c r="DK44" s="13" t="str">
        <f t="shared" si="134"/>
        <v/>
      </c>
      <c r="DL44" s="13" t="str">
        <f t="shared" si="135"/>
        <v/>
      </c>
      <c r="DM44" s="13" t="str">
        <f t="shared" si="136"/>
        <v/>
      </c>
      <c r="DN44" s="13" t="str">
        <f t="shared" si="137"/>
        <v/>
      </c>
      <c r="DO44" s="13" t="str">
        <f t="shared" si="138"/>
        <v/>
      </c>
      <c r="DP44" s="13" t="str">
        <f t="shared" si="139"/>
        <v/>
      </c>
      <c r="DQ44" s="13" t="str">
        <f t="shared" si="140"/>
        <v/>
      </c>
      <c r="DR44" s="13" t="str">
        <f t="shared" si="141"/>
        <v/>
      </c>
      <c r="DS44" s="13" t="str">
        <f t="shared" si="142"/>
        <v/>
      </c>
      <c r="DT44" s="13" t="str">
        <f t="shared" si="143"/>
        <v/>
      </c>
      <c r="DU44" s="13" t="str">
        <f t="shared" si="144"/>
        <v/>
      </c>
      <c r="DV44" s="13" t="str">
        <f t="shared" si="145"/>
        <v/>
      </c>
      <c r="DW44" s="13" t="str">
        <f t="shared" si="146"/>
        <v/>
      </c>
      <c r="DX44" s="13" t="str">
        <f t="shared" si="147"/>
        <v/>
      </c>
      <c r="DY44" s="13" t="str">
        <f t="shared" si="148"/>
        <v/>
      </c>
      <c r="DZ44" s="13" t="str">
        <f t="shared" si="149"/>
        <v/>
      </c>
      <c r="EA44" s="13" t="str">
        <f t="shared" si="150"/>
        <v/>
      </c>
      <c r="EB44" s="13" t="str">
        <f t="shared" si="151"/>
        <v/>
      </c>
      <c r="EC44" s="13" t="str">
        <f t="shared" si="152"/>
        <v/>
      </c>
      <c r="ED44" s="13" t="str">
        <f t="shared" si="153"/>
        <v/>
      </c>
      <c r="EE44" s="13" t="str">
        <f t="shared" si="154"/>
        <v/>
      </c>
      <c r="EF44" s="13" t="str">
        <f t="shared" si="155"/>
        <v/>
      </c>
      <c r="EG44" s="13" t="str">
        <f t="shared" si="156"/>
        <v/>
      </c>
      <c r="EH44" s="13" t="str">
        <f t="shared" si="157"/>
        <v/>
      </c>
      <c r="EI44" s="13" t="str">
        <f t="shared" si="158"/>
        <v/>
      </c>
      <c r="EJ44" s="13" t="str">
        <f t="shared" si="159"/>
        <v/>
      </c>
      <c r="EK44" s="13" t="str">
        <f t="shared" si="160"/>
        <v/>
      </c>
    </row>
    <row r="45" spans="1:141" ht="15" thickBot="1" x14ac:dyDescent="0.4">
      <c r="A45" s="19" t="s">
        <v>109</v>
      </c>
      <c r="B45" s="20" t="s">
        <v>13</v>
      </c>
      <c r="C45" s="81">
        <v>92.701751357949703</v>
      </c>
      <c r="D45" s="81">
        <v>97.116192307716105</v>
      </c>
      <c r="E45" s="81">
        <v>85.323022662907206</v>
      </c>
      <c r="F45" s="81">
        <v>82.8257637438454</v>
      </c>
      <c r="G45" s="81">
        <v>89.5769670112672</v>
      </c>
      <c r="H45" s="81">
        <v>82.884872252451899</v>
      </c>
      <c r="I45" s="81">
        <v>87.117341825527603</v>
      </c>
      <c r="J45" s="81">
        <v>90.565069270451502</v>
      </c>
      <c r="K45" s="81">
        <v>76.826492291276097</v>
      </c>
      <c r="L45" s="81">
        <v>85.525890958906999</v>
      </c>
      <c r="M45" s="81">
        <v>99.915363269056201</v>
      </c>
      <c r="N45" s="81">
        <v>125.417051124921</v>
      </c>
      <c r="O45" s="81">
        <v>107.331370280291</v>
      </c>
      <c r="P45" s="81">
        <v>105.48843091494901</v>
      </c>
      <c r="Q45" s="81">
        <v>84.106586502218704</v>
      </c>
      <c r="R45" s="81">
        <v>92.9653628732448</v>
      </c>
      <c r="S45" s="81">
        <v>95.246293160309094</v>
      </c>
      <c r="T45" s="81">
        <v>113.33711896235</v>
      </c>
      <c r="U45" s="81">
        <v>125.979845083043</v>
      </c>
      <c r="V45" s="81">
        <v>140.34583863251299</v>
      </c>
      <c r="W45" s="81">
        <v>141.49471053600601</v>
      </c>
      <c r="X45" s="81">
        <v>117.62915500476301</v>
      </c>
      <c r="Y45" s="81">
        <v>111.187108698264</v>
      </c>
      <c r="Z45" s="81">
        <v>133.41721531832701</v>
      </c>
      <c r="AA45" s="81">
        <v>158.09992335730101</v>
      </c>
      <c r="AB45" s="81">
        <v>152.043633392305</v>
      </c>
      <c r="AC45" s="81">
        <v>160.095107955386</v>
      </c>
      <c r="AD45" s="81">
        <v>161.139652784563</v>
      </c>
      <c r="AE45" s="81">
        <v>167.752921606699</v>
      </c>
      <c r="AF45" s="81">
        <v>159.13191777722699</v>
      </c>
      <c r="AG45" s="81">
        <v>156.975378921025</v>
      </c>
      <c r="AH45" s="81">
        <v>155.37279778679701</v>
      </c>
      <c r="AI45" s="81">
        <v>168.24904949351699</v>
      </c>
      <c r="AJ45" s="81">
        <v>185.337381059379</v>
      </c>
      <c r="AK45" s="81">
        <v>194.05552828861201</v>
      </c>
      <c r="AL45" s="81">
        <v>185.17400613951</v>
      </c>
      <c r="AM45" s="81">
        <v>28.993788727814</v>
      </c>
      <c r="AN45" s="81" t="s">
        <v>333</v>
      </c>
      <c r="AO45" s="81">
        <v>109.296765448462</v>
      </c>
      <c r="AP45" s="81">
        <v>46.6080386282053</v>
      </c>
      <c r="AQ45" s="81">
        <v>61.693320916204698</v>
      </c>
      <c r="AR45" s="81">
        <v>106.558069373943</v>
      </c>
      <c r="AS45" s="81">
        <v>153.659726074888</v>
      </c>
      <c r="AT45" s="81">
        <v>144.763121874863</v>
      </c>
      <c r="AU45" s="81">
        <v>161.19498493842201</v>
      </c>
      <c r="AV45" s="81">
        <v>171.56213784182799</v>
      </c>
      <c r="AW45" s="81">
        <v>181.27797245240799</v>
      </c>
      <c r="AX45" s="81">
        <v>184.55863404716601</v>
      </c>
      <c r="AY45" s="81">
        <v>219.456692346453</v>
      </c>
      <c r="AZ45" s="81">
        <v>143.75954436071299</v>
      </c>
      <c r="BA45" s="81">
        <v>142.725699226317</v>
      </c>
      <c r="BB45" s="81">
        <v>162.90485891265701</v>
      </c>
      <c r="BC45" s="81">
        <v>123.671568279304</v>
      </c>
      <c r="BD45" s="81">
        <v>161.40130353568199</v>
      </c>
      <c r="BE45" s="81">
        <v>148.206563602438</v>
      </c>
      <c r="BF45" s="81">
        <v>155.193897597328</v>
      </c>
      <c r="BG45" s="115"/>
      <c r="BH45" s="115"/>
      <c r="BI45" s="115"/>
      <c r="BJ45" s="82" t="str">
        <f t="shared" si="161"/>
        <v/>
      </c>
      <c r="BK45" s="82" t="str">
        <f t="shared" si="82"/>
        <v/>
      </c>
      <c r="BL45" s="82" t="str">
        <f t="shared" si="83"/>
        <v/>
      </c>
      <c r="BM45" s="82" t="str">
        <f t="shared" si="84"/>
        <v/>
      </c>
      <c r="BN45" s="82" t="str">
        <f t="shared" si="85"/>
        <v/>
      </c>
      <c r="BO45" s="82" t="str">
        <f t="shared" si="86"/>
        <v/>
      </c>
      <c r="BP45" s="82" t="str">
        <f t="shared" si="87"/>
        <v/>
      </c>
      <c r="BQ45" s="82" t="str">
        <f t="shared" si="88"/>
        <v/>
      </c>
      <c r="BR45" s="82" t="str">
        <f t="shared" si="89"/>
        <v/>
      </c>
      <c r="BS45" s="82" t="str">
        <f t="shared" si="90"/>
        <v/>
      </c>
      <c r="BT45" s="82" t="str">
        <f t="shared" si="91"/>
        <v/>
      </c>
      <c r="BU45" s="82" t="str">
        <f t="shared" si="92"/>
        <v/>
      </c>
      <c r="BV45" s="82" t="str">
        <f t="shared" si="93"/>
        <v/>
      </c>
      <c r="BW45" s="82" t="str">
        <f t="shared" si="94"/>
        <v/>
      </c>
      <c r="BX45" s="82" t="str">
        <f t="shared" si="95"/>
        <v/>
      </c>
      <c r="BY45" s="82" t="str">
        <f t="shared" si="96"/>
        <v/>
      </c>
      <c r="BZ45" s="82" t="str">
        <f t="shared" si="97"/>
        <v/>
      </c>
      <c r="CA45" s="82" t="str">
        <f t="shared" si="98"/>
        <v/>
      </c>
      <c r="CB45" s="82" t="str">
        <f t="shared" si="99"/>
        <v/>
      </c>
      <c r="CC45" s="82" t="str">
        <f t="shared" si="100"/>
        <v/>
      </c>
      <c r="CD45" s="82" t="str">
        <f t="shared" si="101"/>
        <v/>
      </c>
      <c r="CE45" s="82" t="str">
        <f t="shared" si="102"/>
        <v/>
      </c>
      <c r="CF45" s="82" t="str">
        <f t="shared" si="103"/>
        <v/>
      </c>
      <c r="CG45" s="82" t="str">
        <f t="shared" si="104"/>
        <v/>
      </c>
      <c r="CH45" s="82" t="str">
        <f t="shared" si="105"/>
        <v/>
      </c>
      <c r="CI45" s="82" t="str">
        <f t="shared" si="106"/>
        <v/>
      </c>
      <c r="CJ45" s="82" t="str">
        <f t="shared" si="107"/>
        <v/>
      </c>
      <c r="CK45" s="82" t="str">
        <f t="shared" si="108"/>
        <v/>
      </c>
      <c r="CL45" s="82" t="str">
        <f t="shared" si="109"/>
        <v/>
      </c>
      <c r="CM45" s="82" t="str">
        <f t="shared" si="110"/>
        <v/>
      </c>
      <c r="CN45" s="13" t="str">
        <f t="shared" si="111"/>
        <v/>
      </c>
      <c r="CO45" s="13" t="str">
        <f t="shared" si="112"/>
        <v/>
      </c>
      <c r="CP45" s="13" t="str">
        <f t="shared" si="113"/>
        <v/>
      </c>
      <c r="CQ45" s="13" t="str">
        <f t="shared" si="114"/>
        <v/>
      </c>
      <c r="CR45" s="13" t="str">
        <f t="shared" si="115"/>
        <v/>
      </c>
      <c r="CS45" s="13" t="str">
        <f t="shared" si="116"/>
        <v/>
      </c>
      <c r="CT45" s="13" t="str">
        <f t="shared" si="117"/>
        <v/>
      </c>
      <c r="CU45" s="13" t="str">
        <f t="shared" si="118"/>
        <v/>
      </c>
      <c r="CV45" s="13" t="str">
        <f t="shared" si="119"/>
        <v/>
      </c>
      <c r="CW45" s="13" t="str">
        <f t="shared" si="120"/>
        <v/>
      </c>
      <c r="CX45" s="13" t="str">
        <f t="shared" si="121"/>
        <v/>
      </c>
      <c r="CY45" s="13" t="str">
        <f t="shared" si="122"/>
        <v/>
      </c>
      <c r="CZ45" s="13" t="str">
        <f t="shared" si="123"/>
        <v/>
      </c>
      <c r="DA45" s="13" t="str">
        <f t="shared" si="124"/>
        <v/>
      </c>
      <c r="DB45" s="13" t="str">
        <f t="shared" si="125"/>
        <v/>
      </c>
      <c r="DC45" s="13" t="str">
        <f t="shared" si="126"/>
        <v/>
      </c>
      <c r="DD45" s="13" t="str">
        <f t="shared" si="127"/>
        <v/>
      </c>
      <c r="DE45" s="13" t="str">
        <f t="shared" si="128"/>
        <v/>
      </c>
      <c r="DF45" s="13" t="str">
        <f t="shared" si="129"/>
        <v/>
      </c>
      <c r="DG45" s="13" t="str">
        <f t="shared" si="130"/>
        <v/>
      </c>
      <c r="DH45" s="13" t="str">
        <f t="shared" si="131"/>
        <v/>
      </c>
      <c r="DI45" s="13" t="str">
        <f t="shared" si="132"/>
        <v/>
      </c>
      <c r="DJ45" s="13" t="str">
        <f t="shared" si="133"/>
        <v/>
      </c>
      <c r="DK45" s="13" t="str">
        <f t="shared" si="134"/>
        <v/>
      </c>
      <c r="DL45" s="13" t="str">
        <f t="shared" si="135"/>
        <v/>
      </c>
      <c r="DM45" s="13" t="str">
        <f t="shared" si="136"/>
        <v/>
      </c>
      <c r="DN45" s="13" t="str">
        <f t="shared" si="137"/>
        <v/>
      </c>
      <c r="DO45" s="13" t="str">
        <f t="shared" si="138"/>
        <v/>
      </c>
      <c r="DP45" s="13" t="str">
        <f t="shared" si="139"/>
        <v/>
      </c>
      <c r="DQ45" s="13" t="str">
        <f t="shared" si="140"/>
        <v/>
      </c>
      <c r="DR45" s="13" t="str">
        <f t="shared" si="141"/>
        <v/>
      </c>
      <c r="DS45" s="13" t="str">
        <f t="shared" si="142"/>
        <v/>
      </c>
      <c r="DT45" s="13" t="str">
        <f t="shared" si="143"/>
        <v/>
      </c>
      <c r="DU45" s="13" t="str">
        <f t="shared" si="144"/>
        <v/>
      </c>
      <c r="DV45" s="13" t="str">
        <f t="shared" si="145"/>
        <v/>
      </c>
      <c r="DW45" s="13" t="str">
        <f t="shared" si="146"/>
        <v/>
      </c>
      <c r="DX45" s="13" t="str">
        <f t="shared" si="147"/>
        <v/>
      </c>
      <c r="DY45" s="13" t="str">
        <f t="shared" si="148"/>
        <v/>
      </c>
      <c r="DZ45" s="13" t="str">
        <f t="shared" si="149"/>
        <v/>
      </c>
      <c r="EA45" s="13" t="str">
        <f t="shared" si="150"/>
        <v/>
      </c>
      <c r="EB45" s="13" t="str">
        <f t="shared" si="151"/>
        <v/>
      </c>
      <c r="EC45" s="13" t="str">
        <f t="shared" si="152"/>
        <v/>
      </c>
      <c r="ED45" s="13" t="str">
        <f t="shared" si="153"/>
        <v/>
      </c>
      <c r="EE45" s="13" t="str">
        <f t="shared" si="154"/>
        <v/>
      </c>
      <c r="EF45" s="13" t="str">
        <f t="shared" si="155"/>
        <v/>
      </c>
      <c r="EG45" s="13" t="str">
        <f t="shared" si="156"/>
        <v/>
      </c>
      <c r="EH45" s="13" t="str">
        <f t="shared" si="157"/>
        <v/>
      </c>
      <c r="EI45" s="13" t="str">
        <f t="shared" si="158"/>
        <v/>
      </c>
      <c r="EJ45" s="13" t="str">
        <f t="shared" si="159"/>
        <v/>
      </c>
      <c r="EK45" s="13" t="str">
        <f t="shared" si="160"/>
        <v/>
      </c>
    </row>
    <row r="46" spans="1:141" ht="15" thickBot="1" x14ac:dyDescent="0.4">
      <c r="A46" s="19" t="s">
        <v>110</v>
      </c>
      <c r="B46" s="20" t="s">
        <v>14</v>
      </c>
      <c r="C46" s="81">
        <v>61.919267459438501</v>
      </c>
      <c r="D46" s="81">
        <v>60.018734683762503</v>
      </c>
      <c r="E46" s="81">
        <v>61.626479227259303</v>
      </c>
      <c r="F46" s="81">
        <v>73.614010199257194</v>
      </c>
      <c r="G46" s="81">
        <v>77.922532462944901</v>
      </c>
      <c r="H46" s="81">
        <v>69.199951308929101</v>
      </c>
      <c r="I46" s="81">
        <v>81.755389409299497</v>
      </c>
      <c r="J46" s="81">
        <v>81.063113602882495</v>
      </c>
      <c r="K46" s="81">
        <v>119.006909707132</v>
      </c>
      <c r="L46" s="81">
        <v>69.803126035285999</v>
      </c>
      <c r="M46" s="81">
        <v>68.681035316423106</v>
      </c>
      <c r="N46" s="81">
        <v>108.237005825144</v>
      </c>
      <c r="O46" s="81">
        <v>110.796361830642</v>
      </c>
      <c r="P46" s="81">
        <v>86.228899578019195</v>
      </c>
      <c r="Q46" s="81">
        <v>48.388038108214701</v>
      </c>
      <c r="R46" s="81">
        <v>31.3446834538762</v>
      </c>
      <c r="S46" s="81">
        <v>34.434730809321003</v>
      </c>
      <c r="T46" s="81">
        <v>29.614231510548901</v>
      </c>
      <c r="U46" s="81">
        <v>33.304882228635996</v>
      </c>
      <c r="V46" s="81">
        <v>32.4227188521469</v>
      </c>
      <c r="W46" s="81">
        <v>33.707665196005301</v>
      </c>
      <c r="X46" s="81">
        <v>47.950152266005901</v>
      </c>
      <c r="Y46" s="81">
        <v>24.464903498072999</v>
      </c>
      <c r="Z46" s="81">
        <v>30.245096835255101</v>
      </c>
      <c r="AA46" s="81">
        <v>22.250844732871201</v>
      </c>
      <c r="AB46" s="81">
        <v>42.262953439813302</v>
      </c>
      <c r="AC46" s="81">
        <v>19.671517883333799</v>
      </c>
      <c r="AD46" s="81">
        <v>16.195445776899302</v>
      </c>
      <c r="AE46" s="81">
        <v>12.2121216354286</v>
      </c>
      <c r="AF46" s="81">
        <v>22.811626541595999</v>
      </c>
      <c r="AG46" s="81">
        <v>22.198125361821401</v>
      </c>
      <c r="AH46" s="81">
        <v>12.5760806057003</v>
      </c>
      <c r="AI46" s="81">
        <v>26.5196180284577</v>
      </c>
      <c r="AJ46" s="81">
        <v>29.886463175886</v>
      </c>
      <c r="AK46" s="81">
        <v>19.2504527443858</v>
      </c>
      <c r="AL46" s="81">
        <v>24.4331444843612</v>
      </c>
      <c r="AM46" s="81">
        <v>20.3003954087594</v>
      </c>
      <c r="AN46" s="81">
        <v>27.0690923843962</v>
      </c>
      <c r="AO46" s="81">
        <v>31.813642464152899</v>
      </c>
      <c r="AP46" s="81">
        <v>28.151089492291899</v>
      </c>
      <c r="AQ46" s="81">
        <v>29.5715647729414</v>
      </c>
      <c r="AR46" s="81">
        <v>39.474706829390897</v>
      </c>
      <c r="AS46" s="81">
        <v>45.769440243143599</v>
      </c>
      <c r="AT46" s="81">
        <v>46.707428222489703</v>
      </c>
      <c r="AU46" s="81">
        <v>48.803893928825303</v>
      </c>
      <c r="AV46" s="81">
        <v>44.618565185797898</v>
      </c>
      <c r="AW46" s="81">
        <v>41.247668960503702</v>
      </c>
      <c r="AX46" s="81" t="s">
        <v>333</v>
      </c>
      <c r="AY46" s="81">
        <v>26.393232647307599</v>
      </c>
      <c r="AZ46" s="81">
        <v>29.933858025084099</v>
      </c>
      <c r="BA46" s="81">
        <v>23.4726158744716</v>
      </c>
      <c r="BB46" s="81">
        <v>23.125133166385499</v>
      </c>
      <c r="BC46" s="81">
        <v>19.324146702048601</v>
      </c>
      <c r="BD46" s="81">
        <v>22.753041627868299</v>
      </c>
      <c r="BE46" s="81">
        <v>19.972764127242499</v>
      </c>
      <c r="BF46" s="81">
        <v>10.3371612588865</v>
      </c>
      <c r="BG46" s="115"/>
      <c r="BH46" s="115"/>
      <c r="BI46" s="115"/>
      <c r="BJ46" s="82" t="str">
        <f t="shared" si="161"/>
        <v/>
      </c>
      <c r="BK46" s="82" t="str">
        <f t="shared" si="82"/>
        <v/>
      </c>
      <c r="BL46" s="82" t="str">
        <f t="shared" si="83"/>
        <v/>
      </c>
      <c r="BM46" s="82" t="str">
        <f t="shared" si="84"/>
        <v/>
      </c>
      <c r="BN46" s="82" t="str">
        <f t="shared" si="85"/>
        <v/>
      </c>
      <c r="BO46" s="82" t="str">
        <f t="shared" si="86"/>
        <v/>
      </c>
      <c r="BP46" s="82" t="str">
        <f t="shared" si="87"/>
        <v/>
      </c>
      <c r="BQ46" s="82" t="str">
        <f t="shared" si="88"/>
        <v/>
      </c>
      <c r="BR46" s="82" t="str">
        <f t="shared" si="89"/>
        <v/>
      </c>
      <c r="BS46" s="82" t="str">
        <f t="shared" si="90"/>
        <v/>
      </c>
      <c r="BT46" s="82" t="str">
        <f t="shared" si="91"/>
        <v/>
      </c>
      <c r="BU46" s="82" t="str">
        <f t="shared" si="92"/>
        <v/>
      </c>
      <c r="BV46" s="82" t="str">
        <f t="shared" si="93"/>
        <v/>
      </c>
      <c r="BW46" s="82" t="str">
        <f t="shared" si="94"/>
        <v/>
      </c>
      <c r="BX46" s="82" t="str">
        <f t="shared" si="95"/>
        <v/>
      </c>
      <c r="BY46" s="82" t="str">
        <f t="shared" si="96"/>
        <v/>
      </c>
      <c r="BZ46" s="82" t="str">
        <f t="shared" si="97"/>
        <v/>
      </c>
      <c r="CA46" s="82" t="str">
        <f t="shared" si="98"/>
        <v/>
      </c>
      <c r="CB46" s="82" t="str">
        <f t="shared" si="99"/>
        <v/>
      </c>
      <c r="CC46" s="82" t="str">
        <f t="shared" si="100"/>
        <v/>
      </c>
      <c r="CD46" s="82" t="str">
        <f t="shared" si="101"/>
        <v/>
      </c>
      <c r="CE46" s="82" t="str">
        <f t="shared" si="102"/>
        <v/>
      </c>
      <c r="CF46" s="82" t="str">
        <f t="shared" si="103"/>
        <v/>
      </c>
      <c r="CG46" s="82" t="str">
        <f t="shared" si="104"/>
        <v/>
      </c>
      <c r="CH46" s="82" t="str">
        <f t="shared" si="105"/>
        <v/>
      </c>
      <c r="CI46" s="82" t="str">
        <f t="shared" si="106"/>
        <v/>
      </c>
      <c r="CJ46" s="82" t="str">
        <f t="shared" si="107"/>
        <v/>
      </c>
      <c r="CK46" s="82" t="str">
        <f t="shared" si="108"/>
        <v/>
      </c>
      <c r="CL46" s="82" t="str">
        <f t="shared" si="109"/>
        <v/>
      </c>
      <c r="CM46" s="82" t="str">
        <f t="shared" si="110"/>
        <v/>
      </c>
      <c r="CN46" s="13" t="str">
        <f t="shared" si="111"/>
        <v/>
      </c>
      <c r="CO46" s="13" t="str">
        <f t="shared" si="112"/>
        <v/>
      </c>
      <c r="CP46" s="13" t="str">
        <f t="shared" si="113"/>
        <v/>
      </c>
      <c r="CQ46" s="13" t="str">
        <f t="shared" si="114"/>
        <v/>
      </c>
      <c r="CR46" s="13" t="str">
        <f t="shared" si="115"/>
        <v/>
      </c>
      <c r="CS46" s="13" t="str">
        <f t="shared" si="116"/>
        <v/>
      </c>
      <c r="CT46" s="13" t="str">
        <f t="shared" si="117"/>
        <v/>
      </c>
      <c r="CU46" s="13" t="str">
        <f t="shared" si="118"/>
        <v/>
      </c>
      <c r="CV46" s="13" t="str">
        <f t="shared" si="119"/>
        <v/>
      </c>
      <c r="CW46" s="13" t="str">
        <f t="shared" si="120"/>
        <v/>
      </c>
      <c r="CX46" s="13" t="str">
        <f t="shared" si="121"/>
        <v/>
      </c>
      <c r="CY46" s="13" t="str">
        <f t="shared" si="122"/>
        <v/>
      </c>
      <c r="CZ46" s="13" t="str">
        <f t="shared" si="123"/>
        <v/>
      </c>
      <c r="DA46" s="13" t="str">
        <f t="shared" si="124"/>
        <v/>
      </c>
      <c r="DB46" s="13" t="str">
        <f t="shared" si="125"/>
        <v/>
      </c>
      <c r="DC46" s="13" t="str">
        <f t="shared" si="126"/>
        <v/>
      </c>
      <c r="DD46" s="13" t="str">
        <f t="shared" si="127"/>
        <v/>
      </c>
      <c r="DE46" s="13" t="str">
        <f t="shared" si="128"/>
        <v/>
      </c>
      <c r="DF46" s="13" t="str">
        <f t="shared" si="129"/>
        <v/>
      </c>
      <c r="DG46" s="13" t="str">
        <f t="shared" si="130"/>
        <v/>
      </c>
      <c r="DH46" s="13" t="str">
        <f t="shared" si="131"/>
        <v/>
      </c>
      <c r="DI46" s="13" t="str">
        <f t="shared" si="132"/>
        <v/>
      </c>
      <c r="DJ46" s="13" t="str">
        <f t="shared" si="133"/>
        <v/>
      </c>
      <c r="DK46" s="13" t="str">
        <f t="shared" si="134"/>
        <v/>
      </c>
      <c r="DL46" s="13" t="str">
        <f t="shared" si="135"/>
        <v/>
      </c>
      <c r="DM46" s="13" t="str">
        <f t="shared" si="136"/>
        <v/>
      </c>
      <c r="DN46" s="13" t="str">
        <f t="shared" si="137"/>
        <v/>
      </c>
      <c r="DO46" s="13" t="str">
        <f t="shared" si="138"/>
        <v/>
      </c>
      <c r="DP46" s="13" t="str">
        <f t="shared" si="139"/>
        <v/>
      </c>
      <c r="DQ46" s="13" t="str">
        <f t="shared" si="140"/>
        <v/>
      </c>
      <c r="DR46" s="13" t="str">
        <f t="shared" si="141"/>
        <v/>
      </c>
      <c r="DS46" s="13" t="str">
        <f t="shared" si="142"/>
        <v/>
      </c>
      <c r="DT46" s="13" t="str">
        <f t="shared" si="143"/>
        <v/>
      </c>
      <c r="DU46" s="13" t="str">
        <f t="shared" si="144"/>
        <v/>
      </c>
      <c r="DV46" s="13" t="str">
        <f t="shared" si="145"/>
        <v/>
      </c>
      <c r="DW46" s="13" t="str">
        <f t="shared" si="146"/>
        <v/>
      </c>
      <c r="DX46" s="13" t="str">
        <f t="shared" si="147"/>
        <v/>
      </c>
      <c r="DY46" s="13" t="str">
        <f t="shared" si="148"/>
        <v/>
      </c>
      <c r="DZ46" s="13" t="str">
        <f t="shared" si="149"/>
        <v/>
      </c>
      <c r="EA46" s="13" t="str">
        <f t="shared" si="150"/>
        <v/>
      </c>
      <c r="EB46" s="13" t="str">
        <f t="shared" si="151"/>
        <v/>
      </c>
      <c r="EC46" s="13" t="str">
        <f t="shared" si="152"/>
        <v/>
      </c>
      <c r="ED46" s="13" t="str">
        <f t="shared" si="153"/>
        <v/>
      </c>
      <c r="EE46" s="13" t="str">
        <f t="shared" si="154"/>
        <v/>
      </c>
      <c r="EF46" s="13" t="str">
        <f t="shared" si="155"/>
        <v/>
      </c>
      <c r="EG46" s="13" t="str">
        <f t="shared" si="156"/>
        <v/>
      </c>
      <c r="EH46" s="13" t="str">
        <f t="shared" si="157"/>
        <v/>
      </c>
      <c r="EI46" s="13" t="str">
        <f t="shared" si="158"/>
        <v/>
      </c>
      <c r="EJ46" s="13" t="str">
        <f t="shared" si="159"/>
        <v/>
      </c>
      <c r="EK46" s="13" t="str">
        <f t="shared" si="160"/>
        <v/>
      </c>
    </row>
    <row r="47" spans="1:141" ht="15" thickBot="1" x14ac:dyDescent="0.4">
      <c r="A47" s="19" t="s">
        <v>111</v>
      </c>
      <c r="B47" s="20" t="s">
        <v>112</v>
      </c>
      <c r="C47" s="81">
        <v>46.393625159867703</v>
      </c>
      <c r="D47" s="81">
        <v>51.311072565292399</v>
      </c>
      <c r="E47" s="81">
        <v>47.560592208988197</v>
      </c>
      <c r="F47" s="81">
        <v>36.520712197083803</v>
      </c>
      <c r="G47" s="81">
        <v>35.989841385884503</v>
      </c>
      <c r="H47" s="81">
        <v>32.720384774190997</v>
      </c>
      <c r="I47" s="81">
        <v>28.484583541965801</v>
      </c>
      <c r="J47" s="81">
        <v>32.261317334812396</v>
      </c>
      <c r="K47" s="81">
        <v>39.106571876237503</v>
      </c>
      <c r="L47" s="81">
        <v>53.397977822437902</v>
      </c>
      <c r="M47" s="81">
        <v>41.149881162931102</v>
      </c>
      <c r="N47" s="81">
        <v>35.516336938047097</v>
      </c>
      <c r="O47" s="81">
        <v>25.437911962234701</v>
      </c>
      <c r="P47" s="81">
        <v>26.597061787556399</v>
      </c>
      <c r="Q47" s="81">
        <v>17.188977852359599</v>
      </c>
      <c r="R47" s="81">
        <v>26.363598910035101</v>
      </c>
      <c r="S47" s="81">
        <v>42.815342124886797</v>
      </c>
      <c r="T47" s="81">
        <v>46.7825318601408</v>
      </c>
      <c r="U47" s="81">
        <v>31.818824520585999</v>
      </c>
      <c r="V47" s="81">
        <v>40.217933786485901</v>
      </c>
      <c r="W47" s="81">
        <v>33.651454439419297</v>
      </c>
      <c r="X47" s="81">
        <v>36.767244082007302</v>
      </c>
      <c r="Y47" s="81">
        <v>28.931400534405501</v>
      </c>
      <c r="Z47" s="81">
        <v>50.787527181321202</v>
      </c>
      <c r="AA47" s="81">
        <v>47.139137255770699</v>
      </c>
      <c r="AB47" s="81">
        <v>44.135356300458596</v>
      </c>
      <c r="AC47" s="81">
        <v>31.216420194075202</v>
      </c>
      <c r="AD47" s="81">
        <v>38.136078296626302</v>
      </c>
      <c r="AE47" s="81">
        <v>46.409621136783102</v>
      </c>
      <c r="AF47" s="81">
        <v>43.811270393988501</v>
      </c>
      <c r="AG47" s="81">
        <v>38.287986153188299</v>
      </c>
      <c r="AH47" s="81">
        <v>45.991772457542901</v>
      </c>
      <c r="AI47" s="81">
        <v>31.5054500065153</v>
      </c>
      <c r="AJ47" s="81">
        <v>21.839419815424499</v>
      </c>
      <c r="AK47" s="81">
        <v>26.813080331589099</v>
      </c>
      <c r="AL47" s="81">
        <v>40.484235617575997</v>
      </c>
      <c r="AM47" s="81">
        <v>22.982950587788501</v>
      </c>
      <c r="AN47" s="81">
        <v>21.100398989390801</v>
      </c>
      <c r="AO47" s="81">
        <v>32.019714818334997</v>
      </c>
      <c r="AP47" s="81">
        <v>30.549096960462101</v>
      </c>
      <c r="AQ47" s="81">
        <v>26.117004334468099</v>
      </c>
      <c r="AR47" s="81">
        <v>21.256420419170102</v>
      </c>
      <c r="AS47" s="81">
        <v>18.5134071404274</v>
      </c>
      <c r="AT47" s="81">
        <v>26.710422403917701</v>
      </c>
      <c r="AU47" s="81">
        <v>21.473931173355101</v>
      </c>
      <c r="AV47" s="81">
        <v>25.5850336378181</v>
      </c>
      <c r="AW47" s="81">
        <v>26.8014447631613</v>
      </c>
      <c r="AX47" s="81">
        <v>27.985284472004501</v>
      </c>
      <c r="AY47" s="81" t="s">
        <v>333</v>
      </c>
      <c r="AZ47" s="81">
        <v>18.899828730751299</v>
      </c>
      <c r="BA47" s="81">
        <v>19.478957866143102</v>
      </c>
      <c r="BB47" s="81">
        <v>14.766802251186901</v>
      </c>
      <c r="BC47" s="81">
        <v>13.0893223469298</v>
      </c>
      <c r="BD47" s="81">
        <v>19.318207927981899</v>
      </c>
      <c r="BE47" s="81">
        <v>13.326708457541701</v>
      </c>
      <c r="BF47" s="81">
        <v>22.496330512107399</v>
      </c>
      <c r="BG47" s="115"/>
      <c r="BH47" s="115"/>
      <c r="BI47" s="115"/>
      <c r="BJ47" s="82" t="str">
        <f t="shared" si="161"/>
        <v/>
      </c>
      <c r="BK47" s="82" t="str">
        <f t="shared" si="82"/>
        <v/>
      </c>
      <c r="BL47" s="82" t="str">
        <f t="shared" si="83"/>
        <v/>
      </c>
      <c r="BM47" s="82" t="str">
        <f t="shared" si="84"/>
        <v/>
      </c>
      <c r="BN47" s="82" t="str">
        <f t="shared" si="85"/>
        <v/>
      </c>
      <c r="BO47" s="82" t="str">
        <f t="shared" si="86"/>
        <v/>
      </c>
      <c r="BP47" s="82" t="str">
        <f t="shared" si="87"/>
        <v/>
      </c>
      <c r="BQ47" s="82" t="str">
        <f t="shared" si="88"/>
        <v/>
      </c>
      <c r="BR47" s="82" t="str">
        <f t="shared" si="89"/>
        <v/>
      </c>
      <c r="BS47" s="82" t="str">
        <f t="shared" si="90"/>
        <v/>
      </c>
      <c r="BT47" s="82" t="str">
        <f t="shared" si="91"/>
        <v/>
      </c>
      <c r="BU47" s="82" t="str">
        <f t="shared" si="92"/>
        <v/>
      </c>
      <c r="BV47" s="82" t="str">
        <f t="shared" si="93"/>
        <v/>
      </c>
      <c r="BW47" s="82" t="str">
        <f t="shared" si="94"/>
        <v/>
      </c>
      <c r="BX47" s="82" t="str">
        <f t="shared" si="95"/>
        <v/>
      </c>
      <c r="BY47" s="82" t="str">
        <f t="shared" si="96"/>
        <v/>
      </c>
      <c r="BZ47" s="82" t="str">
        <f t="shared" si="97"/>
        <v/>
      </c>
      <c r="CA47" s="82" t="str">
        <f t="shared" si="98"/>
        <v/>
      </c>
      <c r="CB47" s="82" t="str">
        <f t="shared" si="99"/>
        <v/>
      </c>
      <c r="CC47" s="82" t="str">
        <f t="shared" si="100"/>
        <v/>
      </c>
      <c r="CD47" s="82" t="str">
        <f t="shared" si="101"/>
        <v/>
      </c>
      <c r="CE47" s="82" t="str">
        <f t="shared" si="102"/>
        <v/>
      </c>
      <c r="CF47" s="82" t="str">
        <f t="shared" si="103"/>
        <v/>
      </c>
      <c r="CG47" s="82" t="str">
        <f t="shared" si="104"/>
        <v/>
      </c>
      <c r="CH47" s="82" t="str">
        <f t="shared" si="105"/>
        <v/>
      </c>
      <c r="CI47" s="82" t="str">
        <f t="shared" si="106"/>
        <v/>
      </c>
      <c r="CJ47" s="82" t="str">
        <f t="shared" si="107"/>
        <v/>
      </c>
      <c r="CK47" s="82" t="str">
        <f t="shared" si="108"/>
        <v/>
      </c>
      <c r="CL47" s="82" t="str">
        <f t="shared" si="109"/>
        <v/>
      </c>
      <c r="CM47" s="82" t="str">
        <f t="shared" si="110"/>
        <v/>
      </c>
      <c r="CN47" s="13" t="str">
        <f t="shared" si="111"/>
        <v/>
      </c>
      <c r="CO47" s="13" t="str">
        <f t="shared" si="112"/>
        <v/>
      </c>
      <c r="CP47" s="13" t="str">
        <f t="shared" si="113"/>
        <v/>
      </c>
      <c r="CQ47" s="13" t="str">
        <f t="shared" si="114"/>
        <v/>
      </c>
      <c r="CR47" s="13" t="str">
        <f t="shared" si="115"/>
        <v/>
      </c>
      <c r="CS47" s="13" t="str">
        <f t="shared" si="116"/>
        <v/>
      </c>
      <c r="CT47" s="13" t="str">
        <f t="shared" si="117"/>
        <v/>
      </c>
      <c r="CU47" s="13" t="str">
        <f t="shared" si="118"/>
        <v/>
      </c>
      <c r="CV47" s="13" t="str">
        <f t="shared" si="119"/>
        <v/>
      </c>
      <c r="CW47" s="13" t="str">
        <f t="shared" si="120"/>
        <v/>
      </c>
      <c r="CX47" s="13" t="str">
        <f t="shared" si="121"/>
        <v/>
      </c>
      <c r="CY47" s="13" t="str">
        <f t="shared" si="122"/>
        <v/>
      </c>
      <c r="CZ47" s="13" t="str">
        <f t="shared" si="123"/>
        <v/>
      </c>
      <c r="DA47" s="13" t="str">
        <f t="shared" si="124"/>
        <v/>
      </c>
      <c r="DB47" s="13" t="str">
        <f t="shared" si="125"/>
        <v/>
      </c>
      <c r="DC47" s="13" t="str">
        <f t="shared" si="126"/>
        <v/>
      </c>
      <c r="DD47" s="13" t="str">
        <f t="shared" si="127"/>
        <v/>
      </c>
      <c r="DE47" s="13" t="str">
        <f t="shared" si="128"/>
        <v/>
      </c>
      <c r="DF47" s="13" t="str">
        <f t="shared" si="129"/>
        <v/>
      </c>
      <c r="DG47" s="13" t="str">
        <f t="shared" si="130"/>
        <v/>
      </c>
      <c r="DH47" s="13" t="str">
        <f t="shared" si="131"/>
        <v/>
      </c>
      <c r="DI47" s="13" t="str">
        <f t="shared" si="132"/>
        <v/>
      </c>
      <c r="DJ47" s="13" t="str">
        <f t="shared" si="133"/>
        <v/>
      </c>
      <c r="DK47" s="13" t="str">
        <f t="shared" si="134"/>
        <v/>
      </c>
      <c r="DL47" s="13" t="str">
        <f t="shared" si="135"/>
        <v/>
      </c>
      <c r="DM47" s="13" t="str">
        <f t="shared" si="136"/>
        <v/>
      </c>
      <c r="DN47" s="13" t="str">
        <f t="shared" si="137"/>
        <v/>
      </c>
      <c r="DO47" s="13" t="str">
        <f t="shared" si="138"/>
        <v/>
      </c>
      <c r="DP47" s="13" t="str">
        <f t="shared" si="139"/>
        <v/>
      </c>
      <c r="DQ47" s="13" t="str">
        <f t="shared" si="140"/>
        <v/>
      </c>
      <c r="DR47" s="13" t="str">
        <f t="shared" si="141"/>
        <v/>
      </c>
      <c r="DS47" s="13" t="str">
        <f t="shared" si="142"/>
        <v/>
      </c>
      <c r="DT47" s="13" t="str">
        <f t="shared" si="143"/>
        <v/>
      </c>
      <c r="DU47" s="13" t="str">
        <f t="shared" si="144"/>
        <v/>
      </c>
      <c r="DV47" s="13" t="str">
        <f t="shared" si="145"/>
        <v/>
      </c>
      <c r="DW47" s="13" t="str">
        <f t="shared" si="146"/>
        <v/>
      </c>
      <c r="DX47" s="13" t="str">
        <f t="shared" si="147"/>
        <v/>
      </c>
      <c r="DY47" s="13" t="str">
        <f t="shared" si="148"/>
        <v/>
      </c>
      <c r="DZ47" s="13" t="str">
        <f t="shared" si="149"/>
        <v/>
      </c>
      <c r="EA47" s="13" t="str">
        <f t="shared" si="150"/>
        <v/>
      </c>
      <c r="EB47" s="13" t="str">
        <f t="shared" si="151"/>
        <v/>
      </c>
      <c r="EC47" s="13" t="str">
        <f t="shared" si="152"/>
        <v/>
      </c>
      <c r="ED47" s="13" t="str">
        <f t="shared" si="153"/>
        <v/>
      </c>
      <c r="EE47" s="13" t="str">
        <f t="shared" si="154"/>
        <v/>
      </c>
      <c r="EF47" s="13" t="str">
        <f t="shared" si="155"/>
        <v/>
      </c>
      <c r="EG47" s="13" t="str">
        <f t="shared" si="156"/>
        <v/>
      </c>
      <c r="EH47" s="13" t="str">
        <f t="shared" si="157"/>
        <v/>
      </c>
      <c r="EI47" s="13" t="str">
        <f t="shared" si="158"/>
        <v/>
      </c>
      <c r="EJ47" s="13" t="str">
        <f t="shared" si="159"/>
        <v/>
      </c>
      <c r="EK47" s="13" t="str">
        <f t="shared" si="160"/>
        <v/>
      </c>
    </row>
    <row r="48" spans="1:141" ht="15" thickBot="1" x14ac:dyDescent="0.4">
      <c r="A48" s="19" t="s">
        <v>113</v>
      </c>
      <c r="B48" s="20" t="s">
        <v>114</v>
      </c>
      <c r="C48" s="81">
        <v>26.939687575586301</v>
      </c>
      <c r="D48" s="81">
        <v>27.541595504457799</v>
      </c>
      <c r="E48" s="81">
        <v>24.450691150594601</v>
      </c>
      <c r="F48" s="81">
        <v>23.99839347352</v>
      </c>
      <c r="G48" s="81">
        <v>34.039584815019701</v>
      </c>
      <c r="H48" s="81">
        <v>29.342378093945701</v>
      </c>
      <c r="I48" s="81">
        <v>28.606428513522999</v>
      </c>
      <c r="J48" s="81">
        <v>36.494628664474398</v>
      </c>
      <c r="K48" s="81">
        <v>37.5209540653806</v>
      </c>
      <c r="L48" s="81">
        <v>33.785769139979699</v>
      </c>
      <c r="M48" s="81">
        <v>38.8253900554474</v>
      </c>
      <c r="N48" s="81">
        <v>40.439379622820297</v>
      </c>
      <c r="O48" s="81">
        <v>32.568135029073702</v>
      </c>
      <c r="P48" s="81">
        <v>39.441367237374401</v>
      </c>
      <c r="Q48" s="81">
        <v>48.549525049213102</v>
      </c>
      <c r="R48" s="81">
        <v>39.700437236779997</v>
      </c>
      <c r="S48" s="81">
        <v>38.233071115768801</v>
      </c>
      <c r="T48" s="81">
        <v>41.361444617319599</v>
      </c>
      <c r="U48" s="81">
        <v>40.456864706934702</v>
      </c>
      <c r="V48" s="81">
        <v>42.159983791478297</v>
      </c>
      <c r="W48" s="81">
        <v>44.1223936294585</v>
      </c>
      <c r="X48" s="81">
        <v>35.444469922223</v>
      </c>
      <c r="Y48" s="81">
        <v>43.774659248313398</v>
      </c>
      <c r="Z48" s="81">
        <v>51.697183352468699</v>
      </c>
      <c r="AA48" s="81">
        <v>57.001893084640102</v>
      </c>
      <c r="AB48" s="81">
        <v>64.046458998712495</v>
      </c>
      <c r="AC48" s="81">
        <v>50.751166647916001</v>
      </c>
      <c r="AD48" s="81">
        <v>54.253864009127703</v>
      </c>
      <c r="AE48" s="81">
        <v>56.332195903531598</v>
      </c>
      <c r="AF48" s="81">
        <v>61.684664893859797</v>
      </c>
      <c r="AG48" s="81">
        <v>60.041640281172199</v>
      </c>
      <c r="AH48" s="81">
        <v>47.209318070901098</v>
      </c>
      <c r="AI48" s="81">
        <v>58.753482203073297</v>
      </c>
      <c r="AJ48" s="81">
        <v>51.784605142458403</v>
      </c>
      <c r="AK48" s="81">
        <v>53.833128779759697</v>
      </c>
      <c r="AL48" s="81">
        <v>55.657185493382897</v>
      </c>
      <c r="AM48" s="81">
        <v>30.513067862728001</v>
      </c>
      <c r="AN48" s="81">
        <v>42.371013217743403</v>
      </c>
      <c r="AO48" s="81">
        <v>54.746302159216398</v>
      </c>
      <c r="AP48" s="81">
        <v>45.295007778805399</v>
      </c>
      <c r="AQ48" s="81">
        <v>45.387178571333202</v>
      </c>
      <c r="AR48" s="81">
        <v>35.594034249356298</v>
      </c>
      <c r="AS48" s="81">
        <v>45.200116127874601</v>
      </c>
      <c r="AT48" s="81">
        <v>44.1238234578217</v>
      </c>
      <c r="AU48" s="81">
        <v>46.911149230121197</v>
      </c>
      <c r="AV48" s="81">
        <v>42.078203808968198</v>
      </c>
      <c r="AW48" s="81">
        <v>40.5676308675244</v>
      </c>
      <c r="AX48" s="81">
        <v>53.097385825587899</v>
      </c>
      <c r="AY48" s="81">
        <v>37.491231664770901</v>
      </c>
      <c r="AZ48" s="81">
        <v>53.305163622147099</v>
      </c>
      <c r="BA48" s="81">
        <v>47.590405948723401</v>
      </c>
      <c r="BB48" s="81">
        <v>48.796546054694197</v>
      </c>
      <c r="BC48" s="81">
        <v>45.9527368752982</v>
      </c>
      <c r="BD48" s="81">
        <v>37.415818484200102</v>
      </c>
      <c r="BE48" s="81">
        <v>33.281158059440102</v>
      </c>
      <c r="BF48" s="81">
        <v>29.526437367349001</v>
      </c>
      <c r="BG48" s="115"/>
      <c r="BH48" s="115"/>
      <c r="BI48" s="115"/>
      <c r="BJ48" s="82" t="str">
        <f t="shared" si="161"/>
        <v/>
      </c>
      <c r="BK48" s="82" t="str">
        <f t="shared" ref="BK48:BY48" si="162">IF(D48&gt;0,IF(D48&lt;5,"SECRETTTTTTTT",""),"")</f>
        <v/>
      </c>
      <c r="BL48" s="82" t="str">
        <f t="shared" si="162"/>
        <v/>
      </c>
      <c r="BM48" s="82" t="str">
        <f t="shared" si="162"/>
        <v/>
      </c>
      <c r="BN48" s="82" t="str">
        <f t="shared" si="162"/>
        <v/>
      </c>
      <c r="BO48" s="82" t="str">
        <f t="shared" si="162"/>
        <v/>
      </c>
      <c r="BP48" s="82" t="str">
        <f t="shared" si="162"/>
        <v/>
      </c>
      <c r="BQ48" s="82" t="str">
        <f t="shared" si="162"/>
        <v/>
      </c>
      <c r="BR48" s="82" t="str">
        <f t="shared" si="162"/>
        <v/>
      </c>
      <c r="BS48" s="82" t="str">
        <f t="shared" si="162"/>
        <v/>
      </c>
      <c r="BT48" s="82" t="str">
        <f t="shared" si="162"/>
        <v/>
      </c>
      <c r="BU48" s="82" t="str">
        <f t="shared" si="162"/>
        <v/>
      </c>
      <c r="BV48" s="82" t="str">
        <f t="shared" si="162"/>
        <v/>
      </c>
      <c r="BW48" s="82" t="str">
        <f t="shared" si="162"/>
        <v/>
      </c>
      <c r="BX48" s="82" t="str">
        <f t="shared" si="162"/>
        <v/>
      </c>
      <c r="BY48" s="82" t="str">
        <f t="shared" si="162"/>
        <v/>
      </c>
      <c r="BZ48" s="82" t="str">
        <f t="shared" ref="BZ48:CO54" si="163">IF(S48&gt;0,IF(S48&lt;5,"SECRETTTTTTTT",""),"")</f>
        <v/>
      </c>
      <c r="CA48" s="82" t="str">
        <f t="shared" ref="CA48:CO48" si="164">IF(T48&gt;0,IF(T48&lt;5,"SECRETTTTTTTT",""),"")</f>
        <v/>
      </c>
      <c r="CB48" s="82" t="str">
        <f t="shared" si="164"/>
        <v/>
      </c>
      <c r="CC48" s="82" t="str">
        <f t="shared" si="164"/>
        <v/>
      </c>
      <c r="CD48" s="82" t="str">
        <f t="shared" si="164"/>
        <v/>
      </c>
      <c r="CE48" s="82" t="str">
        <f t="shared" si="164"/>
        <v/>
      </c>
      <c r="CF48" s="82" t="str">
        <f t="shared" si="164"/>
        <v/>
      </c>
      <c r="CG48" s="82" t="str">
        <f t="shared" si="164"/>
        <v/>
      </c>
      <c r="CH48" s="82" t="str">
        <f t="shared" si="164"/>
        <v/>
      </c>
      <c r="CI48" s="82" t="str">
        <f t="shared" si="164"/>
        <v/>
      </c>
      <c r="CJ48" s="82" t="str">
        <f t="shared" si="164"/>
        <v/>
      </c>
      <c r="CK48" s="82" t="str">
        <f t="shared" si="164"/>
        <v/>
      </c>
      <c r="CL48" s="82" t="str">
        <f t="shared" si="164"/>
        <v/>
      </c>
      <c r="CM48" s="82" t="str">
        <f t="shared" si="164"/>
        <v/>
      </c>
      <c r="CN48" s="13" t="str">
        <f t="shared" si="164"/>
        <v/>
      </c>
      <c r="CO48" s="13" t="str">
        <f t="shared" si="164"/>
        <v/>
      </c>
      <c r="CP48" s="13" t="str">
        <f t="shared" ref="CP48:DE54" si="165">IF(AI48&gt;0,IF(AI48&lt;5,"SECRETTTTTTTT",""),"")</f>
        <v/>
      </c>
      <c r="CQ48" s="13" t="str">
        <f t="shared" ref="CQ48:DE48" si="166">IF(AJ48&gt;0,IF(AJ48&lt;5,"SECRETTTTTTTT",""),"")</f>
        <v/>
      </c>
      <c r="CR48" s="13" t="str">
        <f t="shared" si="166"/>
        <v/>
      </c>
      <c r="CS48" s="13" t="str">
        <f t="shared" si="166"/>
        <v/>
      </c>
      <c r="CT48" s="13" t="str">
        <f t="shared" si="166"/>
        <v/>
      </c>
      <c r="CU48" s="13" t="str">
        <f t="shared" si="166"/>
        <v/>
      </c>
      <c r="CV48" s="13" t="str">
        <f t="shared" si="166"/>
        <v/>
      </c>
      <c r="CW48" s="13" t="str">
        <f t="shared" si="166"/>
        <v/>
      </c>
      <c r="CX48" s="13" t="str">
        <f t="shared" si="166"/>
        <v/>
      </c>
      <c r="CY48" s="13" t="str">
        <f t="shared" si="166"/>
        <v/>
      </c>
      <c r="CZ48" s="13" t="str">
        <f t="shared" si="166"/>
        <v/>
      </c>
      <c r="DA48" s="13" t="str">
        <f t="shared" si="166"/>
        <v/>
      </c>
      <c r="DB48" s="13" t="str">
        <f t="shared" si="166"/>
        <v/>
      </c>
      <c r="DC48" s="13" t="str">
        <f t="shared" si="166"/>
        <v/>
      </c>
      <c r="DD48" s="13" t="str">
        <f t="shared" si="166"/>
        <v/>
      </c>
      <c r="DE48" s="13" t="str">
        <f t="shared" si="166"/>
        <v/>
      </c>
      <c r="DF48" s="13" t="str">
        <f t="shared" ref="DF48:DF54" si="167">IF(AY48&gt;0,IF(AY48&lt;5,"SECRETTTTTTTT",""),"")</f>
        <v/>
      </c>
      <c r="DG48" s="13" t="str">
        <f t="shared" ref="DG48:DH54" si="168">IF(AZ48&gt;0,IF(AZ48&lt;5,"SECRETTTTTTTT",""),"")</f>
        <v/>
      </c>
      <c r="DH48" s="13" t="str">
        <f t="shared" si="168"/>
        <v/>
      </c>
      <c r="DI48" s="13" t="str">
        <f t="shared" si="132"/>
        <v/>
      </c>
      <c r="DJ48" s="13" t="str">
        <f t="shared" si="133"/>
        <v/>
      </c>
      <c r="DK48" s="13" t="str">
        <f t="shared" si="134"/>
        <v/>
      </c>
      <c r="DL48" s="13" t="str">
        <f t="shared" si="135"/>
        <v/>
      </c>
      <c r="DM48" s="13" t="str">
        <f t="shared" si="136"/>
        <v/>
      </c>
      <c r="DN48" s="13" t="str">
        <f t="shared" si="137"/>
        <v/>
      </c>
      <c r="DO48" s="13" t="str">
        <f t="shared" si="138"/>
        <v/>
      </c>
      <c r="DP48" s="13" t="str">
        <f t="shared" si="139"/>
        <v/>
      </c>
      <c r="DQ48" s="13" t="str">
        <f t="shared" si="140"/>
        <v/>
      </c>
      <c r="DR48" s="13" t="str">
        <f t="shared" si="141"/>
        <v/>
      </c>
      <c r="DS48" s="13" t="str">
        <f t="shared" si="142"/>
        <v/>
      </c>
      <c r="DT48" s="13" t="str">
        <f t="shared" si="143"/>
        <v/>
      </c>
      <c r="DU48" s="13" t="str">
        <f t="shared" si="144"/>
        <v/>
      </c>
      <c r="DV48" s="13" t="str">
        <f t="shared" si="145"/>
        <v/>
      </c>
      <c r="DW48" s="13" t="str">
        <f t="shared" si="146"/>
        <v/>
      </c>
      <c r="DX48" s="13" t="str">
        <f t="shared" si="147"/>
        <v/>
      </c>
      <c r="DY48" s="13" t="str">
        <f t="shared" si="148"/>
        <v/>
      </c>
      <c r="DZ48" s="13" t="str">
        <f t="shared" si="149"/>
        <v/>
      </c>
      <c r="EA48" s="13" t="str">
        <f t="shared" si="150"/>
        <v/>
      </c>
      <c r="EB48" s="13" t="str">
        <f t="shared" si="151"/>
        <v/>
      </c>
      <c r="EC48" s="13" t="str">
        <f t="shared" si="152"/>
        <v/>
      </c>
      <c r="ED48" s="13" t="str">
        <f t="shared" si="153"/>
        <v/>
      </c>
      <c r="EE48" s="13" t="str">
        <f t="shared" si="154"/>
        <v/>
      </c>
      <c r="EF48" s="13" t="str">
        <f t="shared" si="155"/>
        <v/>
      </c>
      <c r="EG48" s="13" t="str">
        <f t="shared" si="156"/>
        <v/>
      </c>
      <c r="EH48" s="13" t="str">
        <f t="shared" si="157"/>
        <v/>
      </c>
      <c r="EI48" s="13" t="str">
        <f t="shared" si="158"/>
        <v/>
      </c>
      <c r="EJ48" s="13" t="str">
        <f t="shared" si="159"/>
        <v/>
      </c>
      <c r="EK48" s="13" t="str">
        <f t="shared" si="160"/>
        <v/>
      </c>
    </row>
    <row r="49" spans="1:141" ht="15" thickBot="1" x14ac:dyDescent="0.4">
      <c r="A49" s="19" t="s">
        <v>115</v>
      </c>
      <c r="B49" s="20" t="s">
        <v>17</v>
      </c>
      <c r="C49" s="81">
        <v>319.33238623333699</v>
      </c>
      <c r="D49" s="81">
        <v>328.95955750992903</v>
      </c>
      <c r="E49" s="81">
        <v>345.74219646572601</v>
      </c>
      <c r="F49" s="81">
        <v>293.713881587137</v>
      </c>
      <c r="G49" s="81">
        <v>324.905762037584</v>
      </c>
      <c r="H49" s="81">
        <v>306.88449006719702</v>
      </c>
      <c r="I49" s="81">
        <v>286.92567223173199</v>
      </c>
      <c r="J49" s="81">
        <v>308.74495963930099</v>
      </c>
      <c r="K49" s="81">
        <v>268.81928094768199</v>
      </c>
      <c r="L49" s="81">
        <v>284.482395223021</v>
      </c>
      <c r="M49" s="81">
        <v>311.072270202553</v>
      </c>
      <c r="N49" s="81">
        <v>327.99186683012101</v>
      </c>
      <c r="O49" s="81">
        <v>309.152794770752</v>
      </c>
      <c r="P49" s="81">
        <v>323.91632612321001</v>
      </c>
      <c r="Q49" s="81">
        <v>357.44350149311703</v>
      </c>
      <c r="R49" s="81">
        <v>308.34516661384299</v>
      </c>
      <c r="S49" s="81">
        <v>286.843084370008</v>
      </c>
      <c r="T49" s="81">
        <v>298.70860716511999</v>
      </c>
      <c r="U49" s="81">
        <v>334.382192837395</v>
      </c>
      <c r="V49" s="81">
        <v>301.849863031072</v>
      </c>
      <c r="W49" s="81">
        <v>328.409069233205</v>
      </c>
      <c r="X49" s="81">
        <v>436.86818168310299</v>
      </c>
      <c r="Y49" s="81">
        <v>410.133487386647</v>
      </c>
      <c r="Z49" s="81">
        <v>546.74154141486997</v>
      </c>
      <c r="AA49" s="81">
        <v>472.36942040499298</v>
      </c>
      <c r="AB49" s="81">
        <v>480.61876023971303</v>
      </c>
      <c r="AC49" s="81">
        <v>497.26420167889</v>
      </c>
      <c r="AD49" s="81">
        <v>484.74377090292398</v>
      </c>
      <c r="AE49" s="81">
        <v>539.93551158673597</v>
      </c>
      <c r="AF49" s="81">
        <v>549.86178094195395</v>
      </c>
      <c r="AG49" s="81">
        <v>675.46137930824796</v>
      </c>
      <c r="AH49" s="81">
        <v>677.15608135117895</v>
      </c>
      <c r="AI49" s="81">
        <v>783.43785348849201</v>
      </c>
      <c r="AJ49" s="81">
        <v>808.91095190082694</v>
      </c>
      <c r="AK49" s="81">
        <v>840.08685404039704</v>
      </c>
      <c r="AL49" s="81">
        <v>873.80683387646002</v>
      </c>
      <c r="AM49" s="81">
        <v>776.97042049829895</v>
      </c>
      <c r="AN49" s="81">
        <v>876.12402316888904</v>
      </c>
      <c r="AO49" s="81">
        <v>867.84612715407002</v>
      </c>
      <c r="AP49" s="81">
        <v>912.28220923962999</v>
      </c>
      <c r="AQ49" s="81">
        <v>954.03468705237503</v>
      </c>
      <c r="AR49" s="81">
        <v>1006.40450427602</v>
      </c>
      <c r="AS49" s="81">
        <v>978.59577748211996</v>
      </c>
      <c r="AT49" s="81">
        <v>961.27530217334197</v>
      </c>
      <c r="AU49" s="81">
        <v>967.24023899427402</v>
      </c>
      <c r="AV49" s="81">
        <v>972.22513122946702</v>
      </c>
      <c r="AW49" s="81">
        <v>987.95579834554906</v>
      </c>
      <c r="AX49" s="81">
        <v>965.88611239667603</v>
      </c>
      <c r="AY49" s="81">
        <v>910.385431079466</v>
      </c>
      <c r="AZ49" s="81">
        <v>852.90393964206498</v>
      </c>
      <c r="BA49" s="81">
        <v>883.61877779059205</v>
      </c>
      <c r="BB49" s="81">
        <v>885.83033051353004</v>
      </c>
      <c r="BC49" s="81">
        <v>878.29681603419203</v>
      </c>
      <c r="BD49" s="81">
        <v>899.40717407042098</v>
      </c>
      <c r="BE49" s="81">
        <v>842.725731730034</v>
      </c>
      <c r="BF49" s="81">
        <v>844.084669331741</v>
      </c>
      <c r="BG49" s="115"/>
      <c r="BH49" s="115"/>
      <c r="BI49" s="115"/>
      <c r="BJ49" s="82" t="str">
        <f t="shared" si="161"/>
        <v/>
      </c>
      <c r="BK49" s="82" t="str">
        <f t="shared" si="161"/>
        <v/>
      </c>
      <c r="BL49" s="82" t="str">
        <f t="shared" si="161"/>
        <v/>
      </c>
      <c r="BM49" s="82" t="str">
        <f t="shared" si="161"/>
        <v/>
      </c>
      <c r="BN49" s="82" t="str">
        <f t="shared" si="161"/>
        <v/>
      </c>
      <c r="BO49" s="82" t="str">
        <f t="shared" si="161"/>
        <v/>
      </c>
      <c r="BP49" s="82" t="str">
        <f t="shared" si="161"/>
        <v/>
      </c>
      <c r="BQ49" s="82" t="str">
        <f t="shared" si="161"/>
        <v/>
      </c>
      <c r="BR49" s="82" t="str">
        <f t="shared" si="161"/>
        <v/>
      </c>
      <c r="BS49" s="82" t="str">
        <f t="shared" si="161"/>
        <v/>
      </c>
      <c r="BT49" s="82" t="str">
        <f t="shared" si="161"/>
        <v/>
      </c>
      <c r="BU49" s="82" t="str">
        <f t="shared" si="161"/>
        <v/>
      </c>
      <c r="BV49" s="82" t="str">
        <f t="shared" si="161"/>
        <v/>
      </c>
      <c r="BW49" s="82" t="str">
        <f t="shared" si="161"/>
        <v/>
      </c>
      <c r="BX49" s="82" t="str">
        <f t="shared" si="161"/>
        <v/>
      </c>
      <c r="BY49" s="82" t="str">
        <f t="shared" si="161"/>
        <v/>
      </c>
      <c r="BZ49" s="82" t="str">
        <f t="shared" si="163"/>
        <v/>
      </c>
      <c r="CA49" s="82" t="str">
        <f t="shared" si="163"/>
        <v/>
      </c>
      <c r="CB49" s="82" t="str">
        <f t="shared" si="163"/>
        <v/>
      </c>
      <c r="CC49" s="82" t="str">
        <f t="shared" si="163"/>
        <v/>
      </c>
      <c r="CD49" s="82" t="str">
        <f t="shared" si="163"/>
        <v/>
      </c>
      <c r="CE49" s="82" t="str">
        <f t="shared" si="163"/>
        <v/>
      </c>
      <c r="CF49" s="82" t="str">
        <f t="shared" si="163"/>
        <v/>
      </c>
      <c r="CG49" s="82" t="str">
        <f t="shared" si="163"/>
        <v/>
      </c>
      <c r="CH49" s="82" t="str">
        <f t="shared" si="163"/>
        <v/>
      </c>
      <c r="CI49" s="82" t="str">
        <f t="shared" si="163"/>
        <v/>
      </c>
      <c r="CJ49" s="82" t="str">
        <f t="shared" si="163"/>
        <v/>
      </c>
      <c r="CK49" s="82" t="str">
        <f t="shared" si="163"/>
        <v/>
      </c>
      <c r="CL49" s="82" t="str">
        <f t="shared" si="163"/>
        <v/>
      </c>
      <c r="CM49" s="82" t="str">
        <f t="shared" si="163"/>
        <v/>
      </c>
      <c r="CN49" s="13" t="str">
        <f t="shared" si="163"/>
        <v/>
      </c>
      <c r="CO49" s="13" t="str">
        <f t="shared" si="163"/>
        <v/>
      </c>
      <c r="CP49" s="13" t="str">
        <f t="shared" si="165"/>
        <v/>
      </c>
      <c r="CQ49" s="13" t="str">
        <f t="shared" si="165"/>
        <v/>
      </c>
      <c r="CR49" s="13" t="str">
        <f t="shared" si="165"/>
        <v/>
      </c>
      <c r="CS49" s="13" t="str">
        <f t="shared" si="165"/>
        <v/>
      </c>
      <c r="CT49" s="13" t="str">
        <f t="shared" si="165"/>
        <v/>
      </c>
      <c r="CU49" s="13" t="str">
        <f t="shared" si="165"/>
        <v/>
      </c>
      <c r="CV49" s="13" t="str">
        <f t="shared" si="165"/>
        <v/>
      </c>
      <c r="CW49" s="13" t="str">
        <f t="shared" si="165"/>
        <v/>
      </c>
      <c r="CX49" s="13" t="str">
        <f t="shared" si="165"/>
        <v/>
      </c>
      <c r="CY49" s="13" t="str">
        <f t="shared" si="165"/>
        <v/>
      </c>
      <c r="CZ49" s="13" t="str">
        <f t="shared" si="165"/>
        <v/>
      </c>
      <c r="DA49" s="13" t="str">
        <f t="shared" si="165"/>
        <v/>
      </c>
      <c r="DB49" s="13" t="str">
        <f t="shared" si="165"/>
        <v/>
      </c>
      <c r="DC49" s="13" t="str">
        <f t="shared" si="165"/>
        <v/>
      </c>
      <c r="DD49" s="13" t="str">
        <f t="shared" si="165"/>
        <v/>
      </c>
      <c r="DE49" s="13" t="str">
        <f t="shared" si="165"/>
        <v/>
      </c>
      <c r="DF49" s="13" t="str">
        <f t="shared" si="167"/>
        <v/>
      </c>
      <c r="DG49" s="13" t="str">
        <f t="shared" si="168"/>
        <v/>
      </c>
      <c r="DH49" s="13" t="str">
        <f t="shared" si="168"/>
        <v/>
      </c>
      <c r="DI49" s="13" t="str">
        <f t="shared" si="132"/>
        <v/>
      </c>
      <c r="DJ49" s="13" t="str">
        <f t="shared" si="133"/>
        <v/>
      </c>
      <c r="DK49" s="13" t="str">
        <f t="shared" si="134"/>
        <v/>
      </c>
      <c r="DL49" s="13" t="str">
        <f t="shared" si="135"/>
        <v/>
      </c>
      <c r="DM49" s="13" t="str">
        <f t="shared" si="136"/>
        <v/>
      </c>
      <c r="DN49" s="13" t="str">
        <f t="shared" si="137"/>
        <v/>
      </c>
      <c r="DO49" s="13" t="str">
        <f t="shared" si="138"/>
        <v/>
      </c>
      <c r="DP49" s="13" t="str">
        <f t="shared" si="139"/>
        <v/>
      </c>
      <c r="DQ49" s="13" t="str">
        <f t="shared" si="140"/>
        <v/>
      </c>
      <c r="DR49" s="13" t="str">
        <f t="shared" si="141"/>
        <v/>
      </c>
      <c r="DS49" s="13" t="str">
        <f t="shared" si="142"/>
        <v/>
      </c>
      <c r="DT49" s="13" t="str">
        <f t="shared" si="143"/>
        <v/>
      </c>
      <c r="DU49" s="13" t="str">
        <f t="shared" si="144"/>
        <v/>
      </c>
      <c r="DV49" s="13" t="str">
        <f t="shared" si="145"/>
        <v/>
      </c>
      <c r="DW49" s="13" t="str">
        <f t="shared" si="146"/>
        <v/>
      </c>
      <c r="DX49" s="13" t="str">
        <f t="shared" si="147"/>
        <v/>
      </c>
      <c r="DY49" s="13" t="str">
        <f t="shared" si="148"/>
        <v/>
      </c>
      <c r="DZ49" s="13" t="str">
        <f t="shared" si="149"/>
        <v/>
      </c>
      <c r="EA49" s="13" t="str">
        <f t="shared" si="150"/>
        <v/>
      </c>
      <c r="EB49" s="13" t="str">
        <f t="shared" si="151"/>
        <v/>
      </c>
      <c r="EC49" s="13" t="str">
        <f t="shared" si="152"/>
        <v/>
      </c>
      <c r="ED49" s="13" t="str">
        <f t="shared" si="153"/>
        <v/>
      </c>
      <c r="EE49" s="13" t="str">
        <f t="shared" si="154"/>
        <v/>
      </c>
      <c r="EF49" s="13" t="str">
        <f t="shared" si="155"/>
        <v/>
      </c>
      <c r="EG49" s="13" t="str">
        <f t="shared" si="156"/>
        <v/>
      </c>
      <c r="EH49" s="13" t="str">
        <f t="shared" si="157"/>
        <v/>
      </c>
      <c r="EI49" s="13" t="str">
        <f t="shared" si="158"/>
        <v/>
      </c>
      <c r="EJ49" s="13" t="str">
        <f t="shared" si="159"/>
        <v/>
      </c>
      <c r="EK49" s="13" t="str">
        <f t="shared" si="160"/>
        <v/>
      </c>
    </row>
    <row r="50" spans="1:141" ht="15" thickBot="1" x14ac:dyDescent="0.4">
      <c r="A50" s="19" t="s">
        <v>118</v>
      </c>
      <c r="B50" s="20" t="s">
        <v>119</v>
      </c>
      <c r="C50" s="81">
        <v>28.207501031701401</v>
      </c>
      <c r="D50" s="81">
        <v>35.911619306089399</v>
      </c>
      <c r="E50" s="81">
        <v>28.540541521649502</v>
      </c>
      <c r="F50" s="81">
        <v>22.129836497359499</v>
      </c>
      <c r="G50" s="81">
        <v>16.114906040133299</v>
      </c>
      <c r="H50" s="81">
        <v>19.657504911406399</v>
      </c>
      <c r="I50" s="81">
        <v>43.023365133371897</v>
      </c>
      <c r="J50" s="81">
        <v>15.693692188615699</v>
      </c>
      <c r="K50" s="81">
        <v>26.517508542073301</v>
      </c>
      <c r="L50" s="81">
        <v>14.1853588721135</v>
      </c>
      <c r="M50" s="81">
        <v>19.2490678972841</v>
      </c>
      <c r="N50" s="81">
        <v>11.7686447170991</v>
      </c>
      <c r="O50" s="81">
        <v>12.039103177721399</v>
      </c>
      <c r="P50" s="81">
        <v>16.272149389028201</v>
      </c>
      <c r="Q50" s="81">
        <v>15.9254575957903</v>
      </c>
      <c r="R50" s="81">
        <v>12.812597342838099</v>
      </c>
      <c r="S50" s="81">
        <v>16.870481219566798</v>
      </c>
      <c r="T50" s="81">
        <v>11.886092032735499</v>
      </c>
      <c r="U50" s="81">
        <v>23.6237165056138</v>
      </c>
      <c r="V50" s="81">
        <v>26.639625419475699</v>
      </c>
      <c r="W50" s="81">
        <v>26.903275729239802</v>
      </c>
      <c r="X50" s="81">
        <v>42.605756052545502</v>
      </c>
      <c r="Y50" s="81">
        <v>35.755586046292898</v>
      </c>
      <c r="Z50" s="81">
        <v>36.671611476490597</v>
      </c>
      <c r="AA50" s="81">
        <v>53.227942484641098</v>
      </c>
      <c r="AB50" s="81">
        <v>48.740784783984701</v>
      </c>
      <c r="AC50" s="81">
        <v>50.993282677278103</v>
      </c>
      <c r="AD50" s="81">
        <v>60.122694865599698</v>
      </c>
      <c r="AE50" s="81">
        <v>55.062262365674897</v>
      </c>
      <c r="AF50" s="81">
        <v>50.124684904912598</v>
      </c>
      <c r="AG50" s="81">
        <v>59.7524632390666</v>
      </c>
      <c r="AH50" s="81">
        <v>48.7200979423123</v>
      </c>
      <c r="AI50" s="81">
        <v>54.987772992737803</v>
      </c>
      <c r="AJ50" s="81">
        <v>49.809203087810403</v>
      </c>
      <c r="AK50" s="81">
        <v>63.656953305211502</v>
      </c>
      <c r="AL50" s="81">
        <v>77.056950885627899</v>
      </c>
      <c r="AM50" s="81">
        <v>32.942229175830199</v>
      </c>
      <c r="AN50" s="81">
        <v>36.339576037284097</v>
      </c>
      <c r="AO50" s="81">
        <v>51.501589496960598</v>
      </c>
      <c r="AP50" s="81">
        <v>41.319611914471203</v>
      </c>
      <c r="AQ50" s="81">
        <v>40.734730641073398</v>
      </c>
      <c r="AR50" s="81">
        <v>48.0663200469522</v>
      </c>
      <c r="AS50" s="81">
        <v>61.711357134758003</v>
      </c>
      <c r="AT50" s="81">
        <v>66.288639542569499</v>
      </c>
      <c r="AU50" s="81">
        <v>65.9835339690366</v>
      </c>
      <c r="AV50" s="81">
        <v>77.327900174002394</v>
      </c>
      <c r="AW50" s="81">
        <v>64.400593891337195</v>
      </c>
      <c r="AX50" s="81">
        <v>81.235061870124198</v>
      </c>
      <c r="AY50" s="81">
        <v>71.820702579223195</v>
      </c>
      <c r="AZ50" s="81">
        <v>76.744759088505205</v>
      </c>
      <c r="BA50" s="81">
        <v>55.351098094881998</v>
      </c>
      <c r="BB50" s="81">
        <v>91.321013921813503</v>
      </c>
      <c r="BC50" s="81">
        <v>52.552652407822897</v>
      </c>
      <c r="BD50" s="81">
        <v>56.041929929690198</v>
      </c>
      <c r="BE50" s="81">
        <v>94.059522011924599</v>
      </c>
      <c r="BF50" s="81">
        <v>65.549652699071601</v>
      </c>
      <c r="BG50" s="115"/>
      <c r="BH50" s="115"/>
      <c r="BI50" s="115"/>
      <c r="BJ50" s="82" t="str">
        <f t="shared" si="161"/>
        <v/>
      </c>
      <c r="BK50" s="82" t="str">
        <f t="shared" si="161"/>
        <v/>
      </c>
      <c r="BL50" s="82" t="str">
        <f t="shared" si="161"/>
        <v/>
      </c>
      <c r="BM50" s="82" t="str">
        <f t="shared" si="161"/>
        <v/>
      </c>
      <c r="BN50" s="82" t="str">
        <f t="shared" si="161"/>
        <v/>
      </c>
      <c r="BO50" s="82" t="str">
        <f t="shared" si="161"/>
        <v/>
      </c>
      <c r="BP50" s="82" t="str">
        <f t="shared" si="161"/>
        <v/>
      </c>
      <c r="BQ50" s="82" t="str">
        <f t="shared" si="161"/>
        <v/>
      </c>
      <c r="BR50" s="82" t="str">
        <f t="shared" si="161"/>
        <v/>
      </c>
      <c r="BS50" s="82" t="str">
        <f t="shared" si="161"/>
        <v/>
      </c>
      <c r="BT50" s="82" t="str">
        <f t="shared" si="161"/>
        <v/>
      </c>
      <c r="BU50" s="82" t="str">
        <f t="shared" si="161"/>
        <v/>
      </c>
      <c r="BV50" s="82" t="str">
        <f t="shared" si="161"/>
        <v/>
      </c>
      <c r="BW50" s="82" t="str">
        <f t="shared" si="161"/>
        <v/>
      </c>
      <c r="BX50" s="82" t="str">
        <f t="shared" si="161"/>
        <v/>
      </c>
      <c r="BY50" s="82" t="str">
        <f t="shared" si="161"/>
        <v/>
      </c>
      <c r="BZ50" s="82" t="str">
        <f t="shared" si="163"/>
        <v/>
      </c>
      <c r="CA50" s="82" t="str">
        <f t="shared" si="163"/>
        <v/>
      </c>
      <c r="CB50" s="82" t="str">
        <f t="shared" si="163"/>
        <v/>
      </c>
      <c r="CC50" s="82" t="str">
        <f t="shared" si="163"/>
        <v/>
      </c>
      <c r="CD50" s="82" t="str">
        <f t="shared" si="163"/>
        <v/>
      </c>
      <c r="CE50" s="82" t="str">
        <f t="shared" si="163"/>
        <v/>
      </c>
      <c r="CF50" s="82" t="str">
        <f t="shared" si="163"/>
        <v/>
      </c>
      <c r="CG50" s="82" t="str">
        <f t="shared" si="163"/>
        <v/>
      </c>
      <c r="CH50" s="82" t="str">
        <f t="shared" si="163"/>
        <v/>
      </c>
      <c r="CI50" s="82" t="str">
        <f t="shared" si="163"/>
        <v/>
      </c>
      <c r="CJ50" s="82" t="str">
        <f t="shared" si="163"/>
        <v/>
      </c>
      <c r="CK50" s="82" t="str">
        <f t="shared" si="163"/>
        <v/>
      </c>
      <c r="CL50" s="82" t="str">
        <f t="shared" si="163"/>
        <v/>
      </c>
      <c r="CM50" s="82" t="str">
        <f t="shared" si="163"/>
        <v/>
      </c>
      <c r="CN50" s="13" t="str">
        <f t="shared" si="163"/>
        <v/>
      </c>
      <c r="CO50" s="13" t="str">
        <f t="shared" si="163"/>
        <v/>
      </c>
      <c r="CP50" s="13" t="str">
        <f t="shared" si="165"/>
        <v/>
      </c>
      <c r="CQ50" s="13" t="str">
        <f t="shared" si="165"/>
        <v/>
      </c>
      <c r="CR50" s="13" t="str">
        <f t="shared" si="165"/>
        <v/>
      </c>
      <c r="CS50" s="13" t="str">
        <f t="shared" si="165"/>
        <v/>
      </c>
      <c r="CT50" s="13" t="str">
        <f t="shared" si="165"/>
        <v/>
      </c>
      <c r="CU50" s="13" t="str">
        <f t="shared" si="165"/>
        <v/>
      </c>
      <c r="CV50" s="13" t="str">
        <f t="shared" si="165"/>
        <v/>
      </c>
      <c r="CW50" s="13" t="str">
        <f t="shared" si="165"/>
        <v/>
      </c>
      <c r="CX50" s="13" t="str">
        <f t="shared" si="165"/>
        <v/>
      </c>
      <c r="CY50" s="13" t="str">
        <f t="shared" si="165"/>
        <v/>
      </c>
      <c r="CZ50" s="13" t="str">
        <f t="shared" si="165"/>
        <v/>
      </c>
      <c r="DA50" s="13" t="str">
        <f t="shared" si="165"/>
        <v/>
      </c>
      <c r="DB50" s="13" t="str">
        <f t="shared" si="165"/>
        <v/>
      </c>
      <c r="DC50" s="13" t="str">
        <f t="shared" si="165"/>
        <v/>
      </c>
      <c r="DD50" s="13" t="str">
        <f t="shared" si="165"/>
        <v/>
      </c>
      <c r="DE50" s="13" t="str">
        <f t="shared" si="165"/>
        <v/>
      </c>
      <c r="DF50" s="13" t="str">
        <f t="shared" si="167"/>
        <v/>
      </c>
      <c r="DG50" s="13" t="str">
        <f t="shared" si="168"/>
        <v/>
      </c>
      <c r="DH50" s="13" t="str">
        <f t="shared" si="168"/>
        <v/>
      </c>
      <c r="DI50" s="13" t="str">
        <f t="shared" si="132"/>
        <v/>
      </c>
      <c r="DJ50" s="13" t="str">
        <f t="shared" si="133"/>
        <v/>
      </c>
      <c r="DK50" s="13" t="str">
        <f t="shared" si="134"/>
        <v/>
      </c>
      <c r="DL50" s="13" t="str">
        <f t="shared" si="135"/>
        <v/>
      </c>
      <c r="DM50" s="13" t="str">
        <f t="shared" si="136"/>
        <v/>
      </c>
      <c r="DN50" s="13" t="str">
        <f t="shared" si="137"/>
        <v/>
      </c>
      <c r="DO50" s="13" t="str">
        <f t="shared" si="138"/>
        <v/>
      </c>
      <c r="DP50" s="13" t="str">
        <f t="shared" si="139"/>
        <v/>
      </c>
      <c r="DQ50" s="13" t="str">
        <f t="shared" si="140"/>
        <v/>
      </c>
      <c r="DR50" s="13" t="str">
        <f t="shared" si="141"/>
        <v/>
      </c>
      <c r="DS50" s="13" t="str">
        <f t="shared" si="142"/>
        <v/>
      </c>
      <c r="DT50" s="13" t="str">
        <f t="shared" si="143"/>
        <v/>
      </c>
      <c r="DU50" s="13" t="str">
        <f t="shared" si="144"/>
        <v/>
      </c>
      <c r="DV50" s="13" t="str">
        <f t="shared" si="145"/>
        <v/>
      </c>
      <c r="DW50" s="13" t="str">
        <f t="shared" si="146"/>
        <v/>
      </c>
      <c r="DX50" s="13" t="str">
        <f t="shared" si="147"/>
        <v/>
      </c>
      <c r="DY50" s="13" t="str">
        <f t="shared" si="148"/>
        <v/>
      </c>
      <c r="DZ50" s="13" t="str">
        <f t="shared" si="149"/>
        <v/>
      </c>
      <c r="EA50" s="13" t="str">
        <f t="shared" si="150"/>
        <v/>
      </c>
      <c r="EB50" s="13" t="str">
        <f t="shared" si="151"/>
        <v/>
      </c>
      <c r="EC50" s="13" t="str">
        <f t="shared" si="152"/>
        <v/>
      </c>
      <c r="ED50" s="13" t="str">
        <f t="shared" si="153"/>
        <v/>
      </c>
      <c r="EE50" s="13" t="str">
        <f t="shared" si="154"/>
        <v/>
      </c>
      <c r="EF50" s="13" t="str">
        <f t="shared" si="155"/>
        <v/>
      </c>
      <c r="EG50" s="13" t="str">
        <f t="shared" si="156"/>
        <v/>
      </c>
      <c r="EH50" s="13" t="str">
        <f t="shared" si="157"/>
        <v/>
      </c>
      <c r="EI50" s="13" t="str">
        <f t="shared" si="158"/>
        <v/>
      </c>
      <c r="EJ50" s="13" t="str">
        <f t="shared" si="159"/>
        <v/>
      </c>
      <c r="EK50" s="13" t="str">
        <f t="shared" si="160"/>
        <v/>
      </c>
    </row>
    <row r="51" spans="1:141" ht="15" thickBot="1" x14ac:dyDescent="0.4">
      <c r="A51" s="18"/>
      <c r="B51" s="18" t="s">
        <v>148</v>
      </c>
      <c r="C51" s="77">
        <v>1537.7277453981337</v>
      </c>
      <c r="D51" s="77">
        <v>1542.7789302765432</v>
      </c>
      <c r="E51" s="77">
        <v>1465.9476506333417</v>
      </c>
      <c r="F51" s="77">
        <v>1401.259187734847</v>
      </c>
      <c r="G51" s="77">
        <v>1371.4597747424807</v>
      </c>
      <c r="H51" s="77">
        <v>1395.2832245184331</v>
      </c>
      <c r="I51" s="77">
        <v>1423.9674648123919</v>
      </c>
      <c r="J51" s="77">
        <v>1451.2028038526387</v>
      </c>
      <c r="K51" s="77">
        <v>1511.6538168237887</v>
      </c>
      <c r="L51" s="77">
        <v>1439.6515613168133</v>
      </c>
      <c r="M51" s="77">
        <v>1516.0167459391066</v>
      </c>
      <c r="N51" s="77">
        <v>1555.2287636175533</v>
      </c>
      <c r="O51" s="77">
        <v>1557.1401424849839</v>
      </c>
      <c r="P51" s="77">
        <v>1553.231676660896</v>
      </c>
      <c r="Q51" s="77">
        <v>1551.4441514688724</v>
      </c>
      <c r="R51" s="77">
        <v>1519.4179439934651</v>
      </c>
      <c r="S51" s="77">
        <v>1585.0682992936033</v>
      </c>
      <c r="T51" s="77">
        <v>1688.5578772695587</v>
      </c>
      <c r="U51" s="77">
        <v>1810.9523073338657</v>
      </c>
      <c r="V51" s="77">
        <v>1658.1880854502122</v>
      </c>
      <c r="W51" s="77">
        <v>1770.5912193905219</v>
      </c>
      <c r="X51" s="77">
        <v>1911.7337839548732</v>
      </c>
      <c r="Y51" s="77">
        <v>1818.0998761151006</v>
      </c>
      <c r="Z51" s="77">
        <v>2230.5620101700315</v>
      </c>
      <c r="AA51" s="77">
        <v>2208.0253511237979</v>
      </c>
      <c r="AB51" s="77">
        <v>2259.5181969221303</v>
      </c>
      <c r="AC51" s="77">
        <v>2217.3894866520932</v>
      </c>
      <c r="AD51" s="77">
        <v>2279.6271289052352</v>
      </c>
      <c r="AE51" s="77">
        <v>2398.0811397320431</v>
      </c>
      <c r="AF51" s="77">
        <v>2321.2791781847809</v>
      </c>
      <c r="AG51" s="77">
        <v>2398.8071532901513</v>
      </c>
      <c r="AH51" s="77">
        <v>2246.85007593608</v>
      </c>
      <c r="AI51" s="77">
        <v>2468.0149956703212</v>
      </c>
      <c r="AJ51" s="77">
        <v>2526.9459071216352</v>
      </c>
      <c r="AK51" s="77">
        <v>2636.7936268878052</v>
      </c>
      <c r="AL51" s="77">
        <v>2644.1405922618792</v>
      </c>
      <c r="AM51" s="77">
        <v>1793.1173450843312</v>
      </c>
      <c r="AN51" s="77">
        <v>2210.5233325762351</v>
      </c>
      <c r="AO51" s="77">
        <v>2554.7994780914919</v>
      </c>
      <c r="AP51" s="77">
        <v>2518.892180004078</v>
      </c>
      <c r="AQ51" s="77">
        <v>2562.1681121040488</v>
      </c>
      <c r="AR51" s="77">
        <v>2717.0037694250864</v>
      </c>
      <c r="AS51" s="77">
        <v>2813.5464629350054</v>
      </c>
      <c r="AT51" s="77">
        <v>2930.1384524792766</v>
      </c>
      <c r="AU51" s="77">
        <v>2904.4196242016219</v>
      </c>
      <c r="AV51" s="77">
        <v>2881.7171444063874</v>
      </c>
      <c r="AW51" s="77">
        <v>2965.136677441008</v>
      </c>
      <c r="AX51" s="77">
        <v>3025.4688613467365</v>
      </c>
      <c r="AY51" s="77">
        <v>2859.2306350883746</v>
      </c>
      <c r="AZ51" s="77">
        <v>2641.4604008004217</v>
      </c>
      <c r="BA51" s="77">
        <v>2641.5670591184539</v>
      </c>
      <c r="BB51" s="77">
        <v>2635.7192336081298</v>
      </c>
      <c r="BC51" s="77">
        <v>2625.4686866601592</v>
      </c>
      <c r="BD51" s="77">
        <v>2697.5912183458472</v>
      </c>
      <c r="BE51" s="77">
        <v>2627.0647720771335</v>
      </c>
      <c r="BF51" s="77">
        <v>2433.6949359242549</v>
      </c>
      <c r="BG51" s="117"/>
      <c r="BH51" s="117"/>
      <c r="BI51" s="117"/>
      <c r="BJ51" s="82" t="str">
        <f t="shared" si="161"/>
        <v/>
      </c>
      <c r="BK51" s="82" t="str">
        <f t="shared" si="161"/>
        <v/>
      </c>
      <c r="BL51" s="82" t="str">
        <f t="shared" si="161"/>
        <v/>
      </c>
      <c r="BM51" s="82" t="str">
        <f t="shared" si="161"/>
        <v/>
      </c>
      <c r="BN51" s="82" t="str">
        <f t="shared" si="161"/>
        <v/>
      </c>
      <c r="BO51" s="82" t="str">
        <f t="shared" si="161"/>
        <v/>
      </c>
      <c r="BP51" s="82" t="str">
        <f t="shared" si="161"/>
        <v/>
      </c>
      <c r="BQ51" s="82" t="str">
        <f t="shared" si="161"/>
        <v/>
      </c>
      <c r="BR51" s="82" t="str">
        <f t="shared" si="161"/>
        <v/>
      </c>
      <c r="BS51" s="82" t="str">
        <f t="shared" si="161"/>
        <v/>
      </c>
      <c r="BT51" s="82" t="str">
        <f t="shared" si="161"/>
        <v/>
      </c>
      <c r="BU51" s="82" t="str">
        <f t="shared" si="161"/>
        <v/>
      </c>
      <c r="BV51" s="82" t="str">
        <f t="shared" si="161"/>
        <v/>
      </c>
      <c r="BW51" s="82" t="str">
        <f t="shared" si="161"/>
        <v/>
      </c>
      <c r="BX51" s="82" t="str">
        <f t="shared" si="161"/>
        <v/>
      </c>
      <c r="BY51" s="82" t="str">
        <f t="shared" si="161"/>
        <v/>
      </c>
      <c r="BZ51" s="82" t="str">
        <f t="shared" si="163"/>
        <v/>
      </c>
      <c r="CA51" s="82" t="str">
        <f t="shared" si="163"/>
        <v/>
      </c>
      <c r="CB51" s="82" t="str">
        <f t="shared" si="163"/>
        <v/>
      </c>
      <c r="CC51" s="82" t="str">
        <f t="shared" si="163"/>
        <v/>
      </c>
      <c r="CD51" s="82" t="str">
        <f t="shared" si="163"/>
        <v/>
      </c>
      <c r="CE51" s="82" t="str">
        <f t="shared" si="163"/>
        <v/>
      </c>
      <c r="CF51" s="82" t="str">
        <f t="shared" si="163"/>
        <v/>
      </c>
      <c r="CG51" s="82" t="str">
        <f t="shared" si="163"/>
        <v/>
      </c>
      <c r="CH51" s="82" t="str">
        <f t="shared" si="163"/>
        <v/>
      </c>
      <c r="CI51" s="82" t="str">
        <f t="shared" si="163"/>
        <v/>
      </c>
      <c r="CJ51" s="82" t="str">
        <f t="shared" si="163"/>
        <v/>
      </c>
      <c r="CK51" s="82" t="str">
        <f t="shared" si="163"/>
        <v/>
      </c>
      <c r="CL51" s="82" t="str">
        <f t="shared" si="163"/>
        <v/>
      </c>
      <c r="CM51" s="82" t="str">
        <f t="shared" si="163"/>
        <v/>
      </c>
      <c r="CN51" s="13" t="str">
        <f t="shared" si="163"/>
        <v/>
      </c>
      <c r="CO51" s="13" t="str">
        <f t="shared" si="163"/>
        <v/>
      </c>
      <c r="CP51" s="13" t="str">
        <f t="shared" si="165"/>
        <v/>
      </c>
      <c r="CQ51" s="13" t="str">
        <f t="shared" si="165"/>
        <v/>
      </c>
      <c r="CR51" s="13" t="str">
        <f t="shared" si="165"/>
        <v/>
      </c>
      <c r="CS51" s="13" t="str">
        <f t="shared" si="165"/>
        <v/>
      </c>
      <c r="CT51" s="13" t="str">
        <f t="shared" si="165"/>
        <v/>
      </c>
      <c r="CU51" s="13" t="str">
        <f t="shared" si="165"/>
        <v/>
      </c>
      <c r="CV51" s="13" t="str">
        <f t="shared" si="165"/>
        <v/>
      </c>
      <c r="CW51" s="13" t="str">
        <f t="shared" si="165"/>
        <v/>
      </c>
      <c r="CX51" s="13" t="str">
        <f t="shared" si="165"/>
        <v/>
      </c>
      <c r="CY51" s="13" t="str">
        <f t="shared" si="165"/>
        <v/>
      </c>
      <c r="CZ51" s="13" t="str">
        <f t="shared" si="165"/>
        <v/>
      </c>
      <c r="DA51" s="13" t="str">
        <f t="shared" si="165"/>
        <v/>
      </c>
      <c r="DB51" s="13" t="str">
        <f t="shared" si="165"/>
        <v/>
      </c>
      <c r="DC51" s="13" t="str">
        <f t="shared" si="165"/>
        <v/>
      </c>
      <c r="DD51" s="13" t="str">
        <f t="shared" si="165"/>
        <v/>
      </c>
      <c r="DE51" s="13" t="str">
        <f t="shared" si="165"/>
        <v/>
      </c>
      <c r="DF51" s="13" t="str">
        <f t="shared" si="167"/>
        <v/>
      </c>
      <c r="DG51" s="13" t="str">
        <f t="shared" si="168"/>
        <v/>
      </c>
      <c r="DH51" s="13" t="str">
        <f t="shared" si="168"/>
        <v/>
      </c>
      <c r="DI51" s="13" t="str">
        <f t="shared" si="132"/>
        <v/>
      </c>
      <c r="DJ51" s="13" t="str">
        <f t="shared" si="133"/>
        <v/>
      </c>
      <c r="DK51" s="13" t="str">
        <f t="shared" si="134"/>
        <v/>
      </c>
      <c r="DL51" s="13" t="str">
        <f t="shared" si="135"/>
        <v/>
      </c>
      <c r="DM51" s="13" t="str">
        <f t="shared" si="136"/>
        <v/>
      </c>
      <c r="DN51" s="13" t="str">
        <f t="shared" si="137"/>
        <v/>
      </c>
      <c r="DO51" s="13" t="str">
        <f t="shared" si="138"/>
        <v/>
      </c>
      <c r="DP51" s="13" t="str">
        <f t="shared" si="139"/>
        <v/>
      </c>
      <c r="DQ51" s="13" t="str">
        <f t="shared" si="140"/>
        <v/>
      </c>
      <c r="DR51" s="13" t="str">
        <f t="shared" si="141"/>
        <v/>
      </c>
      <c r="DS51" s="13" t="str">
        <f t="shared" si="142"/>
        <v/>
      </c>
      <c r="DT51" s="13" t="str">
        <f t="shared" si="143"/>
        <v/>
      </c>
      <c r="DU51" s="13" t="str">
        <f t="shared" si="144"/>
        <v/>
      </c>
      <c r="DV51" s="13" t="str">
        <f t="shared" si="145"/>
        <v/>
      </c>
      <c r="DW51" s="13" t="str">
        <f t="shared" si="146"/>
        <v/>
      </c>
      <c r="DX51" s="13" t="str">
        <f t="shared" si="147"/>
        <v/>
      </c>
      <c r="DY51" s="13" t="str">
        <f t="shared" si="148"/>
        <v/>
      </c>
      <c r="DZ51" s="13" t="str">
        <f t="shared" si="149"/>
        <v/>
      </c>
      <c r="EA51" s="13" t="str">
        <f t="shared" si="150"/>
        <v/>
      </c>
      <c r="EB51" s="13" t="str">
        <f t="shared" si="151"/>
        <v/>
      </c>
      <c r="EC51" s="13" t="str">
        <f t="shared" si="152"/>
        <v/>
      </c>
      <c r="ED51" s="13" t="str">
        <f t="shared" si="153"/>
        <v/>
      </c>
      <c r="EE51" s="13" t="str">
        <f t="shared" si="154"/>
        <v/>
      </c>
      <c r="EF51" s="13" t="str">
        <f t="shared" si="155"/>
        <v/>
      </c>
      <c r="EG51" s="13" t="str">
        <f t="shared" si="156"/>
        <v/>
      </c>
      <c r="EH51" s="13" t="str">
        <f t="shared" si="157"/>
        <v/>
      </c>
      <c r="EI51" s="13" t="str">
        <f t="shared" si="158"/>
        <v/>
      </c>
      <c r="EJ51" s="13" t="str">
        <f t="shared" si="159"/>
        <v/>
      </c>
      <c r="EK51" s="13" t="str">
        <f t="shared" si="160"/>
        <v/>
      </c>
    </row>
    <row r="52" spans="1:141" ht="15" thickBot="1" x14ac:dyDescent="0.4">
      <c r="A52" s="16" t="s">
        <v>116</v>
      </c>
      <c r="B52" s="17" t="s">
        <v>117</v>
      </c>
      <c r="C52" s="81">
        <v>102.07996408381</v>
      </c>
      <c r="D52" s="81">
        <v>104.708968153219</v>
      </c>
      <c r="E52" s="81">
        <v>106.725800105525</v>
      </c>
      <c r="F52" s="81">
        <v>112.74113089773699</v>
      </c>
      <c r="G52" s="81">
        <v>110.827556884986</v>
      </c>
      <c r="H52" s="81">
        <v>86.728219089892903</v>
      </c>
      <c r="I52" s="81">
        <v>83.610416026240102</v>
      </c>
      <c r="J52" s="81">
        <v>71.232177523678203</v>
      </c>
      <c r="K52" s="81">
        <v>86.070975010837898</v>
      </c>
      <c r="L52" s="81">
        <v>79.063694424275596</v>
      </c>
      <c r="M52" s="81">
        <v>67.855915372318805</v>
      </c>
      <c r="N52" s="81">
        <v>77.288180370791395</v>
      </c>
      <c r="O52" s="81">
        <v>60.406340999827499</v>
      </c>
      <c r="P52" s="81">
        <v>71.828364839046301</v>
      </c>
      <c r="Q52" s="81">
        <v>71.219795506536499</v>
      </c>
      <c r="R52" s="81">
        <v>82.545975701637005</v>
      </c>
      <c r="S52" s="81">
        <v>83.623463886908795</v>
      </c>
      <c r="T52" s="81">
        <v>79.273987574375496</v>
      </c>
      <c r="U52" s="81">
        <v>96.941508143697106</v>
      </c>
      <c r="V52" s="81">
        <v>83.385445271624405</v>
      </c>
      <c r="W52" s="81">
        <v>102.845986448958</v>
      </c>
      <c r="X52" s="81">
        <v>116.62497026821799</v>
      </c>
      <c r="Y52" s="81">
        <v>88.380826911389306</v>
      </c>
      <c r="Z52" s="81">
        <v>95.433709997077401</v>
      </c>
      <c r="AA52" s="81">
        <v>114.437924428618</v>
      </c>
      <c r="AB52" s="81">
        <v>124.80672262356499</v>
      </c>
      <c r="AC52" s="81">
        <v>127.522764367313</v>
      </c>
      <c r="AD52" s="81">
        <v>114.891077995405</v>
      </c>
      <c r="AE52" s="81">
        <v>128.048409602715</v>
      </c>
      <c r="AF52" s="81">
        <v>117.22813923227901</v>
      </c>
      <c r="AG52" s="81">
        <v>123.778392283976</v>
      </c>
      <c r="AH52" s="81">
        <v>158.05609053946401</v>
      </c>
      <c r="AI52" s="81">
        <v>160.401327710712</v>
      </c>
      <c r="AJ52" s="81">
        <v>133.87656932291199</v>
      </c>
      <c r="AK52" s="81">
        <v>140.30551304945701</v>
      </c>
      <c r="AL52" s="81">
        <v>169.705500212228</v>
      </c>
      <c r="AM52" s="81">
        <v>128.50933101012001</v>
      </c>
      <c r="AN52" s="81">
        <v>132.604664939983</v>
      </c>
      <c r="AO52" s="81">
        <v>210.27785362786</v>
      </c>
      <c r="AP52" s="81">
        <v>274.94014695290599</v>
      </c>
      <c r="AQ52" s="81">
        <v>558.65527711628602</v>
      </c>
      <c r="AR52" s="81">
        <v>610.06101916468697</v>
      </c>
      <c r="AS52" s="81">
        <v>650.79071563509603</v>
      </c>
      <c r="AT52" s="81">
        <v>628.64540738648202</v>
      </c>
      <c r="AU52" s="81">
        <v>634.94203016511801</v>
      </c>
      <c r="AV52" s="81">
        <v>577.26175420254401</v>
      </c>
      <c r="AW52" s="81">
        <v>539.99087207390505</v>
      </c>
      <c r="AX52" s="81">
        <v>583.58779904260302</v>
      </c>
      <c r="AY52" s="81">
        <v>515.090029065718</v>
      </c>
      <c r="AZ52" s="81">
        <v>557.67321102913002</v>
      </c>
      <c r="BA52" s="81">
        <v>532.40131847709699</v>
      </c>
      <c r="BB52" s="81">
        <v>561.018626257596</v>
      </c>
      <c r="BC52" s="81">
        <v>525.33890058530903</v>
      </c>
      <c r="BD52" s="81">
        <v>491.51101766749599</v>
      </c>
      <c r="BE52" s="81">
        <v>379.13861976645501</v>
      </c>
      <c r="BF52" s="81">
        <v>392.70145303576197</v>
      </c>
      <c r="BG52" s="115"/>
      <c r="BH52" s="115"/>
      <c r="BI52" s="115"/>
      <c r="BJ52" s="82" t="str">
        <f t="shared" si="161"/>
        <v/>
      </c>
      <c r="BK52" s="82" t="str">
        <f t="shared" si="161"/>
        <v/>
      </c>
      <c r="BL52" s="82" t="str">
        <f t="shared" si="161"/>
        <v/>
      </c>
      <c r="BM52" s="82" t="str">
        <f t="shared" si="161"/>
        <v/>
      </c>
      <c r="BN52" s="82" t="str">
        <f t="shared" si="161"/>
        <v/>
      </c>
      <c r="BO52" s="82" t="str">
        <f t="shared" si="161"/>
        <v/>
      </c>
      <c r="BP52" s="82" t="str">
        <f t="shared" si="161"/>
        <v/>
      </c>
      <c r="BQ52" s="82" t="str">
        <f t="shared" si="161"/>
        <v/>
      </c>
      <c r="BR52" s="82" t="str">
        <f t="shared" si="161"/>
        <v/>
      </c>
      <c r="BS52" s="82" t="str">
        <f t="shared" si="161"/>
        <v/>
      </c>
      <c r="BT52" s="82" t="str">
        <f t="shared" si="161"/>
        <v/>
      </c>
      <c r="BU52" s="82" t="str">
        <f t="shared" si="161"/>
        <v/>
      </c>
      <c r="BV52" s="82" t="str">
        <f t="shared" si="161"/>
        <v/>
      </c>
      <c r="BW52" s="82" t="str">
        <f t="shared" si="161"/>
        <v/>
      </c>
      <c r="BX52" s="82" t="str">
        <f t="shared" si="161"/>
        <v/>
      </c>
      <c r="BY52" s="82" t="str">
        <f t="shared" si="161"/>
        <v/>
      </c>
      <c r="BZ52" s="82" t="str">
        <f t="shared" si="163"/>
        <v/>
      </c>
      <c r="CA52" s="82" t="str">
        <f t="shared" si="163"/>
        <v/>
      </c>
      <c r="CB52" s="82" t="str">
        <f t="shared" si="163"/>
        <v/>
      </c>
      <c r="CC52" s="82" t="str">
        <f t="shared" si="163"/>
        <v/>
      </c>
      <c r="CD52" s="82" t="str">
        <f t="shared" si="163"/>
        <v/>
      </c>
      <c r="CE52" s="82" t="str">
        <f t="shared" si="163"/>
        <v/>
      </c>
      <c r="CF52" s="82" t="str">
        <f t="shared" si="163"/>
        <v/>
      </c>
      <c r="CG52" s="82" t="str">
        <f t="shared" si="163"/>
        <v/>
      </c>
      <c r="CH52" s="82" t="str">
        <f t="shared" si="163"/>
        <v/>
      </c>
      <c r="CI52" s="82" t="str">
        <f t="shared" si="163"/>
        <v/>
      </c>
      <c r="CJ52" s="82" t="str">
        <f t="shared" si="163"/>
        <v/>
      </c>
      <c r="CK52" s="82" t="str">
        <f t="shared" si="163"/>
        <v/>
      </c>
      <c r="CL52" s="82" t="str">
        <f t="shared" si="163"/>
        <v/>
      </c>
      <c r="CM52" s="82" t="str">
        <f t="shared" si="163"/>
        <v/>
      </c>
      <c r="CN52" s="13" t="str">
        <f t="shared" si="163"/>
        <v/>
      </c>
      <c r="CO52" s="13" t="str">
        <f t="shared" si="163"/>
        <v/>
      </c>
      <c r="CP52" s="13" t="str">
        <f t="shared" si="165"/>
        <v/>
      </c>
      <c r="CQ52" s="13" t="str">
        <f t="shared" si="165"/>
        <v/>
      </c>
      <c r="CR52" s="13" t="str">
        <f t="shared" si="165"/>
        <v/>
      </c>
      <c r="CS52" s="13" t="str">
        <f t="shared" si="165"/>
        <v/>
      </c>
      <c r="CT52" s="13" t="str">
        <f t="shared" si="165"/>
        <v/>
      </c>
      <c r="CU52" s="13" t="str">
        <f t="shared" si="165"/>
        <v/>
      </c>
      <c r="CV52" s="13" t="str">
        <f t="shared" si="165"/>
        <v/>
      </c>
      <c r="CW52" s="13" t="str">
        <f t="shared" si="165"/>
        <v/>
      </c>
      <c r="CX52" s="13" t="str">
        <f t="shared" si="165"/>
        <v/>
      </c>
      <c r="CY52" s="13" t="str">
        <f t="shared" si="165"/>
        <v/>
      </c>
      <c r="CZ52" s="13" t="str">
        <f t="shared" si="165"/>
        <v/>
      </c>
      <c r="DA52" s="13" t="str">
        <f t="shared" si="165"/>
        <v/>
      </c>
      <c r="DB52" s="13" t="str">
        <f t="shared" si="165"/>
        <v/>
      </c>
      <c r="DC52" s="13" t="str">
        <f t="shared" si="165"/>
        <v/>
      </c>
      <c r="DD52" s="13" t="str">
        <f t="shared" si="165"/>
        <v/>
      </c>
      <c r="DE52" s="13" t="str">
        <f t="shared" si="165"/>
        <v/>
      </c>
      <c r="DF52" s="13" t="str">
        <f t="shared" si="167"/>
        <v/>
      </c>
      <c r="DG52" s="13" t="str">
        <f t="shared" si="168"/>
        <v/>
      </c>
      <c r="DH52" s="13" t="str">
        <f t="shared" si="168"/>
        <v/>
      </c>
      <c r="DI52" s="13" t="str">
        <f t="shared" si="132"/>
        <v/>
      </c>
      <c r="DJ52" s="13" t="str">
        <f t="shared" si="133"/>
        <v/>
      </c>
      <c r="DK52" s="13" t="str">
        <f t="shared" si="134"/>
        <v/>
      </c>
      <c r="DL52" s="13" t="str">
        <f t="shared" si="135"/>
        <v/>
      </c>
      <c r="DM52" s="13" t="str">
        <f t="shared" si="136"/>
        <v/>
      </c>
      <c r="DN52" s="13" t="str">
        <f t="shared" si="137"/>
        <v/>
      </c>
      <c r="DO52" s="13" t="str">
        <f t="shared" si="138"/>
        <v/>
      </c>
      <c r="DP52" s="13" t="str">
        <f t="shared" si="139"/>
        <v/>
      </c>
      <c r="DQ52" s="13" t="str">
        <f t="shared" si="140"/>
        <v/>
      </c>
      <c r="DR52" s="13" t="str">
        <f t="shared" si="141"/>
        <v/>
      </c>
      <c r="DS52" s="13" t="str">
        <f t="shared" si="142"/>
        <v/>
      </c>
      <c r="DT52" s="13" t="str">
        <f t="shared" si="143"/>
        <v/>
      </c>
      <c r="DU52" s="13" t="str">
        <f t="shared" si="144"/>
        <v/>
      </c>
      <c r="DV52" s="13" t="str">
        <f t="shared" si="145"/>
        <v/>
      </c>
      <c r="DW52" s="13" t="str">
        <f t="shared" si="146"/>
        <v/>
      </c>
      <c r="DX52" s="13" t="str">
        <f t="shared" si="147"/>
        <v/>
      </c>
      <c r="DY52" s="13" t="str">
        <f t="shared" si="148"/>
        <v/>
      </c>
      <c r="DZ52" s="13" t="str">
        <f t="shared" si="149"/>
        <v/>
      </c>
      <c r="EA52" s="13" t="str">
        <f t="shared" si="150"/>
        <v/>
      </c>
      <c r="EB52" s="13" t="str">
        <f t="shared" si="151"/>
        <v/>
      </c>
      <c r="EC52" s="13" t="str">
        <f t="shared" si="152"/>
        <v/>
      </c>
      <c r="ED52" s="13" t="str">
        <f t="shared" si="153"/>
        <v/>
      </c>
      <c r="EE52" s="13" t="str">
        <f t="shared" si="154"/>
        <v/>
      </c>
      <c r="EF52" s="13" t="str">
        <f t="shared" si="155"/>
        <v/>
      </c>
      <c r="EG52" s="13" t="str">
        <f t="shared" si="156"/>
        <v/>
      </c>
      <c r="EH52" s="13" t="str">
        <f t="shared" si="157"/>
        <v/>
      </c>
      <c r="EI52" s="13" t="str">
        <f t="shared" si="158"/>
        <v/>
      </c>
      <c r="EJ52" s="13" t="str">
        <f t="shared" si="159"/>
        <v/>
      </c>
      <c r="EK52" s="13" t="str">
        <f t="shared" si="160"/>
        <v/>
      </c>
    </row>
    <row r="53" spans="1:141" ht="15" thickBot="1" x14ac:dyDescent="0.4">
      <c r="A53" s="18"/>
      <c r="B53" s="21" t="s">
        <v>149</v>
      </c>
      <c r="C53" s="77">
        <v>102.07996408381</v>
      </c>
      <c r="D53" s="77">
        <v>104.708968153219</v>
      </c>
      <c r="E53" s="77">
        <v>106.725800105525</v>
      </c>
      <c r="F53" s="77">
        <v>112.74113089773699</v>
      </c>
      <c r="G53" s="77">
        <v>110.827556884986</v>
      </c>
      <c r="H53" s="77">
        <v>86.728219089892903</v>
      </c>
      <c r="I53" s="77">
        <v>83.610416026240102</v>
      </c>
      <c r="J53" s="77">
        <v>71.232177523678203</v>
      </c>
      <c r="K53" s="77">
        <v>86.070975010837898</v>
      </c>
      <c r="L53" s="77">
        <v>79.063694424275596</v>
      </c>
      <c r="M53" s="77">
        <v>67.855915372318805</v>
      </c>
      <c r="N53" s="77">
        <v>77.288180370791395</v>
      </c>
      <c r="O53" s="77">
        <v>60.406340999827499</v>
      </c>
      <c r="P53" s="77">
        <v>71.828364839046301</v>
      </c>
      <c r="Q53" s="77">
        <v>71.219795506536499</v>
      </c>
      <c r="R53" s="77">
        <v>82.545975701637005</v>
      </c>
      <c r="S53" s="77">
        <v>83.623463886908795</v>
      </c>
      <c r="T53" s="77">
        <v>79.273987574375496</v>
      </c>
      <c r="U53" s="77">
        <v>96.941508143697106</v>
      </c>
      <c r="V53" s="77">
        <v>83.385445271624405</v>
      </c>
      <c r="W53" s="77">
        <v>102.845986448958</v>
      </c>
      <c r="X53" s="77">
        <v>116.62497026821799</v>
      </c>
      <c r="Y53" s="77">
        <v>88.380826911389306</v>
      </c>
      <c r="Z53" s="77">
        <v>95.433709997077401</v>
      </c>
      <c r="AA53" s="77">
        <v>114.437924428618</v>
      </c>
      <c r="AB53" s="77">
        <v>124.80672262356499</v>
      </c>
      <c r="AC53" s="77">
        <v>127.522764367313</v>
      </c>
      <c r="AD53" s="77">
        <v>114.891077995405</v>
      </c>
      <c r="AE53" s="77">
        <v>128.048409602715</v>
      </c>
      <c r="AF53" s="77">
        <v>117.22813923227901</v>
      </c>
      <c r="AG53" s="77">
        <v>123.778392283976</v>
      </c>
      <c r="AH53" s="77">
        <v>158.05609053946401</v>
      </c>
      <c r="AI53" s="77">
        <v>160.401327710712</v>
      </c>
      <c r="AJ53" s="77">
        <v>133.87656932291199</v>
      </c>
      <c r="AK53" s="77">
        <v>140.30551304945701</v>
      </c>
      <c r="AL53" s="77">
        <v>169.705500212228</v>
      </c>
      <c r="AM53" s="77">
        <v>128.50933101012001</v>
      </c>
      <c r="AN53" s="77">
        <v>132.604664939983</v>
      </c>
      <c r="AO53" s="77">
        <v>210.27785362786</v>
      </c>
      <c r="AP53" s="77">
        <v>274.94014695290599</v>
      </c>
      <c r="AQ53" s="77">
        <v>558.65527711628602</v>
      </c>
      <c r="AR53" s="77">
        <v>610.06101916468697</v>
      </c>
      <c r="AS53" s="77">
        <v>650.79071563509603</v>
      </c>
      <c r="AT53" s="77">
        <v>628.64540738648202</v>
      </c>
      <c r="AU53" s="77">
        <v>634.94203016511801</v>
      </c>
      <c r="AV53" s="77">
        <v>577.26175420254401</v>
      </c>
      <c r="AW53" s="77">
        <v>539.99087207390505</v>
      </c>
      <c r="AX53" s="77">
        <v>583.58779904260302</v>
      </c>
      <c r="AY53" s="77">
        <v>515.090029065718</v>
      </c>
      <c r="AZ53" s="77">
        <v>557.67321102913002</v>
      </c>
      <c r="BA53" s="77">
        <v>532.40131847709699</v>
      </c>
      <c r="BB53" s="77">
        <v>561.018626257596</v>
      </c>
      <c r="BC53" s="77">
        <v>525.33890058530903</v>
      </c>
      <c r="BD53" s="77">
        <v>491.51101766749599</v>
      </c>
      <c r="BE53" s="77">
        <v>379.13861976645501</v>
      </c>
      <c r="BF53" s="77">
        <v>392.70145303576197</v>
      </c>
      <c r="BG53" s="117"/>
      <c r="BH53" s="117"/>
      <c r="BI53" s="117"/>
      <c r="BJ53" s="82" t="str">
        <f t="shared" si="161"/>
        <v/>
      </c>
      <c r="BK53" s="82" t="str">
        <f t="shared" si="161"/>
        <v/>
      </c>
      <c r="BL53" s="82" t="str">
        <f t="shared" si="161"/>
        <v/>
      </c>
      <c r="BM53" s="82" t="str">
        <f t="shared" si="161"/>
        <v/>
      </c>
      <c r="BN53" s="82" t="str">
        <f t="shared" si="161"/>
        <v/>
      </c>
      <c r="BO53" s="82" t="str">
        <f t="shared" si="161"/>
        <v/>
      </c>
      <c r="BP53" s="82" t="str">
        <f t="shared" si="161"/>
        <v/>
      </c>
      <c r="BQ53" s="82" t="str">
        <f t="shared" si="161"/>
        <v/>
      </c>
      <c r="BR53" s="82" t="str">
        <f t="shared" si="161"/>
        <v/>
      </c>
      <c r="BS53" s="82" t="str">
        <f t="shared" si="161"/>
        <v/>
      </c>
      <c r="BT53" s="82" t="str">
        <f t="shared" si="161"/>
        <v/>
      </c>
      <c r="BU53" s="82" t="str">
        <f t="shared" si="161"/>
        <v/>
      </c>
      <c r="BV53" s="82" t="str">
        <f t="shared" si="161"/>
        <v/>
      </c>
      <c r="BW53" s="82" t="str">
        <f t="shared" si="161"/>
        <v/>
      </c>
      <c r="BX53" s="82" t="str">
        <f t="shared" si="161"/>
        <v/>
      </c>
      <c r="BY53" s="82" t="str">
        <f t="shared" si="161"/>
        <v/>
      </c>
      <c r="BZ53" s="82" t="str">
        <f t="shared" si="163"/>
        <v/>
      </c>
      <c r="CA53" s="82" t="str">
        <f t="shared" si="163"/>
        <v/>
      </c>
      <c r="CB53" s="82" t="str">
        <f t="shared" si="163"/>
        <v/>
      </c>
      <c r="CC53" s="82" t="str">
        <f t="shared" si="163"/>
        <v/>
      </c>
      <c r="CD53" s="82" t="str">
        <f t="shared" si="163"/>
        <v/>
      </c>
      <c r="CE53" s="82" t="str">
        <f t="shared" si="163"/>
        <v/>
      </c>
      <c r="CF53" s="82" t="str">
        <f t="shared" si="163"/>
        <v/>
      </c>
      <c r="CG53" s="82" t="str">
        <f t="shared" si="163"/>
        <v/>
      </c>
      <c r="CH53" s="82" t="str">
        <f t="shared" si="163"/>
        <v/>
      </c>
      <c r="CI53" s="82" t="str">
        <f t="shared" si="163"/>
        <v/>
      </c>
      <c r="CJ53" s="82" t="str">
        <f t="shared" si="163"/>
        <v/>
      </c>
      <c r="CK53" s="82" t="str">
        <f t="shared" si="163"/>
        <v/>
      </c>
      <c r="CL53" s="82" t="str">
        <f t="shared" si="163"/>
        <v/>
      </c>
      <c r="CM53" s="82" t="str">
        <f t="shared" si="163"/>
        <v/>
      </c>
      <c r="CN53" s="13" t="str">
        <f t="shared" si="163"/>
        <v/>
      </c>
      <c r="CO53" s="13" t="str">
        <f t="shared" si="163"/>
        <v/>
      </c>
      <c r="CP53" s="13" t="str">
        <f t="shared" si="165"/>
        <v/>
      </c>
      <c r="CQ53" s="13" t="str">
        <f t="shared" si="165"/>
        <v/>
      </c>
      <c r="CR53" s="13" t="str">
        <f t="shared" si="165"/>
        <v/>
      </c>
      <c r="CS53" s="13" t="str">
        <f t="shared" si="165"/>
        <v/>
      </c>
      <c r="CT53" s="13" t="str">
        <f t="shared" si="165"/>
        <v/>
      </c>
      <c r="CU53" s="13" t="str">
        <f t="shared" si="165"/>
        <v/>
      </c>
      <c r="CV53" s="13" t="str">
        <f t="shared" si="165"/>
        <v/>
      </c>
      <c r="CW53" s="13" t="str">
        <f t="shared" si="165"/>
        <v/>
      </c>
      <c r="CX53" s="13" t="str">
        <f t="shared" si="165"/>
        <v/>
      </c>
      <c r="CY53" s="13" t="str">
        <f t="shared" si="165"/>
        <v/>
      </c>
      <c r="CZ53" s="13" t="str">
        <f t="shared" si="165"/>
        <v/>
      </c>
      <c r="DA53" s="13" t="str">
        <f t="shared" si="165"/>
        <v/>
      </c>
      <c r="DB53" s="13" t="str">
        <f t="shared" si="165"/>
        <v/>
      </c>
      <c r="DC53" s="13" t="str">
        <f t="shared" si="165"/>
        <v/>
      </c>
      <c r="DD53" s="13" t="str">
        <f t="shared" si="165"/>
        <v/>
      </c>
      <c r="DE53" s="13" t="str">
        <f t="shared" si="165"/>
        <v/>
      </c>
      <c r="DF53" s="13" t="str">
        <f t="shared" si="167"/>
        <v/>
      </c>
      <c r="DG53" s="13" t="str">
        <f t="shared" si="168"/>
        <v/>
      </c>
      <c r="DH53" s="13" t="str">
        <f t="shared" si="168"/>
        <v/>
      </c>
      <c r="DI53" s="13" t="str">
        <f t="shared" si="132"/>
        <v/>
      </c>
      <c r="DJ53" s="13" t="str">
        <f t="shared" si="133"/>
        <v/>
      </c>
      <c r="DK53" s="13" t="str">
        <f t="shared" si="134"/>
        <v/>
      </c>
      <c r="DL53" s="13" t="str">
        <f t="shared" si="135"/>
        <v/>
      </c>
      <c r="DM53" s="13" t="str">
        <f t="shared" si="136"/>
        <v/>
      </c>
      <c r="DN53" s="13" t="str">
        <f t="shared" si="137"/>
        <v/>
      </c>
      <c r="DO53" s="13" t="str">
        <f t="shared" si="138"/>
        <v/>
      </c>
      <c r="DP53" s="13" t="str">
        <f t="shared" si="139"/>
        <v/>
      </c>
      <c r="DQ53" s="13" t="str">
        <f t="shared" si="140"/>
        <v/>
      </c>
      <c r="DR53" s="13" t="str">
        <f t="shared" si="141"/>
        <v/>
      </c>
      <c r="DS53" s="13" t="str">
        <f t="shared" si="142"/>
        <v/>
      </c>
      <c r="DT53" s="13" t="str">
        <f t="shared" si="143"/>
        <v/>
      </c>
      <c r="DU53" s="13" t="str">
        <f t="shared" si="144"/>
        <v/>
      </c>
      <c r="DV53" s="13" t="str">
        <f t="shared" si="145"/>
        <v/>
      </c>
      <c r="DW53" s="13" t="str">
        <f t="shared" si="146"/>
        <v/>
      </c>
      <c r="DX53" s="13" t="str">
        <f t="shared" si="147"/>
        <v/>
      </c>
      <c r="DY53" s="13" t="str">
        <f t="shared" si="148"/>
        <v/>
      </c>
      <c r="DZ53" s="13" t="str">
        <f t="shared" si="149"/>
        <v/>
      </c>
      <c r="EA53" s="13" t="str">
        <f t="shared" si="150"/>
        <v/>
      </c>
      <c r="EB53" s="13" t="str">
        <f t="shared" si="151"/>
        <v/>
      </c>
      <c r="EC53" s="13" t="str">
        <f t="shared" si="152"/>
        <v/>
      </c>
      <c r="ED53" s="13" t="str">
        <f t="shared" si="153"/>
        <v/>
      </c>
      <c r="EE53" s="13" t="str">
        <f t="shared" si="154"/>
        <v/>
      </c>
      <c r="EF53" s="13" t="str">
        <f t="shared" si="155"/>
        <v/>
      </c>
      <c r="EG53" s="13" t="str">
        <f t="shared" si="156"/>
        <v/>
      </c>
      <c r="EH53" s="13" t="str">
        <f t="shared" si="157"/>
        <v/>
      </c>
      <c r="EI53" s="13" t="str">
        <f t="shared" si="158"/>
        <v/>
      </c>
      <c r="EJ53" s="13" t="str">
        <f t="shared" si="159"/>
        <v/>
      </c>
      <c r="EK53" s="13" t="str">
        <f t="shared" si="160"/>
        <v/>
      </c>
    </row>
    <row r="54" spans="1:141" ht="15" thickBot="1" x14ac:dyDescent="0.4">
      <c r="A54" s="124" t="s">
        <v>150</v>
      </c>
      <c r="B54" s="124"/>
      <c r="C54" s="78">
        <v>5255.1489613013118</v>
      </c>
      <c r="D54" s="78">
        <v>5361.0973621954772</v>
      </c>
      <c r="E54" s="78">
        <v>5066.7657092689715</v>
      </c>
      <c r="F54" s="78">
        <v>5134.5790599295497</v>
      </c>
      <c r="G54" s="78">
        <v>4800.5145680829592</v>
      </c>
      <c r="H54" s="78">
        <v>4678.5787308328108</v>
      </c>
      <c r="I54" s="78">
        <v>4524.0578452665723</v>
      </c>
      <c r="J54" s="78">
        <v>4600.2596611985628</v>
      </c>
      <c r="K54" s="78">
        <v>4785.9414486322949</v>
      </c>
      <c r="L54" s="78">
        <v>4793.0068879046394</v>
      </c>
      <c r="M54" s="78">
        <v>4970.6045547375898</v>
      </c>
      <c r="N54" s="78">
        <v>4913.1085669097647</v>
      </c>
      <c r="O54" s="78">
        <v>4875.2703981337681</v>
      </c>
      <c r="P54" s="78">
        <v>4908.0189925944742</v>
      </c>
      <c r="Q54" s="78">
        <v>4811.1508233123441</v>
      </c>
      <c r="R54" s="78">
        <v>4852.1577374429717</v>
      </c>
      <c r="S54" s="78">
        <v>4869.566503600945</v>
      </c>
      <c r="T54" s="78">
        <v>4891.7145704550048</v>
      </c>
      <c r="U54" s="78">
        <v>5114.563780150098</v>
      </c>
      <c r="V54" s="78">
        <v>5036.3494115356216</v>
      </c>
      <c r="W54" s="78">
        <v>4899.4489127292936</v>
      </c>
      <c r="X54" s="78">
        <v>5419.7754061072219</v>
      </c>
      <c r="Y54" s="78">
        <v>5170.2097617043582</v>
      </c>
      <c r="Z54" s="78">
        <v>5936.1172740981374</v>
      </c>
      <c r="AA54" s="78">
        <v>6056.2940132348949</v>
      </c>
      <c r="AB54" s="78">
        <v>6354.2910703935759</v>
      </c>
      <c r="AC54" s="78">
        <v>6503.0988724483095</v>
      </c>
      <c r="AD54" s="78">
        <v>6497.03430410694</v>
      </c>
      <c r="AE54" s="78">
        <v>6629.1468095095752</v>
      </c>
      <c r="AF54" s="78">
        <v>6489.6791565540252</v>
      </c>
      <c r="AG54" s="78">
        <v>6574.0518985472399</v>
      </c>
      <c r="AH54" s="78">
        <v>6436.6230896417155</v>
      </c>
      <c r="AI54" s="78">
        <v>6800.279580038542</v>
      </c>
      <c r="AJ54" s="78">
        <v>6754.291323769392</v>
      </c>
      <c r="AK54" s="78">
        <v>6690.1070288355049</v>
      </c>
      <c r="AL54" s="78">
        <v>6597.0180482194055</v>
      </c>
      <c r="AM54" s="78">
        <v>3865.9987114274973</v>
      </c>
      <c r="AN54" s="78">
        <v>4782.8055810570113</v>
      </c>
      <c r="AO54" s="78">
        <v>5945.6483098800745</v>
      </c>
      <c r="AP54" s="78">
        <v>6262.8793974388864</v>
      </c>
      <c r="AQ54" s="78">
        <v>6615.3399265670669</v>
      </c>
      <c r="AR54" s="78">
        <v>6882.2282534641781</v>
      </c>
      <c r="AS54" s="78">
        <v>7036.6335385225775</v>
      </c>
      <c r="AT54" s="78">
        <v>7458.0580473678529</v>
      </c>
      <c r="AU54" s="78">
        <v>7467.8232823554436</v>
      </c>
      <c r="AV54" s="78">
        <v>7292.6387577667283</v>
      </c>
      <c r="AW54" s="78">
        <v>7341.6133514343519</v>
      </c>
      <c r="AX54" s="78">
        <v>7501.0907027481999</v>
      </c>
      <c r="AY54" s="78">
        <v>7089.2116175793226</v>
      </c>
      <c r="AZ54" s="78">
        <v>6935.7613128442117</v>
      </c>
      <c r="BA54" s="78">
        <v>6728.9119924052247</v>
      </c>
      <c r="BB54" s="78">
        <v>6740.7150681952917</v>
      </c>
      <c r="BC54" s="78">
        <v>6731.6574225210506</v>
      </c>
      <c r="BD54" s="78">
        <v>6648.8800035183967</v>
      </c>
      <c r="BE54" s="78">
        <v>6531.8587140304944</v>
      </c>
      <c r="BF54" s="78">
        <v>6288.0524798874185</v>
      </c>
      <c r="BG54" s="117"/>
      <c r="BH54" s="117"/>
      <c r="BI54" s="117"/>
      <c r="BJ54" s="82" t="str">
        <f t="shared" si="161"/>
        <v/>
      </c>
      <c r="BK54" s="82" t="str">
        <f t="shared" si="161"/>
        <v/>
      </c>
      <c r="BL54" s="82" t="str">
        <f t="shared" si="161"/>
        <v/>
      </c>
      <c r="BM54" s="82" t="str">
        <f t="shared" si="161"/>
        <v/>
      </c>
      <c r="BN54" s="82" t="str">
        <f t="shared" si="161"/>
        <v/>
      </c>
      <c r="BO54" s="82" t="str">
        <f t="shared" si="161"/>
        <v/>
      </c>
      <c r="BP54" s="82" t="str">
        <f t="shared" si="161"/>
        <v/>
      </c>
      <c r="BQ54" s="82" t="str">
        <f t="shared" si="161"/>
        <v/>
      </c>
      <c r="BR54" s="82" t="str">
        <f t="shared" si="161"/>
        <v/>
      </c>
      <c r="BS54" s="82" t="str">
        <f t="shared" si="161"/>
        <v/>
      </c>
      <c r="BT54" s="82" t="str">
        <f t="shared" si="161"/>
        <v/>
      </c>
      <c r="BU54" s="82" t="str">
        <f t="shared" si="161"/>
        <v/>
      </c>
      <c r="BV54" s="82" t="str">
        <f t="shared" si="161"/>
        <v/>
      </c>
      <c r="BW54" s="82" t="str">
        <f t="shared" si="161"/>
        <v/>
      </c>
      <c r="BX54" s="82" t="str">
        <f t="shared" si="161"/>
        <v/>
      </c>
      <c r="BY54" s="82" t="str">
        <f t="shared" si="161"/>
        <v/>
      </c>
      <c r="BZ54" s="82" t="str">
        <f t="shared" si="163"/>
        <v/>
      </c>
      <c r="CA54" s="82" t="str">
        <f t="shared" si="163"/>
        <v/>
      </c>
      <c r="CB54" s="82" t="str">
        <f t="shared" si="163"/>
        <v/>
      </c>
      <c r="CC54" s="82" t="str">
        <f t="shared" si="163"/>
        <v/>
      </c>
      <c r="CD54" s="82" t="str">
        <f t="shared" si="163"/>
        <v/>
      </c>
      <c r="CE54" s="82" t="str">
        <f t="shared" si="163"/>
        <v/>
      </c>
      <c r="CF54" s="82" t="str">
        <f t="shared" si="163"/>
        <v/>
      </c>
      <c r="CG54" s="82" t="str">
        <f t="shared" si="163"/>
        <v/>
      </c>
      <c r="CH54" s="82" t="str">
        <f t="shared" si="163"/>
        <v/>
      </c>
      <c r="CI54" s="82" t="str">
        <f t="shared" si="163"/>
        <v/>
      </c>
      <c r="CJ54" s="82" t="str">
        <f t="shared" si="163"/>
        <v/>
      </c>
      <c r="CK54" s="82" t="str">
        <f t="shared" si="163"/>
        <v/>
      </c>
      <c r="CL54" s="82" t="str">
        <f t="shared" si="163"/>
        <v/>
      </c>
      <c r="CM54" s="82" t="str">
        <f t="shared" si="163"/>
        <v/>
      </c>
      <c r="CN54" s="13" t="str">
        <f t="shared" si="163"/>
        <v/>
      </c>
      <c r="CO54" s="13" t="str">
        <f t="shared" si="163"/>
        <v/>
      </c>
      <c r="CP54" s="13" t="str">
        <f t="shared" si="165"/>
        <v/>
      </c>
      <c r="CQ54" s="13" t="str">
        <f t="shared" si="165"/>
        <v/>
      </c>
      <c r="CR54" s="13" t="str">
        <f t="shared" si="165"/>
        <v/>
      </c>
      <c r="CS54" s="13" t="str">
        <f t="shared" si="165"/>
        <v/>
      </c>
      <c r="CT54" s="13" t="str">
        <f t="shared" si="165"/>
        <v/>
      </c>
      <c r="CU54" s="13" t="str">
        <f t="shared" si="165"/>
        <v/>
      </c>
      <c r="CV54" s="13" t="str">
        <f t="shared" si="165"/>
        <v/>
      </c>
      <c r="CW54" s="13" t="str">
        <f t="shared" si="165"/>
        <v/>
      </c>
      <c r="CX54" s="13" t="str">
        <f t="shared" si="165"/>
        <v/>
      </c>
      <c r="CY54" s="13" t="str">
        <f t="shared" si="165"/>
        <v/>
      </c>
      <c r="CZ54" s="13" t="str">
        <f t="shared" si="165"/>
        <v/>
      </c>
      <c r="DA54" s="13" t="str">
        <f t="shared" si="165"/>
        <v/>
      </c>
      <c r="DB54" s="13" t="str">
        <f t="shared" si="165"/>
        <v/>
      </c>
      <c r="DC54" s="13" t="str">
        <f t="shared" si="165"/>
        <v/>
      </c>
      <c r="DD54" s="13" t="str">
        <f t="shared" si="165"/>
        <v/>
      </c>
      <c r="DE54" s="13" t="str">
        <f t="shared" si="165"/>
        <v/>
      </c>
      <c r="DF54" s="13" t="str">
        <f t="shared" si="167"/>
        <v/>
      </c>
      <c r="DG54" s="13" t="str">
        <f t="shared" si="168"/>
        <v/>
      </c>
      <c r="DH54" s="13" t="str">
        <f t="shared" si="168"/>
        <v/>
      </c>
      <c r="DI54" s="13" t="str">
        <f t="shared" si="132"/>
        <v/>
      </c>
      <c r="DJ54" s="13" t="str">
        <f t="shared" si="133"/>
        <v/>
      </c>
      <c r="DK54" s="13" t="str">
        <f t="shared" si="134"/>
        <v/>
      </c>
      <c r="DL54" s="13" t="str">
        <f t="shared" si="135"/>
        <v/>
      </c>
      <c r="DM54" s="13" t="str">
        <f t="shared" si="136"/>
        <v/>
      </c>
      <c r="DN54" s="13" t="str">
        <f t="shared" si="137"/>
        <v/>
      </c>
      <c r="DO54" s="13" t="str">
        <f t="shared" si="138"/>
        <v/>
      </c>
      <c r="DP54" s="13" t="str">
        <f t="shared" si="139"/>
        <v/>
      </c>
      <c r="DQ54" s="13" t="str">
        <f t="shared" si="140"/>
        <v/>
      </c>
      <c r="DR54" s="13" t="str">
        <f t="shared" si="141"/>
        <v/>
      </c>
      <c r="DS54" s="13" t="str">
        <f t="shared" si="142"/>
        <v/>
      </c>
      <c r="DT54" s="13" t="str">
        <f t="shared" si="143"/>
        <v/>
      </c>
      <c r="DU54" s="13" t="str">
        <f t="shared" si="144"/>
        <v/>
      </c>
      <c r="DV54" s="13" t="str">
        <f t="shared" si="145"/>
        <v/>
      </c>
      <c r="DW54" s="13" t="str">
        <f t="shared" si="146"/>
        <v/>
      </c>
      <c r="DX54" s="13" t="str">
        <f t="shared" si="147"/>
        <v/>
      </c>
      <c r="DY54" s="13" t="str">
        <f t="shared" si="148"/>
        <v/>
      </c>
      <c r="DZ54" s="13" t="str">
        <f t="shared" si="149"/>
        <v/>
      </c>
      <c r="EA54" s="13" t="str">
        <f t="shared" si="150"/>
        <v/>
      </c>
      <c r="EB54" s="13" t="str">
        <f t="shared" si="151"/>
        <v/>
      </c>
      <c r="EC54" s="13" t="str">
        <f t="shared" si="152"/>
        <v/>
      </c>
      <c r="ED54" s="13" t="str">
        <f t="shared" si="153"/>
        <v/>
      </c>
      <c r="EE54" s="13" t="str">
        <f t="shared" si="154"/>
        <v/>
      </c>
      <c r="EF54" s="13" t="str">
        <f t="shared" si="155"/>
        <v/>
      </c>
      <c r="EG54" s="13" t="str">
        <f t="shared" si="156"/>
        <v/>
      </c>
      <c r="EH54" s="13" t="str">
        <f t="shared" si="157"/>
        <v/>
      </c>
      <c r="EI54" s="13" t="str">
        <f t="shared" si="158"/>
        <v/>
      </c>
      <c r="EJ54" s="13" t="str">
        <f t="shared" si="159"/>
        <v/>
      </c>
      <c r="EK54" s="13" t="str">
        <f t="shared" si="160"/>
        <v/>
      </c>
    </row>
    <row r="55" spans="1:141"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161"/>
        <v/>
      </c>
    </row>
    <row r="56" spans="1:141" s="7" customFormat="1" ht="15" thickBot="1" x14ac:dyDescent="0.4">
      <c r="A56" s="88" t="s">
        <v>183</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41"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41" s="93" customFormat="1" ht="15" thickBot="1" x14ac:dyDescent="0.4">
      <c r="A58" s="97" t="s">
        <v>94</v>
      </c>
      <c r="B58" s="98" t="s">
        <v>95</v>
      </c>
      <c r="C58" s="23">
        <v>1.2395193332979169E-2</v>
      </c>
      <c r="D58" s="23">
        <v>1.2247373998081608E-2</v>
      </c>
      <c r="E58" s="23">
        <v>1.2669800047078569E-2</v>
      </c>
      <c r="F58" s="23">
        <v>6.0874705101260926E-3</v>
      </c>
      <c r="G58" s="23">
        <v>1.0875240914137919E-2</v>
      </c>
      <c r="H58" s="23">
        <v>1.7305068641328056E-2</v>
      </c>
      <c r="I58" s="23">
        <v>2.0606367149990125E-2</v>
      </c>
      <c r="J58" s="23">
        <v>1.1088843689559076E-2</v>
      </c>
      <c r="K58" s="23">
        <v>1.8198199729392451E-2</v>
      </c>
      <c r="L58" s="23">
        <v>1.6958538860432783E-2</v>
      </c>
      <c r="M58" s="23">
        <v>2.5285488164152631E-2</v>
      </c>
      <c r="N58" s="23">
        <v>2.2918991055799944E-2</v>
      </c>
      <c r="O58" s="23">
        <v>1.1026244473230813E-2</v>
      </c>
      <c r="P58" s="23">
        <v>1.2467167061339844E-2</v>
      </c>
      <c r="Q58" s="23">
        <v>1.7677240403283695E-2</v>
      </c>
      <c r="R58" s="23">
        <v>1.0862473394172971E-2</v>
      </c>
      <c r="S58" s="23">
        <v>1.28892324753481E-2</v>
      </c>
      <c r="T58" s="23">
        <v>1.2855517815116273E-2</v>
      </c>
      <c r="U58" s="23">
        <v>1.4017425843633576E-2</v>
      </c>
      <c r="V58" s="23">
        <v>8.729035028882344E-3</v>
      </c>
      <c r="W58" s="23">
        <v>4.4355893700323053E-3</v>
      </c>
      <c r="X58" s="23">
        <v>8.6855622728432679E-3</v>
      </c>
      <c r="Y58" s="23">
        <v>5.5437035181985696E-3</v>
      </c>
      <c r="Z58" s="23">
        <v>3.7871293687760806E-3</v>
      </c>
      <c r="AA58" s="23">
        <v>4.3212259143191947E-3</v>
      </c>
      <c r="AB58" s="23">
        <v>9.1079589273941573E-3</v>
      </c>
      <c r="AC58" s="23">
        <v>9.0611823635960917E-3</v>
      </c>
      <c r="AD58" s="23">
        <v>7.1639397504404427E-3</v>
      </c>
      <c r="AE58" s="23">
        <v>6.6809233642378995E-3</v>
      </c>
      <c r="AF58" s="23">
        <v>1.0834363468485646E-2</v>
      </c>
      <c r="AG58" s="23">
        <v>4.5151365128228522E-3</v>
      </c>
      <c r="AH58" s="23">
        <v>3.9970417928665743E-3</v>
      </c>
      <c r="AI58" s="23">
        <v>5.9521201352824224E-3</v>
      </c>
      <c r="AJ58" s="23">
        <v>7.4588795686149692E-3</v>
      </c>
      <c r="AK58" s="23">
        <v>3.7507571851616403E-3</v>
      </c>
      <c r="AL58" s="23">
        <v>3.3203553505205844E-3</v>
      </c>
      <c r="AM58" s="23">
        <v>3.7025779858803095E-3</v>
      </c>
      <c r="AN58" s="23" t="s">
        <v>333</v>
      </c>
      <c r="AO58" s="23">
        <v>6.8129835636493701E-3</v>
      </c>
      <c r="AP58" s="23">
        <v>2.7243652362386461E-3</v>
      </c>
      <c r="AQ58" s="23">
        <v>4.5361598916657669E-3</v>
      </c>
      <c r="AR58" s="23">
        <v>4.928585498541008E-3</v>
      </c>
      <c r="AS58" s="23">
        <v>2.5128683677781562E-3</v>
      </c>
      <c r="AT58" s="23">
        <v>2.4771778439684976E-3</v>
      </c>
      <c r="AU58" s="23">
        <v>3.4173966734939209E-3</v>
      </c>
      <c r="AV58" s="23">
        <v>3.5258933203996872E-3</v>
      </c>
      <c r="AW58" s="23">
        <v>5.9940894111757603E-3</v>
      </c>
      <c r="AX58" s="23" t="s">
        <v>333</v>
      </c>
      <c r="AY58" s="23" t="s">
        <v>333</v>
      </c>
      <c r="AZ58" s="23">
        <v>3.2511707140067208E-3</v>
      </c>
      <c r="BA58" s="23">
        <v>8.6955440150674069E-3</v>
      </c>
      <c r="BB58" s="23">
        <v>4.8773148581826246E-3</v>
      </c>
      <c r="BC58" s="23">
        <v>3.6306325742784576E-3</v>
      </c>
      <c r="BD58" s="23">
        <v>1.0317605181776166E-2</v>
      </c>
      <c r="BE58" s="23">
        <v>8.0469633685650473E-3</v>
      </c>
      <c r="BF58" s="23">
        <v>6.3895063361274328E-3</v>
      </c>
      <c r="BG58" s="111"/>
      <c r="BH58" s="111"/>
      <c r="BI58" s="111"/>
    </row>
    <row r="59" spans="1:141" s="93" customFormat="1" ht="15" thickBot="1" x14ac:dyDescent="0.4">
      <c r="A59" s="99"/>
      <c r="B59" s="99" t="s">
        <v>145</v>
      </c>
      <c r="C59" s="24">
        <v>1.2395193332979169E-2</v>
      </c>
      <c r="D59" s="24">
        <v>1.2247373998081608E-2</v>
      </c>
      <c r="E59" s="24">
        <v>1.2669800047078569E-2</v>
      </c>
      <c r="F59" s="24">
        <v>6.0874705101260926E-3</v>
      </c>
      <c r="G59" s="24">
        <v>1.0875240914137919E-2</v>
      </c>
      <c r="H59" s="24">
        <v>1.7305068641328056E-2</v>
      </c>
      <c r="I59" s="24">
        <v>2.0606367149990125E-2</v>
      </c>
      <c r="J59" s="24">
        <v>1.1088843689559076E-2</v>
      </c>
      <c r="K59" s="24">
        <v>1.8198199729392451E-2</v>
      </c>
      <c r="L59" s="24">
        <v>1.6958538860432783E-2</v>
      </c>
      <c r="M59" s="24">
        <v>2.5285488164152631E-2</v>
      </c>
      <c r="N59" s="24">
        <v>2.2918991055799944E-2</v>
      </c>
      <c r="O59" s="24">
        <v>1.1026244473230813E-2</v>
      </c>
      <c r="P59" s="24">
        <v>1.2467167061339844E-2</v>
      </c>
      <c r="Q59" s="24">
        <v>1.7677240403283695E-2</v>
      </c>
      <c r="R59" s="24">
        <v>1.0862473394172971E-2</v>
      </c>
      <c r="S59" s="24">
        <v>1.28892324753481E-2</v>
      </c>
      <c r="T59" s="24">
        <v>1.2855517815116273E-2</v>
      </c>
      <c r="U59" s="24">
        <v>1.4017425843633576E-2</v>
      </c>
      <c r="V59" s="24">
        <v>8.729035028882344E-3</v>
      </c>
      <c r="W59" s="24">
        <v>4.4355893700323053E-3</v>
      </c>
      <c r="X59" s="24">
        <v>8.6855622728432679E-3</v>
      </c>
      <c r="Y59" s="24">
        <v>5.5437035181985696E-3</v>
      </c>
      <c r="Z59" s="24">
        <v>3.7871293687760806E-3</v>
      </c>
      <c r="AA59" s="24">
        <v>4.3212259143191947E-3</v>
      </c>
      <c r="AB59" s="24">
        <v>9.1079589273941573E-3</v>
      </c>
      <c r="AC59" s="24">
        <v>9.0611823635960917E-3</v>
      </c>
      <c r="AD59" s="24">
        <v>7.1639397504404427E-3</v>
      </c>
      <c r="AE59" s="24">
        <v>6.6809233642378995E-3</v>
      </c>
      <c r="AF59" s="24">
        <v>1.0834363468485646E-2</v>
      </c>
      <c r="AG59" s="24">
        <v>4.5151365128228522E-3</v>
      </c>
      <c r="AH59" s="24">
        <v>3.9970417928665743E-3</v>
      </c>
      <c r="AI59" s="24">
        <v>5.9521201352824224E-3</v>
      </c>
      <c r="AJ59" s="24">
        <v>7.4588795686149692E-3</v>
      </c>
      <c r="AK59" s="24">
        <v>3.7507571851616403E-3</v>
      </c>
      <c r="AL59" s="24">
        <v>3.3203553505205844E-3</v>
      </c>
      <c r="AM59" s="24">
        <v>3.7025779858803095E-3</v>
      </c>
      <c r="AN59" s="24" t="s">
        <v>333</v>
      </c>
      <c r="AO59" s="24">
        <v>6.8129835636493701E-3</v>
      </c>
      <c r="AP59" s="24">
        <v>2.7243652362386461E-3</v>
      </c>
      <c r="AQ59" s="24">
        <v>4.5361598916657669E-3</v>
      </c>
      <c r="AR59" s="24">
        <v>4.928585498541008E-3</v>
      </c>
      <c r="AS59" s="24">
        <v>2.5128683677781562E-3</v>
      </c>
      <c r="AT59" s="24">
        <v>2.4771778439684976E-3</v>
      </c>
      <c r="AU59" s="24">
        <v>3.4173966734939209E-3</v>
      </c>
      <c r="AV59" s="24">
        <v>3.5258933203996872E-3</v>
      </c>
      <c r="AW59" s="24">
        <v>5.9940894111757603E-3</v>
      </c>
      <c r="AX59" s="24" t="s">
        <v>333</v>
      </c>
      <c r="AY59" s="24" t="s">
        <v>333</v>
      </c>
      <c r="AZ59" s="24">
        <v>3.2511707140067208E-3</v>
      </c>
      <c r="BA59" s="24">
        <v>8.6955440150674069E-3</v>
      </c>
      <c r="BB59" s="24">
        <v>4.8773148581826246E-3</v>
      </c>
      <c r="BC59" s="24">
        <v>3.6306325742784576E-3</v>
      </c>
      <c r="BD59" s="24">
        <v>1.0317605181776166E-2</v>
      </c>
      <c r="BE59" s="24">
        <v>8.0469633685650473E-3</v>
      </c>
      <c r="BF59" s="24">
        <v>6.3895063361274328E-3</v>
      </c>
      <c r="BG59" s="113"/>
      <c r="BH59" s="113"/>
      <c r="BI59" s="113"/>
    </row>
    <row r="60" spans="1:141" s="93" customFormat="1" ht="15" thickBot="1" x14ac:dyDescent="0.4">
      <c r="A60" s="100" t="s">
        <v>96</v>
      </c>
      <c r="B60" s="101" t="s">
        <v>97</v>
      </c>
      <c r="C60" s="23">
        <v>6.6660403156561437E-2</v>
      </c>
      <c r="D60" s="23">
        <v>8.1655138508393468E-2</v>
      </c>
      <c r="E60" s="23">
        <v>6.2772112696425297E-2</v>
      </c>
      <c r="F60" s="23">
        <v>5.86199865789633E-2</v>
      </c>
      <c r="G60" s="23">
        <v>5.6405633685740274E-2</v>
      </c>
      <c r="H60" s="23">
        <v>5.4500332960148612E-2</v>
      </c>
      <c r="I60" s="23">
        <v>5.9653595293303531E-2</v>
      </c>
      <c r="J60" s="23">
        <v>7.3286090349965707E-2</v>
      </c>
      <c r="K60" s="23">
        <v>6.9626379262270624E-2</v>
      </c>
      <c r="L60" s="23">
        <v>5.1961809334252804E-2</v>
      </c>
      <c r="M60" s="23">
        <v>6.091915137509326E-2</v>
      </c>
      <c r="N60" s="23">
        <v>5.4571267749271957E-2</v>
      </c>
      <c r="O60" s="23">
        <v>6.2229478655101186E-2</v>
      </c>
      <c r="P60" s="23">
        <v>7.1535165249546853E-2</v>
      </c>
      <c r="Q60" s="23">
        <v>6.6954087506289492E-2</v>
      </c>
      <c r="R60" s="23">
        <v>7.2594505771033435E-2</v>
      </c>
      <c r="S60" s="23">
        <v>7.6425897088717928E-2</v>
      </c>
      <c r="T60" s="23">
        <v>7.1372401516698658E-2</v>
      </c>
      <c r="U60" s="23">
        <v>7.4617368342486584E-2</v>
      </c>
      <c r="V60" s="23">
        <v>8.2889063289929496E-2</v>
      </c>
      <c r="W60" s="23">
        <v>6.7311056998491631E-2</v>
      </c>
      <c r="X60" s="23">
        <v>7.1173281409079386E-2</v>
      </c>
      <c r="Y60" s="23">
        <v>6.6733877937759964E-2</v>
      </c>
      <c r="Z60" s="23">
        <v>7.2309224970064201E-2</v>
      </c>
      <c r="AA60" s="23">
        <v>8.1696842084788626E-2</v>
      </c>
      <c r="AB60" s="23">
        <v>8.5649948412410026E-2</v>
      </c>
      <c r="AC60" s="23">
        <v>9.2482953353079267E-2</v>
      </c>
      <c r="AD60" s="23">
        <v>7.9784243441034103E-2</v>
      </c>
      <c r="AE60" s="23">
        <v>8.6664885221876875E-2</v>
      </c>
      <c r="AF60" s="23">
        <v>8.5597548096388074E-2</v>
      </c>
      <c r="AG60" s="23">
        <v>8.395159493252187E-2</v>
      </c>
      <c r="AH60" s="23">
        <v>8.6445488085050412E-2</v>
      </c>
      <c r="AI60" s="23">
        <v>7.809349963339611E-2</v>
      </c>
      <c r="AJ60" s="23">
        <v>7.6926058481151874E-2</v>
      </c>
      <c r="AK60" s="23">
        <v>6.9637816910043587E-2</v>
      </c>
      <c r="AL60" s="23">
        <v>6.8362113442910391E-2</v>
      </c>
      <c r="AM60" s="23">
        <v>6.5845132520001057E-2</v>
      </c>
      <c r="AN60" s="23">
        <v>7.0895378719646407E-2</v>
      </c>
      <c r="AO60" s="23">
        <v>7.4154095516797192E-2</v>
      </c>
      <c r="AP60" s="23">
        <v>7.3603296014266212E-2</v>
      </c>
      <c r="AQ60" s="23">
        <v>7.6832299077408794E-2</v>
      </c>
      <c r="AR60" s="23">
        <v>7.3539221589249582E-2</v>
      </c>
      <c r="AS60" s="23">
        <v>7.1960349084275024E-2</v>
      </c>
      <c r="AT60" s="23">
        <v>7.8944317114918644E-2</v>
      </c>
      <c r="AU60" s="23">
        <v>7.1461324232457907E-2</v>
      </c>
      <c r="AV60" s="23">
        <v>6.7626824450441381E-2</v>
      </c>
      <c r="AW60" s="23">
        <v>7.636855387248731E-2</v>
      </c>
      <c r="AX60" s="23">
        <v>7.6535793317247719E-2</v>
      </c>
      <c r="AY60" s="23">
        <v>7.4073633835994718E-2</v>
      </c>
      <c r="AZ60" s="23">
        <v>7.4948559482523339E-2</v>
      </c>
      <c r="BA60" s="23">
        <v>7.1720306208179693E-2</v>
      </c>
      <c r="BB60" s="23">
        <v>7.2618471445426117E-2</v>
      </c>
      <c r="BC60" s="23">
        <v>7.77983235162409E-2</v>
      </c>
      <c r="BD60" s="23">
        <v>7.4037261950483393E-2</v>
      </c>
      <c r="BE60" s="23">
        <v>8.4217970073759557E-2</v>
      </c>
      <c r="BF60" s="23">
        <v>7.250412042165752E-2</v>
      </c>
      <c r="BG60" s="111"/>
      <c r="BH60" s="111"/>
      <c r="BI60" s="111"/>
    </row>
    <row r="61" spans="1:141" s="93" customFormat="1" ht="15" thickBot="1" x14ac:dyDescent="0.4">
      <c r="A61" s="100" t="s">
        <v>98</v>
      </c>
      <c r="B61" s="101" t="s">
        <v>99</v>
      </c>
      <c r="C61" s="23">
        <v>4.8735071829441534E-2</v>
      </c>
      <c r="D61" s="23">
        <v>4.9514376568593442E-2</v>
      </c>
      <c r="E61" s="23">
        <v>4.8025512467201881E-2</v>
      </c>
      <c r="F61" s="23">
        <v>5.1540080267657939E-2</v>
      </c>
      <c r="G61" s="23">
        <v>4.9055558974366184E-2</v>
      </c>
      <c r="H61" s="23">
        <v>5.4760802801464427E-2</v>
      </c>
      <c r="I61" s="23">
        <v>4.1716938294921929E-2</v>
      </c>
      <c r="J61" s="23">
        <v>4.3109036545671178E-2</v>
      </c>
      <c r="K61" s="23">
        <v>4.2003815245813286E-2</v>
      </c>
      <c r="L61" s="23">
        <v>3.9043605924640172E-2</v>
      </c>
      <c r="M61" s="23">
        <v>3.4337747505524839E-2</v>
      </c>
      <c r="N61" s="23">
        <v>3.1924927181488753E-2</v>
      </c>
      <c r="O61" s="23">
        <v>3.3535141926417295E-2</v>
      </c>
      <c r="P61" s="23">
        <v>2.9818960598016222E-2</v>
      </c>
      <c r="Q61" s="23">
        <v>3.8208496465549788E-2</v>
      </c>
      <c r="R61" s="23">
        <v>3.8183398623670935E-2</v>
      </c>
      <c r="S61" s="23">
        <v>3.3735985227823687E-2</v>
      </c>
      <c r="T61" s="23">
        <v>3.7997641766114379E-2</v>
      </c>
      <c r="U61" s="23">
        <v>3.6302056953538588E-2</v>
      </c>
      <c r="V61" s="23">
        <v>4.2540242619373614E-2</v>
      </c>
      <c r="W61" s="23">
        <v>3.3392122072533205E-2</v>
      </c>
      <c r="X61" s="23">
        <v>4.0048657963734094E-2</v>
      </c>
      <c r="Y61" s="23">
        <v>3.8379306301151321E-2</v>
      </c>
      <c r="Z61" s="23">
        <v>4.3879734351341897E-2</v>
      </c>
      <c r="AA61" s="23">
        <v>5.2263958503909212E-2</v>
      </c>
      <c r="AB61" s="23">
        <v>6.0845156125441426E-2</v>
      </c>
      <c r="AC61" s="23">
        <v>6.4164130779916007E-2</v>
      </c>
      <c r="AD61" s="23">
        <v>5.8622886391984902E-2</v>
      </c>
      <c r="AE61" s="23">
        <v>6.4673191804170777E-2</v>
      </c>
      <c r="AF61" s="23">
        <v>6.6100053695942629E-2</v>
      </c>
      <c r="AG61" s="23">
        <v>5.8687563877396605E-2</v>
      </c>
      <c r="AH61" s="23">
        <v>5.8031970480850979E-2</v>
      </c>
      <c r="AI61" s="23">
        <v>5.5120798462643811E-2</v>
      </c>
      <c r="AJ61" s="23">
        <v>5.6247153149824217E-2</v>
      </c>
      <c r="AK61" s="23">
        <v>5.8198984677526079E-2</v>
      </c>
      <c r="AL61" s="23">
        <v>5.8288844918588593E-2</v>
      </c>
      <c r="AM61" s="23">
        <v>3.561130063927849E-2</v>
      </c>
      <c r="AN61" s="23">
        <v>3.8288206671388374E-2</v>
      </c>
      <c r="AO61" s="23">
        <v>4.563972716344037E-2</v>
      </c>
      <c r="AP61" s="23">
        <v>5.1038324854562209E-2</v>
      </c>
      <c r="AQ61" s="23">
        <v>4.3795338636904116E-2</v>
      </c>
      <c r="AR61" s="23">
        <v>4.0420924540209728E-2</v>
      </c>
      <c r="AS61" s="23">
        <v>3.8275690002285638E-2</v>
      </c>
      <c r="AT61" s="23">
        <v>4.7844345930881597E-2</v>
      </c>
      <c r="AU61" s="23">
        <v>5.083222756672208E-2</v>
      </c>
      <c r="AV61" s="23">
        <v>5.4534218893190774E-2</v>
      </c>
      <c r="AW61" s="23">
        <v>5.5846894969840584E-2</v>
      </c>
      <c r="AX61" s="23">
        <v>5.4643007094311323E-2</v>
      </c>
      <c r="AY61" s="23">
        <v>4.6149896039384262E-2</v>
      </c>
      <c r="AZ61" s="23">
        <v>5.1199454043840555E-2</v>
      </c>
      <c r="BA61" s="23">
        <v>4.438757172400444E-2</v>
      </c>
      <c r="BB61" s="23">
        <v>4.1654466559567817E-2</v>
      </c>
      <c r="BC61" s="23">
        <v>4.740319840847302E-2</v>
      </c>
      <c r="BD61" s="23">
        <v>4.821873147684138E-2</v>
      </c>
      <c r="BE61" s="23">
        <v>4.757908284960706E-2</v>
      </c>
      <c r="BF61" s="23">
        <v>4.9318757662120481E-2</v>
      </c>
      <c r="BG61" s="111"/>
      <c r="BH61" s="111"/>
      <c r="BI61" s="111"/>
    </row>
    <row r="62" spans="1:141" s="93" customFormat="1" ht="15" thickBot="1" x14ac:dyDescent="0.4">
      <c r="A62" s="100" t="s">
        <v>100</v>
      </c>
      <c r="B62" s="101" t="s">
        <v>101</v>
      </c>
      <c r="C62" s="23">
        <v>7.3067730584665411E-2</v>
      </c>
      <c r="D62" s="23">
        <v>6.6428096575447487E-2</v>
      </c>
      <c r="E62" s="23">
        <v>5.9409613811230194E-2</v>
      </c>
      <c r="F62" s="23">
        <v>7.2791970411778817E-2</v>
      </c>
      <c r="G62" s="23">
        <v>5.3997125662631755E-2</v>
      </c>
      <c r="H62" s="23">
        <v>4.7032695094799154E-2</v>
      </c>
      <c r="I62" s="23">
        <v>4.6944657859631839E-2</v>
      </c>
      <c r="J62" s="23">
        <v>4.9833582183328687E-2</v>
      </c>
      <c r="K62" s="23">
        <v>5.5290313911443449E-2</v>
      </c>
      <c r="L62" s="23">
        <v>6.5831882297603006E-2</v>
      </c>
      <c r="M62" s="23">
        <v>6.8634598090385537E-2</v>
      </c>
      <c r="N62" s="23">
        <v>6.2383228207896206E-2</v>
      </c>
      <c r="O62" s="23">
        <v>5.7980695859136289E-2</v>
      </c>
      <c r="P62" s="23">
        <v>5.9768682620912325E-2</v>
      </c>
      <c r="Q62" s="23">
        <v>4.8655201058369353E-2</v>
      </c>
      <c r="R62" s="23">
        <v>5.664536885275083E-2</v>
      </c>
      <c r="S62" s="23">
        <v>5.5192930336319453E-2</v>
      </c>
      <c r="T62" s="23">
        <v>5.796521444855298E-2</v>
      </c>
      <c r="U62" s="23">
        <v>5.3098877009235448E-2</v>
      </c>
      <c r="V62" s="23">
        <v>5.1209020956833246E-2</v>
      </c>
      <c r="W62" s="23">
        <v>5.0260425564370832E-2</v>
      </c>
      <c r="X62" s="23">
        <v>5.4294755643341297E-2</v>
      </c>
      <c r="Y62" s="23">
        <v>5.7429005604776595E-2</v>
      </c>
      <c r="Z62" s="23">
        <v>5.2000687539960677E-2</v>
      </c>
      <c r="AA62" s="23">
        <v>4.7428629038942655E-2</v>
      </c>
      <c r="AB62" s="23">
        <v>4.6680282248036463E-2</v>
      </c>
      <c r="AC62" s="23">
        <v>4.8773687518253728E-2</v>
      </c>
      <c r="AD62" s="23">
        <v>4.3489112322813002E-2</v>
      </c>
      <c r="AE62" s="23">
        <v>4.5039381081008696E-2</v>
      </c>
      <c r="AF62" s="23">
        <v>4.2253800341470367E-2</v>
      </c>
      <c r="AG62" s="23">
        <v>4.1065319638976062E-2</v>
      </c>
      <c r="AH62" s="23">
        <v>5.0858502379535105E-2</v>
      </c>
      <c r="AI62" s="23">
        <v>5.2821378072872766E-2</v>
      </c>
      <c r="AJ62" s="23">
        <v>5.0386942464227126E-2</v>
      </c>
      <c r="AK62" s="23">
        <v>3.8585338410216344E-2</v>
      </c>
      <c r="AL62" s="23">
        <v>3.8720573421526273E-2</v>
      </c>
      <c r="AM62" s="23">
        <v>1.7780228661010509E-2</v>
      </c>
      <c r="AN62" s="23">
        <v>2.6521791357006098E-2</v>
      </c>
      <c r="AO62" s="23">
        <v>3.4255926896876912E-2</v>
      </c>
      <c r="AP62" s="23">
        <v>3.8363990708502341E-2</v>
      </c>
      <c r="AQ62" s="23">
        <v>3.8606017254479576E-2</v>
      </c>
      <c r="AR62" s="23">
        <v>4.2644010119613968E-2</v>
      </c>
      <c r="AS62" s="23">
        <v>3.5338213702149041E-2</v>
      </c>
      <c r="AT62" s="23">
        <v>4.7400039735957758E-2</v>
      </c>
      <c r="AU62" s="23">
        <v>4.3128425788185563E-2</v>
      </c>
      <c r="AV62" s="23">
        <v>3.3978751556738983E-2</v>
      </c>
      <c r="AW62" s="23">
        <v>3.4086222585901688E-2</v>
      </c>
      <c r="AX62" s="23">
        <v>3.2980442461828595E-2</v>
      </c>
      <c r="AY62" s="23">
        <v>4.367888468073803E-2</v>
      </c>
      <c r="AZ62" s="23">
        <v>4.9694891268210084E-2</v>
      </c>
      <c r="BA62" s="23">
        <v>3.9750867680323133E-2</v>
      </c>
      <c r="BB62" s="23">
        <v>4.3989702474985203E-2</v>
      </c>
      <c r="BC62" s="23">
        <v>3.9410535617560971E-2</v>
      </c>
      <c r="BD62" s="23">
        <v>2.9171862133732667E-2</v>
      </c>
      <c r="BE62" s="23">
        <v>3.2580768055138522E-2</v>
      </c>
      <c r="BF62" s="23">
        <v>3.2609907057634981E-2</v>
      </c>
      <c r="BG62" s="111"/>
      <c r="BH62" s="111"/>
      <c r="BI62" s="111"/>
    </row>
    <row r="63" spans="1:141" s="93" customFormat="1" ht="15" thickBot="1" x14ac:dyDescent="0.4">
      <c r="A63" s="100" t="s">
        <v>102</v>
      </c>
      <c r="B63" s="101" t="s">
        <v>103</v>
      </c>
      <c r="C63" s="23">
        <v>8.1461253023774063E-2</v>
      </c>
      <c r="D63" s="23">
        <v>4.9664242584963117E-2</v>
      </c>
      <c r="E63" s="23">
        <v>5.2413406594958391E-2</v>
      </c>
      <c r="F63" s="23">
        <v>4.9114491370370002E-2</v>
      </c>
      <c r="G63" s="23">
        <v>4.9200647433017566E-2</v>
      </c>
      <c r="H63" s="23">
        <v>5.4466863145068239E-2</v>
      </c>
      <c r="I63" s="23">
        <v>3.1723642606949987E-2</v>
      </c>
      <c r="J63" s="23">
        <v>5.3238371413197115E-2</v>
      </c>
      <c r="K63" s="23">
        <v>6.0008687361176753E-2</v>
      </c>
      <c r="L63" s="23">
        <v>7.7700671764528856E-2</v>
      </c>
      <c r="M63" s="23">
        <v>5.8301416216166892E-2</v>
      </c>
      <c r="N63" s="23">
        <v>6.5729092368757222E-2</v>
      </c>
      <c r="O63" s="23">
        <v>5.5650318186234407E-2</v>
      </c>
      <c r="P63" s="23">
        <v>5.4090544764012871E-2</v>
      </c>
      <c r="Q63" s="23">
        <v>4.4649477055204001E-2</v>
      </c>
      <c r="R63" s="23">
        <v>5.3737810626392997E-2</v>
      </c>
      <c r="S63" s="23">
        <v>6.0013026139953518E-2</v>
      </c>
      <c r="T63" s="23">
        <v>6.4325704806230566E-2</v>
      </c>
      <c r="U63" s="23">
        <v>7.0116369060506362E-2</v>
      </c>
      <c r="V63" s="23">
        <v>7.5787585395399718E-2</v>
      </c>
      <c r="W63" s="23">
        <v>7.1731625994086917E-2</v>
      </c>
      <c r="X63" s="23">
        <v>9.1500397761399371E-2</v>
      </c>
      <c r="Y63" s="23">
        <v>3.7240770420189626E-2</v>
      </c>
      <c r="Z63" s="23">
        <v>6.9454826057936514E-2</v>
      </c>
      <c r="AA63" s="23">
        <v>4.7797858535694598E-2</v>
      </c>
      <c r="AB63" s="23">
        <v>7.0415782629660015E-2</v>
      </c>
      <c r="AC63" s="23">
        <v>6.525332150095163E-2</v>
      </c>
      <c r="AD63" s="23">
        <v>7.3027185685842211E-2</v>
      </c>
      <c r="AE63" s="23">
        <v>7.5209320287346074E-2</v>
      </c>
      <c r="AF63" s="23">
        <v>9.6987427523049827E-2</v>
      </c>
      <c r="AG63" s="23">
        <v>7.0813147108604244E-2</v>
      </c>
      <c r="AH63" s="23">
        <v>6.8401266894382098E-2</v>
      </c>
      <c r="AI63" s="23">
        <v>8.5294360226555357E-2</v>
      </c>
      <c r="AJ63" s="23">
        <v>8.6446253154608646E-2</v>
      </c>
      <c r="AK63" s="23">
        <v>8.1532582193726055E-2</v>
      </c>
      <c r="AL63" s="23">
        <v>0.10326095016256019</v>
      </c>
      <c r="AM63" s="23">
        <v>8.115140484255598E-2</v>
      </c>
      <c r="AN63" s="23">
        <v>4.2587911691341282E-2</v>
      </c>
      <c r="AO63" s="23">
        <v>8.8572315934368859E-2</v>
      </c>
      <c r="AP63" s="23">
        <v>9.1651824084663311E-2</v>
      </c>
      <c r="AQ63" s="23">
        <v>6.5910108919034718E-2</v>
      </c>
      <c r="AR63" s="23">
        <v>8.0164083358904861E-2</v>
      </c>
      <c r="AS63" s="23">
        <v>8.0201871260772092E-2</v>
      </c>
      <c r="AT63" s="23">
        <v>0.11053940284267354</v>
      </c>
      <c r="AU63" s="23">
        <v>9.5363606444844054E-2</v>
      </c>
      <c r="AV63" s="23">
        <v>0.1136848611621038</v>
      </c>
      <c r="AW63" s="23">
        <v>0.10047006756869165</v>
      </c>
      <c r="AX63" s="23">
        <v>0.13334265901009856</v>
      </c>
      <c r="AY63" s="23">
        <v>0.13024482753405195</v>
      </c>
      <c r="AZ63" s="23">
        <v>0.13321192421217021</v>
      </c>
      <c r="BA63" s="23">
        <v>0.14312704013600883</v>
      </c>
      <c r="BB63" s="23">
        <v>0.14727826152701684</v>
      </c>
      <c r="BC63" s="23">
        <v>0.13752978043313333</v>
      </c>
      <c r="BD63" s="23">
        <v>0.13827610141808752</v>
      </c>
      <c r="BE63" s="23">
        <v>0.13156921853753384</v>
      </c>
      <c r="BF63" s="23">
        <v>0.13231032346179775</v>
      </c>
      <c r="BG63" s="111"/>
      <c r="BH63" s="111"/>
      <c r="BI63" s="111"/>
    </row>
    <row r="64" spans="1:141" s="93" customFormat="1" ht="15" thickBot="1" x14ac:dyDescent="0.4">
      <c r="A64" s="100" t="s">
        <v>104</v>
      </c>
      <c r="B64" s="101" t="s">
        <v>8</v>
      </c>
      <c r="C64" s="23">
        <v>5.1637577845466055E-2</v>
      </c>
      <c r="D64" s="23">
        <v>5.291806847956497E-2</v>
      </c>
      <c r="E64" s="23">
        <v>4.9503847758619844E-2</v>
      </c>
      <c r="F64" s="23">
        <v>4.9604561747567409E-2</v>
      </c>
      <c r="G64" s="23">
        <v>4.4826572369559586E-2</v>
      </c>
      <c r="H64" s="23">
        <v>4.3161263209685864E-2</v>
      </c>
      <c r="I64" s="23">
        <v>3.9622929190758126E-2</v>
      </c>
      <c r="J64" s="23">
        <v>3.8549588793913028E-2</v>
      </c>
      <c r="K64" s="23">
        <v>4.0383380055719356E-2</v>
      </c>
      <c r="L64" s="23">
        <v>4.3582345628694556E-2</v>
      </c>
      <c r="M64" s="23">
        <v>4.5393603437173649E-2</v>
      </c>
      <c r="N64" s="23">
        <v>4.7551274785457683E-2</v>
      </c>
      <c r="O64" s="23">
        <v>4.7963674227992262E-2</v>
      </c>
      <c r="P64" s="23">
        <v>4.8059886252607584E-2</v>
      </c>
      <c r="Q64" s="23">
        <v>4.7078254184305085E-2</v>
      </c>
      <c r="R64" s="23">
        <v>4.6853767449085489E-2</v>
      </c>
      <c r="S64" s="23">
        <v>4.5188999411803453E-2</v>
      </c>
      <c r="T64" s="23">
        <v>4.2532423855710946E-2</v>
      </c>
      <c r="U64" s="23">
        <v>4.4697691648917931E-2</v>
      </c>
      <c r="V64" s="23">
        <v>4.54891035116382E-2</v>
      </c>
      <c r="W64" s="23">
        <v>4.8213189214723208E-2</v>
      </c>
      <c r="X64" s="23">
        <v>5.1086177543843418E-2</v>
      </c>
      <c r="Y64" s="23">
        <v>4.8362847195299825E-2</v>
      </c>
      <c r="Z64" s="23">
        <v>5.1687951711209594E-2</v>
      </c>
      <c r="AA64" s="23">
        <v>5.1246905217737691E-2</v>
      </c>
      <c r="AB64" s="23">
        <v>5.6312705508376304E-2</v>
      </c>
      <c r="AC64" s="23">
        <v>6.074418240853767E-2</v>
      </c>
      <c r="AD64" s="23">
        <v>6.2638850435557156E-2</v>
      </c>
      <c r="AE64" s="23">
        <v>6.190558472648542E-2</v>
      </c>
      <c r="AF64" s="23">
        <v>6.0124520419188011E-2</v>
      </c>
      <c r="AG64" s="23">
        <v>6.2073831778977719E-2</v>
      </c>
      <c r="AH64" s="23">
        <v>6.020778627660868E-2</v>
      </c>
      <c r="AI64" s="23">
        <v>6.255804188448183E-2</v>
      </c>
      <c r="AJ64" s="23">
        <v>6.0859667650795889E-2</v>
      </c>
      <c r="AK64" s="23">
        <v>5.7831680799043571E-2</v>
      </c>
      <c r="AL64" s="23">
        <v>5.4836539415060087E-2</v>
      </c>
      <c r="AM64" s="23">
        <v>3.30012883190067E-2</v>
      </c>
      <c r="AN64" s="23">
        <v>3.0103708942127182E-2</v>
      </c>
      <c r="AO64" s="23">
        <v>4.212675792218791E-2</v>
      </c>
      <c r="AP64" s="23">
        <v>4.5796620003003982E-2</v>
      </c>
      <c r="AQ64" s="23">
        <v>4.6349027631228112E-2</v>
      </c>
      <c r="AR64" s="23">
        <v>4.827702177757006E-2</v>
      </c>
      <c r="AS64" s="23">
        <v>4.9267544980066177E-2</v>
      </c>
      <c r="AT64" s="23">
        <v>5.3462371681489998E-2</v>
      </c>
      <c r="AU64" s="23">
        <v>5.7297712243658601E-2</v>
      </c>
      <c r="AV64" s="23">
        <v>5.5651542090282648E-2</v>
      </c>
      <c r="AW64" s="23">
        <v>5.3991085415739506E-2</v>
      </c>
      <c r="AX64" s="23">
        <v>5.4302937638122495E-2</v>
      </c>
      <c r="AY64" s="23">
        <v>5.1563788412103545E-2</v>
      </c>
      <c r="AZ64" s="23">
        <v>5.0682737119467372E-2</v>
      </c>
      <c r="BA64" s="23">
        <v>4.9062101345132898E-2</v>
      </c>
      <c r="BB64" s="23">
        <v>4.8697823839065769E-2</v>
      </c>
      <c r="BC64" s="23">
        <v>4.826281031216182E-2</v>
      </c>
      <c r="BD64" s="23">
        <v>4.6397045160718298E-2</v>
      </c>
      <c r="BE64" s="23">
        <v>4.4781670525770256E-2</v>
      </c>
      <c r="BF64" s="23">
        <v>4.3714724213420812E-2</v>
      </c>
      <c r="BG64" s="111"/>
      <c r="BH64" s="111"/>
      <c r="BI64" s="111"/>
    </row>
    <row r="65" spans="1:61" s="93" customFormat="1" ht="15" thickBot="1" x14ac:dyDescent="0.4">
      <c r="A65" s="99"/>
      <c r="B65" s="99" t="s">
        <v>146</v>
      </c>
      <c r="C65" s="24">
        <v>5.572463658037137E-2</v>
      </c>
      <c r="D65" s="24">
        <v>5.7019225566371387E-2</v>
      </c>
      <c r="E65" s="24">
        <v>5.173462681656147E-2</v>
      </c>
      <c r="F65" s="24">
        <v>5.2112786500177082E-2</v>
      </c>
      <c r="G65" s="24">
        <v>4.7322832950780304E-2</v>
      </c>
      <c r="H65" s="24">
        <v>4.6235907766287949E-2</v>
      </c>
      <c r="I65" s="24">
        <v>4.2368894691329415E-2</v>
      </c>
      <c r="J65" s="24">
        <v>4.4520425599931336E-2</v>
      </c>
      <c r="K65" s="24">
        <v>4.5786274337505387E-2</v>
      </c>
      <c r="L65" s="24">
        <v>4.6818744140847968E-2</v>
      </c>
      <c r="M65" s="24">
        <v>4.8101935888331893E-2</v>
      </c>
      <c r="N65" s="24">
        <v>4.857683549981081E-2</v>
      </c>
      <c r="O65" s="24">
        <v>4.9320520686443735E-2</v>
      </c>
      <c r="P65" s="24">
        <v>5.030941855793216E-2</v>
      </c>
      <c r="Q65" s="24">
        <v>4.8820469713952201E-2</v>
      </c>
      <c r="R65" s="24">
        <v>5.0164072681019918E-2</v>
      </c>
      <c r="S65" s="24">
        <v>4.9324239926074605E-2</v>
      </c>
      <c r="T65" s="24">
        <v>4.755402330163587E-2</v>
      </c>
      <c r="U65" s="24">
        <v>4.9304293823336454E-2</v>
      </c>
      <c r="V65" s="24">
        <v>5.1645360191515617E-2</v>
      </c>
      <c r="W65" s="24">
        <v>5.0425757757889385E-2</v>
      </c>
      <c r="X65" s="24">
        <v>5.4499461108388866E-2</v>
      </c>
      <c r="Y65" s="24">
        <v>4.9897461721009805E-2</v>
      </c>
      <c r="Z65" s="24">
        <v>5.4382654728868933E-2</v>
      </c>
      <c r="AA65" s="24">
        <v>5.5078495244205862E-2</v>
      </c>
      <c r="AB65" s="24">
        <v>6.0687245151122678E-2</v>
      </c>
      <c r="AC65" s="24">
        <v>6.4895810684187705E-2</v>
      </c>
      <c r="AD65" s="24">
        <v>6.4063320611156271E-2</v>
      </c>
      <c r="AE65" s="24">
        <v>6.5163954982826025E-2</v>
      </c>
      <c r="AF65" s="24">
        <v>6.4675594067469672E-2</v>
      </c>
      <c r="AG65" s="24">
        <v>6.4023381703308194E-2</v>
      </c>
      <c r="AH65" s="24">
        <v>6.3317948361630239E-2</v>
      </c>
      <c r="AI65" s="24">
        <v>6.4298909293702605E-2</v>
      </c>
      <c r="AJ65" s="24">
        <v>6.2952023264663759E-2</v>
      </c>
      <c r="AK65" s="24">
        <v>5.9337604438358192E-2</v>
      </c>
      <c r="AL65" s="24">
        <v>5.7987775933596386E-2</v>
      </c>
      <c r="AM65" s="24">
        <v>3.8604354611565639E-2</v>
      </c>
      <c r="AN65" s="24">
        <v>3.6484613660333509E-2</v>
      </c>
      <c r="AO65" s="24">
        <v>4.8106674581995613E-2</v>
      </c>
      <c r="AP65" s="24">
        <v>5.1398603339486294E-2</v>
      </c>
      <c r="AQ65" s="24">
        <v>5.0510993913749545E-2</v>
      </c>
      <c r="AR65" s="24">
        <v>5.1847501066664504E-2</v>
      </c>
      <c r="AS65" s="24">
        <v>5.1784782996185157E-2</v>
      </c>
      <c r="AT65" s="24">
        <v>5.8310463671580472E-2</v>
      </c>
      <c r="AU65" s="24">
        <v>5.9328886698566501E-2</v>
      </c>
      <c r="AV65" s="24">
        <v>5.8305402601488962E-2</v>
      </c>
      <c r="AW65" s="24">
        <v>5.7973786978142892E-2</v>
      </c>
      <c r="AX65" s="24">
        <v>5.9359028336047955E-2</v>
      </c>
      <c r="AY65" s="24">
        <v>5.6760468059223163E-2</v>
      </c>
      <c r="AZ65" s="24">
        <v>5.7118628306850841E-2</v>
      </c>
      <c r="BA65" s="24">
        <v>5.4719433385472013E-2</v>
      </c>
      <c r="BB65" s="24">
        <v>5.472837616371861E-2</v>
      </c>
      <c r="BC65" s="24">
        <v>5.5079413913463944E-2</v>
      </c>
      <c r="BD65" s="24">
        <v>5.2891477392445332E-2</v>
      </c>
      <c r="BE65" s="24">
        <v>5.3052961320788058E-2</v>
      </c>
      <c r="BF65" s="24">
        <v>5.0876941820190126E-2</v>
      </c>
      <c r="BG65" s="113"/>
      <c r="BH65" s="113"/>
      <c r="BI65" s="113"/>
    </row>
    <row r="66" spans="1:61" s="93" customFormat="1" ht="15" thickBot="1" x14ac:dyDescent="0.4">
      <c r="A66" s="97" t="s">
        <v>105</v>
      </c>
      <c r="B66" s="98" t="s">
        <v>10</v>
      </c>
      <c r="C66" s="23">
        <v>7.0698323827462536E-2</v>
      </c>
      <c r="D66" s="23">
        <v>7.2676742551646772E-2</v>
      </c>
      <c r="E66" s="23">
        <v>7.4454847559989309E-2</v>
      </c>
      <c r="F66" s="23">
        <v>8.0969813222032075E-2</v>
      </c>
      <c r="G66" s="23">
        <v>7.5772697987702184E-2</v>
      </c>
      <c r="H66" s="23">
        <v>7.1215692827946125E-2</v>
      </c>
      <c r="I66" s="23">
        <v>7.0260519281653139E-2</v>
      </c>
      <c r="J66" s="23">
        <v>7.0197513816233278E-2</v>
      </c>
      <c r="K66" s="23">
        <v>7.2509198174001741E-2</v>
      </c>
      <c r="L66" s="23">
        <v>7.4703291926063717E-2</v>
      </c>
      <c r="M66" s="23">
        <v>7.6397135948488973E-2</v>
      </c>
      <c r="N66" s="23">
        <v>6.8416852580926432E-2</v>
      </c>
      <c r="O66" s="23">
        <v>6.5831634948365039E-2</v>
      </c>
      <c r="P66" s="23">
        <v>6.4281514213959709E-2</v>
      </c>
      <c r="Q66" s="23">
        <v>6.313087532311222E-2</v>
      </c>
      <c r="R66" s="23">
        <v>6.4052096796344868E-2</v>
      </c>
      <c r="S66" s="23">
        <v>6.4007423578042122E-2</v>
      </c>
      <c r="T66" s="23">
        <v>6.5285617903861642E-2</v>
      </c>
      <c r="U66" s="23">
        <v>6.5963067822869648E-2</v>
      </c>
      <c r="V66" s="23">
        <v>6.5434162016812333E-2</v>
      </c>
      <c r="W66" s="23">
        <v>5.1994667106316013E-2</v>
      </c>
      <c r="X66" s="23">
        <v>6.4953886553408446E-2</v>
      </c>
      <c r="Y66" s="23">
        <v>7.1159712218586982E-2</v>
      </c>
      <c r="Z66" s="23">
        <v>8.0466010764237636E-2</v>
      </c>
      <c r="AA66" s="23">
        <v>8.5646708868735447E-2</v>
      </c>
      <c r="AB66" s="23">
        <v>8.2573822633886226E-2</v>
      </c>
      <c r="AC66" s="23">
        <v>8.2447659012185592E-2</v>
      </c>
      <c r="AD66" s="23">
        <v>8.3218512608832992E-2</v>
      </c>
      <c r="AE66" s="23">
        <v>8.0439285399638322E-2</v>
      </c>
      <c r="AF66" s="23">
        <v>7.876904347876712E-2</v>
      </c>
      <c r="AG66" s="23">
        <v>8.1224817983740261E-2</v>
      </c>
      <c r="AH66" s="23">
        <v>8.2673908478070046E-2</v>
      </c>
      <c r="AI66" s="23">
        <v>8.7443359070131399E-2</v>
      </c>
      <c r="AJ66" s="23">
        <v>8.6550685962958326E-2</v>
      </c>
      <c r="AK66" s="23">
        <v>8.7125726450228619E-2</v>
      </c>
      <c r="AL66" s="23">
        <v>8.3179059913530487E-2</v>
      </c>
      <c r="AM66" s="23">
        <v>1.9669138415917775E-2</v>
      </c>
      <c r="AN66" s="23">
        <v>6.1423204555662116E-2</v>
      </c>
      <c r="AO66" s="23">
        <v>7.4196642199166205E-2</v>
      </c>
      <c r="AP66" s="23">
        <v>8.3509873494820502E-2</v>
      </c>
      <c r="AQ66" s="23">
        <v>8.4345460138396791E-2</v>
      </c>
      <c r="AR66" s="23">
        <v>8.424385518415263E-2</v>
      </c>
      <c r="AS66" s="23">
        <v>8.6031055816448279E-2</v>
      </c>
      <c r="AT66" s="23">
        <v>8.7748861318143634E-2</v>
      </c>
      <c r="AU66" s="23">
        <v>8.5865227376616157E-2</v>
      </c>
      <c r="AV66" s="23">
        <v>8.1865260968982681E-2</v>
      </c>
      <c r="AW66" s="23">
        <v>8.1811402783323162E-2</v>
      </c>
      <c r="AX66" s="23">
        <v>8.1443476526812983E-2</v>
      </c>
      <c r="AY66" s="23">
        <v>7.7720063964017441E-2</v>
      </c>
      <c r="AZ66" s="23">
        <v>7.6543982585595444E-2</v>
      </c>
      <c r="BA66" s="23">
        <v>7.0474449668218891E-2</v>
      </c>
      <c r="BB66" s="23">
        <v>6.980068742502013E-2</v>
      </c>
      <c r="BC66" s="23">
        <v>7.0674260735062E-2</v>
      </c>
      <c r="BD66" s="23">
        <v>6.862486860601609E-2</v>
      </c>
      <c r="BE66" s="23">
        <v>7.1911150370313065E-2</v>
      </c>
      <c r="BF66" s="23">
        <v>7.4052126150507783E-2</v>
      </c>
      <c r="BG66" s="111"/>
      <c r="BH66" s="111"/>
      <c r="BI66" s="111"/>
    </row>
    <row r="67" spans="1:61" s="93" customFormat="1" ht="15" thickBot="1" x14ac:dyDescent="0.4">
      <c r="A67" s="99"/>
      <c r="B67" s="102" t="s">
        <v>147</v>
      </c>
      <c r="C67" s="24">
        <v>7.0698323827462536E-2</v>
      </c>
      <c r="D67" s="24">
        <v>7.2676742551646772E-2</v>
      </c>
      <c r="E67" s="24">
        <v>7.4454847559989309E-2</v>
      </c>
      <c r="F67" s="24">
        <v>8.0969813222032075E-2</v>
      </c>
      <c r="G67" s="24">
        <v>7.5772697987702184E-2</v>
      </c>
      <c r="H67" s="24">
        <v>7.1215692827946125E-2</v>
      </c>
      <c r="I67" s="24">
        <v>7.0260519281653139E-2</v>
      </c>
      <c r="J67" s="24">
        <v>7.0197513816233278E-2</v>
      </c>
      <c r="K67" s="24">
        <v>7.2509198174001741E-2</v>
      </c>
      <c r="L67" s="24">
        <v>7.4703291926063717E-2</v>
      </c>
      <c r="M67" s="24">
        <v>7.6397135948488973E-2</v>
      </c>
      <c r="N67" s="24">
        <v>6.8416852580926432E-2</v>
      </c>
      <c r="O67" s="24">
        <v>6.5831634948365039E-2</v>
      </c>
      <c r="P67" s="24">
        <v>6.4281514213959709E-2</v>
      </c>
      <c r="Q67" s="24">
        <v>6.313087532311222E-2</v>
      </c>
      <c r="R67" s="24">
        <v>6.4052096796344868E-2</v>
      </c>
      <c r="S67" s="24">
        <v>6.4007423578042122E-2</v>
      </c>
      <c r="T67" s="24">
        <v>6.5285617903861642E-2</v>
      </c>
      <c r="U67" s="24">
        <v>6.5963067822869648E-2</v>
      </c>
      <c r="V67" s="24">
        <v>6.5434162016812333E-2</v>
      </c>
      <c r="W67" s="24">
        <v>5.1994667106316013E-2</v>
      </c>
      <c r="X67" s="24">
        <v>6.4953886553408446E-2</v>
      </c>
      <c r="Y67" s="24">
        <v>7.1159712218586982E-2</v>
      </c>
      <c r="Z67" s="24">
        <v>8.0466010764237636E-2</v>
      </c>
      <c r="AA67" s="24">
        <v>8.5646708868735447E-2</v>
      </c>
      <c r="AB67" s="24">
        <v>8.2573822633886226E-2</v>
      </c>
      <c r="AC67" s="24">
        <v>8.2447659012185592E-2</v>
      </c>
      <c r="AD67" s="24">
        <v>8.3218512608832992E-2</v>
      </c>
      <c r="AE67" s="24">
        <v>8.0439285399638322E-2</v>
      </c>
      <c r="AF67" s="24">
        <v>7.876904347876712E-2</v>
      </c>
      <c r="AG67" s="24">
        <v>8.1224817983740261E-2</v>
      </c>
      <c r="AH67" s="24">
        <v>8.2673908478070046E-2</v>
      </c>
      <c r="AI67" s="24">
        <v>8.7443359070131399E-2</v>
      </c>
      <c r="AJ67" s="24">
        <v>8.6550685962958326E-2</v>
      </c>
      <c r="AK67" s="24">
        <v>8.7125726450228619E-2</v>
      </c>
      <c r="AL67" s="24">
        <v>8.3179059913530487E-2</v>
      </c>
      <c r="AM67" s="24">
        <v>1.9669138415917775E-2</v>
      </c>
      <c r="AN67" s="24">
        <v>6.1423204555662116E-2</v>
      </c>
      <c r="AO67" s="24">
        <v>7.4196642199166205E-2</v>
      </c>
      <c r="AP67" s="24">
        <v>8.3509873494820502E-2</v>
      </c>
      <c r="AQ67" s="24">
        <v>8.4345460138396791E-2</v>
      </c>
      <c r="AR67" s="24">
        <v>8.424385518415263E-2</v>
      </c>
      <c r="AS67" s="24">
        <v>8.6031055816448279E-2</v>
      </c>
      <c r="AT67" s="24">
        <v>8.7748861318143634E-2</v>
      </c>
      <c r="AU67" s="24">
        <v>8.5865227376616157E-2</v>
      </c>
      <c r="AV67" s="24">
        <v>8.1865260968982681E-2</v>
      </c>
      <c r="AW67" s="24">
        <v>8.1811402783323162E-2</v>
      </c>
      <c r="AX67" s="24">
        <v>8.1443476526812983E-2</v>
      </c>
      <c r="AY67" s="24">
        <v>7.7720063964017441E-2</v>
      </c>
      <c r="AZ67" s="24">
        <v>7.6543982585595444E-2</v>
      </c>
      <c r="BA67" s="24">
        <v>7.0474449668218891E-2</v>
      </c>
      <c r="BB67" s="24">
        <v>6.980068742502013E-2</v>
      </c>
      <c r="BC67" s="24">
        <v>7.0674260735062E-2</v>
      </c>
      <c r="BD67" s="24">
        <v>6.862486860601609E-2</v>
      </c>
      <c r="BE67" s="24">
        <v>7.1911150370313065E-2</v>
      </c>
      <c r="BF67" s="24">
        <v>7.4052126150507783E-2</v>
      </c>
      <c r="BG67" s="113"/>
      <c r="BH67" s="113"/>
      <c r="BI67" s="113"/>
    </row>
    <row r="68" spans="1:61" s="93" customFormat="1" ht="15" thickBot="1" x14ac:dyDescent="0.4">
      <c r="A68" s="100" t="s">
        <v>106</v>
      </c>
      <c r="B68" s="101" t="s">
        <v>107</v>
      </c>
      <c r="C68" s="23">
        <v>1.1641264019353918E-2</v>
      </c>
      <c r="D68" s="23">
        <v>1.2848133076822428E-2</v>
      </c>
      <c r="E68" s="23">
        <v>1.1371992756305961E-2</v>
      </c>
      <c r="F68" s="23">
        <v>1.1227155673052977E-2</v>
      </c>
      <c r="G68" s="23">
        <v>1.2573328378619849E-2</v>
      </c>
      <c r="H68" s="23">
        <v>1.3177573184775124E-2</v>
      </c>
      <c r="I68" s="23">
        <v>1.3873643685776777E-2</v>
      </c>
      <c r="J68" s="23">
        <v>1.288404485860087E-2</v>
      </c>
      <c r="K68" s="23">
        <v>1.365347487442573E-2</v>
      </c>
      <c r="L68" s="23">
        <v>1.1882483676710073E-2</v>
      </c>
      <c r="M68" s="23">
        <v>1.2721592303930865E-2</v>
      </c>
      <c r="N68" s="23">
        <v>1.1519673276878613E-2</v>
      </c>
      <c r="O68" s="23">
        <v>1.4126732105077084E-2</v>
      </c>
      <c r="P68" s="23">
        <v>1.2899240338885528E-2</v>
      </c>
      <c r="Q68" s="23">
        <v>1.2024095347610347E-2</v>
      </c>
      <c r="R68" s="23">
        <v>1.4185466934613856E-2</v>
      </c>
      <c r="S68" s="23">
        <v>1.4286854431808318E-2</v>
      </c>
      <c r="T68" s="23">
        <v>1.4715187552257031E-2</v>
      </c>
      <c r="U68" s="23">
        <v>1.7068637161336851E-2</v>
      </c>
      <c r="V68" s="23">
        <v>1.4224915329629731E-2</v>
      </c>
      <c r="W68" s="23">
        <v>1.3760327871893749E-2</v>
      </c>
      <c r="X68" s="23">
        <v>1.3990052748891016E-2</v>
      </c>
      <c r="Y68" s="23">
        <v>1.2835365776556334E-2</v>
      </c>
      <c r="Z68" s="23">
        <v>1.634853612901541E-2</v>
      </c>
      <c r="AA68" s="23">
        <v>1.5050412866749199E-2</v>
      </c>
      <c r="AB68" s="23">
        <v>1.7945174458907455E-2</v>
      </c>
      <c r="AC68" s="23">
        <v>1.6838647454307156E-2</v>
      </c>
      <c r="AD68" s="23">
        <v>1.7474159149483592E-2</v>
      </c>
      <c r="AE68" s="23">
        <v>1.8846036305765201E-2</v>
      </c>
      <c r="AF68" s="23">
        <v>1.8040302627943355E-2</v>
      </c>
      <c r="AG68" s="23">
        <v>1.8609525579242378E-2</v>
      </c>
      <c r="AH68" s="23">
        <v>1.7798736459235121E-2</v>
      </c>
      <c r="AI68" s="23">
        <v>2.0993943684130364E-2</v>
      </c>
      <c r="AJ68" s="23">
        <v>2.2216982027178603E-2</v>
      </c>
      <c r="AK68" s="23">
        <v>2.1560542747441243E-2</v>
      </c>
      <c r="AL68" s="23">
        <v>2.089145367485069E-2</v>
      </c>
      <c r="AM68" s="23">
        <v>1.1771522158974252E-2</v>
      </c>
      <c r="AN68" s="23">
        <v>1.3787074188545851E-2</v>
      </c>
      <c r="AO68" s="23">
        <v>1.8320055728005984E-2</v>
      </c>
      <c r="AP68" s="23">
        <v>1.6489297933989431E-2</v>
      </c>
      <c r="AQ68" s="23">
        <v>1.5894517479556902E-2</v>
      </c>
      <c r="AR68" s="23">
        <v>1.6999800338215028E-2</v>
      </c>
      <c r="AS68" s="23">
        <v>1.8677446673870658E-2</v>
      </c>
      <c r="AT68" s="23">
        <v>2.0738131203193198E-2</v>
      </c>
      <c r="AU68" s="23">
        <v>2.1099276828079532E-2</v>
      </c>
      <c r="AV68" s="23">
        <v>2.0018921510853414E-2</v>
      </c>
      <c r="AW68" s="23">
        <v>2.1027987484457094E-2</v>
      </c>
      <c r="AX68" s="23">
        <v>2.156060450438041E-2</v>
      </c>
      <c r="AY68" s="23">
        <v>1.9047829276493719E-2</v>
      </c>
      <c r="AZ68" s="23">
        <v>1.8524070436111605E-2</v>
      </c>
      <c r="BA68" s="23">
        <v>1.802177362254314E-2</v>
      </c>
      <c r="BB68" s="23">
        <v>1.6272183306647647E-2</v>
      </c>
      <c r="BC68" s="23">
        <v>1.7062103201311841E-2</v>
      </c>
      <c r="BD68" s="23">
        <v>1.6858139834552931E-2</v>
      </c>
      <c r="BE68" s="23">
        <v>1.6978605113333167E-2</v>
      </c>
      <c r="BF68" s="23">
        <v>1.5289116456067687E-2</v>
      </c>
      <c r="BG68" s="111"/>
      <c r="BH68" s="111"/>
      <c r="BI68" s="111"/>
    </row>
    <row r="69" spans="1:61" s="93" customFormat="1" ht="15" thickBot="1" x14ac:dyDescent="0.4">
      <c r="A69" s="100" t="s">
        <v>108</v>
      </c>
      <c r="B69" s="101" t="s">
        <v>12</v>
      </c>
      <c r="C69" s="23">
        <v>4.6606688807723333E-2</v>
      </c>
      <c r="D69" s="23">
        <v>4.2632664053499587E-2</v>
      </c>
      <c r="E69" s="23">
        <v>3.9970096351808392E-2</v>
      </c>
      <c r="F69" s="23">
        <v>3.950609004933929E-2</v>
      </c>
      <c r="G69" s="23">
        <v>3.1872486243949491E-2</v>
      </c>
      <c r="H69" s="23">
        <v>3.4338028357458306E-2</v>
      </c>
      <c r="I69" s="23">
        <v>3.3022652135359702E-2</v>
      </c>
      <c r="J69" s="23">
        <v>3.6201941455932252E-2</v>
      </c>
      <c r="K69" s="23">
        <v>3.8769287998723048E-2</v>
      </c>
      <c r="L69" s="23">
        <v>3.9036675708413002E-2</v>
      </c>
      <c r="M69" s="23">
        <v>3.9982173703715415E-2</v>
      </c>
      <c r="N69" s="23">
        <v>3.9648625638855794E-2</v>
      </c>
      <c r="O69" s="23">
        <v>3.8287509514930734E-2</v>
      </c>
      <c r="P69" s="23">
        <v>4.0783882243034808E-2</v>
      </c>
      <c r="Q69" s="23">
        <v>4.4221119488172332E-2</v>
      </c>
      <c r="R69" s="23">
        <v>4.1283766048747589E-2</v>
      </c>
      <c r="S69" s="23">
        <v>4.5599378206718194E-2</v>
      </c>
      <c r="T69" s="23">
        <v>4.9704695249255269E-2</v>
      </c>
      <c r="U69" s="23">
        <v>5.0765522149245408E-2</v>
      </c>
      <c r="V69" s="23">
        <v>4.6401767466372194E-2</v>
      </c>
      <c r="W69" s="23">
        <v>5.268391186209824E-2</v>
      </c>
      <c r="X69" s="23">
        <v>5.4277330717239537E-2</v>
      </c>
      <c r="Y69" s="23">
        <v>5.4399889097191671E-2</v>
      </c>
      <c r="Z69" s="23">
        <v>6.2298768137373658E-2</v>
      </c>
      <c r="AA69" s="23">
        <v>6.5911986102825879E-2</v>
      </c>
      <c r="AB69" s="23">
        <v>6.2339222843845778E-2</v>
      </c>
      <c r="AC69" s="23">
        <v>6.3524260798940621E-2</v>
      </c>
      <c r="AD69" s="23">
        <v>6.5637100340551105E-2</v>
      </c>
      <c r="AE69" s="23">
        <v>6.6646967626185744E-2</v>
      </c>
      <c r="AF69" s="23">
        <v>6.2764148377599124E-2</v>
      </c>
      <c r="AG69" s="23">
        <v>5.7903145164785924E-2</v>
      </c>
      <c r="AH69" s="23">
        <v>5.0854706926644941E-2</v>
      </c>
      <c r="AI69" s="23">
        <v>5.0016530008385345E-2</v>
      </c>
      <c r="AJ69" s="23">
        <v>4.9724051679526336E-2</v>
      </c>
      <c r="AK69" s="23">
        <v>5.4626490685999646E-2</v>
      </c>
      <c r="AL69" s="23">
        <v>5.2634419242871648E-2</v>
      </c>
      <c r="AM69" s="23">
        <v>3.7405923411161585E-2</v>
      </c>
      <c r="AN69" s="23">
        <v>5.3988882197636284E-2</v>
      </c>
      <c r="AO69" s="23">
        <v>5.9064841698258798E-2</v>
      </c>
      <c r="AP69" s="23">
        <v>6.2591168223336782E-2</v>
      </c>
      <c r="AQ69" s="23">
        <v>6.2792040641652253E-2</v>
      </c>
      <c r="AR69" s="23">
        <v>6.381489118045261E-2</v>
      </c>
      <c r="AS69" s="23">
        <v>6.3521320013018051E-2</v>
      </c>
      <c r="AT69" s="23">
        <v>6.7224789457482281E-2</v>
      </c>
      <c r="AU69" s="23">
        <v>6.3418169381063164E-2</v>
      </c>
      <c r="AV69" s="23">
        <v>6.2793000936448184E-2</v>
      </c>
      <c r="AW69" s="23">
        <v>6.5866985133245987E-2</v>
      </c>
      <c r="AX69" s="23">
        <v>6.7977579965406029E-2</v>
      </c>
      <c r="AY69" s="23">
        <v>6.565530334419338E-2</v>
      </c>
      <c r="AZ69" s="23">
        <v>5.9514167042003012E-2</v>
      </c>
      <c r="BA69" s="23">
        <v>6.0960164158068722E-2</v>
      </c>
      <c r="BB69" s="23">
        <v>6.0416126018786986E-2</v>
      </c>
      <c r="BC69" s="23">
        <v>6.3890814890038936E-2</v>
      </c>
      <c r="BD69" s="23">
        <v>6.4272549583487604E-2</v>
      </c>
      <c r="BE69" s="23">
        <v>6.217778863766505E-2</v>
      </c>
      <c r="BF69" s="23">
        <v>5.4636773469972838E-2</v>
      </c>
      <c r="BG69" s="111"/>
      <c r="BH69" s="111"/>
      <c r="BI69" s="111"/>
    </row>
    <row r="70" spans="1:61" s="93" customFormat="1" ht="15" thickBot="1" x14ac:dyDescent="0.4">
      <c r="A70" s="100" t="s">
        <v>109</v>
      </c>
      <c r="B70" s="101" t="s">
        <v>13</v>
      </c>
      <c r="C70" s="23">
        <v>1.049678159678024E-2</v>
      </c>
      <c r="D70" s="23">
        <v>1.0952336303050113E-2</v>
      </c>
      <c r="E70" s="23">
        <v>9.6893884434300619E-3</v>
      </c>
      <c r="F70" s="23">
        <v>9.5077372407969454E-3</v>
      </c>
      <c r="G70" s="23">
        <v>1.032810736894868E-2</v>
      </c>
      <c r="H70" s="23">
        <v>9.4819533059976348E-3</v>
      </c>
      <c r="I70" s="23">
        <v>9.935587742428191E-3</v>
      </c>
      <c r="J70" s="23">
        <v>1.020112169747397E-2</v>
      </c>
      <c r="K70" s="23">
        <v>8.73920335471416E-3</v>
      </c>
      <c r="L70" s="23">
        <v>9.8415375716254718E-3</v>
      </c>
      <c r="M70" s="23">
        <v>1.1426429049556789E-2</v>
      </c>
      <c r="N70" s="23">
        <v>1.4117529514518548E-2</v>
      </c>
      <c r="O70" s="23">
        <v>1.2292264951048173E-2</v>
      </c>
      <c r="P70" s="23">
        <v>1.2048410667609597E-2</v>
      </c>
      <c r="Q70" s="23">
        <v>9.5968108158363662E-3</v>
      </c>
      <c r="R70" s="23">
        <v>1.0529178242126912E-2</v>
      </c>
      <c r="S70" s="23">
        <v>1.0743475804793212E-2</v>
      </c>
      <c r="T70" s="23">
        <v>1.284804155844119E-2</v>
      </c>
      <c r="U70" s="23">
        <v>1.4045443868368351E-2</v>
      </c>
      <c r="V70" s="23">
        <v>1.5615188599983912E-2</v>
      </c>
      <c r="W70" s="23">
        <v>1.5703102330721849E-2</v>
      </c>
      <c r="X70" s="23">
        <v>1.2990865330882765E-2</v>
      </c>
      <c r="Y70" s="23">
        <v>1.2327440401263892E-2</v>
      </c>
      <c r="Z70" s="23">
        <v>1.4643677415470732E-2</v>
      </c>
      <c r="AA70" s="23">
        <v>1.7222064898992286E-2</v>
      </c>
      <c r="AB70" s="23">
        <v>1.6478219020301731E-2</v>
      </c>
      <c r="AC70" s="23">
        <v>1.7308161598831046E-2</v>
      </c>
      <c r="AD70" s="23">
        <v>1.6888435110045594E-2</v>
      </c>
      <c r="AE70" s="23">
        <v>1.7509309676618165E-2</v>
      </c>
      <c r="AF70" s="23">
        <v>1.6602937811150451E-2</v>
      </c>
      <c r="AG70" s="23">
        <v>1.660553016574352E-2</v>
      </c>
      <c r="AH70" s="23">
        <v>1.6029727953388299E-2</v>
      </c>
      <c r="AI70" s="23">
        <v>1.7057602176291452E-2</v>
      </c>
      <c r="AJ70" s="23">
        <v>1.8990514463034545E-2</v>
      </c>
      <c r="AK70" s="23">
        <v>1.9844636514151158E-2</v>
      </c>
      <c r="AL70" s="23">
        <v>1.8438928248338756E-2</v>
      </c>
      <c r="AM70" s="23">
        <v>3.0307159482535527E-3</v>
      </c>
      <c r="AN70" s="23" t="s">
        <v>333</v>
      </c>
      <c r="AO70" s="23">
        <v>1.1344050333982586E-2</v>
      </c>
      <c r="AP70" s="23">
        <v>5.2601460104062048E-3</v>
      </c>
      <c r="AQ70" s="23">
        <v>6.8667561613239437E-3</v>
      </c>
      <c r="AR70" s="23">
        <v>1.1059092569437675E-2</v>
      </c>
      <c r="AS70" s="23">
        <v>1.5192824166390381E-2</v>
      </c>
      <c r="AT70" s="23">
        <v>1.3972921716203585E-2</v>
      </c>
      <c r="AU70" s="23">
        <v>1.5514879816233699E-2</v>
      </c>
      <c r="AV70" s="23">
        <v>1.6506336966561931E-2</v>
      </c>
      <c r="AW70" s="23">
        <v>1.7194931345290296E-2</v>
      </c>
      <c r="AX70" s="23">
        <v>1.7332291010883509E-2</v>
      </c>
      <c r="AY70" s="23">
        <v>2.0505115577319866E-2</v>
      </c>
      <c r="AZ70" s="23">
        <v>1.3426995533480771E-2</v>
      </c>
      <c r="BA70" s="23">
        <v>1.3497315970789967E-2</v>
      </c>
      <c r="BB70" s="23">
        <v>1.5263765825890315E-2</v>
      </c>
      <c r="BC70" s="23">
        <v>1.1484688946269254E-2</v>
      </c>
      <c r="BD70" s="23">
        <v>1.5108224701245504E-2</v>
      </c>
      <c r="BE70" s="23">
        <v>1.3831245557806722E-2</v>
      </c>
      <c r="BF70" s="23">
        <v>1.4522936271572579E-2</v>
      </c>
      <c r="BG70" s="111"/>
      <c r="BH70" s="111"/>
      <c r="BI70" s="111"/>
    </row>
    <row r="71" spans="1:61" s="93" customFormat="1" ht="15" thickBot="1" x14ac:dyDescent="0.4">
      <c r="A71" s="100" t="s">
        <v>110</v>
      </c>
      <c r="B71" s="101" t="s">
        <v>14</v>
      </c>
      <c r="C71" s="23">
        <v>1.4268919368182684E-2</v>
      </c>
      <c r="D71" s="23">
        <v>1.3719600926506361E-2</v>
      </c>
      <c r="E71" s="23">
        <v>1.3980863416821311E-2</v>
      </c>
      <c r="F71" s="23">
        <v>1.6364540866930719E-2</v>
      </c>
      <c r="G71" s="23">
        <v>1.732441340975055E-2</v>
      </c>
      <c r="H71" s="23">
        <v>1.5459766653978156E-2</v>
      </c>
      <c r="I71" s="23">
        <v>1.8045617991170649E-2</v>
      </c>
      <c r="J71" s="23">
        <v>1.8061570515587506E-2</v>
      </c>
      <c r="K71" s="23">
        <v>2.6040559507416215E-2</v>
      </c>
      <c r="L71" s="23">
        <v>1.5402976775389106E-2</v>
      </c>
      <c r="M71" s="23">
        <v>1.5073333619409782E-2</v>
      </c>
      <c r="N71" s="23">
        <v>2.3183576079653118E-2</v>
      </c>
      <c r="O71" s="23">
        <v>2.3572739580174668E-2</v>
      </c>
      <c r="P71" s="23">
        <v>1.8458593543579857E-2</v>
      </c>
      <c r="Q71" s="23">
        <v>1.0436111822599082E-2</v>
      </c>
      <c r="R71" s="23">
        <v>6.8146899959329538E-3</v>
      </c>
      <c r="S71" s="23">
        <v>7.5030850162262699E-3</v>
      </c>
      <c r="T71" s="23">
        <v>6.4513402166276029E-3</v>
      </c>
      <c r="U71" s="23">
        <v>7.2261038213487843E-3</v>
      </c>
      <c r="V71" s="23">
        <v>6.9737206309761664E-3</v>
      </c>
      <c r="W71" s="23">
        <v>7.2326737601345718E-3</v>
      </c>
      <c r="X71" s="23">
        <v>1.0208069321359661E-2</v>
      </c>
      <c r="Y71" s="23">
        <v>5.1573158351223983E-3</v>
      </c>
      <c r="Z71" s="23">
        <v>6.3829762602844228E-3</v>
      </c>
      <c r="AA71" s="23">
        <v>4.6564493107638565E-3</v>
      </c>
      <c r="AB71" s="23">
        <v>8.7292351505927727E-3</v>
      </c>
      <c r="AC71" s="23">
        <v>4.1394023181569465E-3</v>
      </c>
      <c r="AD71" s="23">
        <v>3.3952584527410469E-3</v>
      </c>
      <c r="AE71" s="23">
        <v>2.5350988382948432E-3</v>
      </c>
      <c r="AF71" s="23">
        <v>4.7272518037249954E-3</v>
      </c>
      <c r="AG71" s="23">
        <v>4.52241221554285E-3</v>
      </c>
      <c r="AH71" s="23">
        <v>2.5367332966221611E-3</v>
      </c>
      <c r="AI71" s="23">
        <v>5.3421407437729707E-3</v>
      </c>
      <c r="AJ71" s="23">
        <v>5.9611589663000689E-3</v>
      </c>
      <c r="AK71" s="23">
        <v>3.8179583849888288E-3</v>
      </c>
      <c r="AL71" s="23">
        <v>4.8659633448348621E-3</v>
      </c>
      <c r="AM71" s="23">
        <v>4.2727512531057716E-3</v>
      </c>
      <c r="AN71" s="23">
        <v>5.5964250032198562E-3</v>
      </c>
      <c r="AO71" s="23">
        <v>6.3071924709605541E-3</v>
      </c>
      <c r="AP71" s="23">
        <v>5.4699831982891241E-3</v>
      </c>
      <c r="AQ71" s="23">
        <v>5.5858205057322512E-3</v>
      </c>
      <c r="AR71" s="23">
        <v>7.3388757546193912E-3</v>
      </c>
      <c r="AS71" s="23">
        <v>8.3621522724936052E-3</v>
      </c>
      <c r="AT71" s="23">
        <v>8.436411041414368E-3</v>
      </c>
      <c r="AU71" s="23">
        <v>8.7570626287066002E-3</v>
      </c>
      <c r="AV71" s="23">
        <v>7.9927204657364824E-3</v>
      </c>
      <c r="AW71" s="23">
        <v>7.3064233295357505E-3</v>
      </c>
      <c r="AX71" s="23" t="s">
        <v>333</v>
      </c>
      <c r="AY71" s="23">
        <v>4.4741126546736978E-3</v>
      </c>
      <c r="AZ71" s="23">
        <v>5.0291400186435317E-3</v>
      </c>
      <c r="BA71" s="23">
        <v>4.3777495422828135E-3</v>
      </c>
      <c r="BB71" s="23">
        <v>4.2938555751975407E-3</v>
      </c>
      <c r="BC71" s="23">
        <v>3.5838932382617908E-3</v>
      </c>
      <c r="BD71" s="23">
        <v>4.229152705791629E-3</v>
      </c>
      <c r="BE71" s="23">
        <v>3.749125841635842E-3</v>
      </c>
      <c r="BF71" s="23">
        <v>1.9542528938029306E-3</v>
      </c>
      <c r="BG71" s="111"/>
      <c r="BH71" s="111"/>
      <c r="BI71" s="111"/>
    </row>
    <row r="72" spans="1:61" s="93" customFormat="1" ht="15" thickBot="1" x14ac:dyDescent="0.4">
      <c r="A72" s="100" t="s">
        <v>111</v>
      </c>
      <c r="B72" s="101" t="s">
        <v>112</v>
      </c>
      <c r="C72" s="23">
        <v>7.4357576659887263E-3</v>
      </c>
      <c r="D72" s="23">
        <v>8.2621165199840956E-3</v>
      </c>
      <c r="E72" s="23">
        <v>7.7080904538514815E-3</v>
      </c>
      <c r="F72" s="23">
        <v>5.9612104066521813E-3</v>
      </c>
      <c r="G72" s="23">
        <v>5.9581659544582326E-3</v>
      </c>
      <c r="H72" s="23">
        <v>5.357433085760724E-3</v>
      </c>
      <c r="I72" s="23">
        <v>4.705697054871661E-3</v>
      </c>
      <c r="J72" s="23">
        <v>5.2963473261719227E-3</v>
      </c>
      <c r="K72" s="23">
        <v>6.427257753609591E-3</v>
      </c>
      <c r="L72" s="23">
        <v>8.6819012414312002E-3</v>
      </c>
      <c r="M72" s="23">
        <v>6.6381620118432022E-3</v>
      </c>
      <c r="N72" s="23">
        <v>5.7418718672430031E-3</v>
      </c>
      <c r="O72" s="23">
        <v>4.1451802250418203E-3</v>
      </c>
      <c r="P72" s="23">
        <v>4.3776606132342665E-3</v>
      </c>
      <c r="Q72" s="23">
        <v>2.8325554588872724E-3</v>
      </c>
      <c r="R72" s="23">
        <v>4.2919136315535218E-3</v>
      </c>
      <c r="S72" s="23">
        <v>6.8711872623691932E-3</v>
      </c>
      <c r="T72" s="23">
        <v>7.474266453928546E-3</v>
      </c>
      <c r="U72" s="23">
        <v>5.0346028034687689E-3</v>
      </c>
      <c r="V72" s="23">
        <v>6.4481578825285862E-3</v>
      </c>
      <c r="W72" s="23">
        <v>5.3527105615293457E-3</v>
      </c>
      <c r="X72" s="23">
        <v>5.8134061816079831E-3</v>
      </c>
      <c r="Y72" s="23">
        <v>4.609620279425194E-3</v>
      </c>
      <c r="Z72" s="23">
        <v>8.1037415342636084E-3</v>
      </c>
      <c r="AA72" s="23">
        <v>7.5921404392599381E-3</v>
      </c>
      <c r="AB72" s="23">
        <v>7.1553809507841166E-3</v>
      </c>
      <c r="AC72" s="23">
        <v>5.1415482679337864E-3</v>
      </c>
      <c r="AD72" s="23">
        <v>6.286756669554373E-3</v>
      </c>
      <c r="AE72" s="23">
        <v>7.5913817029343725E-3</v>
      </c>
      <c r="AF72" s="23">
        <v>7.1423864026703681E-3</v>
      </c>
      <c r="AG72" s="23">
        <v>6.3161863734685674E-3</v>
      </c>
      <c r="AH72" s="23">
        <v>7.584193324875056E-3</v>
      </c>
      <c r="AI72" s="23">
        <v>5.1474317567617358E-3</v>
      </c>
      <c r="AJ72" s="23">
        <v>3.588967701943615E-3</v>
      </c>
      <c r="AK72" s="23">
        <v>4.3956208235442617E-3</v>
      </c>
      <c r="AL72" s="23">
        <v>6.5732344939427104E-3</v>
      </c>
      <c r="AM72" s="23">
        <v>3.8408282407222786E-3</v>
      </c>
      <c r="AN72" s="23">
        <v>3.5302229521180064E-3</v>
      </c>
      <c r="AO72" s="23">
        <v>5.3222987678554039E-3</v>
      </c>
      <c r="AP72" s="23">
        <v>5.023240769556416E-3</v>
      </c>
      <c r="AQ72" s="23">
        <v>4.2653801123058929E-3</v>
      </c>
      <c r="AR72" s="23">
        <v>3.4720851393715692E-3</v>
      </c>
      <c r="AS72" s="23">
        <v>3.0002334824219385E-3</v>
      </c>
      <c r="AT72" s="23">
        <v>4.2887818908369469E-3</v>
      </c>
      <c r="AU72" s="23">
        <v>3.4872975813913091E-3</v>
      </c>
      <c r="AV72" s="23">
        <v>4.1344018657165447E-3</v>
      </c>
      <c r="AW72" s="23">
        <v>4.3085977586675662E-3</v>
      </c>
      <c r="AX72" s="23">
        <v>4.4566065582651868E-3</v>
      </c>
      <c r="AY72" s="23" t="s">
        <v>333</v>
      </c>
      <c r="AZ72" s="23">
        <v>3.0007170957531554E-3</v>
      </c>
      <c r="BA72" s="23">
        <v>3.082175609203932E-3</v>
      </c>
      <c r="BB72" s="23">
        <v>2.3438236241008206E-3</v>
      </c>
      <c r="BC72" s="23">
        <v>2.1131966221210434E-3</v>
      </c>
      <c r="BD72" s="23">
        <v>3.0975225349157841E-3</v>
      </c>
      <c r="BE72" s="23">
        <v>2.1162108863966365E-3</v>
      </c>
      <c r="BF72" s="23">
        <v>3.6179657533823087E-3</v>
      </c>
      <c r="BG72" s="111"/>
      <c r="BH72" s="111"/>
      <c r="BI72" s="111"/>
    </row>
    <row r="73" spans="1:61" s="93" customFormat="1" ht="15" thickBot="1" x14ac:dyDescent="0.4">
      <c r="A73" s="100" t="s">
        <v>113</v>
      </c>
      <c r="B73" s="101" t="s">
        <v>114</v>
      </c>
      <c r="C73" s="23">
        <v>1.6507804688522667E-2</v>
      </c>
      <c r="D73" s="23">
        <v>1.6803525343526131E-2</v>
      </c>
      <c r="E73" s="23">
        <v>1.5109499603415096E-2</v>
      </c>
      <c r="F73" s="23">
        <v>1.4628558134339239E-2</v>
      </c>
      <c r="G73" s="23">
        <v>2.0776486053463366E-2</v>
      </c>
      <c r="H73" s="23">
        <v>1.7997287638665746E-2</v>
      </c>
      <c r="I73" s="23">
        <v>1.747390736928155E-2</v>
      </c>
      <c r="J73" s="23">
        <v>2.2155520148008576E-2</v>
      </c>
      <c r="K73" s="23">
        <v>2.2891755983228932E-2</v>
      </c>
      <c r="L73" s="23">
        <v>2.0582893464090705E-2</v>
      </c>
      <c r="M73" s="23">
        <v>2.3268469167182875E-2</v>
      </c>
      <c r="N73" s="23">
        <v>2.4170941035139996E-2</v>
      </c>
      <c r="O73" s="23">
        <v>1.9242954837987533E-2</v>
      </c>
      <c r="P73" s="23">
        <v>2.3436981450688017E-2</v>
      </c>
      <c r="Q73" s="23">
        <v>2.8904842747889216E-2</v>
      </c>
      <c r="R73" s="23">
        <v>2.4039621424790675E-2</v>
      </c>
      <c r="S73" s="23">
        <v>2.3317006425390707E-2</v>
      </c>
      <c r="T73" s="23">
        <v>2.5443689971732842E-2</v>
      </c>
      <c r="U73" s="23">
        <v>2.4853139792920375E-2</v>
      </c>
      <c r="V73" s="23">
        <v>2.5879508114557671E-2</v>
      </c>
      <c r="W73" s="23">
        <v>2.6699532507183703E-2</v>
      </c>
      <c r="X73" s="23">
        <v>2.1257699312133092E-2</v>
      </c>
      <c r="Y73" s="23">
        <v>2.5842429776810585E-2</v>
      </c>
      <c r="Z73" s="23">
        <v>2.9861350712835907E-2</v>
      </c>
      <c r="AA73" s="23">
        <v>3.2529804516529613E-2</v>
      </c>
      <c r="AB73" s="23">
        <v>3.6515106550176805E-2</v>
      </c>
      <c r="AC73" s="23">
        <v>2.905618164179679E-2</v>
      </c>
      <c r="AD73" s="23">
        <v>3.1057720738457521E-2</v>
      </c>
      <c r="AE73" s="23">
        <v>3.2283206798103245E-2</v>
      </c>
      <c r="AF73" s="23">
        <v>3.5258827752089342E-2</v>
      </c>
      <c r="AG73" s="23">
        <v>3.4497411968266223E-2</v>
      </c>
      <c r="AH73" s="23">
        <v>2.6960926255083499E-2</v>
      </c>
      <c r="AI73" s="23">
        <v>3.3506477928294552E-2</v>
      </c>
      <c r="AJ73" s="23">
        <v>2.9434742735634942E-2</v>
      </c>
      <c r="AK73" s="23">
        <v>2.9970905883976301E-2</v>
      </c>
      <c r="AL73" s="23">
        <v>3.0764567837371332E-2</v>
      </c>
      <c r="AM73" s="23">
        <v>1.7141669291388634E-2</v>
      </c>
      <c r="AN73" s="23">
        <v>2.3695979165470508E-2</v>
      </c>
      <c r="AO73" s="23">
        <v>2.9725698064844149E-2</v>
      </c>
      <c r="AP73" s="23">
        <v>2.4628880181681845E-2</v>
      </c>
      <c r="AQ73" s="23">
        <v>2.4653303018100071E-2</v>
      </c>
      <c r="AR73" s="23">
        <v>1.9453012770780532E-2</v>
      </c>
      <c r="AS73" s="23">
        <v>2.3941813133926668E-2</v>
      </c>
      <c r="AT73" s="23">
        <v>2.3038252409705428E-2</v>
      </c>
      <c r="AU73" s="23">
        <v>2.4214537480240571E-2</v>
      </c>
      <c r="AV73" s="23">
        <v>2.1784858566135303E-2</v>
      </c>
      <c r="AW73" s="23">
        <v>2.0668421396761269E-2</v>
      </c>
      <c r="AX73" s="23">
        <v>2.6773030477204626E-2</v>
      </c>
      <c r="AY73" s="23">
        <v>1.9123392971843196E-2</v>
      </c>
      <c r="AZ73" s="23">
        <v>2.729469734505378E-2</v>
      </c>
      <c r="BA73" s="23">
        <v>2.4451688619678009E-2</v>
      </c>
      <c r="BB73" s="23">
        <v>2.5136836996988883E-2</v>
      </c>
      <c r="BC73" s="23">
        <v>2.3701898848129822E-2</v>
      </c>
      <c r="BD73" s="23">
        <v>1.9467555219672267E-2</v>
      </c>
      <c r="BE73" s="23">
        <v>1.7361219004389715E-2</v>
      </c>
      <c r="BF73" s="23">
        <v>1.5608126974301594E-2</v>
      </c>
      <c r="BG73" s="111"/>
      <c r="BH73" s="111"/>
      <c r="BI73" s="111"/>
    </row>
    <row r="74" spans="1:61" s="93" customFormat="1" ht="15" thickBot="1" x14ac:dyDescent="0.4">
      <c r="A74" s="100" t="s">
        <v>115</v>
      </c>
      <c r="B74" s="101" t="s">
        <v>17</v>
      </c>
      <c r="C74" s="23">
        <v>1.5755872623464742E-2</v>
      </c>
      <c r="D74" s="23">
        <v>1.6234642891403365E-2</v>
      </c>
      <c r="E74" s="23">
        <v>1.697214248907444E-2</v>
      </c>
      <c r="F74" s="23">
        <v>1.4320225310892757E-2</v>
      </c>
      <c r="G74" s="23">
        <v>1.5649896555183042E-2</v>
      </c>
      <c r="H74" s="23">
        <v>1.460994849208443E-2</v>
      </c>
      <c r="I74" s="23">
        <v>1.3676642436587753E-2</v>
      </c>
      <c r="J74" s="23">
        <v>1.4742461324558111E-2</v>
      </c>
      <c r="K74" s="23">
        <v>1.2813410217543451E-2</v>
      </c>
      <c r="L74" s="23">
        <v>1.3580773832094653E-2</v>
      </c>
      <c r="M74" s="23">
        <v>1.4609754813298374E-2</v>
      </c>
      <c r="N74" s="23">
        <v>1.5331757237949491E-2</v>
      </c>
      <c r="O74" s="23">
        <v>1.4494348207982606E-2</v>
      </c>
      <c r="P74" s="23">
        <v>1.5345877568460448E-2</v>
      </c>
      <c r="Q74" s="23">
        <v>1.694804634911826E-2</v>
      </c>
      <c r="R74" s="23">
        <v>1.4514777849375044E-2</v>
      </c>
      <c r="S74" s="23">
        <v>1.3572172390094697E-2</v>
      </c>
      <c r="T74" s="23">
        <v>1.4108671889668682E-2</v>
      </c>
      <c r="U74" s="23">
        <v>1.5606787777375581E-2</v>
      </c>
      <c r="V74" s="23">
        <v>1.4033096056205082E-2</v>
      </c>
      <c r="W74" s="23">
        <v>1.5180055973968761E-2</v>
      </c>
      <c r="X74" s="23">
        <v>2.004401953979211E-2</v>
      </c>
      <c r="Y74" s="23">
        <v>1.8935935373827137E-2</v>
      </c>
      <c r="Z74" s="23">
        <v>2.5200238188130608E-2</v>
      </c>
      <c r="AA74" s="23">
        <v>2.133223140148327E-2</v>
      </c>
      <c r="AB74" s="23">
        <v>2.1352640877102206E-2</v>
      </c>
      <c r="AC74" s="23">
        <v>2.1973750763947635E-2</v>
      </c>
      <c r="AD74" s="23">
        <v>2.1453567659079201E-2</v>
      </c>
      <c r="AE74" s="23">
        <v>2.3800529444084915E-2</v>
      </c>
      <c r="AF74" s="23">
        <v>2.4114539957584318E-2</v>
      </c>
      <c r="AG74" s="23">
        <v>2.930052775682962E-2</v>
      </c>
      <c r="AH74" s="23">
        <v>2.9195928236507213E-2</v>
      </c>
      <c r="AI74" s="23">
        <v>3.3707649389470185E-2</v>
      </c>
      <c r="AJ74" s="23">
        <v>3.4815285437319432E-2</v>
      </c>
      <c r="AK74" s="23">
        <v>3.5741184774785023E-2</v>
      </c>
      <c r="AL74" s="23">
        <v>3.681899292691173E-2</v>
      </c>
      <c r="AM74" s="23">
        <v>3.2972325946682167E-2</v>
      </c>
      <c r="AN74" s="23">
        <v>3.6911434783032722E-2</v>
      </c>
      <c r="AO74" s="23">
        <v>3.6150551160215837E-2</v>
      </c>
      <c r="AP74" s="23">
        <v>3.772457692799356E-2</v>
      </c>
      <c r="AQ74" s="23">
        <v>3.9186860598446449E-2</v>
      </c>
      <c r="AR74" s="23">
        <v>4.0668389735616269E-2</v>
      </c>
      <c r="AS74" s="23">
        <v>3.8809893658455163E-2</v>
      </c>
      <c r="AT74" s="23">
        <v>3.8204935111963996E-2</v>
      </c>
      <c r="AU74" s="23">
        <v>3.8124128437079255E-2</v>
      </c>
      <c r="AV74" s="23">
        <v>3.8371147448652949E-2</v>
      </c>
      <c r="AW74" s="23">
        <v>3.8567029408069081E-2</v>
      </c>
      <c r="AX74" s="23">
        <v>3.7777695182862149E-2</v>
      </c>
      <c r="AY74" s="23">
        <v>3.5183391464474106E-2</v>
      </c>
      <c r="AZ74" s="23">
        <v>3.3242302786782155E-2</v>
      </c>
      <c r="BA74" s="23">
        <v>3.4289576715320194E-2</v>
      </c>
      <c r="BB74" s="23">
        <v>3.4040511830557285E-2</v>
      </c>
      <c r="BC74" s="23">
        <v>3.3860936083791496E-2</v>
      </c>
      <c r="BD74" s="23">
        <v>3.452830379662801E-2</v>
      </c>
      <c r="BE74" s="23">
        <v>3.2565253522431316E-2</v>
      </c>
      <c r="BF74" s="23">
        <v>3.2813559594876057E-2</v>
      </c>
      <c r="BG74" s="111"/>
      <c r="BH74" s="111"/>
      <c r="BI74" s="111"/>
    </row>
    <row r="75" spans="1:61" s="93" customFormat="1" ht="15" thickBot="1" x14ac:dyDescent="0.4">
      <c r="A75" s="100" t="s">
        <v>118</v>
      </c>
      <c r="B75" s="101" t="s">
        <v>119</v>
      </c>
      <c r="C75" s="23">
        <v>2.5091784889966565E-3</v>
      </c>
      <c r="D75" s="23">
        <v>3.2388172540967252E-3</v>
      </c>
      <c r="E75" s="23">
        <v>2.625249355926691E-3</v>
      </c>
      <c r="F75" s="23">
        <v>2.0405115982383547E-3</v>
      </c>
      <c r="G75" s="23">
        <v>1.4717000327630592E-3</v>
      </c>
      <c r="H75" s="23">
        <v>1.7718215660041481E-3</v>
      </c>
      <c r="I75" s="23">
        <v>3.9056779987909351E-3</v>
      </c>
      <c r="J75" s="23">
        <v>1.4177258684157149E-3</v>
      </c>
      <c r="K75" s="23">
        <v>2.4275420466664823E-3</v>
      </c>
      <c r="L75" s="23">
        <v>1.2895327874508423E-3</v>
      </c>
      <c r="M75" s="23">
        <v>1.7670047889508458E-3</v>
      </c>
      <c r="N75" s="23">
        <v>1.0830045525912063E-3</v>
      </c>
      <c r="O75" s="23">
        <v>1.1207872769185771E-3</v>
      </c>
      <c r="P75" s="23">
        <v>1.534913025877173E-3</v>
      </c>
      <c r="Q75" s="23">
        <v>1.4865764174977303E-3</v>
      </c>
      <c r="R75" s="23">
        <v>1.1975822653886726E-3</v>
      </c>
      <c r="S75" s="23">
        <v>1.576185827947402E-3</v>
      </c>
      <c r="T75" s="23">
        <v>1.1233416443759616E-3</v>
      </c>
      <c r="U75" s="23">
        <v>2.2279905693563299E-3</v>
      </c>
      <c r="V75" s="23">
        <v>2.5003987100654331E-3</v>
      </c>
      <c r="W75" s="23">
        <v>2.560354636340044E-3</v>
      </c>
      <c r="X75" s="23">
        <v>4.002071707381369E-3</v>
      </c>
      <c r="Y75" s="23">
        <v>3.3645503879942097E-3</v>
      </c>
      <c r="Z75" s="23">
        <v>3.5040119765063372E-3</v>
      </c>
      <c r="AA75" s="23">
        <v>5.0337779878884305E-3</v>
      </c>
      <c r="AB75" s="23">
        <v>4.6477233775169659E-3</v>
      </c>
      <c r="AC75" s="23">
        <v>4.8895668209749787E-3</v>
      </c>
      <c r="AD75" s="23">
        <v>5.799716061508229E-3</v>
      </c>
      <c r="AE75" s="23">
        <v>5.3002169568668427E-3</v>
      </c>
      <c r="AF75" s="23">
        <v>4.8435125506149489E-3</v>
      </c>
      <c r="AG75" s="23">
        <v>5.8213258537316188E-3</v>
      </c>
      <c r="AH75" s="23">
        <v>4.7568354790237435E-3</v>
      </c>
      <c r="AI75" s="23">
        <v>5.356244811390568E-3</v>
      </c>
      <c r="AJ75" s="23">
        <v>4.9136776580595704E-3</v>
      </c>
      <c r="AK75" s="23">
        <v>6.3575164103200164E-3</v>
      </c>
      <c r="AL75" s="23">
        <v>7.5036100933244488E-3</v>
      </c>
      <c r="AM75" s="23">
        <v>3.3417147620842173E-3</v>
      </c>
      <c r="AN75" s="23">
        <v>3.7655031202412253E-3</v>
      </c>
      <c r="AO75" s="23">
        <v>5.0043892895865827E-3</v>
      </c>
      <c r="AP75" s="23">
        <v>4.1334811534503866E-3</v>
      </c>
      <c r="AQ75" s="23">
        <v>4.0593625816662E-3</v>
      </c>
      <c r="AR75" s="23">
        <v>4.6810959442289048E-3</v>
      </c>
      <c r="AS75" s="23">
        <v>5.7784926733903371E-3</v>
      </c>
      <c r="AT75" s="23">
        <v>6.222196775380869E-3</v>
      </c>
      <c r="AU75" s="23">
        <v>6.2374495578968216E-3</v>
      </c>
      <c r="AV75" s="23">
        <v>7.2628560593804821E-3</v>
      </c>
      <c r="AW75" s="23">
        <v>5.9820645789354192E-3</v>
      </c>
      <c r="AX75" s="23">
        <v>7.5184996749726989E-3</v>
      </c>
      <c r="AY75" s="23">
        <v>6.5925513723379568E-3</v>
      </c>
      <c r="AZ75" s="23">
        <v>6.9993095795922843E-3</v>
      </c>
      <c r="BA75" s="23">
        <v>5.0923357191885897E-3</v>
      </c>
      <c r="BB75" s="23">
        <v>8.323766876021349E-3</v>
      </c>
      <c r="BC75" s="23">
        <v>4.7669992287259367E-3</v>
      </c>
      <c r="BD75" s="23">
        <v>5.0820014481175154E-3</v>
      </c>
      <c r="BE75" s="23">
        <v>8.5666195940782824E-3</v>
      </c>
      <c r="BF75" s="23">
        <v>5.9637521594269986E-3</v>
      </c>
      <c r="BG75" s="111"/>
      <c r="BH75" s="111"/>
      <c r="BI75" s="111"/>
    </row>
    <row r="76" spans="1:61" s="93" customFormat="1" ht="15" thickBot="1" x14ac:dyDescent="0.4">
      <c r="A76" s="99"/>
      <c r="B76" s="99" t="s">
        <v>148</v>
      </c>
      <c r="C76" s="24">
        <v>1.6336291718846124E-2</v>
      </c>
      <c r="D76" s="24">
        <v>1.638729802443396E-2</v>
      </c>
      <c r="E76" s="24">
        <v>1.5589463894625066E-2</v>
      </c>
      <c r="F76" s="24">
        <v>1.4869860877623049E-2</v>
      </c>
      <c r="G76" s="24">
        <v>1.4545468922475928E-2</v>
      </c>
      <c r="H76" s="24">
        <v>1.4659900296736203E-2</v>
      </c>
      <c r="I76" s="24">
        <v>1.4872328443863866E-2</v>
      </c>
      <c r="J76" s="24">
        <v>1.515704194853471E-2</v>
      </c>
      <c r="K76" s="24">
        <v>1.5818599566391662E-2</v>
      </c>
      <c r="L76" s="24">
        <v>1.5093675786286141E-2</v>
      </c>
      <c r="M76" s="24">
        <v>1.5818638078061498E-2</v>
      </c>
      <c r="N76" s="24">
        <v>1.6095967035337472E-2</v>
      </c>
      <c r="O76" s="24">
        <v>1.616641940585142E-2</v>
      </c>
      <c r="P76" s="24">
        <v>1.6226955505144382E-2</v>
      </c>
      <c r="Q76" s="24">
        <v>1.6201356963695204E-2</v>
      </c>
      <c r="R76" s="24">
        <v>1.577814721433965E-2</v>
      </c>
      <c r="S76" s="24">
        <v>1.6487951375244628E-2</v>
      </c>
      <c r="T76" s="24">
        <v>1.7589133866397457E-2</v>
      </c>
      <c r="U76" s="24">
        <v>1.8774804277240868E-2</v>
      </c>
      <c r="V76" s="24">
        <v>1.7207710418292346E-2</v>
      </c>
      <c r="W76" s="24">
        <v>1.8313664512941148E-2</v>
      </c>
      <c r="X76" s="24">
        <v>1.9651966057167677E-2</v>
      </c>
      <c r="Y76" s="24">
        <v>1.8758016397062142E-2</v>
      </c>
      <c r="Z76" s="24">
        <v>2.2998590290833357E-2</v>
      </c>
      <c r="AA76" s="24">
        <v>2.2616634044740475E-2</v>
      </c>
      <c r="AB76" s="24">
        <v>2.3026720662289654E-2</v>
      </c>
      <c r="AC76" s="24">
        <v>2.2652184079595718E-2</v>
      </c>
      <c r="AD76" s="24">
        <v>2.3167918821331075E-2</v>
      </c>
      <c r="AE76" s="24">
        <v>2.4304809916142461E-2</v>
      </c>
      <c r="AF76" s="24">
        <v>2.3545909477542381E-2</v>
      </c>
      <c r="AG76" s="24">
        <v>2.4251134498535529E-2</v>
      </c>
      <c r="AH76" s="24">
        <v>2.2612908959328014E-2</v>
      </c>
      <c r="AI76" s="24">
        <v>2.4700504234745815E-2</v>
      </c>
      <c r="AJ76" s="24">
        <v>2.5315984567996597E-2</v>
      </c>
      <c r="AK76" s="24">
        <v>2.6326242493702728E-2</v>
      </c>
      <c r="AL76" s="24">
        <v>2.6207788364553539E-2</v>
      </c>
      <c r="AM76" s="24">
        <v>1.8187146170981796E-2</v>
      </c>
      <c r="AN76" s="24">
        <v>2.2566493948374872E-2</v>
      </c>
      <c r="AO76" s="24">
        <v>2.5360921947550869E-2</v>
      </c>
      <c r="AP76" s="24">
        <v>2.5163682959954959E-2</v>
      </c>
      <c r="AQ76" s="24">
        <v>2.5408247990967293E-2</v>
      </c>
      <c r="AR76" s="24">
        <v>2.6494946802697001E-2</v>
      </c>
      <c r="AS76" s="24">
        <v>2.6962477251705419E-2</v>
      </c>
      <c r="AT76" s="24">
        <v>2.7874047327372781E-2</v>
      </c>
      <c r="AU76" s="24">
        <v>2.7578175019936289E-2</v>
      </c>
      <c r="AV76" s="24">
        <v>2.7367006019337715E-2</v>
      </c>
      <c r="AW76" s="24">
        <v>2.7936823180058783E-2</v>
      </c>
      <c r="AX76" s="24">
        <v>2.8414376316226723E-2</v>
      </c>
      <c r="AY76" s="24">
        <v>2.6640276045205892E-2</v>
      </c>
      <c r="AZ76" s="24">
        <v>2.4659608020548843E-2</v>
      </c>
      <c r="BA76" s="24">
        <v>2.4850603605317493E-2</v>
      </c>
      <c r="BB76" s="24">
        <v>2.469730100777328E-2</v>
      </c>
      <c r="BC76" s="24">
        <v>2.4584299035341706E-2</v>
      </c>
      <c r="BD76" s="24">
        <v>2.5193746069594111E-2</v>
      </c>
      <c r="BE76" s="24">
        <v>2.4560542238228983E-2</v>
      </c>
      <c r="BF76" s="24">
        <v>2.2820343664945265E-2</v>
      </c>
      <c r="BG76" s="113"/>
      <c r="BH76" s="113"/>
      <c r="BI76" s="113"/>
    </row>
    <row r="77" spans="1:61" s="93" customFormat="1" ht="15" thickBot="1" x14ac:dyDescent="0.4">
      <c r="A77" s="97" t="s">
        <v>116</v>
      </c>
      <c r="B77" s="98" t="s">
        <v>117</v>
      </c>
      <c r="C77" s="23">
        <v>1.2264007893917615E-3</v>
      </c>
      <c r="D77" s="23">
        <v>1.2519843470271182E-3</v>
      </c>
      <c r="E77" s="23">
        <v>1.2698954925555433E-3</v>
      </c>
      <c r="F77" s="23">
        <v>1.3311282521439643E-3</v>
      </c>
      <c r="G77" s="23">
        <v>1.30277552128608E-3</v>
      </c>
      <c r="H77" s="23">
        <v>1.0184438833234163E-3</v>
      </c>
      <c r="I77" s="23">
        <v>9.8126563548979516E-4</v>
      </c>
      <c r="J77" s="23">
        <v>8.3485799729817909E-4</v>
      </c>
      <c r="K77" s="23">
        <v>1.0046005408960916E-3</v>
      </c>
      <c r="L77" s="23">
        <v>9.2494180958805543E-4</v>
      </c>
      <c r="M77" s="23">
        <v>7.9328532053153363E-4</v>
      </c>
      <c r="N77" s="23">
        <v>8.9309346418606206E-4</v>
      </c>
      <c r="O77" s="23">
        <v>6.97778975113158E-4</v>
      </c>
      <c r="P77" s="23">
        <v>8.2659054965397293E-4</v>
      </c>
      <c r="Q77" s="23">
        <v>8.1904432627646819E-4</v>
      </c>
      <c r="R77" s="23">
        <v>9.4806212554460895E-4</v>
      </c>
      <c r="S77" s="23">
        <v>9.6255906326741484E-4</v>
      </c>
      <c r="T77" s="23">
        <v>9.0843495214247864E-4</v>
      </c>
      <c r="U77" s="23">
        <v>1.109868809167754E-3</v>
      </c>
      <c r="V77" s="23">
        <v>9.6031666608453335E-4</v>
      </c>
      <c r="W77" s="23">
        <v>1.1828409867840701E-3</v>
      </c>
      <c r="X77" s="23">
        <v>1.3366389414484969E-3</v>
      </c>
      <c r="Y77" s="23">
        <v>1.0102013097630981E-3</v>
      </c>
      <c r="Z77" s="23">
        <v>1.0914739843217826E-3</v>
      </c>
      <c r="AA77" s="23">
        <v>1.3059359202673704E-3</v>
      </c>
      <c r="AB77" s="23">
        <v>1.4293568929878095E-3</v>
      </c>
      <c r="AC77" s="23">
        <v>1.4687116378692881E-3</v>
      </c>
      <c r="AD77" s="23">
        <v>1.3146384882326073E-3</v>
      </c>
      <c r="AE77" s="23">
        <v>1.4654231730629381E-3</v>
      </c>
      <c r="AF77" s="23">
        <v>1.3480396605343959E-3</v>
      </c>
      <c r="AG77" s="23">
        <v>1.4303964410710922E-3</v>
      </c>
      <c r="AH77" s="23">
        <v>1.817459266944148E-3</v>
      </c>
      <c r="AI77" s="23">
        <v>1.8465336856081831E-3</v>
      </c>
      <c r="AJ77" s="23">
        <v>1.545595432052956E-3</v>
      </c>
      <c r="AK77" s="23">
        <v>1.6204448642856896E-3</v>
      </c>
      <c r="AL77" s="23">
        <v>1.967689869715955E-3</v>
      </c>
      <c r="AM77" s="23">
        <v>1.4898565238303247E-3</v>
      </c>
      <c r="AN77" s="23">
        <v>1.5421141889978604E-3</v>
      </c>
      <c r="AO77" s="23">
        <v>2.4134760030299872E-3</v>
      </c>
      <c r="AP77" s="23">
        <v>3.1438327469999207E-3</v>
      </c>
      <c r="AQ77" s="23">
        <v>6.3621567380889883E-3</v>
      </c>
      <c r="AR77" s="23">
        <v>6.9331388711540518E-3</v>
      </c>
      <c r="AS77" s="23">
        <v>7.3359741511830646E-3</v>
      </c>
      <c r="AT77" s="23">
        <v>7.1302190852430159E-3</v>
      </c>
      <c r="AU77" s="23">
        <v>7.2152865575453801E-3</v>
      </c>
      <c r="AV77" s="23">
        <v>6.5310600080674252E-3</v>
      </c>
      <c r="AW77" s="23">
        <v>6.1088016704374292E-3</v>
      </c>
      <c r="AX77" s="23">
        <v>6.5858418725834277E-3</v>
      </c>
      <c r="AY77" s="23">
        <v>5.7876590250737015E-3</v>
      </c>
      <c r="AZ77" s="23">
        <v>6.2917547305310151E-3</v>
      </c>
      <c r="BA77" s="23">
        <v>5.9993151307646446E-3</v>
      </c>
      <c r="BB77" s="23">
        <v>6.2846759404026316E-3</v>
      </c>
      <c r="BC77" s="23">
        <v>5.8697635420604773E-3</v>
      </c>
      <c r="BD77" s="23">
        <v>5.488415247803826E-3</v>
      </c>
      <c r="BE77" s="23">
        <v>4.2200388129478459E-3</v>
      </c>
      <c r="BF77" s="23">
        <v>4.4249007758457521E-3</v>
      </c>
      <c r="BG77" s="111"/>
      <c r="BH77" s="111"/>
      <c r="BI77" s="111"/>
    </row>
    <row r="78" spans="1:61" s="93" customFormat="1" ht="15" thickBot="1" x14ac:dyDescent="0.4">
      <c r="A78" s="99"/>
      <c r="B78" s="102" t="s">
        <v>149</v>
      </c>
      <c r="C78" s="24">
        <v>1.2264007893917615E-3</v>
      </c>
      <c r="D78" s="24">
        <v>1.2519843470271182E-3</v>
      </c>
      <c r="E78" s="24">
        <v>1.2698954925555433E-3</v>
      </c>
      <c r="F78" s="24">
        <v>1.3311282521439643E-3</v>
      </c>
      <c r="G78" s="24">
        <v>1.30277552128608E-3</v>
      </c>
      <c r="H78" s="24">
        <v>1.0184438833234163E-3</v>
      </c>
      <c r="I78" s="24">
        <v>9.8126563548979516E-4</v>
      </c>
      <c r="J78" s="24">
        <v>8.3485799729817909E-4</v>
      </c>
      <c r="K78" s="24">
        <v>1.0046005408960916E-3</v>
      </c>
      <c r="L78" s="24">
        <v>9.2494180958805543E-4</v>
      </c>
      <c r="M78" s="24">
        <v>7.9328532053153363E-4</v>
      </c>
      <c r="N78" s="24">
        <v>8.9309346418606206E-4</v>
      </c>
      <c r="O78" s="24">
        <v>6.97778975113158E-4</v>
      </c>
      <c r="P78" s="24">
        <v>8.2659054965397293E-4</v>
      </c>
      <c r="Q78" s="24">
        <v>8.1904432627646819E-4</v>
      </c>
      <c r="R78" s="24">
        <v>9.4806212554460895E-4</v>
      </c>
      <c r="S78" s="24">
        <v>9.6255906326741484E-4</v>
      </c>
      <c r="T78" s="24">
        <v>9.0843495214247864E-4</v>
      </c>
      <c r="U78" s="24">
        <v>1.109868809167754E-3</v>
      </c>
      <c r="V78" s="24">
        <v>9.6031666608453335E-4</v>
      </c>
      <c r="W78" s="24">
        <v>1.1828409867840701E-3</v>
      </c>
      <c r="X78" s="24">
        <v>1.3366389414484969E-3</v>
      </c>
      <c r="Y78" s="24">
        <v>1.0102013097630981E-3</v>
      </c>
      <c r="Z78" s="24">
        <v>1.0914739843217826E-3</v>
      </c>
      <c r="AA78" s="24">
        <v>1.3059359202673704E-3</v>
      </c>
      <c r="AB78" s="24">
        <v>1.4293568929878095E-3</v>
      </c>
      <c r="AC78" s="24">
        <v>1.4687116378692881E-3</v>
      </c>
      <c r="AD78" s="24">
        <v>1.3146384882326073E-3</v>
      </c>
      <c r="AE78" s="24">
        <v>1.4654231730629381E-3</v>
      </c>
      <c r="AF78" s="24">
        <v>1.3480396605343959E-3</v>
      </c>
      <c r="AG78" s="24">
        <v>1.4303964410710922E-3</v>
      </c>
      <c r="AH78" s="24">
        <v>1.817459266944148E-3</v>
      </c>
      <c r="AI78" s="24">
        <v>1.8465336856081831E-3</v>
      </c>
      <c r="AJ78" s="24">
        <v>1.545595432052956E-3</v>
      </c>
      <c r="AK78" s="24">
        <v>1.6204448642856896E-3</v>
      </c>
      <c r="AL78" s="24">
        <v>1.967689869715955E-3</v>
      </c>
      <c r="AM78" s="24">
        <v>1.4898565238303247E-3</v>
      </c>
      <c r="AN78" s="24">
        <v>1.5421141889978604E-3</v>
      </c>
      <c r="AO78" s="24">
        <v>2.4134760030299872E-3</v>
      </c>
      <c r="AP78" s="24">
        <v>3.1438327469999207E-3</v>
      </c>
      <c r="AQ78" s="24">
        <v>6.3621567380889883E-3</v>
      </c>
      <c r="AR78" s="24">
        <v>6.9331388711540518E-3</v>
      </c>
      <c r="AS78" s="24">
        <v>7.3359741511830646E-3</v>
      </c>
      <c r="AT78" s="24">
        <v>7.1302190852430159E-3</v>
      </c>
      <c r="AU78" s="24">
        <v>7.2152865575453801E-3</v>
      </c>
      <c r="AV78" s="24">
        <v>6.5310600080674252E-3</v>
      </c>
      <c r="AW78" s="24">
        <v>6.1088016704374292E-3</v>
      </c>
      <c r="AX78" s="24">
        <v>6.5858418725834277E-3</v>
      </c>
      <c r="AY78" s="24">
        <v>5.7876590250737015E-3</v>
      </c>
      <c r="AZ78" s="24">
        <v>6.2917547305310151E-3</v>
      </c>
      <c r="BA78" s="24">
        <v>5.9993151307646446E-3</v>
      </c>
      <c r="BB78" s="24">
        <v>6.2846759404026316E-3</v>
      </c>
      <c r="BC78" s="24">
        <v>5.8697635420604773E-3</v>
      </c>
      <c r="BD78" s="24">
        <v>5.488415247803826E-3</v>
      </c>
      <c r="BE78" s="24">
        <v>4.2200388129478459E-3</v>
      </c>
      <c r="BF78" s="24">
        <v>4.4249007758457521E-3</v>
      </c>
      <c r="BG78" s="113"/>
      <c r="BH78" s="113"/>
      <c r="BI78" s="113"/>
    </row>
    <row r="79" spans="1:61" s="93" customFormat="1" ht="15" thickBot="1" x14ac:dyDescent="0.4">
      <c r="A79" s="125" t="s">
        <v>150</v>
      </c>
      <c r="B79" s="125"/>
      <c r="C79" s="25">
        <v>2.195654026006074E-2</v>
      </c>
      <c r="D79" s="25">
        <v>2.2339670525118163E-2</v>
      </c>
      <c r="E79" s="25">
        <v>2.1085709757275882E-2</v>
      </c>
      <c r="F79" s="25">
        <v>2.1281886714795716E-2</v>
      </c>
      <c r="G79" s="25">
        <v>1.9870800564078899E-2</v>
      </c>
      <c r="H79" s="25">
        <v>1.9308171178678869E-2</v>
      </c>
      <c r="I79" s="25">
        <v>1.8611378174205159E-2</v>
      </c>
      <c r="J79" s="25">
        <v>1.8941600949476417E-2</v>
      </c>
      <c r="K79" s="25">
        <v>1.9698235131925708E-2</v>
      </c>
      <c r="L79" s="25">
        <v>1.9749295562888493E-2</v>
      </c>
      <c r="M79" s="25">
        <v>2.0414814227246388E-2</v>
      </c>
      <c r="N79" s="25">
        <v>2.0018179809803516E-2</v>
      </c>
      <c r="O79" s="25">
        <v>1.9858763286824437E-2</v>
      </c>
      <c r="P79" s="25">
        <v>2.0009733041416271E-2</v>
      </c>
      <c r="Q79" s="25">
        <v>1.9648155817443332E-2</v>
      </c>
      <c r="R79" s="25">
        <v>1.9749320280073243E-2</v>
      </c>
      <c r="S79" s="25">
        <v>1.986801258976657E-2</v>
      </c>
      <c r="T79" s="25">
        <v>1.9956089984131148E-2</v>
      </c>
      <c r="U79" s="25">
        <v>2.08352509335278E-2</v>
      </c>
      <c r="V79" s="25">
        <v>2.0563281243667037E-2</v>
      </c>
      <c r="W79" s="25">
        <v>1.9989735445619584E-2</v>
      </c>
      <c r="X79" s="25">
        <v>2.2052663159720601E-2</v>
      </c>
      <c r="Y79" s="25">
        <v>2.1058594775173384E-2</v>
      </c>
      <c r="Z79" s="25">
        <v>2.4135924209403168E-2</v>
      </c>
      <c r="AA79" s="25">
        <v>2.4511590168389833E-2</v>
      </c>
      <c r="AB79" s="25">
        <v>2.5651428992378218E-2</v>
      </c>
      <c r="AC79" s="25">
        <v>2.6340928274524722E-2</v>
      </c>
      <c r="AD79" s="25">
        <v>2.6252241200293687E-2</v>
      </c>
      <c r="AE79" s="25">
        <v>2.6776140964912098E-2</v>
      </c>
      <c r="AF79" s="25">
        <v>2.6288167543188044E-2</v>
      </c>
      <c r="AG79" s="25">
        <v>2.6615536956326229E-2</v>
      </c>
      <c r="AH79" s="25">
        <v>2.5991403404818293E-2</v>
      </c>
      <c r="AI79" s="25">
        <v>2.73691268666682E-2</v>
      </c>
      <c r="AJ79" s="25">
        <v>2.7247028241581071E-2</v>
      </c>
      <c r="AK79" s="25">
        <v>2.6977382917077186E-2</v>
      </c>
      <c r="AL79" s="25">
        <v>2.6578966028137165E-2</v>
      </c>
      <c r="AM79" s="25">
        <v>1.5853934395506489E-2</v>
      </c>
      <c r="AN79" s="25">
        <v>1.9658234171664919E-2</v>
      </c>
      <c r="AO79" s="25">
        <v>2.3971731547362974E-2</v>
      </c>
      <c r="AP79" s="25">
        <v>2.5261073519513989E-2</v>
      </c>
      <c r="AQ79" s="25">
        <v>2.6467349810783886E-2</v>
      </c>
      <c r="AR79" s="25">
        <v>2.7327279357508689E-2</v>
      </c>
      <c r="AS79" s="25">
        <v>2.7664359251145201E-2</v>
      </c>
      <c r="AT79" s="25">
        <v>2.9275715453033063E-2</v>
      </c>
      <c r="AU79" s="25">
        <v>2.9293108368821347E-2</v>
      </c>
      <c r="AV79" s="25">
        <v>2.8527885492205963E-2</v>
      </c>
      <c r="AW79" s="25">
        <v>2.8622339347731885E-2</v>
      </c>
      <c r="AX79" s="25">
        <v>2.9142861838990983E-2</v>
      </c>
      <c r="AY79" s="25">
        <v>2.7427060389090024E-2</v>
      </c>
      <c r="AZ79" s="25">
        <v>2.6849024665403842E-2</v>
      </c>
      <c r="BA79" s="25">
        <v>2.61132328975596E-2</v>
      </c>
      <c r="BB79" s="25">
        <v>2.6040409521978364E-2</v>
      </c>
      <c r="BC79" s="25">
        <v>2.5951914675458706E-2</v>
      </c>
      <c r="BD79" s="25">
        <v>2.5624897899879571E-2</v>
      </c>
      <c r="BE79" s="25">
        <v>2.5134228096165948E-2</v>
      </c>
      <c r="BF79" s="25">
        <v>2.4315507266881375E-2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184</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1.2395193332979169E-2</v>
      </c>
      <c r="D86" s="93">
        <v>1.2247373998081608E-2</v>
      </c>
      <c r="E86" s="93">
        <v>1.2669800047078569E-2</v>
      </c>
      <c r="F86" s="93">
        <v>6.0874705101260926E-3</v>
      </c>
      <c r="G86" s="93">
        <v>1.0875240914137919E-2</v>
      </c>
      <c r="H86" s="93">
        <v>1.7305068641328056E-2</v>
      </c>
      <c r="I86" s="93">
        <v>2.0606367149990125E-2</v>
      </c>
      <c r="J86" s="93">
        <v>1.1088843689559076E-2</v>
      </c>
      <c r="K86" s="93">
        <v>1.8198199729392451E-2</v>
      </c>
      <c r="L86" s="93">
        <v>1.6958538860432783E-2</v>
      </c>
      <c r="M86" s="93">
        <v>2.5285488164152631E-2</v>
      </c>
      <c r="N86" s="93">
        <v>2.2918991055799944E-2</v>
      </c>
      <c r="O86" s="93">
        <v>1.1026244473230813E-2</v>
      </c>
      <c r="P86" s="93">
        <v>1.2467167061339844E-2</v>
      </c>
      <c r="Q86" s="93">
        <v>1.7677240403283695E-2</v>
      </c>
      <c r="R86" s="93">
        <v>1.0862473394172971E-2</v>
      </c>
      <c r="S86" s="93">
        <v>1.28892324753481E-2</v>
      </c>
      <c r="T86" s="93">
        <v>1.2855517815116273E-2</v>
      </c>
      <c r="U86" s="93">
        <v>1.4017425843633576E-2</v>
      </c>
      <c r="V86" s="93">
        <v>8.729035028882344E-3</v>
      </c>
      <c r="W86" s="93">
        <v>4.4355893700323053E-3</v>
      </c>
      <c r="X86" s="93">
        <v>8.6855622728432679E-3</v>
      </c>
      <c r="Y86" s="93">
        <v>5.5437035181985696E-3</v>
      </c>
      <c r="Z86" s="93">
        <v>3.7871293687760806E-3</v>
      </c>
      <c r="AA86" s="93">
        <v>4.3212259143191947E-3</v>
      </c>
      <c r="AB86" s="93">
        <v>9.1079589273941573E-3</v>
      </c>
      <c r="AC86" s="93">
        <v>9.0611823635960917E-3</v>
      </c>
      <c r="AD86" s="93">
        <v>7.1639397504404427E-3</v>
      </c>
      <c r="AE86" s="93">
        <v>6.6809233642378995E-3</v>
      </c>
      <c r="AF86" s="93">
        <v>1.0834363468485646E-2</v>
      </c>
      <c r="AG86" s="93">
        <v>4.5151365128228522E-3</v>
      </c>
      <c r="AH86" s="93">
        <v>3.9970417928665743E-3</v>
      </c>
      <c r="AI86" s="93">
        <v>5.9521201352824224E-3</v>
      </c>
      <c r="AJ86" s="93">
        <v>7.4588795686149692E-3</v>
      </c>
      <c r="AK86" s="93">
        <v>3.7507571851616403E-3</v>
      </c>
      <c r="AL86" s="93">
        <v>3.3203553505205844E-3</v>
      </c>
      <c r="AM86" s="93">
        <v>3.7025779858803095E-3</v>
      </c>
      <c r="AN86" s="93">
        <v>1.1255647687712885E-3</v>
      </c>
      <c r="AO86" s="93">
        <v>6.8129835636493701E-3</v>
      </c>
      <c r="AP86" s="93">
        <v>2.7243652362386461E-3</v>
      </c>
      <c r="AQ86" s="93">
        <v>4.5361598916657669E-3</v>
      </c>
      <c r="AR86" s="93">
        <v>4.928585498541008E-3</v>
      </c>
      <c r="AS86" s="93">
        <v>2.5128683677781562E-3</v>
      </c>
      <c r="AT86" s="93">
        <v>2.4771778439684976E-3</v>
      </c>
      <c r="AU86" s="93">
        <v>3.4173966734939209E-3</v>
      </c>
      <c r="AV86" s="93">
        <v>3.5258933203996872E-3</v>
      </c>
      <c r="AW86" s="93">
        <v>5.9940894111757603E-3</v>
      </c>
      <c r="AX86" s="93">
        <v>1.104850493509788E-3</v>
      </c>
      <c r="AY86" s="93">
        <v>1.8833654966134261E-3</v>
      </c>
      <c r="AZ86" s="93">
        <v>3.2511707140067208E-3</v>
      </c>
      <c r="BA86" s="93">
        <v>8.6955440150674069E-3</v>
      </c>
      <c r="BB86" s="93">
        <v>4.8773148581826246E-3</v>
      </c>
      <c r="BC86" s="93">
        <v>3.6306325742784576E-3</v>
      </c>
      <c r="BD86" s="93">
        <v>1.0317605181776166E-2</v>
      </c>
      <c r="BE86" s="93">
        <v>8.0469633685650473E-3</v>
      </c>
      <c r="BF86" s="93">
        <v>6.3895063361274328E-3</v>
      </c>
      <c r="BG86" s="114"/>
      <c r="BH86" s="114"/>
      <c r="BI86" s="114"/>
    </row>
    <row r="87" spans="1:61" s="93" customFormat="1" x14ac:dyDescent="0.35">
      <c r="A87" s="90"/>
      <c r="B87" s="90" t="str">
        <f>MID(B65,7,50)</f>
        <v>Industrie</v>
      </c>
      <c r="C87" s="93">
        <v>5.572463658037137E-2</v>
      </c>
      <c r="D87" s="93">
        <v>5.7019225566371387E-2</v>
      </c>
      <c r="E87" s="93">
        <v>5.173462681656147E-2</v>
      </c>
      <c r="F87" s="93">
        <v>5.2112786500177082E-2</v>
      </c>
      <c r="G87" s="93">
        <v>4.7322832950780304E-2</v>
      </c>
      <c r="H87" s="93">
        <v>4.6235907766287949E-2</v>
      </c>
      <c r="I87" s="93">
        <v>4.2368894691329415E-2</v>
      </c>
      <c r="J87" s="93">
        <v>4.4520425599931336E-2</v>
      </c>
      <c r="K87" s="93">
        <v>4.5786274337505387E-2</v>
      </c>
      <c r="L87" s="93">
        <v>4.6818744140847968E-2</v>
      </c>
      <c r="M87" s="93">
        <v>4.8101935888331893E-2</v>
      </c>
      <c r="N87" s="93">
        <v>4.857683549981081E-2</v>
      </c>
      <c r="O87" s="93">
        <v>4.9320520686443735E-2</v>
      </c>
      <c r="P87" s="93">
        <v>5.030941855793216E-2</v>
      </c>
      <c r="Q87" s="93">
        <v>4.8820469713952201E-2</v>
      </c>
      <c r="R87" s="93">
        <v>5.0164072681019918E-2</v>
      </c>
      <c r="S87" s="93">
        <v>4.9324239926074605E-2</v>
      </c>
      <c r="T87" s="93">
        <v>4.755402330163587E-2</v>
      </c>
      <c r="U87" s="93">
        <v>4.9304293823336454E-2</v>
      </c>
      <c r="V87" s="93">
        <v>5.1645360191515617E-2</v>
      </c>
      <c r="W87" s="93">
        <v>5.0425757757889385E-2</v>
      </c>
      <c r="X87" s="93">
        <v>5.4499461108388866E-2</v>
      </c>
      <c r="Y87" s="93">
        <v>4.9897461721009805E-2</v>
      </c>
      <c r="Z87" s="93">
        <v>5.4382654728868933E-2</v>
      </c>
      <c r="AA87" s="93">
        <v>5.5078495244205862E-2</v>
      </c>
      <c r="AB87" s="93">
        <v>6.0687245151122678E-2</v>
      </c>
      <c r="AC87" s="93">
        <v>6.4895810684187705E-2</v>
      </c>
      <c r="AD87" s="93">
        <v>6.4063320611156271E-2</v>
      </c>
      <c r="AE87" s="93">
        <v>6.5163954982826025E-2</v>
      </c>
      <c r="AF87" s="93">
        <v>6.4675594067469672E-2</v>
      </c>
      <c r="AG87" s="93">
        <v>6.4023381703308194E-2</v>
      </c>
      <c r="AH87" s="93">
        <v>6.3317948361630239E-2</v>
      </c>
      <c r="AI87" s="93">
        <v>6.4298909293702605E-2</v>
      </c>
      <c r="AJ87" s="93">
        <v>6.2952023264663759E-2</v>
      </c>
      <c r="AK87" s="93">
        <v>5.9337604438358192E-2</v>
      </c>
      <c r="AL87" s="93">
        <v>5.7987775933596386E-2</v>
      </c>
      <c r="AM87" s="93">
        <v>3.8604354611565639E-2</v>
      </c>
      <c r="AN87" s="93">
        <v>3.6484613660333509E-2</v>
      </c>
      <c r="AO87" s="93">
        <v>4.8106674581995613E-2</v>
      </c>
      <c r="AP87" s="93">
        <v>5.1398603339486294E-2</v>
      </c>
      <c r="AQ87" s="93">
        <v>5.0510993913749545E-2</v>
      </c>
      <c r="AR87" s="93">
        <v>5.1847501066664504E-2</v>
      </c>
      <c r="AS87" s="93">
        <v>5.1784782996185157E-2</v>
      </c>
      <c r="AT87" s="93">
        <v>5.8310463671580472E-2</v>
      </c>
      <c r="AU87" s="93">
        <v>5.9328886698566501E-2</v>
      </c>
      <c r="AV87" s="93">
        <v>5.8305402601488962E-2</v>
      </c>
      <c r="AW87" s="93">
        <v>5.7973786978142892E-2</v>
      </c>
      <c r="AX87" s="93">
        <v>5.9359028336047955E-2</v>
      </c>
      <c r="AY87" s="93">
        <v>5.6760468059223163E-2</v>
      </c>
      <c r="AZ87" s="93">
        <v>5.7118628306850841E-2</v>
      </c>
      <c r="BA87" s="93">
        <v>5.4719433385472013E-2</v>
      </c>
      <c r="BB87" s="93">
        <v>5.472837616371861E-2</v>
      </c>
      <c r="BC87" s="93">
        <v>5.5079413913463944E-2</v>
      </c>
      <c r="BD87" s="93">
        <v>5.2891477392445332E-2</v>
      </c>
      <c r="BE87" s="93">
        <v>5.3052961320788058E-2</v>
      </c>
      <c r="BF87" s="93">
        <v>5.0876941820190126E-2</v>
      </c>
      <c r="BG87" s="114"/>
      <c r="BH87" s="114"/>
      <c r="BI87" s="114"/>
    </row>
    <row r="88" spans="1:61" s="93" customFormat="1" x14ac:dyDescent="0.35">
      <c r="A88" s="90"/>
      <c r="B88" s="90" t="str">
        <f>MID(B67,7,50)</f>
        <v>Construction</v>
      </c>
      <c r="C88" s="93">
        <v>7.0698323827462536E-2</v>
      </c>
      <c r="D88" s="93">
        <v>7.2676742551646772E-2</v>
      </c>
      <c r="E88" s="93">
        <v>7.4454847559989309E-2</v>
      </c>
      <c r="F88" s="93">
        <v>8.0969813222032075E-2</v>
      </c>
      <c r="G88" s="93">
        <v>7.5772697987702184E-2</v>
      </c>
      <c r="H88" s="93">
        <v>7.1215692827946125E-2</v>
      </c>
      <c r="I88" s="93">
        <v>7.0260519281653139E-2</v>
      </c>
      <c r="J88" s="93">
        <v>7.0197513816233278E-2</v>
      </c>
      <c r="K88" s="93">
        <v>7.2509198174001741E-2</v>
      </c>
      <c r="L88" s="93">
        <v>7.4703291926063717E-2</v>
      </c>
      <c r="M88" s="93">
        <v>7.6397135948488973E-2</v>
      </c>
      <c r="N88" s="93">
        <v>6.8416852580926432E-2</v>
      </c>
      <c r="O88" s="93">
        <v>6.5831634948365039E-2</v>
      </c>
      <c r="P88" s="93">
        <v>6.4281514213959709E-2</v>
      </c>
      <c r="Q88" s="93">
        <v>6.313087532311222E-2</v>
      </c>
      <c r="R88" s="93">
        <v>6.4052096796344868E-2</v>
      </c>
      <c r="S88" s="93">
        <v>6.4007423578042122E-2</v>
      </c>
      <c r="T88" s="93">
        <v>6.5285617903861642E-2</v>
      </c>
      <c r="U88" s="93">
        <v>6.5963067822869648E-2</v>
      </c>
      <c r="V88" s="93">
        <v>6.5434162016812333E-2</v>
      </c>
      <c r="W88" s="93">
        <v>5.1994667106316013E-2</v>
      </c>
      <c r="X88" s="93">
        <v>6.4953886553408446E-2</v>
      </c>
      <c r="Y88" s="93">
        <v>7.1159712218586982E-2</v>
      </c>
      <c r="Z88" s="93">
        <v>8.0466010764237636E-2</v>
      </c>
      <c r="AA88" s="93">
        <v>8.5646708868735447E-2</v>
      </c>
      <c r="AB88" s="93">
        <v>8.2573822633886226E-2</v>
      </c>
      <c r="AC88" s="93">
        <v>8.2447659012185592E-2</v>
      </c>
      <c r="AD88" s="93">
        <v>8.3218512608832992E-2</v>
      </c>
      <c r="AE88" s="93">
        <v>8.0439285399638322E-2</v>
      </c>
      <c r="AF88" s="93">
        <v>7.876904347876712E-2</v>
      </c>
      <c r="AG88" s="93">
        <v>8.1224817983740261E-2</v>
      </c>
      <c r="AH88" s="93">
        <v>8.2673908478070046E-2</v>
      </c>
      <c r="AI88" s="93">
        <v>8.7443359070131399E-2</v>
      </c>
      <c r="AJ88" s="93">
        <v>8.6550685962958326E-2</v>
      </c>
      <c r="AK88" s="93">
        <v>8.7125726450228619E-2</v>
      </c>
      <c r="AL88" s="93">
        <v>8.3179059913530487E-2</v>
      </c>
      <c r="AM88" s="93">
        <v>1.9669138415917775E-2</v>
      </c>
      <c r="AN88" s="93">
        <v>6.1423204555662116E-2</v>
      </c>
      <c r="AO88" s="93">
        <v>7.4196642199166205E-2</v>
      </c>
      <c r="AP88" s="93">
        <v>8.3509873494820502E-2</v>
      </c>
      <c r="AQ88" s="93">
        <v>8.4345460138396791E-2</v>
      </c>
      <c r="AR88" s="93">
        <v>8.424385518415263E-2</v>
      </c>
      <c r="AS88" s="93">
        <v>8.6031055816448279E-2</v>
      </c>
      <c r="AT88" s="93">
        <v>8.7748861318143634E-2</v>
      </c>
      <c r="AU88" s="93">
        <v>8.5865227376616157E-2</v>
      </c>
      <c r="AV88" s="93">
        <v>8.1865260968982681E-2</v>
      </c>
      <c r="AW88" s="93">
        <v>8.1811402783323162E-2</v>
      </c>
      <c r="AX88" s="93">
        <v>8.1443476526812983E-2</v>
      </c>
      <c r="AY88" s="93">
        <v>7.7720063964017441E-2</v>
      </c>
      <c r="AZ88" s="93">
        <v>7.6543982585595444E-2</v>
      </c>
      <c r="BA88" s="93">
        <v>7.0474449668218891E-2</v>
      </c>
      <c r="BB88" s="93">
        <v>6.980068742502013E-2</v>
      </c>
      <c r="BC88" s="93">
        <v>7.0674260735062E-2</v>
      </c>
      <c r="BD88" s="93">
        <v>6.862486860601609E-2</v>
      </c>
      <c r="BE88" s="93">
        <v>7.1911150370313065E-2</v>
      </c>
      <c r="BF88" s="93">
        <v>7.4052126150507783E-2</v>
      </c>
      <c r="BG88" s="114"/>
      <c r="BH88" s="114"/>
      <c r="BI88" s="114"/>
    </row>
    <row r="89" spans="1:61" s="93" customFormat="1" x14ac:dyDescent="0.35">
      <c r="A89" s="90"/>
      <c r="B89" s="90" t="str">
        <f>MID(B76,7,50)</f>
        <v>Tertiaire marchand</v>
      </c>
      <c r="C89" s="93">
        <v>1.6336291718846124E-2</v>
      </c>
      <c r="D89" s="93">
        <v>1.638729802443396E-2</v>
      </c>
      <c r="E89" s="93">
        <v>1.5589463894625066E-2</v>
      </c>
      <c r="F89" s="93">
        <v>1.4869860877623049E-2</v>
      </c>
      <c r="G89" s="93">
        <v>1.4545468922475928E-2</v>
      </c>
      <c r="H89" s="93">
        <v>1.4659900296736203E-2</v>
      </c>
      <c r="I89" s="93">
        <v>1.4872328443863866E-2</v>
      </c>
      <c r="J89" s="93">
        <v>1.515704194853471E-2</v>
      </c>
      <c r="K89" s="93">
        <v>1.5818599566391662E-2</v>
      </c>
      <c r="L89" s="93">
        <v>1.5093675786286141E-2</v>
      </c>
      <c r="M89" s="93">
        <v>1.5818638078061498E-2</v>
      </c>
      <c r="N89" s="93">
        <v>1.6095967035337472E-2</v>
      </c>
      <c r="O89" s="93">
        <v>1.616641940585142E-2</v>
      </c>
      <c r="P89" s="93">
        <v>1.6226955505144382E-2</v>
      </c>
      <c r="Q89" s="93">
        <v>1.6201356963695204E-2</v>
      </c>
      <c r="R89" s="93">
        <v>1.577814721433965E-2</v>
      </c>
      <c r="S89" s="93">
        <v>1.6487951375244628E-2</v>
      </c>
      <c r="T89" s="93">
        <v>1.7589133866397457E-2</v>
      </c>
      <c r="U89" s="93">
        <v>1.8774804277240868E-2</v>
      </c>
      <c r="V89" s="93">
        <v>1.7207710418292346E-2</v>
      </c>
      <c r="W89" s="93">
        <v>1.8313664512941148E-2</v>
      </c>
      <c r="X89" s="93">
        <v>1.9651966057167677E-2</v>
      </c>
      <c r="Y89" s="93">
        <v>1.8758016397062142E-2</v>
      </c>
      <c r="Z89" s="93">
        <v>2.2998590290833357E-2</v>
      </c>
      <c r="AA89" s="93">
        <v>2.2616634044740475E-2</v>
      </c>
      <c r="AB89" s="93">
        <v>2.3026720662289654E-2</v>
      </c>
      <c r="AC89" s="93">
        <v>2.2652184079595718E-2</v>
      </c>
      <c r="AD89" s="93">
        <v>2.3167918821331075E-2</v>
      </c>
      <c r="AE89" s="93">
        <v>2.4304809916142461E-2</v>
      </c>
      <c r="AF89" s="93">
        <v>2.3545909477542381E-2</v>
      </c>
      <c r="AG89" s="93">
        <v>2.4251134498535529E-2</v>
      </c>
      <c r="AH89" s="93">
        <v>2.2612908959328014E-2</v>
      </c>
      <c r="AI89" s="93">
        <v>2.4700504234745815E-2</v>
      </c>
      <c r="AJ89" s="93">
        <v>2.5315984567996597E-2</v>
      </c>
      <c r="AK89" s="93">
        <v>2.6326242493702728E-2</v>
      </c>
      <c r="AL89" s="93">
        <v>2.6207788364553539E-2</v>
      </c>
      <c r="AM89" s="93">
        <v>1.8187146170981796E-2</v>
      </c>
      <c r="AN89" s="93">
        <v>2.2566493948374872E-2</v>
      </c>
      <c r="AO89" s="93">
        <v>2.5360921947550869E-2</v>
      </c>
      <c r="AP89" s="93">
        <v>2.5163682959954959E-2</v>
      </c>
      <c r="AQ89" s="93">
        <v>2.5408247990967293E-2</v>
      </c>
      <c r="AR89" s="93">
        <v>2.6494946802697001E-2</v>
      </c>
      <c r="AS89" s="93">
        <v>2.6962477251705419E-2</v>
      </c>
      <c r="AT89" s="93">
        <v>2.7874047327372781E-2</v>
      </c>
      <c r="AU89" s="93">
        <v>2.7578175019936289E-2</v>
      </c>
      <c r="AV89" s="93">
        <v>2.7367006019337715E-2</v>
      </c>
      <c r="AW89" s="93">
        <v>2.7936823180058783E-2</v>
      </c>
      <c r="AX89" s="93">
        <v>2.8414376316226723E-2</v>
      </c>
      <c r="AY89" s="93">
        <v>2.6640276045205892E-2</v>
      </c>
      <c r="AZ89" s="93">
        <v>2.4659608020548843E-2</v>
      </c>
      <c r="BA89" s="93">
        <v>2.4850603605317493E-2</v>
      </c>
      <c r="BB89" s="93">
        <v>2.469730100777328E-2</v>
      </c>
      <c r="BC89" s="93">
        <v>2.4584299035341706E-2</v>
      </c>
      <c r="BD89" s="93">
        <v>2.5193746069594111E-2</v>
      </c>
      <c r="BE89" s="93">
        <v>2.4560542238228983E-2</v>
      </c>
      <c r="BF89" s="93">
        <v>2.2820343664945265E-2</v>
      </c>
      <c r="BG89" s="114"/>
      <c r="BH89" s="114"/>
      <c r="BI89" s="114"/>
    </row>
    <row r="90" spans="1:61" s="93" customFormat="1" x14ac:dyDescent="0.35">
      <c r="A90" s="90"/>
      <c r="B90" s="90" t="str">
        <f>MID(B78,7,50)</f>
        <v>Tertiaire non marchand</v>
      </c>
      <c r="C90" s="93">
        <v>1.2264007893917615E-3</v>
      </c>
      <c r="D90" s="93">
        <v>1.2519843470271182E-3</v>
      </c>
      <c r="E90" s="93">
        <v>1.2698954925555433E-3</v>
      </c>
      <c r="F90" s="93">
        <v>1.3311282521439643E-3</v>
      </c>
      <c r="G90" s="93">
        <v>1.30277552128608E-3</v>
      </c>
      <c r="H90" s="93">
        <v>1.0184438833234163E-3</v>
      </c>
      <c r="I90" s="93">
        <v>9.8126563548979516E-4</v>
      </c>
      <c r="J90" s="93">
        <v>8.3485799729817909E-4</v>
      </c>
      <c r="K90" s="93">
        <v>1.0046005408960916E-3</v>
      </c>
      <c r="L90" s="93">
        <v>9.2494180958805543E-4</v>
      </c>
      <c r="M90" s="93">
        <v>7.9328532053153363E-4</v>
      </c>
      <c r="N90" s="93">
        <v>8.9309346418606206E-4</v>
      </c>
      <c r="O90" s="93">
        <v>6.97778975113158E-4</v>
      </c>
      <c r="P90" s="93">
        <v>8.2659054965397293E-4</v>
      </c>
      <c r="Q90" s="93">
        <v>8.1904432627646819E-4</v>
      </c>
      <c r="R90" s="93">
        <v>9.4806212554460895E-4</v>
      </c>
      <c r="S90" s="93">
        <v>9.6255906326741484E-4</v>
      </c>
      <c r="T90" s="93">
        <v>9.0843495214247864E-4</v>
      </c>
      <c r="U90" s="93">
        <v>1.109868809167754E-3</v>
      </c>
      <c r="V90" s="93">
        <v>9.6031666608453335E-4</v>
      </c>
      <c r="W90" s="93">
        <v>1.1828409867840701E-3</v>
      </c>
      <c r="X90" s="93">
        <v>1.3366389414484969E-3</v>
      </c>
      <c r="Y90" s="93">
        <v>1.0102013097630981E-3</v>
      </c>
      <c r="Z90" s="93">
        <v>1.0914739843217826E-3</v>
      </c>
      <c r="AA90" s="93">
        <v>1.3059359202673704E-3</v>
      </c>
      <c r="AB90" s="93">
        <v>1.4293568929878095E-3</v>
      </c>
      <c r="AC90" s="93">
        <v>1.4687116378692881E-3</v>
      </c>
      <c r="AD90" s="93">
        <v>1.3146384882326073E-3</v>
      </c>
      <c r="AE90" s="93">
        <v>1.4654231730629381E-3</v>
      </c>
      <c r="AF90" s="93">
        <v>1.3480396605343959E-3</v>
      </c>
      <c r="AG90" s="93">
        <v>1.4303964410710922E-3</v>
      </c>
      <c r="AH90" s="93">
        <v>1.817459266944148E-3</v>
      </c>
      <c r="AI90" s="93">
        <v>1.8465336856081831E-3</v>
      </c>
      <c r="AJ90" s="93">
        <v>1.545595432052956E-3</v>
      </c>
      <c r="AK90" s="93">
        <v>1.6204448642856896E-3</v>
      </c>
      <c r="AL90" s="93">
        <v>1.967689869715955E-3</v>
      </c>
      <c r="AM90" s="93">
        <v>1.4898565238303247E-3</v>
      </c>
      <c r="AN90" s="93">
        <v>1.5421141889978604E-3</v>
      </c>
      <c r="AO90" s="93">
        <v>2.4134760030299872E-3</v>
      </c>
      <c r="AP90" s="93">
        <v>3.1438327469999207E-3</v>
      </c>
      <c r="AQ90" s="93">
        <v>6.3621567380889883E-3</v>
      </c>
      <c r="AR90" s="93">
        <v>6.9331388711540518E-3</v>
      </c>
      <c r="AS90" s="93">
        <v>7.3359741511830646E-3</v>
      </c>
      <c r="AT90" s="93">
        <v>7.1302190852430159E-3</v>
      </c>
      <c r="AU90" s="93">
        <v>7.2152865575453801E-3</v>
      </c>
      <c r="AV90" s="93">
        <v>6.5310600080674252E-3</v>
      </c>
      <c r="AW90" s="93">
        <v>6.1088016704374292E-3</v>
      </c>
      <c r="AX90" s="93">
        <v>6.5858418725834277E-3</v>
      </c>
      <c r="AY90" s="93">
        <v>5.7876590250737015E-3</v>
      </c>
      <c r="AZ90" s="93">
        <v>6.2917547305310151E-3</v>
      </c>
      <c r="BA90" s="93">
        <v>5.9993151307646446E-3</v>
      </c>
      <c r="BB90" s="93">
        <v>6.2846759404026316E-3</v>
      </c>
      <c r="BC90" s="93">
        <v>5.8697635420604773E-3</v>
      </c>
      <c r="BD90" s="93">
        <v>5.488415247803826E-3</v>
      </c>
      <c r="BE90" s="93">
        <v>4.2200388129478459E-3</v>
      </c>
      <c r="BF90" s="93">
        <v>4.4249007758457521E-3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f t="shared" ref="C125:AH125" si="169">IF(C33="s","s",C58)</f>
        <v>1.2395193332979169E-2</v>
      </c>
      <c r="D125" s="104">
        <f t="shared" si="169"/>
        <v>1.2247373998081608E-2</v>
      </c>
      <c r="E125" s="104">
        <f t="shared" si="169"/>
        <v>1.2669800047078569E-2</v>
      </c>
      <c r="F125" s="104">
        <f t="shared" si="169"/>
        <v>6.0874705101260926E-3</v>
      </c>
      <c r="G125" s="104">
        <f t="shared" si="169"/>
        <v>1.0875240914137919E-2</v>
      </c>
      <c r="H125" s="104">
        <f t="shared" si="169"/>
        <v>1.7305068641328056E-2</v>
      </c>
      <c r="I125" s="104">
        <f t="shared" si="169"/>
        <v>2.0606367149990125E-2</v>
      </c>
      <c r="J125" s="104">
        <f t="shared" si="169"/>
        <v>1.1088843689559076E-2</v>
      </c>
      <c r="K125" s="104">
        <f t="shared" si="169"/>
        <v>1.8198199729392451E-2</v>
      </c>
      <c r="L125" s="104">
        <f t="shared" si="169"/>
        <v>1.6958538860432783E-2</v>
      </c>
      <c r="M125" s="104">
        <f t="shared" si="169"/>
        <v>2.5285488164152631E-2</v>
      </c>
      <c r="N125" s="104">
        <f t="shared" si="169"/>
        <v>2.2918991055799944E-2</v>
      </c>
      <c r="O125" s="104">
        <f t="shared" si="169"/>
        <v>1.1026244473230813E-2</v>
      </c>
      <c r="P125" s="104">
        <f t="shared" si="169"/>
        <v>1.2467167061339844E-2</v>
      </c>
      <c r="Q125" s="104">
        <f t="shared" si="169"/>
        <v>1.7677240403283695E-2</v>
      </c>
      <c r="R125" s="104">
        <f t="shared" si="169"/>
        <v>1.0862473394172971E-2</v>
      </c>
      <c r="S125" s="104">
        <f t="shared" si="169"/>
        <v>1.28892324753481E-2</v>
      </c>
      <c r="T125" s="104">
        <f t="shared" si="169"/>
        <v>1.2855517815116273E-2</v>
      </c>
      <c r="U125" s="104">
        <f t="shared" si="169"/>
        <v>1.4017425843633576E-2</v>
      </c>
      <c r="V125" s="104">
        <f t="shared" si="169"/>
        <v>8.729035028882344E-3</v>
      </c>
      <c r="W125" s="104">
        <f t="shared" si="169"/>
        <v>4.4355893700323053E-3</v>
      </c>
      <c r="X125" s="104">
        <f t="shared" si="169"/>
        <v>8.6855622728432679E-3</v>
      </c>
      <c r="Y125" s="104">
        <f t="shared" si="169"/>
        <v>5.5437035181985696E-3</v>
      </c>
      <c r="Z125" s="104">
        <f t="shared" si="169"/>
        <v>3.7871293687760806E-3</v>
      </c>
      <c r="AA125" s="104">
        <f t="shared" si="169"/>
        <v>4.3212259143191947E-3</v>
      </c>
      <c r="AB125" s="104">
        <f t="shared" si="169"/>
        <v>9.1079589273941573E-3</v>
      </c>
      <c r="AC125" s="104">
        <f t="shared" si="169"/>
        <v>9.0611823635960917E-3</v>
      </c>
      <c r="AD125" s="104">
        <f t="shared" si="169"/>
        <v>7.1639397504404427E-3</v>
      </c>
      <c r="AE125" s="104">
        <f t="shared" si="169"/>
        <v>6.6809233642378995E-3</v>
      </c>
      <c r="AF125" s="104">
        <f t="shared" si="169"/>
        <v>1.0834363468485646E-2</v>
      </c>
      <c r="AG125" s="104">
        <f t="shared" si="169"/>
        <v>4.5151365128228522E-3</v>
      </c>
      <c r="AH125" s="104">
        <f t="shared" si="169"/>
        <v>3.9970417928665743E-3</v>
      </c>
      <c r="AI125" s="104">
        <f t="shared" ref="AI125:BC125" si="170">IF(AI33="s","s",AI58)</f>
        <v>5.9521201352824224E-3</v>
      </c>
      <c r="AJ125" s="104">
        <f t="shared" si="170"/>
        <v>7.4588795686149692E-3</v>
      </c>
      <c r="AK125" s="104">
        <f t="shared" si="170"/>
        <v>3.7507571851616403E-3</v>
      </c>
      <c r="AL125" s="104">
        <f t="shared" si="170"/>
        <v>3.3203553505205844E-3</v>
      </c>
      <c r="AM125" s="104">
        <f t="shared" si="170"/>
        <v>3.7025779858803095E-3</v>
      </c>
      <c r="AN125" s="104" t="str">
        <f t="shared" si="170"/>
        <v>s</v>
      </c>
      <c r="AO125" s="104">
        <f t="shared" si="170"/>
        <v>6.8129835636493701E-3</v>
      </c>
      <c r="AP125" s="104">
        <f t="shared" si="170"/>
        <v>2.7243652362386461E-3</v>
      </c>
      <c r="AQ125" s="104">
        <f t="shared" si="170"/>
        <v>4.5361598916657669E-3</v>
      </c>
      <c r="AR125" s="104">
        <f t="shared" si="170"/>
        <v>4.928585498541008E-3</v>
      </c>
      <c r="AS125" s="104">
        <f t="shared" si="170"/>
        <v>2.5128683677781562E-3</v>
      </c>
      <c r="AT125" s="104">
        <f t="shared" si="170"/>
        <v>2.4771778439684976E-3</v>
      </c>
      <c r="AU125" s="104">
        <f t="shared" si="170"/>
        <v>3.4173966734939209E-3</v>
      </c>
      <c r="AV125" s="104">
        <f t="shared" si="170"/>
        <v>3.5258933203996872E-3</v>
      </c>
      <c r="AW125" s="104">
        <f t="shared" si="170"/>
        <v>5.9940894111757603E-3</v>
      </c>
      <c r="AX125" s="104" t="str">
        <f t="shared" si="170"/>
        <v>s</v>
      </c>
      <c r="AY125" s="104" t="str">
        <f t="shared" si="170"/>
        <v>s</v>
      </c>
      <c r="AZ125" s="104">
        <f t="shared" si="170"/>
        <v>3.2511707140067208E-3</v>
      </c>
      <c r="BA125" s="104">
        <f t="shared" si="170"/>
        <v>8.6955440150674069E-3</v>
      </c>
      <c r="BB125" s="104">
        <f t="shared" si="170"/>
        <v>4.8773148581826246E-3</v>
      </c>
      <c r="BC125" s="104">
        <f t="shared" si="170"/>
        <v>3.6306325742784576E-3</v>
      </c>
      <c r="BE125" s="86"/>
      <c r="BF125" s="86"/>
      <c r="BG125" s="86"/>
      <c r="BH125" s="86"/>
      <c r="BI125" s="86"/>
    </row>
    <row r="126" spans="1:61" hidden="1" x14ac:dyDescent="0.35">
      <c r="C126" s="103">
        <f t="shared" ref="C126:AH126" si="171">IF(C34="s","s",C59)</f>
        <v>1.2395193332979169E-2</v>
      </c>
      <c r="D126" s="103">
        <f t="shared" si="171"/>
        <v>1.2247373998081608E-2</v>
      </c>
      <c r="E126" s="103">
        <f t="shared" si="171"/>
        <v>1.2669800047078569E-2</v>
      </c>
      <c r="F126" s="103">
        <f t="shared" si="171"/>
        <v>6.0874705101260926E-3</v>
      </c>
      <c r="G126" s="103">
        <f t="shared" si="171"/>
        <v>1.0875240914137919E-2</v>
      </c>
      <c r="H126" s="103">
        <f t="shared" si="171"/>
        <v>1.7305068641328056E-2</v>
      </c>
      <c r="I126" s="103">
        <f t="shared" si="171"/>
        <v>2.0606367149990125E-2</v>
      </c>
      <c r="J126" s="103">
        <f t="shared" si="171"/>
        <v>1.1088843689559076E-2</v>
      </c>
      <c r="K126" s="103">
        <f t="shared" si="171"/>
        <v>1.8198199729392451E-2</v>
      </c>
      <c r="L126" s="103">
        <f t="shared" si="171"/>
        <v>1.6958538860432783E-2</v>
      </c>
      <c r="M126" s="103">
        <f t="shared" si="171"/>
        <v>2.5285488164152631E-2</v>
      </c>
      <c r="N126" s="103">
        <f t="shared" si="171"/>
        <v>2.2918991055799944E-2</v>
      </c>
      <c r="O126" s="103">
        <f t="shared" si="171"/>
        <v>1.1026244473230813E-2</v>
      </c>
      <c r="P126" s="103">
        <f t="shared" si="171"/>
        <v>1.2467167061339844E-2</v>
      </c>
      <c r="Q126" s="103">
        <f t="shared" si="171"/>
        <v>1.7677240403283695E-2</v>
      </c>
      <c r="R126" s="103">
        <f t="shared" si="171"/>
        <v>1.0862473394172971E-2</v>
      </c>
      <c r="S126" s="103">
        <f t="shared" si="171"/>
        <v>1.28892324753481E-2</v>
      </c>
      <c r="T126" s="103">
        <f t="shared" si="171"/>
        <v>1.2855517815116273E-2</v>
      </c>
      <c r="U126" s="103">
        <f t="shared" si="171"/>
        <v>1.4017425843633576E-2</v>
      </c>
      <c r="V126" s="103">
        <f t="shared" si="171"/>
        <v>8.729035028882344E-3</v>
      </c>
      <c r="W126" s="103">
        <f t="shared" si="171"/>
        <v>4.4355893700323053E-3</v>
      </c>
      <c r="X126" s="103">
        <f t="shared" si="171"/>
        <v>8.6855622728432679E-3</v>
      </c>
      <c r="Y126" s="103">
        <f t="shared" si="171"/>
        <v>5.5437035181985696E-3</v>
      </c>
      <c r="Z126" s="103">
        <f t="shared" si="171"/>
        <v>3.7871293687760806E-3</v>
      </c>
      <c r="AA126" s="103">
        <f t="shared" si="171"/>
        <v>4.3212259143191947E-3</v>
      </c>
      <c r="AB126" s="103">
        <f t="shared" si="171"/>
        <v>9.1079589273941573E-3</v>
      </c>
      <c r="AC126" s="103">
        <f t="shared" si="171"/>
        <v>9.0611823635960917E-3</v>
      </c>
      <c r="AD126" s="103">
        <f t="shared" si="171"/>
        <v>7.1639397504404427E-3</v>
      </c>
      <c r="AE126" s="103">
        <f t="shared" si="171"/>
        <v>6.6809233642378995E-3</v>
      </c>
      <c r="AF126" s="103">
        <f t="shared" si="171"/>
        <v>1.0834363468485646E-2</v>
      </c>
      <c r="AG126" s="103">
        <f t="shared" si="171"/>
        <v>4.5151365128228522E-3</v>
      </c>
      <c r="AH126" s="103">
        <f t="shared" si="171"/>
        <v>3.9970417928665743E-3</v>
      </c>
      <c r="AI126" s="103">
        <f t="shared" ref="AI126:BC126" si="172">IF(AI34="s","s",AI59)</f>
        <v>5.9521201352824224E-3</v>
      </c>
      <c r="AJ126" s="103">
        <f t="shared" si="172"/>
        <v>7.4588795686149692E-3</v>
      </c>
      <c r="AK126" s="103">
        <f t="shared" si="172"/>
        <v>3.7507571851616403E-3</v>
      </c>
      <c r="AL126" s="103">
        <f t="shared" si="172"/>
        <v>3.3203553505205844E-3</v>
      </c>
      <c r="AM126" s="103">
        <f t="shared" si="172"/>
        <v>3.7025779858803095E-3</v>
      </c>
      <c r="AN126" s="103" t="str">
        <f t="shared" si="172"/>
        <v>s</v>
      </c>
      <c r="AO126" s="103">
        <f t="shared" si="172"/>
        <v>6.8129835636493701E-3</v>
      </c>
      <c r="AP126" s="103">
        <f t="shared" si="172"/>
        <v>2.7243652362386461E-3</v>
      </c>
      <c r="AQ126" s="103">
        <f t="shared" si="172"/>
        <v>4.5361598916657669E-3</v>
      </c>
      <c r="AR126" s="103">
        <f t="shared" si="172"/>
        <v>4.928585498541008E-3</v>
      </c>
      <c r="AS126" s="103">
        <f t="shared" si="172"/>
        <v>2.5128683677781562E-3</v>
      </c>
      <c r="AT126" s="103">
        <f t="shared" si="172"/>
        <v>2.4771778439684976E-3</v>
      </c>
      <c r="AU126" s="103">
        <f t="shared" si="172"/>
        <v>3.4173966734939209E-3</v>
      </c>
      <c r="AV126" s="103">
        <f t="shared" si="172"/>
        <v>3.5258933203996872E-3</v>
      </c>
      <c r="AW126" s="103">
        <f t="shared" si="172"/>
        <v>5.9940894111757603E-3</v>
      </c>
      <c r="AX126" s="103" t="str">
        <f t="shared" si="172"/>
        <v>s</v>
      </c>
      <c r="AY126" s="103" t="str">
        <f t="shared" si="172"/>
        <v>s</v>
      </c>
      <c r="AZ126" s="103">
        <f t="shared" si="172"/>
        <v>3.2511707140067208E-3</v>
      </c>
      <c r="BA126" s="103">
        <f t="shared" si="172"/>
        <v>8.6955440150674069E-3</v>
      </c>
      <c r="BB126" s="103">
        <f t="shared" si="172"/>
        <v>4.8773148581826246E-3</v>
      </c>
      <c r="BC126" s="103">
        <f t="shared" si="172"/>
        <v>3.6306325742784576E-3</v>
      </c>
    </row>
    <row r="127" spans="1:61" hidden="1" x14ac:dyDescent="0.35">
      <c r="C127" s="103">
        <f t="shared" ref="C127:AH127" si="173">IF(C35="s","s",C60)</f>
        <v>6.6660403156561437E-2</v>
      </c>
      <c r="D127" s="103">
        <f t="shared" si="173"/>
        <v>8.1655138508393468E-2</v>
      </c>
      <c r="E127" s="103">
        <f t="shared" si="173"/>
        <v>6.2772112696425297E-2</v>
      </c>
      <c r="F127" s="103">
        <f t="shared" si="173"/>
        <v>5.86199865789633E-2</v>
      </c>
      <c r="G127" s="103">
        <f t="shared" si="173"/>
        <v>5.6405633685740274E-2</v>
      </c>
      <c r="H127" s="103">
        <f t="shared" si="173"/>
        <v>5.4500332960148612E-2</v>
      </c>
      <c r="I127" s="103">
        <f t="shared" si="173"/>
        <v>5.9653595293303531E-2</v>
      </c>
      <c r="J127" s="103">
        <f t="shared" si="173"/>
        <v>7.3286090349965707E-2</v>
      </c>
      <c r="K127" s="103">
        <f t="shared" si="173"/>
        <v>6.9626379262270624E-2</v>
      </c>
      <c r="L127" s="103">
        <f t="shared" si="173"/>
        <v>5.1961809334252804E-2</v>
      </c>
      <c r="M127" s="103">
        <f t="shared" si="173"/>
        <v>6.091915137509326E-2</v>
      </c>
      <c r="N127" s="103">
        <f t="shared" si="173"/>
        <v>5.4571267749271957E-2</v>
      </c>
      <c r="O127" s="103">
        <f t="shared" si="173"/>
        <v>6.2229478655101186E-2</v>
      </c>
      <c r="P127" s="103">
        <f t="shared" si="173"/>
        <v>7.1535165249546853E-2</v>
      </c>
      <c r="Q127" s="103">
        <f t="shared" si="173"/>
        <v>6.6954087506289492E-2</v>
      </c>
      <c r="R127" s="103">
        <f t="shared" si="173"/>
        <v>7.2594505771033435E-2</v>
      </c>
      <c r="S127" s="103">
        <f t="shared" si="173"/>
        <v>7.6425897088717928E-2</v>
      </c>
      <c r="T127" s="103">
        <f t="shared" si="173"/>
        <v>7.1372401516698658E-2</v>
      </c>
      <c r="U127" s="103">
        <f t="shared" si="173"/>
        <v>7.4617368342486584E-2</v>
      </c>
      <c r="V127" s="103">
        <f t="shared" si="173"/>
        <v>8.2889063289929496E-2</v>
      </c>
      <c r="W127" s="103">
        <f t="shared" si="173"/>
        <v>6.7311056998491631E-2</v>
      </c>
      <c r="X127" s="103">
        <f t="shared" si="173"/>
        <v>7.1173281409079386E-2</v>
      </c>
      <c r="Y127" s="103">
        <f t="shared" si="173"/>
        <v>6.6733877937759964E-2</v>
      </c>
      <c r="Z127" s="103">
        <f t="shared" si="173"/>
        <v>7.2309224970064201E-2</v>
      </c>
      <c r="AA127" s="103">
        <f t="shared" si="173"/>
        <v>8.1696842084788626E-2</v>
      </c>
      <c r="AB127" s="103">
        <f t="shared" si="173"/>
        <v>8.5649948412410026E-2</v>
      </c>
      <c r="AC127" s="103">
        <f t="shared" si="173"/>
        <v>9.2482953353079267E-2</v>
      </c>
      <c r="AD127" s="103">
        <f t="shared" si="173"/>
        <v>7.9784243441034103E-2</v>
      </c>
      <c r="AE127" s="103">
        <f t="shared" si="173"/>
        <v>8.6664885221876875E-2</v>
      </c>
      <c r="AF127" s="103">
        <f t="shared" si="173"/>
        <v>8.5597548096388074E-2</v>
      </c>
      <c r="AG127" s="103">
        <f t="shared" si="173"/>
        <v>8.395159493252187E-2</v>
      </c>
      <c r="AH127" s="103">
        <f t="shared" si="173"/>
        <v>8.6445488085050412E-2</v>
      </c>
      <c r="AI127" s="103">
        <f t="shared" ref="AI127:BC127" si="174">IF(AI35="s","s",AI60)</f>
        <v>7.809349963339611E-2</v>
      </c>
      <c r="AJ127" s="103">
        <f t="shared" si="174"/>
        <v>7.6926058481151874E-2</v>
      </c>
      <c r="AK127" s="103">
        <f t="shared" si="174"/>
        <v>6.9637816910043587E-2</v>
      </c>
      <c r="AL127" s="103">
        <f t="shared" si="174"/>
        <v>6.8362113442910391E-2</v>
      </c>
      <c r="AM127" s="103">
        <f t="shared" si="174"/>
        <v>6.5845132520001057E-2</v>
      </c>
      <c r="AN127" s="103">
        <f t="shared" si="174"/>
        <v>7.0895378719646407E-2</v>
      </c>
      <c r="AO127" s="103">
        <f t="shared" si="174"/>
        <v>7.4154095516797192E-2</v>
      </c>
      <c r="AP127" s="103">
        <f t="shared" si="174"/>
        <v>7.3603296014266212E-2</v>
      </c>
      <c r="AQ127" s="103">
        <f t="shared" si="174"/>
        <v>7.6832299077408794E-2</v>
      </c>
      <c r="AR127" s="103">
        <f t="shared" si="174"/>
        <v>7.3539221589249582E-2</v>
      </c>
      <c r="AS127" s="103">
        <f t="shared" si="174"/>
        <v>7.1960349084275024E-2</v>
      </c>
      <c r="AT127" s="103">
        <f t="shared" si="174"/>
        <v>7.8944317114918644E-2</v>
      </c>
      <c r="AU127" s="103">
        <f t="shared" si="174"/>
        <v>7.1461324232457907E-2</v>
      </c>
      <c r="AV127" s="103">
        <f t="shared" si="174"/>
        <v>6.7626824450441381E-2</v>
      </c>
      <c r="AW127" s="103">
        <f t="shared" si="174"/>
        <v>7.636855387248731E-2</v>
      </c>
      <c r="AX127" s="103">
        <f t="shared" si="174"/>
        <v>7.6535793317247719E-2</v>
      </c>
      <c r="AY127" s="103">
        <f t="shared" si="174"/>
        <v>7.4073633835994718E-2</v>
      </c>
      <c r="AZ127" s="103">
        <f t="shared" si="174"/>
        <v>7.4948559482523339E-2</v>
      </c>
      <c r="BA127" s="103">
        <f t="shared" si="174"/>
        <v>7.1720306208179693E-2</v>
      </c>
      <c r="BB127" s="103">
        <f t="shared" si="174"/>
        <v>7.2618471445426117E-2</v>
      </c>
      <c r="BC127" s="103">
        <f t="shared" si="174"/>
        <v>7.77983235162409E-2</v>
      </c>
    </row>
    <row r="128" spans="1:61" hidden="1" x14ac:dyDescent="0.35">
      <c r="C128" s="103">
        <f t="shared" ref="C128:AH128" si="175">IF(C36="s","s",C61)</f>
        <v>4.8735071829441534E-2</v>
      </c>
      <c r="D128" s="103">
        <f t="shared" si="175"/>
        <v>4.9514376568593442E-2</v>
      </c>
      <c r="E128" s="103">
        <f t="shared" si="175"/>
        <v>4.8025512467201881E-2</v>
      </c>
      <c r="F128" s="103">
        <f t="shared" si="175"/>
        <v>5.1540080267657939E-2</v>
      </c>
      <c r="G128" s="103">
        <f t="shared" si="175"/>
        <v>4.9055558974366184E-2</v>
      </c>
      <c r="H128" s="103">
        <f t="shared" si="175"/>
        <v>5.4760802801464427E-2</v>
      </c>
      <c r="I128" s="103">
        <f t="shared" si="175"/>
        <v>4.1716938294921929E-2</v>
      </c>
      <c r="J128" s="103">
        <f t="shared" si="175"/>
        <v>4.3109036545671178E-2</v>
      </c>
      <c r="K128" s="103">
        <f t="shared" si="175"/>
        <v>4.2003815245813286E-2</v>
      </c>
      <c r="L128" s="103">
        <f t="shared" si="175"/>
        <v>3.9043605924640172E-2</v>
      </c>
      <c r="M128" s="103">
        <f t="shared" si="175"/>
        <v>3.4337747505524839E-2</v>
      </c>
      <c r="N128" s="103">
        <f t="shared" si="175"/>
        <v>3.1924927181488753E-2</v>
      </c>
      <c r="O128" s="103">
        <f t="shared" si="175"/>
        <v>3.3535141926417295E-2</v>
      </c>
      <c r="P128" s="103">
        <f t="shared" si="175"/>
        <v>2.9818960598016222E-2</v>
      </c>
      <c r="Q128" s="103">
        <f t="shared" si="175"/>
        <v>3.8208496465549788E-2</v>
      </c>
      <c r="R128" s="103">
        <f t="shared" si="175"/>
        <v>3.8183398623670935E-2</v>
      </c>
      <c r="S128" s="103">
        <f t="shared" si="175"/>
        <v>3.3735985227823687E-2</v>
      </c>
      <c r="T128" s="103">
        <f t="shared" si="175"/>
        <v>3.7997641766114379E-2</v>
      </c>
      <c r="U128" s="103">
        <f t="shared" si="175"/>
        <v>3.6302056953538588E-2</v>
      </c>
      <c r="V128" s="103">
        <f t="shared" si="175"/>
        <v>4.2540242619373614E-2</v>
      </c>
      <c r="W128" s="103">
        <f t="shared" si="175"/>
        <v>3.3392122072533205E-2</v>
      </c>
      <c r="X128" s="103">
        <f t="shared" si="175"/>
        <v>4.0048657963734094E-2</v>
      </c>
      <c r="Y128" s="103">
        <f t="shared" si="175"/>
        <v>3.8379306301151321E-2</v>
      </c>
      <c r="Z128" s="103">
        <f t="shared" si="175"/>
        <v>4.3879734351341897E-2</v>
      </c>
      <c r="AA128" s="103">
        <f t="shared" si="175"/>
        <v>5.2263958503909212E-2</v>
      </c>
      <c r="AB128" s="103">
        <f t="shared" si="175"/>
        <v>6.0845156125441426E-2</v>
      </c>
      <c r="AC128" s="103">
        <f t="shared" si="175"/>
        <v>6.4164130779916007E-2</v>
      </c>
      <c r="AD128" s="103">
        <f t="shared" si="175"/>
        <v>5.8622886391984902E-2</v>
      </c>
      <c r="AE128" s="103">
        <f t="shared" si="175"/>
        <v>6.4673191804170777E-2</v>
      </c>
      <c r="AF128" s="103">
        <f t="shared" si="175"/>
        <v>6.6100053695942629E-2</v>
      </c>
      <c r="AG128" s="103">
        <f t="shared" si="175"/>
        <v>5.8687563877396605E-2</v>
      </c>
      <c r="AH128" s="103">
        <f t="shared" si="175"/>
        <v>5.8031970480850979E-2</v>
      </c>
      <c r="AI128" s="103">
        <f t="shared" ref="AI128:BC128" si="176">IF(AI36="s","s",AI61)</f>
        <v>5.5120798462643811E-2</v>
      </c>
      <c r="AJ128" s="103">
        <f t="shared" si="176"/>
        <v>5.6247153149824217E-2</v>
      </c>
      <c r="AK128" s="103">
        <f t="shared" si="176"/>
        <v>5.8198984677526079E-2</v>
      </c>
      <c r="AL128" s="103">
        <f t="shared" si="176"/>
        <v>5.8288844918588593E-2</v>
      </c>
      <c r="AM128" s="103">
        <f t="shared" si="176"/>
        <v>3.561130063927849E-2</v>
      </c>
      <c r="AN128" s="103">
        <f t="shared" si="176"/>
        <v>3.8288206671388374E-2</v>
      </c>
      <c r="AO128" s="103">
        <f t="shared" si="176"/>
        <v>4.563972716344037E-2</v>
      </c>
      <c r="AP128" s="103">
        <f t="shared" si="176"/>
        <v>5.1038324854562209E-2</v>
      </c>
      <c r="AQ128" s="103">
        <f t="shared" si="176"/>
        <v>4.3795338636904116E-2</v>
      </c>
      <c r="AR128" s="103">
        <f t="shared" si="176"/>
        <v>4.0420924540209728E-2</v>
      </c>
      <c r="AS128" s="103">
        <f t="shared" si="176"/>
        <v>3.8275690002285638E-2</v>
      </c>
      <c r="AT128" s="103">
        <f t="shared" si="176"/>
        <v>4.7844345930881597E-2</v>
      </c>
      <c r="AU128" s="103">
        <f t="shared" si="176"/>
        <v>5.083222756672208E-2</v>
      </c>
      <c r="AV128" s="103">
        <f t="shared" si="176"/>
        <v>5.4534218893190774E-2</v>
      </c>
      <c r="AW128" s="103">
        <f t="shared" si="176"/>
        <v>5.5846894969840584E-2</v>
      </c>
      <c r="AX128" s="103">
        <f t="shared" si="176"/>
        <v>5.4643007094311323E-2</v>
      </c>
      <c r="AY128" s="103">
        <f t="shared" si="176"/>
        <v>4.6149896039384262E-2</v>
      </c>
      <c r="AZ128" s="103">
        <f t="shared" si="176"/>
        <v>5.1199454043840555E-2</v>
      </c>
      <c r="BA128" s="103">
        <f t="shared" si="176"/>
        <v>4.438757172400444E-2</v>
      </c>
      <c r="BB128" s="103">
        <f t="shared" si="176"/>
        <v>4.1654466559567817E-2</v>
      </c>
      <c r="BC128" s="103">
        <f t="shared" si="176"/>
        <v>4.740319840847302E-2</v>
      </c>
    </row>
    <row r="129" spans="3:55" hidden="1" x14ac:dyDescent="0.35">
      <c r="C129" s="103">
        <f t="shared" ref="C129:AH129" si="177">IF(C37="s","s",C62)</f>
        <v>7.3067730584665411E-2</v>
      </c>
      <c r="D129" s="103">
        <f t="shared" si="177"/>
        <v>6.6428096575447487E-2</v>
      </c>
      <c r="E129" s="103">
        <f t="shared" si="177"/>
        <v>5.9409613811230194E-2</v>
      </c>
      <c r="F129" s="103">
        <f t="shared" si="177"/>
        <v>7.2791970411778817E-2</v>
      </c>
      <c r="G129" s="103">
        <f t="shared" si="177"/>
        <v>5.3997125662631755E-2</v>
      </c>
      <c r="H129" s="103">
        <f t="shared" si="177"/>
        <v>4.7032695094799154E-2</v>
      </c>
      <c r="I129" s="103">
        <f t="shared" si="177"/>
        <v>4.6944657859631839E-2</v>
      </c>
      <c r="J129" s="103">
        <f t="shared" si="177"/>
        <v>4.9833582183328687E-2</v>
      </c>
      <c r="K129" s="103">
        <f t="shared" si="177"/>
        <v>5.5290313911443449E-2</v>
      </c>
      <c r="L129" s="103">
        <f t="shared" si="177"/>
        <v>6.5831882297603006E-2</v>
      </c>
      <c r="M129" s="103">
        <f t="shared" si="177"/>
        <v>6.8634598090385537E-2</v>
      </c>
      <c r="N129" s="103">
        <f t="shared" si="177"/>
        <v>6.2383228207896206E-2</v>
      </c>
      <c r="O129" s="103">
        <f t="shared" si="177"/>
        <v>5.7980695859136289E-2</v>
      </c>
      <c r="P129" s="103">
        <f t="shared" si="177"/>
        <v>5.9768682620912325E-2</v>
      </c>
      <c r="Q129" s="103">
        <f t="shared" si="177"/>
        <v>4.8655201058369353E-2</v>
      </c>
      <c r="R129" s="103">
        <f t="shared" si="177"/>
        <v>5.664536885275083E-2</v>
      </c>
      <c r="S129" s="103">
        <f t="shared" si="177"/>
        <v>5.5192930336319453E-2</v>
      </c>
      <c r="T129" s="103">
        <f t="shared" si="177"/>
        <v>5.796521444855298E-2</v>
      </c>
      <c r="U129" s="103">
        <f t="shared" si="177"/>
        <v>5.3098877009235448E-2</v>
      </c>
      <c r="V129" s="103">
        <f t="shared" si="177"/>
        <v>5.1209020956833246E-2</v>
      </c>
      <c r="W129" s="103">
        <f t="shared" si="177"/>
        <v>5.0260425564370832E-2</v>
      </c>
      <c r="X129" s="103">
        <f t="shared" si="177"/>
        <v>5.4294755643341297E-2</v>
      </c>
      <c r="Y129" s="103">
        <f t="shared" si="177"/>
        <v>5.7429005604776595E-2</v>
      </c>
      <c r="Z129" s="103">
        <f t="shared" si="177"/>
        <v>5.2000687539960677E-2</v>
      </c>
      <c r="AA129" s="103">
        <f t="shared" si="177"/>
        <v>4.7428629038942655E-2</v>
      </c>
      <c r="AB129" s="103">
        <f t="shared" si="177"/>
        <v>4.6680282248036463E-2</v>
      </c>
      <c r="AC129" s="103">
        <f t="shared" si="177"/>
        <v>4.8773687518253728E-2</v>
      </c>
      <c r="AD129" s="103">
        <f t="shared" si="177"/>
        <v>4.3489112322813002E-2</v>
      </c>
      <c r="AE129" s="103">
        <f t="shared" si="177"/>
        <v>4.5039381081008696E-2</v>
      </c>
      <c r="AF129" s="103">
        <f t="shared" si="177"/>
        <v>4.2253800341470367E-2</v>
      </c>
      <c r="AG129" s="103">
        <f t="shared" si="177"/>
        <v>4.1065319638976062E-2</v>
      </c>
      <c r="AH129" s="103">
        <f t="shared" si="177"/>
        <v>5.0858502379535105E-2</v>
      </c>
      <c r="AI129" s="103">
        <f t="shared" ref="AI129:BC129" si="178">IF(AI37="s","s",AI62)</f>
        <v>5.2821378072872766E-2</v>
      </c>
      <c r="AJ129" s="103">
        <f t="shared" si="178"/>
        <v>5.0386942464227126E-2</v>
      </c>
      <c r="AK129" s="103">
        <f t="shared" si="178"/>
        <v>3.8585338410216344E-2</v>
      </c>
      <c r="AL129" s="103">
        <f t="shared" si="178"/>
        <v>3.8720573421526273E-2</v>
      </c>
      <c r="AM129" s="103">
        <f t="shared" si="178"/>
        <v>1.7780228661010509E-2</v>
      </c>
      <c r="AN129" s="103">
        <f t="shared" si="178"/>
        <v>2.6521791357006098E-2</v>
      </c>
      <c r="AO129" s="103">
        <f t="shared" si="178"/>
        <v>3.4255926896876912E-2</v>
      </c>
      <c r="AP129" s="103">
        <f t="shared" si="178"/>
        <v>3.8363990708502341E-2</v>
      </c>
      <c r="AQ129" s="103">
        <f t="shared" si="178"/>
        <v>3.8606017254479576E-2</v>
      </c>
      <c r="AR129" s="103">
        <f t="shared" si="178"/>
        <v>4.2644010119613968E-2</v>
      </c>
      <c r="AS129" s="103">
        <f t="shared" si="178"/>
        <v>3.5338213702149041E-2</v>
      </c>
      <c r="AT129" s="103">
        <f t="shared" si="178"/>
        <v>4.7400039735957758E-2</v>
      </c>
      <c r="AU129" s="103">
        <f t="shared" si="178"/>
        <v>4.3128425788185563E-2</v>
      </c>
      <c r="AV129" s="103">
        <f t="shared" si="178"/>
        <v>3.3978751556738983E-2</v>
      </c>
      <c r="AW129" s="103">
        <f t="shared" si="178"/>
        <v>3.4086222585901688E-2</v>
      </c>
      <c r="AX129" s="103">
        <f t="shared" si="178"/>
        <v>3.2980442461828595E-2</v>
      </c>
      <c r="AY129" s="103">
        <f t="shared" si="178"/>
        <v>4.367888468073803E-2</v>
      </c>
      <c r="AZ129" s="103">
        <f t="shared" si="178"/>
        <v>4.9694891268210084E-2</v>
      </c>
      <c r="BA129" s="103">
        <f t="shared" si="178"/>
        <v>3.9750867680323133E-2</v>
      </c>
      <c r="BB129" s="103">
        <f t="shared" si="178"/>
        <v>4.3989702474985203E-2</v>
      </c>
      <c r="BC129" s="103">
        <f t="shared" si="178"/>
        <v>3.9410535617560971E-2</v>
      </c>
    </row>
    <row r="130" spans="3:55" hidden="1" x14ac:dyDescent="0.35">
      <c r="C130" s="103">
        <f t="shared" ref="C130:AH130" si="179">IF(C38="s","s",C63)</f>
        <v>8.1461253023774063E-2</v>
      </c>
      <c r="D130" s="103">
        <f t="shared" si="179"/>
        <v>4.9664242584963117E-2</v>
      </c>
      <c r="E130" s="103">
        <f t="shared" si="179"/>
        <v>5.2413406594958391E-2</v>
      </c>
      <c r="F130" s="103">
        <f t="shared" si="179"/>
        <v>4.9114491370370002E-2</v>
      </c>
      <c r="G130" s="103">
        <f t="shared" si="179"/>
        <v>4.9200647433017566E-2</v>
      </c>
      <c r="H130" s="103">
        <f t="shared" si="179"/>
        <v>5.4466863145068239E-2</v>
      </c>
      <c r="I130" s="103">
        <f t="shared" si="179"/>
        <v>3.1723642606949987E-2</v>
      </c>
      <c r="J130" s="103">
        <f t="shared" si="179"/>
        <v>5.3238371413197115E-2</v>
      </c>
      <c r="K130" s="103">
        <f t="shared" si="179"/>
        <v>6.0008687361176753E-2</v>
      </c>
      <c r="L130" s="103">
        <f t="shared" si="179"/>
        <v>7.7700671764528856E-2</v>
      </c>
      <c r="M130" s="103">
        <f t="shared" si="179"/>
        <v>5.8301416216166892E-2</v>
      </c>
      <c r="N130" s="103">
        <f t="shared" si="179"/>
        <v>6.5729092368757222E-2</v>
      </c>
      <c r="O130" s="103">
        <f t="shared" si="179"/>
        <v>5.5650318186234407E-2</v>
      </c>
      <c r="P130" s="103">
        <f t="shared" si="179"/>
        <v>5.4090544764012871E-2</v>
      </c>
      <c r="Q130" s="103">
        <f t="shared" si="179"/>
        <v>4.4649477055204001E-2</v>
      </c>
      <c r="R130" s="103">
        <f t="shared" si="179"/>
        <v>5.3737810626392997E-2</v>
      </c>
      <c r="S130" s="103">
        <f t="shared" si="179"/>
        <v>6.0013026139953518E-2</v>
      </c>
      <c r="T130" s="103">
        <f t="shared" si="179"/>
        <v>6.4325704806230566E-2</v>
      </c>
      <c r="U130" s="103">
        <f t="shared" si="179"/>
        <v>7.0116369060506362E-2</v>
      </c>
      <c r="V130" s="103">
        <f t="shared" si="179"/>
        <v>7.5787585395399718E-2</v>
      </c>
      <c r="W130" s="103">
        <f t="shared" si="179"/>
        <v>7.1731625994086917E-2</v>
      </c>
      <c r="X130" s="103">
        <f t="shared" si="179"/>
        <v>9.1500397761399371E-2</v>
      </c>
      <c r="Y130" s="103">
        <f t="shared" si="179"/>
        <v>3.7240770420189626E-2</v>
      </c>
      <c r="Z130" s="103">
        <f t="shared" si="179"/>
        <v>6.9454826057936514E-2</v>
      </c>
      <c r="AA130" s="103">
        <f t="shared" si="179"/>
        <v>4.7797858535694598E-2</v>
      </c>
      <c r="AB130" s="103">
        <f t="shared" si="179"/>
        <v>7.0415782629660015E-2</v>
      </c>
      <c r="AC130" s="103">
        <f t="shared" si="179"/>
        <v>6.525332150095163E-2</v>
      </c>
      <c r="AD130" s="103">
        <f t="shared" si="179"/>
        <v>7.3027185685842211E-2</v>
      </c>
      <c r="AE130" s="103">
        <f t="shared" si="179"/>
        <v>7.5209320287346074E-2</v>
      </c>
      <c r="AF130" s="103">
        <f t="shared" si="179"/>
        <v>9.6987427523049827E-2</v>
      </c>
      <c r="AG130" s="103">
        <f t="shared" si="179"/>
        <v>7.0813147108604244E-2</v>
      </c>
      <c r="AH130" s="103">
        <f t="shared" si="179"/>
        <v>6.8401266894382098E-2</v>
      </c>
      <c r="AI130" s="103">
        <f t="shared" ref="AI130:BC130" si="180">IF(AI38="s","s",AI63)</f>
        <v>8.5294360226555357E-2</v>
      </c>
      <c r="AJ130" s="103">
        <f t="shared" si="180"/>
        <v>8.6446253154608646E-2</v>
      </c>
      <c r="AK130" s="103">
        <f t="shared" si="180"/>
        <v>8.1532582193726055E-2</v>
      </c>
      <c r="AL130" s="103">
        <f t="shared" si="180"/>
        <v>0.10326095016256019</v>
      </c>
      <c r="AM130" s="103">
        <f t="shared" si="180"/>
        <v>8.115140484255598E-2</v>
      </c>
      <c r="AN130" s="103">
        <f t="shared" si="180"/>
        <v>4.2587911691341282E-2</v>
      </c>
      <c r="AO130" s="103">
        <f t="shared" si="180"/>
        <v>8.8572315934368859E-2</v>
      </c>
      <c r="AP130" s="103">
        <f t="shared" si="180"/>
        <v>9.1651824084663311E-2</v>
      </c>
      <c r="AQ130" s="103">
        <f t="shared" si="180"/>
        <v>6.5910108919034718E-2</v>
      </c>
      <c r="AR130" s="103">
        <f t="shared" si="180"/>
        <v>8.0164083358904861E-2</v>
      </c>
      <c r="AS130" s="103">
        <f t="shared" si="180"/>
        <v>8.0201871260772092E-2</v>
      </c>
      <c r="AT130" s="103">
        <f t="shared" si="180"/>
        <v>0.11053940284267354</v>
      </c>
      <c r="AU130" s="103">
        <f t="shared" si="180"/>
        <v>9.5363606444844054E-2</v>
      </c>
      <c r="AV130" s="103">
        <f t="shared" si="180"/>
        <v>0.1136848611621038</v>
      </c>
      <c r="AW130" s="103">
        <f t="shared" si="180"/>
        <v>0.10047006756869165</v>
      </c>
      <c r="AX130" s="103">
        <f t="shared" si="180"/>
        <v>0.13334265901009856</v>
      </c>
      <c r="AY130" s="103">
        <f t="shared" si="180"/>
        <v>0.13024482753405195</v>
      </c>
      <c r="AZ130" s="103">
        <f t="shared" si="180"/>
        <v>0.13321192421217021</v>
      </c>
      <c r="BA130" s="103">
        <f t="shared" si="180"/>
        <v>0.14312704013600883</v>
      </c>
      <c r="BB130" s="103">
        <f t="shared" si="180"/>
        <v>0.14727826152701684</v>
      </c>
      <c r="BC130" s="103">
        <f t="shared" si="180"/>
        <v>0.13752978043313333</v>
      </c>
    </row>
    <row r="131" spans="3:55" hidden="1" x14ac:dyDescent="0.35">
      <c r="C131" s="103">
        <f t="shared" ref="C131:AH131" si="181">IF(C39="s","s",C64)</f>
        <v>5.1637577845466055E-2</v>
      </c>
      <c r="D131" s="103">
        <f t="shared" si="181"/>
        <v>5.291806847956497E-2</v>
      </c>
      <c r="E131" s="103">
        <f t="shared" si="181"/>
        <v>4.9503847758619844E-2</v>
      </c>
      <c r="F131" s="103">
        <f t="shared" si="181"/>
        <v>4.9604561747567409E-2</v>
      </c>
      <c r="G131" s="103">
        <f t="shared" si="181"/>
        <v>4.4826572369559586E-2</v>
      </c>
      <c r="H131" s="103">
        <f t="shared" si="181"/>
        <v>4.3161263209685864E-2</v>
      </c>
      <c r="I131" s="103">
        <f t="shared" si="181"/>
        <v>3.9622929190758126E-2</v>
      </c>
      <c r="J131" s="103">
        <f t="shared" si="181"/>
        <v>3.8549588793913028E-2</v>
      </c>
      <c r="K131" s="103">
        <f t="shared" si="181"/>
        <v>4.0383380055719356E-2</v>
      </c>
      <c r="L131" s="103">
        <f t="shared" si="181"/>
        <v>4.3582345628694556E-2</v>
      </c>
      <c r="M131" s="103">
        <f t="shared" si="181"/>
        <v>4.5393603437173649E-2</v>
      </c>
      <c r="N131" s="103">
        <f t="shared" si="181"/>
        <v>4.7551274785457683E-2</v>
      </c>
      <c r="O131" s="103">
        <f t="shared" si="181"/>
        <v>4.7963674227992262E-2</v>
      </c>
      <c r="P131" s="103">
        <f t="shared" si="181"/>
        <v>4.8059886252607584E-2</v>
      </c>
      <c r="Q131" s="103">
        <f t="shared" si="181"/>
        <v>4.7078254184305085E-2</v>
      </c>
      <c r="R131" s="103">
        <f t="shared" si="181"/>
        <v>4.6853767449085489E-2</v>
      </c>
      <c r="S131" s="103">
        <f t="shared" si="181"/>
        <v>4.5188999411803453E-2</v>
      </c>
      <c r="T131" s="103">
        <f t="shared" si="181"/>
        <v>4.2532423855710946E-2</v>
      </c>
      <c r="U131" s="103">
        <f t="shared" si="181"/>
        <v>4.4697691648917931E-2</v>
      </c>
      <c r="V131" s="103">
        <f t="shared" si="181"/>
        <v>4.54891035116382E-2</v>
      </c>
      <c r="W131" s="103">
        <f t="shared" si="181"/>
        <v>4.8213189214723208E-2</v>
      </c>
      <c r="X131" s="103">
        <f t="shared" si="181"/>
        <v>5.1086177543843418E-2</v>
      </c>
      <c r="Y131" s="103">
        <f t="shared" si="181"/>
        <v>4.8362847195299825E-2</v>
      </c>
      <c r="Z131" s="103">
        <f t="shared" si="181"/>
        <v>5.1687951711209594E-2</v>
      </c>
      <c r="AA131" s="103">
        <f t="shared" si="181"/>
        <v>5.1246905217737691E-2</v>
      </c>
      <c r="AB131" s="103">
        <f t="shared" si="181"/>
        <v>5.6312705508376304E-2</v>
      </c>
      <c r="AC131" s="103">
        <f t="shared" si="181"/>
        <v>6.074418240853767E-2</v>
      </c>
      <c r="AD131" s="103">
        <f t="shared" si="181"/>
        <v>6.2638850435557156E-2</v>
      </c>
      <c r="AE131" s="103">
        <f t="shared" si="181"/>
        <v>6.190558472648542E-2</v>
      </c>
      <c r="AF131" s="103">
        <f t="shared" si="181"/>
        <v>6.0124520419188011E-2</v>
      </c>
      <c r="AG131" s="103">
        <f t="shared" si="181"/>
        <v>6.2073831778977719E-2</v>
      </c>
      <c r="AH131" s="103">
        <f t="shared" si="181"/>
        <v>6.020778627660868E-2</v>
      </c>
      <c r="AI131" s="103">
        <f t="shared" ref="AI131:BC131" si="182">IF(AI39="s","s",AI64)</f>
        <v>6.255804188448183E-2</v>
      </c>
      <c r="AJ131" s="103">
        <f t="shared" si="182"/>
        <v>6.0859667650795889E-2</v>
      </c>
      <c r="AK131" s="103">
        <f t="shared" si="182"/>
        <v>5.7831680799043571E-2</v>
      </c>
      <c r="AL131" s="103">
        <f t="shared" si="182"/>
        <v>5.4836539415060087E-2</v>
      </c>
      <c r="AM131" s="103">
        <f t="shared" si="182"/>
        <v>3.30012883190067E-2</v>
      </c>
      <c r="AN131" s="103">
        <f t="shared" si="182"/>
        <v>3.0103708942127182E-2</v>
      </c>
      <c r="AO131" s="103">
        <f t="shared" si="182"/>
        <v>4.212675792218791E-2</v>
      </c>
      <c r="AP131" s="103">
        <f t="shared" si="182"/>
        <v>4.5796620003003982E-2</v>
      </c>
      <c r="AQ131" s="103">
        <f t="shared" si="182"/>
        <v>4.6349027631228112E-2</v>
      </c>
      <c r="AR131" s="103">
        <f t="shared" si="182"/>
        <v>4.827702177757006E-2</v>
      </c>
      <c r="AS131" s="103">
        <f t="shared" si="182"/>
        <v>4.9267544980066177E-2</v>
      </c>
      <c r="AT131" s="103">
        <f t="shared" si="182"/>
        <v>5.3462371681489998E-2</v>
      </c>
      <c r="AU131" s="103">
        <f t="shared" si="182"/>
        <v>5.7297712243658601E-2</v>
      </c>
      <c r="AV131" s="103">
        <f t="shared" si="182"/>
        <v>5.5651542090282648E-2</v>
      </c>
      <c r="AW131" s="103">
        <f t="shared" si="182"/>
        <v>5.3991085415739506E-2</v>
      </c>
      <c r="AX131" s="103">
        <f t="shared" si="182"/>
        <v>5.4302937638122495E-2</v>
      </c>
      <c r="AY131" s="103">
        <f t="shared" si="182"/>
        <v>5.1563788412103545E-2</v>
      </c>
      <c r="AZ131" s="103">
        <f t="shared" si="182"/>
        <v>5.0682737119467372E-2</v>
      </c>
      <c r="BA131" s="103">
        <f t="shared" si="182"/>
        <v>4.9062101345132898E-2</v>
      </c>
      <c r="BB131" s="103">
        <f t="shared" si="182"/>
        <v>4.8697823839065769E-2</v>
      </c>
      <c r="BC131" s="103">
        <f t="shared" si="182"/>
        <v>4.826281031216182E-2</v>
      </c>
    </row>
    <row r="132" spans="3:55" hidden="1" x14ac:dyDescent="0.35">
      <c r="C132" s="103">
        <f t="shared" ref="C132:AH132" si="183">IF(C40="s","s",C65)</f>
        <v>5.572463658037137E-2</v>
      </c>
      <c r="D132" s="103">
        <f t="shared" si="183"/>
        <v>5.7019225566371387E-2</v>
      </c>
      <c r="E132" s="103">
        <f t="shared" si="183"/>
        <v>5.173462681656147E-2</v>
      </c>
      <c r="F132" s="103">
        <f t="shared" si="183"/>
        <v>5.2112786500177082E-2</v>
      </c>
      <c r="G132" s="103">
        <f t="shared" si="183"/>
        <v>4.7322832950780304E-2</v>
      </c>
      <c r="H132" s="103">
        <f t="shared" si="183"/>
        <v>4.6235907766287949E-2</v>
      </c>
      <c r="I132" s="103">
        <f t="shared" si="183"/>
        <v>4.2368894691329415E-2</v>
      </c>
      <c r="J132" s="103">
        <f t="shared" si="183"/>
        <v>4.4520425599931336E-2</v>
      </c>
      <c r="K132" s="103">
        <f t="shared" si="183"/>
        <v>4.5786274337505387E-2</v>
      </c>
      <c r="L132" s="103">
        <f t="shared" si="183"/>
        <v>4.6818744140847968E-2</v>
      </c>
      <c r="M132" s="103">
        <f t="shared" si="183"/>
        <v>4.8101935888331893E-2</v>
      </c>
      <c r="N132" s="103">
        <f t="shared" si="183"/>
        <v>4.857683549981081E-2</v>
      </c>
      <c r="O132" s="103">
        <f t="shared" si="183"/>
        <v>4.9320520686443735E-2</v>
      </c>
      <c r="P132" s="103">
        <f t="shared" si="183"/>
        <v>5.030941855793216E-2</v>
      </c>
      <c r="Q132" s="103">
        <f t="shared" si="183"/>
        <v>4.8820469713952201E-2</v>
      </c>
      <c r="R132" s="103">
        <f t="shared" si="183"/>
        <v>5.0164072681019918E-2</v>
      </c>
      <c r="S132" s="103">
        <f t="shared" si="183"/>
        <v>4.9324239926074605E-2</v>
      </c>
      <c r="T132" s="103">
        <f t="shared" si="183"/>
        <v>4.755402330163587E-2</v>
      </c>
      <c r="U132" s="103">
        <f t="shared" si="183"/>
        <v>4.9304293823336454E-2</v>
      </c>
      <c r="V132" s="103">
        <f t="shared" si="183"/>
        <v>5.1645360191515617E-2</v>
      </c>
      <c r="W132" s="103">
        <f t="shared" si="183"/>
        <v>5.0425757757889385E-2</v>
      </c>
      <c r="X132" s="103">
        <f t="shared" si="183"/>
        <v>5.4499461108388866E-2</v>
      </c>
      <c r="Y132" s="103">
        <f t="shared" si="183"/>
        <v>4.9897461721009805E-2</v>
      </c>
      <c r="Z132" s="103">
        <f t="shared" si="183"/>
        <v>5.4382654728868933E-2</v>
      </c>
      <c r="AA132" s="103">
        <f t="shared" si="183"/>
        <v>5.5078495244205862E-2</v>
      </c>
      <c r="AB132" s="103">
        <f t="shared" si="183"/>
        <v>6.0687245151122678E-2</v>
      </c>
      <c r="AC132" s="103">
        <f t="shared" si="183"/>
        <v>6.4895810684187705E-2</v>
      </c>
      <c r="AD132" s="103">
        <f t="shared" si="183"/>
        <v>6.4063320611156271E-2</v>
      </c>
      <c r="AE132" s="103">
        <f t="shared" si="183"/>
        <v>6.5163954982826025E-2</v>
      </c>
      <c r="AF132" s="103">
        <f t="shared" si="183"/>
        <v>6.4675594067469672E-2</v>
      </c>
      <c r="AG132" s="103">
        <f t="shared" si="183"/>
        <v>6.4023381703308194E-2</v>
      </c>
      <c r="AH132" s="103">
        <f t="shared" si="183"/>
        <v>6.3317948361630239E-2</v>
      </c>
      <c r="AI132" s="103">
        <f t="shared" ref="AI132:BC132" si="184">IF(AI40="s","s",AI65)</f>
        <v>6.4298909293702605E-2</v>
      </c>
      <c r="AJ132" s="103">
        <f t="shared" si="184"/>
        <v>6.2952023264663759E-2</v>
      </c>
      <c r="AK132" s="103">
        <f t="shared" si="184"/>
        <v>5.9337604438358192E-2</v>
      </c>
      <c r="AL132" s="103">
        <f t="shared" si="184"/>
        <v>5.7987775933596386E-2</v>
      </c>
      <c r="AM132" s="103">
        <f t="shared" si="184"/>
        <v>3.8604354611565639E-2</v>
      </c>
      <c r="AN132" s="103">
        <f t="shared" si="184"/>
        <v>3.6484613660333509E-2</v>
      </c>
      <c r="AO132" s="103">
        <f t="shared" si="184"/>
        <v>4.8106674581995613E-2</v>
      </c>
      <c r="AP132" s="103">
        <f t="shared" si="184"/>
        <v>5.1398603339486294E-2</v>
      </c>
      <c r="AQ132" s="103">
        <f t="shared" si="184"/>
        <v>5.0510993913749545E-2</v>
      </c>
      <c r="AR132" s="103">
        <f t="shared" si="184"/>
        <v>5.1847501066664504E-2</v>
      </c>
      <c r="AS132" s="103">
        <f t="shared" si="184"/>
        <v>5.1784782996185157E-2</v>
      </c>
      <c r="AT132" s="103">
        <f t="shared" si="184"/>
        <v>5.8310463671580472E-2</v>
      </c>
      <c r="AU132" s="103">
        <f t="shared" si="184"/>
        <v>5.9328886698566501E-2</v>
      </c>
      <c r="AV132" s="103">
        <f t="shared" si="184"/>
        <v>5.8305402601488962E-2</v>
      </c>
      <c r="AW132" s="103">
        <f t="shared" si="184"/>
        <v>5.7973786978142892E-2</v>
      </c>
      <c r="AX132" s="103">
        <f t="shared" si="184"/>
        <v>5.9359028336047955E-2</v>
      </c>
      <c r="AY132" s="103">
        <f t="shared" si="184"/>
        <v>5.6760468059223163E-2</v>
      </c>
      <c r="AZ132" s="103">
        <f t="shared" si="184"/>
        <v>5.7118628306850841E-2</v>
      </c>
      <c r="BA132" s="103">
        <f t="shared" si="184"/>
        <v>5.4719433385472013E-2</v>
      </c>
      <c r="BB132" s="103">
        <f t="shared" si="184"/>
        <v>5.472837616371861E-2</v>
      </c>
      <c r="BC132" s="103">
        <f t="shared" si="184"/>
        <v>5.5079413913463944E-2</v>
      </c>
    </row>
    <row r="133" spans="3:55" hidden="1" x14ac:dyDescent="0.35">
      <c r="C133" s="103">
        <f t="shared" ref="C133:AH133" si="185">IF(C41="s","s",C66)</f>
        <v>7.0698323827462536E-2</v>
      </c>
      <c r="D133" s="103">
        <f t="shared" si="185"/>
        <v>7.2676742551646772E-2</v>
      </c>
      <c r="E133" s="103">
        <f t="shared" si="185"/>
        <v>7.4454847559989309E-2</v>
      </c>
      <c r="F133" s="103">
        <f t="shared" si="185"/>
        <v>8.0969813222032075E-2</v>
      </c>
      <c r="G133" s="103">
        <f t="shared" si="185"/>
        <v>7.5772697987702184E-2</v>
      </c>
      <c r="H133" s="103">
        <f t="shared" si="185"/>
        <v>7.1215692827946125E-2</v>
      </c>
      <c r="I133" s="103">
        <f t="shared" si="185"/>
        <v>7.0260519281653139E-2</v>
      </c>
      <c r="J133" s="103">
        <f t="shared" si="185"/>
        <v>7.0197513816233278E-2</v>
      </c>
      <c r="K133" s="103">
        <f t="shared" si="185"/>
        <v>7.2509198174001741E-2</v>
      </c>
      <c r="L133" s="103">
        <f t="shared" si="185"/>
        <v>7.4703291926063717E-2</v>
      </c>
      <c r="M133" s="103">
        <f t="shared" si="185"/>
        <v>7.6397135948488973E-2</v>
      </c>
      <c r="N133" s="103">
        <f t="shared" si="185"/>
        <v>6.8416852580926432E-2</v>
      </c>
      <c r="O133" s="103">
        <f t="shared" si="185"/>
        <v>6.5831634948365039E-2</v>
      </c>
      <c r="P133" s="103">
        <f t="shared" si="185"/>
        <v>6.4281514213959709E-2</v>
      </c>
      <c r="Q133" s="103">
        <f t="shared" si="185"/>
        <v>6.313087532311222E-2</v>
      </c>
      <c r="R133" s="103">
        <f t="shared" si="185"/>
        <v>6.4052096796344868E-2</v>
      </c>
      <c r="S133" s="103">
        <f t="shared" si="185"/>
        <v>6.4007423578042122E-2</v>
      </c>
      <c r="T133" s="103">
        <f t="shared" si="185"/>
        <v>6.5285617903861642E-2</v>
      </c>
      <c r="U133" s="103">
        <f t="shared" si="185"/>
        <v>6.5963067822869648E-2</v>
      </c>
      <c r="V133" s="103">
        <f t="shared" si="185"/>
        <v>6.5434162016812333E-2</v>
      </c>
      <c r="W133" s="103">
        <f t="shared" si="185"/>
        <v>5.1994667106316013E-2</v>
      </c>
      <c r="X133" s="103">
        <f t="shared" si="185"/>
        <v>6.4953886553408446E-2</v>
      </c>
      <c r="Y133" s="103">
        <f t="shared" si="185"/>
        <v>7.1159712218586982E-2</v>
      </c>
      <c r="Z133" s="103">
        <f t="shared" si="185"/>
        <v>8.0466010764237636E-2</v>
      </c>
      <c r="AA133" s="103">
        <f t="shared" si="185"/>
        <v>8.5646708868735447E-2</v>
      </c>
      <c r="AB133" s="103">
        <f t="shared" si="185"/>
        <v>8.2573822633886226E-2</v>
      </c>
      <c r="AC133" s="103">
        <f t="shared" si="185"/>
        <v>8.2447659012185592E-2</v>
      </c>
      <c r="AD133" s="103">
        <f t="shared" si="185"/>
        <v>8.3218512608832992E-2</v>
      </c>
      <c r="AE133" s="103">
        <f t="shared" si="185"/>
        <v>8.0439285399638322E-2</v>
      </c>
      <c r="AF133" s="103">
        <f t="shared" si="185"/>
        <v>7.876904347876712E-2</v>
      </c>
      <c r="AG133" s="103">
        <f t="shared" si="185"/>
        <v>8.1224817983740261E-2</v>
      </c>
      <c r="AH133" s="103">
        <f t="shared" si="185"/>
        <v>8.2673908478070046E-2</v>
      </c>
      <c r="AI133" s="103">
        <f t="shared" ref="AI133:BC133" si="186">IF(AI41="s","s",AI66)</f>
        <v>8.7443359070131399E-2</v>
      </c>
      <c r="AJ133" s="103">
        <f t="shared" si="186"/>
        <v>8.6550685962958326E-2</v>
      </c>
      <c r="AK133" s="103">
        <f t="shared" si="186"/>
        <v>8.7125726450228619E-2</v>
      </c>
      <c r="AL133" s="103">
        <f t="shared" si="186"/>
        <v>8.3179059913530487E-2</v>
      </c>
      <c r="AM133" s="103">
        <f t="shared" si="186"/>
        <v>1.9669138415917775E-2</v>
      </c>
      <c r="AN133" s="103">
        <f t="shared" si="186"/>
        <v>6.1423204555662116E-2</v>
      </c>
      <c r="AO133" s="103">
        <f t="shared" si="186"/>
        <v>7.4196642199166205E-2</v>
      </c>
      <c r="AP133" s="103">
        <f t="shared" si="186"/>
        <v>8.3509873494820502E-2</v>
      </c>
      <c r="AQ133" s="103">
        <f t="shared" si="186"/>
        <v>8.4345460138396791E-2</v>
      </c>
      <c r="AR133" s="103">
        <f t="shared" si="186"/>
        <v>8.424385518415263E-2</v>
      </c>
      <c r="AS133" s="103">
        <f t="shared" si="186"/>
        <v>8.6031055816448279E-2</v>
      </c>
      <c r="AT133" s="103">
        <f t="shared" si="186"/>
        <v>8.7748861318143634E-2</v>
      </c>
      <c r="AU133" s="103">
        <f t="shared" si="186"/>
        <v>8.5865227376616157E-2</v>
      </c>
      <c r="AV133" s="103">
        <f t="shared" si="186"/>
        <v>8.1865260968982681E-2</v>
      </c>
      <c r="AW133" s="103">
        <f t="shared" si="186"/>
        <v>8.1811402783323162E-2</v>
      </c>
      <c r="AX133" s="103">
        <f t="shared" si="186"/>
        <v>8.1443476526812983E-2</v>
      </c>
      <c r="AY133" s="103">
        <f t="shared" si="186"/>
        <v>7.7720063964017441E-2</v>
      </c>
      <c r="AZ133" s="103">
        <f t="shared" si="186"/>
        <v>7.6543982585595444E-2</v>
      </c>
      <c r="BA133" s="103">
        <f t="shared" si="186"/>
        <v>7.0474449668218891E-2</v>
      </c>
      <c r="BB133" s="103">
        <f t="shared" si="186"/>
        <v>6.980068742502013E-2</v>
      </c>
      <c r="BC133" s="103">
        <f t="shared" si="186"/>
        <v>7.0674260735062E-2</v>
      </c>
    </row>
    <row r="134" spans="3:55" hidden="1" x14ac:dyDescent="0.35">
      <c r="C134" s="103">
        <f t="shared" ref="C134:AH134" si="187">IF(C42="s","s",C67)</f>
        <v>7.0698323827462536E-2</v>
      </c>
      <c r="D134" s="103">
        <f t="shared" si="187"/>
        <v>7.2676742551646772E-2</v>
      </c>
      <c r="E134" s="103">
        <f t="shared" si="187"/>
        <v>7.4454847559989309E-2</v>
      </c>
      <c r="F134" s="103">
        <f t="shared" si="187"/>
        <v>8.0969813222032075E-2</v>
      </c>
      <c r="G134" s="103">
        <f t="shared" si="187"/>
        <v>7.5772697987702184E-2</v>
      </c>
      <c r="H134" s="103">
        <f t="shared" si="187"/>
        <v>7.1215692827946125E-2</v>
      </c>
      <c r="I134" s="103">
        <f t="shared" si="187"/>
        <v>7.0260519281653139E-2</v>
      </c>
      <c r="J134" s="103">
        <f t="shared" si="187"/>
        <v>7.0197513816233278E-2</v>
      </c>
      <c r="K134" s="103">
        <f t="shared" si="187"/>
        <v>7.2509198174001741E-2</v>
      </c>
      <c r="L134" s="103">
        <f t="shared" si="187"/>
        <v>7.4703291926063717E-2</v>
      </c>
      <c r="M134" s="103">
        <f t="shared" si="187"/>
        <v>7.6397135948488973E-2</v>
      </c>
      <c r="N134" s="103">
        <f t="shared" si="187"/>
        <v>6.8416852580926432E-2</v>
      </c>
      <c r="O134" s="103">
        <f t="shared" si="187"/>
        <v>6.5831634948365039E-2</v>
      </c>
      <c r="P134" s="103">
        <f t="shared" si="187"/>
        <v>6.4281514213959709E-2</v>
      </c>
      <c r="Q134" s="103">
        <f t="shared" si="187"/>
        <v>6.313087532311222E-2</v>
      </c>
      <c r="R134" s="103">
        <f t="shared" si="187"/>
        <v>6.4052096796344868E-2</v>
      </c>
      <c r="S134" s="103">
        <f t="shared" si="187"/>
        <v>6.4007423578042122E-2</v>
      </c>
      <c r="T134" s="103">
        <f t="shared" si="187"/>
        <v>6.5285617903861642E-2</v>
      </c>
      <c r="U134" s="103">
        <f t="shared" si="187"/>
        <v>6.5963067822869648E-2</v>
      </c>
      <c r="V134" s="103">
        <f t="shared" si="187"/>
        <v>6.5434162016812333E-2</v>
      </c>
      <c r="W134" s="103">
        <f t="shared" si="187"/>
        <v>5.1994667106316013E-2</v>
      </c>
      <c r="X134" s="103">
        <f t="shared" si="187"/>
        <v>6.4953886553408446E-2</v>
      </c>
      <c r="Y134" s="103">
        <f t="shared" si="187"/>
        <v>7.1159712218586982E-2</v>
      </c>
      <c r="Z134" s="103">
        <f t="shared" si="187"/>
        <v>8.0466010764237636E-2</v>
      </c>
      <c r="AA134" s="103">
        <f t="shared" si="187"/>
        <v>8.5646708868735447E-2</v>
      </c>
      <c r="AB134" s="103">
        <f t="shared" si="187"/>
        <v>8.2573822633886226E-2</v>
      </c>
      <c r="AC134" s="103">
        <f t="shared" si="187"/>
        <v>8.2447659012185592E-2</v>
      </c>
      <c r="AD134" s="103">
        <f t="shared" si="187"/>
        <v>8.3218512608832992E-2</v>
      </c>
      <c r="AE134" s="103">
        <f t="shared" si="187"/>
        <v>8.0439285399638322E-2</v>
      </c>
      <c r="AF134" s="103">
        <f t="shared" si="187"/>
        <v>7.876904347876712E-2</v>
      </c>
      <c r="AG134" s="103">
        <f t="shared" si="187"/>
        <v>8.1224817983740261E-2</v>
      </c>
      <c r="AH134" s="103">
        <f t="shared" si="187"/>
        <v>8.2673908478070046E-2</v>
      </c>
      <c r="AI134" s="103">
        <f t="shared" ref="AI134:BC134" si="188">IF(AI42="s","s",AI67)</f>
        <v>8.7443359070131399E-2</v>
      </c>
      <c r="AJ134" s="103">
        <f t="shared" si="188"/>
        <v>8.6550685962958326E-2</v>
      </c>
      <c r="AK134" s="103">
        <f t="shared" si="188"/>
        <v>8.7125726450228619E-2</v>
      </c>
      <c r="AL134" s="103">
        <f t="shared" si="188"/>
        <v>8.3179059913530487E-2</v>
      </c>
      <c r="AM134" s="103">
        <f t="shared" si="188"/>
        <v>1.9669138415917775E-2</v>
      </c>
      <c r="AN134" s="103">
        <f t="shared" si="188"/>
        <v>6.1423204555662116E-2</v>
      </c>
      <c r="AO134" s="103">
        <f t="shared" si="188"/>
        <v>7.4196642199166205E-2</v>
      </c>
      <c r="AP134" s="103">
        <f t="shared" si="188"/>
        <v>8.3509873494820502E-2</v>
      </c>
      <c r="AQ134" s="103">
        <f t="shared" si="188"/>
        <v>8.4345460138396791E-2</v>
      </c>
      <c r="AR134" s="103">
        <f t="shared" si="188"/>
        <v>8.424385518415263E-2</v>
      </c>
      <c r="AS134" s="103">
        <f t="shared" si="188"/>
        <v>8.6031055816448279E-2</v>
      </c>
      <c r="AT134" s="103">
        <f t="shared" si="188"/>
        <v>8.7748861318143634E-2</v>
      </c>
      <c r="AU134" s="103">
        <f t="shared" si="188"/>
        <v>8.5865227376616157E-2</v>
      </c>
      <c r="AV134" s="103">
        <f t="shared" si="188"/>
        <v>8.1865260968982681E-2</v>
      </c>
      <c r="AW134" s="103">
        <f t="shared" si="188"/>
        <v>8.1811402783323162E-2</v>
      </c>
      <c r="AX134" s="103">
        <f t="shared" si="188"/>
        <v>8.1443476526812983E-2</v>
      </c>
      <c r="AY134" s="103">
        <f t="shared" si="188"/>
        <v>7.7720063964017441E-2</v>
      </c>
      <c r="AZ134" s="103">
        <f t="shared" si="188"/>
        <v>7.6543982585595444E-2</v>
      </c>
      <c r="BA134" s="103">
        <f t="shared" si="188"/>
        <v>7.0474449668218891E-2</v>
      </c>
      <c r="BB134" s="103">
        <f t="shared" si="188"/>
        <v>6.980068742502013E-2</v>
      </c>
      <c r="BC134" s="103">
        <f t="shared" si="188"/>
        <v>7.0674260735062E-2</v>
      </c>
    </row>
    <row r="135" spans="3:55" hidden="1" x14ac:dyDescent="0.35">
      <c r="C135" s="103">
        <f t="shared" ref="C135:AH135" si="189">IF(C43="s","s",C68)</f>
        <v>1.1641264019353918E-2</v>
      </c>
      <c r="D135" s="103">
        <f t="shared" si="189"/>
        <v>1.2848133076822428E-2</v>
      </c>
      <c r="E135" s="103">
        <f t="shared" si="189"/>
        <v>1.1371992756305961E-2</v>
      </c>
      <c r="F135" s="103">
        <f t="shared" si="189"/>
        <v>1.1227155673052977E-2</v>
      </c>
      <c r="G135" s="103">
        <f t="shared" si="189"/>
        <v>1.2573328378619849E-2</v>
      </c>
      <c r="H135" s="103">
        <f t="shared" si="189"/>
        <v>1.3177573184775124E-2</v>
      </c>
      <c r="I135" s="103">
        <f t="shared" si="189"/>
        <v>1.3873643685776777E-2</v>
      </c>
      <c r="J135" s="103">
        <f t="shared" si="189"/>
        <v>1.288404485860087E-2</v>
      </c>
      <c r="K135" s="103">
        <f t="shared" si="189"/>
        <v>1.365347487442573E-2</v>
      </c>
      <c r="L135" s="103">
        <f t="shared" si="189"/>
        <v>1.1882483676710073E-2</v>
      </c>
      <c r="M135" s="103">
        <f t="shared" si="189"/>
        <v>1.2721592303930865E-2</v>
      </c>
      <c r="N135" s="103">
        <f t="shared" si="189"/>
        <v>1.1519673276878613E-2</v>
      </c>
      <c r="O135" s="103">
        <f t="shared" si="189"/>
        <v>1.4126732105077084E-2</v>
      </c>
      <c r="P135" s="103">
        <f t="shared" si="189"/>
        <v>1.2899240338885528E-2</v>
      </c>
      <c r="Q135" s="103">
        <f t="shared" si="189"/>
        <v>1.2024095347610347E-2</v>
      </c>
      <c r="R135" s="103">
        <f t="shared" si="189"/>
        <v>1.4185466934613856E-2</v>
      </c>
      <c r="S135" s="103">
        <f t="shared" si="189"/>
        <v>1.4286854431808318E-2</v>
      </c>
      <c r="T135" s="103">
        <f t="shared" si="189"/>
        <v>1.4715187552257031E-2</v>
      </c>
      <c r="U135" s="103">
        <f t="shared" si="189"/>
        <v>1.7068637161336851E-2</v>
      </c>
      <c r="V135" s="103">
        <f t="shared" si="189"/>
        <v>1.4224915329629731E-2</v>
      </c>
      <c r="W135" s="103">
        <f t="shared" si="189"/>
        <v>1.3760327871893749E-2</v>
      </c>
      <c r="X135" s="103">
        <f t="shared" si="189"/>
        <v>1.3990052748891016E-2</v>
      </c>
      <c r="Y135" s="103">
        <f t="shared" si="189"/>
        <v>1.2835365776556334E-2</v>
      </c>
      <c r="Z135" s="103">
        <f t="shared" si="189"/>
        <v>1.634853612901541E-2</v>
      </c>
      <c r="AA135" s="103">
        <f t="shared" si="189"/>
        <v>1.5050412866749199E-2</v>
      </c>
      <c r="AB135" s="103">
        <f t="shared" si="189"/>
        <v>1.7945174458907455E-2</v>
      </c>
      <c r="AC135" s="103">
        <f t="shared" si="189"/>
        <v>1.6838647454307156E-2</v>
      </c>
      <c r="AD135" s="103">
        <f t="shared" si="189"/>
        <v>1.7474159149483592E-2</v>
      </c>
      <c r="AE135" s="103">
        <f t="shared" si="189"/>
        <v>1.8846036305765201E-2</v>
      </c>
      <c r="AF135" s="103">
        <f t="shared" si="189"/>
        <v>1.8040302627943355E-2</v>
      </c>
      <c r="AG135" s="103">
        <f t="shared" si="189"/>
        <v>1.8609525579242378E-2</v>
      </c>
      <c r="AH135" s="103">
        <f t="shared" si="189"/>
        <v>1.7798736459235121E-2</v>
      </c>
      <c r="AI135" s="103">
        <f t="shared" ref="AI135:BC135" si="190">IF(AI43="s","s",AI68)</f>
        <v>2.0993943684130364E-2</v>
      </c>
      <c r="AJ135" s="103">
        <f t="shared" si="190"/>
        <v>2.2216982027178603E-2</v>
      </c>
      <c r="AK135" s="103">
        <f t="shared" si="190"/>
        <v>2.1560542747441243E-2</v>
      </c>
      <c r="AL135" s="103">
        <f t="shared" si="190"/>
        <v>2.089145367485069E-2</v>
      </c>
      <c r="AM135" s="103">
        <f t="shared" si="190"/>
        <v>1.1771522158974252E-2</v>
      </c>
      <c r="AN135" s="103">
        <f t="shared" si="190"/>
        <v>1.3787074188545851E-2</v>
      </c>
      <c r="AO135" s="103">
        <f t="shared" si="190"/>
        <v>1.8320055728005984E-2</v>
      </c>
      <c r="AP135" s="103">
        <f t="shared" si="190"/>
        <v>1.6489297933989431E-2</v>
      </c>
      <c r="AQ135" s="103">
        <f t="shared" si="190"/>
        <v>1.5894517479556902E-2</v>
      </c>
      <c r="AR135" s="103">
        <f t="shared" si="190"/>
        <v>1.6999800338215028E-2</v>
      </c>
      <c r="AS135" s="103">
        <f t="shared" si="190"/>
        <v>1.8677446673870658E-2</v>
      </c>
      <c r="AT135" s="103">
        <f t="shared" si="190"/>
        <v>2.0738131203193198E-2</v>
      </c>
      <c r="AU135" s="103">
        <f t="shared" si="190"/>
        <v>2.1099276828079532E-2</v>
      </c>
      <c r="AV135" s="103">
        <f t="shared" si="190"/>
        <v>2.0018921510853414E-2</v>
      </c>
      <c r="AW135" s="103">
        <f t="shared" si="190"/>
        <v>2.1027987484457094E-2</v>
      </c>
      <c r="AX135" s="103">
        <f t="shared" si="190"/>
        <v>2.156060450438041E-2</v>
      </c>
      <c r="AY135" s="103">
        <f t="shared" si="190"/>
        <v>1.9047829276493719E-2</v>
      </c>
      <c r="AZ135" s="103">
        <f t="shared" si="190"/>
        <v>1.8524070436111605E-2</v>
      </c>
      <c r="BA135" s="103">
        <f t="shared" si="190"/>
        <v>1.802177362254314E-2</v>
      </c>
      <c r="BB135" s="103">
        <f t="shared" si="190"/>
        <v>1.6272183306647647E-2</v>
      </c>
      <c r="BC135" s="103">
        <f t="shared" si="190"/>
        <v>1.7062103201311841E-2</v>
      </c>
    </row>
    <row r="136" spans="3:55" hidden="1" x14ac:dyDescent="0.35">
      <c r="C136" s="103">
        <f t="shared" ref="C136:AH136" si="191">IF(C44="s","s",C69)</f>
        <v>4.6606688807723333E-2</v>
      </c>
      <c r="D136" s="103">
        <f t="shared" si="191"/>
        <v>4.2632664053499587E-2</v>
      </c>
      <c r="E136" s="103">
        <f t="shared" si="191"/>
        <v>3.9970096351808392E-2</v>
      </c>
      <c r="F136" s="103">
        <f t="shared" si="191"/>
        <v>3.950609004933929E-2</v>
      </c>
      <c r="G136" s="103">
        <f t="shared" si="191"/>
        <v>3.1872486243949491E-2</v>
      </c>
      <c r="H136" s="103">
        <f t="shared" si="191"/>
        <v>3.4338028357458306E-2</v>
      </c>
      <c r="I136" s="103">
        <f t="shared" si="191"/>
        <v>3.3022652135359702E-2</v>
      </c>
      <c r="J136" s="103">
        <f t="shared" si="191"/>
        <v>3.6201941455932252E-2</v>
      </c>
      <c r="K136" s="103">
        <f t="shared" si="191"/>
        <v>3.8769287998723048E-2</v>
      </c>
      <c r="L136" s="103">
        <f t="shared" si="191"/>
        <v>3.9036675708413002E-2</v>
      </c>
      <c r="M136" s="103">
        <f t="shared" si="191"/>
        <v>3.9982173703715415E-2</v>
      </c>
      <c r="N136" s="103">
        <f t="shared" si="191"/>
        <v>3.9648625638855794E-2</v>
      </c>
      <c r="O136" s="103">
        <f t="shared" si="191"/>
        <v>3.8287509514930734E-2</v>
      </c>
      <c r="P136" s="103">
        <f t="shared" si="191"/>
        <v>4.0783882243034808E-2</v>
      </c>
      <c r="Q136" s="103">
        <f t="shared" si="191"/>
        <v>4.4221119488172332E-2</v>
      </c>
      <c r="R136" s="103">
        <f t="shared" si="191"/>
        <v>4.1283766048747589E-2</v>
      </c>
      <c r="S136" s="103">
        <f t="shared" si="191"/>
        <v>4.5599378206718194E-2</v>
      </c>
      <c r="T136" s="103">
        <f t="shared" si="191"/>
        <v>4.9704695249255269E-2</v>
      </c>
      <c r="U136" s="103">
        <f t="shared" si="191"/>
        <v>5.0765522149245408E-2</v>
      </c>
      <c r="V136" s="103">
        <f t="shared" si="191"/>
        <v>4.6401767466372194E-2</v>
      </c>
      <c r="W136" s="103">
        <f t="shared" si="191"/>
        <v>5.268391186209824E-2</v>
      </c>
      <c r="X136" s="103">
        <f t="shared" si="191"/>
        <v>5.4277330717239537E-2</v>
      </c>
      <c r="Y136" s="103">
        <f t="shared" si="191"/>
        <v>5.4399889097191671E-2</v>
      </c>
      <c r="Z136" s="103">
        <f t="shared" si="191"/>
        <v>6.2298768137373658E-2</v>
      </c>
      <c r="AA136" s="103">
        <f t="shared" si="191"/>
        <v>6.5911986102825879E-2</v>
      </c>
      <c r="AB136" s="103">
        <f t="shared" si="191"/>
        <v>6.2339222843845778E-2</v>
      </c>
      <c r="AC136" s="103">
        <f t="shared" si="191"/>
        <v>6.3524260798940621E-2</v>
      </c>
      <c r="AD136" s="103">
        <f t="shared" si="191"/>
        <v>6.5637100340551105E-2</v>
      </c>
      <c r="AE136" s="103">
        <f t="shared" si="191"/>
        <v>6.6646967626185744E-2</v>
      </c>
      <c r="AF136" s="103">
        <f t="shared" si="191"/>
        <v>6.2764148377599124E-2</v>
      </c>
      <c r="AG136" s="103">
        <f t="shared" si="191"/>
        <v>5.7903145164785924E-2</v>
      </c>
      <c r="AH136" s="103">
        <f t="shared" si="191"/>
        <v>5.0854706926644941E-2</v>
      </c>
      <c r="AI136" s="103">
        <f t="shared" ref="AI136:BC136" si="192">IF(AI44="s","s",AI69)</f>
        <v>5.0016530008385345E-2</v>
      </c>
      <c r="AJ136" s="103">
        <f t="shared" si="192"/>
        <v>4.9724051679526336E-2</v>
      </c>
      <c r="AK136" s="103">
        <f t="shared" si="192"/>
        <v>5.4626490685999646E-2</v>
      </c>
      <c r="AL136" s="103">
        <f t="shared" si="192"/>
        <v>5.2634419242871648E-2</v>
      </c>
      <c r="AM136" s="103">
        <f t="shared" si="192"/>
        <v>3.7405923411161585E-2</v>
      </c>
      <c r="AN136" s="103">
        <f t="shared" si="192"/>
        <v>5.3988882197636284E-2</v>
      </c>
      <c r="AO136" s="103">
        <f t="shared" si="192"/>
        <v>5.9064841698258798E-2</v>
      </c>
      <c r="AP136" s="103">
        <f t="shared" si="192"/>
        <v>6.2591168223336782E-2</v>
      </c>
      <c r="AQ136" s="103">
        <f t="shared" si="192"/>
        <v>6.2792040641652253E-2</v>
      </c>
      <c r="AR136" s="103">
        <f t="shared" si="192"/>
        <v>6.381489118045261E-2</v>
      </c>
      <c r="AS136" s="103">
        <f t="shared" si="192"/>
        <v>6.3521320013018051E-2</v>
      </c>
      <c r="AT136" s="103">
        <f t="shared" si="192"/>
        <v>6.7224789457482281E-2</v>
      </c>
      <c r="AU136" s="103">
        <f t="shared" si="192"/>
        <v>6.3418169381063164E-2</v>
      </c>
      <c r="AV136" s="103">
        <f t="shared" si="192"/>
        <v>6.2793000936448184E-2</v>
      </c>
      <c r="AW136" s="103">
        <f t="shared" si="192"/>
        <v>6.5866985133245987E-2</v>
      </c>
      <c r="AX136" s="103">
        <f t="shared" si="192"/>
        <v>6.7977579965406029E-2</v>
      </c>
      <c r="AY136" s="103">
        <f t="shared" si="192"/>
        <v>6.565530334419338E-2</v>
      </c>
      <c r="AZ136" s="103">
        <f t="shared" si="192"/>
        <v>5.9514167042003012E-2</v>
      </c>
      <c r="BA136" s="103">
        <f t="shared" si="192"/>
        <v>6.0960164158068722E-2</v>
      </c>
      <c r="BB136" s="103">
        <f t="shared" si="192"/>
        <v>6.0416126018786986E-2</v>
      </c>
      <c r="BC136" s="103">
        <f t="shared" si="192"/>
        <v>6.3890814890038936E-2</v>
      </c>
    </row>
    <row r="137" spans="3:55" hidden="1" x14ac:dyDescent="0.35">
      <c r="C137" s="103">
        <f t="shared" ref="C137:AH137" si="193">IF(C45="s","s",C70)</f>
        <v>1.049678159678024E-2</v>
      </c>
      <c r="D137" s="103">
        <f t="shared" si="193"/>
        <v>1.0952336303050113E-2</v>
      </c>
      <c r="E137" s="103">
        <f t="shared" si="193"/>
        <v>9.6893884434300619E-3</v>
      </c>
      <c r="F137" s="103">
        <f t="shared" si="193"/>
        <v>9.5077372407969454E-3</v>
      </c>
      <c r="G137" s="103">
        <f t="shared" si="193"/>
        <v>1.032810736894868E-2</v>
      </c>
      <c r="H137" s="103">
        <f t="shared" si="193"/>
        <v>9.4819533059976348E-3</v>
      </c>
      <c r="I137" s="103">
        <f t="shared" si="193"/>
        <v>9.935587742428191E-3</v>
      </c>
      <c r="J137" s="103">
        <f t="shared" si="193"/>
        <v>1.020112169747397E-2</v>
      </c>
      <c r="K137" s="103">
        <f t="shared" si="193"/>
        <v>8.73920335471416E-3</v>
      </c>
      <c r="L137" s="103">
        <f t="shared" si="193"/>
        <v>9.8415375716254718E-3</v>
      </c>
      <c r="M137" s="103">
        <f t="shared" si="193"/>
        <v>1.1426429049556789E-2</v>
      </c>
      <c r="N137" s="103">
        <f t="shared" si="193"/>
        <v>1.4117529514518548E-2</v>
      </c>
      <c r="O137" s="103">
        <f t="shared" si="193"/>
        <v>1.2292264951048173E-2</v>
      </c>
      <c r="P137" s="103">
        <f t="shared" si="193"/>
        <v>1.2048410667609597E-2</v>
      </c>
      <c r="Q137" s="103">
        <f t="shared" si="193"/>
        <v>9.5968108158363662E-3</v>
      </c>
      <c r="R137" s="103">
        <f t="shared" si="193"/>
        <v>1.0529178242126912E-2</v>
      </c>
      <c r="S137" s="103">
        <f t="shared" si="193"/>
        <v>1.0743475804793212E-2</v>
      </c>
      <c r="T137" s="103">
        <f t="shared" si="193"/>
        <v>1.284804155844119E-2</v>
      </c>
      <c r="U137" s="103">
        <f t="shared" si="193"/>
        <v>1.4045443868368351E-2</v>
      </c>
      <c r="V137" s="103">
        <f t="shared" si="193"/>
        <v>1.5615188599983912E-2</v>
      </c>
      <c r="W137" s="103">
        <f t="shared" si="193"/>
        <v>1.5703102330721849E-2</v>
      </c>
      <c r="X137" s="103">
        <f t="shared" si="193"/>
        <v>1.2990865330882765E-2</v>
      </c>
      <c r="Y137" s="103">
        <f t="shared" si="193"/>
        <v>1.2327440401263892E-2</v>
      </c>
      <c r="Z137" s="103">
        <f t="shared" si="193"/>
        <v>1.4643677415470732E-2</v>
      </c>
      <c r="AA137" s="103">
        <f t="shared" si="193"/>
        <v>1.7222064898992286E-2</v>
      </c>
      <c r="AB137" s="103">
        <f t="shared" si="193"/>
        <v>1.6478219020301731E-2</v>
      </c>
      <c r="AC137" s="103">
        <f t="shared" si="193"/>
        <v>1.7308161598831046E-2</v>
      </c>
      <c r="AD137" s="103">
        <f t="shared" si="193"/>
        <v>1.6888435110045594E-2</v>
      </c>
      <c r="AE137" s="103">
        <f t="shared" si="193"/>
        <v>1.7509309676618165E-2</v>
      </c>
      <c r="AF137" s="103">
        <f t="shared" si="193"/>
        <v>1.6602937811150451E-2</v>
      </c>
      <c r="AG137" s="103">
        <f t="shared" si="193"/>
        <v>1.660553016574352E-2</v>
      </c>
      <c r="AH137" s="103">
        <f t="shared" si="193"/>
        <v>1.6029727953388299E-2</v>
      </c>
      <c r="AI137" s="103">
        <f t="shared" ref="AI137:BC137" si="194">IF(AI45="s","s",AI70)</f>
        <v>1.7057602176291452E-2</v>
      </c>
      <c r="AJ137" s="103">
        <f t="shared" si="194"/>
        <v>1.8990514463034545E-2</v>
      </c>
      <c r="AK137" s="103">
        <f t="shared" si="194"/>
        <v>1.9844636514151158E-2</v>
      </c>
      <c r="AL137" s="103">
        <f t="shared" si="194"/>
        <v>1.8438928248338756E-2</v>
      </c>
      <c r="AM137" s="103">
        <f t="shared" si="194"/>
        <v>3.0307159482535527E-3</v>
      </c>
      <c r="AN137" s="103" t="str">
        <f t="shared" si="194"/>
        <v>s</v>
      </c>
      <c r="AO137" s="103">
        <f t="shared" si="194"/>
        <v>1.1344050333982586E-2</v>
      </c>
      <c r="AP137" s="103">
        <f t="shared" si="194"/>
        <v>5.2601460104062048E-3</v>
      </c>
      <c r="AQ137" s="103">
        <f t="shared" si="194"/>
        <v>6.8667561613239437E-3</v>
      </c>
      <c r="AR137" s="103">
        <f t="shared" si="194"/>
        <v>1.1059092569437675E-2</v>
      </c>
      <c r="AS137" s="103">
        <f t="shared" si="194"/>
        <v>1.5192824166390381E-2</v>
      </c>
      <c r="AT137" s="103">
        <f t="shared" si="194"/>
        <v>1.3972921716203585E-2</v>
      </c>
      <c r="AU137" s="103">
        <f t="shared" si="194"/>
        <v>1.5514879816233699E-2</v>
      </c>
      <c r="AV137" s="103">
        <f t="shared" si="194"/>
        <v>1.6506336966561931E-2</v>
      </c>
      <c r="AW137" s="103">
        <f t="shared" si="194"/>
        <v>1.7194931345290296E-2</v>
      </c>
      <c r="AX137" s="103">
        <f t="shared" si="194"/>
        <v>1.7332291010883509E-2</v>
      </c>
      <c r="AY137" s="103">
        <f t="shared" si="194"/>
        <v>2.0505115577319866E-2</v>
      </c>
      <c r="AZ137" s="103">
        <f t="shared" si="194"/>
        <v>1.3426995533480771E-2</v>
      </c>
      <c r="BA137" s="103">
        <f t="shared" si="194"/>
        <v>1.3497315970789967E-2</v>
      </c>
      <c r="BB137" s="103">
        <f t="shared" si="194"/>
        <v>1.5263765825890315E-2</v>
      </c>
      <c r="BC137" s="103">
        <f t="shared" si="194"/>
        <v>1.1484688946269254E-2</v>
      </c>
    </row>
    <row r="138" spans="3:55" hidden="1" x14ac:dyDescent="0.35">
      <c r="C138" s="103">
        <f t="shared" ref="C138:AH138" si="195">IF(C46="s","s",C71)</f>
        <v>1.4268919368182684E-2</v>
      </c>
      <c r="D138" s="103">
        <f t="shared" si="195"/>
        <v>1.3719600926506361E-2</v>
      </c>
      <c r="E138" s="103">
        <f t="shared" si="195"/>
        <v>1.3980863416821311E-2</v>
      </c>
      <c r="F138" s="103">
        <f t="shared" si="195"/>
        <v>1.6364540866930719E-2</v>
      </c>
      <c r="G138" s="103">
        <f t="shared" si="195"/>
        <v>1.732441340975055E-2</v>
      </c>
      <c r="H138" s="103">
        <f t="shared" si="195"/>
        <v>1.5459766653978156E-2</v>
      </c>
      <c r="I138" s="103">
        <f t="shared" si="195"/>
        <v>1.8045617991170649E-2</v>
      </c>
      <c r="J138" s="103">
        <f t="shared" si="195"/>
        <v>1.8061570515587506E-2</v>
      </c>
      <c r="K138" s="103">
        <f t="shared" si="195"/>
        <v>2.6040559507416215E-2</v>
      </c>
      <c r="L138" s="103">
        <f t="shared" si="195"/>
        <v>1.5402976775389106E-2</v>
      </c>
      <c r="M138" s="103">
        <f t="shared" si="195"/>
        <v>1.5073333619409782E-2</v>
      </c>
      <c r="N138" s="103">
        <f t="shared" si="195"/>
        <v>2.3183576079653118E-2</v>
      </c>
      <c r="O138" s="103">
        <f t="shared" si="195"/>
        <v>2.3572739580174668E-2</v>
      </c>
      <c r="P138" s="103">
        <f t="shared" si="195"/>
        <v>1.8458593543579857E-2</v>
      </c>
      <c r="Q138" s="103">
        <f t="shared" si="195"/>
        <v>1.0436111822599082E-2</v>
      </c>
      <c r="R138" s="103">
        <f t="shared" si="195"/>
        <v>6.8146899959329538E-3</v>
      </c>
      <c r="S138" s="103">
        <f t="shared" si="195"/>
        <v>7.5030850162262699E-3</v>
      </c>
      <c r="T138" s="103">
        <f t="shared" si="195"/>
        <v>6.4513402166276029E-3</v>
      </c>
      <c r="U138" s="103">
        <f t="shared" si="195"/>
        <v>7.2261038213487843E-3</v>
      </c>
      <c r="V138" s="103">
        <f t="shared" si="195"/>
        <v>6.9737206309761664E-3</v>
      </c>
      <c r="W138" s="103">
        <f t="shared" si="195"/>
        <v>7.2326737601345718E-3</v>
      </c>
      <c r="X138" s="103">
        <f t="shared" si="195"/>
        <v>1.0208069321359661E-2</v>
      </c>
      <c r="Y138" s="103">
        <f t="shared" si="195"/>
        <v>5.1573158351223983E-3</v>
      </c>
      <c r="Z138" s="103">
        <f t="shared" si="195"/>
        <v>6.3829762602844228E-3</v>
      </c>
      <c r="AA138" s="103">
        <f t="shared" si="195"/>
        <v>4.6564493107638565E-3</v>
      </c>
      <c r="AB138" s="103">
        <f t="shared" si="195"/>
        <v>8.7292351505927727E-3</v>
      </c>
      <c r="AC138" s="103">
        <f t="shared" si="195"/>
        <v>4.1394023181569465E-3</v>
      </c>
      <c r="AD138" s="103">
        <f t="shared" si="195"/>
        <v>3.3952584527410469E-3</v>
      </c>
      <c r="AE138" s="103">
        <f t="shared" si="195"/>
        <v>2.5350988382948432E-3</v>
      </c>
      <c r="AF138" s="103">
        <f t="shared" si="195"/>
        <v>4.7272518037249954E-3</v>
      </c>
      <c r="AG138" s="103">
        <f t="shared" si="195"/>
        <v>4.52241221554285E-3</v>
      </c>
      <c r="AH138" s="103">
        <f t="shared" si="195"/>
        <v>2.5367332966221611E-3</v>
      </c>
      <c r="AI138" s="103">
        <f t="shared" ref="AI138:BC138" si="196">IF(AI46="s","s",AI71)</f>
        <v>5.3421407437729707E-3</v>
      </c>
      <c r="AJ138" s="103">
        <f t="shared" si="196"/>
        <v>5.9611589663000689E-3</v>
      </c>
      <c r="AK138" s="103">
        <f t="shared" si="196"/>
        <v>3.8179583849888288E-3</v>
      </c>
      <c r="AL138" s="103">
        <f t="shared" si="196"/>
        <v>4.8659633448348621E-3</v>
      </c>
      <c r="AM138" s="103">
        <f t="shared" si="196"/>
        <v>4.2727512531057716E-3</v>
      </c>
      <c r="AN138" s="103">
        <f t="shared" si="196"/>
        <v>5.5964250032198562E-3</v>
      </c>
      <c r="AO138" s="103">
        <f t="shared" si="196"/>
        <v>6.3071924709605541E-3</v>
      </c>
      <c r="AP138" s="103">
        <f t="shared" si="196"/>
        <v>5.4699831982891241E-3</v>
      </c>
      <c r="AQ138" s="103">
        <f t="shared" si="196"/>
        <v>5.5858205057322512E-3</v>
      </c>
      <c r="AR138" s="103">
        <f t="shared" si="196"/>
        <v>7.3388757546193912E-3</v>
      </c>
      <c r="AS138" s="103">
        <f t="shared" si="196"/>
        <v>8.3621522724936052E-3</v>
      </c>
      <c r="AT138" s="103">
        <f t="shared" si="196"/>
        <v>8.436411041414368E-3</v>
      </c>
      <c r="AU138" s="103">
        <f t="shared" si="196"/>
        <v>8.7570626287066002E-3</v>
      </c>
      <c r="AV138" s="103">
        <f t="shared" si="196"/>
        <v>7.9927204657364824E-3</v>
      </c>
      <c r="AW138" s="103">
        <f t="shared" si="196"/>
        <v>7.3064233295357505E-3</v>
      </c>
      <c r="AX138" s="103" t="str">
        <f t="shared" si="196"/>
        <v>s</v>
      </c>
      <c r="AY138" s="103">
        <f t="shared" si="196"/>
        <v>4.4741126546736978E-3</v>
      </c>
      <c r="AZ138" s="103">
        <f t="shared" si="196"/>
        <v>5.0291400186435317E-3</v>
      </c>
      <c r="BA138" s="103">
        <f t="shared" si="196"/>
        <v>4.3777495422828135E-3</v>
      </c>
      <c r="BB138" s="103">
        <f t="shared" si="196"/>
        <v>4.2938555751975407E-3</v>
      </c>
      <c r="BC138" s="103">
        <f t="shared" si="196"/>
        <v>3.5838932382617908E-3</v>
      </c>
    </row>
    <row r="139" spans="3:55" hidden="1" x14ac:dyDescent="0.35">
      <c r="C139" s="103">
        <f t="shared" ref="C139:AH139" si="197">IF(C47="s","s",C72)</f>
        <v>7.4357576659887263E-3</v>
      </c>
      <c r="D139" s="103">
        <f t="shared" si="197"/>
        <v>8.2621165199840956E-3</v>
      </c>
      <c r="E139" s="103">
        <f t="shared" si="197"/>
        <v>7.7080904538514815E-3</v>
      </c>
      <c r="F139" s="103">
        <f t="shared" si="197"/>
        <v>5.9612104066521813E-3</v>
      </c>
      <c r="G139" s="103">
        <f t="shared" si="197"/>
        <v>5.9581659544582326E-3</v>
      </c>
      <c r="H139" s="103">
        <f t="shared" si="197"/>
        <v>5.357433085760724E-3</v>
      </c>
      <c r="I139" s="103">
        <f t="shared" si="197"/>
        <v>4.705697054871661E-3</v>
      </c>
      <c r="J139" s="103">
        <f t="shared" si="197"/>
        <v>5.2963473261719227E-3</v>
      </c>
      <c r="K139" s="103">
        <f t="shared" si="197"/>
        <v>6.427257753609591E-3</v>
      </c>
      <c r="L139" s="103">
        <f t="shared" si="197"/>
        <v>8.6819012414312002E-3</v>
      </c>
      <c r="M139" s="103">
        <f t="shared" si="197"/>
        <v>6.6381620118432022E-3</v>
      </c>
      <c r="N139" s="103">
        <f t="shared" si="197"/>
        <v>5.7418718672430031E-3</v>
      </c>
      <c r="O139" s="103">
        <f t="shared" si="197"/>
        <v>4.1451802250418203E-3</v>
      </c>
      <c r="P139" s="103">
        <f t="shared" si="197"/>
        <v>4.3776606132342665E-3</v>
      </c>
      <c r="Q139" s="103">
        <f t="shared" si="197"/>
        <v>2.8325554588872724E-3</v>
      </c>
      <c r="R139" s="103">
        <f t="shared" si="197"/>
        <v>4.2919136315535218E-3</v>
      </c>
      <c r="S139" s="103">
        <f t="shared" si="197"/>
        <v>6.8711872623691932E-3</v>
      </c>
      <c r="T139" s="103">
        <f t="shared" si="197"/>
        <v>7.474266453928546E-3</v>
      </c>
      <c r="U139" s="103">
        <f t="shared" si="197"/>
        <v>5.0346028034687689E-3</v>
      </c>
      <c r="V139" s="103">
        <f t="shared" si="197"/>
        <v>6.4481578825285862E-3</v>
      </c>
      <c r="W139" s="103">
        <f t="shared" si="197"/>
        <v>5.3527105615293457E-3</v>
      </c>
      <c r="X139" s="103">
        <f t="shared" si="197"/>
        <v>5.8134061816079831E-3</v>
      </c>
      <c r="Y139" s="103">
        <f t="shared" si="197"/>
        <v>4.609620279425194E-3</v>
      </c>
      <c r="Z139" s="103">
        <f t="shared" si="197"/>
        <v>8.1037415342636084E-3</v>
      </c>
      <c r="AA139" s="103">
        <f t="shared" si="197"/>
        <v>7.5921404392599381E-3</v>
      </c>
      <c r="AB139" s="103">
        <f t="shared" si="197"/>
        <v>7.1553809507841166E-3</v>
      </c>
      <c r="AC139" s="103">
        <f t="shared" si="197"/>
        <v>5.1415482679337864E-3</v>
      </c>
      <c r="AD139" s="103">
        <f t="shared" si="197"/>
        <v>6.286756669554373E-3</v>
      </c>
      <c r="AE139" s="103">
        <f t="shared" si="197"/>
        <v>7.5913817029343725E-3</v>
      </c>
      <c r="AF139" s="103">
        <f t="shared" si="197"/>
        <v>7.1423864026703681E-3</v>
      </c>
      <c r="AG139" s="103">
        <f t="shared" si="197"/>
        <v>6.3161863734685674E-3</v>
      </c>
      <c r="AH139" s="103">
        <f t="shared" si="197"/>
        <v>7.584193324875056E-3</v>
      </c>
      <c r="AI139" s="103">
        <f t="shared" ref="AI139:BC139" si="198">IF(AI47="s","s",AI72)</f>
        <v>5.1474317567617358E-3</v>
      </c>
      <c r="AJ139" s="103">
        <f t="shared" si="198"/>
        <v>3.588967701943615E-3</v>
      </c>
      <c r="AK139" s="103">
        <f t="shared" si="198"/>
        <v>4.3956208235442617E-3</v>
      </c>
      <c r="AL139" s="103">
        <f t="shared" si="198"/>
        <v>6.5732344939427104E-3</v>
      </c>
      <c r="AM139" s="103">
        <f t="shared" si="198"/>
        <v>3.8408282407222786E-3</v>
      </c>
      <c r="AN139" s="103">
        <f t="shared" si="198"/>
        <v>3.5302229521180064E-3</v>
      </c>
      <c r="AO139" s="103">
        <f t="shared" si="198"/>
        <v>5.3222987678554039E-3</v>
      </c>
      <c r="AP139" s="103">
        <f t="shared" si="198"/>
        <v>5.023240769556416E-3</v>
      </c>
      <c r="AQ139" s="103">
        <f t="shared" si="198"/>
        <v>4.2653801123058929E-3</v>
      </c>
      <c r="AR139" s="103">
        <f t="shared" si="198"/>
        <v>3.4720851393715692E-3</v>
      </c>
      <c r="AS139" s="103">
        <f t="shared" si="198"/>
        <v>3.0002334824219385E-3</v>
      </c>
      <c r="AT139" s="103">
        <f t="shared" si="198"/>
        <v>4.2887818908369469E-3</v>
      </c>
      <c r="AU139" s="103">
        <f t="shared" si="198"/>
        <v>3.4872975813913091E-3</v>
      </c>
      <c r="AV139" s="103">
        <f t="shared" si="198"/>
        <v>4.1344018657165447E-3</v>
      </c>
      <c r="AW139" s="103">
        <f t="shared" si="198"/>
        <v>4.3085977586675662E-3</v>
      </c>
      <c r="AX139" s="103">
        <f t="shared" si="198"/>
        <v>4.4566065582651868E-3</v>
      </c>
      <c r="AY139" s="103" t="str">
        <f t="shared" si="198"/>
        <v>s</v>
      </c>
      <c r="AZ139" s="103">
        <f t="shared" si="198"/>
        <v>3.0007170957531554E-3</v>
      </c>
      <c r="BA139" s="103">
        <f t="shared" si="198"/>
        <v>3.082175609203932E-3</v>
      </c>
      <c r="BB139" s="103">
        <f t="shared" si="198"/>
        <v>2.3438236241008206E-3</v>
      </c>
      <c r="BC139" s="103">
        <f t="shared" si="198"/>
        <v>2.1131966221210434E-3</v>
      </c>
    </row>
    <row r="140" spans="3:55" hidden="1" x14ac:dyDescent="0.35">
      <c r="C140" s="103">
        <f t="shared" ref="C140:AH140" si="199">IF(C48="s","s",C73)</f>
        <v>1.6507804688522667E-2</v>
      </c>
      <c r="D140" s="103">
        <f t="shared" si="199"/>
        <v>1.6803525343526131E-2</v>
      </c>
      <c r="E140" s="103">
        <f t="shared" si="199"/>
        <v>1.5109499603415096E-2</v>
      </c>
      <c r="F140" s="103">
        <f t="shared" si="199"/>
        <v>1.4628558134339239E-2</v>
      </c>
      <c r="G140" s="103">
        <f t="shared" si="199"/>
        <v>2.0776486053463366E-2</v>
      </c>
      <c r="H140" s="103">
        <f t="shared" si="199"/>
        <v>1.7997287638665746E-2</v>
      </c>
      <c r="I140" s="103">
        <f t="shared" si="199"/>
        <v>1.747390736928155E-2</v>
      </c>
      <c r="J140" s="103">
        <f t="shared" si="199"/>
        <v>2.2155520148008576E-2</v>
      </c>
      <c r="K140" s="103">
        <f t="shared" si="199"/>
        <v>2.2891755983228932E-2</v>
      </c>
      <c r="L140" s="103">
        <f t="shared" si="199"/>
        <v>2.0582893464090705E-2</v>
      </c>
      <c r="M140" s="103">
        <f t="shared" si="199"/>
        <v>2.3268469167182875E-2</v>
      </c>
      <c r="N140" s="103">
        <f t="shared" si="199"/>
        <v>2.4170941035139996E-2</v>
      </c>
      <c r="O140" s="103">
        <f t="shared" si="199"/>
        <v>1.9242954837987533E-2</v>
      </c>
      <c r="P140" s="103">
        <f t="shared" si="199"/>
        <v>2.3436981450688017E-2</v>
      </c>
      <c r="Q140" s="103">
        <f t="shared" si="199"/>
        <v>2.8904842747889216E-2</v>
      </c>
      <c r="R140" s="103">
        <f t="shared" si="199"/>
        <v>2.4039621424790675E-2</v>
      </c>
      <c r="S140" s="103">
        <f t="shared" si="199"/>
        <v>2.3317006425390707E-2</v>
      </c>
      <c r="T140" s="103">
        <f t="shared" si="199"/>
        <v>2.5443689971732842E-2</v>
      </c>
      <c r="U140" s="103">
        <f t="shared" si="199"/>
        <v>2.4853139792920375E-2</v>
      </c>
      <c r="V140" s="103">
        <f t="shared" si="199"/>
        <v>2.5879508114557671E-2</v>
      </c>
      <c r="W140" s="103">
        <f t="shared" si="199"/>
        <v>2.6699532507183703E-2</v>
      </c>
      <c r="X140" s="103">
        <f t="shared" si="199"/>
        <v>2.1257699312133092E-2</v>
      </c>
      <c r="Y140" s="103">
        <f t="shared" si="199"/>
        <v>2.5842429776810585E-2</v>
      </c>
      <c r="Z140" s="103">
        <f t="shared" si="199"/>
        <v>2.9861350712835907E-2</v>
      </c>
      <c r="AA140" s="103">
        <f t="shared" si="199"/>
        <v>3.2529804516529613E-2</v>
      </c>
      <c r="AB140" s="103">
        <f t="shared" si="199"/>
        <v>3.6515106550176805E-2</v>
      </c>
      <c r="AC140" s="103">
        <f t="shared" si="199"/>
        <v>2.905618164179679E-2</v>
      </c>
      <c r="AD140" s="103">
        <f t="shared" si="199"/>
        <v>3.1057720738457521E-2</v>
      </c>
      <c r="AE140" s="103">
        <f t="shared" si="199"/>
        <v>3.2283206798103245E-2</v>
      </c>
      <c r="AF140" s="103">
        <f t="shared" si="199"/>
        <v>3.5258827752089342E-2</v>
      </c>
      <c r="AG140" s="103">
        <f t="shared" si="199"/>
        <v>3.4497411968266223E-2</v>
      </c>
      <c r="AH140" s="103">
        <f t="shared" si="199"/>
        <v>2.6960926255083499E-2</v>
      </c>
      <c r="AI140" s="103">
        <f t="shared" ref="AI140:BC140" si="200">IF(AI48="s","s",AI73)</f>
        <v>3.3506477928294552E-2</v>
      </c>
      <c r="AJ140" s="103">
        <f t="shared" si="200"/>
        <v>2.9434742735634942E-2</v>
      </c>
      <c r="AK140" s="103">
        <f t="shared" si="200"/>
        <v>2.9970905883976301E-2</v>
      </c>
      <c r="AL140" s="103">
        <f t="shared" si="200"/>
        <v>3.0764567837371332E-2</v>
      </c>
      <c r="AM140" s="103">
        <f t="shared" si="200"/>
        <v>1.7141669291388634E-2</v>
      </c>
      <c r="AN140" s="103">
        <f t="shared" si="200"/>
        <v>2.3695979165470508E-2</v>
      </c>
      <c r="AO140" s="103">
        <f t="shared" si="200"/>
        <v>2.9725698064844149E-2</v>
      </c>
      <c r="AP140" s="103">
        <f t="shared" si="200"/>
        <v>2.4628880181681845E-2</v>
      </c>
      <c r="AQ140" s="103">
        <f t="shared" si="200"/>
        <v>2.4653303018100071E-2</v>
      </c>
      <c r="AR140" s="103">
        <f t="shared" si="200"/>
        <v>1.9453012770780532E-2</v>
      </c>
      <c r="AS140" s="103">
        <f t="shared" si="200"/>
        <v>2.3941813133926668E-2</v>
      </c>
      <c r="AT140" s="103">
        <f t="shared" si="200"/>
        <v>2.3038252409705428E-2</v>
      </c>
      <c r="AU140" s="103">
        <f t="shared" si="200"/>
        <v>2.4214537480240571E-2</v>
      </c>
      <c r="AV140" s="103">
        <f t="shared" si="200"/>
        <v>2.1784858566135303E-2</v>
      </c>
      <c r="AW140" s="103">
        <f t="shared" si="200"/>
        <v>2.0668421396761269E-2</v>
      </c>
      <c r="AX140" s="103">
        <f t="shared" si="200"/>
        <v>2.6773030477204626E-2</v>
      </c>
      <c r="AY140" s="103">
        <f t="shared" si="200"/>
        <v>1.9123392971843196E-2</v>
      </c>
      <c r="AZ140" s="103">
        <f t="shared" si="200"/>
        <v>2.729469734505378E-2</v>
      </c>
      <c r="BA140" s="103">
        <f t="shared" si="200"/>
        <v>2.4451688619678009E-2</v>
      </c>
      <c r="BB140" s="103">
        <f t="shared" si="200"/>
        <v>2.5136836996988883E-2</v>
      </c>
      <c r="BC140" s="103">
        <f t="shared" si="200"/>
        <v>2.3701898848129822E-2</v>
      </c>
    </row>
    <row r="141" spans="3:55" hidden="1" x14ac:dyDescent="0.35">
      <c r="C141" s="103">
        <f t="shared" ref="C141:AH141" si="201">IF(C49="s","s",C74)</f>
        <v>1.5755872623464742E-2</v>
      </c>
      <c r="D141" s="103">
        <f t="shared" si="201"/>
        <v>1.6234642891403365E-2</v>
      </c>
      <c r="E141" s="103">
        <f t="shared" si="201"/>
        <v>1.697214248907444E-2</v>
      </c>
      <c r="F141" s="103">
        <f t="shared" si="201"/>
        <v>1.4320225310892757E-2</v>
      </c>
      <c r="G141" s="103">
        <f t="shared" si="201"/>
        <v>1.5649896555183042E-2</v>
      </c>
      <c r="H141" s="103">
        <f t="shared" si="201"/>
        <v>1.460994849208443E-2</v>
      </c>
      <c r="I141" s="103">
        <f t="shared" si="201"/>
        <v>1.3676642436587753E-2</v>
      </c>
      <c r="J141" s="103">
        <f t="shared" si="201"/>
        <v>1.4742461324558111E-2</v>
      </c>
      <c r="K141" s="103">
        <f t="shared" si="201"/>
        <v>1.2813410217543451E-2</v>
      </c>
      <c r="L141" s="103">
        <f t="shared" si="201"/>
        <v>1.3580773832094653E-2</v>
      </c>
      <c r="M141" s="103">
        <f t="shared" si="201"/>
        <v>1.4609754813298374E-2</v>
      </c>
      <c r="N141" s="103">
        <f t="shared" si="201"/>
        <v>1.5331757237949491E-2</v>
      </c>
      <c r="O141" s="103">
        <f t="shared" si="201"/>
        <v>1.4494348207982606E-2</v>
      </c>
      <c r="P141" s="103">
        <f t="shared" si="201"/>
        <v>1.5345877568460448E-2</v>
      </c>
      <c r="Q141" s="103">
        <f t="shared" si="201"/>
        <v>1.694804634911826E-2</v>
      </c>
      <c r="R141" s="103">
        <f t="shared" si="201"/>
        <v>1.4514777849375044E-2</v>
      </c>
      <c r="S141" s="103">
        <f t="shared" si="201"/>
        <v>1.3572172390094697E-2</v>
      </c>
      <c r="T141" s="103">
        <f t="shared" si="201"/>
        <v>1.4108671889668682E-2</v>
      </c>
      <c r="U141" s="103">
        <f t="shared" si="201"/>
        <v>1.5606787777375581E-2</v>
      </c>
      <c r="V141" s="103">
        <f t="shared" si="201"/>
        <v>1.4033096056205082E-2</v>
      </c>
      <c r="W141" s="103">
        <f t="shared" si="201"/>
        <v>1.5180055973968761E-2</v>
      </c>
      <c r="X141" s="103">
        <f t="shared" si="201"/>
        <v>2.004401953979211E-2</v>
      </c>
      <c r="Y141" s="103">
        <f t="shared" si="201"/>
        <v>1.8935935373827137E-2</v>
      </c>
      <c r="Z141" s="103">
        <f t="shared" si="201"/>
        <v>2.5200238188130608E-2</v>
      </c>
      <c r="AA141" s="103">
        <f t="shared" si="201"/>
        <v>2.133223140148327E-2</v>
      </c>
      <c r="AB141" s="103">
        <f t="shared" si="201"/>
        <v>2.1352640877102206E-2</v>
      </c>
      <c r="AC141" s="103">
        <f t="shared" si="201"/>
        <v>2.1973750763947635E-2</v>
      </c>
      <c r="AD141" s="103">
        <f t="shared" si="201"/>
        <v>2.1453567659079201E-2</v>
      </c>
      <c r="AE141" s="103">
        <f t="shared" si="201"/>
        <v>2.3800529444084915E-2</v>
      </c>
      <c r="AF141" s="103">
        <f t="shared" si="201"/>
        <v>2.4114539957584318E-2</v>
      </c>
      <c r="AG141" s="103">
        <f t="shared" si="201"/>
        <v>2.930052775682962E-2</v>
      </c>
      <c r="AH141" s="103">
        <f t="shared" si="201"/>
        <v>2.9195928236507213E-2</v>
      </c>
      <c r="AI141" s="103">
        <f t="shared" ref="AI141:BC141" si="202">IF(AI49="s","s",AI74)</f>
        <v>3.3707649389470185E-2</v>
      </c>
      <c r="AJ141" s="103">
        <f t="shared" si="202"/>
        <v>3.4815285437319432E-2</v>
      </c>
      <c r="AK141" s="103">
        <f t="shared" si="202"/>
        <v>3.5741184774785023E-2</v>
      </c>
      <c r="AL141" s="103">
        <f t="shared" si="202"/>
        <v>3.681899292691173E-2</v>
      </c>
      <c r="AM141" s="103">
        <f t="shared" si="202"/>
        <v>3.2972325946682167E-2</v>
      </c>
      <c r="AN141" s="103">
        <f t="shared" si="202"/>
        <v>3.6911434783032722E-2</v>
      </c>
      <c r="AO141" s="103">
        <f t="shared" si="202"/>
        <v>3.6150551160215837E-2</v>
      </c>
      <c r="AP141" s="103">
        <f t="shared" si="202"/>
        <v>3.772457692799356E-2</v>
      </c>
      <c r="AQ141" s="103">
        <f t="shared" si="202"/>
        <v>3.9186860598446449E-2</v>
      </c>
      <c r="AR141" s="103">
        <f t="shared" si="202"/>
        <v>4.0668389735616269E-2</v>
      </c>
      <c r="AS141" s="103">
        <f t="shared" si="202"/>
        <v>3.8809893658455163E-2</v>
      </c>
      <c r="AT141" s="103">
        <f t="shared" si="202"/>
        <v>3.8204935111963996E-2</v>
      </c>
      <c r="AU141" s="103">
        <f t="shared" si="202"/>
        <v>3.8124128437079255E-2</v>
      </c>
      <c r="AV141" s="103">
        <f t="shared" si="202"/>
        <v>3.8371147448652949E-2</v>
      </c>
      <c r="AW141" s="103">
        <f t="shared" si="202"/>
        <v>3.8567029408069081E-2</v>
      </c>
      <c r="AX141" s="103">
        <f t="shared" si="202"/>
        <v>3.7777695182862149E-2</v>
      </c>
      <c r="AY141" s="103">
        <f t="shared" si="202"/>
        <v>3.5183391464474106E-2</v>
      </c>
      <c r="AZ141" s="103">
        <f t="shared" si="202"/>
        <v>3.3242302786782155E-2</v>
      </c>
      <c r="BA141" s="103">
        <f t="shared" si="202"/>
        <v>3.4289576715320194E-2</v>
      </c>
      <c r="BB141" s="103">
        <f t="shared" si="202"/>
        <v>3.4040511830557285E-2</v>
      </c>
      <c r="BC141" s="103">
        <f t="shared" si="202"/>
        <v>3.3860936083791496E-2</v>
      </c>
    </row>
    <row r="142" spans="3:55" hidden="1" x14ac:dyDescent="0.35">
      <c r="C142" s="103">
        <f t="shared" ref="C142:AH142" si="203">IF(C50="s","s",C75)</f>
        <v>2.5091784889966565E-3</v>
      </c>
      <c r="D142" s="103">
        <f t="shared" si="203"/>
        <v>3.2388172540967252E-3</v>
      </c>
      <c r="E142" s="103">
        <f t="shared" si="203"/>
        <v>2.625249355926691E-3</v>
      </c>
      <c r="F142" s="103">
        <f t="shared" si="203"/>
        <v>2.0405115982383547E-3</v>
      </c>
      <c r="G142" s="103">
        <f t="shared" si="203"/>
        <v>1.4717000327630592E-3</v>
      </c>
      <c r="H142" s="103">
        <f t="shared" si="203"/>
        <v>1.7718215660041481E-3</v>
      </c>
      <c r="I142" s="103">
        <f t="shared" si="203"/>
        <v>3.9056779987909351E-3</v>
      </c>
      <c r="J142" s="103">
        <f t="shared" si="203"/>
        <v>1.4177258684157149E-3</v>
      </c>
      <c r="K142" s="103">
        <f t="shared" si="203"/>
        <v>2.4275420466664823E-3</v>
      </c>
      <c r="L142" s="103">
        <f t="shared" si="203"/>
        <v>1.2895327874508423E-3</v>
      </c>
      <c r="M142" s="103">
        <f t="shared" si="203"/>
        <v>1.7670047889508458E-3</v>
      </c>
      <c r="N142" s="103">
        <f t="shared" si="203"/>
        <v>1.0830045525912063E-3</v>
      </c>
      <c r="O142" s="103">
        <f t="shared" si="203"/>
        <v>1.1207872769185771E-3</v>
      </c>
      <c r="P142" s="103">
        <f t="shared" si="203"/>
        <v>1.534913025877173E-3</v>
      </c>
      <c r="Q142" s="103">
        <f t="shared" si="203"/>
        <v>1.4865764174977303E-3</v>
      </c>
      <c r="R142" s="103">
        <f t="shared" si="203"/>
        <v>1.1975822653886726E-3</v>
      </c>
      <c r="S142" s="103">
        <f t="shared" si="203"/>
        <v>1.576185827947402E-3</v>
      </c>
      <c r="T142" s="103">
        <f t="shared" si="203"/>
        <v>1.1233416443759616E-3</v>
      </c>
      <c r="U142" s="103">
        <f t="shared" si="203"/>
        <v>2.2279905693563299E-3</v>
      </c>
      <c r="V142" s="103">
        <f t="shared" si="203"/>
        <v>2.5003987100654331E-3</v>
      </c>
      <c r="W142" s="103">
        <f t="shared" si="203"/>
        <v>2.560354636340044E-3</v>
      </c>
      <c r="X142" s="103">
        <f t="shared" si="203"/>
        <v>4.002071707381369E-3</v>
      </c>
      <c r="Y142" s="103">
        <f t="shared" si="203"/>
        <v>3.3645503879942097E-3</v>
      </c>
      <c r="Z142" s="103">
        <f t="shared" si="203"/>
        <v>3.5040119765063372E-3</v>
      </c>
      <c r="AA142" s="103">
        <f t="shared" si="203"/>
        <v>5.0337779878884305E-3</v>
      </c>
      <c r="AB142" s="103">
        <f t="shared" si="203"/>
        <v>4.6477233775169659E-3</v>
      </c>
      <c r="AC142" s="103">
        <f t="shared" si="203"/>
        <v>4.8895668209749787E-3</v>
      </c>
      <c r="AD142" s="103">
        <f t="shared" si="203"/>
        <v>5.799716061508229E-3</v>
      </c>
      <c r="AE142" s="103">
        <f t="shared" si="203"/>
        <v>5.3002169568668427E-3</v>
      </c>
      <c r="AF142" s="103">
        <f t="shared" si="203"/>
        <v>4.8435125506149489E-3</v>
      </c>
      <c r="AG142" s="103">
        <f t="shared" si="203"/>
        <v>5.8213258537316188E-3</v>
      </c>
      <c r="AH142" s="103">
        <f t="shared" si="203"/>
        <v>4.7568354790237435E-3</v>
      </c>
      <c r="AI142" s="103">
        <f t="shared" ref="AI142:BC142" si="204">IF(AI50="s","s",AI75)</f>
        <v>5.356244811390568E-3</v>
      </c>
      <c r="AJ142" s="103">
        <f t="shared" si="204"/>
        <v>4.9136776580595704E-3</v>
      </c>
      <c r="AK142" s="103">
        <f t="shared" si="204"/>
        <v>6.3575164103200164E-3</v>
      </c>
      <c r="AL142" s="103">
        <f t="shared" si="204"/>
        <v>7.5036100933244488E-3</v>
      </c>
      <c r="AM142" s="103">
        <f t="shared" si="204"/>
        <v>3.3417147620842173E-3</v>
      </c>
      <c r="AN142" s="103">
        <f t="shared" si="204"/>
        <v>3.7655031202412253E-3</v>
      </c>
      <c r="AO142" s="103">
        <f t="shared" si="204"/>
        <v>5.0043892895865827E-3</v>
      </c>
      <c r="AP142" s="103">
        <f t="shared" si="204"/>
        <v>4.1334811534503866E-3</v>
      </c>
      <c r="AQ142" s="103">
        <f t="shared" si="204"/>
        <v>4.0593625816662E-3</v>
      </c>
      <c r="AR142" s="103">
        <f t="shared" si="204"/>
        <v>4.6810959442289048E-3</v>
      </c>
      <c r="AS142" s="103">
        <f t="shared" si="204"/>
        <v>5.7784926733903371E-3</v>
      </c>
      <c r="AT142" s="103">
        <f t="shared" si="204"/>
        <v>6.222196775380869E-3</v>
      </c>
      <c r="AU142" s="103">
        <f t="shared" si="204"/>
        <v>6.2374495578968216E-3</v>
      </c>
      <c r="AV142" s="103">
        <f t="shared" si="204"/>
        <v>7.2628560593804821E-3</v>
      </c>
      <c r="AW142" s="103">
        <f t="shared" si="204"/>
        <v>5.9820645789354192E-3</v>
      </c>
      <c r="AX142" s="103">
        <f t="shared" si="204"/>
        <v>7.5184996749726989E-3</v>
      </c>
      <c r="AY142" s="103">
        <f t="shared" si="204"/>
        <v>6.5925513723379568E-3</v>
      </c>
      <c r="AZ142" s="103">
        <f t="shared" si="204"/>
        <v>6.9993095795922843E-3</v>
      </c>
      <c r="BA142" s="103">
        <f t="shared" si="204"/>
        <v>5.0923357191885897E-3</v>
      </c>
      <c r="BB142" s="103">
        <f t="shared" si="204"/>
        <v>8.323766876021349E-3</v>
      </c>
      <c r="BC142" s="103">
        <f t="shared" si="204"/>
        <v>4.7669992287259367E-3</v>
      </c>
    </row>
    <row r="143" spans="3:55" hidden="1" x14ac:dyDescent="0.35">
      <c r="C143" s="103">
        <f t="shared" ref="C143:AH143" si="205">IF(C51="s","s",C76)</f>
        <v>1.6336291718846124E-2</v>
      </c>
      <c r="D143" s="103">
        <f t="shared" si="205"/>
        <v>1.638729802443396E-2</v>
      </c>
      <c r="E143" s="103">
        <f t="shared" si="205"/>
        <v>1.5589463894625066E-2</v>
      </c>
      <c r="F143" s="103">
        <f t="shared" si="205"/>
        <v>1.4869860877623049E-2</v>
      </c>
      <c r="G143" s="103">
        <f t="shared" si="205"/>
        <v>1.4545468922475928E-2</v>
      </c>
      <c r="H143" s="103">
        <f t="shared" si="205"/>
        <v>1.4659900296736203E-2</v>
      </c>
      <c r="I143" s="103">
        <f t="shared" si="205"/>
        <v>1.4872328443863866E-2</v>
      </c>
      <c r="J143" s="103">
        <f t="shared" si="205"/>
        <v>1.515704194853471E-2</v>
      </c>
      <c r="K143" s="103">
        <f t="shared" si="205"/>
        <v>1.5818599566391662E-2</v>
      </c>
      <c r="L143" s="103">
        <f t="shared" si="205"/>
        <v>1.5093675786286141E-2</v>
      </c>
      <c r="M143" s="103">
        <f t="shared" si="205"/>
        <v>1.5818638078061498E-2</v>
      </c>
      <c r="N143" s="103">
        <f t="shared" si="205"/>
        <v>1.6095967035337472E-2</v>
      </c>
      <c r="O143" s="103">
        <f t="shared" si="205"/>
        <v>1.616641940585142E-2</v>
      </c>
      <c r="P143" s="103">
        <f t="shared" si="205"/>
        <v>1.6226955505144382E-2</v>
      </c>
      <c r="Q143" s="103">
        <f t="shared" si="205"/>
        <v>1.6201356963695204E-2</v>
      </c>
      <c r="R143" s="103">
        <f t="shared" si="205"/>
        <v>1.577814721433965E-2</v>
      </c>
      <c r="S143" s="103">
        <f t="shared" si="205"/>
        <v>1.6487951375244628E-2</v>
      </c>
      <c r="T143" s="103">
        <f t="shared" si="205"/>
        <v>1.7589133866397457E-2</v>
      </c>
      <c r="U143" s="103">
        <f t="shared" si="205"/>
        <v>1.8774804277240868E-2</v>
      </c>
      <c r="V143" s="103">
        <f t="shared" si="205"/>
        <v>1.7207710418292346E-2</v>
      </c>
      <c r="W143" s="103">
        <f t="shared" si="205"/>
        <v>1.8313664512941148E-2</v>
      </c>
      <c r="X143" s="103">
        <f t="shared" si="205"/>
        <v>1.9651966057167677E-2</v>
      </c>
      <c r="Y143" s="103">
        <f t="shared" si="205"/>
        <v>1.8758016397062142E-2</v>
      </c>
      <c r="Z143" s="103">
        <f t="shared" si="205"/>
        <v>2.2998590290833357E-2</v>
      </c>
      <c r="AA143" s="103">
        <f t="shared" si="205"/>
        <v>2.2616634044740475E-2</v>
      </c>
      <c r="AB143" s="103">
        <f t="shared" si="205"/>
        <v>2.3026720662289654E-2</v>
      </c>
      <c r="AC143" s="103">
        <f t="shared" si="205"/>
        <v>2.2652184079595718E-2</v>
      </c>
      <c r="AD143" s="103">
        <f t="shared" si="205"/>
        <v>2.3167918821331075E-2</v>
      </c>
      <c r="AE143" s="103">
        <f t="shared" si="205"/>
        <v>2.4304809916142461E-2</v>
      </c>
      <c r="AF143" s="103">
        <f t="shared" si="205"/>
        <v>2.3545909477542381E-2</v>
      </c>
      <c r="AG143" s="103">
        <f t="shared" si="205"/>
        <v>2.4251134498535529E-2</v>
      </c>
      <c r="AH143" s="103">
        <f t="shared" si="205"/>
        <v>2.2612908959328014E-2</v>
      </c>
      <c r="AI143" s="103">
        <f t="shared" ref="AI143:BC143" si="206">IF(AI51="s","s",AI76)</f>
        <v>2.4700504234745815E-2</v>
      </c>
      <c r="AJ143" s="103">
        <f t="shared" si="206"/>
        <v>2.5315984567996597E-2</v>
      </c>
      <c r="AK143" s="103">
        <f t="shared" si="206"/>
        <v>2.6326242493702728E-2</v>
      </c>
      <c r="AL143" s="103">
        <f t="shared" si="206"/>
        <v>2.6207788364553539E-2</v>
      </c>
      <c r="AM143" s="103">
        <f t="shared" si="206"/>
        <v>1.8187146170981796E-2</v>
      </c>
      <c r="AN143" s="103">
        <f t="shared" si="206"/>
        <v>2.2566493948374872E-2</v>
      </c>
      <c r="AO143" s="103">
        <f t="shared" si="206"/>
        <v>2.5360921947550869E-2</v>
      </c>
      <c r="AP143" s="103">
        <f t="shared" si="206"/>
        <v>2.5163682959954959E-2</v>
      </c>
      <c r="AQ143" s="103">
        <f t="shared" si="206"/>
        <v>2.5408247990967293E-2</v>
      </c>
      <c r="AR143" s="103">
        <f t="shared" si="206"/>
        <v>2.6494946802697001E-2</v>
      </c>
      <c r="AS143" s="103">
        <f t="shared" si="206"/>
        <v>2.6962477251705419E-2</v>
      </c>
      <c r="AT143" s="103">
        <f t="shared" si="206"/>
        <v>2.7874047327372781E-2</v>
      </c>
      <c r="AU143" s="103">
        <f t="shared" si="206"/>
        <v>2.7578175019936289E-2</v>
      </c>
      <c r="AV143" s="103">
        <f t="shared" si="206"/>
        <v>2.7367006019337715E-2</v>
      </c>
      <c r="AW143" s="103">
        <f t="shared" si="206"/>
        <v>2.7936823180058783E-2</v>
      </c>
      <c r="AX143" s="103">
        <f t="shared" si="206"/>
        <v>2.8414376316226723E-2</v>
      </c>
      <c r="AY143" s="103">
        <f t="shared" si="206"/>
        <v>2.6640276045205892E-2</v>
      </c>
      <c r="AZ143" s="103">
        <f t="shared" si="206"/>
        <v>2.4659608020548843E-2</v>
      </c>
      <c r="BA143" s="103">
        <f t="shared" si="206"/>
        <v>2.4850603605317493E-2</v>
      </c>
      <c r="BB143" s="103">
        <f t="shared" si="206"/>
        <v>2.469730100777328E-2</v>
      </c>
      <c r="BC143" s="103">
        <f t="shared" si="206"/>
        <v>2.4584299035341706E-2</v>
      </c>
    </row>
    <row r="144" spans="3:55" hidden="1" x14ac:dyDescent="0.35">
      <c r="C144" s="103">
        <f t="shared" ref="C144:AH144" si="207">IF(C52="s","s",C77)</f>
        <v>1.2264007893917615E-3</v>
      </c>
      <c r="D144" s="103">
        <f t="shared" si="207"/>
        <v>1.2519843470271182E-3</v>
      </c>
      <c r="E144" s="103">
        <f t="shared" si="207"/>
        <v>1.2698954925555433E-3</v>
      </c>
      <c r="F144" s="103">
        <f t="shared" si="207"/>
        <v>1.3311282521439643E-3</v>
      </c>
      <c r="G144" s="103">
        <f t="shared" si="207"/>
        <v>1.30277552128608E-3</v>
      </c>
      <c r="H144" s="103">
        <f t="shared" si="207"/>
        <v>1.0184438833234163E-3</v>
      </c>
      <c r="I144" s="103">
        <f t="shared" si="207"/>
        <v>9.8126563548979516E-4</v>
      </c>
      <c r="J144" s="103">
        <f t="shared" si="207"/>
        <v>8.3485799729817909E-4</v>
      </c>
      <c r="K144" s="103">
        <f t="shared" si="207"/>
        <v>1.0046005408960916E-3</v>
      </c>
      <c r="L144" s="103">
        <f t="shared" si="207"/>
        <v>9.2494180958805543E-4</v>
      </c>
      <c r="M144" s="103">
        <f t="shared" si="207"/>
        <v>7.9328532053153363E-4</v>
      </c>
      <c r="N144" s="103">
        <f t="shared" si="207"/>
        <v>8.9309346418606206E-4</v>
      </c>
      <c r="O144" s="103">
        <f t="shared" si="207"/>
        <v>6.97778975113158E-4</v>
      </c>
      <c r="P144" s="103">
        <f t="shared" si="207"/>
        <v>8.2659054965397293E-4</v>
      </c>
      <c r="Q144" s="103">
        <f t="shared" si="207"/>
        <v>8.1904432627646819E-4</v>
      </c>
      <c r="R144" s="103">
        <f t="shared" si="207"/>
        <v>9.4806212554460895E-4</v>
      </c>
      <c r="S144" s="103">
        <f t="shared" si="207"/>
        <v>9.6255906326741484E-4</v>
      </c>
      <c r="T144" s="103">
        <f t="shared" si="207"/>
        <v>9.0843495214247864E-4</v>
      </c>
      <c r="U144" s="103">
        <f t="shared" si="207"/>
        <v>1.109868809167754E-3</v>
      </c>
      <c r="V144" s="103">
        <f t="shared" si="207"/>
        <v>9.6031666608453335E-4</v>
      </c>
      <c r="W144" s="103">
        <f t="shared" si="207"/>
        <v>1.1828409867840701E-3</v>
      </c>
      <c r="X144" s="103">
        <f t="shared" si="207"/>
        <v>1.3366389414484969E-3</v>
      </c>
      <c r="Y144" s="103">
        <f t="shared" si="207"/>
        <v>1.0102013097630981E-3</v>
      </c>
      <c r="Z144" s="103">
        <f t="shared" si="207"/>
        <v>1.0914739843217826E-3</v>
      </c>
      <c r="AA144" s="103">
        <f t="shared" si="207"/>
        <v>1.3059359202673704E-3</v>
      </c>
      <c r="AB144" s="103">
        <f t="shared" si="207"/>
        <v>1.4293568929878095E-3</v>
      </c>
      <c r="AC144" s="103">
        <f t="shared" si="207"/>
        <v>1.4687116378692881E-3</v>
      </c>
      <c r="AD144" s="103">
        <f t="shared" si="207"/>
        <v>1.3146384882326073E-3</v>
      </c>
      <c r="AE144" s="103">
        <f t="shared" si="207"/>
        <v>1.4654231730629381E-3</v>
      </c>
      <c r="AF144" s="103">
        <f t="shared" si="207"/>
        <v>1.3480396605343959E-3</v>
      </c>
      <c r="AG144" s="103">
        <f t="shared" si="207"/>
        <v>1.4303964410710922E-3</v>
      </c>
      <c r="AH144" s="103">
        <f t="shared" si="207"/>
        <v>1.817459266944148E-3</v>
      </c>
      <c r="AI144" s="103">
        <f t="shared" ref="AI144:BC144" si="208">IF(AI52="s","s",AI77)</f>
        <v>1.8465336856081831E-3</v>
      </c>
      <c r="AJ144" s="103">
        <f t="shared" si="208"/>
        <v>1.545595432052956E-3</v>
      </c>
      <c r="AK144" s="103">
        <f t="shared" si="208"/>
        <v>1.6204448642856896E-3</v>
      </c>
      <c r="AL144" s="103">
        <f t="shared" si="208"/>
        <v>1.967689869715955E-3</v>
      </c>
      <c r="AM144" s="103">
        <f t="shared" si="208"/>
        <v>1.4898565238303247E-3</v>
      </c>
      <c r="AN144" s="103">
        <f t="shared" si="208"/>
        <v>1.5421141889978604E-3</v>
      </c>
      <c r="AO144" s="103">
        <f t="shared" si="208"/>
        <v>2.4134760030299872E-3</v>
      </c>
      <c r="AP144" s="103">
        <f t="shared" si="208"/>
        <v>3.1438327469999207E-3</v>
      </c>
      <c r="AQ144" s="103">
        <f t="shared" si="208"/>
        <v>6.3621567380889883E-3</v>
      </c>
      <c r="AR144" s="103">
        <f t="shared" si="208"/>
        <v>6.9331388711540518E-3</v>
      </c>
      <c r="AS144" s="103">
        <f t="shared" si="208"/>
        <v>7.3359741511830646E-3</v>
      </c>
      <c r="AT144" s="103">
        <f t="shared" si="208"/>
        <v>7.1302190852430159E-3</v>
      </c>
      <c r="AU144" s="103">
        <f t="shared" si="208"/>
        <v>7.2152865575453801E-3</v>
      </c>
      <c r="AV144" s="103">
        <f t="shared" si="208"/>
        <v>6.5310600080674252E-3</v>
      </c>
      <c r="AW144" s="103">
        <f t="shared" si="208"/>
        <v>6.1088016704374292E-3</v>
      </c>
      <c r="AX144" s="103">
        <f t="shared" si="208"/>
        <v>6.5858418725834277E-3</v>
      </c>
      <c r="AY144" s="103">
        <f t="shared" si="208"/>
        <v>5.7876590250737015E-3</v>
      </c>
      <c r="AZ144" s="103">
        <f t="shared" si="208"/>
        <v>6.2917547305310151E-3</v>
      </c>
      <c r="BA144" s="103">
        <f t="shared" si="208"/>
        <v>5.9993151307646446E-3</v>
      </c>
      <c r="BB144" s="103">
        <f t="shared" si="208"/>
        <v>6.2846759404026316E-3</v>
      </c>
      <c r="BC144" s="103">
        <f t="shared" si="208"/>
        <v>5.8697635420604773E-3</v>
      </c>
    </row>
    <row r="145" spans="3:55" hidden="1" x14ac:dyDescent="0.35">
      <c r="C145" s="103">
        <f t="shared" ref="C145:AH145" si="209">IF(C53="s","s",C78)</f>
        <v>1.2264007893917615E-3</v>
      </c>
      <c r="D145" s="103">
        <f t="shared" si="209"/>
        <v>1.2519843470271182E-3</v>
      </c>
      <c r="E145" s="103">
        <f t="shared" si="209"/>
        <v>1.2698954925555433E-3</v>
      </c>
      <c r="F145" s="103">
        <f t="shared" si="209"/>
        <v>1.3311282521439643E-3</v>
      </c>
      <c r="G145" s="103">
        <f t="shared" si="209"/>
        <v>1.30277552128608E-3</v>
      </c>
      <c r="H145" s="103">
        <f t="shared" si="209"/>
        <v>1.0184438833234163E-3</v>
      </c>
      <c r="I145" s="103">
        <f t="shared" si="209"/>
        <v>9.8126563548979516E-4</v>
      </c>
      <c r="J145" s="103">
        <f t="shared" si="209"/>
        <v>8.3485799729817909E-4</v>
      </c>
      <c r="K145" s="103">
        <f t="shared" si="209"/>
        <v>1.0046005408960916E-3</v>
      </c>
      <c r="L145" s="103">
        <f t="shared" si="209"/>
        <v>9.2494180958805543E-4</v>
      </c>
      <c r="M145" s="103">
        <f t="shared" si="209"/>
        <v>7.9328532053153363E-4</v>
      </c>
      <c r="N145" s="103">
        <f t="shared" si="209"/>
        <v>8.9309346418606206E-4</v>
      </c>
      <c r="O145" s="103">
        <f t="shared" si="209"/>
        <v>6.97778975113158E-4</v>
      </c>
      <c r="P145" s="103">
        <f t="shared" si="209"/>
        <v>8.2659054965397293E-4</v>
      </c>
      <c r="Q145" s="103">
        <f t="shared" si="209"/>
        <v>8.1904432627646819E-4</v>
      </c>
      <c r="R145" s="103">
        <f t="shared" si="209"/>
        <v>9.4806212554460895E-4</v>
      </c>
      <c r="S145" s="103">
        <f t="shared" si="209"/>
        <v>9.6255906326741484E-4</v>
      </c>
      <c r="T145" s="103">
        <f t="shared" si="209"/>
        <v>9.0843495214247864E-4</v>
      </c>
      <c r="U145" s="103">
        <f t="shared" si="209"/>
        <v>1.109868809167754E-3</v>
      </c>
      <c r="V145" s="103">
        <f t="shared" si="209"/>
        <v>9.6031666608453335E-4</v>
      </c>
      <c r="W145" s="103">
        <f t="shared" si="209"/>
        <v>1.1828409867840701E-3</v>
      </c>
      <c r="X145" s="103">
        <f t="shared" si="209"/>
        <v>1.3366389414484969E-3</v>
      </c>
      <c r="Y145" s="103">
        <f t="shared" si="209"/>
        <v>1.0102013097630981E-3</v>
      </c>
      <c r="Z145" s="103">
        <f t="shared" si="209"/>
        <v>1.0914739843217826E-3</v>
      </c>
      <c r="AA145" s="103">
        <f t="shared" si="209"/>
        <v>1.3059359202673704E-3</v>
      </c>
      <c r="AB145" s="103">
        <f t="shared" si="209"/>
        <v>1.4293568929878095E-3</v>
      </c>
      <c r="AC145" s="103">
        <f t="shared" si="209"/>
        <v>1.4687116378692881E-3</v>
      </c>
      <c r="AD145" s="103">
        <f t="shared" si="209"/>
        <v>1.3146384882326073E-3</v>
      </c>
      <c r="AE145" s="103">
        <f t="shared" si="209"/>
        <v>1.4654231730629381E-3</v>
      </c>
      <c r="AF145" s="103">
        <f t="shared" si="209"/>
        <v>1.3480396605343959E-3</v>
      </c>
      <c r="AG145" s="103">
        <f t="shared" si="209"/>
        <v>1.4303964410710922E-3</v>
      </c>
      <c r="AH145" s="103">
        <f t="shared" si="209"/>
        <v>1.817459266944148E-3</v>
      </c>
      <c r="AI145" s="103">
        <f t="shared" ref="AI145:BC145" si="210">IF(AI53="s","s",AI78)</f>
        <v>1.8465336856081831E-3</v>
      </c>
      <c r="AJ145" s="103">
        <f t="shared" si="210"/>
        <v>1.545595432052956E-3</v>
      </c>
      <c r="AK145" s="103">
        <f t="shared" si="210"/>
        <v>1.6204448642856896E-3</v>
      </c>
      <c r="AL145" s="103">
        <f t="shared" si="210"/>
        <v>1.967689869715955E-3</v>
      </c>
      <c r="AM145" s="103">
        <f t="shared" si="210"/>
        <v>1.4898565238303247E-3</v>
      </c>
      <c r="AN145" s="103">
        <f t="shared" si="210"/>
        <v>1.5421141889978604E-3</v>
      </c>
      <c r="AO145" s="103">
        <f t="shared" si="210"/>
        <v>2.4134760030299872E-3</v>
      </c>
      <c r="AP145" s="103">
        <f t="shared" si="210"/>
        <v>3.1438327469999207E-3</v>
      </c>
      <c r="AQ145" s="103">
        <f t="shared" si="210"/>
        <v>6.3621567380889883E-3</v>
      </c>
      <c r="AR145" s="103">
        <f t="shared" si="210"/>
        <v>6.9331388711540518E-3</v>
      </c>
      <c r="AS145" s="103">
        <f t="shared" si="210"/>
        <v>7.3359741511830646E-3</v>
      </c>
      <c r="AT145" s="103">
        <f t="shared" si="210"/>
        <v>7.1302190852430159E-3</v>
      </c>
      <c r="AU145" s="103">
        <f t="shared" si="210"/>
        <v>7.2152865575453801E-3</v>
      </c>
      <c r="AV145" s="103">
        <f t="shared" si="210"/>
        <v>6.5310600080674252E-3</v>
      </c>
      <c r="AW145" s="103">
        <f t="shared" si="210"/>
        <v>6.1088016704374292E-3</v>
      </c>
      <c r="AX145" s="103">
        <f t="shared" si="210"/>
        <v>6.5858418725834277E-3</v>
      </c>
      <c r="AY145" s="103">
        <f t="shared" si="210"/>
        <v>5.7876590250737015E-3</v>
      </c>
      <c r="AZ145" s="103">
        <f t="shared" si="210"/>
        <v>6.2917547305310151E-3</v>
      </c>
      <c r="BA145" s="103">
        <f t="shared" si="210"/>
        <v>5.9993151307646446E-3</v>
      </c>
      <c r="BB145" s="103">
        <f t="shared" si="210"/>
        <v>6.2846759404026316E-3</v>
      </c>
      <c r="BC145" s="103">
        <f t="shared" si="210"/>
        <v>5.8697635420604773E-3</v>
      </c>
    </row>
    <row r="146" spans="3:55" hidden="1" x14ac:dyDescent="0.35">
      <c r="C146" s="103">
        <f t="shared" ref="C146:AH146" si="211">IF(C54="s","s",C79)</f>
        <v>2.195654026006074E-2</v>
      </c>
      <c r="D146" s="103">
        <f t="shared" si="211"/>
        <v>2.2339670525118163E-2</v>
      </c>
      <c r="E146" s="103">
        <f t="shared" si="211"/>
        <v>2.1085709757275882E-2</v>
      </c>
      <c r="F146" s="103">
        <f t="shared" si="211"/>
        <v>2.1281886714795716E-2</v>
      </c>
      <c r="G146" s="103">
        <f t="shared" si="211"/>
        <v>1.9870800564078899E-2</v>
      </c>
      <c r="H146" s="103">
        <f t="shared" si="211"/>
        <v>1.9308171178678869E-2</v>
      </c>
      <c r="I146" s="103">
        <f t="shared" si="211"/>
        <v>1.8611378174205159E-2</v>
      </c>
      <c r="J146" s="103">
        <f t="shared" si="211"/>
        <v>1.8941600949476417E-2</v>
      </c>
      <c r="K146" s="103">
        <f t="shared" si="211"/>
        <v>1.9698235131925708E-2</v>
      </c>
      <c r="L146" s="103">
        <f t="shared" si="211"/>
        <v>1.9749295562888493E-2</v>
      </c>
      <c r="M146" s="103">
        <f t="shared" si="211"/>
        <v>2.0414814227246388E-2</v>
      </c>
      <c r="N146" s="103">
        <f t="shared" si="211"/>
        <v>2.0018179809803516E-2</v>
      </c>
      <c r="O146" s="103">
        <f t="shared" si="211"/>
        <v>1.9858763286824437E-2</v>
      </c>
      <c r="P146" s="103">
        <f t="shared" si="211"/>
        <v>2.0009733041416271E-2</v>
      </c>
      <c r="Q146" s="103">
        <f t="shared" si="211"/>
        <v>1.9648155817443332E-2</v>
      </c>
      <c r="R146" s="103">
        <f t="shared" si="211"/>
        <v>1.9749320280073243E-2</v>
      </c>
      <c r="S146" s="103">
        <f t="shared" si="211"/>
        <v>1.986801258976657E-2</v>
      </c>
      <c r="T146" s="103">
        <f t="shared" si="211"/>
        <v>1.9956089984131148E-2</v>
      </c>
      <c r="U146" s="103">
        <f t="shared" si="211"/>
        <v>2.08352509335278E-2</v>
      </c>
      <c r="V146" s="103">
        <f t="shared" si="211"/>
        <v>2.0563281243667037E-2</v>
      </c>
      <c r="W146" s="103">
        <f t="shared" si="211"/>
        <v>1.9989735445619584E-2</v>
      </c>
      <c r="X146" s="103">
        <f t="shared" si="211"/>
        <v>2.2052663159720601E-2</v>
      </c>
      <c r="Y146" s="103">
        <f t="shared" si="211"/>
        <v>2.1058594775173384E-2</v>
      </c>
      <c r="Z146" s="103">
        <f t="shared" si="211"/>
        <v>2.4135924209403168E-2</v>
      </c>
      <c r="AA146" s="103">
        <f t="shared" si="211"/>
        <v>2.4511590168389833E-2</v>
      </c>
      <c r="AB146" s="103">
        <f t="shared" si="211"/>
        <v>2.5651428992378218E-2</v>
      </c>
      <c r="AC146" s="103">
        <f t="shared" si="211"/>
        <v>2.6340928274524722E-2</v>
      </c>
      <c r="AD146" s="103">
        <f t="shared" si="211"/>
        <v>2.6252241200293687E-2</v>
      </c>
      <c r="AE146" s="103">
        <f t="shared" si="211"/>
        <v>2.6776140964912098E-2</v>
      </c>
      <c r="AF146" s="103">
        <f t="shared" si="211"/>
        <v>2.6288167543188044E-2</v>
      </c>
      <c r="AG146" s="103">
        <f t="shared" si="211"/>
        <v>2.6615536956326229E-2</v>
      </c>
      <c r="AH146" s="103">
        <f t="shared" si="211"/>
        <v>2.5991403404818293E-2</v>
      </c>
      <c r="AI146" s="103">
        <f t="shared" ref="AI146:BC146" si="212">IF(AI54="s","s",AI79)</f>
        <v>2.73691268666682E-2</v>
      </c>
      <c r="AJ146" s="103">
        <f t="shared" si="212"/>
        <v>2.7247028241581071E-2</v>
      </c>
      <c r="AK146" s="103">
        <f t="shared" si="212"/>
        <v>2.6977382917077186E-2</v>
      </c>
      <c r="AL146" s="103">
        <f t="shared" si="212"/>
        <v>2.6578966028137165E-2</v>
      </c>
      <c r="AM146" s="103">
        <f t="shared" si="212"/>
        <v>1.5853934395506489E-2</v>
      </c>
      <c r="AN146" s="103">
        <f t="shared" si="212"/>
        <v>1.9658234171664919E-2</v>
      </c>
      <c r="AO146" s="103">
        <f t="shared" si="212"/>
        <v>2.3971731547362974E-2</v>
      </c>
      <c r="AP146" s="103">
        <f t="shared" si="212"/>
        <v>2.5261073519513989E-2</v>
      </c>
      <c r="AQ146" s="103">
        <f t="shared" si="212"/>
        <v>2.6467349810783886E-2</v>
      </c>
      <c r="AR146" s="103">
        <f t="shared" si="212"/>
        <v>2.7327279357508689E-2</v>
      </c>
      <c r="AS146" s="103">
        <f t="shared" si="212"/>
        <v>2.7664359251145201E-2</v>
      </c>
      <c r="AT146" s="103">
        <f t="shared" si="212"/>
        <v>2.9275715453033063E-2</v>
      </c>
      <c r="AU146" s="103">
        <f t="shared" si="212"/>
        <v>2.9293108368821347E-2</v>
      </c>
      <c r="AV146" s="103">
        <f t="shared" si="212"/>
        <v>2.8527885492205963E-2</v>
      </c>
      <c r="AW146" s="103">
        <f t="shared" si="212"/>
        <v>2.8622339347731885E-2</v>
      </c>
      <c r="AX146" s="103">
        <f t="shared" si="212"/>
        <v>2.9142861838990983E-2</v>
      </c>
      <c r="AY146" s="103">
        <f t="shared" si="212"/>
        <v>2.7427060389090024E-2</v>
      </c>
      <c r="AZ146" s="103">
        <f t="shared" si="212"/>
        <v>2.6849024665403842E-2</v>
      </c>
      <c r="BA146" s="103">
        <f t="shared" si="212"/>
        <v>2.61132328975596E-2</v>
      </c>
      <c r="BB146" s="103">
        <f t="shared" si="212"/>
        <v>2.6040409521978364E-2</v>
      </c>
      <c r="BC146" s="103">
        <f t="shared" si="212"/>
        <v>2.5951914675458706E-2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13" customWidth="1"/>
    <col min="58" max="61" width="10.453125" style="86" customWidth="1"/>
    <col min="62" max="165" width="11.453125" style="13" hidden="1" customWidth="1"/>
    <col min="166" max="197" width="11.453125" style="13" customWidth="1"/>
    <col min="198" max="16384" width="11.453125" style="13"/>
  </cols>
  <sheetData>
    <row r="1" spans="1:141" ht="18.5" x14ac:dyDescent="0.45">
      <c r="A1" s="67" t="s">
        <v>185</v>
      </c>
      <c r="B1" s="7"/>
    </row>
    <row r="2" spans="1:141" x14ac:dyDescent="0.35">
      <c r="A2" s="7" t="s">
        <v>142</v>
      </c>
      <c r="B2" s="7"/>
    </row>
    <row r="3" spans="1:141" x14ac:dyDescent="0.35">
      <c r="A3" s="7" t="s">
        <v>143</v>
      </c>
      <c r="B3" s="7"/>
    </row>
    <row r="4" spans="1:141" x14ac:dyDescent="0.35">
      <c r="A4" s="7"/>
      <c r="B4" s="7"/>
      <c r="BE4" s="86"/>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row>
    <row r="5" spans="1:141" x14ac:dyDescent="0.35">
      <c r="A5" s="7"/>
      <c r="B5" s="7"/>
      <c r="BJ5" s="13" t="s">
        <v>316</v>
      </c>
    </row>
    <row r="6" spans="1:141" ht="15" thickBot="1" x14ac:dyDescent="0.4">
      <c r="A6" s="88" t="s">
        <v>301</v>
      </c>
      <c r="B6" s="89"/>
      <c r="C6" s="94" t="s">
        <v>136</v>
      </c>
    </row>
    <row r="7" spans="1:141"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41" ht="15" thickBot="1" x14ac:dyDescent="0.4">
      <c r="A8" s="16" t="s">
        <v>94</v>
      </c>
      <c r="B8" s="17" t="s">
        <v>95</v>
      </c>
      <c r="C8" s="81">
        <v>3055.08949006274</v>
      </c>
      <c r="D8" s="81">
        <v>2742.0185832954598</v>
      </c>
      <c r="E8" s="81">
        <v>3522.6651197706301</v>
      </c>
      <c r="F8" s="81">
        <v>2937.4560632448702</v>
      </c>
      <c r="G8" s="81">
        <v>2580.6915451597101</v>
      </c>
      <c r="H8" s="81">
        <v>2039.81665912318</v>
      </c>
      <c r="I8" s="81">
        <v>3508.33306731427</v>
      </c>
      <c r="J8" s="81">
        <v>2818.8974022713301</v>
      </c>
      <c r="K8" s="81">
        <v>2916.4657131399299</v>
      </c>
      <c r="L8" s="81">
        <v>3040.4135863304</v>
      </c>
      <c r="M8" s="81">
        <v>3187.0698961039898</v>
      </c>
      <c r="N8" s="81">
        <v>2816.4447351536301</v>
      </c>
      <c r="O8" s="81">
        <v>2599.0632963990302</v>
      </c>
      <c r="P8" s="81">
        <v>2514.22683734769</v>
      </c>
      <c r="Q8" s="81">
        <v>2470.31708776087</v>
      </c>
      <c r="R8" s="81">
        <v>2674.4995468873699</v>
      </c>
      <c r="S8" s="81">
        <v>2569.7489917744301</v>
      </c>
      <c r="T8" s="81">
        <v>2280.63578922332</v>
      </c>
      <c r="U8" s="81">
        <v>2284.1559446246902</v>
      </c>
      <c r="V8" s="81">
        <v>2629.23321306159</v>
      </c>
      <c r="W8" s="81">
        <v>2430.24956370775</v>
      </c>
      <c r="X8" s="81">
        <v>2461.99162096591</v>
      </c>
      <c r="Y8" s="81">
        <v>5355.0494354320099</v>
      </c>
      <c r="Z8" s="81">
        <v>2592.3041508281299</v>
      </c>
      <c r="AA8" s="81">
        <v>2786.8054313100101</v>
      </c>
      <c r="AB8" s="81">
        <v>2749.2109683681301</v>
      </c>
      <c r="AC8" s="81">
        <v>5195.9071263475898</v>
      </c>
      <c r="AD8" s="81">
        <v>2586.62069165394</v>
      </c>
      <c r="AE8" s="81">
        <v>2563.3701689423701</v>
      </c>
      <c r="AF8" s="81">
        <v>2940.9249826902501</v>
      </c>
      <c r="AG8" s="81">
        <v>2538.4257727180102</v>
      </c>
      <c r="AH8" s="81">
        <v>2751.63406104145</v>
      </c>
      <c r="AI8" s="81">
        <v>2873.7623648233998</v>
      </c>
      <c r="AJ8" s="81">
        <v>2833.5091005527302</v>
      </c>
      <c r="AK8" s="81">
        <v>2928.0605483784602</v>
      </c>
      <c r="AL8" s="81">
        <v>2997.7358079908599</v>
      </c>
      <c r="AM8" s="81">
        <v>3063.1919759422299</v>
      </c>
      <c r="AN8" s="81">
        <v>3036.7277078699699</v>
      </c>
      <c r="AO8" s="81">
        <v>2986.91412862468</v>
      </c>
      <c r="AP8" s="81">
        <v>3219.1123684307499</v>
      </c>
      <c r="AQ8" s="81">
        <v>3368.5606430871699</v>
      </c>
      <c r="AR8" s="81">
        <v>3161.30991066766</v>
      </c>
      <c r="AS8" s="81">
        <v>4197.2345665328603</v>
      </c>
      <c r="AT8" s="81">
        <v>3297.4029254869602</v>
      </c>
      <c r="AU8" s="81">
        <v>3352.16217484254</v>
      </c>
      <c r="AV8" s="81">
        <v>3216.9425159235602</v>
      </c>
      <c r="AW8" s="81">
        <v>3019.4234685421602</v>
      </c>
      <c r="AX8" s="81">
        <v>3397.3287605294299</v>
      </c>
      <c r="AY8" s="81">
        <v>3267.6660275503</v>
      </c>
      <c r="AZ8" s="81">
        <v>3344.4202417710899</v>
      </c>
      <c r="BA8" s="81">
        <v>3400.1848942616698</v>
      </c>
      <c r="BB8" s="81">
        <v>3417.9633840705401</v>
      </c>
      <c r="BC8" s="81">
        <v>3499.2051074245601</v>
      </c>
      <c r="BD8" s="81">
        <v>3581.8721139312502</v>
      </c>
      <c r="BE8" s="81">
        <v>3614.4874583883002</v>
      </c>
      <c r="BF8" s="81">
        <v>3510.6662336013701</v>
      </c>
      <c r="BG8" s="115"/>
      <c r="BH8" s="115"/>
      <c r="BI8" s="116" t="str">
        <f t="shared" ref="BI8:BR11" si="0">IF(C8&gt;0,IF(C8&lt;5,"SECRETTTTTTTT",""),"")</f>
        <v/>
      </c>
      <c r="BJ8" s="82" t="str">
        <f t="shared" si="0"/>
        <v/>
      </c>
      <c r="BK8" s="82" t="str">
        <f t="shared" si="0"/>
        <v/>
      </c>
      <c r="BL8" s="82" t="str">
        <f t="shared" si="0"/>
        <v/>
      </c>
      <c r="BM8" s="82" t="str">
        <f t="shared" si="0"/>
        <v/>
      </c>
      <c r="BN8" s="82" t="str">
        <f t="shared" si="0"/>
        <v/>
      </c>
      <c r="BO8" s="82" t="str">
        <f t="shared" si="0"/>
        <v/>
      </c>
      <c r="BP8" s="82" t="str">
        <f t="shared" si="0"/>
        <v/>
      </c>
      <c r="BQ8" s="82" t="str">
        <f t="shared" si="0"/>
        <v/>
      </c>
      <c r="BR8" s="82" t="str">
        <f t="shared" si="0"/>
        <v/>
      </c>
      <c r="BS8" s="82" t="str">
        <f t="shared" ref="BS8:CB11" si="1">IF(M8&gt;0,IF(M8&lt;5,"SECRETTTTTTTT",""),"")</f>
        <v/>
      </c>
      <c r="BT8" s="82" t="str">
        <f t="shared" si="1"/>
        <v/>
      </c>
      <c r="BU8" s="82" t="str">
        <f t="shared" si="1"/>
        <v/>
      </c>
      <c r="BV8" s="82" t="str">
        <f t="shared" si="1"/>
        <v/>
      </c>
      <c r="BW8" s="82" t="str">
        <f t="shared" si="1"/>
        <v/>
      </c>
      <c r="BX8" s="82" t="str">
        <f t="shared" si="1"/>
        <v/>
      </c>
      <c r="BY8" s="82" t="str">
        <f t="shared" si="1"/>
        <v/>
      </c>
      <c r="BZ8" s="82" t="str">
        <f t="shared" si="1"/>
        <v/>
      </c>
      <c r="CA8" s="82" t="str">
        <f t="shared" si="1"/>
        <v/>
      </c>
      <c r="CB8" s="82" t="str">
        <f t="shared" si="1"/>
        <v/>
      </c>
      <c r="CC8" s="82" t="str">
        <f t="shared" ref="CC8:CL11" si="2">IF(W8&gt;0,IF(W8&lt;5,"SECRETTTTTTTT",""),"")</f>
        <v/>
      </c>
      <c r="CD8" s="82" t="str">
        <f t="shared" si="2"/>
        <v/>
      </c>
      <c r="CE8" s="82" t="str">
        <f t="shared" si="2"/>
        <v/>
      </c>
      <c r="CF8" s="82" t="str">
        <f t="shared" si="2"/>
        <v/>
      </c>
      <c r="CG8" s="82" t="str">
        <f t="shared" si="2"/>
        <v/>
      </c>
      <c r="CH8" s="82" t="str">
        <f t="shared" si="2"/>
        <v/>
      </c>
      <c r="CI8" s="82" t="str">
        <f t="shared" si="2"/>
        <v/>
      </c>
      <c r="CJ8" s="82" t="str">
        <f t="shared" si="2"/>
        <v/>
      </c>
      <c r="CK8" s="82" t="str">
        <f t="shared" si="2"/>
        <v/>
      </c>
      <c r="CL8" s="82" t="str">
        <f t="shared" si="2"/>
        <v/>
      </c>
      <c r="CM8" s="82" t="str">
        <f t="shared" ref="CM8:CV11" si="3">IF(AG8&gt;0,IF(AG8&lt;5,"SECRETTTTTTTT",""),"")</f>
        <v/>
      </c>
      <c r="CN8" s="82" t="str">
        <f t="shared" si="3"/>
        <v/>
      </c>
      <c r="CO8" s="82" t="str">
        <f t="shared" si="3"/>
        <v/>
      </c>
      <c r="CP8" s="82" t="str">
        <f t="shared" si="3"/>
        <v/>
      </c>
      <c r="CQ8" s="82" t="str">
        <f t="shared" si="3"/>
        <v/>
      </c>
      <c r="CR8" s="82" t="str">
        <f t="shared" si="3"/>
        <v/>
      </c>
      <c r="CS8" s="82" t="str">
        <f t="shared" si="3"/>
        <v/>
      </c>
      <c r="CT8" s="82" t="str">
        <f t="shared" si="3"/>
        <v/>
      </c>
      <c r="CU8" s="82" t="str">
        <f t="shared" si="3"/>
        <v/>
      </c>
      <c r="CV8" s="82" t="str">
        <f t="shared" si="3"/>
        <v/>
      </c>
      <c r="CW8" s="82" t="str">
        <f t="shared" ref="CW8:DF11" si="4">IF(AQ8&gt;0,IF(AQ8&lt;5,"SECRETTTTTTTT",""),"")</f>
        <v/>
      </c>
      <c r="CX8" s="82" t="str">
        <f t="shared" si="4"/>
        <v/>
      </c>
      <c r="CY8" s="82" t="str">
        <f t="shared" si="4"/>
        <v/>
      </c>
      <c r="CZ8" s="82" t="str">
        <f t="shared" si="4"/>
        <v/>
      </c>
      <c r="DA8" s="82" t="str">
        <f t="shared" si="4"/>
        <v/>
      </c>
      <c r="DB8" s="82" t="str">
        <f t="shared" si="4"/>
        <v/>
      </c>
      <c r="DC8" s="82" t="str">
        <f t="shared" si="4"/>
        <v/>
      </c>
      <c r="DD8" s="82" t="str">
        <f t="shared" si="4"/>
        <v/>
      </c>
      <c r="DE8" s="82" t="str">
        <f t="shared" si="4"/>
        <v/>
      </c>
      <c r="DF8" s="82" t="str">
        <f t="shared" si="4"/>
        <v/>
      </c>
      <c r="DG8" s="82" t="str">
        <f t="shared" ref="DG8:DK11" si="5">IF(BA8&gt;0,IF(BA8&lt;5,"SECRETTTTTTTT",""),"")</f>
        <v/>
      </c>
      <c r="DH8" s="82" t="str">
        <f t="shared" si="5"/>
        <v/>
      </c>
      <c r="DI8" s="82" t="str">
        <f t="shared" si="5"/>
        <v/>
      </c>
      <c r="DJ8" s="82" t="str">
        <f t="shared" si="5"/>
        <v/>
      </c>
      <c r="DK8" s="82" t="str">
        <f t="shared" si="5"/>
        <v/>
      </c>
      <c r="DL8" s="82" t="str">
        <f t="shared" ref="DL8:DU23" si="6">IF(BJ8&gt;0,IF(BJ8&lt;5,"SECRETTTTTTTT",""),"")</f>
        <v/>
      </c>
      <c r="DM8" s="82" t="str">
        <f t="shared" si="6"/>
        <v/>
      </c>
      <c r="DN8" s="82" t="str">
        <f t="shared" si="6"/>
        <v/>
      </c>
      <c r="DO8" s="82" t="str">
        <f t="shared" si="6"/>
        <v/>
      </c>
      <c r="DP8" s="82" t="str">
        <f t="shared" si="6"/>
        <v/>
      </c>
      <c r="DQ8" s="82" t="str">
        <f t="shared" si="6"/>
        <v/>
      </c>
      <c r="DR8" s="82" t="str">
        <f t="shared" si="6"/>
        <v/>
      </c>
      <c r="DS8" s="82" t="str">
        <f t="shared" si="6"/>
        <v/>
      </c>
      <c r="DT8" s="82" t="str">
        <f t="shared" si="6"/>
        <v/>
      </c>
      <c r="DU8" s="82" t="str">
        <f t="shared" si="6"/>
        <v/>
      </c>
      <c r="DV8" s="82" t="str">
        <f t="shared" ref="DV8:DV54" si="7">IF(BT8&gt;0,IF(BT8&lt;5,"SECRETTTTTTTT",""),"")</f>
        <v/>
      </c>
      <c r="DW8" s="82" t="str">
        <f t="shared" ref="DW8:DW54" si="8">IF(BU8&gt;0,IF(BU8&lt;5,"SECRETTTTTTTT",""),"")</f>
        <v/>
      </c>
      <c r="DX8" s="82" t="str">
        <f t="shared" ref="DX8:DX54" si="9">IF(BV8&gt;0,IF(BV8&lt;5,"SECRETTTTTTTT",""),"")</f>
        <v/>
      </c>
      <c r="DY8" s="82" t="str">
        <f t="shared" ref="DY8:DY54" si="10">IF(BW8&gt;0,IF(BW8&lt;5,"SECRETTTTTTTT",""),"")</f>
        <v/>
      </c>
      <c r="DZ8" s="82" t="str">
        <f t="shared" ref="DZ8:DZ54" si="11">IF(BX8&gt;0,IF(BX8&lt;5,"SECRETTTTTTTT",""),"")</f>
        <v/>
      </c>
      <c r="EA8" s="82" t="str">
        <f t="shared" ref="EA8:EA54" si="12">IF(BY8&gt;0,IF(BY8&lt;5,"SECRETTTTTTTT",""),"")</f>
        <v/>
      </c>
      <c r="EB8" s="82" t="str">
        <f t="shared" ref="EB8:EB54" si="13">IF(BZ8&gt;0,IF(BZ8&lt;5,"SECRETTTTTTTT",""),"")</f>
        <v/>
      </c>
      <c r="EC8" s="82" t="str">
        <f t="shared" ref="EC8:EC54" si="14">IF(CA8&gt;0,IF(CA8&lt;5,"SECRETTTTTTTT",""),"")</f>
        <v/>
      </c>
      <c r="ED8" s="82" t="str">
        <f t="shared" ref="ED8:ED54" si="15">IF(CB8&gt;0,IF(CB8&lt;5,"SECRETTTTTTTT",""),"")</f>
        <v/>
      </c>
      <c r="EE8" s="82" t="str">
        <f t="shared" ref="EE8:EE54" si="16">IF(CC8&gt;0,IF(CC8&lt;5,"SECRETTTTTTTT",""),"")</f>
        <v/>
      </c>
      <c r="EF8" s="82" t="str">
        <f t="shared" ref="EF8:EF54" si="17">IF(CD8&gt;0,IF(CD8&lt;5,"SECRETTTTTTTT",""),"")</f>
        <v/>
      </c>
      <c r="EG8" s="82" t="str">
        <f t="shared" ref="EG8:EG54" si="18">IF(CE8&gt;0,IF(CE8&lt;5,"SECRETTTTTTTT",""),"")</f>
        <v/>
      </c>
      <c r="EH8" s="82" t="str">
        <f t="shared" ref="EH8:EH54" si="19">IF(CF8&gt;0,IF(CF8&lt;5,"SECRETTTTTTTT",""),"")</f>
        <v/>
      </c>
      <c r="EI8" s="82" t="str">
        <f t="shared" ref="EI8:EI54" si="20">IF(CG8&gt;0,IF(CG8&lt;5,"SECRETTTTTTTT",""),"")</f>
        <v/>
      </c>
      <c r="EJ8" s="82" t="str">
        <f t="shared" ref="EJ8:EJ54" si="21">IF(CH8&gt;0,IF(CH8&lt;5,"SECRETTTTTTTT",""),"")</f>
        <v/>
      </c>
      <c r="EK8" s="82" t="str">
        <f t="shared" ref="EK8:EK54" si="22">IF(CI8&gt;0,IF(CI8&lt;5,"SECRETTTTTTTT",""),"")</f>
        <v/>
      </c>
    </row>
    <row r="9" spans="1:141" ht="15" thickBot="1" x14ac:dyDescent="0.4">
      <c r="A9" s="18"/>
      <c r="B9" s="18" t="s">
        <v>145</v>
      </c>
      <c r="C9" s="77">
        <v>3055.08949006274</v>
      </c>
      <c r="D9" s="77">
        <v>2742.0185832954598</v>
      </c>
      <c r="E9" s="77">
        <v>3522.6651197706301</v>
      </c>
      <c r="F9" s="77">
        <v>2937.4560632448702</v>
      </c>
      <c r="G9" s="77">
        <v>2580.6915451597101</v>
      </c>
      <c r="H9" s="77">
        <v>2039.81665912318</v>
      </c>
      <c r="I9" s="77">
        <v>3508.33306731427</v>
      </c>
      <c r="J9" s="77">
        <v>2818.8974022713301</v>
      </c>
      <c r="K9" s="77">
        <v>2916.4657131399299</v>
      </c>
      <c r="L9" s="77">
        <v>3040.4135863304</v>
      </c>
      <c r="M9" s="77">
        <v>3187.0698961039898</v>
      </c>
      <c r="N9" s="77">
        <v>2816.4447351536301</v>
      </c>
      <c r="O9" s="77">
        <v>2599.0632963990302</v>
      </c>
      <c r="P9" s="77">
        <v>2514.22683734769</v>
      </c>
      <c r="Q9" s="77">
        <v>2470.31708776087</v>
      </c>
      <c r="R9" s="77">
        <v>2674.4995468873699</v>
      </c>
      <c r="S9" s="77">
        <v>2569.7489917744301</v>
      </c>
      <c r="T9" s="77">
        <v>2280.63578922332</v>
      </c>
      <c r="U9" s="77">
        <v>2284.1559446246902</v>
      </c>
      <c r="V9" s="77">
        <v>2629.23321306159</v>
      </c>
      <c r="W9" s="77">
        <v>2430.24956370775</v>
      </c>
      <c r="X9" s="77">
        <v>2461.99162096591</v>
      </c>
      <c r="Y9" s="77">
        <v>5355.0494354320099</v>
      </c>
      <c r="Z9" s="77">
        <v>2592.3041508281299</v>
      </c>
      <c r="AA9" s="77">
        <v>2786.8054313100101</v>
      </c>
      <c r="AB9" s="77">
        <v>2749.2109683681301</v>
      </c>
      <c r="AC9" s="77">
        <v>5195.9071263475898</v>
      </c>
      <c r="AD9" s="77">
        <v>2586.62069165394</v>
      </c>
      <c r="AE9" s="77">
        <v>2563.3701689423701</v>
      </c>
      <c r="AF9" s="77">
        <v>2940.9249826902501</v>
      </c>
      <c r="AG9" s="77">
        <v>2538.4257727180102</v>
      </c>
      <c r="AH9" s="77">
        <v>2751.63406104145</v>
      </c>
      <c r="AI9" s="77">
        <v>2873.7623648233998</v>
      </c>
      <c r="AJ9" s="77">
        <v>2833.5091005527302</v>
      </c>
      <c r="AK9" s="77">
        <v>2928.0605483784602</v>
      </c>
      <c r="AL9" s="77">
        <v>2997.7358079908599</v>
      </c>
      <c r="AM9" s="77">
        <v>3063.1919759422299</v>
      </c>
      <c r="AN9" s="77">
        <v>3036.7277078699699</v>
      </c>
      <c r="AO9" s="77">
        <v>2986.91412862468</v>
      </c>
      <c r="AP9" s="77">
        <v>3219.1123684307499</v>
      </c>
      <c r="AQ9" s="77">
        <v>3368.5606430871699</v>
      </c>
      <c r="AR9" s="77">
        <v>3161.30991066766</v>
      </c>
      <c r="AS9" s="77">
        <v>4197.2345665328603</v>
      </c>
      <c r="AT9" s="77">
        <v>3297.4029254869602</v>
      </c>
      <c r="AU9" s="77">
        <v>3352.16217484254</v>
      </c>
      <c r="AV9" s="77">
        <v>3216.9425159235602</v>
      </c>
      <c r="AW9" s="77">
        <v>3019.4234685421602</v>
      </c>
      <c r="AX9" s="77">
        <v>3397.3287605294299</v>
      </c>
      <c r="AY9" s="77">
        <v>3267.6660275503</v>
      </c>
      <c r="AZ9" s="77">
        <v>3344.4202417710899</v>
      </c>
      <c r="BA9" s="77">
        <v>3400.1848942616698</v>
      </c>
      <c r="BB9" s="77">
        <v>3417.9633840705401</v>
      </c>
      <c r="BC9" s="77">
        <v>3499.2051074245601</v>
      </c>
      <c r="BD9" s="77">
        <v>3581.8721139312502</v>
      </c>
      <c r="BE9" s="77">
        <v>3614.4874583883002</v>
      </c>
      <c r="BF9" s="77">
        <v>3510.6662336013701</v>
      </c>
      <c r="BG9" s="117"/>
      <c r="BH9" s="117"/>
      <c r="BI9" s="116" t="str">
        <f t="shared" si="0"/>
        <v/>
      </c>
      <c r="BJ9" s="82" t="str">
        <f t="shared" si="0"/>
        <v/>
      </c>
      <c r="BK9" s="82" t="str">
        <f t="shared" si="0"/>
        <v/>
      </c>
      <c r="BL9" s="82" t="str">
        <f t="shared" si="0"/>
        <v/>
      </c>
      <c r="BM9" s="82" t="str">
        <f t="shared" si="0"/>
        <v/>
      </c>
      <c r="BN9" s="82" t="str">
        <f t="shared" si="0"/>
        <v/>
      </c>
      <c r="BO9" s="82" t="str">
        <f t="shared" si="0"/>
        <v/>
      </c>
      <c r="BP9" s="82" t="str">
        <f t="shared" si="0"/>
        <v/>
      </c>
      <c r="BQ9" s="82" t="str">
        <f t="shared" si="0"/>
        <v/>
      </c>
      <c r="BR9" s="82" t="str">
        <f t="shared" si="0"/>
        <v/>
      </c>
      <c r="BS9" s="82" t="str">
        <f t="shared" si="1"/>
        <v/>
      </c>
      <c r="BT9" s="82" t="str">
        <f t="shared" si="1"/>
        <v/>
      </c>
      <c r="BU9" s="82" t="str">
        <f t="shared" si="1"/>
        <v/>
      </c>
      <c r="BV9" s="82" t="str">
        <f t="shared" si="1"/>
        <v/>
      </c>
      <c r="BW9" s="82" t="str">
        <f t="shared" si="1"/>
        <v/>
      </c>
      <c r="BX9" s="82" t="str">
        <f t="shared" si="1"/>
        <v/>
      </c>
      <c r="BY9" s="82" t="str">
        <f t="shared" si="1"/>
        <v/>
      </c>
      <c r="BZ9" s="82" t="str">
        <f t="shared" si="1"/>
        <v/>
      </c>
      <c r="CA9" s="82" t="str">
        <f t="shared" si="1"/>
        <v/>
      </c>
      <c r="CB9" s="82" t="str">
        <f t="shared" si="1"/>
        <v/>
      </c>
      <c r="CC9" s="82" t="str">
        <f t="shared" si="2"/>
        <v/>
      </c>
      <c r="CD9" s="82" t="str">
        <f t="shared" si="2"/>
        <v/>
      </c>
      <c r="CE9" s="82" t="str">
        <f t="shared" si="2"/>
        <v/>
      </c>
      <c r="CF9" s="82" t="str">
        <f t="shared" si="2"/>
        <v/>
      </c>
      <c r="CG9" s="82" t="str">
        <f t="shared" si="2"/>
        <v/>
      </c>
      <c r="CH9" s="82" t="str">
        <f t="shared" si="2"/>
        <v/>
      </c>
      <c r="CI9" s="82" t="str">
        <f t="shared" si="2"/>
        <v/>
      </c>
      <c r="CJ9" s="82" t="str">
        <f t="shared" si="2"/>
        <v/>
      </c>
      <c r="CK9" s="82" t="str">
        <f t="shared" si="2"/>
        <v/>
      </c>
      <c r="CL9" s="82" t="str">
        <f t="shared" si="2"/>
        <v/>
      </c>
      <c r="CM9" s="82" t="str">
        <f t="shared" si="3"/>
        <v/>
      </c>
      <c r="CN9" s="82" t="str">
        <f t="shared" si="3"/>
        <v/>
      </c>
      <c r="CO9" s="82" t="str">
        <f t="shared" si="3"/>
        <v/>
      </c>
      <c r="CP9" s="82" t="str">
        <f t="shared" si="3"/>
        <v/>
      </c>
      <c r="CQ9" s="82" t="str">
        <f t="shared" si="3"/>
        <v/>
      </c>
      <c r="CR9" s="82" t="str">
        <f t="shared" si="3"/>
        <v/>
      </c>
      <c r="CS9" s="82" t="str">
        <f t="shared" si="3"/>
        <v/>
      </c>
      <c r="CT9" s="82" t="str">
        <f t="shared" si="3"/>
        <v/>
      </c>
      <c r="CU9" s="82" t="str">
        <f t="shared" si="3"/>
        <v/>
      </c>
      <c r="CV9" s="82" t="str">
        <f t="shared" si="3"/>
        <v/>
      </c>
      <c r="CW9" s="82" t="str">
        <f t="shared" si="4"/>
        <v/>
      </c>
      <c r="CX9" s="82" t="str">
        <f t="shared" si="4"/>
        <v/>
      </c>
      <c r="CY9" s="82" t="str">
        <f t="shared" si="4"/>
        <v/>
      </c>
      <c r="CZ9" s="82" t="str">
        <f t="shared" si="4"/>
        <v/>
      </c>
      <c r="DA9" s="82" t="str">
        <f t="shared" si="4"/>
        <v/>
      </c>
      <c r="DB9" s="82" t="str">
        <f t="shared" si="4"/>
        <v/>
      </c>
      <c r="DC9" s="82" t="str">
        <f t="shared" si="4"/>
        <v/>
      </c>
      <c r="DD9" s="82" t="str">
        <f t="shared" si="4"/>
        <v/>
      </c>
      <c r="DE9" s="82" t="str">
        <f t="shared" si="4"/>
        <v/>
      </c>
      <c r="DF9" s="82" t="str">
        <f t="shared" si="4"/>
        <v/>
      </c>
      <c r="DG9" s="82" t="str">
        <f t="shared" si="5"/>
        <v/>
      </c>
      <c r="DH9" s="82" t="str">
        <f t="shared" si="5"/>
        <v/>
      </c>
      <c r="DI9" s="82" t="str">
        <f t="shared" si="5"/>
        <v/>
      </c>
      <c r="DJ9" s="82" t="str">
        <f t="shared" si="5"/>
        <v/>
      </c>
      <c r="DK9" s="82" t="str">
        <f t="shared" si="5"/>
        <v/>
      </c>
      <c r="DL9" s="82" t="str">
        <f t="shared" si="6"/>
        <v/>
      </c>
      <c r="DM9" s="82" t="str">
        <f t="shared" si="6"/>
        <v/>
      </c>
      <c r="DN9" s="82" t="str">
        <f t="shared" si="6"/>
        <v/>
      </c>
      <c r="DO9" s="82" t="str">
        <f t="shared" si="6"/>
        <v/>
      </c>
      <c r="DP9" s="82" t="str">
        <f t="shared" si="6"/>
        <v/>
      </c>
      <c r="DQ9" s="82" t="str">
        <f t="shared" si="6"/>
        <v/>
      </c>
      <c r="DR9" s="82" t="str">
        <f t="shared" si="6"/>
        <v/>
      </c>
      <c r="DS9" s="82" t="str">
        <f t="shared" si="6"/>
        <v/>
      </c>
      <c r="DT9" s="82" t="str">
        <f t="shared" si="6"/>
        <v/>
      </c>
      <c r="DU9" s="82" t="str">
        <f t="shared" si="6"/>
        <v/>
      </c>
      <c r="DV9" s="82" t="str">
        <f t="shared" si="7"/>
        <v/>
      </c>
      <c r="DW9" s="82" t="str">
        <f t="shared" si="8"/>
        <v/>
      </c>
      <c r="DX9" s="82" t="str">
        <f t="shared" si="9"/>
        <v/>
      </c>
      <c r="DY9" s="82" t="str">
        <f t="shared" si="10"/>
        <v/>
      </c>
      <c r="DZ9" s="82" t="str">
        <f t="shared" si="11"/>
        <v/>
      </c>
      <c r="EA9" s="82" t="str">
        <f t="shared" si="12"/>
        <v/>
      </c>
      <c r="EB9" s="82" t="str">
        <f t="shared" si="13"/>
        <v/>
      </c>
      <c r="EC9" s="82" t="str">
        <f t="shared" si="14"/>
        <v/>
      </c>
      <c r="ED9" s="82" t="str">
        <f t="shared" si="15"/>
        <v/>
      </c>
      <c r="EE9" s="82" t="str">
        <f t="shared" si="16"/>
        <v/>
      </c>
      <c r="EF9" s="82" t="str">
        <f t="shared" si="17"/>
        <v/>
      </c>
      <c r="EG9" s="82" t="str">
        <f t="shared" si="18"/>
        <v/>
      </c>
      <c r="EH9" s="82" t="str">
        <f t="shared" si="19"/>
        <v/>
      </c>
      <c r="EI9" s="82" t="str">
        <f t="shared" si="20"/>
        <v/>
      </c>
      <c r="EJ9" s="82" t="str">
        <f t="shared" si="21"/>
        <v/>
      </c>
      <c r="EK9" s="82" t="str">
        <f t="shared" si="22"/>
        <v/>
      </c>
    </row>
    <row r="10" spans="1:141" ht="15" thickBot="1" x14ac:dyDescent="0.4">
      <c r="A10" s="19" t="s">
        <v>96</v>
      </c>
      <c r="B10" s="20" t="s">
        <v>97</v>
      </c>
      <c r="C10" s="81">
        <v>10014.8349861483</v>
      </c>
      <c r="D10" s="81">
        <v>9914.45766847302</v>
      </c>
      <c r="E10" s="81">
        <v>9922.3730730708703</v>
      </c>
      <c r="F10" s="81">
        <v>9987.2724430507606</v>
      </c>
      <c r="G10" s="81">
        <v>9900.4065516244791</v>
      </c>
      <c r="H10" s="81">
        <v>9854.2910563442401</v>
      </c>
      <c r="I10" s="81">
        <v>9755.9359935856701</v>
      </c>
      <c r="J10" s="81">
        <v>9709.0930154576999</v>
      </c>
      <c r="K10" s="81">
        <v>9798.51828182385</v>
      </c>
      <c r="L10" s="81">
        <v>9830.2492081983091</v>
      </c>
      <c r="M10" s="81">
        <v>9882.4673135142402</v>
      </c>
      <c r="N10" s="81">
        <v>9981.8251705163893</v>
      </c>
      <c r="O10" s="81">
        <v>9949.8500282794794</v>
      </c>
      <c r="P10" s="81">
        <v>10022.324762203099</v>
      </c>
      <c r="Q10" s="81">
        <v>9951.9399092531094</v>
      </c>
      <c r="R10" s="81">
        <v>10025.997207665199</v>
      </c>
      <c r="S10" s="81">
        <v>10153.2296192756</v>
      </c>
      <c r="T10" s="81">
        <v>10108.445503835501</v>
      </c>
      <c r="U10" s="81">
        <v>10243.3426647047</v>
      </c>
      <c r="V10" s="81">
        <v>10252.7629234959</v>
      </c>
      <c r="W10" s="81">
        <v>10377.718616083001</v>
      </c>
      <c r="X10" s="81">
        <v>10322.1381859762</v>
      </c>
      <c r="Y10" s="81">
        <v>10452.957604602199</v>
      </c>
      <c r="Z10" s="81">
        <v>10430.1661284078</v>
      </c>
      <c r="AA10" s="81">
        <v>10393.744118215</v>
      </c>
      <c r="AB10" s="81">
        <v>10496.394754769801</v>
      </c>
      <c r="AC10" s="81">
        <v>10564.137331661599</v>
      </c>
      <c r="AD10" s="81">
        <v>10566.9368557504</v>
      </c>
      <c r="AE10" s="81">
        <v>10641.060323587501</v>
      </c>
      <c r="AF10" s="81">
        <v>10593.701870999599</v>
      </c>
      <c r="AG10" s="81">
        <v>10716.4192911682</v>
      </c>
      <c r="AH10" s="81">
        <v>10757.0708918662</v>
      </c>
      <c r="AI10" s="81">
        <v>10859.203028184</v>
      </c>
      <c r="AJ10" s="81">
        <v>10908.713571320701</v>
      </c>
      <c r="AK10" s="81">
        <v>10779.257381821</v>
      </c>
      <c r="AL10" s="81">
        <v>11079.8637853941</v>
      </c>
      <c r="AM10" s="81">
        <v>10781.869564053401</v>
      </c>
      <c r="AN10" s="81">
        <v>10939.9537437502</v>
      </c>
      <c r="AO10" s="81">
        <v>11313.1409918961</v>
      </c>
      <c r="AP10" s="81">
        <v>11217.4368521863</v>
      </c>
      <c r="AQ10" s="81">
        <v>11619.2760401621</v>
      </c>
      <c r="AR10" s="81">
        <v>11663.220489248501</v>
      </c>
      <c r="AS10" s="81">
        <v>11923.551614153401</v>
      </c>
      <c r="AT10" s="81">
        <v>12129.330574575801</v>
      </c>
      <c r="AU10" s="81">
        <v>12100.916482221801</v>
      </c>
      <c r="AV10" s="81">
        <v>12197.6307639149</v>
      </c>
      <c r="AW10" s="81">
        <v>12259.046284542401</v>
      </c>
      <c r="AX10" s="81">
        <v>12433.5590331115</v>
      </c>
      <c r="AY10" s="81">
        <v>12669.222087206001</v>
      </c>
      <c r="AZ10" s="81">
        <v>12686.5259695487</v>
      </c>
      <c r="BA10" s="81">
        <v>12782.082219423401</v>
      </c>
      <c r="BB10" s="81">
        <v>12619.203352865999</v>
      </c>
      <c r="BC10" s="81">
        <v>12792.684763478301</v>
      </c>
      <c r="BD10" s="81">
        <v>12866.0281723435</v>
      </c>
      <c r="BE10" s="81">
        <v>13025.9231426393</v>
      </c>
      <c r="BF10" s="81">
        <v>13094.478350310301</v>
      </c>
      <c r="BG10" s="115"/>
      <c r="BH10" s="115"/>
      <c r="BI10" s="116" t="str">
        <f t="shared" si="0"/>
        <v/>
      </c>
      <c r="BJ10" s="82" t="str">
        <f t="shared" si="0"/>
        <v/>
      </c>
      <c r="BK10" s="82" t="str">
        <f t="shared" si="0"/>
        <v/>
      </c>
      <c r="BL10" s="82" t="str">
        <f t="shared" si="0"/>
        <v/>
      </c>
      <c r="BM10" s="82" t="str">
        <f t="shared" si="0"/>
        <v/>
      </c>
      <c r="BN10" s="82" t="str">
        <f t="shared" si="0"/>
        <v/>
      </c>
      <c r="BO10" s="82" t="str">
        <f t="shared" si="0"/>
        <v/>
      </c>
      <c r="BP10" s="82" t="str">
        <f t="shared" si="0"/>
        <v/>
      </c>
      <c r="BQ10" s="82" t="str">
        <f t="shared" si="0"/>
        <v/>
      </c>
      <c r="BR10" s="82" t="str">
        <f t="shared" si="0"/>
        <v/>
      </c>
      <c r="BS10" s="82" t="str">
        <f t="shared" si="1"/>
        <v/>
      </c>
      <c r="BT10" s="82" t="str">
        <f t="shared" si="1"/>
        <v/>
      </c>
      <c r="BU10" s="82" t="str">
        <f t="shared" si="1"/>
        <v/>
      </c>
      <c r="BV10" s="82" t="str">
        <f t="shared" si="1"/>
        <v/>
      </c>
      <c r="BW10" s="82" t="str">
        <f t="shared" si="1"/>
        <v/>
      </c>
      <c r="BX10" s="82" t="str">
        <f t="shared" si="1"/>
        <v/>
      </c>
      <c r="BY10" s="82" t="str">
        <f t="shared" si="1"/>
        <v/>
      </c>
      <c r="BZ10" s="82" t="str">
        <f t="shared" si="1"/>
        <v/>
      </c>
      <c r="CA10" s="82" t="str">
        <f t="shared" si="1"/>
        <v/>
      </c>
      <c r="CB10" s="82" t="str">
        <f t="shared" si="1"/>
        <v/>
      </c>
      <c r="CC10" s="82" t="str">
        <f t="shared" si="2"/>
        <v/>
      </c>
      <c r="CD10" s="82" t="str">
        <f t="shared" si="2"/>
        <v/>
      </c>
      <c r="CE10" s="82" t="str">
        <f t="shared" si="2"/>
        <v/>
      </c>
      <c r="CF10" s="82" t="str">
        <f t="shared" si="2"/>
        <v/>
      </c>
      <c r="CG10" s="82" t="str">
        <f t="shared" si="2"/>
        <v/>
      </c>
      <c r="CH10" s="82" t="str">
        <f t="shared" si="2"/>
        <v/>
      </c>
      <c r="CI10" s="82" t="str">
        <f t="shared" si="2"/>
        <v/>
      </c>
      <c r="CJ10" s="82" t="str">
        <f t="shared" si="2"/>
        <v/>
      </c>
      <c r="CK10" s="82" t="str">
        <f t="shared" si="2"/>
        <v/>
      </c>
      <c r="CL10" s="82" t="str">
        <f t="shared" si="2"/>
        <v/>
      </c>
      <c r="CM10" s="82" t="str">
        <f t="shared" si="3"/>
        <v/>
      </c>
      <c r="CN10" s="82" t="str">
        <f t="shared" si="3"/>
        <v/>
      </c>
      <c r="CO10" s="82" t="str">
        <f t="shared" si="3"/>
        <v/>
      </c>
      <c r="CP10" s="82" t="str">
        <f t="shared" si="3"/>
        <v/>
      </c>
      <c r="CQ10" s="82" t="str">
        <f t="shared" si="3"/>
        <v/>
      </c>
      <c r="CR10" s="82" t="str">
        <f t="shared" si="3"/>
        <v/>
      </c>
      <c r="CS10" s="82" t="str">
        <f t="shared" si="3"/>
        <v/>
      </c>
      <c r="CT10" s="82" t="str">
        <f t="shared" si="3"/>
        <v/>
      </c>
      <c r="CU10" s="82" t="str">
        <f t="shared" si="3"/>
        <v/>
      </c>
      <c r="CV10" s="82" t="str">
        <f t="shared" si="3"/>
        <v/>
      </c>
      <c r="CW10" s="82" t="str">
        <f t="shared" si="4"/>
        <v/>
      </c>
      <c r="CX10" s="82" t="str">
        <f t="shared" si="4"/>
        <v/>
      </c>
      <c r="CY10" s="82" t="str">
        <f t="shared" si="4"/>
        <v/>
      </c>
      <c r="CZ10" s="82" t="str">
        <f t="shared" si="4"/>
        <v/>
      </c>
      <c r="DA10" s="82" t="str">
        <f t="shared" si="4"/>
        <v/>
      </c>
      <c r="DB10" s="82" t="str">
        <f t="shared" si="4"/>
        <v/>
      </c>
      <c r="DC10" s="82" t="str">
        <f t="shared" si="4"/>
        <v/>
      </c>
      <c r="DD10" s="82" t="str">
        <f t="shared" si="4"/>
        <v/>
      </c>
      <c r="DE10" s="82" t="str">
        <f t="shared" si="4"/>
        <v/>
      </c>
      <c r="DF10" s="82" t="str">
        <f t="shared" si="4"/>
        <v/>
      </c>
      <c r="DG10" s="82" t="str">
        <f t="shared" si="5"/>
        <v/>
      </c>
      <c r="DH10" s="82" t="str">
        <f t="shared" si="5"/>
        <v/>
      </c>
      <c r="DI10" s="82" t="str">
        <f t="shared" si="5"/>
        <v/>
      </c>
      <c r="DJ10" s="82" t="str">
        <f t="shared" si="5"/>
        <v/>
      </c>
      <c r="DK10" s="82" t="str">
        <f t="shared" si="5"/>
        <v/>
      </c>
      <c r="DL10" s="82" t="str">
        <f t="shared" si="6"/>
        <v/>
      </c>
      <c r="DM10" s="82" t="str">
        <f t="shared" si="6"/>
        <v/>
      </c>
      <c r="DN10" s="82" t="str">
        <f t="shared" si="6"/>
        <v/>
      </c>
      <c r="DO10" s="82" t="str">
        <f t="shared" si="6"/>
        <v/>
      </c>
      <c r="DP10" s="82" t="str">
        <f t="shared" si="6"/>
        <v/>
      </c>
      <c r="DQ10" s="82" t="str">
        <f t="shared" si="6"/>
        <v/>
      </c>
      <c r="DR10" s="82" t="str">
        <f t="shared" si="6"/>
        <v/>
      </c>
      <c r="DS10" s="82" t="str">
        <f t="shared" si="6"/>
        <v/>
      </c>
      <c r="DT10" s="82" t="str">
        <f t="shared" si="6"/>
        <v/>
      </c>
      <c r="DU10" s="82" t="str">
        <f t="shared" si="6"/>
        <v/>
      </c>
      <c r="DV10" s="82" t="str">
        <f t="shared" si="7"/>
        <v/>
      </c>
      <c r="DW10" s="82" t="str">
        <f t="shared" si="8"/>
        <v/>
      </c>
      <c r="DX10" s="82" t="str">
        <f t="shared" si="9"/>
        <v/>
      </c>
      <c r="DY10" s="82" t="str">
        <f t="shared" si="10"/>
        <v/>
      </c>
      <c r="DZ10" s="82" t="str">
        <f t="shared" si="11"/>
        <v/>
      </c>
      <c r="EA10" s="82" t="str">
        <f t="shared" si="12"/>
        <v/>
      </c>
      <c r="EB10" s="82" t="str">
        <f t="shared" si="13"/>
        <v/>
      </c>
      <c r="EC10" s="82" t="str">
        <f t="shared" si="14"/>
        <v/>
      </c>
      <c r="ED10" s="82" t="str">
        <f t="shared" si="15"/>
        <v/>
      </c>
      <c r="EE10" s="82" t="str">
        <f t="shared" si="16"/>
        <v/>
      </c>
      <c r="EF10" s="82" t="str">
        <f t="shared" si="17"/>
        <v/>
      </c>
      <c r="EG10" s="82" t="str">
        <f t="shared" si="18"/>
        <v/>
      </c>
      <c r="EH10" s="82" t="str">
        <f t="shared" si="19"/>
        <v/>
      </c>
      <c r="EI10" s="82" t="str">
        <f t="shared" si="20"/>
        <v/>
      </c>
      <c r="EJ10" s="82" t="str">
        <f t="shared" si="21"/>
        <v/>
      </c>
      <c r="EK10" s="82" t="str">
        <f t="shared" si="22"/>
        <v/>
      </c>
    </row>
    <row r="11" spans="1:141" ht="15" thickBot="1" x14ac:dyDescent="0.4">
      <c r="A11" s="19" t="s">
        <v>98</v>
      </c>
      <c r="B11" s="20" t="s">
        <v>99</v>
      </c>
      <c r="C11" s="81">
        <v>16214.9879557847</v>
      </c>
      <c r="D11" s="81">
        <v>15928.9799384095</v>
      </c>
      <c r="E11" s="81">
        <v>15993.7266830852</v>
      </c>
      <c r="F11" s="81">
        <v>16141.2088010478</v>
      </c>
      <c r="G11" s="81">
        <v>16318.3734701427</v>
      </c>
      <c r="H11" s="81">
        <v>16239.380655512799</v>
      </c>
      <c r="I11" s="81">
        <v>16174.728691113</v>
      </c>
      <c r="J11" s="81">
        <v>16174.2377499426</v>
      </c>
      <c r="K11" s="81">
        <v>16116.155231394599</v>
      </c>
      <c r="L11" s="81">
        <v>16138.2849820009</v>
      </c>
      <c r="M11" s="81">
        <v>16200.687044464399</v>
      </c>
      <c r="N11" s="81">
        <v>16101.284568991199</v>
      </c>
      <c r="O11" s="81">
        <v>16077.865147393</v>
      </c>
      <c r="P11" s="81">
        <v>16065.3391658031</v>
      </c>
      <c r="Q11" s="81">
        <v>15970.4563544383</v>
      </c>
      <c r="R11" s="81">
        <v>16146.369561461999</v>
      </c>
      <c r="S11" s="81">
        <v>16143.1741463939</v>
      </c>
      <c r="T11" s="81">
        <v>16125.0339844838</v>
      </c>
      <c r="U11" s="81">
        <v>16159.233389397101</v>
      </c>
      <c r="V11" s="81">
        <v>16068.5444286696</v>
      </c>
      <c r="W11" s="81">
        <v>16034.235235642</v>
      </c>
      <c r="X11" s="81">
        <v>15972.898552242799</v>
      </c>
      <c r="Y11" s="81">
        <v>16067.6205529365</v>
      </c>
      <c r="Z11" s="81">
        <v>16103.519174450101</v>
      </c>
      <c r="AA11" s="81">
        <v>16105.655880682199</v>
      </c>
      <c r="AB11" s="81">
        <v>16159.3381375589</v>
      </c>
      <c r="AC11" s="81">
        <v>16184.318859958699</v>
      </c>
      <c r="AD11" s="81">
        <v>16402.0761250043</v>
      </c>
      <c r="AE11" s="81">
        <v>16834.167312691501</v>
      </c>
      <c r="AF11" s="81">
        <v>16769.9031073652</v>
      </c>
      <c r="AG11" s="81">
        <v>16668.319760996001</v>
      </c>
      <c r="AH11" s="81">
        <v>16599.167861654001</v>
      </c>
      <c r="AI11" s="81">
        <v>16677.316904512099</v>
      </c>
      <c r="AJ11" s="81">
        <v>16723.816551332999</v>
      </c>
      <c r="AK11" s="81">
        <v>16784.571102792801</v>
      </c>
      <c r="AL11" s="81">
        <v>16840.597059747</v>
      </c>
      <c r="AM11" s="81">
        <v>16675.306730991801</v>
      </c>
      <c r="AN11" s="81">
        <v>16745.651855404001</v>
      </c>
      <c r="AO11" s="81">
        <v>16923.303856062801</v>
      </c>
      <c r="AP11" s="81">
        <v>17001.1222653357</v>
      </c>
      <c r="AQ11" s="81">
        <v>17193.768363248899</v>
      </c>
      <c r="AR11" s="81">
        <v>17223.646550460198</v>
      </c>
      <c r="AS11" s="81">
        <v>17363.324346118501</v>
      </c>
      <c r="AT11" s="81">
        <v>17545.8309198639</v>
      </c>
      <c r="AU11" s="81">
        <v>17507.438224903599</v>
      </c>
      <c r="AV11" s="81">
        <v>17542.5890121677</v>
      </c>
      <c r="AW11" s="81">
        <v>17648.865715044201</v>
      </c>
      <c r="AX11" s="81">
        <v>17934.280970857999</v>
      </c>
      <c r="AY11" s="81">
        <v>18183.663657773501</v>
      </c>
      <c r="AZ11" s="81">
        <v>18393.1003531196</v>
      </c>
      <c r="BA11" s="81">
        <v>18542.140347009299</v>
      </c>
      <c r="BB11" s="81">
        <v>18650.896682048398</v>
      </c>
      <c r="BC11" s="81">
        <v>18729.143661843798</v>
      </c>
      <c r="BD11" s="81">
        <v>18837.050162117899</v>
      </c>
      <c r="BE11" s="81">
        <v>18939.803408316999</v>
      </c>
      <c r="BF11" s="81">
        <v>19154.330399412702</v>
      </c>
      <c r="BG11" s="115"/>
      <c r="BH11" s="115"/>
      <c r="BI11" s="116" t="str">
        <f t="shared" si="0"/>
        <v/>
      </c>
      <c r="BJ11" s="82" t="str">
        <f t="shared" si="0"/>
        <v/>
      </c>
      <c r="BK11" s="82" t="str">
        <f t="shared" si="0"/>
        <v/>
      </c>
      <c r="BL11" s="82" t="str">
        <f t="shared" si="0"/>
        <v/>
      </c>
      <c r="BM11" s="82" t="str">
        <f t="shared" si="0"/>
        <v/>
      </c>
      <c r="BN11" s="82" t="str">
        <f t="shared" si="0"/>
        <v/>
      </c>
      <c r="BO11" s="82" t="str">
        <f t="shared" si="0"/>
        <v/>
      </c>
      <c r="BP11" s="82" t="str">
        <f t="shared" si="0"/>
        <v/>
      </c>
      <c r="BQ11" s="82" t="str">
        <f t="shared" si="0"/>
        <v/>
      </c>
      <c r="BR11" s="82" t="str">
        <f t="shared" si="0"/>
        <v/>
      </c>
      <c r="BS11" s="82" t="str">
        <f t="shared" si="1"/>
        <v/>
      </c>
      <c r="BT11" s="82" t="str">
        <f t="shared" si="1"/>
        <v/>
      </c>
      <c r="BU11" s="82" t="str">
        <f t="shared" si="1"/>
        <v/>
      </c>
      <c r="BV11" s="82" t="str">
        <f t="shared" si="1"/>
        <v/>
      </c>
      <c r="BW11" s="82" t="str">
        <f t="shared" si="1"/>
        <v/>
      </c>
      <c r="BX11" s="82" t="str">
        <f t="shared" si="1"/>
        <v/>
      </c>
      <c r="BY11" s="82" t="str">
        <f t="shared" si="1"/>
        <v/>
      </c>
      <c r="BZ11" s="82" t="str">
        <f t="shared" si="1"/>
        <v/>
      </c>
      <c r="CA11" s="82" t="str">
        <f t="shared" si="1"/>
        <v/>
      </c>
      <c r="CB11" s="82" t="str">
        <f t="shared" si="1"/>
        <v/>
      </c>
      <c r="CC11" s="82" t="str">
        <f t="shared" si="2"/>
        <v/>
      </c>
      <c r="CD11" s="82" t="str">
        <f t="shared" si="2"/>
        <v/>
      </c>
      <c r="CE11" s="82" t="str">
        <f t="shared" si="2"/>
        <v/>
      </c>
      <c r="CF11" s="82" t="str">
        <f t="shared" si="2"/>
        <v/>
      </c>
      <c r="CG11" s="82" t="str">
        <f t="shared" si="2"/>
        <v/>
      </c>
      <c r="CH11" s="82" t="str">
        <f t="shared" si="2"/>
        <v/>
      </c>
      <c r="CI11" s="82" t="str">
        <f t="shared" si="2"/>
        <v/>
      </c>
      <c r="CJ11" s="82" t="str">
        <f t="shared" si="2"/>
        <v/>
      </c>
      <c r="CK11" s="82" t="str">
        <f t="shared" si="2"/>
        <v/>
      </c>
      <c r="CL11" s="82" t="str">
        <f t="shared" si="2"/>
        <v/>
      </c>
      <c r="CM11" s="82" t="str">
        <f t="shared" si="3"/>
        <v/>
      </c>
      <c r="CN11" s="82" t="str">
        <f t="shared" si="3"/>
        <v/>
      </c>
      <c r="CO11" s="82" t="str">
        <f t="shared" si="3"/>
        <v/>
      </c>
      <c r="CP11" s="82" t="str">
        <f t="shared" si="3"/>
        <v/>
      </c>
      <c r="CQ11" s="82" t="str">
        <f t="shared" si="3"/>
        <v/>
      </c>
      <c r="CR11" s="82" t="str">
        <f t="shared" si="3"/>
        <v/>
      </c>
      <c r="CS11" s="82" t="str">
        <f t="shared" si="3"/>
        <v/>
      </c>
      <c r="CT11" s="82" t="str">
        <f t="shared" si="3"/>
        <v/>
      </c>
      <c r="CU11" s="82" t="str">
        <f t="shared" si="3"/>
        <v/>
      </c>
      <c r="CV11" s="82" t="str">
        <f t="shared" si="3"/>
        <v/>
      </c>
      <c r="CW11" s="82" t="str">
        <f t="shared" si="4"/>
        <v/>
      </c>
      <c r="CX11" s="82" t="str">
        <f t="shared" si="4"/>
        <v/>
      </c>
      <c r="CY11" s="82" t="str">
        <f t="shared" si="4"/>
        <v/>
      </c>
      <c r="CZ11" s="82" t="str">
        <f t="shared" si="4"/>
        <v/>
      </c>
      <c r="DA11" s="82" t="str">
        <f t="shared" si="4"/>
        <v/>
      </c>
      <c r="DB11" s="82" t="str">
        <f t="shared" si="4"/>
        <v/>
      </c>
      <c r="DC11" s="82" t="str">
        <f t="shared" si="4"/>
        <v/>
      </c>
      <c r="DD11" s="82" t="str">
        <f t="shared" si="4"/>
        <v/>
      </c>
      <c r="DE11" s="82" t="str">
        <f t="shared" si="4"/>
        <v/>
      </c>
      <c r="DF11" s="82" t="str">
        <f t="shared" si="4"/>
        <v/>
      </c>
      <c r="DG11" s="82" t="str">
        <f t="shared" si="5"/>
        <v/>
      </c>
      <c r="DH11" s="82" t="str">
        <f t="shared" si="5"/>
        <v/>
      </c>
      <c r="DI11" s="82" t="str">
        <f t="shared" si="5"/>
        <v/>
      </c>
      <c r="DJ11" s="82" t="str">
        <f t="shared" si="5"/>
        <v/>
      </c>
      <c r="DK11" s="82" t="str">
        <f t="shared" si="5"/>
        <v/>
      </c>
      <c r="DL11" s="82" t="str">
        <f t="shared" si="6"/>
        <v/>
      </c>
      <c r="DM11" s="82" t="str">
        <f t="shared" si="6"/>
        <v/>
      </c>
      <c r="DN11" s="82" t="str">
        <f t="shared" si="6"/>
        <v/>
      </c>
      <c r="DO11" s="82" t="str">
        <f t="shared" si="6"/>
        <v/>
      </c>
      <c r="DP11" s="82" t="str">
        <f t="shared" si="6"/>
        <v/>
      </c>
      <c r="DQ11" s="82" t="str">
        <f t="shared" si="6"/>
        <v/>
      </c>
      <c r="DR11" s="82" t="str">
        <f t="shared" si="6"/>
        <v/>
      </c>
      <c r="DS11" s="82" t="str">
        <f t="shared" si="6"/>
        <v/>
      </c>
      <c r="DT11" s="82" t="str">
        <f t="shared" si="6"/>
        <v/>
      </c>
      <c r="DU11" s="82" t="str">
        <f t="shared" si="6"/>
        <v/>
      </c>
      <c r="DV11" s="82" t="str">
        <f t="shared" si="7"/>
        <v/>
      </c>
      <c r="DW11" s="82" t="str">
        <f t="shared" si="8"/>
        <v/>
      </c>
      <c r="DX11" s="82" t="str">
        <f t="shared" si="9"/>
        <v/>
      </c>
      <c r="DY11" s="82" t="str">
        <f t="shared" si="10"/>
        <v/>
      </c>
      <c r="DZ11" s="82" t="str">
        <f t="shared" si="11"/>
        <v/>
      </c>
      <c r="EA11" s="82" t="str">
        <f t="shared" si="12"/>
        <v/>
      </c>
      <c r="EB11" s="82" t="str">
        <f t="shared" si="13"/>
        <v/>
      </c>
      <c r="EC11" s="82" t="str">
        <f t="shared" si="14"/>
        <v/>
      </c>
      <c r="ED11" s="82" t="str">
        <f t="shared" si="15"/>
        <v/>
      </c>
      <c r="EE11" s="82" t="str">
        <f t="shared" si="16"/>
        <v/>
      </c>
      <c r="EF11" s="82" t="str">
        <f t="shared" si="17"/>
        <v/>
      </c>
      <c r="EG11" s="82" t="str">
        <f t="shared" si="18"/>
        <v/>
      </c>
      <c r="EH11" s="82" t="str">
        <f t="shared" si="19"/>
        <v/>
      </c>
      <c r="EI11" s="82" t="str">
        <f t="shared" si="20"/>
        <v/>
      </c>
      <c r="EJ11" s="82" t="str">
        <f t="shared" si="21"/>
        <v/>
      </c>
      <c r="EK11" s="82" t="str">
        <f t="shared" si="22"/>
        <v/>
      </c>
    </row>
    <row r="12" spans="1:141" ht="15" thickBot="1" x14ac:dyDescent="0.4">
      <c r="A12" s="19" t="s">
        <v>100</v>
      </c>
      <c r="B12" s="20" t="s">
        <v>101</v>
      </c>
      <c r="C12" s="81">
        <v>19675.816920563</v>
      </c>
      <c r="D12" s="81">
        <v>19345.608133404701</v>
      </c>
      <c r="E12" s="81">
        <v>19209.324368825401</v>
      </c>
      <c r="F12" s="81">
        <v>19180.152677652099</v>
      </c>
      <c r="G12" s="81">
        <v>19069.6107930381</v>
      </c>
      <c r="H12" s="81">
        <v>19319.398204164201</v>
      </c>
      <c r="I12" s="81">
        <v>19334.1900328466</v>
      </c>
      <c r="J12" s="81">
        <v>19224.690702934098</v>
      </c>
      <c r="K12" s="81">
        <v>19179.245698348899</v>
      </c>
      <c r="L12" s="81">
        <v>19061.964449682098</v>
      </c>
      <c r="M12" s="81">
        <v>19027.893075426</v>
      </c>
      <c r="N12" s="81">
        <v>19081.951044728001</v>
      </c>
      <c r="O12" s="81">
        <v>18973.813001821301</v>
      </c>
      <c r="P12" s="81">
        <v>18889.779590760001</v>
      </c>
      <c r="Q12" s="81">
        <v>18303.750237541401</v>
      </c>
      <c r="R12" s="81">
        <v>18300.6724779736</v>
      </c>
      <c r="S12" s="81">
        <v>18109.380574178998</v>
      </c>
      <c r="T12" s="81">
        <v>18141.637417940601</v>
      </c>
      <c r="U12" s="81">
        <v>18210.246555945901</v>
      </c>
      <c r="V12" s="81">
        <v>18165.699979028599</v>
      </c>
      <c r="W12" s="81">
        <v>18016.8602699742</v>
      </c>
      <c r="X12" s="81">
        <v>17892.2882629306</v>
      </c>
      <c r="Y12" s="81">
        <v>17858.645650187402</v>
      </c>
      <c r="Z12" s="81">
        <v>17719.661283295001</v>
      </c>
      <c r="AA12" s="81">
        <v>17471.774828280701</v>
      </c>
      <c r="AB12" s="81">
        <v>17604.421350598299</v>
      </c>
      <c r="AC12" s="81">
        <v>17658.3123388649</v>
      </c>
      <c r="AD12" s="81">
        <v>17818.397655746601</v>
      </c>
      <c r="AE12" s="81">
        <v>17449.8903970965</v>
      </c>
      <c r="AF12" s="81">
        <v>17521.647164799499</v>
      </c>
      <c r="AG12" s="81">
        <v>17540.203558961599</v>
      </c>
      <c r="AH12" s="81">
        <v>17436.0817094054</v>
      </c>
      <c r="AI12" s="81">
        <v>17373.7783689977</v>
      </c>
      <c r="AJ12" s="81">
        <v>17390.317894339601</v>
      </c>
      <c r="AK12" s="81">
        <v>17433.2860293515</v>
      </c>
      <c r="AL12" s="81">
        <v>17328.571858144802</v>
      </c>
      <c r="AM12" s="81">
        <v>16809.398662494499</v>
      </c>
      <c r="AN12" s="81">
        <v>16566.7734223058</v>
      </c>
      <c r="AO12" s="81">
        <v>16829.662234073901</v>
      </c>
      <c r="AP12" s="81">
        <v>17032.3176170593</v>
      </c>
      <c r="AQ12" s="81">
        <v>16984.781488333101</v>
      </c>
      <c r="AR12" s="81">
        <v>16996.6412187649</v>
      </c>
      <c r="AS12" s="81">
        <v>17137.302412070501</v>
      </c>
      <c r="AT12" s="81">
        <v>17168.862068070099</v>
      </c>
      <c r="AU12" s="81">
        <v>17270.528115057899</v>
      </c>
      <c r="AV12" s="81">
        <v>17173.0053984429</v>
      </c>
      <c r="AW12" s="81">
        <v>17701.8244562408</v>
      </c>
      <c r="AX12" s="81">
        <v>17691.5675459962</v>
      </c>
      <c r="AY12" s="81">
        <v>17802.511607709501</v>
      </c>
      <c r="AZ12" s="81">
        <v>17760.979255939699</v>
      </c>
      <c r="BA12" s="81">
        <v>17669.449723976901</v>
      </c>
      <c r="BB12" s="81">
        <v>17585.606439786799</v>
      </c>
      <c r="BC12" s="81">
        <v>17545.760793921701</v>
      </c>
      <c r="BD12" s="81">
        <v>17524.0891523053</v>
      </c>
      <c r="BE12" s="81">
        <v>17425.7748203052</v>
      </c>
      <c r="BF12" s="81">
        <v>17455.515670928798</v>
      </c>
      <c r="BG12" s="115"/>
      <c r="BH12" s="115"/>
      <c r="BI12" s="116" t="str">
        <f t="shared" ref="BI12:BP12" si="23">IF(C12&gt;0,IF(C12&lt;5,"SECRETTTTTTTT",""),"")</f>
        <v/>
      </c>
      <c r="BJ12" s="82" t="str">
        <f t="shared" si="23"/>
        <v/>
      </c>
      <c r="BK12" s="82" t="str">
        <f t="shared" si="23"/>
        <v/>
      </c>
      <c r="BL12" s="82" t="str">
        <f t="shared" si="23"/>
        <v/>
      </c>
      <c r="BM12" s="82" t="str">
        <f t="shared" si="23"/>
        <v/>
      </c>
      <c r="BN12" s="82" t="str">
        <f t="shared" si="23"/>
        <v/>
      </c>
      <c r="BO12" s="82" t="str">
        <f t="shared" si="23"/>
        <v/>
      </c>
      <c r="BP12" s="82" t="str">
        <f t="shared" si="23"/>
        <v/>
      </c>
      <c r="BQ12" s="82" t="str">
        <f t="shared" ref="BQ12:BQ54" si="24">IF(K12&gt;0,IF(K12&lt;5,"SECRETTTTTTTT",""),"")</f>
        <v/>
      </c>
      <c r="BR12" s="82" t="str">
        <f t="shared" ref="BR12:BR54" si="25">IF(L12&gt;0,IF(L12&lt;5,"SECRETTTTTTTT",""),"")</f>
        <v/>
      </c>
      <c r="BS12" s="82" t="str">
        <f t="shared" ref="BS12:BS54" si="26">IF(M12&gt;0,IF(M12&lt;5,"SECRETTTTTTTT",""),"")</f>
        <v/>
      </c>
      <c r="BT12" s="82" t="str">
        <f t="shared" ref="BT12:BT54" si="27">IF(N12&gt;0,IF(N12&lt;5,"SECRETTTTTTTT",""),"")</f>
        <v/>
      </c>
      <c r="BU12" s="82" t="str">
        <f t="shared" ref="BU12:BU54" si="28">IF(O12&gt;0,IF(O12&lt;5,"SECRETTTTTTTT",""),"")</f>
        <v/>
      </c>
      <c r="BV12" s="82" t="str">
        <f t="shared" ref="BV12:BV54" si="29">IF(P12&gt;0,IF(P12&lt;5,"SECRETTTTTTTT",""),"")</f>
        <v/>
      </c>
      <c r="BW12" s="82" t="str">
        <f t="shared" ref="BW12:BW54" si="30">IF(Q12&gt;0,IF(Q12&lt;5,"SECRETTTTTTTT",""),"")</f>
        <v/>
      </c>
      <c r="BX12" s="82" t="str">
        <f t="shared" ref="BX12:BX54" si="31">IF(R12&gt;0,IF(R12&lt;5,"SECRETTTTTTTT",""),"")</f>
        <v/>
      </c>
      <c r="BY12" s="82" t="str">
        <f t="shared" ref="BY12:BY54" si="32">IF(S12&gt;0,IF(S12&lt;5,"SECRETTTTTTTT",""),"")</f>
        <v/>
      </c>
      <c r="BZ12" s="82" t="str">
        <f t="shared" ref="BZ12:BZ54" si="33">IF(T12&gt;0,IF(T12&lt;5,"SECRETTTTTTTT",""),"")</f>
        <v/>
      </c>
      <c r="CA12" s="82" t="str">
        <f t="shared" ref="CA12:CA54" si="34">IF(U12&gt;0,IF(U12&lt;5,"SECRETTTTTTTT",""),"")</f>
        <v/>
      </c>
      <c r="CB12" s="82" t="str">
        <f t="shared" ref="CB12:CB54" si="35">IF(V12&gt;0,IF(V12&lt;5,"SECRETTTTTTTT",""),"")</f>
        <v/>
      </c>
      <c r="CC12" s="82" t="str">
        <f t="shared" ref="CC12:CC54" si="36">IF(W12&gt;0,IF(W12&lt;5,"SECRETTTTTTTT",""),"")</f>
        <v/>
      </c>
      <c r="CD12" s="82" t="str">
        <f t="shared" ref="CD12:CD54" si="37">IF(X12&gt;0,IF(X12&lt;5,"SECRETTTTTTTT",""),"")</f>
        <v/>
      </c>
      <c r="CE12" s="82" t="str">
        <f t="shared" ref="CE12:CE22" si="38">IF(Y12&gt;0,IF(Y12&lt;5,"SECRETTTTTTTT",""),"")</f>
        <v/>
      </c>
      <c r="CF12" s="82" t="str">
        <f t="shared" ref="CF12:CF22" si="39">IF(Z12&gt;0,IF(Z12&lt;5,"SECRETTTTTTTT",""),"")</f>
        <v/>
      </c>
      <c r="CG12" s="82" t="str">
        <f t="shared" ref="CG12:CG22" si="40">IF(AA12&gt;0,IF(AA12&lt;5,"SECRETTTTTTTT",""),"")</f>
        <v/>
      </c>
      <c r="CH12" s="82" t="str">
        <f t="shared" ref="CH12:CH22" si="41">IF(AB12&gt;0,IF(AB12&lt;5,"SECRETTTTTTTT",""),"")</f>
        <v/>
      </c>
      <c r="CI12" s="82" t="str">
        <f t="shared" ref="CI12:CI22" si="42">IF(AC12&gt;0,IF(AC12&lt;5,"SECRETTTTTTTT",""),"")</f>
        <v/>
      </c>
      <c r="CJ12" s="82" t="str">
        <f t="shared" ref="CJ12:CJ22" si="43">IF(AD12&gt;0,IF(AD12&lt;5,"SECRETTTTTTTT",""),"")</f>
        <v/>
      </c>
      <c r="CK12" s="82" t="str">
        <f t="shared" ref="CK12:CK22" si="44">IF(AE12&gt;0,IF(AE12&lt;5,"SECRETTTTTTTT",""),"")</f>
        <v/>
      </c>
      <c r="CL12" s="82" t="str">
        <f t="shared" ref="CL12:CL22" si="45">IF(AF12&gt;0,IF(AF12&lt;5,"SECRETTTTTTTT",""),"")</f>
        <v/>
      </c>
      <c r="CM12" s="82" t="str">
        <f t="shared" ref="CM12:CM22" si="46">IF(AG12&gt;0,IF(AG12&lt;5,"SECRETTTTTTTT",""),"")</f>
        <v/>
      </c>
      <c r="CN12" s="82" t="str">
        <f t="shared" ref="CN12:CN22" si="47">IF(AH12&gt;0,IF(AH12&lt;5,"SECRETTTTTTTT",""),"")</f>
        <v/>
      </c>
      <c r="CO12" s="82" t="str">
        <f t="shared" ref="CO12:CO22" si="48">IF(AI12&gt;0,IF(AI12&lt;5,"SECRETTTTTTTT",""),"")</f>
        <v/>
      </c>
      <c r="CP12" s="82" t="str">
        <f t="shared" ref="CP12:CP22" si="49">IF(AJ12&gt;0,IF(AJ12&lt;5,"SECRETTTTTTTT",""),"")</f>
        <v/>
      </c>
      <c r="CQ12" s="82" t="str">
        <f t="shared" ref="CQ12:CQ22" si="50">IF(AK12&gt;0,IF(AK12&lt;5,"SECRETTTTTTTT",""),"")</f>
        <v/>
      </c>
      <c r="CR12" s="82" t="str">
        <f t="shared" ref="CR12:CR22" si="51">IF(AL12&gt;0,IF(AL12&lt;5,"SECRETTTTTTTT",""),"")</f>
        <v/>
      </c>
      <c r="CS12" s="82" t="str">
        <f t="shared" ref="CS12:CS22" si="52">IF(AM12&gt;0,IF(AM12&lt;5,"SECRETTTTTTTT",""),"")</f>
        <v/>
      </c>
      <c r="CT12" s="82" t="str">
        <f t="shared" ref="CT12:CT22" si="53">IF(AN12&gt;0,IF(AN12&lt;5,"SECRETTTTTTTT",""),"")</f>
        <v/>
      </c>
      <c r="CU12" s="82" t="str">
        <f t="shared" ref="CU12:CU22" si="54">IF(AO12&gt;0,IF(AO12&lt;5,"SECRETTTTTTTT",""),"")</f>
        <v/>
      </c>
      <c r="CV12" s="82" t="str">
        <f t="shared" ref="CV12:CV22" si="55">IF(AP12&gt;0,IF(AP12&lt;5,"SECRETTTTTTTT",""),"")</f>
        <v/>
      </c>
      <c r="CW12" s="82" t="str">
        <f t="shared" ref="CW12:CW22" si="56">IF(AQ12&gt;0,IF(AQ12&lt;5,"SECRETTTTTTTT",""),"")</f>
        <v/>
      </c>
      <c r="CX12" s="82" t="str">
        <f t="shared" ref="CX12:CX22" si="57">IF(AR12&gt;0,IF(AR12&lt;5,"SECRETTTTTTTT",""),"")</f>
        <v/>
      </c>
      <c r="CY12" s="82" t="str">
        <f t="shared" ref="CY12:CY22" si="58">IF(AS12&gt;0,IF(AS12&lt;5,"SECRETTTTTTTT",""),"")</f>
        <v/>
      </c>
      <c r="CZ12" s="82" t="str">
        <f t="shared" ref="CZ12:CZ22" si="59">IF(AT12&gt;0,IF(AT12&lt;5,"SECRETTTTTTTT",""),"")</f>
        <v/>
      </c>
      <c r="DA12" s="82" t="str">
        <f t="shared" ref="DA12:DA22" si="60">IF(AU12&gt;0,IF(AU12&lt;5,"SECRETTTTTTTT",""),"")</f>
        <v/>
      </c>
      <c r="DB12" s="82" t="str">
        <f t="shared" ref="DB12:DB22" si="61">IF(AV12&gt;0,IF(AV12&lt;5,"SECRETTTTTTTT",""),"")</f>
        <v/>
      </c>
      <c r="DC12" s="82" t="str">
        <f t="shared" ref="DC12:DC22" si="62">IF(AW12&gt;0,IF(AW12&lt;5,"SECRETTTTTTTT",""),"")</f>
        <v/>
      </c>
      <c r="DD12" s="82" t="str">
        <f t="shared" ref="DD12:DD22" si="63">IF(AX12&gt;0,IF(AX12&lt;5,"SECRETTTTTTTT",""),"")</f>
        <v/>
      </c>
      <c r="DE12" s="82" t="str">
        <f t="shared" ref="DE12:DE22" si="64">IF(AY12&gt;0,IF(AY12&lt;5,"SECRETTTTTTTT",""),"")</f>
        <v/>
      </c>
      <c r="DF12" s="82" t="str">
        <f t="shared" ref="DF12:DF22" si="65">IF(AZ12&gt;0,IF(AZ12&lt;5,"SECRETTTTTTTT",""),"")</f>
        <v/>
      </c>
      <c r="DG12" s="82" t="str">
        <f t="shared" ref="DG12:DG22" si="66">IF(BA12&gt;0,IF(BA12&lt;5,"SECRETTTTTTTT",""),"")</f>
        <v/>
      </c>
      <c r="DH12" s="82" t="str">
        <f t="shared" ref="DH12:DH22" si="67">IF(BB12&gt;0,IF(BB12&lt;5,"SECRETTTTTTTT",""),"")</f>
        <v/>
      </c>
      <c r="DI12" s="82" t="str">
        <f t="shared" ref="DI12:DI22" si="68">IF(BC12&gt;0,IF(BC12&lt;5,"SECRETTTTTTTT",""),"")</f>
        <v/>
      </c>
      <c r="DJ12" s="82" t="str">
        <f t="shared" ref="DJ12:DJ22" si="69">IF(BD12&gt;0,IF(BD12&lt;5,"SECRETTTTTTTT",""),"")</f>
        <v/>
      </c>
      <c r="DK12" s="82" t="str">
        <f t="shared" ref="DK12:DK22" si="70">IF(BE12&gt;0,IF(BE12&lt;5,"SECRETTTTTTTT",""),"")</f>
        <v/>
      </c>
      <c r="DL12" s="82" t="str">
        <f t="shared" si="6"/>
        <v/>
      </c>
      <c r="DM12" s="82" t="str">
        <f t="shared" si="6"/>
        <v/>
      </c>
      <c r="DN12" s="82" t="str">
        <f t="shared" si="6"/>
        <v/>
      </c>
      <c r="DO12" s="82" t="str">
        <f t="shared" si="6"/>
        <v/>
      </c>
      <c r="DP12" s="82" t="str">
        <f t="shared" si="6"/>
        <v/>
      </c>
      <c r="DQ12" s="82" t="str">
        <f t="shared" si="6"/>
        <v/>
      </c>
      <c r="DR12" s="82" t="str">
        <f t="shared" si="6"/>
        <v/>
      </c>
      <c r="DS12" s="82" t="str">
        <f t="shared" si="6"/>
        <v/>
      </c>
      <c r="DT12" s="82" t="str">
        <f t="shared" si="6"/>
        <v/>
      </c>
      <c r="DU12" s="82" t="str">
        <f t="shared" si="6"/>
        <v/>
      </c>
      <c r="DV12" s="82" t="str">
        <f t="shared" si="7"/>
        <v/>
      </c>
      <c r="DW12" s="82" t="str">
        <f t="shared" si="8"/>
        <v/>
      </c>
      <c r="DX12" s="82" t="str">
        <f t="shared" si="9"/>
        <v/>
      </c>
      <c r="DY12" s="82" t="str">
        <f t="shared" si="10"/>
        <v/>
      </c>
      <c r="DZ12" s="82" t="str">
        <f t="shared" si="11"/>
        <v/>
      </c>
      <c r="EA12" s="82" t="str">
        <f t="shared" si="12"/>
        <v/>
      </c>
      <c r="EB12" s="82" t="str">
        <f t="shared" si="13"/>
        <v/>
      </c>
      <c r="EC12" s="82" t="str">
        <f t="shared" si="14"/>
        <v/>
      </c>
      <c r="ED12" s="82" t="str">
        <f t="shared" si="15"/>
        <v/>
      </c>
      <c r="EE12" s="82" t="str">
        <f t="shared" si="16"/>
        <v/>
      </c>
      <c r="EF12" s="82" t="str">
        <f t="shared" si="17"/>
        <v/>
      </c>
      <c r="EG12" s="82" t="str">
        <f t="shared" si="18"/>
        <v/>
      </c>
      <c r="EH12" s="82" t="str">
        <f t="shared" si="19"/>
        <v/>
      </c>
      <c r="EI12" s="82" t="str">
        <f t="shared" si="20"/>
        <v/>
      </c>
      <c r="EJ12" s="82" t="str">
        <f t="shared" si="21"/>
        <v/>
      </c>
      <c r="EK12" s="82" t="str">
        <f t="shared" si="22"/>
        <v/>
      </c>
    </row>
    <row r="13" spans="1:141" ht="15" thickBot="1" x14ac:dyDescent="0.4">
      <c r="A13" s="19" t="s">
        <v>102</v>
      </c>
      <c r="B13" s="20" t="s">
        <v>103</v>
      </c>
      <c r="C13" s="81">
        <v>9621.1885740565504</v>
      </c>
      <c r="D13" s="81">
        <v>9611.6422709196304</v>
      </c>
      <c r="E13" s="81">
        <v>9609.8040910634008</v>
      </c>
      <c r="F13" s="81">
        <v>9171.6760819525098</v>
      </c>
      <c r="G13" s="81">
        <v>9005.7111804132492</v>
      </c>
      <c r="H13" s="81">
        <v>8821.5392989261709</v>
      </c>
      <c r="I13" s="81">
        <v>8600.5324781722593</v>
      </c>
      <c r="J13" s="81">
        <v>8303.2882718777892</v>
      </c>
      <c r="K13" s="81">
        <v>8363.0042697765402</v>
      </c>
      <c r="L13" s="81">
        <v>8536.4663616920297</v>
      </c>
      <c r="M13" s="81">
        <v>8519.9585273115808</v>
      </c>
      <c r="N13" s="81">
        <v>8420.2599855404806</v>
      </c>
      <c r="O13" s="81">
        <v>8430.3454189650693</v>
      </c>
      <c r="P13" s="81">
        <v>8534.8597014945499</v>
      </c>
      <c r="Q13" s="81">
        <v>8624.5872592072701</v>
      </c>
      <c r="R13" s="81">
        <v>8534.2673545424805</v>
      </c>
      <c r="S13" s="81">
        <v>8502.0233872811295</v>
      </c>
      <c r="T13" s="81">
        <v>8625.2758245534005</v>
      </c>
      <c r="U13" s="81">
        <v>8426.7233890858806</v>
      </c>
      <c r="V13" s="81">
        <v>7982.06735839047</v>
      </c>
      <c r="W13" s="81">
        <v>7908.2065865914001</v>
      </c>
      <c r="X13" s="81">
        <v>7741.2237477834897</v>
      </c>
      <c r="Y13" s="81">
        <v>7754.3177523103604</v>
      </c>
      <c r="Z13" s="81">
        <v>7616.7850151237499</v>
      </c>
      <c r="AA13" s="81">
        <v>7821.4659599585902</v>
      </c>
      <c r="AB13" s="81">
        <v>7952.8516141103</v>
      </c>
      <c r="AC13" s="81">
        <v>7873.1939020857299</v>
      </c>
      <c r="AD13" s="81">
        <v>7900.6476549612498</v>
      </c>
      <c r="AE13" s="81">
        <v>8001.3138898519801</v>
      </c>
      <c r="AF13" s="81">
        <v>8228.2882138945206</v>
      </c>
      <c r="AG13" s="81">
        <v>8051.4563747526399</v>
      </c>
      <c r="AH13" s="81">
        <v>8070.6548626103004</v>
      </c>
      <c r="AI13" s="81">
        <v>8313.4462517022203</v>
      </c>
      <c r="AJ13" s="81">
        <v>8666.6724526331109</v>
      </c>
      <c r="AK13" s="81">
        <v>8799.9570753559801</v>
      </c>
      <c r="AL13" s="81">
        <v>8808.1116280666192</v>
      </c>
      <c r="AM13" s="81">
        <v>8596.7424308438694</v>
      </c>
      <c r="AN13" s="81">
        <v>8605.26121272407</v>
      </c>
      <c r="AO13" s="81">
        <v>8610.4073773297805</v>
      </c>
      <c r="AP13" s="81">
        <v>8623.7949369056496</v>
      </c>
      <c r="AQ13" s="81">
        <v>8520.1486793425902</v>
      </c>
      <c r="AR13" s="81">
        <v>8576.5279782784492</v>
      </c>
      <c r="AS13" s="81">
        <v>8418.4716728280891</v>
      </c>
      <c r="AT13" s="81">
        <v>8497.3889181080704</v>
      </c>
      <c r="AU13" s="81">
        <v>8297.8880219703206</v>
      </c>
      <c r="AV13" s="81">
        <v>8531.9040481592292</v>
      </c>
      <c r="AW13" s="81">
        <v>8337.2500926498597</v>
      </c>
      <c r="AX13" s="81">
        <v>8118.5287617313397</v>
      </c>
      <c r="AY13" s="81">
        <v>8306.7739835905904</v>
      </c>
      <c r="AZ13" s="81">
        <v>8345.9684701917104</v>
      </c>
      <c r="BA13" s="81">
        <v>8675.0971914608508</v>
      </c>
      <c r="BB13" s="81">
        <v>8764.7051105294304</v>
      </c>
      <c r="BC13" s="81">
        <v>8777.4009971059895</v>
      </c>
      <c r="BD13" s="81">
        <v>8823.3859341448097</v>
      </c>
      <c r="BE13" s="81">
        <v>8758.30271595046</v>
      </c>
      <c r="BF13" s="81">
        <v>8801.01552066166</v>
      </c>
      <c r="BG13" s="115"/>
      <c r="BH13" s="115"/>
      <c r="BI13" s="116" t="str">
        <f t="shared" ref="BI13:BI54" si="71">IF(C13&gt;0,IF(C13&lt;5,"SECRETTTTTTTT",""),"")</f>
        <v/>
      </c>
      <c r="BJ13" s="82" t="str">
        <f t="shared" ref="BJ13:BJ54" si="72">IF(D13&gt;0,IF(D13&lt;5,"SECRETTTTTTTT",""),"")</f>
        <v/>
      </c>
      <c r="BK13" s="82" t="str">
        <f t="shared" ref="BK13:BK54" si="73">IF(E13&gt;0,IF(E13&lt;5,"SECRETTTTTTTT",""),"")</f>
        <v/>
      </c>
      <c r="BL13" s="82" t="str">
        <f t="shared" ref="BL13:BL54" si="74">IF(F13&gt;0,IF(F13&lt;5,"SECRETTTTTTTT",""),"")</f>
        <v/>
      </c>
      <c r="BM13" s="82" t="str">
        <f t="shared" ref="BM13:BM54" si="75">IF(G13&gt;0,IF(G13&lt;5,"SECRETTTTTTTT",""),"")</f>
        <v/>
      </c>
      <c r="BN13" s="82" t="str">
        <f t="shared" ref="BN13:BN54" si="76">IF(H13&gt;0,IF(H13&lt;5,"SECRETTTTTTTT",""),"")</f>
        <v/>
      </c>
      <c r="BO13" s="82" t="str">
        <f t="shared" ref="BO13:BO54" si="77">IF(I13&gt;0,IF(I13&lt;5,"SECRETTTTTTTT",""),"")</f>
        <v/>
      </c>
      <c r="BP13" s="82" t="str">
        <f t="shared" ref="BP13:BP54" si="78">IF(J13&gt;0,IF(J13&lt;5,"SECRETTTTTTTT",""),"")</f>
        <v/>
      </c>
      <c r="BQ13" s="82" t="str">
        <f t="shared" si="24"/>
        <v/>
      </c>
      <c r="BR13" s="82" t="str">
        <f t="shared" si="25"/>
        <v/>
      </c>
      <c r="BS13" s="82" t="str">
        <f t="shared" si="26"/>
        <v/>
      </c>
      <c r="BT13" s="82" t="str">
        <f t="shared" si="27"/>
        <v/>
      </c>
      <c r="BU13" s="82" t="str">
        <f t="shared" si="28"/>
        <v/>
      </c>
      <c r="BV13" s="82" t="str">
        <f t="shared" si="29"/>
        <v/>
      </c>
      <c r="BW13" s="82" t="str">
        <f t="shared" si="30"/>
        <v/>
      </c>
      <c r="BX13" s="82" t="str">
        <f t="shared" si="31"/>
        <v/>
      </c>
      <c r="BY13" s="82" t="str">
        <f t="shared" si="32"/>
        <v/>
      </c>
      <c r="BZ13" s="82" t="str">
        <f t="shared" si="33"/>
        <v/>
      </c>
      <c r="CA13" s="82" t="str">
        <f t="shared" si="34"/>
        <v/>
      </c>
      <c r="CB13" s="82" t="str">
        <f t="shared" si="35"/>
        <v/>
      </c>
      <c r="CC13" s="82" t="str">
        <f t="shared" si="36"/>
        <v/>
      </c>
      <c r="CD13" s="82" t="str">
        <f t="shared" si="37"/>
        <v/>
      </c>
      <c r="CE13" s="82" t="str">
        <f t="shared" si="38"/>
        <v/>
      </c>
      <c r="CF13" s="82" t="str">
        <f t="shared" si="39"/>
        <v/>
      </c>
      <c r="CG13" s="82" t="str">
        <f t="shared" si="40"/>
        <v/>
      </c>
      <c r="CH13" s="82" t="str">
        <f t="shared" si="41"/>
        <v/>
      </c>
      <c r="CI13" s="82" t="str">
        <f t="shared" si="42"/>
        <v/>
      </c>
      <c r="CJ13" s="82" t="str">
        <f t="shared" si="43"/>
        <v/>
      </c>
      <c r="CK13" s="82" t="str">
        <f t="shared" si="44"/>
        <v/>
      </c>
      <c r="CL13" s="82" t="str">
        <f t="shared" si="45"/>
        <v/>
      </c>
      <c r="CM13" s="82" t="str">
        <f t="shared" si="46"/>
        <v/>
      </c>
      <c r="CN13" s="82" t="str">
        <f t="shared" si="47"/>
        <v/>
      </c>
      <c r="CO13" s="82" t="str">
        <f t="shared" si="48"/>
        <v/>
      </c>
      <c r="CP13" s="82" t="str">
        <f t="shared" si="49"/>
        <v/>
      </c>
      <c r="CQ13" s="82" t="str">
        <f t="shared" si="50"/>
        <v/>
      </c>
      <c r="CR13" s="82" t="str">
        <f t="shared" si="51"/>
        <v/>
      </c>
      <c r="CS13" s="82" t="str">
        <f t="shared" si="52"/>
        <v/>
      </c>
      <c r="CT13" s="82" t="str">
        <f t="shared" si="53"/>
        <v/>
      </c>
      <c r="CU13" s="82" t="str">
        <f t="shared" si="54"/>
        <v/>
      </c>
      <c r="CV13" s="82" t="str">
        <f t="shared" si="55"/>
        <v/>
      </c>
      <c r="CW13" s="82" t="str">
        <f t="shared" si="56"/>
        <v/>
      </c>
      <c r="CX13" s="82" t="str">
        <f t="shared" si="57"/>
        <v/>
      </c>
      <c r="CY13" s="82" t="str">
        <f t="shared" si="58"/>
        <v/>
      </c>
      <c r="CZ13" s="82" t="str">
        <f t="shared" si="59"/>
        <v/>
      </c>
      <c r="DA13" s="82" t="str">
        <f t="shared" si="60"/>
        <v/>
      </c>
      <c r="DB13" s="82" t="str">
        <f t="shared" si="61"/>
        <v/>
      </c>
      <c r="DC13" s="82" t="str">
        <f t="shared" si="62"/>
        <v/>
      </c>
      <c r="DD13" s="82" t="str">
        <f t="shared" si="63"/>
        <v/>
      </c>
      <c r="DE13" s="82" t="str">
        <f t="shared" si="64"/>
        <v/>
      </c>
      <c r="DF13" s="82" t="str">
        <f t="shared" si="65"/>
        <v/>
      </c>
      <c r="DG13" s="82" t="str">
        <f t="shared" si="66"/>
        <v/>
      </c>
      <c r="DH13" s="82" t="str">
        <f t="shared" si="67"/>
        <v/>
      </c>
      <c r="DI13" s="82" t="str">
        <f t="shared" si="68"/>
        <v/>
      </c>
      <c r="DJ13" s="82" t="str">
        <f t="shared" si="69"/>
        <v/>
      </c>
      <c r="DK13" s="82" t="str">
        <f t="shared" si="70"/>
        <v/>
      </c>
      <c r="DL13" s="82" t="str">
        <f t="shared" si="6"/>
        <v/>
      </c>
      <c r="DM13" s="82" t="str">
        <f t="shared" si="6"/>
        <v/>
      </c>
      <c r="DN13" s="82" t="str">
        <f t="shared" si="6"/>
        <v/>
      </c>
      <c r="DO13" s="82" t="str">
        <f t="shared" si="6"/>
        <v/>
      </c>
      <c r="DP13" s="82" t="str">
        <f t="shared" si="6"/>
        <v/>
      </c>
      <c r="DQ13" s="82" t="str">
        <f t="shared" si="6"/>
        <v/>
      </c>
      <c r="DR13" s="82" t="str">
        <f t="shared" si="6"/>
        <v/>
      </c>
      <c r="DS13" s="82" t="str">
        <f t="shared" si="6"/>
        <v/>
      </c>
      <c r="DT13" s="82" t="str">
        <f t="shared" si="6"/>
        <v/>
      </c>
      <c r="DU13" s="82" t="str">
        <f t="shared" si="6"/>
        <v/>
      </c>
      <c r="DV13" s="82" t="str">
        <f t="shared" si="7"/>
        <v/>
      </c>
      <c r="DW13" s="82" t="str">
        <f t="shared" si="8"/>
        <v/>
      </c>
      <c r="DX13" s="82" t="str">
        <f t="shared" si="9"/>
        <v/>
      </c>
      <c r="DY13" s="82" t="str">
        <f t="shared" si="10"/>
        <v/>
      </c>
      <c r="DZ13" s="82" t="str">
        <f t="shared" si="11"/>
        <v/>
      </c>
      <c r="EA13" s="82" t="str">
        <f t="shared" si="12"/>
        <v/>
      </c>
      <c r="EB13" s="82" t="str">
        <f t="shared" si="13"/>
        <v/>
      </c>
      <c r="EC13" s="82" t="str">
        <f t="shared" si="14"/>
        <v/>
      </c>
      <c r="ED13" s="82" t="str">
        <f t="shared" si="15"/>
        <v/>
      </c>
      <c r="EE13" s="82" t="str">
        <f t="shared" si="16"/>
        <v/>
      </c>
      <c r="EF13" s="82" t="str">
        <f t="shared" si="17"/>
        <v/>
      </c>
      <c r="EG13" s="82" t="str">
        <f t="shared" si="18"/>
        <v/>
      </c>
      <c r="EH13" s="82" t="str">
        <f t="shared" si="19"/>
        <v/>
      </c>
      <c r="EI13" s="82" t="str">
        <f t="shared" si="20"/>
        <v/>
      </c>
      <c r="EJ13" s="82" t="str">
        <f t="shared" si="21"/>
        <v/>
      </c>
      <c r="EK13" s="82" t="str">
        <f t="shared" si="22"/>
        <v/>
      </c>
    </row>
    <row r="14" spans="1:141" ht="15" thickBot="1" x14ac:dyDescent="0.4">
      <c r="A14" s="19" t="s">
        <v>104</v>
      </c>
      <c r="B14" s="20" t="s">
        <v>8</v>
      </c>
      <c r="C14" s="81">
        <v>63724.784609844501</v>
      </c>
      <c r="D14" s="81">
        <v>63634.226876071698</v>
      </c>
      <c r="E14" s="81">
        <v>63144.049847769202</v>
      </c>
      <c r="F14" s="81">
        <v>62766.8428824316</v>
      </c>
      <c r="G14" s="81">
        <v>62257.749930600301</v>
      </c>
      <c r="H14" s="81">
        <v>61988.160057094101</v>
      </c>
      <c r="I14" s="81">
        <v>61764.987961564999</v>
      </c>
      <c r="J14" s="81">
        <v>61690.392022051499</v>
      </c>
      <c r="K14" s="81">
        <v>61850.165384091102</v>
      </c>
      <c r="L14" s="81">
        <v>61636.489654707701</v>
      </c>
      <c r="M14" s="81">
        <v>61657.841198788403</v>
      </c>
      <c r="N14" s="81">
        <v>61407.781977859697</v>
      </c>
      <c r="O14" s="81">
        <v>61164.8968879034</v>
      </c>
      <c r="P14" s="81">
        <v>61019.344408054698</v>
      </c>
      <c r="Q14" s="81">
        <v>60796.642540525099</v>
      </c>
      <c r="R14" s="81">
        <v>61007.538842435199</v>
      </c>
      <c r="S14" s="81">
        <v>60958.291221854102</v>
      </c>
      <c r="T14" s="81">
        <v>61128.588919272501</v>
      </c>
      <c r="U14" s="81">
        <v>61484.027497253199</v>
      </c>
      <c r="V14" s="81">
        <v>61200.590076101398</v>
      </c>
      <c r="W14" s="81">
        <v>61233.456140533897</v>
      </c>
      <c r="X14" s="81">
        <v>61291.237363488297</v>
      </c>
      <c r="Y14" s="81">
        <v>61663.459115241501</v>
      </c>
      <c r="Z14" s="81">
        <v>61649.782852603399</v>
      </c>
      <c r="AA14" s="81">
        <v>61691.083531130404</v>
      </c>
      <c r="AB14" s="81">
        <v>62439.298742075996</v>
      </c>
      <c r="AC14" s="81">
        <v>62628.574513987201</v>
      </c>
      <c r="AD14" s="81">
        <v>63139.989932850403</v>
      </c>
      <c r="AE14" s="81">
        <v>63073.607985907896</v>
      </c>
      <c r="AF14" s="81">
        <v>62909.249228563604</v>
      </c>
      <c r="AG14" s="81">
        <v>62790.962543226902</v>
      </c>
      <c r="AH14" s="81">
        <v>62638.830270752398</v>
      </c>
      <c r="AI14" s="81">
        <v>62926.255205441703</v>
      </c>
      <c r="AJ14" s="81">
        <v>62669.270639456401</v>
      </c>
      <c r="AK14" s="81">
        <v>63171.284910543101</v>
      </c>
      <c r="AL14" s="81">
        <v>63051.4838679026</v>
      </c>
      <c r="AM14" s="81">
        <v>60808.610604137</v>
      </c>
      <c r="AN14" s="81">
        <v>61403.8828810903</v>
      </c>
      <c r="AO14" s="81">
        <v>62071.849639547603</v>
      </c>
      <c r="AP14" s="81">
        <v>62232.1171847937</v>
      </c>
      <c r="AQ14" s="81">
        <v>62616.205231250497</v>
      </c>
      <c r="AR14" s="81">
        <v>62784.852049480302</v>
      </c>
      <c r="AS14" s="81">
        <v>63546.497062970499</v>
      </c>
      <c r="AT14" s="81">
        <v>63955.992549845003</v>
      </c>
      <c r="AU14" s="81">
        <v>64147.427691420002</v>
      </c>
      <c r="AV14" s="81">
        <v>64345.354347729699</v>
      </c>
      <c r="AW14" s="81">
        <v>65004.8161575583</v>
      </c>
      <c r="AX14" s="81">
        <v>65198.684081369996</v>
      </c>
      <c r="AY14" s="81">
        <v>65919.648449842003</v>
      </c>
      <c r="AZ14" s="81">
        <v>65994.535941398004</v>
      </c>
      <c r="BA14" s="81">
        <v>66142.278680256204</v>
      </c>
      <c r="BB14" s="81">
        <v>66388.428039508799</v>
      </c>
      <c r="BC14" s="81">
        <v>66312.651675274101</v>
      </c>
      <c r="BD14" s="81">
        <v>66171.037891927102</v>
      </c>
      <c r="BE14" s="81">
        <v>66374.333264101195</v>
      </c>
      <c r="BF14" s="81">
        <v>66013.3003878444</v>
      </c>
      <c r="BG14" s="115"/>
      <c r="BH14" s="115"/>
      <c r="BI14" s="116" t="str">
        <f t="shared" si="71"/>
        <v/>
      </c>
      <c r="BJ14" s="82" t="str">
        <f t="shared" si="72"/>
        <v/>
      </c>
      <c r="BK14" s="82" t="str">
        <f t="shared" si="73"/>
        <v/>
      </c>
      <c r="BL14" s="82" t="str">
        <f t="shared" si="74"/>
        <v/>
      </c>
      <c r="BM14" s="82" t="str">
        <f t="shared" si="75"/>
        <v/>
      </c>
      <c r="BN14" s="82" t="str">
        <f t="shared" si="76"/>
        <v/>
      </c>
      <c r="BO14" s="82" t="str">
        <f t="shared" si="77"/>
        <v/>
      </c>
      <c r="BP14" s="82" t="str">
        <f t="shared" si="78"/>
        <v/>
      </c>
      <c r="BQ14" s="82" t="str">
        <f t="shared" si="24"/>
        <v/>
      </c>
      <c r="BR14" s="82" t="str">
        <f t="shared" si="25"/>
        <v/>
      </c>
      <c r="BS14" s="82" t="str">
        <f t="shared" si="26"/>
        <v/>
      </c>
      <c r="BT14" s="82" t="str">
        <f t="shared" si="27"/>
        <v/>
      </c>
      <c r="BU14" s="82" t="str">
        <f t="shared" si="28"/>
        <v/>
      </c>
      <c r="BV14" s="82" t="str">
        <f t="shared" si="29"/>
        <v/>
      </c>
      <c r="BW14" s="82" t="str">
        <f t="shared" si="30"/>
        <v/>
      </c>
      <c r="BX14" s="82" t="str">
        <f t="shared" si="31"/>
        <v/>
      </c>
      <c r="BY14" s="82" t="str">
        <f t="shared" si="32"/>
        <v/>
      </c>
      <c r="BZ14" s="82" t="str">
        <f t="shared" si="33"/>
        <v/>
      </c>
      <c r="CA14" s="82" t="str">
        <f t="shared" si="34"/>
        <v/>
      </c>
      <c r="CB14" s="82" t="str">
        <f t="shared" si="35"/>
        <v/>
      </c>
      <c r="CC14" s="82" t="str">
        <f t="shared" si="36"/>
        <v/>
      </c>
      <c r="CD14" s="82" t="str">
        <f t="shared" si="37"/>
        <v/>
      </c>
      <c r="CE14" s="82" t="str">
        <f t="shared" si="38"/>
        <v/>
      </c>
      <c r="CF14" s="82" t="str">
        <f t="shared" si="39"/>
        <v/>
      </c>
      <c r="CG14" s="82" t="str">
        <f t="shared" si="40"/>
        <v/>
      </c>
      <c r="CH14" s="82" t="str">
        <f t="shared" si="41"/>
        <v/>
      </c>
      <c r="CI14" s="82" t="str">
        <f t="shared" si="42"/>
        <v/>
      </c>
      <c r="CJ14" s="82" t="str">
        <f t="shared" si="43"/>
        <v/>
      </c>
      <c r="CK14" s="82" t="str">
        <f t="shared" si="44"/>
        <v/>
      </c>
      <c r="CL14" s="82" t="str">
        <f t="shared" si="45"/>
        <v/>
      </c>
      <c r="CM14" s="82" t="str">
        <f t="shared" si="46"/>
        <v/>
      </c>
      <c r="CN14" s="82" t="str">
        <f t="shared" si="47"/>
        <v/>
      </c>
      <c r="CO14" s="82" t="str">
        <f t="shared" si="48"/>
        <v/>
      </c>
      <c r="CP14" s="82" t="str">
        <f t="shared" si="49"/>
        <v/>
      </c>
      <c r="CQ14" s="82" t="str">
        <f t="shared" si="50"/>
        <v/>
      </c>
      <c r="CR14" s="82" t="str">
        <f t="shared" si="51"/>
        <v/>
      </c>
      <c r="CS14" s="82" t="str">
        <f t="shared" si="52"/>
        <v/>
      </c>
      <c r="CT14" s="82" t="str">
        <f t="shared" si="53"/>
        <v/>
      </c>
      <c r="CU14" s="82" t="str">
        <f t="shared" si="54"/>
        <v/>
      </c>
      <c r="CV14" s="82" t="str">
        <f t="shared" si="55"/>
        <v/>
      </c>
      <c r="CW14" s="82" t="str">
        <f t="shared" si="56"/>
        <v/>
      </c>
      <c r="CX14" s="82" t="str">
        <f t="shared" si="57"/>
        <v/>
      </c>
      <c r="CY14" s="82" t="str">
        <f t="shared" si="58"/>
        <v/>
      </c>
      <c r="CZ14" s="82" t="str">
        <f t="shared" si="59"/>
        <v/>
      </c>
      <c r="DA14" s="82" t="str">
        <f t="shared" si="60"/>
        <v/>
      </c>
      <c r="DB14" s="82" t="str">
        <f t="shared" si="61"/>
        <v/>
      </c>
      <c r="DC14" s="82" t="str">
        <f t="shared" si="62"/>
        <v/>
      </c>
      <c r="DD14" s="82" t="str">
        <f t="shared" si="63"/>
        <v/>
      </c>
      <c r="DE14" s="82" t="str">
        <f t="shared" si="64"/>
        <v/>
      </c>
      <c r="DF14" s="82" t="str">
        <f t="shared" si="65"/>
        <v/>
      </c>
      <c r="DG14" s="82" t="str">
        <f t="shared" si="66"/>
        <v/>
      </c>
      <c r="DH14" s="82" t="str">
        <f t="shared" si="67"/>
        <v/>
      </c>
      <c r="DI14" s="82" t="str">
        <f t="shared" si="68"/>
        <v/>
      </c>
      <c r="DJ14" s="82" t="str">
        <f t="shared" si="69"/>
        <v/>
      </c>
      <c r="DK14" s="82" t="str">
        <f t="shared" si="70"/>
        <v/>
      </c>
      <c r="DL14" s="82" t="str">
        <f t="shared" si="6"/>
        <v/>
      </c>
      <c r="DM14" s="82" t="str">
        <f t="shared" si="6"/>
        <v/>
      </c>
      <c r="DN14" s="82" t="str">
        <f t="shared" si="6"/>
        <v/>
      </c>
      <c r="DO14" s="82" t="str">
        <f t="shared" si="6"/>
        <v/>
      </c>
      <c r="DP14" s="82" t="str">
        <f t="shared" si="6"/>
        <v/>
      </c>
      <c r="DQ14" s="82" t="str">
        <f t="shared" si="6"/>
        <v/>
      </c>
      <c r="DR14" s="82" t="str">
        <f t="shared" si="6"/>
        <v/>
      </c>
      <c r="DS14" s="82" t="str">
        <f t="shared" si="6"/>
        <v/>
      </c>
      <c r="DT14" s="82" t="str">
        <f t="shared" si="6"/>
        <v/>
      </c>
      <c r="DU14" s="82" t="str">
        <f t="shared" si="6"/>
        <v/>
      </c>
      <c r="DV14" s="82" t="str">
        <f t="shared" si="7"/>
        <v/>
      </c>
      <c r="DW14" s="82" t="str">
        <f t="shared" si="8"/>
        <v/>
      </c>
      <c r="DX14" s="82" t="str">
        <f t="shared" si="9"/>
        <v/>
      </c>
      <c r="DY14" s="82" t="str">
        <f t="shared" si="10"/>
        <v/>
      </c>
      <c r="DZ14" s="82" t="str">
        <f t="shared" si="11"/>
        <v/>
      </c>
      <c r="EA14" s="82" t="str">
        <f t="shared" si="12"/>
        <v/>
      </c>
      <c r="EB14" s="82" t="str">
        <f t="shared" si="13"/>
        <v/>
      </c>
      <c r="EC14" s="82" t="str">
        <f t="shared" si="14"/>
        <v/>
      </c>
      <c r="ED14" s="82" t="str">
        <f t="shared" si="15"/>
        <v/>
      </c>
      <c r="EE14" s="82" t="str">
        <f t="shared" si="16"/>
        <v/>
      </c>
      <c r="EF14" s="82" t="str">
        <f t="shared" si="17"/>
        <v/>
      </c>
      <c r="EG14" s="82" t="str">
        <f t="shared" si="18"/>
        <v/>
      </c>
      <c r="EH14" s="82" t="str">
        <f t="shared" si="19"/>
        <v/>
      </c>
      <c r="EI14" s="82" t="str">
        <f t="shared" si="20"/>
        <v/>
      </c>
      <c r="EJ14" s="82" t="str">
        <f t="shared" si="21"/>
        <v/>
      </c>
      <c r="EK14" s="82" t="str">
        <f t="shared" si="22"/>
        <v/>
      </c>
    </row>
    <row r="15" spans="1:141" ht="15" thickBot="1" x14ac:dyDescent="0.4">
      <c r="A15" s="18"/>
      <c r="B15" s="18" t="s">
        <v>146</v>
      </c>
      <c r="C15" s="77">
        <v>119251.61304639705</v>
      </c>
      <c r="D15" s="77">
        <v>118434.91488727856</v>
      </c>
      <c r="E15" s="77">
        <v>117879.27806381407</v>
      </c>
      <c r="F15" s="77">
        <v>117247.15288613478</v>
      </c>
      <c r="G15" s="77">
        <v>116551.85192581883</v>
      </c>
      <c r="H15" s="77">
        <v>116222.76927204151</v>
      </c>
      <c r="I15" s="77">
        <v>115630.37515728253</v>
      </c>
      <c r="J15" s="77">
        <v>115101.70176226369</v>
      </c>
      <c r="K15" s="77">
        <v>115307.08886543498</v>
      </c>
      <c r="L15" s="77">
        <v>115203.45465628104</v>
      </c>
      <c r="M15" s="77">
        <v>115288.84715950463</v>
      </c>
      <c r="N15" s="77">
        <v>114993.10274763577</v>
      </c>
      <c r="O15" s="77">
        <v>114596.77048436223</v>
      </c>
      <c r="P15" s="77">
        <v>114531.64762831545</v>
      </c>
      <c r="Q15" s="77">
        <v>113647.37630096517</v>
      </c>
      <c r="R15" s="77">
        <v>114014.84544407847</v>
      </c>
      <c r="S15" s="77">
        <v>113866.09894898374</v>
      </c>
      <c r="T15" s="77">
        <v>114128.9816500858</v>
      </c>
      <c r="U15" s="77">
        <v>114523.57349638679</v>
      </c>
      <c r="V15" s="77">
        <v>113669.66476568597</v>
      </c>
      <c r="W15" s="77">
        <v>113570.4768488245</v>
      </c>
      <c r="X15" s="77">
        <v>113219.78611242138</v>
      </c>
      <c r="Y15" s="77">
        <v>113797.00067527796</v>
      </c>
      <c r="Z15" s="77">
        <v>113519.91445388005</v>
      </c>
      <c r="AA15" s="77">
        <v>113483.7243182669</v>
      </c>
      <c r="AB15" s="77">
        <v>114652.3045991133</v>
      </c>
      <c r="AC15" s="77">
        <v>114908.53694655813</v>
      </c>
      <c r="AD15" s="77">
        <v>115828.04822431295</v>
      </c>
      <c r="AE15" s="77">
        <v>116000.03990913538</v>
      </c>
      <c r="AF15" s="77">
        <v>116022.78958562242</v>
      </c>
      <c r="AG15" s="77">
        <v>115767.36152910534</v>
      </c>
      <c r="AH15" s="77">
        <v>115501.80559628829</v>
      </c>
      <c r="AI15" s="77">
        <v>116149.99975883772</v>
      </c>
      <c r="AJ15" s="77">
        <v>116358.79110908281</v>
      </c>
      <c r="AK15" s="77">
        <v>116968.35649986439</v>
      </c>
      <c r="AL15" s="77">
        <v>117108.62819925512</v>
      </c>
      <c r="AM15" s="77">
        <v>113671.92799252058</v>
      </c>
      <c r="AN15" s="77">
        <v>114261.52311527438</v>
      </c>
      <c r="AO15" s="77">
        <v>115748.36409891018</v>
      </c>
      <c r="AP15" s="77">
        <v>116106.78885628065</v>
      </c>
      <c r="AQ15" s="77">
        <v>116934.17980233718</v>
      </c>
      <c r="AR15" s="77">
        <v>117244.88828623234</v>
      </c>
      <c r="AS15" s="77">
        <v>118389.14710814098</v>
      </c>
      <c r="AT15" s="77">
        <v>119297.40503046288</v>
      </c>
      <c r="AU15" s="77">
        <v>119324.19853557361</v>
      </c>
      <c r="AV15" s="77">
        <v>119790.48357041444</v>
      </c>
      <c r="AW15" s="77">
        <v>120951.80270603555</v>
      </c>
      <c r="AX15" s="77">
        <v>121376.62039306703</v>
      </c>
      <c r="AY15" s="77">
        <v>122881.8197861216</v>
      </c>
      <c r="AZ15" s="77">
        <v>123181.10999019771</v>
      </c>
      <c r="BA15" s="77">
        <v>123811.04816212665</v>
      </c>
      <c r="BB15" s="77">
        <v>124008.83962473943</v>
      </c>
      <c r="BC15" s="77">
        <v>124157.64189162389</v>
      </c>
      <c r="BD15" s="77">
        <v>124221.59131283862</v>
      </c>
      <c r="BE15" s="77">
        <v>124524.13735131315</v>
      </c>
      <c r="BF15" s="77">
        <v>124518.64032915786</v>
      </c>
      <c r="BG15" s="117"/>
      <c r="BH15" s="117"/>
      <c r="BI15" s="116" t="str">
        <f t="shared" si="71"/>
        <v/>
      </c>
      <c r="BJ15" s="82" t="str">
        <f t="shared" si="72"/>
        <v/>
      </c>
      <c r="BK15" s="82" t="str">
        <f t="shared" si="73"/>
        <v/>
      </c>
      <c r="BL15" s="82" t="str">
        <f t="shared" si="74"/>
        <v/>
      </c>
      <c r="BM15" s="82" t="str">
        <f t="shared" si="75"/>
        <v/>
      </c>
      <c r="BN15" s="82" t="str">
        <f t="shared" si="76"/>
        <v/>
      </c>
      <c r="BO15" s="82" t="str">
        <f t="shared" si="77"/>
        <v/>
      </c>
      <c r="BP15" s="82" t="str">
        <f t="shared" si="78"/>
        <v/>
      </c>
      <c r="BQ15" s="82" t="str">
        <f t="shared" si="24"/>
        <v/>
      </c>
      <c r="BR15" s="82" t="str">
        <f t="shared" si="25"/>
        <v/>
      </c>
      <c r="BS15" s="82" t="str">
        <f t="shared" si="26"/>
        <v/>
      </c>
      <c r="BT15" s="82" t="str">
        <f t="shared" si="27"/>
        <v/>
      </c>
      <c r="BU15" s="82" t="str">
        <f t="shared" si="28"/>
        <v/>
      </c>
      <c r="BV15" s="82" t="str">
        <f t="shared" si="29"/>
        <v/>
      </c>
      <c r="BW15" s="82" t="str">
        <f t="shared" si="30"/>
        <v/>
      </c>
      <c r="BX15" s="82" t="str">
        <f t="shared" si="31"/>
        <v/>
      </c>
      <c r="BY15" s="82" t="str">
        <f t="shared" si="32"/>
        <v/>
      </c>
      <c r="BZ15" s="82" t="str">
        <f t="shared" si="33"/>
        <v/>
      </c>
      <c r="CA15" s="82" t="str">
        <f t="shared" si="34"/>
        <v/>
      </c>
      <c r="CB15" s="82" t="str">
        <f t="shared" si="35"/>
        <v/>
      </c>
      <c r="CC15" s="82" t="str">
        <f t="shared" si="36"/>
        <v/>
      </c>
      <c r="CD15" s="82" t="str">
        <f t="shared" si="37"/>
        <v/>
      </c>
      <c r="CE15" s="82" t="str">
        <f t="shared" si="38"/>
        <v/>
      </c>
      <c r="CF15" s="82" t="str">
        <f t="shared" si="39"/>
        <v/>
      </c>
      <c r="CG15" s="82" t="str">
        <f t="shared" si="40"/>
        <v/>
      </c>
      <c r="CH15" s="82" t="str">
        <f t="shared" si="41"/>
        <v/>
      </c>
      <c r="CI15" s="82" t="str">
        <f t="shared" si="42"/>
        <v/>
      </c>
      <c r="CJ15" s="82" t="str">
        <f t="shared" si="43"/>
        <v/>
      </c>
      <c r="CK15" s="82" t="str">
        <f t="shared" si="44"/>
        <v/>
      </c>
      <c r="CL15" s="82" t="str">
        <f t="shared" si="45"/>
        <v/>
      </c>
      <c r="CM15" s="82" t="str">
        <f t="shared" si="46"/>
        <v/>
      </c>
      <c r="CN15" s="82" t="str">
        <f t="shared" si="47"/>
        <v/>
      </c>
      <c r="CO15" s="82" t="str">
        <f t="shared" si="48"/>
        <v/>
      </c>
      <c r="CP15" s="82" t="str">
        <f t="shared" si="49"/>
        <v/>
      </c>
      <c r="CQ15" s="82" t="str">
        <f t="shared" si="50"/>
        <v/>
      </c>
      <c r="CR15" s="82" t="str">
        <f t="shared" si="51"/>
        <v/>
      </c>
      <c r="CS15" s="82" t="str">
        <f t="shared" si="52"/>
        <v/>
      </c>
      <c r="CT15" s="82" t="str">
        <f t="shared" si="53"/>
        <v/>
      </c>
      <c r="CU15" s="82" t="str">
        <f t="shared" si="54"/>
        <v/>
      </c>
      <c r="CV15" s="82" t="str">
        <f t="shared" si="55"/>
        <v/>
      </c>
      <c r="CW15" s="82" t="str">
        <f t="shared" si="56"/>
        <v/>
      </c>
      <c r="CX15" s="82" t="str">
        <f t="shared" si="57"/>
        <v/>
      </c>
      <c r="CY15" s="82" t="str">
        <f t="shared" si="58"/>
        <v/>
      </c>
      <c r="CZ15" s="82" t="str">
        <f t="shared" si="59"/>
        <v/>
      </c>
      <c r="DA15" s="82" t="str">
        <f t="shared" si="60"/>
        <v/>
      </c>
      <c r="DB15" s="82" t="str">
        <f t="shared" si="61"/>
        <v/>
      </c>
      <c r="DC15" s="82" t="str">
        <f t="shared" si="62"/>
        <v/>
      </c>
      <c r="DD15" s="82" t="str">
        <f t="shared" si="63"/>
        <v/>
      </c>
      <c r="DE15" s="82" t="str">
        <f t="shared" si="64"/>
        <v/>
      </c>
      <c r="DF15" s="82" t="str">
        <f t="shared" si="65"/>
        <v/>
      </c>
      <c r="DG15" s="82" t="str">
        <f t="shared" si="66"/>
        <v/>
      </c>
      <c r="DH15" s="82" t="str">
        <f t="shared" si="67"/>
        <v/>
      </c>
      <c r="DI15" s="82" t="str">
        <f t="shared" si="68"/>
        <v/>
      </c>
      <c r="DJ15" s="82" t="str">
        <f t="shared" si="69"/>
        <v/>
      </c>
      <c r="DK15" s="82" t="str">
        <f t="shared" si="70"/>
        <v/>
      </c>
      <c r="DL15" s="82" t="str">
        <f t="shared" si="6"/>
        <v/>
      </c>
      <c r="DM15" s="82" t="str">
        <f t="shared" si="6"/>
        <v/>
      </c>
      <c r="DN15" s="82" t="str">
        <f t="shared" si="6"/>
        <v/>
      </c>
      <c r="DO15" s="82" t="str">
        <f t="shared" si="6"/>
        <v/>
      </c>
      <c r="DP15" s="82" t="str">
        <f t="shared" si="6"/>
        <v/>
      </c>
      <c r="DQ15" s="82" t="str">
        <f t="shared" si="6"/>
        <v/>
      </c>
      <c r="DR15" s="82" t="str">
        <f t="shared" si="6"/>
        <v/>
      </c>
      <c r="DS15" s="82" t="str">
        <f t="shared" si="6"/>
        <v/>
      </c>
      <c r="DT15" s="82" t="str">
        <f t="shared" si="6"/>
        <v/>
      </c>
      <c r="DU15" s="82" t="str">
        <f t="shared" si="6"/>
        <v/>
      </c>
      <c r="DV15" s="82" t="str">
        <f t="shared" si="7"/>
        <v/>
      </c>
      <c r="DW15" s="82" t="str">
        <f t="shared" si="8"/>
        <v/>
      </c>
      <c r="DX15" s="82" t="str">
        <f t="shared" si="9"/>
        <v/>
      </c>
      <c r="DY15" s="82" t="str">
        <f t="shared" si="10"/>
        <v/>
      </c>
      <c r="DZ15" s="82" t="str">
        <f t="shared" si="11"/>
        <v/>
      </c>
      <c r="EA15" s="82" t="str">
        <f t="shared" si="12"/>
        <v/>
      </c>
      <c r="EB15" s="82" t="str">
        <f t="shared" si="13"/>
        <v/>
      </c>
      <c r="EC15" s="82" t="str">
        <f t="shared" si="14"/>
        <v/>
      </c>
      <c r="ED15" s="82" t="str">
        <f t="shared" si="15"/>
        <v/>
      </c>
      <c r="EE15" s="82" t="str">
        <f t="shared" si="16"/>
        <v/>
      </c>
      <c r="EF15" s="82" t="str">
        <f t="shared" si="17"/>
        <v/>
      </c>
      <c r="EG15" s="82" t="str">
        <f t="shared" si="18"/>
        <v/>
      </c>
      <c r="EH15" s="82" t="str">
        <f t="shared" si="19"/>
        <v/>
      </c>
      <c r="EI15" s="82" t="str">
        <f t="shared" si="20"/>
        <v/>
      </c>
      <c r="EJ15" s="82" t="str">
        <f t="shared" si="21"/>
        <v/>
      </c>
      <c r="EK15" s="82" t="str">
        <f t="shared" si="22"/>
        <v/>
      </c>
    </row>
    <row r="16" spans="1:141" ht="15" thickBot="1" x14ac:dyDescent="0.4">
      <c r="A16" s="16" t="s">
        <v>105</v>
      </c>
      <c r="B16" s="17" t="s">
        <v>10</v>
      </c>
      <c r="C16" s="81">
        <v>53350.377870118697</v>
      </c>
      <c r="D16" s="81">
        <v>53307.058929790801</v>
      </c>
      <c r="E16" s="81">
        <v>53540.286485932404</v>
      </c>
      <c r="F16" s="81">
        <v>53628.430006006201</v>
      </c>
      <c r="G16" s="81">
        <v>54080.589502296498</v>
      </c>
      <c r="H16" s="81">
        <v>53546.212113140602</v>
      </c>
      <c r="I16" s="81">
        <v>53595.759264366403</v>
      </c>
      <c r="J16" s="81">
        <v>53208.838729633302</v>
      </c>
      <c r="K16" s="81">
        <v>53163.786935867101</v>
      </c>
      <c r="L16" s="81">
        <v>53381.205778524898</v>
      </c>
      <c r="M16" s="81">
        <v>53251.972040068897</v>
      </c>
      <c r="N16" s="81">
        <v>53056.857322832097</v>
      </c>
      <c r="O16" s="81">
        <v>53117.080905000097</v>
      </c>
      <c r="P16" s="81">
        <v>52586.484987985197</v>
      </c>
      <c r="Q16" s="81">
        <v>52449.421420041203</v>
      </c>
      <c r="R16" s="81">
        <v>52069.838592449501</v>
      </c>
      <c r="S16" s="81">
        <v>51414.453096514102</v>
      </c>
      <c r="T16" s="81">
        <v>51535.882539894701</v>
      </c>
      <c r="U16" s="81">
        <v>51186.970022441601</v>
      </c>
      <c r="V16" s="81">
        <v>51501.206666250102</v>
      </c>
      <c r="W16" s="81">
        <v>51455.4043022818</v>
      </c>
      <c r="X16" s="81">
        <v>51891.183629306601</v>
      </c>
      <c r="Y16" s="81">
        <v>52525.742024944797</v>
      </c>
      <c r="Z16" s="81">
        <v>53191.854606129797</v>
      </c>
      <c r="AA16" s="81">
        <v>53952.640984945603</v>
      </c>
      <c r="AB16" s="81">
        <v>54178.438521009703</v>
      </c>
      <c r="AC16" s="81">
        <v>54879.802501711398</v>
      </c>
      <c r="AD16" s="81">
        <v>55657.463368327801</v>
      </c>
      <c r="AE16" s="81">
        <v>55664.1266563959</v>
      </c>
      <c r="AF16" s="81">
        <v>56010.897317008799</v>
      </c>
      <c r="AG16" s="81">
        <v>57041.632487178897</v>
      </c>
      <c r="AH16" s="81">
        <v>57032.295883945102</v>
      </c>
      <c r="AI16" s="81">
        <v>58185.750286450799</v>
      </c>
      <c r="AJ16" s="81">
        <v>58598.684102143801</v>
      </c>
      <c r="AK16" s="81">
        <v>59464.914268848297</v>
      </c>
      <c r="AL16" s="81">
        <v>59443.256252003201</v>
      </c>
      <c r="AM16" s="81">
        <v>55202.2439594143</v>
      </c>
      <c r="AN16" s="81">
        <v>58691.206700916198</v>
      </c>
      <c r="AO16" s="81">
        <v>60452.808724714698</v>
      </c>
      <c r="AP16" s="81">
        <v>61305.913388995497</v>
      </c>
      <c r="AQ16" s="81">
        <v>61949.213093065402</v>
      </c>
      <c r="AR16" s="81">
        <v>61933.033296608199</v>
      </c>
      <c r="AS16" s="81">
        <v>62275.843446200699</v>
      </c>
      <c r="AT16" s="81">
        <v>62493.482530338297</v>
      </c>
      <c r="AU16" s="81">
        <v>62684.793525283698</v>
      </c>
      <c r="AV16" s="81">
        <v>62380.970999013</v>
      </c>
      <c r="AW16" s="81">
        <v>62148.644602880297</v>
      </c>
      <c r="AX16" s="81">
        <v>62138.558627423001</v>
      </c>
      <c r="AY16" s="81">
        <v>61774.760631684097</v>
      </c>
      <c r="AZ16" s="81">
        <v>61348.6744216152</v>
      </c>
      <c r="BA16" s="81">
        <v>61020.437627010797</v>
      </c>
      <c r="BB16" s="81">
        <v>60687.323323748897</v>
      </c>
      <c r="BC16" s="81">
        <v>60175.278602285704</v>
      </c>
      <c r="BD16" s="81">
        <v>59944.366947299299</v>
      </c>
      <c r="BE16" s="81">
        <v>60264.274066308899</v>
      </c>
      <c r="BF16" s="81">
        <v>59871.8989162816</v>
      </c>
      <c r="BG16" s="115"/>
      <c r="BH16" s="115"/>
      <c r="BI16" s="116" t="str">
        <f t="shared" si="71"/>
        <v/>
      </c>
      <c r="BJ16" s="82" t="str">
        <f t="shared" si="72"/>
        <v/>
      </c>
      <c r="BK16" s="82" t="str">
        <f t="shared" si="73"/>
        <v/>
      </c>
      <c r="BL16" s="82" t="str">
        <f t="shared" si="74"/>
        <v/>
      </c>
      <c r="BM16" s="82" t="str">
        <f t="shared" si="75"/>
        <v/>
      </c>
      <c r="BN16" s="82" t="str">
        <f t="shared" si="76"/>
        <v/>
      </c>
      <c r="BO16" s="82" t="str">
        <f t="shared" si="77"/>
        <v/>
      </c>
      <c r="BP16" s="82" t="str">
        <f t="shared" si="78"/>
        <v/>
      </c>
      <c r="BQ16" s="82" t="str">
        <f t="shared" si="24"/>
        <v/>
      </c>
      <c r="BR16" s="82" t="str">
        <f t="shared" si="25"/>
        <v/>
      </c>
      <c r="BS16" s="82" t="str">
        <f t="shared" si="26"/>
        <v/>
      </c>
      <c r="BT16" s="82" t="str">
        <f t="shared" si="27"/>
        <v/>
      </c>
      <c r="BU16" s="82" t="str">
        <f t="shared" si="28"/>
        <v/>
      </c>
      <c r="BV16" s="82" t="str">
        <f t="shared" si="29"/>
        <v/>
      </c>
      <c r="BW16" s="82" t="str">
        <f t="shared" si="30"/>
        <v/>
      </c>
      <c r="BX16" s="82" t="str">
        <f t="shared" si="31"/>
        <v/>
      </c>
      <c r="BY16" s="82" t="str">
        <f t="shared" si="32"/>
        <v/>
      </c>
      <c r="BZ16" s="82" t="str">
        <f t="shared" si="33"/>
        <v/>
      </c>
      <c r="CA16" s="82" t="str">
        <f t="shared" si="34"/>
        <v/>
      </c>
      <c r="CB16" s="82" t="str">
        <f t="shared" si="35"/>
        <v/>
      </c>
      <c r="CC16" s="82" t="str">
        <f t="shared" si="36"/>
        <v/>
      </c>
      <c r="CD16" s="82" t="str">
        <f t="shared" si="37"/>
        <v/>
      </c>
      <c r="CE16" s="82" t="str">
        <f t="shared" si="38"/>
        <v/>
      </c>
      <c r="CF16" s="82" t="str">
        <f t="shared" si="39"/>
        <v/>
      </c>
      <c r="CG16" s="82" t="str">
        <f t="shared" si="40"/>
        <v/>
      </c>
      <c r="CH16" s="82" t="str">
        <f t="shared" si="41"/>
        <v/>
      </c>
      <c r="CI16" s="82" t="str">
        <f t="shared" si="42"/>
        <v/>
      </c>
      <c r="CJ16" s="82" t="str">
        <f t="shared" si="43"/>
        <v/>
      </c>
      <c r="CK16" s="82" t="str">
        <f t="shared" si="44"/>
        <v/>
      </c>
      <c r="CL16" s="82" t="str">
        <f t="shared" si="45"/>
        <v/>
      </c>
      <c r="CM16" s="82" t="str">
        <f t="shared" si="46"/>
        <v/>
      </c>
      <c r="CN16" s="82" t="str">
        <f t="shared" si="47"/>
        <v/>
      </c>
      <c r="CO16" s="82" t="str">
        <f t="shared" si="48"/>
        <v/>
      </c>
      <c r="CP16" s="82" t="str">
        <f t="shared" si="49"/>
        <v/>
      </c>
      <c r="CQ16" s="82" t="str">
        <f t="shared" si="50"/>
        <v/>
      </c>
      <c r="CR16" s="82" t="str">
        <f t="shared" si="51"/>
        <v/>
      </c>
      <c r="CS16" s="82" t="str">
        <f t="shared" si="52"/>
        <v/>
      </c>
      <c r="CT16" s="82" t="str">
        <f t="shared" si="53"/>
        <v/>
      </c>
      <c r="CU16" s="82" t="str">
        <f t="shared" si="54"/>
        <v/>
      </c>
      <c r="CV16" s="82" t="str">
        <f t="shared" si="55"/>
        <v/>
      </c>
      <c r="CW16" s="82" t="str">
        <f t="shared" si="56"/>
        <v/>
      </c>
      <c r="CX16" s="82" t="str">
        <f t="shared" si="57"/>
        <v/>
      </c>
      <c r="CY16" s="82" t="str">
        <f t="shared" si="58"/>
        <v/>
      </c>
      <c r="CZ16" s="82" t="str">
        <f t="shared" si="59"/>
        <v/>
      </c>
      <c r="DA16" s="82" t="str">
        <f t="shared" si="60"/>
        <v/>
      </c>
      <c r="DB16" s="82" t="str">
        <f t="shared" si="61"/>
        <v/>
      </c>
      <c r="DC16" s="82" t="str">
        <f t="shared" si="62"/>
        <v/>
      </c>
      <c r="DD16" s="82" t="str">
        <f t="shared" si="63"/>
        <v/>
      </c>
      <c r="DE16" s="82" t="str">
        <f t="shared" si="64"/>
        <v/>
      </c>
      <c r="DF16" s="82" t="str">
        <f t="shared" si="65"/>
        <v/>
      </c>
      <c r="DG16" s="82" t="str">
        <f t="shared" si="66"/>
        <v/>
      </c>
      <c r="DH16" s="82" t="str">
        <f t="shared" si="67"/>
        <v/>
      </c>
      <c r="DI16" s="82" t="str">
        <f t="shared" si="68"/>
        <v/>
      </c>
      <c r="DJ16" s="82" t="str">
        <f t="shared" si="69"/>
        <v/>
      </c>
      <c r="DK16" s="82" t="str">
        <f t="shared" si="70"/>
        <v/>
      </c>
      <c r="DL16" s="82" t="str">
        <f t="shared" si="6"/>
        <v/>
      </c>
      <c r="DM16" s="82" t="str">
        <f t="shared" si="6"/>
        <v/>
      </c>
      <c r="DN16" s="82" t="str">
        <f t="shared" si="6"/>
        <v/>
      </c>
      <c r="DO16" s="82" t="str">
        <f t="shared" si="6"/>
        <v/>
      </c>
      <c r="DP16" s="82" t="str">
        <f t="shared" si="6"/>
        <v/>
      </c>
      <c r="DQ16" s="82" t="str">
        <f t="shared" si="6"/>
        <v/>
      </c>
      <c r="DR16" s="82" t="str">
        <f t="shared" si="6"/>
        <v/>
      </c>
      <c r="DS16" s="82" t="str">
        <f t="shared" si="6"/>
        <v/>
      </c>
      <c r="DT16" s="82" t="str">
        <f t="shared" si="6"/>
        <v/>
      </c>
      <c r="DU16" s="82" t="str">
        <f t="shared" si="6"/>
        <v/>
      </c>
      <c r="DV16" s="82" t="str">
        <f t="shared" si="7"/>
        <v/>
      </c>
      <c r="DW16" s="82" t="str">
        <f t="shared" si="8"/>
        <v/>
      </c>
      <c r="DX16" s="82" t="str">
        <f t="shared" si="9"/>
        <v/>
      </c>
      <c r="DY16" s="82" t="str">
        <f t="shared" si="10"/>
        <v/>
      </c>
      <c r="DZ16" s="82" t="str">
        <f t="shared" si="11"/>
        <v/>
      </c>
      <c r="EA16" s="82" t="str">
        <f t="shared" si="12"/>
        <v/>
      </c>
      <c r="EB16" s="82" t="str">
        <f t="shared" si="13"/>
        <v/>
      </c>
      <c r="EC16" s="82" t="str">
        <f t="shared" si="14"/>
        <v/>
      </c>
      <c r="ED16" s="82" t="str">
        <f t="shared" si="15"/>
        <v/>
      </c>
      <c r="EE16" s="82" t="str">
        <f t="shared" si="16"/>
        <v/>
      </c>
      <c r="EF16" s="82" t="str">
        <f t="shared" si="17"/>
        <v/>
      </c>
      <c r="EG16" s="82" t="str">
        <f t="shared" si="18"/>
        <v/>
      </c>
      <c r="EH16" s="82" t="str">
        <f t="shared" si="19"/>
        <v/>
      </c>
      <c r="EI16" s="82" t="str">
        <f t="shared" si="20"/>
        <v/>
      </c>
      <c r="EJ16" s="82" t="str">
        <f t="shared" si="21"/>
        <v/>
      </c>
      <c r="EK16" s="82" t="str">
        <f t="shared" si="22"/>
        <v/>
      </c>
    </row>
    <row r="17" spans="1:141" ht="15" thickBot="1" x14ac:dyDescent="0.4">
      <c r="A17" s="18"/>
      <c r="B17" s="21" t="s">
        <v>147</v>
      </c>
      <c r="C17" s="77">
        <v>53350.377870118697</v>
      </c>
      <c r="D17" s="77">
        <v>53307.058929790801</v>
      </c>
      <c r="E17" s="77">
        <v>53540.286485932404</v>
      </c>
      <c r="F17" s="77">
        <v>53628.430006006201</v>
      </c>
      <c r="G17" s="77">
        <v>54080.589502296498</v>
      </c>
      <c r="H17" s="77">
        <v>53546.212113140602</v>
      </c>
      <c r="I17" s="77">
        <v>53595.759264366403</v>
      </c>
      <c r="J17" s="77">
        <v>53208.838729633302</v>
      </c>
      <c r="K17" s="77">
        <v>53163.786935867101</v>
      </c>
      <c r="L17" s="77">
        <v>53381.205778524898</v>
      </c>
      <c r="M17" s="77">
        <v>53251.972040068897</v>
      </c>
      <c r="N17" s="77">
        <v>53056.857322832097</v>
      </c>
      <c r="O17" s="77">
        <v>53117.080905000097</v>
      </c>
      <c r="P17" s="77">
        <v>52586.484987985197</v>
      </c>
      <c r="Q17" s="77">
        <v>52449.421420041203</v>
      </c>
      <c r="R17" s="77">
        <v>52069.838592449501</v>
      </c>
      <c r="S17" s="77">
        <v>51414.453096514102</v>
      </c>
      <c r="T17" s="77">
        <v>51535.882539894701</v>
      </c>
      <c r="U17" s="77">
        <v>51186.970022441601</v>
      </c>
      <c r="V17" s="77">
        <v>51501.206666250102</v>
      </c>
      <c r="W17" s="77">
        <v>51455.4043022818</v>
      </c>
      <c r="X17" s="77">
        <v>51891.183629306601</v>
      </c>
      <c r="Y17" s="77">
        <v>52525.742024944797</v>
      </c>
      <c r="Z17" s="77">
        <v>53191.854606129797</v>
      </c>
      <c r="AA17" s="77">
        <v>53952.640984945603</v>
      </c>
      <c r="AB17" s="77">
        <v>54178.438521009703</v>
      </c>
      <c r="AC17" s="77">
        <v>54879.802501711398</v>
      </c>
      <c r="AD17" s="77">
        <v>55657.463368327801</v>
      </c>
      <c r="AE17" s="77">
        <v>55664.1266563959</v>
      </c>
      <c r="AF17" s="77">
        <v>56010.897317008799</v>
      </c>
      <c r="AG17" s="77">
        <v>57041.632487178897</v>
      </c>
      <c r="AH17" s="77">
        <v>57032.295883945102</v>
      </c>
      <c r="AI17" s="77">
        <v>58185.750286450799</v>
      </c>
      <c r="AJ17" s="77">
        <v>58598.684102143801</v>
      </c>
      <c r="AK17" s="77">
        <v>59464.914268848297</v>
      </c>
      <c r="AL17" s="77">
        <v>59443.256252003201</v>
      </c>
      <c r="AM17" s="77">
        <v>55202.2439594143</v>
      </c>
      <c r="AN17" s="77">
        <v>58691.206700916198</v>
      </c>
      <c r="AO17" s="77">
        <v>60452.808724714698</v>
      </c>
      <c r="AP17" s="77">
        <v>61305.913388995497</v>
      </c>
      <c r="AQ17" s="77">
        <v>61949.213093065402</v>
      </c>
      <c r="AR17" s="77">
        <v>61933.033296608199</v>
      </c>
      <c r="AS17" s="77">
        <v>62275.843446200699</v>
      </c>
      <c r="AT17" s="77">
        <v>62493.482530338297</v>
      </c>
      <c r="AU17" s="77">
        <v>62684.793525283698</v>
      </c>
      <c r="AV17" s="77">
        <v>62380.970999013</v>
      </c>
      <c r="AW17" s="77">
        <v>62148.644602880297</v>
      </c>
      <c r="AX17" s="77">
        <v>62138.558627423001</v>
      </c>
      <c r="AY17" s="77">
        <v>61774.760631684097</v>
      </c>
      <c r="AZ17" s="77">
        <v>61348.6744216152</v>
      </c>
      <c r="BA17" s="77">
        <v>61020.437627010797</v>
      </c>
      <c r="BB17" s="77">
        <v>60687.323323748897</v>
      </c>
      <c r="BC17" s="77">
        <v>60175.278602285704</v>
      </c>
      <c r="BD17" s="77">
        <v>59944.366947299299</v>
      </c>
      <c r="BE17" s="77">
        <v>60264.274066308899</v>
      </c>
      <c r="BF17" s="77">
        <v>59871.8989162816</v>
      </c>
      <c r="BG17" s="117"/>
      <c r="BH17" s="117"/>
      <c r="BI17" s="116" t="str">
        <f t="shared" si="71"/>
        <v/>
      </c>
      <c r="BJ17" s="82" t="str">
        <f t="shared" si="72"/>
        <v/>
      </c>
      <c r="BK17" s="82" t="str">
        <f t="shared" si="73"/>
        <v/>
      </c>
      <c r="BL17" s="82" t="str">
        <f t="shared" si="74"/>
        <v/>
      </c>
      <c r="BM17" s="82" t="str">
        <f t="shared" si="75"/>
        <v/>
      </c>
      <c r="BN17" s="82" t="str">
        <f t="shared" si="76"/>
        <v/>
      </c>
      <c r="BO17" s="82" t="str">
        <f t="shared" si="77"/>
        <v/>
      </c>
      <c r="BP17" s="82" t="str">
        <f t="shared" si="78"/>
        <v/>
      </c>
      <c r="BQ17" s="82" t="str">
        <f t="shared" si="24"/>
        <v/>
      </c>
      <c r="BR17" s="82" t="str">
        <f t="shared" si="25"/>
        <v/>
      </c>
      <c r="BS17" s="82" t="str">
        <f t="shared" si="26"/>
        <v/>
      </c>
      <c r="BT17" s="82" t="str">
        <f t="shared" si="27"/>
        <v/>
      </c>
      <c r="BU17" s="82" t="str">
        <f t="shared" si="28"/>
        <v/>
      </c>
      <c r="BV17" s="82" t="str">
        <f t="shared" si="29"/>
        <v/>
      </c>
      <c r="BW17" s="82" t="str">
        <f t="shared" si="30"/>
        <v/>
      </c>
      <c r="BX17" s="82" t="str">
        <f t="shared" si="31"/>
        <v/>
      </c>
      <c r="BY17" s="82" t="str">
        <f t="shared" si="32"/>
        <v/>
      </c>
      <c r="BZ17" s="82" t="str">
        <f t="shared" si="33"/>
        <v/>
      </c>
      <c r="CA17" s="82" t="str">
        <f t="shared" si="34"/>
        <v/>
      </c>
      <c r="CB17" s="82" t="str">
        <f t="shared" si="35"/>
        <v/>
      </c>
      <c r="CC17" s="82" t="str">
        <f t="shared" si="36"/>
        <v/>
      </c>
      <c r="CD17" s="82" t="str">
        <f t="shared" si="37"/>
        <v/>
      </c>
      <c r="CE17" s="82" t="str">
        <f t="shared" si="38"/>
        <v/>
      </c>
      <c r="CF17" s="82" t="str">
        <f t="shared" si="39"/>
        <v/>
      </c>
      <c r="CG17" s="82" t="str">
        <f t="shared" si="40"/>
        <v/>
      </c>
      <c r="CH17" s="82" t="str">
        <f t="shared" si="41"/>
        <v/>
      </c>
      <c r="CI17" s="82" t="str">
        <f t="shared" si="42"/>
        <v/>
      </c>
      <c r="CJ17" s="82" t="str">
        <f t="shared" si="43"/>
        <v/>
      </c>
      <c r="CK17" s="82" t="str">
        <f t="shared" si="44"/>
        <v/>
      </c>
      <c r="CL17" s="82" t="str">
        <f t="shared" si="45"/>
        <v/>
      </c>
      <c r="CM17" s="82" t="str">
        <f t="shared" si="46"/>
        <v/>
      </c>
      <c r="CN17" s="82" t="str">
        <f t="shared" si="47"/>
        <v/>
      </c>
      <c r="CO17" s="82" t="str">
        <f t="shared" si="48"/>
        <v/>
      </c>
      <c r="CP17" s="82" t="str">
        <f t="shared" si="49"/>
        <v/>
      </c>
      <c r="CQ17" s="82" t="str">
        <f t="shared" si="50"/>
        <v/>
      </c>
      <c r="CR17" s="82" t="str">
        <f t="shared" si="51"/>
        <v/>
      </c>
      <c r="CS17" s="82" t="str">
        <f t="shared" si="52"/>
        <v/>
      </c>
      <c r="CT17" s="82" t="str">
        <f t="shared" si="53"/>
        <v/>
      </c>
      <c r="CU17" s="82" t="str">
        <f t="shared" si="54"/>
        <v/>
      </c>
      <c r="CV17" s="82" t="str">
        <f t="shared" si="55"/>
        <v/>
      </c>
      <c r="CW17" s="82" t="str">
        <f t="shared" si="56"/>
        <v/>
      </c>
      <c r="CX17" s="82" t="str">
        <f t="shared" si="57"/>
        <v/>
      </c>
      <c r="CY17" s="82" t="str">
        <f t="shared" si="58"/>
        <v/>
      </c>
      <c r="CZ17" s="82" t="str">
        <f t="shared" si="59"/>
        <v/>
      </c>
      <c r="DA17" s="82" t="str">
        <f t="shared" si="60"/>
        <v/>
      </c>
      <c r="DB17" s="82" t="str">
        <f t="shared" si="61"/>
        <v/>
      </c>
      <c r="DC17" s="82" t="str">
        <f t="shared" si="62"/>
        <v/>
      </c>
      <c r="DD17" s="82" t="str">
        <f t="shared" si="63"/>
        <v/>
      </c>
      <c r="DE17" s="82" t="str">
        <f t="shared" si="64"/>
        <v/>
      </c>
      <c r="DF17" s="82" t="str">
        <f t="shared" si="65"/>
        <v/>
      </c>
      <c r="DG17" s="82" t="str">
        <f t="shared" si="66"/>
        <v/>
      </c>
      <c r="DH17" s="82" t="str">
        <f t="shared" si="67"/>
        <v/>
      </c>
      <c r="DI17" s="82" t="str">
        <f t="shared" si="68"/>
        <v/>
      </c>
      <c r="DJ17" s="82" t="str">
        <f t="shared" si="69"/>
        <v/>
      </c>
      <c r="DK17" s="82" t="str">
        <f t="shared" si="70"/>
        <v/>
      </c>
      <c r="DL17" s="82" t="str">
        <f t="shared" si="6"/>
        <v/>
      </c>
      <c r="DM17" s="82" t="str">
        <f t="shared" si="6"/>
        <v/>
      </c>
      <c r="DN17" s="82" t="str">
        <f t="shared" si="6"/>
        <v/>
      </c>
      <c r="DO17" s="82" t="str">
        <f t="shared" si="6"/>
        <v/>
      </c>
      <c r="DP17" s="82" t="str">
        <f t="shared" si="6"/>
        <v/>
      </c>
      <c r="DQ17" s="82" t="str">
        <f t="shared" si="6"/>
        <v/>
      </c>
      <c r="DR17" s="82" t="str">
        <f t="shared" si="6"/>
        <v/>
      </c>
      <c r="DS17" s="82" t="str">
        <f t="shared" si="6"/>
        <v/>
      </c>
      <c r="DT17" s="82" t="str">
        <f t="shared" si="6"/>
        <v/>
      </c>
      <c r="DU17" s="82" t="str">
        <f t="shared" si="6"/>
        <v/>
      </c>
      <c r="DV17" s="82" t="str">
        <f t="shared" si="7"/>
        <v/>
      </c>
      <c r="DW17" s="82" t="str">
        <f t="shared" si="8"/>
        <v/>
      </c>
      <c r="DX17" s="82" t="str">
        <f t="shared" si="9"/>
        <v/>
      </c>
      <c r="DY17" s="82" t="str">
        <f t="shared" si="10"/>
        <v/>
      </c>
      <c r="DZ17" s="82" t="str">
        <f t="shared" si="11"/>
        <v/>
      </c>
      <c r="EA17" s="82" t="str">
        <f t="shared" si="12"/>
        <v/>
      </c>
      <c r="EB17" s="82" t="str">
        <f t="shared" si="13"/>
        <v/>
      </c>
      <c r="EC17" s="82" t="str">
        <f t="shared" si="14"/>
        <v/>
      </c>
      <c r="ED17" s="82" t="str">
        <f t="shared" si="15"/>
        <v/>
      </c>
      <c r="EE17" s="82" t="str">
        <f t="shared" si="16"/>
        <v/>
      </c>
      <c r="EF17" s="82" t="str">
        <f t="shared" si="17"/>
        <v/>
      </c>
      <c r="EG17" s="82" t="str">
        <f t="shared" si="18"/>
        <v/>
      </c>
      <c r="EH17" s="82" t="str">
        <f t="shared" si="19"/>
        <v/>
      </c>
      <c r="EI17" s="82" t="str">
        <f t="shared" si="20"/>
        <v/>
      </c>
      <c r="EJ17" s="82" t="str">
        <f t="shared" si="21"/>
        <v/>
      </c>
      <c r="EK17" s="82" t="str">
        <f t="shared" si="22"/>
        <v/>
      </c>
    </row>
    <row r="18" spans="1:141" ht="15" thickBot="1" x14ac:dyDescent="0.4">
      <c r="A18" s="19" t="s">
        <v>106</v>
      </c>
      <c r="B18" s="20" t="s">
        <v>107</v>
      </c>
      <c r="C18" s="81">
        <v>104264.169362063</v>
      </c>
      <c r="D18" s="81">
        <v>104646.25785133999</v>
      </c>
      <c r="E18" s="81">
        <v>104662.985481854</v>
      </c>
      <c r="F18" s="81">
        <v>105349.23774532101</v>
      </c>
      <c r="G18" s="81">
        <v>105920.90286507399</v>
      </c>
      <c r="H18" s="81">
        <v>105601.71059877099</v>
      </c>
      <c r="I18" s="81">
        <v>105605.478148012</v>
      </c>
      <c r="J18" s="81">
        <v>105077.974660309</v>
      </c>
      <c r="K18" s="81">
        <v>104421.652257532</v>
      </c>
      <c r="L18" s="81">
        <v>104085.58203480901</v>
      </c>
      <c r="M18" s="81">
        <v>104660.57280142501</v>
      </c>
      <c r="N18" s="81">
        <v>105121.698652593</v>
      </c>
      <c r="O18" s="81">
        <v>105009.90945942</v>
      </c>
      <c r="P18" s="81">
        <v>105283.509276524</v>
      </c>
      <c r="Q18" s="81">
        <v>105063.072206661</v>
      </c>
      <c r="R18" s="81">
        <v>105361.277354776</v>
      </c>
      <c r="S18" s="81">
        <v>105984.417843968</v>
      </c>
      <c r="T18" s="81">
        <v>106777.705237259</v>
      </c>
      <c r="U18" s="81">
        <v>107097.13360571901</v>
      </c>
      <c r="V18" s="81">
        <v>107705.03458848799</v>
      </c>
      <c r="W18" s="81">
        <v>108301.02768188099</v>
      </c>
      <c r="X18" s="81">
        <v>108281.571189514</v>
      </c>
      <c r="Y18" s="81">
        <v>108767.028706529</v>
      </c>
      <c r="Z18" s="81">
        <v>108850.646292598</v>
      </c>
      <c r="AA18" s="81">
        <v>109085.70157426099</v>
      </c>
      <c r="AB18" s="81">
        <v>109689.084407166</v>
      </c>
      <c r="AC18" s="81">
        <v>110025.01464989199</v>
      </c>
      <c r="AD18" s="81">
        <v>110453.22288003001</v>
      </c>
      <c r="AE18" s="81">
        <v>111310.620580337</v>
      </c>
      <c r="AF18" s="81">
        <v>111402.954416687</v>
      </c>
      <c r="AG18" s="81">
        <v>111868.821984888</v>
      </c>
      <c r="AH18" s="81">
        <v>112124.734863683</v>
      </c>
      <c r="AI18" s="81">
        <v>112491.809610183</v>
      </c>
      <c r="AJ18" s="81">
        <v>112711.653492609</v>
      </c>
      <c r="AK18" s="81">
        <v>113235.298043344</v>
      </c>
      <c r="AL18" s="81">
        <v>113283.502814116</v>
      </c>
      <c r="AM18" s="81">
        <v>111831.43059772599</v>
      </c>
      <c r="AN18" s="81">
        <v>111266.41540738101</v>
      </c>
      <c r="AO18" s="81">
        <v>114344.90339018199</v>
      </c>
      <c r="AP18" s="81">
        <v>114654.621924711</v>
      </c>
      <c r="AQ18" s="81">
        <v>115796.907554158</v>
      </c>
      <c r="AR18" s="81">
        <v>117505.633036146</v>
      </c>
      <c r="AS18" s="81">
        <v>119142.599830234</v>
      </c>
      <c r="AT18" s="81">
        <v>119675.02755498201</v>
      </c>
      <c r="AU18" s="81">
        <v>120680.08150474299</v>
      </c>
      <c r="AV18" s="81">
        <v>120636.67706565501</v>
      </c>
      <c r="AW18" s="81">
        <v>121514.423238419</v>
      </c>
      <c r="AX18" s="81">
        <v>122392.298911864</v>
      </c>
      <c r="AY18" s="81">
        <v>121862.032569466</v>
      </c>
      <c r="AZ18" s="81">
        <v>122215.44001931199</v>
      </c>
      <c r="BA18" s="81">
        <v>122524.90943222</v>
      </c>
      <c r="BB18" s="81">
        <v>123137.346738737</v>
      </c>
      <c r="BC18" s="81">
        <v>122891.19210173099</v>
      </c>
      <c r="BD18" s="81">
        <v>122969.638131088</v>
      </c>
      <c r="BE18" s="81">
        <v>122195.81036065301</v>
      </c>
      <c r="BF18" s="81">
        <v>121710.630883989</v>
      </c>
      <c r="BG18" s="115"/>
      <c r="BH18" s="115"/>
      <c r="BI18" s="116" t="str">
        <f t="shared" si="71"/>
        <v/>
      </c>
      <c r="BJ18" s="82" t="str">
        <f t="shared" si="72"/>
        <v/>
      </c>
      <c r="BK18" s="82" t="str">
        <f t="shared" si="73"/>
        <v/>
      </c>
      <c r="BL18" s="82" t="str">
        <f t="shared" si="74"/>
        <v/>
      </c>
      <c r="BM18" s="82" t="str">
        <f t="shared" si="75"/>
        <v/>
      </c>
      <c r="BN18" s="82" t="str">
        <f t="shared" si="76"/>
        <v/>
      </c>
      <c r="BO18" s="82" t="str">
        <f t="shared" si="77"/>
        <v/>
      </c>
      <c r="BP18" s="82" t="str">
        <f t="shared" si="78"/>
        <v/>
      </c>
      <c r="BQ18" s="82" t="str">
        <f t="shared" si="24"/>
        <v/>
      </c>
      <c r="BR18" s="82" t="str">
        <f t="shared" si="25"/>
        <v/>
      </c>
      <c r="BS18" s="82" t="str">
        <f t="shared" si="26"/>
        <v/>
      </c>
      <c r="BT18" s="82" t="str">
        <f t="shared" si="27"/>
        <v/>
      </c>
      <c r="BU18" s="82" t="str">
        <f t="shared" si="28"/>
        <v/>
      </c>
      <c r="BV18" s="82" t="str">
        <f t="shared" si="29"/>
        <v/>
      </c>
      <c r="BW18" s="82" t="str">
        <f t="shared" si="30"/>
        <v/>
      </c>
      <c r="BX18" s="82" t="str">
        <f t="shared" si="31"/>
        <v/>
      </c>
      <c r="BY18" s="82" t="str">
        <f t="shared" si="32"/>
        <v/>
      </c>
      <c r="BZ18" s="82" t="str">
        <f t="shared" si="33"/>
        <v/>
      </c>
      <c r="CA18" s="82" t="str">
        <f t="shared" si="34"/>
        <v/>
      </c>
      <c r="CB18" s="82" t="str">
        <f t="shared" si="35"/>
        <v/>
      </c>
      <c r="CC18" s="82" t="str">
        <f t="shared" si="36"/>
        <v/>
      </c>
      <c r="CD18" s="82" t="str">
        <f t="shared" si="37"/>
        <v/>
      </c>
      <c r="CE18" s="82" t="str">
        <f t="shared" si="38"/>
        <v/>
      </c>
      <c r="CF18" s="82" t="str">
        <f t="shared" si="39"/>
        <v/>
      </c>
      <c r="CG18" s="82" t="str">
        <f t="shared" si="40"/>
        <v/>
      </c>
      <c r="CH18" s="82" t="str">
        <f t="shared" si="41"/>
        <v/>
      </c>
      <c r="CI18" s="82" t="str">
        <f t="shared" si="42"/>
        <v/>
      </c>
      <c r="CJ18" s="82" t="str">
        <f t="shared" si="43"/>
        <v/>
      </c>
      <c r="CK18" s="82" t="str">
        <f t="shared" si="44"/>
        <v/>
      </c>
      <c r="CL18" s="82" t="str">
        <f t="shared" si="45"/>
        <v/>
      </c>
      <c r="CM18" s="82" t="str">
        <f t="shared" si="46"/>
        <v/>
      </c>
      <c r="CN18" s="82" t="str">
        <f t="shared" si="47"/>
        <v/>
      </c>
      <c r="CO18" s="82" t="str">
        <f t="shared" si="48"/>
        <v/>
      </c>
      <c r="CP18" s="82" t="str">
        <f t="shared" si="49"/>
        <v/>
      </c>
      <c r="CQ18" s="82" t="str">
        <f t="shared" si="50"/>
        <v/>
      </c>
      <c r="CR18" s="82" t="str">
        <f t="shared" si="51"/>
        <v/>
      </c>
      <c r="CS18" s="82" t="str">
        <f t="shared" si="52"/>
        <v/>
      </c>
      <c r="CT18" s="82" t="str">
        <f t="shared" si="53"/>
        <v/>
      </c>
      <c r="CU18" s="82" t="str">
        <f t="shared" si="54"/>
        <v/>
      </c>
      <c r="CV18" s="82" t="str">
        <f t="shared" si="55"/>
        <v/>
      </c>
      <c r="CW18" s="82" t="str">
        <f t="shared" si="56"/>
        <v/>
      </c>
      <c r="CX18" s="82" t="str">
        <f t="shared" si="57"/>
        <v/>
      </c>
      <c r="CY18" s="82" t="str">
        <f t="shared" si="58"/>
        <v/>
      </c>
      <c r="CZ18" s="82" t="str">
        <f t="shared" si="59"/>
        <v/>
      </c>
      <c r="DA18" s="82" t="str">
        <f t="shared" si="60"/>
        <v/>
      </c>
      <c r="DB18" s="82" t="str">
        <f t="shared" si="61"/>
        <v/>
      </c>
      <c r="DC18" s="82" t="str">
        <f t="shared" si="62"/>
        <v/>
      </c>
      <c r="DD18" s="82" t="str">
        <f t="shared" si="63"/>
        <v/>
      </c>
      <c r="DE18" s="82" t="str">
        <f t="shared" si="64"/>
        <v/>
      </c>
      <c r="DF18" s="82" t="str">
        <f t="shared" si="65"/>
        <v/>
      </c>
      <c r="DG18" s="82" t="str">
        <f t="shared" si="66"/>
        <v/>
      </c>
      <c r="DH18" s="82" t="str">
        <f t="shared" si="67"/>
        <v/>
      </c>
      <c r="DI18" s="82" t="str">
        <f t="shared" si="68"/>
        <v/>
      </c>
      <c r="DJ18" s="82" t="str">
        <f t="shared" si="69"/>
        <v/>
      </c>
      <c r="DK18" s="82" t="str">
        <f t="shared" si="70"/>
        <v/>
      </c>
      <c r="DL18" s="82" t="str">
        <f t="shared" si="6"/>
        <v/>
      </c>
      <c r="DM18" s="82" t="str">
        <f t="shared" si="6"/>
        <v/>
      </c>
      <c r="DN18" s="82" t="str">
        <f t="shared" si="6"/>
        <v/>
      </c>
      <c r="DO18" s="82" t="str">
        <f t="shared" si="6"/>
        <v/>
      </c>
      <c r="DP18" s="82" t="str">
        <f t="shared" si="6"/>
        <v/>
      </c>
      <c r="DQ18" s="82" t="str">
        <f t="shared" si="6"/>
        <v/>
      </c>
      <c r="DR18" s="82" t="str">
        <f t="shared" si="6"/>
        <v/>
      </c>
      <c r="DS18" s="82" t="str">
        <f t="shared" si="6"/>
        <v/>
      </c>
      <c r="DT18" s="82" t="str">
        <f t="shared" si="6"/>
        <v/>
      </c>
      <c r="DU18" s="82" t="str">
        <f t="shared" si="6"/>
        <v/>
      </c>
      <c r="DV18" s="82" t="str">
        <f t="shared" si="7"/>
        <v/>
      </c>
      <c r="DW18" s="82" t="str">
        <f t="shared" si="8"/>
        <v/>
      </c>
      <c r="DX18" s="82" t="str">
        <f t="shared" si="9"/>
        <v/>
      </c>
      <c r="DY18" s="82" t="str">
        <f t="shared" si="10"/>
        <v/>
      </c>
      <c r="DZ18" s="82" t="str">
        <f t="shared" si="11"/>
        <v/>
      </c>
      <c r="EA18" s="82" t="str">
        <f t="shared" si="12"/>
        <v/>
      </c>
      <c r="EB18" s="82" t="str">
        <f t="shared" si="13"/>
        <v/>
      </c>
      <c r="EC18" s="82" t="str">
        <f t="shared" si="14"/>
        <v/>
      </c>
      <c r="ED18" s="82" t="str">
        <f t="shared" si="15"/>
        <v/>
      </c>
      <c r="EE18" s="82" t="str">
        <f t="shared" si="16"/>
        <v/>
      </c>
      <c r="EF18" s="82" t="str">
        <f t="shared" si="17"/>
        <v/>
      </c>
      <c r="EG18" s="82" t="str">
        <f t="shared" si="18"/>
        <v/>
      </c>
      <c r="EH18" s="82" t="str">
        <f t="shared" si="19"/>
        <v/>
      </c>
      <c r="EI18" s="82" t="str">
        <f t="shared" si="20"/>
        <v/>
      </c>
      <c r="EJ18" s="82" t="str">
        <f t="shared" si="21"/>
        <v/>
      </c>
      <c r="EK18" s="82" t="str">
        <f t="shared" si="22"/>
        <v/>
      </c>
    </row>
    <row r="19" spans="1:141" ht="15" thickBot="1" x14ac:dyDescent="0.4">
      <c r="A19" s="19" t="s">
        <v>108</v>
      </c>
      <c r="B19" s="20" t="s">
        <v>12</v>
      </c>
      <c r="C19" s="81">
        <v>53198.442159386701</v>
      </c>
      <c r="D19" s="81">
        <v>53939.597129928501</v>
      </c>
      <c r="E19" s="81">
        <v>54205.3191807205</v>
      </c>
      <c r="F19" s="81">
        <v>54002.327246646099</v>
      </c>
      <c r="G19" s="81">
        <v>53908.339448029998</v>
      </c>
      <c r="H19" s="81">
        <v>54564.948541827798</v>
      </c>
      <c r="I19" s="81">
        <v>54536.730589466701</v>
      </c>
      <c r="J19" s="81">
        <v>54223.841912381002</v>
      </c>
      <c r="K19" s="81">
        <v>54199.777368851901</v>
      </c>
      <c r="L19" s="81">
        <v>54501.539091425897</v>
      </c>
      <c r="M19" s="81">
        <v>54507.951375305303</v>
      </c>
      <c r="N19" s="81">
        <v>54549.718432203299</v>
      </c>
      <c r="O19" s="81">
        <v>54526.040109492402</v>
      </c>
      <c r="P19" s="81">
        <v>54987.4057568102</v>
      </c>
      <c r="Q19" s="81">
        <v>54972.6906075757</v>
      </c>
      <c r="R19" s="81">
        <v>54959.184839212801</v>
      </c>
      <c r="S19" s="81">
        <v>54922.971848326903</v>
      </c>
      <c r="T19" s="81">
        <v>55819.137950376797</v>
      </c>
      <c r="U19" s="81">
        <v>55749.156844395999</v>
      </c>
      <c r="V19" s="81">
        <v>55705.696274029702</v>
      </c>
      <c r="W19" s="81">
        <v>56226.1422602971</v>
      </c>
      <c r="X19" s="81">
        <v>56602.868587926198</v>
      </c>
      <c r="Y19" s="81">
        <v>56843.359035201698</v>
      </c>
      <c r="Z19" s="81">
        <v>57063.279727237503</v>
      </c>
      <c r="AA19" s="81">
        <v>57021.009811743497</v>
      </c>
      <c r="AB19" s="81">
        <v>57280.687246533198</v>
      </c>
      <c r="AC19" s="81">
        <v>57481.534059458303</v>
      </c>
      <c r="AD19" s="81">
        <v>58128.7390608516</v>
      </c>
      <c r="AE19" s="81">
        <v>58561.509309379602</v>
      </c>
      <c r="AF19" s="81">
        <v>58186.441464151103</v>
      </c>
      <c r="AG19" s="81">
        <v>58064.582466630301</v>
      </c>
      <c r="AH19" s="81">
        <v>58671.432807663201</v>
      </c>
      <c r="AI19" s="81">
        <v>59125.509933153298</v>
      </c>
      <c r="AJ19" s="81">
        <v>59474.186311710197</v>
      </c>
      <c r="AK19" s="81">
        <v>59807.202115182597</v>
      </c>
      <c r="AL19" s="81">
        <v>59708.285946446304</v>
      </c>
      <c r="AM19" s="81">
        <v>57598.832694707802</v>
      </c>
      <c r="AN19" s="81">
        <v>58671.494460611699</v>
      </c>
      <c r="AO19" s="81">
        <v>59897.799201388501</v>
      </c>
      <c r="AP19" s="81">
        <v>60920.283393439997</v>
      </c>
      <c r="AQ19" s="81">
        <v>61152.502803948701</v>
      </c>
      <c r="AR19" s="81">
        <v>61568.741296148299</v>
      </c>
      <c r="AS19" s="81">
        <v>62042.314748541001</v>
      </c>
      <c r="AT19" s="81">
        <v>62008.9753314716</v>
      </c>
      <c r="AU19" s="81">
        <v>62545.664450080098</v>
      </c>
      <c r="AV19" s="81">
        <v>62910.381093340096</v>
      </c>
      <c r="AW19" s="81">
        <v>62736.700048074999</v>
      </c>
      <c r="AX19" s="81">
        <v>62857.105319289003</v>
      </c>
      <c r="AY19" s="81">
        <v>62896.768273656497</v>
      </c>
      <c r="AZ19" s="81">
        <v>62682.5821888602</v>
      </c>
      <c r="BA19" s="81">
        <v>62714.322310183197</v>
      </c>
      <c r="BB19" s="81">
        <v>62898.903942269797</v>
      </c>
      <c r="BC19" s="81">
        <v>63032.0663041679</v>
      </c>
      <c r="BD19" s="81">
        <v>63279.931200449697</v>
      </c>
      <c r="BE19" s="81">
        <v>63466.311256824702</v>
      </c>
      <c r="BF19" s="81">
        <v>63176.168468225202</v>
      </c>
      <c r="BG19" s="115"/>
      <c r="BH19" s="115"/>
      <c r="BI19" s="116" t="str">
        <f t="shared" si="71"/>
        <v/>
      </c>
      <c r="BJ19" s="82" t="str">
        <f t="shared" si="72"/>
        <v/>
      </c>
      <c r="BK19" s="82" t="str">
        <f t="shared" si="73"/>
        <v/>
      </c>
      <c r="BL19" s="82" t="str">
        <f t="shared" si="74"/>
        <v/>
      </c>
      <c r="BM19" s="82" t="str">
        <f t="shared" si="75"/>
        <v/>
      </c>
      <c r="BN19" s="82" t="str">
        <f t="shared" si="76"/>
        <v/>
      </c>
      <c r="BO19" s="82" t="str">
        <f t="shared" si="77"/>
        <v/>
      </c>
      <c r="BP19" s="82" t="str">
        <f t="shared" si="78"/>
        <v/>
      </c>
      <c r="BQ19" s="82" t="str">
        <f t="shared" si="24"/>
        <v/>
      </c>
      <c r="BR19" s="82" t="str">
        <f t="shared" si="25"/>
        <v/>
      </c>
      <c r="BS19" s="82" t="str">
        <f t="shared" si="26"/>
        <v/>
      </c>
      <c r="BT19" s="82" t="str">
        <f t="shared" si="27"/>
        <v/>
      </c>
      <c r="BU19" s="82" t="str">
        <f t="shared" si="28"/>
        <v/>
      </c>
      <c r="BV19" s="82" t="str">
        <f t="shared" si="29"/>
        <v/>
      </c>
      <c r="BW19" s="82" t="str">
        <f t="shared" si="30"/>
        <v/>
      </c>
      <c r="BX19" s="82" t="str">
        <f t="shared" si="31"/>
        <v/>
      </c>
      <c r="BY19" s="82" t="str">
        <f t="shared" si="32"/>
        <v/>
      </c>
      <c r="BZ19" s="82" t="str">
        <f t="shared" si="33"/>
        <v/>
      </c>
      <c r="CA19" s="82" t="str">
        <f t="shared" si="34"/>
        <v/>
      </c>
      <c r="CB19" s="82" t="str">
        <f t="shared" si="35"/>
        <v/>
      </c>
      <c r="CC19" s="82" t="str">
        <f t="shared" si="36"/>
        <v/>
      </c>
      <c r="CD19" s="82" t="str">
        <f t="shared" si="37"/>
        <v/>
      </c>
      <c r="CE19" s="82" t="str">
        <f t="shared" si="38"/>
        <v/>
      </c>
      <c r="CF19" s="82" t="str">
        <f t="shared" si="39"/>
        <v/>
      </c>
      <c r="CG19" s="82" t="str">
        <f t="shared" si="40"/>
        <v/>
      </c>
      <c r="CH19" s="82" t="str">
        <f t="shared" si="41"/>
        <v/>
      </c>
      <c r="CI19" s="82" t="str">
        <f t="shared" si="42"/>
        <v/>
      </c>
      <c r="CJ19" s="82" t="str">
        <f t="shared" si="43"/>
        <v/>
      </c>
      <c r="CK19" s="82" t="str">
        <f t="shared" si="44"/>
        <v/>
      </c>
      <c r="CL19" s="82" t="str">
        <f t="shared" si="45"/>
        <v/>
      </c>
      <c r="CM19" s="82" t="str">
        <f t="shared" si="46"/>
        <v/>
      </c>
      <c r="CN19" s="82" t="str">
        <f t="shared" si="47"/>
        <v/>
      </c>
      <c r="CO19" s="82" t="str">
        <f t="shared" si="48"/>
        <v/>
      </c>
      <c r="CP19" s="82" t="str">
        <f t="shared" si="49"/>
        <v/>
      </c>
      <c r="CQ19" s="82" t="str">
        <f t="shared" si="50"/>
        <v/>
      </c>
      <c r="CR19" s="82" t="str">
        <f t="shared" si="51"/>
        <v/>
      </c>
      <c r="CS19" s="82" t="str">
        <f t="shared" si="52"/>
        <v/>
      </c>
      <c r="CT19" s="82" t="str">
        <f t="shared" si="53"/>
        <v/>
      </c>
      <c r="CU19" s="82" t="str">
        <f t="shared" si="54"/>
        <v/>
      </c>
      <c r="CV19" s="82" t="str">
        <f t="shared" si="55"/>
        <v/>
      </c>
      <c r="CW19" s="82" t="str">
        <f t="shared" si="56"/>
        <v/>
      </c>
      <c r="CX19" s="82" t="str">
        <f t="shared" si="57"/>
        <v/>
      </c>
      <c r="CY19" s="82" t="str">
        <f t="shared" si="58"/>
        <v/>
      </c>
      <c r="CZ19" s="82" t="str">
        <f t="shared" si="59"/>
        <v/>
      </c>
      <c r="DA19" s="82" t="str">
        <f t="shared" si="60"/>
        <v/>
      </c>
      <c r="DB19" s="82" t="str">
        <f t="shared" si="61"/>
        <v/>
      </c>
      <c r="DC19" s="82" t="str">
        <f t="shared" si="62"/>
        <v/>
      </c>
      <c r="DD19" s="82" t="str">
        <f t="shared" si="63"/>
        <v/>
      </c>
      <c r="DE19" s="82" t="str">
        <f t="shared" si="64"/>
        <v/>
      </c>
      <c r="DF19" s="82" t="str">
        <f t="shared" si="65"/>
        <v/>
      </c>
      <c r="DG19" s="82" t="str">
        <f t="shared" si="66"/>
        <v/>
      </c>
      <c r="DH19" s="82" t="str">
        <f t="shared" si="67"/>
        <v/>
      </c>
      <c r="DI19" s="82" t="str">
        <f t="shared" si="68"/>
        <v/>
      </c>
      <c r="DJ19" s="82" t="str">
        <f t="shared" si="69"/>
        <v/>
      </c>
      <c r="DK19" s="82" t="str">
        <f t="shared" si="70"/>
        <v/>
      </c>
      <c r="DL19" s="82" t="str">
        <f t="shared" si="6"/>
        <v/>
      </c>
      <c r="DM19" s="82" t="str">
        <f t="shared" si="6"/>
        <v/>
      </c>
      <c r="DN19" s="82" t="str">
        <f t="shared" si="6"/>
        <v/>
      </c>
      <c r="DO19" s="82" t="str">
        <f t="shared" si="6"/>
        <v/>
      </c>
      <c r="DP19" s="82" t="str">
        <f t="shared" si="6"/>
        <v/>
      </c>
      <c r="DQ19" s="82" t="str">
        <f t="shared" si="6"/>
        <v/>
      </c>
      <c r="DR19" s="82" t="str">
        <f t="shared" si="6"/>
        <v/>
      </c>
      <c r="DS19" s="82" t="str">
        <f t="shared" si="6"/>
        <v/>
      </c>
      <c r="DT19" s="82" t="str">
        <f t="shared" si="6"/>
        <v/>
      </c>
      <c r="DU19" s="82" t="str">
        <f t="shared" si="6"/>
        <v/>
      </c>
      <c r="DV19" s="82" t="str">
        <f t="shared" si="7"/>
        <v/>
      </c>
      <c r="DW19" s="82" t="str">
        <f t="shared" si="8"/>
        <v/>
      </c>
      <c r="DX19" s="82" t="str">
        <f t="shared" si="9"/>
        <v/>
      </c>
      <c r="DY19" s="82" t="str">
        <f t="shared" si="10"/>
        <v/>
      </c>
      <c r="DZ19" s="82" t="str">
        <f t="shared" si="11"/>
        <v/>
      </c>
      <c r="EA19" s="82" t="str">
        <f t="shared" si="12"/>
        <v/>
      </c>
      <c r="EB19" s="82" t="str">
        <f t="shared" si="13"/>
        <v/>
      </c>
      <c r="EC19" s="82" t="str">
        <f t="shared" si="14"/>
        <v/>
      </c>
      <c r="ED19" s="82" t="str">
        <f t="shared" si="15"/>
        <v/>
      </c>
      <c r="EE19" s="82" t="str">
        <f t="shared" si="16"/>
        <v/>
      </c>
      <c r="EF19" s="82" t="str">
        <f t="shared" si="17"/>
        <v/>
      </c>
      <c r="EG19" s="82" t="str">
        <f t="shared" si="18"/>
        <v/>
      </c>
      <c r="EH19" s="82" t="str">
        <f t="shared" si="19"/>
        <v/>
      </c>
      <c r="EI19" s="82" t="str">
        <f t="shared" si="20"/>
        <v/>
      </c>
      <c r="EJ19" s="82" t="str">
        <f t="shared" si="21"/>
        <v/>
      </c>
      <c r="EK19" s="82" t="str">
        <f t="shared" si="22"/>
        <v/>
      </c>
    </row>
    <row r="20" spans="1:141" ht="15" thickBot="1" x14ac:dyDescent="0.4">
      <c r="A20" s="19" t="s">
        <v>109</v>
      </c>
      <c r="B20" s="20" t="s">
        <v>13</v>
      </c>
      <c r="C20" s="81">
        <v>29801.078688969501</v>
      </c>
      <c r="D20" s="81">
        <v>30119.378443132799</v>
      </c>
      <c r="E20" s="81">
        <v>30259.117809257001</v>
      </c>
      <c r="F20" s="81">
        <v>30369.4890195601</v>
      </c>
      <c r="G20" s="81">
        <v>30625.381244557499</v>
      </c>
      <c r="H20" s="81">
        <v>31141.017371349</v>
      </c>
      <c r="I20" s="81">
        <v>31448.9067554428</v>
      </c>
      <c r="J20" s="81">
        <v>31547.947553486702</v>
      </c>
      <c r="K20" s="81">
        <v>31475.6474422707</v>
      </c>
      <c r="L20" s="81">
        <v>31711.0892723709</v>
      </c>
      <c r="M20" s="81">
        <v>31809.705570235601</v>
      </c>
      <c r="N20" s="81">
        <v>31949.185128970301</v>
      </c>
      <c r="O20" s="81">
        <v>32086.147067214199</v>
      </c>
      <c r="P20" s="81">
        <v>31984.079621826899</v>
      </c>
      <c r="Q20" s="81">
        <v>32173.7180501369</v>
      </c>
      <c r="R20" s="81">
        <v>32476.109211282001</v>
      </c>
      <c r="S20" s="81">
        <v>32331.887340173598</v>
      </c>
      <c r="T20" s="81">
        <v>32429.5261736883</v>
      </c>
      <c r="U20" s="81">
        <v>32547.7454090752</v>
      </c>
      <c r="V20" s="81">
        <v>32837.566754863503</v>
      </c>
      <c r="W20" s="81">
        <v>33211.753812515002</v>
      </c>
      <c r="X20" s="81">
        <v>33767.434140890102</v>
      </c>
      <c r="Y20" s="81">
        <v>34155.019674785603</v>
      </c>
      <c r="Z20" s="81">
        <v>34469.263575974903</v>
      </c>
      <c r="AA20" s="81">
        <v>34856.118918127999</v>
      </c>
      <c r="AB20" s="81">
        <v>35455.4773201731</v>
      </c>
      <c r="AC20" s="81">
        <v>35870.556505546803</v>
      </c>
      <c r="AD20" s="81">
        <v>36241.873750926999</v>
      </c>
      <c r="AE20" s="81">
        <v>36628.364320549597</v>
      </c>
      <c r="AF20" s="81">
        <v>36897.208896869699</v>
      </c>
      <c r="AG20" s="81">
        <v>37313.921755763004</v>
      </c>
      <c r="AH20" s="81">
        <v>37845.5951622434</v>
      </c>
      <c r="AI20" s="81">
        <v>38914.491973312302</v>
      </c>
      <c r="AJ20" s="81">
        <v>38585.9278326942</v>
      </c>
      <c r="AK20" s="81">
        <v>38651.550068791497</v>
      </c>
      <c r="AL20" s="81">
        <v>40163.900854395499</v>
      </c>
      <c r="AM20" s="81">
        <v>37556.743394001598</v>
      </c>
      <c r="AN20" s="81">
        <v>35385.072049255097</v>
      </c>
      <c r="AO20" s="81">
        <v>37302.681852652</v>
      </c>
      <c r="AP20" s="81">
        <v>35706.488851346003</v>
      </c>
      <c r="AQ20" s="81">
        <v>35356.769618814396</v>
      </c>
      <c r="AR20" s="81">
        <v>37983.630552009301</v>
      </c>
      <c r="AS20" s="81">
        <v>40016.378792677096</v>
      </c>
      <c r="AT20" s="81">
        <v>40802.251380564798</v>
      </c>
      <c r="AU20" s="81">
        <v>41691.878894048401</v>
      </c>
      <c r="AV20" s="81">
        <v>41951.242040445803</v>
      </c>
      <c r="AW20" s="81">
        <v>41930.083119176998</v>
      </c>
      <c r="AX20" s="81">
        <v>43111.220399826001</v>
      </c>
      <c r="AY20" s="81">
        <v>43815.8660194283</v>
      </c>
      <c r="AZ20" s="81">
        <v>44236.375708777297</v>
      </c>
      <c r="BA20" s="81">
        <v>44635.226995539597</v>
      </c>
      <c r="BB20" s="81">
        <v>43998.648729239503</v>
      </c>
      <c r="BC20" s="81">
        <v>44276.162218802798</v>
      </c>
      <c r="BD20" s="81">
        <v>44368.413918441503</v>
      </c>
      <c r="BE20" s="81">
        <v>44245.389710422198</v>
      </c>
      <c r="BF20" s="81">
        <v>44199.526040778102</v>
      </c>
      <c r="BG20" s="115"/>
      <c r="BH20" s="115"/>
      <c r="BI20" s="116" t="str">
        <f t="shared" si="71"/>
        <v/>
      </c>
      <c r="BJ20" s="82" t="str">
        <f t="shared" si="72"/>
        <v/>
      </c>
      <c r="BK20" s="82" t="str">
        <f t="shared" si="73"/>
        <v/>
      </c>
      <c r="BL20" s="82" t="str">
        <f t="shared" si="74"/>
        <v/>
      </c>
      <c r="BM20" s="82" t="str">
        <f t="shared" si="75"/>
        <v/>
      </c>
      <c r="BN20" s="82" t="str">
        <f t="shared" si="76"/>
        <v/>
      </c>
      <c r="BO20" s="82" t="str">
        <f t="shared" si="77"/>
        <v/>
      </c>
      <c r="BP20" s="82" t="str">
        <f t="shared" si="78"/>
        <v/>
      </c>
      <c r="BQ20" s="82" t="str">
        <f t="shared" si="24"/>
        <v/>
      </c>
      <c r="BR20" s="82" t="str">
        <f t="shared" si="25"/>
        <v/>
      </c>
      <c r="BS20" s="82" t="str">
        <f t="shared" si="26"/>
        <v/>
      </c>
      <c r="BT20" s="82" t="str">
        <f t="shared" si="27"/>
        <v/>
      </c>
      <c r="BU20" s="82" t="str">
        <f t="shared" si="28"/>
        <v/>
      </c>
      <c r="BV20" s="82" t="str">
        <f t="shared" si="29"/>
        <v/>
      </c>
      <c r="BW20" s="82" t="str">
        <f t="shared" si="30"/>
        <v/>
      </c>
      <c r="BX20" s="82" t="str">
        <f t="shared" si="31"/>
        <v/>
      </c>
      <c r="BY20" s="82" t="str">
        <f t="shared" si="32"/>
        <v/>
      </c>
      <c r="BZ20" s="82" t="str">
        <f t="shared" si="33"/>
        <v/>
      </c>
      <c r="CA20" s="82" t="str">
        <f t="shared" si="34"/>
        <v/>
      </c>
      <c r="CB20" s="82" t="str">
        <f t="shared" si="35"/>
        <v/>
      </c>
      <c r="CC20" s="82" t="str">
        <f t="shared" si="36"/>
        <v/>
      </c>
      <c r="CD20" s="82" t="str">
        <f t="shared" si="37"/>
        <v/>
      </c>
      <c r="CE20" s="82" t="str">
        <f t="shared" si="38"/>
        <v/>
      </c>
      <c r="CF20" s="82" t="str">
        <f t="shared" si="39"/>
        <v/>
      </c>
      <c r="CG20" s="82" t="str">
        <f t="shared" si="40"/>
        <v/>
      </c>
      <c r="CH20" s="82" t="str">
        <f t="shared" si="41"/>
        <v/>
      </c>
      <c r="CI20" s="82" t="str">
        <f t="shared" si="42"/>
        <v/>
      </c>
      <c r="CJ20" s="82" t="str">
        <f t="shared" si="43"/>
        <v/>
      </c>
      <c r="CK20" s="82" t="str">
        <f t="shared" si="44"/>
        <v/>
      </c>
      <c r="CL20" s="82" t="str">
        <f t="shared" si="45"/>
        <v/>
      </c>
      <c r="CM20" s="82" t="str">
        <f t="shared" si="46"/>
        <v/>
      </c>
      <c r="CN20" s="82" t="str">
        <f t="shared" si="47"/>
        <v/>
      </c>
      <c r="CO20" s="82" t="str">
        <f t="shared" si="48"/>
        <v/>
      </c>
      <c r="CP20" s="82" t="str">
        <f t="shared" si="49"/>
        <v/>
      </c>
      <c r="CQ20" s="82" t="str">
        <f t="shared" si="50"/>
        <v/>
      </c>
      <c r="CR20" s="82" t="str">
        <f t="shared" si="51"/>
        <v/>
      </c>
      <c r="CS20" s="82" t="str">
        <f t="shared" si="52"/>
        <v/>
      </c>
      <c r="CT20" s="82" t="str">
        <f t="shared" si="53"/>
        <v/>
      </c>
      <c r="CU20" s="82" t="str">
        <f t="shared" si="54"/>
        <v/>
      </c>
      <c r="CV20" s="82" t="str">
        <f t="shared" si="55"/>
        <v/>
      </c>
      <c r="CW20" s="82" t="str">
        <f t="shared" si="56"/>
        <v/>
      </c>
      <c r="CX20" s="82" t="str">
        <f t="shared" si="57"/>
        <v/>
      </c>
      <c r="CY20" s="82" t="str">
        <f t="shared" si="58"/>
        <v/>
      </c>
      <c r="CZ20" s="82" t="str">
        <f t="shared" si="59"/>
        <v/>
      </c>
      <c r="DA20" s="82" t="str">
        <f t="shared" si="60"/>
        <v/>
      </c>
      <c r="DB20" s="82" t="str">
        <f t="shared" si="61"/>
        <v/>
      </c>
      <c r="DC20" s="82" t="str">
        <f t="shared" si="62"/>
        <v/>
      </c>
      <c r="DD20" s="82" t="str">
        <f t="shared" si="63"/>
        <v/>
      </c>
      <c r="DE20" s="82" t="str">
        <f t="shared" si="64"/>
        <v/>
      </c>
      <c r="DF20" s="82" t="str">
        <f t="shared" si="65"/>
        <v/>
      </c>
      <c r="DG20" s="82" t="str">
        <f t="shared" si="66"/>
        <v/>
      </c>
      <c r="DH20" s="82" t="str">
        <f t="shared" si="67"/>
        <v/>
      </c>
      <c r="DI20" s="82" t="str">
        <f t="shared" si="68"/>
        <v/>
      </c>
      <c r="DJ20" s="82" t="str">
        <f t="shared" si="69"/>
        <v/>
      </c>
      <c r="DK20" s="82" t="str">
        <f t="shared" si="70"/>
        <v/>
      </c>
      <c r="DL20" s="82" t="str">
        <f t="shared" si="6"/>
        <v/>
      </c>
      <c r="DM20" s="82" t="str">
        <f t="shared" si="6"/>
        <v/>
      </c>
      <c r="DN20" s="82" t="str">
        <f t="shared" si="6"/>
        <v/>
      </c>
      <c r="DO20" s="82" t="str">
        <f t="shared" si="6"/>
        <v/>
      </c>
      <c r="DP20" s="82" t="str">
        <f t="shared" si="6"/>
        <v/>
      </c>
      <c r="DQ20" s="82" t="str">
        <f t="shared" si="6"/>
        <v/>
      </c>
      <c r="DR20" s="82" t="str">
        <f t="shared" si="6"/>
        <v/>
      </c>
      <c r="DS20" s="82" t="str">
        <f t="shared" si="6"/>
        <v/>
      </c>
      <c r="DT20" s="82" t="str">
        <f t="shared" si="6"/>
        <v/>
      </c>
      <c r="DU20" s="82" t="str">
        <f t="shared" si="6"/>
        <v/>
      </c>
      <c r="DV20" s="82" t="str">
        <f t="shared" si="7"/>
        <v/>
      </c>
      <c r="DW20" s="82" t="str">
        <f t="shared" si="8"/>
        <v/>
      </c>
      <c r="DX20" s="82" t="str">
        <f t="shared" si="9"/>
        <v/>
      </c>
      <c r="DY20" s="82" t="str">
        <f t="shared" si="10"/>
        <v/>
      </c>
      <c r="DZ20" s="82" t="str">
        <f t="shared" si="11"/>
        <v/>
      </c>
      <c r="EA20" s="82" t="str">
        <f t="shared" si="12"/>
        <v/>
      </c>
      <c r="EB20" s="82" t="str">
        <f t="shared" si="13"/>
        <v/>
      </c>
      <c r="EC20" s="82" t="str">
        <f t="shared" si="14"/>
        <v/>
      </c>
      <c r="ED20" s="82" t="str">
        <f t="shared" si="15"/>
        <v/>
      </c>
      <c r="EE20" s="82" t="str">
        <f t="shared" si="16"/>
        <v/>
      </c>
      <c r="EF20" s="82" t="str">
        <f t="shared" si="17"/>
        <v/>
      </c>
      <c r="EG20" s="82" t="str">
        <f t="shared" si="18"/>
        <v/>
      </c>
      <c r="EH20" s="82" t="str">
        <f t="shared" si="19"/>
        <v/>
      </c>
      <c r="EI20" s="82" t="str">
        <f t="shared" si="20"/>
        <v/>
      </c>
      <c r="EJ20" s="82" t="str">
        <f t="shared" si="21"/>
        <v/>
      </c>
      <c r="EK20" s="82" t="str">
        <f t="shared" si="22"/>
        <v/>
      </c>
    </row>
    <row r="21" spans="1:141" ht="15" thickBot="1" x14ac:dyDescent="0.4">
      <c r="A21" s="19" t="s">
        <v>110</v>
      </c>
      <c r="B21" s="20" t="s">
        <v>14</v>
      </c>
      <c r="C21" s="81">
        <v>33130.7753392472</v>
      </c>
      <c r="D21" s="81">
        <v>33427.924060371399</v>
      </c>
      <c r="E21" s="81">
        <v>33429.832165281601</v>
      </c>
      <c r="F21" s="81">
        <v>33847.783330238803</v>
      </c>
      <c r="G21" s="81">
        <v>34195.9532633571</v>
      </c>
      <c r="H21" s="81">
        <v>34361.0908167776</v>
      </c>
      <c r="I21" s="81">
        <v>34755.060127555997</v>
      </c>
      <c r="J21" s="81">
        <v>34835.869906405598</v>
      </c>
      <c r="K21" s="81">
        <v>34916.521460022399</v>
      </c>
      <c r="L21" s="81">
        <v>34935.836619194597</v>
      </c>
      <c r="M21" s="81">
        <v>35411.665666469802</v>
      </c>
      <c r="N21" s="81">
        <v>35670.772670537903</v>
      </c>
      <c r="O21" s="81">
        <v>35772.590617211798</v>
      </c>
      <c r="P21" s="81">
        <v>35978.466873501602</v>
      </c>
      <c r="Q21" s="81">
        <v>35970.861015092298</v>
      </c>
      <c r="R21" s="81">
        <v>36311.484071464001</v>
      </c>
      <c r="S21" s="81">
        <v>36320.751234500698</v>
      </c>
      <c r="T21" s="81">
        <v>36669.904657183499</v>
      </c>
      <c r="U21" s="81">
        <v>37099.061063215297</v>
      </c>
      <c r="V21" s="81">
        <v>37494.489404487402</v>
      </c>
      <c r="W21" s="81">
        <v>38347.540834549298</v>
      </c>
      <c r="X21" s="81">
        <v>38735.808171961296</v>
      </c>
      <c r="Y21" s="81">
        <v>39319.746037095298</v>
      </c>
      <c r="Z21" s="81">
        <v>39410.189931194298</v>
      </c>
      <c r="AA21" s="81">
        <v>39583.925878248199</v>
      </c>
      <c r="AB21" s="81">
        <v>39985.814596403499</v>
      </c>
      <c r="AC21" s="81">
        <v>40221.188125690103</v>
      </c>
      <c r="AD21" s="81">
        <v>41155.542807822399</v>
      </c>
      <c r="AE21" s="81">
        <v>41865.367650723099</v>
      </c>
      <c r="AF21" s="81">
        <v>42263.979035397599</v>
      </c>
      <c r="AG21" s="81">
        <v>42925.891392083598</v>
      </c>
      <c r="AH21" s="81">
        <v>43551.302038246002</v>
      </c>
      <c r="AI21" s="81">
        <v>43925.899113179999</v>
      </c>
      <c r="AJ21" s="81">
        <v>44513.026652074303</v>
      </c>
      <c r="AK21" s="81">
        <v>44936.820614120799</v>
      </c>
      <c r="AL21" s="81">
        <v>45735.528072810397</v>
      </c>
      <c r="AM21" s="81">
        <v>46016.064446413002</v>
      </c>
      <c r="AN21" s="81">
        <v>45861.031513737798</v>
      </c>
      <c r="AO21" s="81">
        <v>46387.9552687166</v>
      </c>
      <c r="AP21" s="81">
        <v>46746.896649954702</v>
      </c>
      <c r="AQ21" s="81">
        <v>48258.781996249803</v>
      </c>
      <c r="AR21" s="81">
        <v>48855.622924769799</v>
      </c>
      <c r="AS21" s="81">
        <v>49503.595688506197</v>
      </c>
      <c r="AT21" s="81">
        <v>50504.186170867099</v>
      </c>
      <c r="AU21" s="81">
        <v>51739.827876430303</v>
      </c>
      <c r="AV21" s="81">
        <v>52361.532210011101</v>
      </c>
      <c r="AW21" s="81">
        <v>53601.024048651401</v>
      </c>
      <c r="AX21" s="81">
        <v>54241.194436285303</v>
      </c>
      <c r="AY21" s="81">
        <v>54770.890319544997</v>
      </c>
      <c r="AZ21" s="81">
        <v>54865.298625185598</v>
      </c>
      <c r="BA21" s="81">
        <v>55038.412008148</v>
      </c>
      <c r="BB21" s="81">
        <v>55351.994570702896</v>
      </c>
      <c r="BC21" s="81">
        <v>55290.1555349388</v>
      </c>
      <c r="BD21" s="81">
        <v>55309.305037377999</v>
      </c>
      <c r="BE21" s="81">
        <v>55094.815853527703</v>
      </c>
      <c r="BF21" s="81">
        <v>54892.655056177297</v>
      </c>
      <c r="BG21" s="115"/>
      <c r="BH21" s="115"/>
      <c r="BI21" s="116" t="str">
        <f t="shared" si="71"/>
        <v/>
      </c>
      <c r="BJ21" s="82" t="str">
        <f t="shared" si="72"/>
        <v/>
      </c>
      <c r="BK21" s="82" t="str">
        <f t="shared" si="73"/>
        <v/>
      </c>
      <c r="BL21" s="82" t="str">
        <f t="shared" si="74"/>
        <v/>
      </c>
      <c r="BM21" s="82" t="str">
        <f t="shared" si="75"/>
        <v/>
      </c>
      <c r="BN21" s="82" t="str">
        <f t="shared" si="76"/>
        <v/>
      </c>
      <c r="BO21" s="82" t="str">
        <f t="shared" si="77"/>
        <v/>
      </c>
      <c r="BP21" s="82" t="str">
        <f t="shared" si="78"/>
        <v/>
      </c>
      <c r="BQ21" s="82" t="str">
        <f t="shared" si="24"/>
        <v/>
      </c>
      <c r="BR21" s="82" t="str">
        <f t="shared" si="25"/>
        <v/>
      </c>
      <c r="BS21" s="82" t="str">
        <f t="shared" si="26"/>
        <v/>
      </c>
      <c r="BT21" s="82" t="str">
        <f t="shared" si="27"/>
        <v/>
      </c>
      <c r="BU21" s="82" t="str">
        <f t="shared" si="28"/>
        <v/>
      </c>
      <c r="BV21" s="82" t="str">
        <f t="shared" si="29"/>
        <v/>
      </c>
      <c r="BW21" s="82" t="str">
        <f t="shared" si="30"/>
        <v/>
      </c>
      <c r="BX21" s="82" t="str">
        <f t="shared" si="31"/>
        <v/>
      </c>
      <c r="BY21" s="82" t="str">
        <f t="shared" si="32"/>
        <v/>
      </c>
      <c r="BZ21" s="82" t="str">
        <f t="shared" si="33"/>
        <v/>
      </c>
      <c r="CA21" s="82" t="str">
        <f t="shared" si="34"/>
        <v/>
      </c>
      <c r="CB21" s="82" t="str">
        <f t="shared" si="35"/>
        <v/>
      </c>
      <c r="CC21" s="82" t="str">
        <f t="shared" si="36"/>
        <v/>
      </c>
      <c r="CD21" s="82" t="str">
        <f t="shared" si="37"/>
        <v/>
      </c>
      <c r="CE21" s="82" t="str">
        <f t="shared" si="38"/>
        <v/>
      </c>
      <c r="CF21" s="82" t="str">
        <f t="shared" si="39"/>
        <v/>
      </c>
      <c r="CG21" s="82" t="str">
        <f t="shared" si="40"/>
        <v/>
      </c>
      <c r="CH21" s="82" t="str">
        <f t="shared" si="41"/>
        <v/>
      </c>
      <c r="CI21" s="82" t="str">
        <f t="shared" si="42"/>
        <v/>
      </c>
      <c r="CJ21" s="82" t="str">
        <f t="shared" si="43"/>
        <v/>
      </c>
      <c r="CK21" s="82" t="str">
        <f t="shared" si="44"/>
        <v/>
      </c>
      <c r="CL21" s="82" t="str">
        <f t="shared" si="45"/>
        <v/>
      </c>
      <c r="CM21" s="82" t="str">
        <f t="shared" si="46"/>
        <v/>
      </c>
      <c r="CN21" s="82" t="str">
        <f t="shared" si="47"/>
        <v/>
      </c>
      <c r="CO21" s="82" t="str">
        <f t="shared" si="48"/>
        <v/>
      </c>
      <c r="CP21" s="82" t="str">
        <f t="shared" si="49"/>
        <v/>
      </c>
      <c r="CQ21" s="82" t="str">
        <f t="shared" si="50"/>
        <v/>
      </c>
      <c r="CR21" s="82" t="str">
        <f t="shared" si="51"/>
        <v/>
      </c>
      <c r="CS21" s="82" t="str">
        <f t="shared" si="52"/>
        <v/>
      </c>
      <c r="CT21" s="82" t="str">
        <f t="shared" si="53"/>
        <v/>
      </c>
      <c r="CU21" s="82" t="str">
        <f t="shared" si="54"/>
        <v/>
      </c>
      <c r="CV21" s="82" t="str">
        <f t="shared" si="55"/>
        <v/>
      </c>
      <c r="CW21" s="82" t="str">
        <f t="shared" si="56"/>
        <v/>
      </c>
      <c r="CX21" s="82" t="str">
        <f t="shared" si="57"/>
        <v/>
      </c>
      <c r="CY21" s="82" t="str">
        <f t="shared" si="58"/>
        <v/>
      </c>
      <c r="CZ21" s="82" t="str">
        <f t="shared" si="59"/>
        <v/>
      </c>
      <c r="DA21" s="82" t="str">
        <f t="shared" si="60"/>
        <v/>
      </c>
      <c r="DB21" s="82" t="str">
        <f t="shared" si="61"/>
        <v/>
      </c>
      <c r="DC21" s="82" t="str">
        <f t="shared" si="62"/>
        <v/>
      </c>
      <c r="DD21" s="82" t="str">
        <f t="shared" si="63"/>
        <v/>
      </c>
      <c r="DE21" s="82" t="str">
        <f t="shared" si="64"/>
        <v/>
      </c>
      <c r="DF21" s="82" t="str">
        <f t="shared" si="65"/>
        <v/>
      </c>
      <c r="DG21" s="82" t="str">
        <f t="shared" si="66"/>
        <v/>
      </c>
      <c r="DH21" s="82" t="str">
        <f t="shared" si="67"/>
        <v/>
      </c>
      <c r="DI21" s="82" t="str">
        <f t="shared" si="68"/>
        <v/>
      </c>
      <c r="DJ21" s="82" t="str">
        <f t="shared" si="69"/>
        <v/>
      </c>
      <c r="DK21" s="82" t="str">
        <f t="shared" si="70"/>
        <v/>
      </c>
      <c r="DL21" s="82" t="str">
        <f t="shared" si="6"/>
        <v/>
      </c>
      <c r="DM21" s="82" t="str">
        <f t="shared" si="6"/>
        <v/>
      </c>
      <c r="DN21" s="82" t="str">
        <f t="shared" si="6"/>
        <v/>
      </c>
      <c r="DO21" s="82" t="str">
        <f t="shared" si="6"/>
        <v/>
      </c>
      <c r="DP21" s="82" t="str">
        <f t="shared" si="6"/>
        <v/>
      </c>
      <c r="DQ21" s="82" t="str">
        <f t="shared" si="6"/>
        <v/>
      </c>
      <c r="DR21" s="82" t="str">
        <f t="shared" si="6"/>
        <v/>
      </c>
      <c r="DS21" s="82" t="str">
        <f t="shared" si="6"/>
        <v/>
      </c>
      <c r="DT21" s="82" t="str">
        <f t="shared" si="6"/>
        <v/>
      </c>
      <c r="DU21" s="82" t="str">
        <f t="shared" si="6"/>
        <v/>
      </c>
      <c r="DV21" s="82" t="str">
        <f t="shared" si="7"/>
        <v/>
      </c>
      <c r="DW21" s="82" t="str">
        <f t="shared" si="8"/>
        <v/>
      </c>
      <c r="DX21" s="82" t="str">
        <f t="shared" si="9"/>
        <v/>
      </c>
      <c r="DY21" s="82" t="str">
        <f t="shared" si="10"/>
        <v/>
      </c>
      <c r="DZ21" s="82" t="str">
        <f t="shared" si="11"/>
        <v/>
      </c>
      <c r="EA21" s="82" t="str">
        <f t="shared" si="12"/>
        <v/>
      </c>
      <c r="EB21" s="82" t="str">
        <f t="shared" si="13"/>
        <v/>
      </c>
      <c r="EC21" s="82" t="str">
        <f t="shared" si="14"/>
        <v/>
      </c>
      <c r="ED21" s="82" t="str">
        <f t="shared" si="15"/>
        <v/>
      </c>
      <c r="EE21" s="82" t="str">
        <f t="shared" si="16"/>
        <v/>
      </c>
      <c r="EF21" s="82" t="str">
        <f t="shared" si="17"/>
        <v/>
      </c>
      <c r="EG21" s="82" t="str">
        <f t="shared" si="18"/>
        <v/>
      </c>
      <c r="EH21" s="82" t="str">
        <f t="shared" si="19"/>
        <v/>
      </c>
      <c r="EI21" s="82" t="str">
        <f t="shared" si="20"/>
        <v/>
      </c>
      <c r="EJ21" s="82" t="str">
        <f t="shared" si="21"/>
        <v/>
      </c>
      <c r="EK21" s="82" t="str">
        <f t="shared" si="22"/>
        <v/>
      </c>
    </row>
    <row r="22" spans="1:141" ht="15" thickBot="1" x14ac:dyDescent="0.4">
      <c r="A22" s="19" t="s">
        <v>111</v>
      </c>
      <c r="B22" s="20" t="s">
        <v>112</v>
      </c>
      <c r="C22" s="81">
        <v>28342.722626612998</v>
      </c>
      <c r="D22" s="81">
        <v>28259.314334324001</v>
      </c>
      <c r="E22" s="81">
        <v>28421.020365254099</v>
      </c>
      <c r="F22" s="81">
        <v>28416.458033057399</v>
      </c>
      <c r="G22" s="81">
        <v>28307.9595872719</v>
      </c>
      <c r="H22" s="81">
        <v>28441.270868588901</v>
      </c>
      <c r="I22" s="81">
        <v>28247.482238910801</v>
      </c>
      <c r="J22" s="81">
        <v>28597.541416032502</v>
      </c>
      <c r="K22" s="81">
        <v>28754.9263548175</v>
      </c>
      <c r="L22" s="81">
        <v>28934.548697898499</v>
      </c>
      <c r="M22" s="81">
        <v>29192.146709465</v>
      </c>
      <c r="N22" s="81">
        <v>29397.341470863899</v>
      </c>
      <c r="O22" s="81">
        <v>29371.0606704212</v>
      </c>
      <c r="P22" s="81">
        <v>29300.671732512299</v>
      </c>
      <c r="Q22" s="81">
        <v>29324.621601449198</v>
      </c>
      <c r="R22" s="81">
        <v>29531.2921970391</v>
      </c>
      <c r="S22" s="81">
        <v>29860.253842137499</v>
      </c>
      <c r="T22" s="81">
        <v>30326.003447827101</v>
      </c>
      <c r="U22" s="81">
        <v>30445.922724967699</v>
      </c>
      <c r="V22" s="81">
        <v>30468.155375727401</v>
      </c>
      <c r="W22" s="81">
        <v>30694.450151164499</v>
      </c>
      <c r="X22" s="81">
        <v>31006.0186166897</v>
      </c>
      <c r="Y22" s="81">
        <v>31393.937796024002</v>
      </c>
      <c r="Z22" s="81">
        <v>31613.238251842398</v>
      </c>
      <c r="AA22" s="81">
        <v>31970.3125746757</v>
      </c>
      <c r="AB22" s="81">
        <v>31843.602039674501</v>
      </c>
      <c r="AC22" s="81">
        <v>32040.199390209698</v>
      </c>
      <c r="AD22" s="81">
        <v>31648.312142860301</v>
      </c>
      <c r="AE22" s="81">
        <v>31819.7993488344</v>
      </c>
      <c r="AF22" s="81">
        <v>31620.412622568601</v>
      </c>
      <c r="AG22" s="81">
        <v>31984.1579164539</v>
      </c>
      <c r="AH22" s="81">
        <v>32205.561556181499</v>
      </c>
      <c r="AI22" s="81">
        <v>32310.7018363145</v>
      </c>
      <c r="AJ22" s="81">
        <v>32330.8494679137</v>
      </c>
      <c r="AK22" s="81">
        <v>32492.0903101964</v>
      </c>
      <c r="AL22" s="81">
        <v>32703.888346225602</v>
      </c>
      <c r="AM22" s="81">
        <v>32540.460418792401</v>
      </c>
      <c r="AN22" s="81">
        <v>32067.581084454701</v>
      </c>
      <c r="AO22" s="81">
        <v>32240.714076055301</v>
      </c>
      <c r="AP22" s="81">
        <v>32144.886139752402</v>
      </c>
      <c r="AQ22" s="81">
        <v>32438.373251515801</v>
      </c>
      <c r="AR22" s="81">
        <v>32782.6914593482</v>
      </c>
      <c r="AS22" s="81">
        <v>32973.597344586102</v>
      </c>
      <c r="AT22" s="81">
        <v>33086.9287941906</v>
      </c>
      <c r="AU22" s="81">
        <v>33074.7115327383</v>
      </c>
      <c r="AV22" s="81">
        <v>33181.495944580398</v>
      </c>
      <c r="AW22" s="81">
        <v>33702.190382831403</v>
      </c>
      <c r="AX22" s="81">
        <v>33949.050141053398</v>
      </c>
      <c r="AY22" s="81">
        <v>34300.665602622903</v>
      </c>
      <c r="AZ22" s="81">
        <v>34508.272352561798</v>
      </c>
      <c r="BA22" s="81">
        <v>34861.784034564102</v>
      </c>
      <c r="BB22" s="81">
        <v>35027.1896893718</v>
      </c>
      <c r="BC22" s="81">
        <v>35217.085394049602</v>
      </c>
      <c r="BD22" s="81">
        <v>35454.390287850802</v>
      </c>
      <c r="BE22" s="81">
        <v>35351.013972081302</v>
      </c>
      <c r="BF22" s="81">
        <v>35718.928157048198</v>
      </c>
      <c r="BG22" s="115"/>
      <c r="BH22" s="115"/>
      <c r="BI22" s="116" t="str">
        <f t="shared" si="71"/>
        <v/>
      </c>
      <c r="BJ22" s="82" t="str">
        <f t="shared" si="72"/>
        <v/>
      </c>
      <c r="BK22" s="82" t="str">
        <f t="shared" si="73"/>
        <v/>
      </c>
      <c r="BL22" s="82" t="str">
        <f t="shared" si="74"/>
        <v/>
      </c>
      <c r="BM22" s="82" t="str">
        <f t="shared" si="75"/>
        <v/>
      </c>
      <c r="BN22" s="82" t="str">
        <f t="shared" si="76"/>
        <v/>
      </c>
      <c r="BO22" s="82" t="str">
        <f t="shared" si="77"/>
        <v/>
      </c>
      <c r="BP22" s="82" t="str">
        <f t="shared" si="78"/>
        <v/>
      </c>
      <c r="BQ22" s="82" t="str">
        <f t="shared" si="24"/>
        <v/>
      </c>
      <c r="BR22" s="82" t="str">
        <f t="shared" si="25"/>
        <v/>
      </c>
      <c r="BS22" s="82" t="str">
        <f t="shared" si="26"/>
        <v/>
      </c>
      <c r="BT22" s="82" t="str">
        <f t="shared" si="27"/>
        <v/>
      </c>
      <c r="BU22" s="82" t="str">
        <f t="shared" si="28"/>
        <v/>
      </c>
      <c r="BV22" s="82" t="str">
        <f t="shared" si="29"/>
        <v/>
      </c>
      <c r="BW22" s="82" t="str">
        <f t="shared" si="30"/>
        <v/>
      </c>
      <c r="BX22" s="82" t="str">
        <f t="shared" si="31"/>
        <v/>
      </c>
      <c r="BY22" s="82" t="str">
        <f t="shared" si="32"/>
        <v/>
      </c>
      <c r="BZ22" s="82" t="str">
        <f t="shared" si="33"/>
        <v/>
      </c>
      <c r="CA22" s="82" t="str">
        <f t="shared" si="34"/>
        <v/>
      </c>
      <c r="CB22" s="82" t="str">
        <f t="shared" si="35"/>
        <v/>
      </c>
      <c r="CC22" s="82" t="str">
        <f t="shared" si="36"/>
        <v/>
      </c>
      <c r="CD22" s="82" t="str">
        <f t="shared" si="37"/>
        <v/>
      </c>
      <c r="CE22" s="82" t="str">
        <f t="shared" si="38"/>
        <v/>
      </c>
      <c r="CF22" s="82" t="str">
        <f t="shared" si="39"/>
        <v/>
      </c>
      <c r="CG22" s="82" t="str">
        <f t="shared" si="40"/>
        <v/>
      </c>
      <c r="CH22" s="82" t="str">
        <f t="shared" si="41"/>
        <v/>
      </c>
      <c r="CI22" s="82" t="str">
        <f t="shared" si="42"/>
        <v/>
      </c>
      <c r="CJ22" s="82" t="str">
        <f t="shared" si="43"/>
        <v/>
      </c>
      <c r="CK22" s="82" t="str">
        <f t="shared" si="44"/>
        <v/>
      </c>
      <c r="CL22" s="82" t="str">
        <f t="shared" si="45"/>
        <v/>
      </c>
      <c r="CM22" s="82" t="str">
        <f t="shared" si="46"/>
        <v/>
      </c>
      <c r="CN22" s="82" t="str">
        <f t="shared" si="47"/>
        <v/>
      </c>
      <c r="CO22" s="82" t="str">
        <f t="shared" si="48"/>
        <v/>
      </c>
      <c r="CP22" s="82" t="str">
        <f t="shared" si="49"/>
        <v/>
      </c>
      <c r="CQ22" s="82" t="str">
        <f t="shared" si="50"/>
        <v/>
      </c>
      <c r="CR22" s="82" t="str">
        <f t="shared" si="51"/>
        <v/>
      </c>
      <c r="CS22" s="82" t="str">
        <f t="shared" si="52"/>
        <v/>
      </c>
      <c r="CT22" s="82" t="str">
        <f t="shared" si="53"/>
        <v/>
      </c>
      <c r="CU22" s="82" t="str">
        <f t="shared" si="54"/>
        <v/>
      </c>
      <c r="CV22" s="82" t="str">
        <f t="shared" si="55"/>
        <v/>
      </c>
      <c r="CW22" s="82" t="str">
        <f t="shared" si="56"/>
        <v/>
      </c>
      <c r="CX22" s="82" t="str">
        <f t="shared" si="57"/>
        <v/>
      </c>
      <c r="CY22" s="82" t="str">
        <f t="shared" si="58"/>
        <v/>
      </c>
      <c r="CZ22" s="82" t="str">
        <f t="shared" si="59"/>
        <v/>
      </c>
      <c r="DA22" s="82" t="str">
        <f t="shared" si="60"/>
        <v/>
      </c>
      <c r="DB22" s="82" t="str">
        <f t="shared" si="61"/>
        <v/>
      </c>
      <c r="DC22" s="82" t="str">
        <f t="shared" si="62"/>
        <v/>
      </c>
      <c r="DD22" s="82" t="str">
        <f t="shared" si="63"/>
        <v/>
      </c>
      <c r="DE22" s="82" t="str">
        <f t="shared" si="64"/>
        <v/>
      </c>
      <c r="DF22" s="82" t="str">
        <f t="shared" si="65"/>
        <v/>
      </c>
      <c r="DG22" s="82" t="str">
        <f t="shared" si="66"/>
        <v/>
      </c>
      <c r="DH22" s="82" t="str">
        <f t="shared" si="67"/>
        <v/>
      </c>
      <c r="DI22" s="82" t="str">
        <f t="shared" si="68"/>
        <v/>
      </c>
      <c r="DJ22" s="82" t="str">
        <f t="shared" si="69"/>
        <v/>
      </c>
      <c r="DK22" s="82" t="str">
        <f t="shared" si="70"/>
        <v/>
      </c>
      <c r="DL22" s="82" t="str">
        <f t="shared" si="6"/>
        <v/>
      </c>
      <c r="DM22" s="82" t="str">
        <f t="shared" si="6"/>
        <v/>
      </c>
      <c r="DN22" s="82" t="str">
        <f t="shared" si="6"/>
        <v/>
      </c>
      <c r="DO22" s="82" t="str">
        <f t="shared" si="6"/>
        <v/>
      </c>
      <c r="DP22" s="82" t="str">
        <f t="shared" si="6"/>
        <v/>
      </c>
      <c r="DQ22" s="82" t="str">
        <f t="shared" si="6"/>
        <v/>
      </c>
      <c r="DR22" s="82" t="str">
        <f t="shared" si="6"/>
        <v/>
      </c>
      <c r="DS22" s="82" t="str">
        <f t="shared" si="6"/>
        <v/>
      </c>
      <c r="DT22" s="82" t="str">
        <f t="shared" si="6"/>
        <v/>
      </c>
      <c r="DU22" s="82" t="str">
        <f t="shared" si="6"/>
        <v/>
      </c>
      <c r="DV22" s="82" t="str">
        <f t="shared" si="7"/>
        <v/>
      </c>
      <c r="DW22" s="82" t="str">
        <f t="shared" si="8"/>
        <v/>
      </c>
      <c r="DX22" s="82" t="str">
        <f t="shared" si="9"/>
        <v/>
      </c>
      <c r="DY22" s="82" t="str">
        <f t="shared" si="10"/>
        <v/>
      </c>
      <c r="DZ22" s="82" t="str">
        <f t="shared" si="11"/>
        <v/>
      </c>
      <c r="EA22" s="82" t="str">
        <f t="shared" si="12"/>
        <v/>
      </c>
      <c r="EB22" s="82" t="str">
        <f t="shared" si="13"/>
        <v/>
      </c>
      <c r="EC22" s="82" t="str">
        <f t="shared" si="14"/>
        <v/>
      </c>
      <c r="ED22" s="82" t="str">
        <f t="shared" si="15"/>
        <v/>
      </c>
      <c r="EE22" s="82" t="str">
        <f t="shared" si="16"/>
        <v/>
      </c>
      <c r="EF22" s="82" t="str">
        <f t="shared" si="17"/>
        <v/>
      </c>
      <c r="EG22" s="82" t="str">
        <f t="shared" si="18"/>
        <v/>
      </c>
      <c r="EH22" s="82" t="str">
        <f t="shared" si="19"/>
        <v/>
      </c>
      <c r="EI22" s="82" t="str">
        <f t="shared" si="20"/>
        <v/>
      </c>
      <c r="EJ22" s="82" t="str">
        <f t="shared" si="21"/>
        <v/>
      </c>
      <c r="EK22" s="82" t="str">
        <f t="shared" si="22"/>
        <v/>
      </c>
    </row>
    <row r="23" spans="1:141" ht="15" thickBot="1" x14ac:dyDescent="0.4">
      <c r="A23" s="19" t="s">
        <v>113</v>
      </c>
      <c r="B23" s="20" t="s">
        <v>114</v>
      </c>
      <c r="C23" s="81">
        <v>9968.8248832456193</v>
      </c>
      <c r="D23" s="81">
        <v>10074.608897493599</v>
      </c>
      <c r="E23" s="81">
        <v>10113.479349429401</v>
      </c>
      <c r="F23" s="81">
        <v>10112.502723022901</v>
      </c>
      <c r="G23" s="81">
        <v>10104.172352358401</v>
      </c>
      <c r="H23" s="81">
        <v>10074.4363847681</v>
      </c>
      <c r="I23" s="81">
        <v>10051.483148630199</v>
      </c>
      <c r="J23" s="81">
        <v>10093.8274794138</v>
      </c>
      <c r="K23" s="81">
        <v>10097.806529715701</v>
      </c>
      <c r="L23" s="81">
        <v>10065.7155204666</v>
      </c>
      <c r="M23" s="81">
        <v>10131.8052955197</v>
      </c>
      <c r="N23" s="81">
        <v>10174.8051644426</v>
      </c>
      <c r="O23" s="81">
        <v>10260.3359147345</v>
      </c>
      <c r="P23" s="81">
        <v>10194.3247090514</v>
      </c>
      <c r="Q23" s="81">
        <v>10204.7660987379</v>
      </c>
      <c r="R23" s="81">
        <v>10185.961459333699</v>
      </c>
      <c r="S23" s="81">
        <v>10176.045320032101</v>
      </c>
      <c r="T23" s="81">
        <v>10246.2069968129</v>
      </c>
      <c r="U23" s="81">
        <v>10311.462835353699</v>
      </c>
      <c r="V23" s="81">
        <v>10328.3776103524</v>
      </c>
      <c r="W23" s="81">
        <v>10475.687109324601</v>
      </c>
      <c r="X23" s="81">
        <v>10614.056330802499</v>
      </c>
      <c r="Y23" s="81">
        <v>10659.592630036301</v>
      </c>
      <c r="Z23" s="81">
        <v>10795.5340431557</v>
      </c>
      <c r="AA23" s="81">
        <v>10868.0432183925</v>
      </c>
      <c r="AB23" s="81">
        <v>10951.262873904399</v>
      </c>
      <c r="AC23" s="81">
        <v>11029.383183256499</v>
      </c>
      <c r="AD23" s="81">
        <v>11137.6298506365</v>
      </c>
      <c r="AE23" s="81">
        <v>11103.7001805774</v>
      </c>
      <c r="AF23" s="81">
        <v>11030.792085496099</v>
      </c>
      <c r="AG23" s="81">
        <v>11088.8651942346</v>
      </c>
      <c r="AH23" s="81">
        <v>11120.204849231601</v>
      </c>
      <c r="AI23" s="81">
        <v>11145.757657784299</v>
      </c>
      <c r="AJ23" s="81">
        <v>11154.490077292599</v>
      </c>
      <c r="AK23" s="81">
        <v>11307.475004891099</v>
      </c>
      <c r="AL23" s="81">
        <v>11208.553287984299</v>
      </c>
      <c r="AM23" s="81">
        <v>11241.7053063939</v>
      </c>
      <c r="AN23" s="81">
        <v>11165.3309903913</v>
      </c>
      <c r="AO23" s="81">
        <v>11397.5084077552</v>
      </c>
      <c r="AP23" s="81">
        <v>11408.656834282299</v>
      </c>
      <c r="AQ23" s="81">
        <v>11549.133850964799</v>
      </c>
      <c r="AR23" s="81">
        <v>11644.8029509466</v>
      </c>
      <c r="AS23" s="81">
        <v>11849.303049493201</v>
      </c>
      <c r="AT23" s="81">
        <v>11950.892255803299</v>
      </c>
      <c r="AU23" s="81">
        <v>12099.690416051</v>
      </c>
      <c r="AV23" s="81">
        <v>12169.366533004601</v>
      </c>
      <c r="AW23" s="81">
        <v>12288.900274117101</v>
      </c>
      <c r="AX23" s="81">
        <v>12314.957778976201</v>
      </c>
      <c r="AY23" s="81">
        <v>12166.609993775401</v>
      </c>
      <c r="AZ23" s="81">
        <v>12082.038918165999</v>
      </c>
      <c r="BA23" s="81">
        <v>11874.1301027592</v>
      </c>
      <c r="BB23" s="81">
        <v>11802.2173392811</v>
      </c>
      <c r="BC23" s="81">
        <v>11779.338851643301</v>
      </c>
      <c r="BD23" s="81">
        <v>11634.129028604801</v>
      </c>
      <c r="BE23" s="81">
        <v>11433.1069800933</v>
      </c>
      <c r="BF23" s="81">
        <v>11409.949927477201</v>
      </c>
      <c r="BG23" s="115"/>
      <c r="BH23" s="115"/>
      <c r="BI23" s="116" t="str">
        <f t="shared" si="71"/>
        <v/>
      </c>
      <c r="BJ23" s="82" t="str">
        <f t="shared" si="72"/>
        <v/>
      </c>
      <c r="BK23" s="82" t="str">
        <f t="shared" si="73"/>
        <v/>
      </c>
      <c r="BL23" s="82" t="str">
        <f t="shared" si="74"/>
        <v/>
      </c>
      <c r="BM23" s="82" t="str">
        <f t="shared" si="75"/>
        <v/>
      </c>
      <c r="BN23" s="82" t="str">
        <f t="shared" si="76"/>
        <v/>
      </c>
      <c r="BO23" s="82" t="str">
        <f t="shared" si="77"/>
        <v/>
      </c>
      <c r="BP23" s="82" t="str">
        <f t="shared" si="78"/>
        <v/>
      </c>
      <c r="BQ23" s="82" t="str">
        <f t="shared" si="24"/>
        <v/>
      </c>
      <c r="BR23" s="82" t="str">
        <f t="shared" si="25"/>
        <v/>
      </c>
      <c r="BS23" s="82" t="str">
        <f t="shared" si="26"/>
        <v/>
      </c>
      <c r="BT23" s="82" t="str">
        <f t="shared" si="27"/>
        <v/>
      </c>
      <c r="BU23" s="82" t="str">
        <f t="shared" si="28"/>
        <v/>
      </c>
      <c r="BV23" s="82" t="str">
        <f t="shared" si="29"/>
        <v/>
      </c>
      <c r="BW23" s="82" t="str">
        <f t="shared" si="30"/>
        <v/>
      </c>
      <c r="BX23" s="82" t="str">
        <f t="shared" si="31"/>
        <v/>
      </c>
      <c r="BY23" s="82" t="str">
        <f t="shared" si="32"/>
        <v/>
      </c>
      <c r="BZ23" s="82" t="str">
        <f t="shared" si="33"/>
        <v/>
      </c>
      <c r="CA23" s="82" t="str">
        <f t="shared" si="34"/>
        <v/>
      </c>
      <c r="CB23" s="82" t="str">
        <f t="shared" si="35"/>
        <v/>
      </c>
      <c r="CC23" s="82" t="str">
        <f t="shared" si="36"/>
        <v/>
      </c>
      <c r="CD23" s="82" t="str">
        <f t="shared" si="37"/>
        <v/>
      </c>
      <c r="CE23" s="82" t="str">
        <f t="shared" ref="CE23:CS23" si="79">IF(Y23&gt;0,IF(Y23&lt;5,"SECRETTTTTTTT",""),"")</f>
        <v/>
      </c>
      <c r="CF23" s="82" t="str">
        <f t="shared" si="79"/>
        <v/>
      </c>
      <c r="CG23" s="82" t="str">
        <f t="shared" si="79"/>
        <v/>
      </c>
      <c r="CH23" s="82" t="str">
        <f t="shared" si="79"/>
        <v/>
      </c>
      <c r="CI23" s="82" t="str">
        <f t="shared" si="79"/>
        <v/>
      </c>
      <c r="CJ23" s="82" t="str">
        <f t="shared" si="79"/>
        <v/>
      </c>
      <c r="CK23" s="82" t="str">
        <f t="shared" si="79"/>
        <v/>
      </c>
      <c r="CL23" s="82" t="str">
        <f t="shared" si="79"/>
        <v/>
      </c>
      <c r="CM23" s="82" t="str">
        <f t="shared" si="79"/>
        <v/>
      </c>
      <c r="CN23" s="82" t="str">
        <f t="shared" si="79"/>
        <v/>
      </c>
      <c r="CO23" s="82" t="str">
        <f t="shared" si="79"/>
        <v/>
      </c>
      <c r="CP23" s="82" t="str">
        <f t="shared" si="79"/>
        <v/>
      </c>
      <c r="CQ23" s="82" t="str">
        <f t="shared" si="79"/>
        <v/>
      </c>
      <c r="CR23" s="82" t="str">
        <f t="shared" si="79"/>
        <v/>
      </c>
      <c r="CS23" s="82" t="str">
        <f t="shared" si="79"/>
        <v/>
      </c>
      <c r="CT23" s="82" t="str">
        <f t="shared" ref="CT23:CT54" si="80">IF(AN23&gt;0,IF(AN23&lt;5,"SECRETTTTTTTT",""),"")</f>
        <v/>
      </c>
      <c r="CU23" s="82" t="str">
        <f t="shared" ref="CU23:DI23" si="81">IF(AO23&gt;0,IF(AO23&lt;5,"SECRETTTTTTTT",""),"")</f>
        <v/>
      </c>
      <c r="CV23" s="82" t="str">
        <f t="shared" si="81"/>
        <v/>
      </c>
      <c r="CW23" s="82" t="str">
        <f t="shared" si="81"/>
        <v/>
      </c>
      <c r="CX23" s="82" t="str">
        <f t="shared" si="81"/>
        <v/>
      </c>
      <c r="CY23" s="82" t="str">
        <f t="shared" si="81"/>
        <v/>
      </c>
      <c r="CZ23" s="82" t="str">
        <f t="shared" si="81"/>
        <v/>
      </c>
      <c r="DA23" s="82" t="str">
        <f t="shared" si="81"/>
        <v/>
      </c>
      <c r="DB23" s="82" t="str">
        <f t="shared" si="81"/>
        <v/>
      </c>
      <c r="DC23" s="82" t="str">
        <f t="shared" si="81"/>
        <v/>
      </c>
      <c r="DD23" s="82" t="str">
        <f t="shared" si="81"/>
        <v/>
      </c>
      <c r="DE23" s="82" t="str">
        <f t="shared" si="81"/>
        <v/>
      </c>
      <c r="DF23" s="82" t="str">
        <f t="shared" si="81"/>
        <v/>
      </c>
      <c r="DG23" s="82" t="str">
        <f t="shared" si="81"/>
        <v/>
      </c>
      <c r="DH23" s="82" t="str">
        <f t="shared" si="81"/>
        <v/>
      </c>
      <c r="DI23" s="82" t="str">
        <f t="shared" si="81"/>
        <v/>
      </c>
      <c r="DJ23" s="82" t="str">
        <f t="shared" ref="DJ23:DJ54" si="82">IF(BD23&gt;0,IF(BD23&lt;5,"SECRETTTTTTTT",""),"")</f>
        <v/>
      </c>
      <c r="DK23" s="82" t="str">
        <f>IF(BE23&gt;0,IF(BE23&lt;5,"SECRETTTTTTTT",""),"")</f>
        <v/>
      </c>
      <c r="DL23" s="82" t="str">
        <f t="shared" si="6"/>
        <v/>
      </c>
      <c r="DM23" s="82" t="str">
        <f t="shared" si="6"/>
        <v/>
      </c>
      <c r="DN23" s="82" t="str">
        <f t="shared" si="6"/>
        <v/>
      </c>
      <c r="DO23" s="82" t="str">
        <f t="shared" si="6"/>
        <v/>
      </c>
      <c r="DP23" s="82" t="str">
        <f t="shared" si="6"/>
        <v/>
      </c>
      <c r="DQ23" s="82" t="str">
        <f t="shared" si="6"/>
        <v/>
      </c>
      <c r="DR23" s="82" t="str">
        <f t="shared" si="6"/>
        <v/>
      </c>
      <c r="DS23" s="82" t="str">
        <f t="shared" si="6"/>
        <v/>
      </c>
      <c r="DT23" s="82" t="str">
        <f t="shared" si="6"/>
        <v/>
      </c>
      <c r="DU23" s="82" t="str">
        <f t="shared" si="6"/>
        <v/>
      </c>
      <c r="DV23" s="82" t="str">
        <f t="shared" si="7"/>
        <v/>
      </c>
      <c r="DW23" s="82" t="str">
        <f t="shared" si="8"/>
        <v/>
      </c>
      <c r="DX23" s="82" t="str">
        <f t="shared" si="9"/>
        <v/>
      </c>
      <c r="DY23" s="82" t="str">
        <f t="shared" si="10"/>
        <v/>
      </c>
      <c r="DZ23" s="82" t="str">
        <f t="shared" si="11"/>
        <v/>
      </c>
      <c r="EA23" s="82" t="str">
        <f t="shared" si="12"/>
        <v/>
      </c>
      <c r="EB23" s="82" t="str">
        <f t="shared" si="13"/>
        <v/>
      </c>
      <c r="EC23" s="82" t="str">
        <f t="shared" si="14"/>
        <v/>
      </c>
      <c r="ED23" s="82" t="str">
        <f t="shared" si="15"/>
        <v/>
      </c>
      <c r="EE23" s="82" t="str">
        <f t="shared" si="16"/>
        <v/>
      </c>
      <c r="EF23" s="82" t="str">
        <f t="shared" si="17"/>
        <v/>
      </c>
      <c r="EG23" s="82" t="str">
        <f t="shared" si="18"/>
        <v/>
      </c>
      <c r="EH23" s="82" t="str">
        <f t="shared" si="19"/>
        <v/>
      </c>
      <c r="EI23" s="82" t="str">
        <f t="shared" si="20"/>
        <v/>
      </c>
      <c r="EJ23" s="82" t="str">
        <f t="shared" si="21"/>
        <v/>
      </c>
      <c r="EK23" s="82" t="str">
        <f t="shared" si="22"/>
        <v/>
      </c>
    </row>
    <row r="24" spans="1:141" ht="15" thickBot="1" x14ac:dyDescent="0.4">
      <c r="A24" s="19" t="s">
        <v>115</v>
      </c>
      <c r="B24" s="20" t="s">
        <v>17</v>
      </c>
      <c r="C24" s="81">
        <v>109057.111186842</v>
      </c>
      <c r="D24" s="81">
        <v>109658.568750689</v>
      </c>
      <c r="E24" s="81">
        <v>109239.599083387</v>
      </c>
      <c r="F24" s="81">
        <v>109836.49287396199</v>
      </c>
      <c r="G24" s="81">
        <v>110884.218764037</v>
      </c>
      <c r="H24" s="81">
        <v>111401.522017036</v>
      </c>
      <c r="I24" s="81">
        <v>112249.45929791901</v>
      </c>
      <c r="J24" s="81">
        <v>112820.53468828701</v>
      </c>
      <c r="K24" s="81">
        <v>112560.48365577099</v>
      </c>
      <c r="L24" s="81">
        <v>113255.991061683</v>
      </c>
      <c r="M24" s="81">
        <v>114880.19285740799</v>
      </c>
      <c r="N24" s="81">
        <v>115368.88533788201</v>
      </c>
      <c r="O24" s="81">
        <v>116203.98636695099</v>
      </c>
      <c r="P24" s="81">
        <v>116616.29178966999</v>
      </c>
      <c r="Q24" s="81">
        <v>116695.733822949</v>
      </c>
      <c r="R24" s="81">
        <v>117506.897238538</v>
      </c>
      <c r="S24" s="81">
        <v>118529.03363928301</v>
      </c>
      <c r="T24" s="81">
        <v>118601.144377</v>
      </c>
      <c r="U24" s="81">
        <v>120852.720117757</v>
      </c>
      <c r="V24" s="81">
        <v>122477.723654949</v>
      </c>
      <c r="W24" s="81">
        <v>123440.011824257</v>
      </c>
      <c r="X24" s="81">
        <v>124297.787682494</v>
      </c>
      <c r="Y24" s="81">
        <v>124777.018983747</v>
      </c>
      <c r="Z24" s="81">
        <v>124947.54813179599</v>
      </c>
      <c r="AA24" s="81">
        <v>127186.04181033099</v>
      </c>
      <c r="AB24" s="81">
        <v>129460.6831807</v>
      </c>
      <c r="AC24" s="81">
        <v>131507.156120067</v>
      </c>
      <c r="AD24" s="81">
        <v>132358.62957463399</v>
      </c>
      <c r="AE24" s="81">
        <v>133467.505667791</v>
      </c>
      <c r="AF24" s="81">
        <v>134351.0806059</v>
      </c>
      <c r="AG24" s="81">
        <v>134975.35154550499</v>
      </c>
      <c r="AH24" s="81">
        <v>137258.527407015</v>
      </c>
      <c r="AI24" s="81">
        <v>138948.39499335401</v>
      </c>
      <c r="AJ24" s="81">
        <v>139700.38648227899</v>
      </c>
      <c r="AK24" s="81">
        <v>141060.84372110001</v>
      </c>
      <c r="AL24" s="81">
        <v>142045.63290542801</v>
      </c>
      <c r="AM24" s="81">
        <v>139062.923176146</v>
      </c>
      <c r="AN24" s="81">
        <v>138859.822065588</v>
      </c>
      <c r="AO24" s="81">
        <v>141899.669444311</v>
      </c>
      <c r="AP24" s="81">
        <v>143603.99421484701</v>
      </c>
      <c r="AQ24" s="81">
        <v>145300.76225862501</v>
      </c>
      <c r="AR24" s="81">
        <v>148349.42487835401</v>
      </c>
      <c r="AS24" s="81">
        <v>151365.35996099599</v>
      </c>
      <c r="AT24" s="81">
        <v>152638.13903737601</v>
      </c>
      <c r="AU24" s="81">
        <v>154843.854642469</v>
      </c>
      <c r="AV24" s="81">
        <v>156614.148098523</v>
      </c>
      <c r="AW24" s="81">
        <v>158416.403106974</v>
      </c>
      <c r="AX24" s="81">
        <v>159777.21943066901</v>
      </c>
      <c r="AY24" s="81">
        <v>160268.29191762599</v>
      </c>
      <c r="AZ24" s="81">
        <v>159620.537321996</v>
      </c>
      <c r="BA24" s="81">
        <v>161494.35284226501</v>
      </c>
      <c r="BB24" s="81">
        <v>162745.524268632</v>
      </c>
      <c r="BC24" s="81">
        <v>164311.25137689701</v>
      </c>
      <c r="BD24" s="81">
        <v>164468.66302771799</v>
      </c>
      <c r="BE24" s="81">
        <v>163653.56840831001</v>
      </c>
      <c r="BF24" s="81">
        <v>163335.87471573101</v>
      </c>
      <c r="BG24" s="115"/>
      <c r="BH24" s="115"/>
      <c r="BI24" s="116" t="str">
        <f t="shared" si="71"/>
        <v/>
      </c>
      <c r="BJ24" s="82" t="str">
        <f t="shared" si="72"/>
        <v/>
      </c>
      <c r="BK24" s="82" t="str">
        <f t="shared" si="73"/>
        <v/>
      </c>
      <c r="BL24" s="82" t="str">
        <f t="shared" si="74"/>
        <v/>
      </c>
      <c r="BM24" s="82" t="str">
        <f t="shared" si="75"/>
        <v/>
      </c>
      <c r="BN24" s="82" t="str">
        <f t="shared" si="76"/>
        <v/>
      </c>
      <c r="BO24" s="82" t="str">
        <f t="shared" si="77"/>
        <v/>
      </c>
      <c r="BP24" s="82" t="str">
        <f t="shared" si="78"/>
        <v/>
      </c>
      <c r="BQ24" s="82" t="str">
        <f t="shared" si="24"/>
        <v/>
      </c>
      <c r="BR24" s="82" t="str">
        <f t="shared" si="25"/>
        <v/>
      </c>
      <c r="BS24" s="82" t="str">
        <f t="shared" si="26"/>
        <v/>
      </c>
      <c r="BT24" s="82" t="str">
        <f t="shared" si="27"/>
        <v/>
      </c>
      <c r="BU24" s="82" t="str">
        <f t="shared" si="28"/>
        <v/>
      </c>
      <c r="BV24" s="82" t="str">
        <f t="shared" si="29"/>
        <v/>
      </c>
      <c r="BW24" s="82" t="str">
        <f t="shared" si="30"/>
        <v/>
      </c>
      <c r="BX24" s="82" t="str">
        <f t="shared" si="31"/>
        <v/>
      </c>
      <c r="BY24" s="82" t="str">
        <f t="shared" si="32"/>
        <v/>
      </c>
      <c r="BZ24" s="82" t="str">
        <f t="shared" si="33"/>
        <v/>
      </c>
      <c r="CA24" s="82" t="str">
        <f t="shared" si="34"/>
        <v/>
      </c>
      <c r="CB24" s="82" t="str">
        <f t="shared" si="35"/>
        <v/>
      </c>
      <c r="CC24" s="82" t="str">
        <f t="shared" si="36"/>
        <v/>
      </c>
      <c r="CD24" s="82" t="str">
        <f t="shared" si="37"/>
        <v/>
      </c>
      <c r="CE24" s="82" t="str">
        <f t="shared" ref="CE24:CE54" si="83">IF(Y24&gt;0,IF(Y24&lt;5,"SECRETTTTTTTT",""),"")</f>
        <v/>
      </c>
      <c r="CF24" s="82" t="str">
        <f t="shared" ref="CF24:CF54" si="84">IF(Z24&gt;0,IF(Z24&lt;5,"SECRETTTTTTTT",""),"")</f>
        <v/>
      </c>
      <c r="CG24" s="82" t="str">
        <f t="shared" ref="CG24:CG54" si="85">IF(AA24&gt;0,IF(AA24&lt;5,"SECRETTTTTTTT",""),"")</f>
        <v/>
      </c>
      <c r="CH24" s="82" t="str">
        <f t="shared" ref="CH24:CH54" si="86">IF(AB24&gt;0,IF(AB24&lt;5,"SECRETTTTTTTT",""),"")</f>
        <v/>
      </c>
      <c r="CI24" s="82" t="str">
        <f t="shared" ref="CI24:CI54" si="87">IF(AC24&gt;0,IF(AC24&lt;5,"SECRETTTTTTTT",""),"")</f>
        <v/>
      </c>
      <c r="CJ24" s="82" t="str">
        <f t="shared" ref="CJ24:CJ54" si="88">IF(AD24&gt;0,IF(AD24&lt;5,"SECRETTTTTTTT",""),"")</f>
        <v/>
      </c>
      <c r="CK24" s="82" t="str">
        <f t="shared" ref="CK24:CK54" si="89">IF(AE24&gt;0,IF(AE24&lt;5,"SECRETTTTTTTT",""),"")</f>
        <v/>
      </c>
      <c r="CL24" s="82" t="str">
        <f t="shared" ref="CL24:CL54" si="90">IF(AF24&gt;0,IF(AF24&lt;5,"SECRETTTTTTTT",""),"")</f>
        <v/>
      </c>
      <c r="CM24" s="82" t="str">
        <f t="shared" ref="CM24:CM54" si="91">IF(AG24&gt;0,IF(AG24&lt;5,"SECRETTTTTTTT",""),"")</f>
        <v/>
      </c>
      <c r="CN24" s="82" t="str">
        <f t="shared" ref="CN24:CN54" si="92">IF(AH24&gt;0,IF(AH24&lt;5,"SECRETTTTTTTT",""),"")</f>
        <v/>
      </c>
      <c r="CO24" s="82" t="str">
        <f t="shared" ref="CO24:CO54" si="93">IF(AI24&gt;0,IF(AI24&lt;5,"SECRETTTTTTTT",""),"")</f>
        <v/>
      </c>
      <c r="CP24" s="82" t="str">
        <f t="shared" ref="CP24:CP54" si="94">IF(AJ24&gt;0,IF(AJ24&lt;5,"SECRETTTTTTTT",""),"")</f>
        <v/>
      </c>
      <c r="CQ24" s="82" t="str">
        <f t="shared" ref="CQ24:CQ54" si="95">IF(AK24&gt;0,IF(AK24&lt;5,"SECRETTTTTTTT",""),"")</f>
        <v/>
      </c>
      <c r="CR24" s="82" t="str">
        <f t="shared" ref="CR24:CR54" si="96">IF(AL24&gt;0,IF(AL24&lt;5,"SECRETTTTTTTT",""),"")</f>
        <v/>
      </c>
      <c r="CS24" s="82" t="str">
        <f t="shared" ref="CS24:CS54" si="97">IF(AM24&gt;0,IF(AM24&lt;5,"SECRETTTTTTTT",""),"")</f>
        <v/>
      </c>
      <c r="CT24" s="82" t="str">
        <f t="shared" si="80"/>
        <v/>
      </c>
      <c r="CU24" s="82" t="str">
        <f t="shared" ref="CU24:CU54" si="98">IF(AO24&gt;0,IF(AO24&lt;5,"SECRETTTTTTTT",""),"")</f>
        <v/>
      </c>
      <c r="CV24" s="82" t="str">
        <f t="shared" ref="CV24:CV54" si="99">IF(AP24&gt;0,IF(AP24&lt;5,"SECRETTTTTTTT",""),"")</f>
        <v/>
      </c>
      <c r="CW24" s="82" t="str">
        <f t="shared" ref="CW24:CW54" si="100">IF(AQ24&gt;0,IF(AQ24&lt;5,"SECRETTTTTTTT",""),"")</f>
        <v/>
      </c>
      <c r="CX24" s="82" t="str">
        <f t="shared" ref="CX24:CX54" si="101">IF(AR24&gt;0,IF(AR24&lt;5,"SECRETTTTTTTT",""),"")</f>
        <v/>
      </c>
      <c r="CY24" s="82" t="str">
        <f t="shared" ref="CY24:CY54" si="102">IF(AS24&gt;0,IF(AS24&lt;5,"SECRETTTTTTTT",""),"")</f>
        <v/>
      </c>
      <c r="CZ24" s="82" t="str">
        <f t="shared" ref="CZ24:CZ54" si="103">IF(AT24&gt;0,IF(AT24&lt;5,"SECRETTTTTTTT",""),"")</f>
        <v/>
      </c>
      <c r="DA24" s="82" t="str">
        <f t="shared" ref="DA24:DA54" si="104">IF(AU24&gt;0,IF(AU24&lt;5,"SECRETTTTTTTT",""),"")</f>
        <v/>
      </c>
      <c r="DB24" s="82" t="str">
        <f t="shared" ref="DB24:DB54" si="105">IF(AV24&gt;0,IF(AV24&lt;5,"SECRETTTTTTTT",""),"")</f>
        <v/>
      </c>
      <c r="DC24" s="82" t="str">
        <f t="shared" ref="DC24:DC54" si="106">IF(AW24&gt;0,IF(AW24&lt;5,"SECRETTTTTTTT",""),"")</f>
        <v/>
      </c>
      <c r="DD24" s="82" t="str">
        <f t="shared" ref="DD24:DD54" si="107">IF(AX24&gt;0,IF(AX24&lt;5,"SECRETTTTTTTT",""),"")</f>
        <v/>
      </c>
      <c r="DE24" s="82" t="str">
        <f t="shared" ref="DE24:DE54" si="108">IF(AY24&gt;0,IF(AY24&lt;5,"SECRETTTTTTTT",""),"")</f>
        <v/>
      </c>
      <c r="DF24" s="82" t="str">
        <f t="shared" ref="DF24:DF54" si="109">IF(AZ24&gt;0,IF(AZ24&lt;5,"SECRETTTTTTTT",""),"")</f>
        <v/>
      </c>
      <c r="DG24" s="82" t="str">
        <f t="shared" ref="DG24:DG54" si="110">IF(BA24&gt;0,IF(BA24&lt;5,"SECRETTTTTTTT",""),"")</f>
        <v/>
      </c>
      <c r="DH24" s="82" t="str">
        <f t="shared" ref="DH24:DH54" si="111">IF(BB24&gt;0,IF(BB24&lt;5,"SECRETTTTTTTT",""),"")</f>
        <v/>
      </c>
      <c r="DI24" s="82" t="str">
        <f t="shared" ref="DI24:DI54" si="112">IF(BC24&gt;0,IF(BC24&lt;5,"SECRETTTTTTTT",""),"")</f>
        <v/>
      </c>
      <c r="DJ24" s="82" t="str">
        <f t="shared" si="82"/>
        <v/>
      </c>
      <c r="DK24" s="82" t="str">
        <f t="shared" ref="DK24:DK54" si="113">IF(BE24&gt;0,IF(BE24&lt;5,"SECRETTTTTTTT",""),"")</f>
        <v/>
      </c>
      <c r="DL24" s="82" t="str">
        <f t="shared" ref="DL24:DL54" si="114">IF(BJ24&gt;0,IF(BJ24&lt;5,"SECRETTTTTTTT",""),"")</f>
        <v/>
      </c>
      <c r="DM24" s="82" t="str">
        <f t="shared" ref="DM24:DM54" si="115">IF(BK24&gt;0,IF(BK24&lt;5,"SECRETTTTTTTT",""),"")</f>
        <v/>
      </c>
      <c r="DN24" s="82" t="str">
        <f t="shared" ref="DN24:DN54" si="116">IF(BL24&gt;0,IF(BL24&lt;5,"SECRETTTTTTTT",""),"")</f>
        <v/>
      </c>
      <c r="DO24" s="82" t="str">
        <f t="shared" ref="DO24:DO54" si="117">IF(BM24&gt;0,IF(BM24&lt;5,"SECRETTTTTTTT",""),"")</f>
        <v/>
      </c>
      <c r="DP24" s="82" t="str">
        <f t="shared" ref="DP24:DP54" si="118">IF(BN24&gt;0,IF(BN24&lt;5,"SECRETTTTTTTT",""),"")</f>
        <v/>
      </c>
      <c r="DQ24" s="82" t="str">
        <f t="shared" ref="DQ24:DQ54" si="119">IF(BO24&gt;0,IF(BO24&lt;5,"SECRETTTTTTTT",""),"")</f>
        <v/>
      </c>
      <c r="DR24" s="82" t="str">
        <f t="shared" ref="DR24:DR54" si="120">IF(BP24&gt;0,IF(BP24&lt;5,"SECRETTTTTTTT",""),"")</f>
        <v/>
      </c>
      <c r="DS24" s="82" t="str">
        <f t="shared" ref="DS24:DS54" si="121">IF(BQ24&gt;0,IF(BQ24&lt;5,"SECRETTTTTTTT",""),"")</f>
        <v/>
      </c>
      <c r="DT24" s="82" t="str">
        <f t="shared" ref="DT24:DT54" si="122">IF(BR24&gt;0,IF(BR24&lt;5,"SECRETTTTTTTT",""),"")</f>
        <v/>
      </c>
      <c r="DU24" s="82" t="str">
        <f t="shared" ref="DU24:DU54" si="123">IF(BS24&gt;0,IF(BS24&lt;5,"SECRETTTTTTTT",""),"")</f>
        <v/>
      </c>
      <c r="DV24" s="82" t="str">
        <f t="shared" si="7"/>
        <v/>
      </c>
      <c r="DW24" s="82" t="str">
        <f t="shared" si="8"/>
        <v/>
      </c>
      <c r="DX24" s="82" t="str">
        <f t="shared" si="9"/>
        <v/>
      </c>
      <c r="DY24" s="82" t="str">
        <f t="shared" si="10"/>
        <v/>
      </c>
      <c r="DZ24" s="82" t="str">
        <f t="shared" si="11"/>
        <v/>
      </c>
      <c r="EA24" s="82" t="str">
        <f t="shared" si="12"/>
        <v/>
      </c>
      <c r="EB24" s="82" t="str">
        <f t="shared" si="13"/>
        <v/>
      </c>
      <c r="EC24" s="82" t="str">
        <f t="shared" si="14"/>
        <v/>
      </c>
      <c r="ED24" s="82" t="str">
        <f t="shared" si="15"/>
        <v/>
      </c>
      <c r="EE24" s="82" t="str">
        <f t="shared" si="16"/>
        <v/>
      </c>
      <c r="EF24" s="82" t="str">
        <f t="shared" si="17"/>
        <v/>
      </c>
      <c r="EG24" s="82" t="str">
        <f t="shared" si="18"/>
        <v/>
      </c>
      <c r="EH24" s="82" t="str">
        <f t="shared" si="19"/>
        <v/>
      </c>
      <c r="EI24" s="82" t="str">
        <f t="shared" si="20"/>
        <v/>
      </c>
      <c r="EJ24" s="82" t="str">
        <f t="shared" si="21"/>
        <v/>
      </c>
      <c r="EK24" s="82" t="str">
        <f t="shared" si="22"/>
        <v/>
      </c>
    </row>
    <row r="25" spans="1:141" ht="15" thickBot="1" x14ac:dyDescent="0.4">
      <c r="A25" s="19" t="s">
        <v>118</v>
      </c>
      <c r="B25" s="20" t="s">
        <v>119</v>
      </c>
      <c r="C25" s="81">
        <v>36899.059807216603</v>
      </c>
      <c r="D25" s="81">
        <v>36867.680502155301</v>
      </c>
      <c r="E25" s="81">
        <v>36587.7142889385</v>
      </c>
      <c r="F25" s="81">
        <v>36990.665572498299</v>
      </c>
      <c r="G25" s="81">
        <v>37637.413332873803</v>
      </c>
      <c r="H25" s="81">
        <v>37456.140125644197</v>
      </c>
      <c r="I25" s="81">
        <v>37223.951157982701</v>
      </c>
      <c r="J25" s="81">
        <v>36879.819856203103</v>
      </c>
      <c r="K25" s="81">
        <v>37020.977367339903</v>
      </c>
      <c r="L25" s="81">
        <v>36689.3724049671</v>
      </c>
      <c r="M25" s="81">
        <v>36521.752379246303</v>
      </c>
      <c r="N25" s="81">
        <v>36273.406195874501</v>
      </c>
      <c r="O25" s="81">
        <v>36603.066395383699</v>
      </c>
      <c r="P25" s="81">
        <v>36197.349782392899</v>
      </c>
      <c r="Q25" s="81">
        <v>36388.8374564326</v>
      </c>
      <c r="R25" s="81">
        <v>37060.714843084497</v>
      </c>
      <c r="S25" s="81">
        <v>37215.112104832799</v>
      </c>
      <c r="T25" s="81">
        <v>37253.885659158899</v>
      </c>
      <c r="U25" s="81">
        <v>36612.333446917401</v>
      </c>
      <c r="V25" s="81">
        <v>37040.477074034701</v>
      </c>
      <c r="W25" s="81">
        <v>37103.614665685498</v>
      </c>
      <c r="X25" s="81">
        <v>37270.7474353629</v>
      </c>
      <c r="Y25" s="81">
        <v>37601.6268238556</v>
      </c>
      <c r="Z25" s="81">
        <v>37427.551126466002</v>
      </c>
      <c r="AA25" s="81">
        <v>38211.372017363203</v>
      </c>
      <c r="AB25" s="81">
        <v>37821.652719009398</v>
      </c>
      <c r="AC25" s="81">
        <v>37855.904226099301</v>
      </c>
      <c r="AD25" s="81">
        <v>37751.158532814603</v>
      </c>
      <c r="AE25" s="81">
        <v>37962.013118003197</v>
      </c>
      <c r="AF25" s="81">
        <v>38263.404504548402</v>
      </c>
      <c r="AG25" s="81">
        <v>37787.449298875399</v>
      </c>
      <c r="AH25" s="81">
        <v>37624.8816113086</v>
      </c>
      <c r="AI25" s="81">
        <v>37657.839135888498</v>
      </c>
      <c r="AJ25" s="81">
        <v>37368.880141892601</v>
      </c>
      <c r="AK25" s="81">
        <v>37367.442153030497</v>
      </c>
      <c r="AL25" s="81">
        <v>37964.769618309598</v>
      </c>
      <c r="AM25" s="81">
        <v>36478.518958876099</v>
      </c>
      <c r="AN25" s="81">
        <v>35613.738307869797</v>
      </c>
      <c r="AO25" s="81">
        <v>36952.817569458901</v>
      </c>
      <c r="AP25" s="81">
        <v>36164.883364368099</v>
      </c>
      <c r="AQ25" s="81">
        <v>36677.483839624503</v>
      </c>
      <c r="AR25" s="81">
        <v>37455.606348513997</v>
      </c>
      <c r="AS25" s="81">
        <v>38335.275122236802</v>
      </c>
      <c r="AT25" s="81">
        <v>38765.382417474997</v>
      </c>
      <c r="AU25" s="81">
        <v>38847.239233455701</v>
      </c>
      <c r="AV25" s="81">
        <v>38918.997647016702</v>
      </c>
      <c r="AW25" s="81">
        <v>39125.349185115803</v>
      </c>
      <c r="AX25" s="81">
        <v>39275.485147316896</v>
      </c>
      <c r="AY25" s="81">
        <v>39458.482217728197</v>
      </c>
      <c r="AZ25" s="81">
        <v>39634.275714345204</v>
      </c>
      <c r="BA25" s="81">
        <v>39827.700916295398</v>
      </c>
      <c r="BB25" s="81">
        <v>39926.886753962099</v>
      </c>
      <c r="BC25" s="81">
        <v>40447.887393146499</v>
      </c>
      <c r="BD25" s="81">
        <v>40809.232568203101</v>
      </c>
      <c r="BE25" s="81">
        <v>40212.783598251299</v>
      </c>
      <c r="BF25" s="81">
        <v>40219.737616300103</v>
      </c>
      <c r="BG25" s="115"/>
      <c r="BH25" s="115"/>
      <c r="BI25" s="116" t="str">
        <f t="shared" si="71"/>
        <v/>
      </c>
      <c r="BJ25" s="82" t="str">
        <f t="shared" si="72"/>
        <v/>
      </c>
      <c r="BK25" s="82" t="str">
        <f t="shared" si="73"/>
        <v/>
      </c>
      <c r="BL25" s="82" t="str">
        <f t="shared" si="74"/>
        <v/>
      </c>
      <c r="BM25" s="82" t="str">
        <f t="shared" si="75"/>
        <v/>
      </c>
      <c r="BN25" s="82" t="str">
        <f t="shared" si="76"/>
        <v/>
      </c>
      <c r="BO25" s="82" t="str">
        <f t="shared" si="77"/>
        <v/>
      </c>
      <c r="BP25" s="82" t="str">
        <f t="shared" si="78"/>
        <v/>
      </c>
      <c r="BQ25" s="82" t="str">
        <f t="shared" si="24"/>
        <v/>
      </c>
      <c r="BR25" s="82" t="str">
        <f t="shared" si="25"/>
        <v/>
      </c>
      <c r="BS25" s="82" t="str">
        <f t="shared" si="26"/>
        <v/>
      </c>
      <c r="BT25" s="82" t="str">
        <f t="shared" si="27"/>
        <v/>
      </c>
      <c r="BU25" s="82" t="str">
        <f t="shared" si="28"/>
        <v/>
      </c>
      <c r="BV25" s="82" t="str">
        <f t="shared" si="29"/>
        <v/>
      </c>
      <c r="BW25" s="82" t="str">
        <f t="shared" si="30"/>
        <v/>
      </c>
      <c r="BX25" s="82" t="str">
        <f t="shared" si="31"/>
        <v/>
      </c>
      <c r="BY25" s="82" t="str">
        <f t="shared" si="32"/>
        <v/>
      </c>
      <c r="BZ25" s="82" t="str">
        <f t="shared" si="33"/>
        <v/>
      </c>
      <c r="CA25" s="82" t="str">
        <f t="shared" si="34"/>
        <v/>
      </c>
      <c r="CB25" s="82" t="str">
        <f t="shared" si="35"/>
        <v/>
      </c>
      <c r="CC25" s="82" t="str">
        <f t="shared" si="36"/>
        <v/>
      </c>
      <c r="CD25" s="82" t="str">
        <f t="shared" si="37"/>
        <v/>
      </c>
      <c r="CE25" s="82" t="str">
        <f t="shared" si="83"/>
        <v/>
      </c>
      <c r="CF25" s="82" t="str">
        <f t="shared" si="84"/>
        <v/>
      </c>
      <c r="CG25" s="82" t="str">
        <f t="shared" si="85"/>
        <v/>
      </c>
      <c r="CH25" s="82" t="str">
        <f t="shared" si="86"/>
        <v/>
      </c>
      <c r="CI25" s="82" t="str">
        <f t="shared" si="87"/>
        <v/>
      </c>
      <c r="CJ25" s="82" t="str">
        <f t="shared" si="88"/>
        <v/>
      </c>
      <c r="CK25" s="82" t="str">
        <f t="shared" si="89"/>
        <v/>
      </c>
      <c r="CL25" s="82" t="str">
        <f t="shared" si="90"/>
        <v/>
      </c>
      <c r="CM25" s="82" t="str">
        <f t="shared" si="91"/>
        <v/>
      </c>
      <c r="CN25" s="82" t="str">
        <f t="shared" si="92"/>
        <v/>
      </c>
      <c r="CO25" s="82" t="str">
        <f t="shared" si="93"/>
        <v/>
      </c>
      <c r="CP25" s="82" t="str">
        <f t="shared" si="94"/>
        <v/>
      </c>
      <c r="CQ25" s="82" t="str">
        <f t="shared" si="95"/>
        <v/>
      </c>
      <c r="CR25" s="82" t="str">
        <f t="shared" si="96"/>
        <v/>
      </c>
      <c r="CS25" s="82" t="str">
        <f t="shared" si="97"/>
        <v/>
      </c>
      <c r="CT25" s="82" t="str">
        <f t="shared" si="80"/>
        <v/>
      </c>
      <c r="CU25" s="82" t="str">
        <f t="shared" si="98"/>
        <v/>
      </c>
      <c r="CV25" s="82" t="str">
        <f t="shared" si="99"/>
        <v/>
      </c>
      <c r="CW25" s="82" t="str">
        <f t="shared" si="100"/>
        <v/>
      </c>
      <c r="CX25" s="82" t="str">
        <f t="shared" si="101"/>
        <v/>
      </c>
      <c r="CY25" s="82" t="str">
        <f t="shared" si="102"/>
        <v/>
      </c>
      <c r="CZ25" s="82" t="str">
        <f t="shared" si="103"/>
        <v/>
      </c>
      <c r="DA25" s="82" t="str">
        <f t="shared" si="104"/>
        <v/>
      </c>
      <c r="DB25" s="82" t="str">
        <f t="shared" si="105"/>
        <v/>
      </c>
      <c r="DC25" s="82" t="str">
        <f t="shared" si="106"/>
        <v/>
      </c>
      <c r="DD25" s="82" t="str">
        <f t="shared" si="107"/>
        <v/>
      </c>
      <c r="DE25" s="82" t="str">
        <f t="shared" si="108"/>
        <v/>
      </c>
      <c r="DF25" s="82" t="str">
        <f t="shared" si="109"/>
        <v/>
      </c>
      <c r="DG25" s="82" t="str">
        <f t="shared" si="110"/>
        <v/>
      </c>
      <c r="DH25" s="82" t="str">
        <f t="shared" si="111"/>
        <v/>
      </c>
      <c r="DI25" s="82" t="str">
        <f t="shared" si="112"/>
        <v/>
      </c>
      <c r="DJ25" s="82" t="str">
        <f t="shared" si="82"/>
        <v/>
      </c>
      <c r="DK25" s="82" t="str">
        <f t="shared" si="113"/>
        <v/>
      </c>
      <c r="DL25" s="82" t="str">
        <f t="shared" si="114"/>
        <v/>
      </c>
      <c r="DM25" s="82" t="str">
        <f t="shared" si="115"/>
        <v/>
      </c>
      <c r="DN25" s="82" t="str">
        <f t="shared" si="116"/>
        <v/>
      </c>
      <c r="DO25" s="82" t="str">
        <f t="shared" si="117"/>
        <v/>
      </c>
      <c r="DP25" s="82" t="str">
        <f t="shared" si="118"/>
        <v/>
      </c>
      <c r="DQ25" s="82" t="str">
        <f t="shared" si="119"/>
        <v/>
      </c>
      <c r="DR25" s="82" t="str">
        <f t="shared" si="120"/>
        <v/>
      </c>
      <c r="DS25" s="82" t="str">
        <f t="shared" si="121"/>
        <v/>
      </c>
      <c r="DT25" s="82" t="str">
        <f t="shared" si="122"/>
        <v/>
      </c>
      <c r="DU25" s="82" t="str">
        <f t="shared" si="123"/>
        <v/>
      </c>
      <c r="DV25" s="82" t="str">
        <f t="shared" si="7"/>
        <v/>
      </c>
      <c r="DW25" s="82" t="str">
        <f t="shared" si="8"/>
        <v/>
      </c>
      <c r="DX25" s="82" t="str">
        <f t="shared" si="9"/>
        <v/>
      </c>
      <c r="DY25" s="82" t="str">
        <f t="shared" si="10"/>
        <v/>
      </c>
      <c r="DZ25" s="82" t="str">
        <f t="shared" si="11"/>
        <v/>
      </c>
      <c r="EA25" s="82" t="str">
        <f t="shared" si="12"/>
        <v/>
      </c>
      <c r="EB25" s="82" t="str">
        <f t="shared" si="13"/>
        <v/>
      </c>
      <c r="EC25" s="82" t="str">
        <f t="shared" si="14"/>
        <v/>
      </c>
      <c r="ED25" s="82" t="str">
        <f t="shared" si="15"/>
        <v/>
      </c>
      <c r="EE25" s="82" t="str">
        <f t="shared" si="16"/>
        <v/>
      </c>
      <c r="EF25" s="82" t="str">
        <f t="shared" si="17"/>
        <v/>
      </c>
      <c r="EG25" s="82" t="str">
        <f t="shared" si="18"/>
        <v/>
      </c>
      <c r="EH25" s="82" t="str">
        <f t="shared" si="19"/>
        <v/>
      </c>
      <c r="EI25" s="82" t="str">
        <f t="shared" si="20"/>
        <v/>
      </c>
      <c r="EJ25" s="82" t="str">
        <f t="shared" si="21"/>
        <v/>
      </c>
      <c r="EK25" s="82" t="str">
        <f t="shared" si="22"/>
        <v/>
      </c>
    </row>
    <row r="26" spans="1:141" ht="15" thickBot="1" x14ac:dyDescent="0.4">
      <c r="A26" s="18"/>
      <c r="B26" s="18" t="s">
        <v>148</v>
      </c>
      <c r="C26" s="77">
        <v>404662.18405358365</v>
      </c>
      <c r="D26" s="77">
        <v>406993.32996943453</v>
      </c>
      <c r="E26" s="77">
        <v>406919.06772412214</v>
      </c>
      <c r="F26" s="77">
        <v>408924.95654430659</v>
      </c>
      <c r="G26" s="77">
        <v>411584.3408575597</v>
      </c>
      <c r="H26" s="77">
        <v>413042.13672476262</v>
      </c>
      <c r="I26" s="77">
        <v>414118.55146392022</v>
      </c>
      <c r="J26" s="77">
        <v>414077.35747251875</v>
      </c>
      <c r="K26" s="77">
        <v>413447.79243632109</v>
      </c>
      <c r="L26" s="77">
        <v>414179.6747028156</v>
      </c>
      <c r="M26" s="77">
        <v>417115.79265507474</v>
      </c>
      <c r="N26" s="77">
        <v>418505.81305336748</v>
      </c>
      <c r="O26" s="77">
        <v>419833.13660082873</v>
      </c>
      <c r="P26" s="77">
        <v>420542.09954228933</v>
      </c>
      <c r="Q26" s="77">
        <v>420794.30085903459</v>
      </c>
      <c r="R26" s="77">
        <v>423392.92121473007</v>
      </c>
      <c r="S26" s="77">
        <v>425340.47317325452</v>
      </c>
      <c r="T26" s="77">
        <v>428123.51449930645</v>
      </c>
      <c r="U26" s="77">
        <v>430715.53604740126</v>
      </c>
      <c r="V26" s="77">
        <v>434057.52073693211</v>
      </c>
      <c r="W26" s="77">
        <v>437800.22833967401</v>
      </c>
      <c r="X26" s="77">
        <v>440576.29215564067</v>
      </c>
      <c r="Y26" s="77">
        <v>443517.32968727453</v>
      </c>
      <c r="Z26" s="77">
        <v>444577.25108026486</v>
      </c>
      <c r="AA26" s="77">
        <v>448782.5258031431</v>
      </c>
      <c r="AB26" s="77">
        <v>452488.26438356406</v>
      </c>
      <c r="AC26" s="77">
        <v>456030.93626021966</v>
      </c>
      <c r="AD26" s="77">
        <v>458875.10860057641</v>
      </c>
      <c r="AE26" s="77">
        <v>462718.88017619529</v>
      </c>
      <c r="AF26" s="77">
        <v>464016.27363161859</v>
      </c>
      <c r="AG26" s="77">
        <v>466009.04155443382</v>
      </c>
      <c r="AH26" s="77">
        <v>470402.24029557226</v>
      </c>
      <c r="AI26" s="77">
        <v>474520.40425316989</v>
      </c>
      <c r="AJ26" s="77">
        <v>475839.40045846556</v>
      </c>
      <c r="AK26" s="77">
        <v>478858.72203065688</v>
      </c>
      <c r="AL26" s="77">
        <v>482814.06184571574</v>
      </c>
      <c r="AM26" s="77">
        <v>472326.67899305676</v>
      </c>
      <c r="AN26" s="77">
        <v>468890.48587928951</v>
      </c>
      <c r="AO26" s="77">
        <v>480424.04921051953</v>
      </c>
      <c r="AP26" s="77">
        <v>481350.71137270157</v>
      </c>
      <c r="AQ26" s="77">
        <v>486530.715173901</v>
      </c>
      <c r="AR26" s="77">
        <v>496146.15344623622</v>
      </c>
      <c r="AS26" s="77">
        <v>505228.42453727033</v>
      </c>
      <c r="AT26" s="77">
        <v>509431.78294273035</v>
      </c>
      <c r="AU26" s="77">
        <v>515522.94855001575</v>
      </c>
      <c r="AV26" s="77">
        <v>518743.84063257679</v>
      </c>
      <c r="AW26" s="77">
        <v>523315.07340336067</v>
      </c>
      <c r="AX26" s="77">
        <v>527918.53156527982</v>
      </c>
      <c r="AY26" s="77">
        <v>529539.60691384831</v>
      </c>
      <c r="AZ26" s="77">
        <v>529844.82084920409</v>
      </c>
      <c r="BA26" s="77">
        <v>532970.83864197449</v>
      </c>
      <c r="BB26" s="77">
        <v>534888.71203219623</v>
      </c>
      <c r="BC26" s="77">
        <v>537245.13917537697</v>
      </c>
      <c r="BD26" s="77">
        <v>538293.70319973386</v>
      </c>
      <c r="BE26" s="77">
        <v>535652.80014016351</v>
      </c>
      <c r="BF26" s="77">
        <v>534663.47086572612</v>
      </c>
      <c r="BG26" s="117"/>
      <c r="BH26" s="117"/>
      <c r="BI26" s="116" t="str">
        <f t="shared" si="71"/>
        <v/>
      </c>
      <c r="BJ26" s="82" t="str">
        <f t="shared" si="72"/>
        <v/>
      </c>
      <c r="BK26" s="82" t="str">
        <f t="shared" si="73"/>
        <v/>
      </c>
      <c r="BL26" s="82" t="str">
        <f t="shared" si="74"/>
        <v/>
      </c>
      <c r="BM26" s="82" t="str">
        <f t="shared" si="75"/>
        <v/>
      </c>
      <c r="BN26" s="82" t="str">
        <f t="shared" si="76"/>
        <v/>
      </c>
      <c r="BO26" s="82" t="str">
        <f t="shared" si="77"/>
        <v/>
      </c>
      <c r="BP26" s="82" t="str">
        <f t="shared" si="78"/>
        <v/>
      </c>
      <c r="BQ26" s="82" t="str">
        <f t="shared" si="24"/>
        <v/>
      </c>
      <c r="BR26" s="82" t="str">
        <f t="shared" si="25"/>
        <v/>
      </c>
      <c r="BS26" s="82" t="str">
        <f t="shared" si="26"/>
        <v/>
      </c>
      <c r="BT26" s="82" t="str">
        <f t="shared" si="27"/>
        <v/>
      </c>
      <c r="BU26" s="82" t="str">
        <f t="shared" si="28"/>
        <v/>
      </c>
      <c r="BV26" s="82" t="str">
        <f t="shared" si="29"/>
        <v/>
      </c>
      <c r="BW26" s="82" t="str">
        <f t="shared" si="30"/>
        <v/>
      </c>
      <c r="BX26" s="82" t="str">
        <f t="shared" si="31"/>
        <v/>
      </c>
      <c r="BY26" s="82" t="str">
        <f t="shared" si="32"/>
        <v/>
      </c>
      <c r="BZ26" s="82" t="str">
        <f t="shared" si="33"/>
        <v/>
      </c>
      <c r="CA26" s="82" t="str">
        <f t="shared" si="34"/>
        <v/>
      </c>
      <c r="CB26" s="82" t="str">
        <f t="shared" si="35"/>
        <v/>
      </c>
      <c r="CC26" s="82" t="str">
        <f t="shared" si="36"/>
        <v/>
      </c>
      <c r="CD26" s="82" t="str">
        <f t="shared" si="37"/>
        <v/>
      </c>
      <c r="CE26" s="82" t="str">
        <f t="shared" si="83"/>
        <v/>
      </c>
      <c r="CF26" s="82" t="str">
        <f t="shared" si="84"/>
        <v/>
      </c>
      <c r="CG26" s="82" t="str">
        <f t="shared" si="85"/>
        <v/>
      </c>
      <c r="CH26" s="82" t="str">
        <f t="shared" si="86"/>
        <v/>
      </c>
      <c r="CI26" s="82" t="str">
        <f t="shared" si="87"/>
        <v/>
      </c>
      <c r="CJ26" s="82" t="str">
        <f t="shared" si="88"/>
        <v/>
      </c>
      <c r="CK26" s="82" t="str">
        <f t="shared" si="89"/>
        <v/>
      </c>
      <c r="CL26" s="82" t="str">
        <f t="shared" si="90"/>
        <v/>
      </c>
      <c r="CM26" s="82" t="str">
        <f t="shared" si="91"/>
        <v/>
      </c>
      <c r="CN26" s="82" t="str">
        <f t="shared" si="92"/>
        <v/>
      </c>
      <c r="CO26" s="82" t="str">
        <f t="shared" si="93"/>
        <v/>
      </c>
      <c r="CP26" s="82" t="str">
        <f t="shared" si="94"/>
        <v/>
      </c>
      <c r="CQ26" s="82" t="str">
        <f t="shared" si="95"/>
        <v/>
      </c>
      <c r="CR26" s="82" t="str">
        <f t="shared" si="96"/>
        <v/>
      </c>
      <c r="CS26" s="82" t="str">
        <f t="shared" si="97"/>
        <v/>
      </c>
      <c r="CT26" s="82" t="str">
        <f t="shared" si="80"/>
        <v/>
      </c>
      <c r="CU26" s="82" t="str">
        <f t="shared" si="98"/>
        <v/>
      </c>
      <c r="CV26" s="82" t="str">
        <f t="shared" si="99"/>
        <v/>
      </c>
      <c r="CW26" s="82" t="str">
        <f t="shared" si="100"/>
        <v/>
      </c>
      <c r="CX26" s="82" t="str">
        <f t="shared" si="101"/>
        <v/>
      </c>
      <c r="CY26" s="82" t="str">
        <f t="shared" si="102"/>
        <v/>
      </c>
      <c r="CZ26" s="82" t="str">
        <f t="shared" si="103"/>
        <v/>
      </c>
      <c r="DA26" s="82" t="str">
        <f t="shared" si="104"/>
        <v/>
      </c>
      <c r="DB26" s="82" t="str">
        <f t="shared" si="105"/>
        <v/>
      </c>
      <c r="DC26" s="82" t="str">
        <f t="shared" si="106"/>
        <v/>
      </c>
      <c r="DD26" s="82" t="str">
        <f t="shared" si="107"/>
        <v/>
      </c>
      <c r="DE26" s="82" t="str">
        <f t="shared" si="108"/>
        <v/>
      </c>
      <c r="DF26" s="82" t="str">
        <f t="shared" si="109"/>
        <v/>
      </c>
      <c r="DG26" s="82" t="str">
        <f t="shared" si="110"/>
        <v/>
      </c>
      <c r="DH26" s="82" t="str">
        <f t="shared" si="111"/>
        <v/>
      </c>
      <c r="DI26" s="82" t="str">
        <f t="shared" si="112"/>
        <v/>
      </c>
      <c r="DJ26" s="82" t="str">
        <f t="shared" si="82"/>
        <v/>
      </c>
      <c r="DK26" s="82" t="str">
        <f t="shared" si="113"/>
        <v/>
      </c>
      <c r="DL26" s="82" t="str">
        <f t="shared" si="114"/>
        <v/>
      </c>
      <c r="DM26" s="82" t="str">
        <f t="shared" si="115"/>
        <v/>
      </c>
      <c r="DN26" s="82" t="str">
        <f t="shared" si="116"/>
        <v/>
      </c>
      <c r="DO26" s="82" t="str">
        <f t="shared" si="117"/>
        <v/>
      </c>
      <c r="DP26" s="82" t="str">
        <f t="shared" si="118"/>
        <v/>
      </c>
      <c r="DQ26" s="82" t="str">
        <f t="shared" si="119"/>
        <v/>
      </c>
      <c r="DR26" s="82" t="str">
        <f t="shared" si="120"/>
        <v/>
      </c>
      <c r="DS26" s="82" t="str">
        <f t="shared" si="121"/>
        <v/>
      </c>
      <c r="DT26" s="82" t="str">
        <f t="shared" si="122"/>
        <v/>
      </c>
      <c r="DU26" s="82" t="str">
        <f t="shared" si="123"/>
        <v/>
      </c>
      <c r="DV26" s="82" t="str">
        <f t="shared" si="7"/>
        <v/>
      </c>
      <c r="DW26" s="82" t="str">
        <f t="shared" si="8"/>
        <v/>
      </c>
      <c r="DX26" s="82" t="str">
        <f t="shared" si="9"/>
        <v/>
      </c>
      <c r="DY26" s="82" t="str">
        <f t="shared" si="10"/>
        <v/>
      </c>
      <c r="DZ26" s="82" t="str">
        <f t="shared" si="11"/>
        <v/>
      </c>
      <c r="EA26" s="82" t="str">
        <f t="shared" si="12"/>
        <v/>
      </c>
      <c r="EB26" s="82" t="str">
        <f t="shared" si="13"/>
        <v/>
      </c>
      <c r="EC26" s="82" t="str">
        <f t="shared" si="14"/>
        <v/>
      </c>
      <c r="ED26" s="82" t="str">
        <f t="shared" si="15"/>
        <v/>
      </c>
      <c r="EE26" s="82" t="str">
        <f t="shared" si="16"/>
        <v/>
      </c>
      <c r="EF26" s="82" t="str">
        <f t="shared" si="17"/>
        <v/>
      </c>
      <c r="EG26" s="82" t="str">
        <f t="shared" si="18"/>
        <v/>
      </c>
      <c r="EH26" s="82" t="str">
        <f t="shared" si="19"/>
        <v/>
      </c>
      <c r="EI26" s="82" t="str">
        <f t="shared" si="20"/>
        <v/>
      </c>
      <c r="EJ26" s="82" t="str">
        <f t="shared" si="21"/>
        <v/>
      </c>
      <c r="EK26" s="82" t="str">
        <f t="shared" si="22"/>
        <v/>
      </c>
    </row>
    <row r="27" spans="1:141" ht="15" thickBot="1" x14ac:dyDescent="0.4">
      <c r="A27" s="16" t="s">
        <v>116</v>
      </c>
      <c r="B27" s="17" t="s">
        <v>117</v>
      </c>
      <c r="C27" s="81">
        <v>240121.09924833401</v>
      </c>
      <c r="D27" s="81">
        <v>240655.28563261099</v>
      </c>
      <c r="E27" s="81">
        <v>240241.69947111199</v>
      </c>
      <c r="F27" s="81">
        <v>240517.00067714299</v>
      </c>
      <c r="G27" s="81">
        <v>240940.00504373101</v>
      </c>
      <c r="H27" s="81">
        <v>240833.51037422</v>
      </c>
      <c r="I27" s="81">
        <v>242486.27586112599</v>
      </c>
      <c r="J27" s="81">
        <v>243548.74332535599</v>
      </c>
      <c r="K27" s="81">
        <v>246015.160846802</v>
      </c>
      <c r="L27" s="81">
        <v>246228.14768908499</v>
      </c>
      <c r="M27" s="81">
        <v>244956.69204117701</v>
      </c>
      <c r="N27" s="81">
        <v>247225.16834236</v>
      </c>
      <c r="O27" s="81">
        <v>247217.03922692599</v>
      </c>
      <c r="P27" s="81">
        <v>247445.69848910099</v>
      </c>
      <c r="Q27" s="81">
        <v>247839.189136965</v>
      </c>
      <c r="R27" s="81">
        <v>249491.160120594</v>
      </c>
      <c r="S27" s="81">
        <v>249561.365209507</v>
      </c>
      <c r="T27" s="81">
        <v>250702.96367824799</v>
      </c>
      <c r="U27" s="81">
        <v>250898.68201837101</v>
      </c>
      <c r="V27" s="81">
        <v>250908.15457022801</v>
      </c>
      <c r="W27" s="81">
        <v>251370.248114494</v>
      </c>
      <c r="X27" s="81">
        <v>251763.57806490199</v>
      </c>
      <c r="Y27" s="81">
        <v>252717.602565885</v>
      </c>
      <c r="Z27" s="81">
        <v>251588.69133278</v>
      </c>
      <c r="AA27" s="81">
        <v>253253.03373621</v>
      </c>
      <c r="AB27" s="81">
        <v>253753.984504819</v>
      </c>
      <c r="AC27" s="81">
        <v>253804.73681569801</v>
      </c>
      <c r="AD27" s="81">
        <v>252984.11913571099</v>
      </c>
      <c r="AE27" s="81">
        <v>252298.61232839001</v>
      </c>
      <c r="AF27" s="81">
        <v>252693.393868385</v>
      </c>
      <c r="AG27" s="81">
        <v>252675.47313550799</v>
      </c>
      <c r="AH27" s="81">
        <v>253813.55516502299</v>
      </c>
      <c r="AI27" s="81">
        <v>254120.916343391</v>
      </c>
      <c r="AJ27" s="81">
        <v>253622.319378796</v>
      </c>
      <c r="AK27" s="81">
        <v>255796.84016034901</v>
      </c>
      <c r="AL27" s="81">
        <v>256414.37584734301</v>
      </c>
      <c r="AM27" s="81">
        <v>256181.31270247599</v>
      </c>
      <c r="AN27" s="81">
        <v>253210.58555885099</v>
      </c>
      <c r="AO27" s="81">
        <v>260567.16227899201</v>
      </c>
      <c r="AP27" s="81">
        <v>260630.96422599201</v>
      </c>
      <c r="AQ27" s="81">
        <v>262235.17242426402</v>
      </c>
      <c r="AR27" s="81">
        <v>262087.131783263</v>
      </c>
      <c r="AS27" s="81">
        <v>263708.90212442703</v>
      </c>
      <c r="AT27" s="81">
        <v>262418.15038082498</v>
      </c>
      <c r="AU27" s="81">
        <v>263140.08947484498</v>
      </c>
      <c r="AV27" s="81">
        <v>263698.865322561</v>
      </c>
      <c r="AW27" s="81">
        <v>263073.91618675197</v>
      </c>
      <c r="AX27" s="81">
        <v>264065.163499619</v>
      </c>
      <c r="AY27" s="81">
        <v>264411.15816378698</v>
      </c>
      <c r="AZ27" s="81">
        <v>263960.25123937801</v>
      </c>
      <c r="BA27" s="81">
        <v>265598.71621590201</v>
      </c>
      <c r="BB27" s="81">
        <v>266245.12919926899</v>
      </c>
      <c r="BC27" s="81">
        <v>267684.45013327198</v>
      </c>
      <c r="BD27" s="81">
        <v>267572.936262228</v>
      </c>
      <c r="BE27" s="81">
        <v>268812.86064800399</v>
      </c>
      <c r="BF27" s="81">
        <v>266707.25880100502</v>
      </c>
      <c r="BG27" s="115"/>
      <c r="BH27" s="115"/>
      <c r="BI27" s="116" t="str">
        <f t="shared" si="71"/>
        <v/>
      </c>
      <c r="BJ27" s="82" t="str">
        <f t="shared" si="72"/>
        <v/>
      </c>
      <c r="BK27" s="82" t="str">
        <f t="shared" si="73"/>
        <v/>
      </c>
      <c r="BL27" s="82" t="str">
        <f t="shared" si="74"/>
        <v/>
      </c>
      <c r="BM27" s="82" t="str">
        <f t="shared" si="75"/>
        <v/>
      </c>
      <c r="BN27" s="82" t="str">
        <f t="shared" si="76"/>
        <v/>
      </c>
      <c r="BO27" s="82" t="str">
        <f t="shared" si="77"/>
        <v/>
      </c>
      <c r="BP27" s="82" t="str">
        <f t="shared" si="78"/>
        <v/>
      </c>
      <c r="BQ27" s="82" t="str">
        <f t="shared" si="24"/>
        <v/>
      </c>
      <c r="BR27" s="82" t="str">
        <f t="shared" si="25"/>
        <v/>
      </c>
      <c r="BS27" s="82" t="str">
        <f t="shared" si="26"/>
        <v/>
      </c>
      <c r="BT27" s="82" t="str">
        <f t="shared" si="27"/>
        <v/>
      </c>
      <c r="BU27" s="82" t="str">
        <f t="shared" si="28"/>
        <v/>
      </c>
      <c r="BV27" s="82" t="str">
        <f t="shared" si="29"/>
        <v/>
      </c>
      <c r="BW27" s="82" t="str">
        <f t="shared" si="30"/>
        <v/>
      </c>
      <c r="BX27" s="82" t="str">
        <f t="shared" si="31"/>
        <v/>
      </c>
      <c r="BY27" s="82" t="str">
        <f t="shared" si="32"/>
        <v/>
      </c>
      <c r="BZ27" s="82" t="str">
        <f t="shared" si="33"/>
        <v/>
      </c>
      <c r="CA27" s="82" t="str">
        <f t="shared" si="34"/>
        <v/>
      </c>
      <c r="CB27" s="82" t="str">
        <f t="shared" si="35"/>
        <v/>
      </c>
      <c r="CC27" s="82" t="str">
        <f t="shared" si="36"/>
        <v/>
      </c>
      <c r="CD27" s="82" t="str">
        <f t="shared" si="37"/>
        <v/>
      </c>
      <c r="CE27" s="82" t="str">
        <f t="shared" si="83"/>
        <v/>
      </c>
      <c r="CF27" s="82" t="str">
        <f t="shared" si="84"/>
        <v/>
      </c>
      <c r="CG27" s="82" t="str">
        <f t="shared" si="85"/>
        <v/>
      </c>
      <c r="CH27" s="82" t="str">
        <f t="shared" si="86"/>
        <v/>
      </c>
      <c r="CI27" s="82" t="str">
        <f t="shared" si="87"/>
        <v/>
      </c>
      <c r="CJ27" s="82" t="str">
        <f t="shared" si="88"/>
        <v/>
      </c>
      <c r="CK27" s="82" t="str">
        <f t="shared" si="89"/>
        <v/>
      </c>
      <c r="CL27" s="82" t="str">
        <f t="shared" si="90"/>
        <v/>
      </c>
      <c r="CM27" s="82" t="str">
        <f t="shared" si="91"/>
        <v/>
      </c>
      <c r="CN27" s="82" t="str">
        <f t="shared" si="92"/>
        <v/>
      </c>
      <c r="CO27" s="82" t="str">
        <f t="shared" si="93"/>
        <v/>
      </c>
      <c r="CP27" s="82" t="str">
        <f t="shared" si="94"/>
        <v/>
      </c>
      <c r="CQ27" s="82" t="str">
        <f t="shared" si="95"/>
        <v/>
      </c>
      <c r="CR27" s="82" t="str">
        <f t="shared" si="96"/>
        <v/>
      </c>
      <c r="CS27" s="82" t="str">
        <f t="shared" si="97"/>
        <v/>
      </c>
      <c r="CT27" s="82" t="str">
        <f t="shared" si="80"/>
        <v/>
      </c>
      <c r="CU27" s="82" t="str">
        <f t="shared" si="98"/>
        <v/>
      </c>
      <c r="CV27" s="82" t="str">
        <f t="shared" si="99"/>
        <v/>
      </c>
      <c r="CW27" s="82" t="str">
        <f t="shared" si="100"/>
        <v/>
      </c>
      <c r="CX27" s="82" t="str">
        <f t="shared" si="101"/>
        <v/>
      </c>
      <c r="CY27" s="82" t="str">
        <f t="shared" si="102"/>
        <v/>
      </c>
      <c r="CZ27" s="82" t="str">
        <f t="shared" si="103"/>
        <v/>
      </c>
      <c r="DA27" s="82" t="str">
        <f t="shared" si="104"/>
        <v/>
      </c>
      <c r="DB27" s="82" t="str">
        <f t="shared" si="105"/>
        <v/>
      </c>
      <c r="DC27" s="82" t="str">
        <f t="shared" si="106"/>
        <v/>
      </c>
      <c r="DD27" s="82" t="str">
        <f t="shared" si="107"/>
        <v/>
      </c>
      <c r="DE27" s="82" t="str">
        <f t="shared" si="108"/>
        <v/>
      </c>
      <c r="DF27" s="82" t="str">
        <f t="shared" si="109"/>
        <v/>
      </c>
      <c r="DG27" s="82" t="str">
        <f t="shared" si="110"/>
        <v/>
      </c>
      <c r="DH27" s="82" t="str">
        <f t="shared" si="111"/>
        <v/>
      </c>
      <c r="DI27" s="82" t="str">
        <f t="shared" si="112"/>
        <v/>
      </c>
      <c r="DJ27" s="82" t="str">
        <f t="shared" si="82"/>
        <v/>
      </c>
      <c r="DK27" s="82" t="str">
        <f t="shared" si="113"/>
        <v/>
      </c>
      <c r="DL27" s="82" t="str">
        <f t="shared" si="114"/>
        <v/>
      </c>
      <c r="DM27" s="82" t="str">
        <f t="shared" si="115"/>
        <v/>
      </c>
      <c r="DN27" s="82" t="str">
        <f t="shared" si="116"/>
        <v/>
      </c>
      <c r="DO27" s="82" t="str">
        <f t="shared" si="117"/>
        <v/>
      </c>
      <c r="DP27" s="82" t="str">
        <f t="shared" si="118"/>
        <v/>
      </c>
      <c r="DQ27" s="82" t="str">
        <f t="shared" si="119"/>
        <v/>
      </c>
      <c r="DR27" s="82" t="str">
        <f t="shared" si="120"/>
        <v/>
      </c>
      <c r="DS27" s="82" t="str">
        <f t="shared" si="121"/>
        <v/>
      </c>
      <c r="DT27" s="82" t="str">
        <f t="shared" si="122"/>
        <v/>
      </c>
      <c r="DU27" s="82" t="str">
        <f t="shared" si="123"/>
        <v/>
      </c>
      <c r="DV27" s="82" t="str">
        <f t="shared" si="7"/>
        <v/>
      </c>
      <c r="DW27" s="82" t="str">
        <f t="shared" si="8"/>
        <v/>
      </c>
      <c r="DX27" s="82" t="str">
        <f t="shared" si="9"/>
        <v/>
      </c>
      <c r="DY27" s="82" t="str">
        <f t="shared" si="10"/>
        <v/>
      </c>
      <c r="DZ27" s="82" t="str">
        <f t="shared" si="11"/>
        <v/>
      </c>
      <c r="EA27" s="82" t="str">
        <f t="shared" si="12"/>
        <v/>
      </c>
      <c r="EB27" s="82" t="str">
        <f t="shared" si="13"/>
        <v/>
      </c>
      <c r="EC27" s="82" t="str">
        <f t="shared" si="14"/>
        <v/>
      </c>
      <c r="ED27" s="82" t="str">
        <f t="shared" si="15"/>
        <v/>
      </c>
      <c r="EE27" s="82" t="str">
        <f t="shared" si="16"/>
        <v/>
      </c>
      <c r="EF27" s="82" t="str">
        <f t="shared" si="17"/>
        <v/>
      </c>
      <c r="EG27" s="82" t="str">
        <f t="shared" si="18"/>
        <v/>
      </c>
      <c r="EH27" s="82" t="str">
        <f t="shared" si="19"/>
        <v/>
      </c>
      <c r="EI27" s="82" t="str">
        <f t="shared" si="20"/>
        <v/>
      </c>
      <c r="EJ27" s="82" t="str">
        <f t="shared" si="21"/>
        <v/>
      </c>
      <c r="EK27" s="82" t="str">
        <f t="shared" si="22"/>
        <v/>
      </c>
    </row>
    <row r="28" spans="1:141" ht="15" thickBot="1" x14ac:dyDescent="0.4">
      <c r="A28" s="18"/>
      <c r="B28" s="21" t="s">
        <v>149</v>
      </c>
      <c r="C28" s="77">
        <v>240121.09924833401</v>
      </c>
      <c r="D28" s="77">
        <v>240655.28563261099</v>
      </c>
      <c r="E28" s="77">
        <v>240241.69947111199</v>
      </c>
      <c r="F28" s="77">
        <v>240517.00067714299</v>
      </c>
      <c r="G28" s="77">
        <v>240940.00504373101</v>
      </c>
      <c r="H28" s="77">
        <v>240833.51037422</v>
      </c>
      <c r="I28" s="77">
        <v>242486.27586112599</v>
      </c>
      <c r="J28" s="77">
        <v>243548.74332535599</v>
      </c>
      <c r="K28" s="77">
        <v>246015.160846802</v>
      </c>
      <c r="L28" s="77">
        <v>246228.14768908499</v>
      </c>
      <c r="M28" s="77">
        <v>244956.69204117701</v>
      </c>
      <c r="N28" s="77">
        <v>247225.16834236</v>
      </c>
      <c r="O28" s="77">
        <v>247217.03922692599</v>
      </c>
      <c r="P28" s="77">
        <v>247445.69848910099</v>
      </c>
      <c r="Q28" s="77">
        <v>247839.189136965</v>
      </c>
      <c r="R28" s="77">
        <v>249491.160120594</v>
      </c>
      <c r="S28" s="77">
        <v>249561.365209507</v>
      </c>
      <c r="T28" s="77">
        <v>250702.96367824799</v>
      </c>
      <c r="U28" s="77">
        <v>250898.68201837101</v>
      </c>
      <c r="V28" s="77">
        <v>250908.15457022801</v>
      </c>
      <c r="W28" s="77">
        <v>251370.248114494</v>
      </c>
      <c r="X28" s="77">
        <v>251763.57806490199</v>
      </c>
      <c r="Y28" s="77">
        <v>252717.602565885</v>
      </c>
      <c r="Z28" s="77">
        <v>251588.69133278</v>
      </c>
      <c r="AA28" s="77">
        <v>253253.03373621</v>
      </c>
      <c r="AB28" s="77">
        <v>253753.984504819</v>
      </c>
      <c r="AC28" s="77">
        <v>253804.73681569801</v>
      </c>
      <c r="AD28" s="77">
        <v>252984.11913571099</v>
      </c>
      <c r="AE28" s="77">
        <v>252298.61232839001</v>
      </c>
      <c r="AF28" s="77">
        <v>252693.393868385</v>
      </c>
      <c r="AG28" s="77">
        <v>252675.47313550799</v>
      </c>
      <c r="AH28" s="77">
        <v>253813.55516502299</v>
      </c>
      <c r="AI28" s="77">
        <v>254120.916343391</v>
      </c>
      <c r="AJ28" s="77">
        <v>253622.319378796</v>
      </c>
      <c r="AK28" s="77">
        <v>255796.84016034901</v>
      </c>
      <c r="AL28" s="77">
        <v>256414.37584734301</v>
      </c>
      <c r="AM28" s="77">
        <v>256181.31270247599</v>
      </c>
      <c r="AN28" s="77">
        <v>253210.58555885099</v>
      </c>
      <c r="AO28" s="77">
        <v>260567.16227899201</v>
      </c>
      <c r="AP28" s="77">
        <v>260630.96422599201</v>
      </c>
      <c r="AQ28" s="77">
        <v>262235.17242426402</v>
      </c>
      <c r="AR28" s="77">
        <v>262087.131783263</v>
      </c>
      <c r="AS28" s="77">
        <v>263708.90212442703</v>
      </c>
      <c r="AT28" s="77">
        <v>262418.15038082498</v>
      </c>
      <c r="AU28" s="77">
        <v>263140.08947484498</v>
      </c>
      <c r="AV28" s="77">
        <v>263698.865322561</v>
      </c>
      <c r="AW28" s="77">
        <v>263073.91618675197</v>
      </c>
      <c r="AX28" s="77">
        <v>264065.163499619</v>
      </c>
      <c r="AY28" s="77">
        <v>264411.15816378698</v>
      </c>
      <c r="AZ28" s="77">
        <v>263960.25123937801</v>
      </c>
      <c r="BA28" s="77">
        <v>265598.71621590201</v>
      </c>
      <c r="BB28" s="77">
        <v>266245.12919926899</v>
      </c>
      <c r="BC28" s="77">
        <v>267684.45013327198</v>
      </c>
      <c r="BD28" s="77">
        <v>267572.936262228</v>
      </c>
      <c r="BE28" s="77">
        <v>268812.86064800399</v>
      </c>
      <c r="BF28" s="77">
        <v>266707.25880100502</v>
      </c>
      <c r="BG28" s="117"/>
      <c r="BH28" s="117"/>
      <c r="BI28" s="116" t="str">
        <f t="shared" si="71"/>
        <v/>
      </c>
      <c r="BJ28" s="82" t="str">
        <f t="shared" si="72"/>
        <v/>
      </c>
      <c r="BK28" s="82" t="str">
        <f t="shared" si="73"/>
        <v/>
      </c>
      <c r="BL28" s="82" t="str">
        <f t="shared" si="74"/>
        <v/>
      </c>
      <c r="BM28" s="82" t="str">
        <f t="shared" si="75"/>
        <v/>
      </c>
      <c r="BN28" s="82" t="str">
        <f t="shared" si="76"/>
        <v/>
      </c>
      <c r="BO28" s="82" t="str">
        <f t="shared" si="77"/>
        <v/>
      </c>
      <c r="BP28" s="82" t="str">
        <f t="shared" si="78"/>
        <v/>
      </c>
      <c r="BQ28" s="82" t="str">
        <f t="shared" si="24"/>
        <v/>
      </c>
      <c r="BR28" s="82" t="str">
        <f t="shared" si="25"/>
        <v/>
      </c>
      <c r="BS28" s="82" t="str">
        <f t="shared" si="26"/>
        <v/>
      </c>
      <c r="BT28" s="82" t="str">
        <f t="shared" si="27"/>
        <v/>
      </c>
      <c r="BU28" s="82" t="str">
        <f t="shared" si="28"/>
        <v/>
      </c>
      <c r="BV28" s="82" t="str">
        <f t="shared" si="29"/>
        <v/>
      </c>
      <c r="BW28" s="82" t="str">
        <f t="shared" si="30"/>
        <v/>
      </c>
      <c r="BX28" s="82" t="str">
        <f t="shared" si="31"/>
        <v/>
      </c>
      <c r="BY28" s="82" t="str">
        <f t="shared" si="32"/>
        <v/>
      </c>
      <c r="BZ28" s="82" t="str">
        <f t="shared" si="33"/>
        <v/>
      </c>
      <c r="CA28" s="82" t="str">
        <f t="shared" si="34"/>
        <v/>
      </c>
      <c r="CB28" s="82" t="str">
        <f t="shared" si="35"/>
        <v/>
      </c>
      <c r="CC28" s="82" t="str">
        <f t="shared" si="36"/>
        <v/>
      </c>
      <c r="CD28" s="82" t="str">
        <f t="shared" si="37"/>
        <v/>
      </c>
      <c r="CE28" s="82" t="str">
        <f t="shared" si="83"/>
        <v/>
      </c>
      <c r="CF28" s="82" t="str">
        <f t="shared" si="84"/>
        <v/>
      </c>
      <c r="CG28" s="82" t="str">
        <f t="shared" si="85"/>
        <v/>
      </c>
      <c r="CH28" s="82" t="str">
        <f t="shared" si="86"/>
        <v/>
      </c>
      <c r="CI28" s="82" t="str">
        <f t="shared" si="87"/>
        <v/>
      </c>
      <c r="CJ28" s="82" t="str">
        <f t="shared" si="88"/>
        <v/>
      </c>
      <c r="CK28" s="82" t="str">
        <f t="shared" si="89"/>
        <v/>
      </c>
      <c r="CL28" s="82" t="str">
        <f t="shared" si="90"/>
        <v/>
      </c>
      <c r="CM28" s="82" t="str">
        <f t="shared" si="91"/>
        <v/>
      </c>
      <c r="CN28" s="82" t="str">
        <f t="shared" si="92"/>
        <v/>
      </c>
      <c r="CO28" s="82" t="str">
        <f t="shared" si="93"/>
        <v/>
      </c>
      <c r="CP28" s="82" t="str">
        <f t="shared" si="94"/>
        <v/>
      </c>
      <c r="CQ28" s="82" t="str">
        <f t="shared" si="95"/>
        <v/>
      </c>
      <c r="CR28" s="82" t="str">
        <f t="shared" si="96"/>
        <v/>
      </c>
      <c r="CS28" s="82" t="str">
        <f t="shared" si="97"/>
        <v/>
      </c>
      <c r="CT28" s="82" t="str">
        <f t="shared" si="80"/>
        <v/>
      </c>
      <c r="CU28" s="82" t="str">
        <f t="shared" si="98"/>
        <v/>
      </c>
      <c r="CV28" s="82" t="str">
        <f t="shared" si="99"/>
        <v/>
      </c>
      <c r="CW28" s="82" t="str">
        <f t="shared" si="100"/>
        <v/>
      </c>
      <c r="CX28" s="82" t="str">
        <f t="shared" si="101"/>
        <v/>
      </c>
      <c r="CY28" s="82" t="str">
        <f t="shared" si="102"/>
        <v/>
      </c>
      <c r="CZ28" s="82" t="str">
        <f t="shared" si="103"/>
        <v/>
      </c>
      <c r="DA28" s="82" t="str">
        <f t="shared" si="104"/>
        <v/>
      </c>
      <c r="DB28" s="82" t="str">
        <f t="shared" si="105"/>
        <v/>
      </c>
      <c r="DC28" s="82" t="str">
        <f t="shared" si="106"/>
        <v/>
      </c>
      <c r="DD28" s="82" t="str">
        <f t="shared" si="107"/>
        <v/>
      </c>
      <c r="DE28" s="82" t="str">
        <f t="shared" si="108"/>
        <v/>
      </c>
      <c r="DF28" s="82" t="str">
        <f t="shared" si="109"/>
        <v/>
      </c>
      <c r="DG28" s="82" t="str">
        <f t="shared" si="110"/>
        <v/>
      </c>
      <c r="DH28" s="82" t="str">
        <f t="shared" si="111"/>
        <v/>
      </c>
      <c r="DI28" s="82" t="str">
        <f t="shared" si="112"/>
        <v/>
      </c>
      <c r="DJ28" s="82" t="str">
        <f t="shared" si="82"/>
        <v/>
      </c>
      <c r="DK28" s="82" t="str">
        <f t="shared" si="113"/>
        <v/>
      </c>
      <c r="DL28" s="82" t="str">
        <f t="shared" si="114"/>
        <v/>
      </c>
      <c r="DM28" s="82" t="str">
        <f t="shared" si="115"/>
        <v/>
      </c>
      <c r="DN28" s="82" t="str">
        <f t="shared" si="116"/>
        <v/>
      </c>
      <c r="DO28" s="82" t="str">
        <f t="shared" si="117"/>
        <v/>
      </c>
      <c r="DP28" s="82" t="str">
        <f t="shared" si="118"/>
        <v/>
      </c>
      <c r="DQ28" s="82" t="str">
        <f t="shared" si="119"/>
        <v/>
      </c>
      <c r="DR28" s="82" t="str">
        <f t="shared" si="120"/>
        <v/>
      </c>
      <c r="DS28" s="82" t="str">
        <f t="shared" si="121"/>
        <v/>
      </c>
      <c r="DT28" s="82" t="str">
        <f t="shared" si="122"/>
        <v/>
      </c>
      <c r="DU28" s="82" t="str">
        <f t="shared" si="123"/>
        <v/>
      </c>
      <c r="DV28" s="82" t="str">
        <f t="shared" si="7"/>
        <v/>
      </c>
      <c r="DW28" s="82" t="str">
        <f t="shared" si="8"/>
        <v/>
      </c>
      <c r="DX28" s="82" t="str">
        <f t="shared" si="9"/>
        <v/>
      </c>
      <c r="DY28" s="82" t="str">
        <f t="shared" si="10"/>
        <v/>
      </c>
      <c r="DZ28" s="82" t="str">
        <f t="shared" si="11"/>
        <v/>
      </c>
      <c r="EA28" s="82" t="str">
        <f t="shared" si="12"/>
        <v/>
      </c>
      <c r="EB28" s="82" t="str">
        <f t="shared" si="13"/>
        <v/>
      </c>
      <c r="EC28" s="82" t="str">
        <f t="shared" si="14"/>
        <v/>
      </c>
      <c r="ED28" s="82" t="str">
        <f t="shared" si="15"/>
        <v/>
      </c>
      <c r="EE28" s="82" t="str">
        <f t="shared" si="16"/>
        <v/>
      </c>
      <c r="EF28" s="82" t="str">
        <f t="shared" si="17"/>
        <v/>
      </c>
      <c r="EG28" s="82" t="str">
        <f t="shared" si="18"/>
        <v/>
      </c>
      <c r="EH28" s="82" t="str">
        <f t="shared" si="19"/>
        <v/>
      </c>
      <c r="EI28" s="82" t="str">
        <f t="shared" si="20"/>
        <v/>
      </c>
      <c r="EJ28" s="82" t="str">
        <f t="shared" si="21"/>
        <v/>
      </c>
      <c r="EK28" s="82" t="str">
        <f t="shared" si="22"/>
        <v/>
      </c>
    </row>
    <row r="29" spans="1:141" ht="15" thickBot="1" x14ac:dyDescent="0.4">
      <c r="A29" s="124" t="s">
        <v>150</v>
      </c>
      <c r="B29" s="124"/>
      <c r="C29" s="78">
        <v>820440.36370849609</v>
      </c>
      <c r="D29" s="78">
        <v>822132.60800241039</v>
      </c>
      <c r="E29" s="78">
        <v>822102.99686475121</v>
      </c>
      <c r="F29" s="78">
        <v>823254.99617683538</v>
      </c>
      <c r="G29" s="78">
        <v>825737.4788745658</v>
      </c>
      <c r="H29" s="78">
        <v>825684.44514328789</v>
      </c>
      <c r="I29" s="78">
        <v>829339.29481400945</v>
      </c>
      <c r="J29" s="78">
        <v>828755.53869204316</v>
      </c>
      <c r="K29" s="78">
        <v>830850.29479756509</v>
      </c>
      <c r="L29" s="78">
        <v>832032.89641303685</v>
      </c>
      <c r="M29" s="78">
        <v>833800.37379192933</v>
      </c>
      <c r="N29" s="78">
        <v>836597.38620134909</v>
      </c>
      <c r="O29" s="78">
        <v>837363.09051351598</v>
      </c>
      <c r="P29" s="78">
        <v>837620.15748503862</v>
      </c>
      <c r="Q29" s="78">
        <v>837200.60480476683</v>
      </c>
      <c r="R29" s="78">
        <v>841643.26491873933</v>
      </c>
      <c r="S29" s="78">
        <v>842752.1394200339</v>
      </c>
      <c r="T29" s="78">
        <v>846771.97815675824</v>
      </c>
      <c r="U29" s="78">
        <v>849608.91752922535</v>
      </c>
      <c r="V29" s="78">
        <v>852765.77995215775</v>
      </c>
      <c r="W29" s="78">
        <v>856626.60716898215</v>
      </c>
      <c r="X29" s="78">
        <v>859912.83158323658</v>
      </c>
      <c r="Y29" s="78">
        <v>867912.7243888143</v>
      </c>
      <c r="Z29" s="78">
        <v>865470.01562388288</v>
      </c>
      <c r="AA29" s="78">
        <v>872258.73027387552</v>
      </c>
      <c r="AB29" s="78">
        <v>877822.20297687419</v>
      </c>
      <c r="AC29" s="78">
        <v>884819.91965053475</v>
      </c>
      <c r="AD29" s="78">
        <v>885931.3600205821</v>
      </c>
      <c r="AE29" s="78">
        <v>889245.02923905896</v>
      </c>
      <c r="AF29" s="78">
        <v>891684.27938532503</v>
      </c>
      <c r="AG29" s="78">
        <v>894031.93447894405</v>
      </c>
      <c r="AH29" s="78">
        <v>899501.53100187005</v>
      </c>
      <c r="AI29" s="78">
        <v>905850.83300667279</v>
      </c>
      <c r="AJ29" s="78">
        <v>907252.70414904098</v>
      </c>
      <c r="AK29" s="78">
        <v>914016.89350809704</v>
      </c>
      <c r="AL29" s="78">
        <v>918778.05795230798</v>
      </c>
      <c r="AM29" s="78">
        <v>900445.35562340985</v>
      </c>
      <c r="AN29" s="78">
        <v>898090.52896220109</v>
      </c>
      <c r="AO29" s="78">
        <v>920179.29844176106</v>
      </c>
      <c r="AP29" s="78">
        <v>922613.49021240044</v>
      </c>
      <c r="AQ29" s="78">
        <v>931017.84113665484</v>
      </c>
      <c r="AR29" s="78">
        <v>940572.51672300743</v>
      </c>
      <c r="AS29" s="78">
        <v>953799.55178257194</v>
      </c>
      <c r="AT29" s="78">
        <v>956938.22380984342</v>
      </c>
      <c r="AU29" s="78">
        <v>964024.19226056058</v>
      </c>
      <c r="AV29" s="78">
        <v>967831.10304048879</v>
      </c>
      <c r="AW29" s="78">
        <v>972508.86036757077</v>
      </c>
      <c r="AX29" s="78">
        <v>978896.20284591825</v>
      </c>
      <c r="AY29" s="78">
        <v>981875.01152299123</v>
      </c>
      <c r="AZ29" s="78">
        <v>981679.27674216614</v>
      </c>
      <c r="BA29" s="78">
        <v>986801.22554127558</v>
      </c>
      <c r="BB29" s="78">
        <v>989247.96756402403</v>
      </c>
      <c r="BC29" s="78">
        <v>992761.7149099831</v>
      </c>
      <c r="BD29" s="78">
        <v>993614.46983603109</v>
      </c>
      <c r="BE29" s="78">
        <v>992868.55966417782</v>
      </c>
      <c r="BF29" s="78">
        <v>989271.93514577206</v>
      </c>
      <c r="BG29" s="117"/>
      <c r="BH29" s="117"/>
      <c r="BI29" s="116" t="str">
        <f t="shared" si="71"/>
        <v/>
      </c>
      <c r="BJ29" s="82" t="str">
        <f t="shared" si="72"/>
        <v/>
      </c>
      <c r="BK29" s="82" t="str">
        <f t="shared" si="73"/>
        <v/>
      </c>
      <c r="BL29" s="82" t="str">
        <f t="shared" si="74"/>
        <v/>
      </c>
      <c r="BM29" s="82" t="str">
        <f t="shared" si="75"/>
        <v/>
      </c>
      <c r="BN29" s="82" t="str">
        <f t="shared" si="76"/>
        <v/>
      </c>
      <c r="BO29" s="82" t="str">
        <f t="shared" si="77"/>
        <v/>
      </c>
      <c r="BP29" s="82" t="str">
        <f t="shared" si="78"/>
        <v/>
      </c>
      <c r="BQ29" s="82" t="str">
        <f t="shared" si="24"/>
        <v/>
      </c>
      <c r="BR29" s="82" t="str">
        <f t="shared" si="25"/>
        <v/>
      </c>
      <c r="BS29" s="82" t="str">
        <f t="shared" si="26"/>
        <v/>
      </c>
      <c r="BT29" s="82" t="str">
        <f t="shared" si="27"/>
        <v/>
      </c>
      <c r="BU29" s="82" t="str">
        <f t="shared" si="28"/>
        <v/>
      </c>
      <c r="BV29" s="82" t="str">
        <f t="shared" si="29"/>
        <v/>
      </c>
      <c r="BW29" s="82" t="str">
        <f t="shared" si="30"/>
        <v/>
      </c>
      <c r="BX29" s="82" t="str">
        <f t="shared" si="31"/>
        <v/>
      </c>
      <c r="BY29" s="82" t="str">
        <f t="shared" si="32"/>
        <v/>
      </c>
      <c r="BZ29" s="82" t="str">
        <f t="shared" si="33"/>
        <v/>
      </c>
      <c r="CA29" s="82" t="str">
        <f t="shared" si="34"/>
        <v/>
      </c>
      <c r="CB29" s="82" t="str">
        <f t="shared" si="35"/>
        <v/>
      </c>
      <c r="CC29" s="82" t="str">
        <f t="shared" si="36"/>
        <v/>
      </c>
      <c r="CD29" s="82" t="str">
        <f t="shared" si="37"/>
        <v/>
      </c>
      <c r="CE29" s="82" t="str">
        <f t="shared" si="83"/>
        <v/>
      </c>
      <c r="CF29" s="82" t="str">
        <f t="shared" si="84"/>
        <v/>
      </c>
      <c r="CG29" s="82" t="str">
        <f t="shared" si="85"/>
        <v/>
      </c>
      <c r="CH29" s="82" t="str">
        <f t="shared" si="86"/>
        <v/>
      </c>
      <c r="CI29" s="82" t="str">
        <f t="shared" si="87"/>
        <v/>
      </c>
      <c r="CJ29" s="82" t="str">
        <f t="shared" si="88"/>
        <v/>
      </c>
      <c r="CK29" s="82" t="str">
        <f t="shared" si="89"/>
        <v/>
      </c>
      <c r="CL29" s="82" t="str">
        <f t="shared" si="90"/>
        <v/>
      </c>
      <c r="CM29" s="82" t="str">
        <f t="shared" si="91"/>
        <v/>
      </c>
      <c r="CN29" s="82" t="str">
        <f t="shared" si="92"/>
        <v/>
      </c>
      <c r="CO29" s="82" t="str">
        <f t="shared" si="93"/>
        <v/>
      </c>
      <c r="CP29" s="82" t="str">
        <f t="shared" si="94"/>
        <v/>
      </c>
      <c r="CQ29" s="82" t="str">
        <f t="shared" si="95"/>
        <v/>
      </c>
      <c r="CR29" s="82" t="str">
        <f t="shared" si="96"/>
        <v/>
      </c>
      <c r="CS29" s="82" t="str">
        <f t="shared" si="97"/>
        <v/>
      </c>
      <c r="CT29" s="82" t="str">
        <f t="shared" si="80"/>
        <v/>
      </c>
      <c r="CU29" s="82" t="str">
        <f t="shared" si="98"/>
        <v/>
      </c>
      <c r="CV29" s="82" t="str">
        <f t="shared" si="99"/>
        <v/>
      </c>
      <c r="CW29" s="82" t="str">
        <f t="shared" si="100"/>
        <v/>
      </c>
      <c r="CX29" s="82" t="str">
        <f t="shared" si="101"/>
        <v/>
      </c>
      <c r="CY29" s="82" t="str">
        <f t="shared" si="102"/>
        <v/>
      </c>
      <c r="CZ29" s="82" t="str">
        <f t="shared" si="103"/>
        <v/>
      </c>
      <c r="DA29" s="82" t="str">
        <f t="shared" si="104"/>
        <v/>
      </c>
      <c r="DB29" s="82" t="str">
        <f t="shared" si="105"/>
        <v/>
      </c>
      <c r="DC29" s="82" t="str">
        <f t="shared" si="106"/>
        <v/>
      </c>
      <c r="DD29" s="82" t="str">
        <f t="shared" si="107"/>
        <v/>
      </c>
      <c r="DE29" s="82" t="str">
        <f t="shared" si="108"/>
        <v/>
      </c>
      <c r="DF29" s="82" t="str">
        <f t="shared" si="109"/>
        <v/>
      </c>
      <c r="DG29" s="82" t="str">
        <f t="shared" si="110"/>
        <v/>
      </c>
      <c r="DH29" s="82" t="str">
        <f t="shared" si="111"/>
        <v/>
      </c>
      <c r="DI29" s="82" t="str">
        <f t="shared" si="112"/>
        <v/>
      </c>
      <c r="DJ29" s="82" t="str">
        <f t="shared" si="82"/>
        <v/>
      </c>
      <c r="DK29" s="82" t="str">
        <f t="shared" si="113"/>
        <v/>
      </c>
      <c r="DL29" s="82" t="str">
        <f t="shared" si="114"/>
        <v/>
      </c>
      <c r="DM29" s="82" t="str">
        <f t="shared" si="115"/>
        <v/>
      </c>
      <c r="DN29" s="82" t="str">
        <f t="shared" si="116"/>
        <v/>
      </c>
      <c r="DO29" s="82" t="str">
        <f t="shared" si="117"/>
        <v/>
      </c>
      <c r="DP29" s="82" t="str">
        <f t="shared" si="118"/>
        <v/>
      </c>
      <c r="DQ29" s="82" t="str">
        <f t="shared" si="119"/>
        <v/>
      </c>
      <c r="DR29" s="82" t="str">
        <f t="shared" si="120"/>
        <v/>
      </c>
      <c r="DS29" s="82" t="str">
        <f t="shared" si="121"/>
        <v/>
      </c>
      <c r="DT29" s="82" t="str">
        <f t="shared" si="122"/>
        <v/>
      </c>
      <c r="DU29" s="82" t="str">
        <f t="shared" si="123"/>
        <v/>
      </c>
      <c r="DV29" s="82" t="str">
        <f t="shared" si="7"/>
        <v/>
      </c>
      <c r="DW29" s="82" t="str">
        <f t="shared" si="8"/>
        <v/>
      </c>
      <c r="DX29" s="82" t="str">
        <f t="shared" si="9"/>
        <v/>
      </c>
      <c r="DY29" s="82" t="str">
        <f t="shared" si="10"/>
        <v/>
      </c>
      <c r="DZ29" s="82" t="str">
        <f t="shared" si="11"/>
        <v/>
      </c>
      <c r="EA29" s="82" t="str">
        <f t="shared" si="12"/>
        <v/>
      </c>
      <c r="EB29" s="82" t="str">
        <f t="shared" si="13"/>
        <v/>
      </c>
      <c r="EC29" s="82" t="str">
        <f t="shared" si="14"/>
        <v/>
      </c>
      <c r="ED29" s="82" t="str">
        <f t="shared" si="15"/>
        <v/>
      </c>
      <c r="EE29" s="82" t="str">
        <f t="shared" si="16"/>
        <v/>
      </c>
      <c r="EF29" s="82" t="str">
        <f t="shared" si="17"/>
        <v/>
      </c>
      <c r="EG29" s="82" t="str">
        <f t="shared" si="18"/>
        <v/>
      </c>
      <c r="EH29" s="82" t="str">
        <f t="shared" si="19"/>
        <v/>
      </c>
      <c r="EI29" s="82" t="str">
        <f t="shared" si="20"/>
        <v/>
      </c>
      <c r="EJ29" s="82" t="str">
        <f t="shared" si="21"/>
        <v/>
      </c>
      <c r="EK29" s="82" t="str">
        <f t="shared" si="22"/>
        <v/>
      </c>
    </row>
    <row r="30" spans="1:141" x14ac:dyDescent="0.35">
      <c r="A30" s="7"/>
      <c r="B30" s="7"/>
      <c r="BD30" s="82"/>
      <c r="BE30" s="82"/>
      <c r="BF30" s="82"/>
      <c r="BG30" s="116"/>
      <c r="BH30" s="116"/>
      <c r="BI30" s="116" t="str">
        <f t="shared" si="71"/>
        <v/>
      </c>
      <c r="BJ30" s="82" t="str">
        <f t="shared" si="72"/>
        <v/>
      </c>
      <c r="BK30" s="82" t="str">
        <f t="shared" si="73"/>
        <v/>
      </c>
      <c r="BL30" s="82" t="str">
        <f t="shared" si="74"/>
        <v/>
      </c>
      <c r="BM30" s="82" t="str">
        <f t="shared" si="75"/>
        <v/>
      </c>
      <c r="BN30" s="82" t="str">
        <f t="shared" si="76"/>
        <v/>
      </c>
      <c r="BO30" s="82" t="str">
        <f t="shared" si="77"/>
        <v/>
      </c>
      <c r="BP30" s="82" t="str">
        <f t="shared" si="78"/>
        <v/>
      </c>
      <c r="BQ30" s="82" t="str">
        <f t="shared" si="24"/>
        <v/>
      </c>
      <c r="BR30" s="82" t="str">
        <f t="shared" si="25"/>
        <v/>
      </c>
      <c r="BS30" s="82" t="str">
        <f t="shared" si="26"/>
        <v/>
      </c>
      <c r="BT30" s="82" t="str">
        <f t="shared" si="27"/>
        <v/>
      </c>
      <c r="BU30" s="82" t="str">
        <f t="shared" si="28"/>
        <v/>
      </c>
      <c r="BV30" s="82" t="str">
        <f t="shared" si="29"/>
        <v/>
      </c>
      <c r="BW30" s="82" t="str">
        <f t="shared" si="30"/>
        <v/>
      </c>
      <c r="BX30" s="82" t="str">
        <f t="shared" si="31"/>
        <v/>
      </c>
      <c r="BY30" s="82" t="str">
        <f t="shared" si="32"/>
        <v/>
      </c>
      <c r="BZ30" s="82" t="str">
        <f t="shared" si="33"/>
        <v/>
      </c>
      <c r="CA30" s="82" t="str">
        <f t="shared" si="34"/>
        <v/>
      </c>
      <c r="CB30" s="82" t="str">
        <f t="shared" si="35"/>
        <v/>
      </c>
      <c r="CC30" s="82" t="str">
        <f t="shared" si="36"/>
        <v/>
      </c>
      <c r="CD30" s="82" t="str">
        <f t="shared" si="37"/>
        <v/>
      </c>
      <c r="CE30" s="82" t="str">
        <f t="shared" si="83"/>
        <v/>
      </c>
      <c r="CF30" s="82" t="str">
        <f t="shared" si="84"/>
        <v/>
      </c>
      <c r="CG30" s="82" t="str">
        <f t="shared" si="85"/>
        <v/>
      </c>
      <c r="CH30" s="82" t="str">
        <f t="shared" si="86"/>
        <v/>
      </c>
      <c r="CI30" s="82" t="str">
        <f t="shared" si="87"/>
        <v/>
      </c>
      <c r="CJ30" s="82" t="str">
        <f t="shared" si="88"/>
        <v/>
      </c>
      <c r="CK30" s="82" t="str">
        <f t="shared" si="89"/>
        <v/>
      </c>
      <c r="CL30" s="82" t="str">
        <f t="shared" si="90"/>
        <v/>
      </c>
      <c r="CM30" s="82" t="str">
        <f t="shared" si="91"/>
        <v/>
      </c>
      <c r="CN30" s="82" t="str">
        <f t="shared" si="92"/>
        <v/>
      </c>
      <c r="CO30" s="82" t="str">
        <f t="shared" si="93"/>
        <v/>
      </c>
      <c r="CP30" s="82" t="str">
        <f t="shared" si="94"/>
        <v/>
      </c>
      <c r="CQ30" s="82" t="str">
        <f t="shared" si="95"/>
        <v/>
      </c>
      <c r="CR30" s="82" t="str">
        <f t="shared" si="96"/>
        <v/>
      </c>
      <c r="CS30" s="82" t="str">
        <f t="shared" si="97"/>
        <v/>
      </c>
      <c r="CT30" s="82" t="str">
        <f t="shared" si="80"/>
        <v/>
      </c>
      <c r="CU30" s="82" t="str">
        <f t="shared" si="98"/>
        <v/>
      </c>
      <c r="CV30" s="82" t="str">
        <f t="shared" si="99"/>
        <v/>
      </c>
      <c r="CW30" s="82" t="str">
        <f t="shared" si="100"/>
        <v/>
      </c>
      <c r="CX30" s="82" t="str">
        <f t="shared" si="101"/>
        <v/>
      </c>
      <c r="CY30" s="82" t="str">
        <f t="shared" si="102"/>
        <v/>
      </c>
      <c r="CZ30" s="82" t="str">
        <f t="shared" si="103"/>
        <v/>
      </c>
      <c r="DA30" s="82" t="str">
        <f t="shared" si="104"/>
        <v/>
      </c>
      <c r="DB30" s="82" t="str">
        <f t="shared" si="105"/>
        <v/>
      </c>
      <c r="DC30" s="82" t="str">
        <f t="shared" si="106"/>
        <v/>
      </c>
      <c r="DD30" s="82" t="str">
        <f t="shared" si="107"/>
        <v/>
      </c>
      <c r="DE30" s="82" t="str">
        <f t="shared" si="108"/>
        <v/>
      </c>
      <c r="DF30" s="82" t="str">
        <f t="shared" si="109"/>
        <v/>
      </c>
      <c r="DG30" s="82" t="str">
        <f t="shared" si="110"/>
        <v/>
      </c>
      <c r="DH30" s="82" t="str">
        <f t="shared" si="111"/>
        <v/>
      </c>
      <c r="DI30" s="82" t="str">
        <f t="shared" si="112"/>
        <v/>
      </c>
      <c r="DJ30" s="82" t="str">
        <f t="shared" si="82"/>
        <v/>
      </c>
      <c r="DK30" s="82" t="str">
        <f t="shared" si="113"/>
        <v/>
      </c>
      <c r="DL30" s="82" t="str">
        <f t="shared" si="114"/>
        <v/>
      </c>
      <c r="DM30" s="82" t="str">
        <f t="shared" si="115"/>
        <v/>
      </c>
      <c r="DN30" s="82" t="str">
        <f t="shared" si="116"/>
        <v/>
      </c>
      <c r="DO30" s="82" t="str">
        <f t="shared" si="117"/>
        <v/>
      </c>
      <c r="DP30" s="82" t="str">
        <f t="shared" si="118"/>
        <v/>
      </c>
      <c r="DQ30" s="82" t="str">
        <f t="shared" si="119"/>
        <v/>
      </c>
      <c r="DR30" s="82" t="str">
        <f t="shared" si="120"/>
        <v/>
      </c>
      <c r="DS30" s="82" t="str">
        <f t="shared" si="121"/>
        <v/>
      </c>
      <c r="DT30" s="82" t="str">
        <f t="shared" si="122"/>
        <v/>
      </c>
      <c r="DU30" s="82" t="str">
        <f t="shared" si="123"/>
        <v/>
      </c>
      <c r="DV30" s="82" t="str">
        <f t="shared" si="7"/>
        <v/>
      </c>
      <c r="DW30" s="82" t="str">
        <f t="shared" si="8"/>
        <v/>
      </c>
      <c r="DX30" s="82" t="str">
        <f t="shared" si="9"/>
        <v/>
      </c>
      <c r="DY30" s="82" t="str">
        <f t="shared" si="10"/>
        <v/>
      </c>
      <c r="DZ30" s="82" t="str">
        <f t="shared" si="11"/>
        <v/>
      </c>
      <c r="EA30" s="82" t="str">
        <f t="shared" si="12"/>
        <v/>
      </c>
      <c r="EB30" s="82" t="str">
        <f t="shared" si="13"/>
        <v/>
      </c>
      <c r="EC30" s="82" t="str">
        <f t="shared" si="14"/>
        <v/>
      </c>
      <c r="ED30" s="82" t="str">
        <f t="shared" si="15"/>
        <v/>
      </c>
      <c r="EE30" s="82" t="str">
        <f t="shared" si="16"/>
        <v/>
      </c>
      <c r="EF30" s="82" t="str">
        <f t="shared" si="17"/>
        <v/>
      </c>
      <c r="EG30" s="82" t="str">
        <f t="shared" si="18"/>
        <v/>
      </c>
      <c r="EH30" s="82" t="str">
        <f t="shared" si="19"/>
        <v/>
      </c>
      <c r="EI30" s="82" t="str">
        <f t="shared" si="20"/>
        <v/>
      </c>
      <c r="EJ30" s="82" t="str">
        <f t="shared" si="21"/>
        <v/>
      </c>
      <c r="EK30" s="82" t="str">
        <f t="shared" si="22"/>
        <v/>
      </c>
    </row>
    <row r="31" spans="1:141" ht="15" thickBot="1" x14ac:dyDescent="0.4">
      <c r="A31" s="88" t="s">
        <v>302</v>
      </c>
      <c r="B31" s="89"/>
      <c r="BD31" s="82"/>
      <c r="BE31" s="82"/>
      <c r="BF31" s="82"/>
      <c r="BG31" s="116"/>
      <c r="BH31" s="116"/>
      <c r="BI31" s="116" t="str">
        <f t="shared" si="71"/>
        <v/>
      </c>
      <c r="BJ31" s="82" t="str">
        <f t="shared" si="72"/>
        <v/>
      </c>
      <c r="BK31" s="82" t="str">
        <f t="shared" si="73"/>
        <v/>
      </c>
      <c r="BL31" s="82" t="str">
        <f t="shared" si="74"/>
        <v/>
      </c>
      <c r="BM31" s="82" t="str">
        <f t="shared" si="75"/>
        <v/>
      </c>
      <c r="BN31" s="82" t="str">
        <f t="shared" si="76"/>
        <v/>
      </c>
      <c r="BO31" s="82" t="str">
        <f t="shared" si="77"/>
        <v/>
      </c>
      <c r="BP31" s="82" t="str">
        <f t="shared" si="78"/>
        <v/>
      </c>
      <c r="BQ31" s="82" t="str">
        <f t="shared" si="24"/>
        <v/>
      </c>
      <c r="BR31" s="82" t="str">
        <f t="shared" si="25"/>
        <v/>
      </c>
      <c r="BS31" s="82" t="str">
        <f t="shared" si="26"/>
        <v/>
      </c>
      <c r="BT31" s="82" t="str">
        <f t="shared" si="27"/>
        <v/>
      </c>
      <c r="BU31" s="82" t="str">
        <f t="shared" si="28"/>
        <v/>
      </c>
      <c r="BV31" s="82" t="str">
        <f t="shared" si="29"/>
        <v/>
      </c>
      <c r="BW31" s="82" t="str">
        <f t="shared" si="30"/>
        <v/>
      </c>
      <c r="BX31" s="82" t="str">
        <f t="shared" si="31"/>
        <v/>
      </c>
      <c r="BY31" s="82" t="str">
        <f t="shared" si="32"/>
        <v/>
      </c>
      <c r="BZ31" s="82" t="str">
        <f t="shared" si="33"/>
        <v/>
      </c>
      <c r="CA31" s="82" t="str">
        <f t="shared" si="34"/>
        <v/>
      </c>
      <c r="CB31" s="82" t="str">
        <f t="shared" si="35"/>
        <v/>
      </c>
      <c r="CC31" s="82" t="str">
        <f t="shared" si="36"/>
        <v/>
      </c>
      <c r="CD31" s="82" t="str">
        <f t="shared" si="37"/>
        <v/>
      </c>
      <c r="CE31" s="82" t="str">
        <f t="shared" si="83"/>
        <v/>
      </c>
      <c r="CF31" s="82" t="str">
        <f t="shared" si="84"/>
        <v/>
      </c>
      <c r="CG31" s="82" t="str">
        <f t="shared" si="85"/>
        <v/>
      </c>
      <c r="CH31" s="82" t="str">
        <f t="shared" si="86"/>
        <v/>
      </c>
      <c r="CI31" s="82" t="str">
        <f t="shared" si="87"/>
        <v/>
      </c>
      <c r="CJ31" s="82" t="str">
        <f t="shared" si="88"/>
        <v/>
      </c>
      <c r="CK31" s="82" t="str">
        <f t="shared" si="89"/>
        <v/>
      </c>
      <c r="CL31" s="82" t="str">
        <f t="shared" si="90"/>
        <v/>
      </c>
      <c r="CM31" s="82" t="str">
        <f t="shared" si="91"/>
        <v/>
      </c>
      <c r="CN31" s="82" t="str">
        <f t="shared" si="92"/>
        <v/>
      </c>
      <c r="CO31" s="82" t="str">
        <f t="shared" si="93"/>
        <v/>
      </c>
      <c r="CP31" s="82" t="str">
        <f t="shared" si="94"/>
        <v/>
      </c>
      <c r="CQ31" s="82" t="str">
        <f t="shared" si="95"/>
        <v/>
      </c>
      <c r="CR31" s="82" t="str">
        <f t="shared" si="96"/>
        <v/>
      </c>
      <c r="CS31" s="82" t="str">
        <f t="shared" si="97"/>
        <v/>
      </c>
      <c r="CT31" s="82" t="str">
        <f t="shared" si="80"/>
        <v/>
      </c>
      <c r="CU31" s="82" t="str">
        <f t="shared" si="98"/>
        <v/>
      </c>
      <c r="CV31" s="82" t="str">
        <f t="shared" si="99"/>
        <v/>
      </c>
      <c r="CW31" s="82" t="str">
        <f t="shared" si="100"/>
        <v/>
      </c>
      <c r="CX31" s="82" t="str">
        <f t="shared" si="101"/>
        <v/>
      </c>
      <c r="CY31" s="82" t="str">
        <f t="shared" si="102"/>
        <v/>
      </c>
      <c r="CZ31" s="82" t="str">
        <f t="shared" si="103"/>
        <v/>
      </c>
      <c r="DA31" s="82" t="str">
        <f t="shared" si="104"/>
        <v/>
      </c>
      <c r="DB31" s="82" t="str">
        <f t="shared" si="105"/>
        <v/>
      </c>
      <c r="DC31" s="82" t="str">
        <f t="shared" si="106"/>
        <v/>
      </c>
      <c r="DD31" s="82" t="str">
        <f t="shared" si="107"/>
        <v/>
      </c>
      <c r="DE31" s="82" t="str">
        <f t="shared" si="108"/>
        <v/>
      </c>
      <c r="DF31" s="82" t="str">
        <f t="shared" si="109"/>
        <v/>
      </c>
      <c r="DG31" s="82" t="str">
        <f t="shared" si="110"/>
        <v/>
      </c>
      <c r="DH31" s="82" t="str">
        <f t="shared" si="111"/>
        <v/>
      </c>
      <c r="DI31" s="82" t="str">
        <f t="shared" si="112"/>
        <v/>
      </c>
      <c r="DJ31" s="82" t="str">
        <f t="shared" si="82"/>
        <v/>
      </c>
      <c r="DK31" s="82" t="str">
        <f t="shared" si="113"/>
        <v/>
      </c>
      <c r="DL31" s="82" t="str">
        <f t="shared" si="114"/>
        <v/>
      </c>
      <c r="DM31" s="82" t="str">
        <f t="shared" si="115"/>
        <v/>
      </c>
      <c r="DN31" s="82" t="str">
        <f t="shared" si="116"/>
        <v/>
      </c>
      <c r="DO31" s="82" t="str">
        <f t="shared" si="117"/>
        <v/>
      </c>
      <c r="DP31" s="82" t="str">
        <f t="shared" si="118"/>
        <v/>
      </c>
      <c r="DQ31" s="82" t="str">
        <f t="shared" si="119"/>
        <v/>
      </c>
      <c r="DR31" s="82" t="str">
        <f t="shared" si="120"/>
        <v/>
      </c>
      <c r="DS31" s="82" t="str">
        <f t="shared" si="121"/>
        <v/>
      </c>
      <c r="DT31" s="82" t="str">
        <f t="shared" si="122"/>
        <v/>
      </c>
      <c r="DU31" s="82" t="str">
        <f t="shared" si="123"/>
        <v/>
      </c>
      <c r="DV31" s="82" t="str">
        <f t="shared" si="7"/>
        <v/>
      </c>
      <c r="DW31" s="82" t="str">
        <f t="shared" si="8"/>
        <v/>
      </c>
      <c r="DX31" s="82" t="str">
        <f t="shared" si="9"/>
        <v/>
      </c>
      <c r="DY31" s="82" t="str">
        <f t="shared" si="10"/>
        <v/>
      </c>
      <c r="DZ31" s="82" t="str">
        <f t="shared" si="11"/>
        <v/>
      </c>
      <c r="EA31" s="82" t="str">
        <f t="shared" si="12"/>
        <v/>
      </c>
      <c r="EB31" s="82" t="str">
        <f t="shared" si="13"/>
        <v/>
      </c>
      <c r="EC31" s="82" t="str">
        <f t="shared" si="14"/>
        <v/>
      </c>
      <c r="ED31" s="82" t="str">
        <f t="shared" si="15"/>
        <v/>
      </c>
      <c r="EE31" s="82" t="str">
        <f t="shared" si="16"/>
        <v/>
      </c>
      <c r="EF31" s="82" t="str">
        <f t="shared" si="17"/>
        <v/>
      </c>
      <c r="EG31" s="82" t="str">
        <f t="shared" si="18"/>
        <v/>
      </c>
      <c r="EH31" s="82" t="str">
        <f t="shared" si="19"/>
        <v/>
      </c>
      <c r="EI31" s="82" t="str">
        <f t="shared" si="20"/>
        <v/>
      </c>
      <c r="EJ31" s="82" t="str">
        <f t="shared" si="21"/>
        <v/>
      </c>
      <c r="EK31" s="82" t="str">
        <f t="shared" si="22"/>
        <v/>
      </c>
    </row>
    <row r="32" spans="1:141"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6" t="str">
        <f t="shared" si="71"/>
        <v/>
      </c>
      <c r="BJ32" s="82" t="str">
        <f t="shared" si="72"/>
        <v/>
      </c>
      <c r="BK32" s="82" t="str">
        <f t="shared" si="73"/>
        <v/>
      </c>
      <c r="BL32" s="82" t="str">
        <f t="shared" si="74"/>
        <v/>
      </c>
      <c r="BM32" s="82" t="str">
        <f t="shared" si="75"/>
        <v/>
      </c>
      <c r="BN32" s="82" t="str">
        <f t="shared" si="76"/>
        <v/>
      </c>
      <c r="BO32" s="82" t="str">
        <f t="shared" si="77"/>
        <v/>
      </c>
      <c r="BP32" s="82" t="str">
        <f t="shared" si="78"/>
        <v/>
      </c>
      <c r="BQ32" s="82" t="str">
        <f t="shared" si="24"/>
        <v/>
      </c>
      <c r="BR32" s="82" t="str">
        <f t="shared" si="25"/>
        <v/>
      </c>
      <c r="BS32" s="82" t="str">
        <f t="shared" si="26"/>
        <v/>
      </c>
      <c r="BT32" s="82" t="str">
        <f t="shared" si="27"/>
        <v/>
      </c>
      <c r="BU32" s="82" t="str">
        <f t="shared" si="28"/>
        <v/>
      </c>
      <c r="BV32" s="82" t="str">
        <f t="shared" si="29"/>
        <v/>
      </c>
      <c r="BW32" s="82" t="str">
        <f t="shared" si="30"/>
        <v/>
      </c>
      <c r="BX32" s="82" t="str">
        <f t="shared" si="31"/>
        <v/>
      </c>
      <c r="BY32" s="82" t="str">
        <f t="shared" si="32"/>
        <v/>
      </c>
      <c r="BZ32" s="82" t="str">
        <f t="shared" si="33"/>
        <v/>
      </c>
      <c r="CA32" s="82" t="str">
        <f t="shared" si="34"/>
        <v/>
      </c>
      <c r="CB32" s="82" t="str">
        <f t="shared" si="35"/>
        <v/>
      </c>
      <c r="CC32" s="82" t="str">
        <f t="shared" si="36"/>
        <v/>
      </c>
      <c r="CD32" s="82" t="str">
        <f t="shared" si="37"/>
        <v/>
      </c>
      <c r="CE32" s="82" t="str">
        <f t="shared" si="83"/>
        <v/>
      </c>
      <c r="CF32" s="82" t="str">
        <f t="shared" si="84"/>
        <v/>
      </c>
      <c r="CG32" s="82" t="str">
        <f t="shared" si="85"/>
        <v/>
      </c>
      <c r="CH32" s="82" t="str">
        <f t="shared" si="86"/>
        <v/>
      </c>
      <c r="CI32" s="82" t="str">
        <f t="shared" si="87"/>
        <v/>
      </c>
      <c r="CJ32" s="82" t="str">
        <f t="shared" si="88"/>
        <v/>
      </c>
      <c r="CK32" s="82" t="str">
        <f t="shared" si="89"/>
        <v/>
      </c>
      <c r="CL32" s="82" t="str">
        <f t="shared" si="90"/>
        <v/>
      </c>
      <c r="CM32" s="82" t="str">
        <f t="shared" si="91"/>
        <v/>
      </c>
      <c r="CN32" s="82" t="str">
        <f t="shared" si="92"/>
        <v/>
      </c>
      <c r="CO32" s="82" t="str">
        <f t="shared" si="93"/>
        <v/>
      </c>
      <c r="CP32" s="82" t="str">
        <f t="shared" si="94"/>
        <v/>
      </c>
      <c r="CQ32" s="82" t="str">
        <f t="shared" si="95"/>
        <v/>
      </c>
      <c r="CR32" s="82" t="str">
        <f t="shared" si="96"/>
        <v/>
      </c>
      <c r="CS32" s="82" t="str">
        <f t="shared" si="97"/>
        <v/>
      </c>
      <c r="CT32" s="82" t="str">
        <f t="shared" si="80"/>
        <v/>
      </c>
      <c r="CU32" s="82" t="str">
        <f t="shared" si="98"/>
        <v/>
      </c>
      <c r="CV32" s="82" t="str">
        <f t="shared" si="99"/>
        <v/>
      </c>
      <c r="CW32" s="82" t="str">
        <f t="shared" si="100"/>
        <v/>
      </c>
      <c r="CX32" s="82" t="str">
        <f t="shared" si="101"/>
        <v/>
      </c>
      <c r="CY32" s="82" t="str">
        <f t="shared" si="102"/>
        <v/>
      </c>
      <c r="CZ32" s="82" t="str">
        <f t="shared" si="103"/>
        <v/>
      </c>
      <c r="DA32" s="82" t="str">
        <f t="shared" si="104"/>
        <v/>
      </c>
      <c r="DB32" s="82" t="str">
        <f t="shared" si="105"/>
        <v/>
      </c>
      <c r="DC32" s="82" t="str">
        <f t="shared" si="106"/>
        <v/>
      </c>
      <c r="DD32" s="82" t="str">
        <f t="shared" si="107"/>
        <v/>
      </c>
      <c r="DE32" s="82" t="str">
        <f t="shared" si="108"/>
        <v/>
      </c>
      <c r="DF32" s="82" t="str">
        <f t="shared" si="109"/>
        <v/>
      </c>
      <c r="DG32" s="82" t="str">
        <f t="shared" si="110"/>
        <v/>
      </c>
      <c r="DH32" s="82" t="str">
        <f t="shared" si="111"/>
        <v/>
      </c>
      <c r="DI32" s="82" t="str">
        <f t="shared" si="112"/>
        <v/>
      </c>
      <c r="DJ32" s="82" t="str">
        <f t="shared" si="82"/>
        <v/>
      </c>
      <c r="DK32" s="82" t="str">
        <f t="shared" si="113"/>
        <v/>
      </c>
      <c r="DL32" s="82" t="str">
        <f t="shared" si="114"/>
        <v/>
      </c>
      <c r="DM32" s="82" t="str">
        <f t="shared" si="115"/>
        <v/>
      </c>
      <c r="DN32" s="82" t="str">
        <f t="shared" si="116"/>
        <v/>
      </c>
      <c r="DO32" s="82" t="str">
        <f t="shared" si="117"/>
        <v/>
      </c>
      <c r="DP32" s="82" t="str">
        <f t="shared" si="118"/>
        <v/>
      </c>
      <c r="DQ32" s="82" t="str">
        <f t="shared" si="119"/>
        <v/>
      </c>
      <c r="DR32" s="82" t="str">
        <f t="shared" si="120"/>
        <v/>
      </c>
      <c r="DS32" s="82" t="str">
        <f t="shared" si="121"/>
        <v/>
      </c>
      <c r="DT32" s="82" t="str">
        <f t="shared" si="122"/>
        <v/>
      </c>
      <c r="DU32" s="82" t="str">
        <f t="shared" si="123"/>
        <v/>
      </c>
      <c r="DV32" s="82" t="str">
        <f t="shared" si="7"/>
        <v/>
      </c>
      <c r="DW32" s="82" t="str">
        <f t="shared" si="8"/>
        <v/>
      </c>
      <c r="DX32" s="82" t="str">
        <f t="shared" si="9"/>
        <v/>
      </c>
      <c r="DY32" s="82" t="str">
        <f t="shared" si="10"/>
        <v/>
      </c>
      <c r="DZ32" s="82" t="str">
        <f t="shared" si="11"/>
        <v/>
      </c>
      <c r="EA32" s="82" t="str">
        <f t="shared" si="12"/>
        <v/>
      </c>
      <c r="EB32" s="82" t="str">
        <f t="shared" si="13"/>
        <v/>
      </c>
      <c r="EC32" s="82" t="str">
        <f t="shared" si="14"/>
        <v/>
      </c>
      <c r="ED32" s="82" t="str">
        <f t="shared" si="15"/>
        <v/>
      </c>
      <c r="EE32" s="82" t="str">
        <f t="shared" si="16"/>
        <v/>
      </c>
      <c r="EF32" s="82" t="str">
        <f t="shared" si="17"/>
        <v/>
      </c>
      <c r="EG32" s="82" t="str">
        <f t="shared" si="18"/>
        <v/>
      </c>
      <c r="EH32" s="82" t="str">
        <f t="shared" si="19"/>
        <v/>
      </c>
      <c r="EI32" s="82" t="str">
        <f t="shared" si="20"/>
        <v/>
      </c>
      <c r="EJ32" s="82" t="str">
        <f t="shared" si="21"/>
        <v/>
      </c>
      <c r="EK32" s="82" t="str">
        <f t="shared" si="22"/>
        <v/>
      </c>
    </row>
    <row r="33" spans="1:141" ht="15" thickBot="1" x14ac:dyDescent="0.4">
      <c r="A33" s="16" t="s">
        <v>94</v>
      </c>
      <c r="B33" s="17" t="s">
        <v>95</v>
      </c>
      <c r="C33" s="81">
        <v>52.269308251346999</v>
      </c>
      <c r="D33" s="81">
        <v>43.749481154135097</v>
      </c>
      <c r="E33" s="81">
        <v>61.522080890484503</v>
      </c>
      <c r="F33" s="81">
        <v>29.733132690437799</v>
      </c>
      <c r="G33" s="81">
        <v>20.361520145768601</v>
      </c>
      <c r="H33" s="81">
        <v>16.601635524903902</v>
      </c>
      <c r="I33" s="81">
        <v>16.682904830595302</v>
      </c>
      <c r="J33" s="81">
        <v>5.5736638758485402</v>
      </c>
      <c r="K33" s="81">
        <v>8.3650358003144305</v>
      </c>
      <c r="L33" s="81">
        <v>10.052330825798199</v>
      </c>
      <c r="M33" s="81">
        <v>9.8902120633780299</v>
      </c>
      <c r="N33" s="81">
        <v>36.242350852882502</v>
      </c>
      <c r="O33" s="81">
        <v>38.905731342877502</v>
      </c>
      <c r="P33" s="81">
        <v>33.511933667110597</v>
      </c>
      <c r="Q33" s="81">
        <v>28.7293222747264</v>
      </c>
      <c r="R33" s="81">
        <v>30.697739010522898</v>
      </c>
      <c r="S33" s="81">
        <v>37.804221119456301</v>
      </c>
      <c r="T33" s="81">
        <v>65.193236073655299</v>
      </c>
      <c r="U33" s="81">
        <v>57.654459559367503</v>
      </c>
      <c r="V33" s="81">
        <v>59.005570818188403</v>
      </c>
      <c r="W33" s="81">
        <v>19.478131512089199</v>
      </c>
      <c r="X33" s="81">
        <v>39.101182264453698</v>
      </c>
      <c r="Y33" s="81">
        <v>25.2361521025265</v>
      </c>
      <c r="Z33" s="81">
        <v>22.650206808225299</v>
      </c>
      <c r="AA33" s="81">
        <v>21.064447740782999</v>
      </c>
      <c r="AB33" s="81">
        <v>20.988753234616699</v>
      </c>
      <c r="AC33" s="81">
        <v>16.570529107847801</v>
      </c>
      <c r="AD33" s="81">
        <v>13.867041001800899</v>
      </c>
      <c r="AE33" s="81">
        <v>19.056479851151799</v>
      </c>
      <c r="AF33" s="81">
        <v>30.664194094244198</v>
      </c>
      <c r="AG33" s="81">
        <v>25.338670157955502</v>
      </c>
      <c r="AH33" s="81">
        <v>16.3649405214761</v>
      </c>
      <c r="AI33" s="81">
        <v>36.421571620812998</v>
      </c>
      <c r="AJ33" s="81">
        <v>36.365474659672898</v>
      </c>
      <c r="AK33" s="81">
        <v>22.8206558896403</v>
      </c>
      <c r="AL33" s="81">
        <v>24.694827875256099</v>
      </c>
      <c r="AM33" s="81">
        <v>25.125185780181901</v>
      </c>
      <c r="AN33" s="81">
        <v>40.690408353465898</v>
      </c>
      <c r="AO33" s="81">
        <v>34.380149687671299</v>
      </c>
      <c r="AP33" s="81">
        <v>31.397667284828</v>
      </c>
      <c r="AQ33" s="81">
        <v>18.309592427945599</v>
      </c>
      <c r="AR33" s="81">
        <v>26.843482881959801</v>
      </c>
      <c r="AS33" s="81">
        <v>35.358738470295002</v>
      </c>
      <c r="AT33" s="81">
        <v>16.2365216909804</v>
      </c>
      <c r="AU33" s="81">
        <v>22.9929130003075</v>
      </c>
      <c r="AV33" s="81">
        <v>73.2109898840488</v>
      </c>
      <c r="AW33" s="81">
        <v>34.178404453281203</v>
      </c>
      <c r="AX33" s="81">
        <v>46.315640839735799</v>
      </c>
      <c r="AY33" s="81">
        <v>48.928952558481001</v>
      </c>
      <c r="AZ33" s="81">
        <v>101.237277866357</v>
      </c>
      <c r="BA33" s="81">
        <v>88.046456787122395</v>
      </c>
      <c r="BB33" s="81">
        <v>83.211933440848696</v>
      </c>
      <c r="BC33" s="81">
        <v>56.8346191563163</v>
      </c>
      <c r="BD33" s="81">
        <v>72.361762091913903</v>
      </c>
      <c r="BE33" s="81">
        <v>96.146330636124702</v>
      </c>
      <c r="BF33" s="81">
        <v>57.729611011847503</v>
      </c>
      <c r="BG33" s="115"/>
      <c r="BH33" s="115"/>
      <c r="BI33" s="116" t="str">
        <f t="shared" si="71"/>
        <v/>
      </c>
      <c r="BJ33" s="82" t="str">
        <f t="shared" si="72"/>
        <v/>
      </c>
      <c r="BK33" s="82" t="str">
        <f t="shared" si="73"/>
        <v/>
      </c>
      <c r="BL33" s="82" t="str">
        <f t="shared" si="74"/>
        <v/>
      </c>
      <c r="BM33" s="82" t="str">
        <f t="shared" si="75"/>
        <v/>
      </c>
      <c r="BN33" s="82" t="str">
        <f t="shared" si="76"/>
        <v/>
      </c>
      <c r="BO33" s="82" t="str">
        <f t="shared" si="77"/>
        <v/>
      </c>
      <c r="BP33" s="82" t="str">
        <f t="shared" si="78"/>
        <v/>
      </c>
      <c r="BQ33" s="82" t="str">
        <f t="shared" si="24"/>
        <v/>
      </c>
      <c r="BR33" s="82" t="str">
        <f t="shared" si="25"/>
        <v/>
      </c>
      <c r="BS33" s="82" t="str">
        <f t="shared" si="26"/>
        <v/>
      </c>
      <c r="BT33" s="82" t="str">
        <f t="shared" si="27"/>
        <v/>
      </c>
      <c r="BU33" s="82" t="str">
        <f t="shared" si="28"/>
        <v/>
      </c>
      <c r="BV33" s="82" t="str">
        <f t="shared" si="29"/>
        <v/>
      </c>
      <c r="BW33" s="82" t="str">
        <f t="shared" si="30"/>
        <v/>
      </c>
      <c r="BX33" s="82" t="str">
        <f t="shared" si="31"/>
        <v/>
      </c>
      <c r="BY33" s="82" t="str">
        <f t="shared" si="32"/>
        <v/>
      </c>
      <c r="BZ33" s="82" t="str">
        <f t="shared" si="33"/>
        <v/>
      </c>
      <c r="CA33" s="82" t="str">
        <f t="shared" si="34"/>
        <v/>
      </c>
      <c r="CB33" s="82" t="str">
        <f t="shared" si="35"/>
        <v/>
      </c>
      <c r="CC33" s="82" t="str">
        <f t="shared" si="36"/>
        <v/>
      </c>
      <c r="CD33" s="82" t="str">
        <f t="shared" si="37"/>
        <v/>
      </c>
      <c r="CE33" s="82" t="str">
        <f t="shared" si="83"/>
        <v/>
      </c>
      <c r="CF33" s="82" t="str">
        <f t="shared" si="84"/>
        <v/>
      </c>
      <c r="CG33" s="82" t="str">
        <f t="shared" si="85"/>
        <v/>
      </c>
      <c r="CH33" s="82" t="str">
        <f t="shared" si="86"/>
        <v/>
      </c>
      <c r="CI33" s="82" t="str">
        <f t="shared" si="87"/>
        <v/>
      </c>
      <c r="CJ33" s="82" t="str">
        <f t="shared" si="88"/>
        <v/>
      </c>
      <c r="CK33" s="82" t="str">
        <f t="shared" si="89"/>
        <v/>
      </c>
      <c r="CL33" s="82" t="str">
        <f t="shared" si="90"/>
        <v/>
      </c>
      <c r="CM33" s="82" t="str">
        <f t="shared" si="91"/>
        <v/>
      </c>
      <c r="CN33" s="82" t="str">
        <f t="shared" si="92"/>
        <v/>
      </c>
      <c r="CO33" s="82" t="str">
        <f t="shared" si="93"/>
        <v/>
      </c>
      <c r="CP33" s="82" t="str">
        <f t="shared" si="94"/>
        <v/>
      </c>
      <c r="CQ33" s="82" t="str">
        <f t="shared" si="95"/>
        <v/>
      </c>
      <c r="CR33" s="82" t="str">
        <f t="shared" si="96"/>
        <v/>
      </c>
      <c r="CS33" s="82" t="str">
        <f t="shared" si="97"/>
        <v/>
      </c>
      <c r="CT33" s="82" t="str">
        <f t="shared" si="80"/>
        <v/>
      </c>
      <c r="CU33" s="82" t="str">
        <f t="shared" si="98"/>
        <v/>
      </c>
      <c r="CV33" s="82" t="str">
        <f t="shared" si="99"/>
        <v/>
      </c>
      <c r="CW33" s="82" t="str">
        <f t="shared" si="100"/>
        <v/>
      </c>
      <c r="CX33" s="82" t="str">
        <f t="shared" si="101"/>
        <v/>
      </c>
      <c r="CY33" s="82" t="str">
        <f t="shared" si="102"/>
        <v/>
      </c>
      <c r="CZ33" s="82" t="str">
        <f t="shared" si="103"/>
        <v/>
      </c>
      <c r="DA33" s="82" t="str">
        <f t="shared" si="104"/>
        <v/>
      </c>
      <c r="DB33" s="82" t="str">
        <f t="shared" si="105"/>
        <v/>
      </c>
      <c r="DC33" s="82" t="str">
        <f t="shared" si="106"/>
        <v/>
      </c>
      <c r="DD33" s="82" t="str">
        <f t="shared" si="107"/>
        <v/>
      </c>
      <c r="DE33" s="82" t="str">
        <f t="shared" si="108"/>
        <v/>
      </c>
      <c r="DF33" s="82" t="str">
        <f t="shared" si="109"/>
        <v/>
      </c>
      <c r="DG33" s="82" t="str">
        <f t="shared" si="110"/>
        <v/>
      </c>
      <c r="DH33" s="82" t="str">
        <f t="shared" si="111"/>
        <v/>
      </c>
      <c r="DI33" s="82" t="str">
        <f t="shared" si="112"/>
        <v/>
      </c>
      <c r="DJ33" s="82" t="str">
        <f t="shared" si="82"/>
        <v/>
      </c>
      <c r="DK33" s="82" t="str">
        <f t="shared" si="113"/>
        <v/>
      </c>
      <c r="DL33" s="82" t="str">
        <f t="shared" si="114"/>
        <v/>
      </c>
      <c r="DM33" s="82" t="str">
        <f t="shared" si="115"/>
        <v/>
      </c>
      <c r="DN33" s="82" t="str">
        <f t="shared" si="116"/>
        <v/>
      </c>
      <c r="DO33" s="82" t="str">
        <f t="shared" si="117"/>
        <v/>
      </c>
      <c r="DP33" s="82" t="str">
        <f t="shared" si="118"/>
        <v/>
      </c>
      <c r="DQ33" s="82" t="str">
        <f t="shared" si="119"/>
        <v/>
      </c>
      <c r="DR33" s="82" t="str">
        <f t="shared" si="120"/>
        <v/>
      </c>
      <c r="DS33" s="82" t="str">
        <f t="shared" si="121"/>
        <v/>
      </c>
      <c r="DT33" s="82" t="str">
        <f t="shared" si="122"/>
        <v/>
      </c>
      <c r="DU33" s="82" t="str">
        <f t="shared" si="123"/>
        <v/>
      </c>
      <c r="DV33" s="82" t="str">
        <f t="shared" si="7"/>
        <v/>
      </c>
      <c r="DW33" s="82" t="str">
        <f t="shared" si="8"/>
        <v/>
      </c>
      <c r="DX33" s="82" t="str">
        <f t="shared" si="9"/>
        <v/>
      </c>
      <c r="DY33" s="82" t="str">
        <f t="shared" si="10"/>
        <v/>
      </c>
      <c r="DZ33" s="82" t="str">
        <f t="shared" si="11"/>
        <v/>
      </c>
      <c r="EA33" s="82" t="str">
        <f t="shared" si="12"/>
        <v/>
      </c>
      <c r="EB33" s="82" t="str">
        <f t="shared" si="13"/>
        <v/>
      </c>
      <c r="EC33" s="82" t="str">
        <f t="shared" si="14"/>
        <v/>
      </c>
      <c r="ED33" s="82" t="str">
        <f t="shared" si="15"/>
        <v/>
      </c>
      <c r="EE33" s="82" t="str">
        <f t="shared" si="16"/>
        <v/>
      </c>
      <c r="EF33" s="82" t="str">
        <f t="shared" si="17"/>
        <v/>
      </c>
      <c r="EG33" s="82" t="str">
        <f t="shared" si="18"/>
        <v/>
      </c>
      <c r="EH33" s="82" t="str">
        <f t="shared" si="19"/>
        <v/>
      </c>
      <c r="EI33" s="82" t="str">
        <f t="shared" si="20"/>
        <v/>
      </c>
      <c r="EJ33" s="82" t="str">
        <f t="shared" si="21"/>
        <v/>
      </c>
      <c r="EK33" s="82" t="str">
        <f t="shared" si="22"/>
        <v/>
      </c>
    </row>
    <row r="34" spans="1:141" ht="15" thickBot="1" x14ac:dyDescent="0.4">
      <c r="A34" s="18"/>
      <c r="B34" s="18" t="s">
        <v>145</v>
      </c>
      <c r="C34" s="77">
        <v>52.269308251346999</v>
      </c>
      <c r="D34" s="77">
        <v>43.749481154135097</v>
      </c>
      <c r="E34" s="77">
        <v>61.522080890484503</v>
      </c>
      <c r="F34" s="77">
        <v>29.733132690437799</v>
      </c>
      <c r="G34" s="77">
        <v>20.361520145768601</v>
      </c>
      <c r="H34" s="77">
        <v>16.601635524903902</v>
      </c>
      <c r="I34" s="77">
        <v>16.682904830595302</v>
      </c>
      <c r="J34" s="77">
        <v>5.5736638758485402</v>
      </c>
      <c r="K34" s="77">
        <v>8.3650358003144305</v>
      </c>
      <c r="L34" s="77">
        <v>10.052330825798199</v>
      </c>
      <c r="M34" s="77">
        <v>9.8902120633780299</v>
      </c>
      <c r="N34" s="77">
        <v>36.242350852882502</v>
      </c>
      <c r="O34" s="77">
        <v>38.905731342877502</v>
      </c>
      <c r="P34" s="77">
        <v>33.511933667110597</v>
      </c>
      <c r="Q34" s="77">
        <v>28.7293222747264</v>
      </c>
      <c r="R34" s="77">
        <v>30.697739010522898</v>
      </c>
      <c r="S34" s="77">
        <v>37.804221119456301</v>
      </c>
      <c r="T34" s="77">
        <v>65.193236073655299</v>
      </c>
      <c r="U34" s="77">
        <v>57.654459559367503</v>
      </c>
      <c r="V34" s="77">
        <v>59.005570818188403</v>
      </c>
      <c r="W34" s="77">
        <v>19.478131512089199</v>
      </c>
      <c r="X34" s="77">
        <v>39.101182264453698</v>
      </c>
      <c r="Y34" s="77">
        <v>25.2361521025265</v>
      </c>
      <c r="Z34" s="77">
        <v>22.650206808225299</v>
      </c>
      <c r="AA34" s="77">
        <v>21.064447740782999</v>
      </c>
      <c r="AB34" s="77">
        <v>20.988753234616699</v>
      </c>
      <c r="AC34" s="77">
        <v>16.570529107847801</v>
      </c>
      <c r="AD34" s="77">
        <v>13.867041001800899</v>
      </c>
      <c r="AE34" s="77">
        <v>19.056479851151799</v>
      </c>
      <c r="AF34" s="77">
        <v>30.664194094244198</v>
      </c>
      <c r="AG34" s="77">
        <v>25.338670157955502</v>
      </c>
      <c r="AH34" s="77">
        <v>16.3649405214761</v>
      </c>
      <c r="AI34" s="77">
        <v>36.421571620812998</v>
      </c>
      <c r="AJ34" s="77">
        <v>36.365474659672898</v>
      </c>
      <c r="AK34" s="77">
        <v>22.8206558896403</v>
      </c>
      <c r="AL34" s="77">
        <v>24.694827875256099</v>
      </c>
      <c r="AM34" s="77">
        <v>25.125185780181901</v>
      </c>
      <c r="AN34" s="77">
        <v>40.690408353465898</v>
      </c>
      <c r="AO34" s="77">
        <v>34.380149687671299</v>
      </c>
      <c r="AP34" s="77">
        <v>31.397667284828</v>
      </c>
      <c r="AQ34" s="77">
        <v>18.309592427945599</v>
      </c>
      <c r="AR34" s="77">
        <v>26.843482881959801</v>
      </c>
      <c r="AS34" s="77">
        <v>35.358738470295002</v>
      </c>
      <c r="AT34" s="77">
        <v>16.2365216909804</v>
      </c>
      <c r="AU34" s="77">
        <v>22.9929130003075</v>
      </c>
      <c r="AV34" s="77">
        <v>73.2109898840488</v>
      </c>
      <c r="AW34" s="77">
        <v>34.178404453281203</v>
      </c>
      <c r="AX34" s="77">
        <v>46.315640839735799</v>
      </c>
      <c r="AY34" s="77">
        <v>48.928952558481001</v>
      </c>
      <c r="AZ34" s="77">
        <v>101.237277866357</v>
      </c>
      <c r="BA34" s="77">
        <v>88.046456787122395</v>
      </c>
      <c r="BB34" s="77">
        <v>83.211933440848696</v>
      </c>
      <c r="BC34" s="77">
        <v>56.8346191563163</v>
      </c>
      <c r="BD34" s="77">
        <v>72.361762091913903</v>
      </c>
      <c r="BE34" s="77">
        <v>96.146330636124702</v>
      </c>
      <c r="BF34" s="77">
        <v>57.729611011847503</v>
      </c>
      <c r="BG34" s="117"/>
      <c r="BH34" s="117"/>
      <c r="BI34" s="116" t="str">
        <f t="shared" si="71"/>
        <v/>
      </c>
      <c r="BJ34" s="82" t="str">
        <f t="shared" si="72"/>
        <v/>
      </c>
      <c r="BK34" s="82" t="str">
        <f t="shared" si="73"/>
        <v/>
      </c>
      <c r="BL34" s="82" t="str">
        <f t="shared" si="74"/>
        <v/>
      </c>
      <c r="BM34" s="82" t="str">
        <f t="shared" si="75"/>
        <v/>
      </c>
      <c r="BN34" s="82" t="str">
        <f t="shared" si="76"/>
        <v/>
      </c>
      <c r="BO34" s="82" t="str">
        <f t="shared" si="77"/>
        <v/>
      </c>
      <c r="BP34" s="82" t="str">
        <f t="shared" si="78"/>
        <v/>
      </c>
      <c r="BQ34" s="82" t="str">
        <f t="shared" si="24"/>
        <v/>
      </c>
      <c r="BR34" s="82" t="str">
        <f t="shared" si="25"/>
        <v/>
      </c>
      <c r="BS34" s="82" t="str">
        <f t="shared" si="26"/>
        <v/>
      </c>
      <c r="BT34" s="82" t="str">
        <f t="shared" si="27"/>
        <v/>
      </c>
      <c r="BU34" s="82" t="str">
        <f t="shared" si="28"/>
        <v/>
      </c>
      <c r="BV34" s="82" t="str">
        <f t="shared" si="29"/>
        <v/>
      </c>
      <c r="BW34" s="82" t="str">
        <f t="shared" si="30"/>
        <v/>
      </c>
      <c r="BX34" s="82" t="str">
        <f t="shared" si="31"/>
        <v/>
      </c>
      <c r="BY34" s="82" t="str">
        <f t="shared" si="32"/>
        <v/>
      </c>
      <c r="BZ34" s="82" t="str">
        <f t="shared" si="33"/>
        <v/>
      </c>
      <c r="CA34" s="82" t="str">
        <f t="shared" si="34"/>
        <v/>
      </c>
      <c r="CB34" s="82" t="str">
        <f t="shared" si="35"/>
        <v/>
      </c>
      <c r="CC34" s="82" t="str">
        <f t="shared" si="36"/>
        <v/>
      </c>
      <c r="CD34" s="82" t="str">
        <f t="shared" si="37"/>
        <v/>
      </c>
      <c r="CE34" s="82" t="str">
        <f t="shared" si="83"/>
        <v/>
      </c>
      <c r="CF34" s="82" t="str">
        <f t="shared" si="84"/>
        <v/>
      </c>
      <c r="CG34" s="82" t="str">
        <f t="shared" si="85"/>
        <v/>
      </c>
      <c r="CH34" s="82" t="str">
        <f t="shared" si="86"/>
        <v/>
      </c>
      <c r="CI34" s="82" t="str">
        <f t="shared" si="87"/>
        <v/>
      </c>
      <c r="CJ34" s="82" t="str">
        <f t="shared" si="88"/>
        <v/>
      </c>
      <c r="CK34" s="82" t="str">
        <f t="shared" si="89"/>
        <v/>
      </c>
      <c r="CL34" s="82" t="str">
        <f t="shared" si="90"/>
        <v/>
      </c>
      <c r="CM34" s="82" t="str">
        <f t="shared" si="91"/>
        <v/>
      </c>
      <c r="CN34" s="82" t="str">
        <f t="shared" si="92"/>
        <v/>
      </c>
      <c r="CO34" s="82" t="str">
        <f t="shared" si="93"/>
        <v/>
      </c>
      <c r="CP34" s="82" t="str">
        <f t="shared" si="94"/>
        <v/>
      </c>
      <c r="CQ34" s="82" t="str">
        <f t="shared" si="95"/>
        <v/>
      </c>
      <c r="CR34" s="82" t="str">
        <f t="shared" si="96"/>
        <v/>
      </c>
      <c r="CS34" s="82" t="str">
        <f t="shared" si="97"/>
        <v/>
      </c>
      <c r="CT34" s="82" t="str">
        <f t="shared" si="80"/>
        <v/>
      </c>
      <c r="CU34" s="82" t="str">
        <f t="shared" si="98"/>
        <v/>
      </c>
      <c r="CV34" s="82" t="str">
        <f t="shared" si="99"/>
        <v/>
      </c>
      <c r="CW34" s="82" t="str">
        <f t="shared" si="100"/>
        <v/>
      </c>
      <c r="CX34" s="82" t="str">
        <f t="shared" si="101"/>
        <v/>
      </c>
      <c r="CY34" s="82" t="str">
        <f t="shared" si="102"/>
        <v/>
      </c>
      <c r="CZ34" s="82" t="str">
        <f t="shared" si="103"/>
        <v/>
      </c>
      <c r="DA34" s="82" t="str">
        <f t="shared" si="104"/>
        <v/>
      </c>
      <c r="DB34" s="82" t="str">
        <f t="shared" si="105"/>
        <v/>
      </c>
      <c r="DC34" s="82" t="str">
        <f t="shared" si="106"/>
        <v/>
      </c>
      <c r="DD34" s="82" t="str">
        <f t="shared" si="107"/>
        <v/>
      </c>
      <c r="DE34" s="82" t="str">
        <f t="shared" si="108"/>
        <v/>
      </c>
      <c r="DF34" s="82" t="str">
        <f t="shared" si="109"/>
        <v/>
      </c>
      <c r="DG34" s="82" t="str">
        <f t="shared" si="110"/>
        <v/>
      </c>
      <c r="DH34" s="82" t="str">
        <f t="shared" si="111"/>
        <v/>
      </c>
      <c r="DI34" s="82" t="str">
        <f t="shared" si="112"/>
        <v/>
      </c>
      <c r="DJ34" s="82" t="str">
        <f t="shared" si="82"/>
        <v/>
      </c>
      <c r="DK34" s="82" t="str">
        <f t="shared" si="113"/>
        <v/>
      </c>
      <c r="DL34" s="82" t="str">
        <f t="shared" si="114"/>
        <v/>
      </c>
      <c r="DM34" s="82" t="str">
        <f t="shared" si="115"/>
        <v/>
      </c>
      <c r="DN34" s="82" t="str">
        <f t="shared" si="116"/>
        <v/>
      </c>
      <c r="DO34" s="82" t="str">
        <f t="shared" si="117"/>
        <v/>
      </c>
      <c r="DP34" s="82" t="str">
        <f t="shared" si="118"/>
        <v/>
      </c>
      <c r="DQ34" s="82" t="str">
        <f t="shared" si="119"/>
        <v/>
      </c>
      <c r="DR34" s="82" t="str">
        <f t="shared" si="120"/>
        <v/>
      </c>
      <c r="DS34" s="82" t="str">
        <f t="shared" si="121"/>
        <v/>
      </c>
      <c r="DT34" s="82" t="str">
        <f t="shared" si="122"/>
        <v/>
      </c>
      <c r="DU34" s="82" t="str">
        <f t="shared" si="123"/>
        <v/>
      </c>
      <c r="DV34" s="82" t="str">
        <f t="shared" si="7"/>
        <v/>
      </c>
      <c r="DW34" s="82" t="str">
        <f t="shared" si="8"/>
        <v/>
      </c>
      <c r="DX34" s="82" t="str">
        <f t="shared" si="9"/>
        <v/>
      </c>
      <c r="DY34" s="82" t="str">
        <f t="shared" si="10"/>
        <v/>
      </c>
      <c r="DZ34" s="82" t="str">
        <f t="shared" si="11"/>
        <v/>
      </c>
      <c r="EA34" s="82" t="str">
        <f t="shared" si="12"/>
        <v/>
      </c>
      <c r="EB34" s="82" t="str">
        <f t="shared" si="13"/>
        <v/>
      </c>
      <c r="EC34" s="82" t="str">
        <f t="shared" si="14"/>
        <v/>
      </c>
      <c r="ED34" s="82" t="str">
        <f t="shared" si="15"/>
        <v/>
      </c>
      <c r="EE34" s="82" t="str">
        <f t="shared" si="16"/>
        <v/>
      </c>
      <c r="EF34" s="82" t="str">
        <f t="shared" si="17"/>
        <v/>
      </c>
      <c r="EG34" s="82" t="str">
        <f t="shared" si="18"/>
        <v/>
      </c>
      <c r="EH34" s="82" t="str">
        <f t="shared" si="19"/>
        <v/>
      </c>
      <c r="EI34" s="82" t="str">
        <f t="shared" si="20"/>
        <v/>
      </c>
      <c r="EJ34" s="82" t="str">
        <f t="shared" si="21"/>
        <v/>
      </c>
      <c r="EK34" s="82" t="str">
        <f t="shared" si="22"/>
        <v/>
      </c>
    </row>
    <row r="35" spans="1:141" ht="15" thickBot="1" x14ac:dyDescent="0.4">
      <c r="A35" s="19" t="s">
        <v>96</v>
      </c>
      <c r="B35" s="20" t="s">
        <v>97</v>
      </c>
      <c r="C35" s="81">
        <v>758.20656847165799</v>
      </c>
      <c r="D35" s="81">
        <v>681.88392897606798</v>
      </c>
      <c r="E35" s="81">
        <v>659.87530172673405</v>
      </c>
      <c r="F35" s="81">
        <v>671.839704525976</v>
      </c>
      <c r="G35" s="81">
        <v>631.80761584028403</v>
      </c>
      <c r="H35" s="81">
        <v>584.357430044441</v>
      </c>
      <c r="I35" s="81">
        <v>573.51911760845496</v>
      </c>
      <c r="J35" s="81">
        <v>552.167257873734</v>
      </c>
      <c r="K35" s="81">
        <v>618.135198891355</v>
      </c>
      <c r="L35" s="81">
        <v>623.78162577462103</v>
      </c>
      <c r="M35" s="81">
        <v>671.95318594480295</v>
      </c>
      <c r="N35" s="81">
        <v>664.80980170340399</v>
      </c>
      <c r="O35" s="81">
        <v>584.55256558641599</v>
      </c>
      <c r="P35" s="81">
        <v>679.58611111323796</v>
      </c>
      <c r="Q35" s="81">
        <v>604.54886752918298</v>
      </c>
      <c r="R35" s="81">
        <v>654.82844867840004</v>
      </c>
      <c r="S35" s="81">
        <v>678.73905817770196</v>
      </c>
      <c r="T35" s="81">
        <v>642.736643098071</v>
      </c>
      <c r="U35" s="81">
        <v>747.25449020997598</v>
      </c>
      <c r="V35" s="81">
        <v>685.26772247469501</v>
      </c>
      <c r="W35" s="81">
        <v>742.36927209786199</v>
      </c>
      <c r="X35" s="81">
        <v>609.32555526043495</v>
      </c>
      <c r="Y35" s="81">
        <v>582.19969798778698</v>
      </c>
      <c r="Z35" s="81">
        <v>612.26791816934701</v>
      </c>
      <c r="AA35" s="81">
        <v>584.69331324554003</v>
      </c>
      <c r="AB35" s="81">
        <v>613.23518661548803</v>
      </c>
      <c r="AC35" s="81">
        <v>719.98611385856702</v>
      </c>
      <c r="AD35" s="81">
        <v>599.568423391902</v>
      </c>
      <c r="AE35" s="81">
        <v>714.47670199291701</v>
      </c>
      <c r="AF35" s="81">
        <v>596.64527053403503</v>
      </c>
      <c r="AG35" s="81">
        <v>680.85914873775596</v>
      </c>
      <c r="AH35" s="81">
        <v>720.45346210356797</v>
      </c>
      <c r="AI35" s="81">
        <v>671.69405760560198</v>
      </c>
      <c r="AJ35" s="81">
        <v>727.42188074071896</v>
      </c>
      <c r="AK35" s="81">
        <v>657.24354774159497</v>
      </c>
      <c r="AL35" s="81">
        <v>828.42649862290205</v>
      </c>
      <c r="AM35" s="81">
        <v>637.23877421923498</v>
      </c>
      <c r="AN35" s="81">
        <v>787.30227369790305</v>
      </c>
      <c r="AO35" s="81">
        <v>818.28728635350603</v>
      </c>
      <c r="AP35" s="81">
        <v>732.31479622218706</v>
      </c>
      <c r="AQ35" s="81">
        <v>917.97875859124599</v>
      </c>
      <c r="AR35" s="81">
        <v>826.00750977838902</v>
      </c>
      <c r="AS35" s="81">
        <v>888.01231727983895</v>
      </c>
      <c r="AT35" s="81">
        <v>919.35534487071095</v>
      </c>
      <c r="AU35" s="81">
        <v>932.5174586549</v>
      </c>
      <c r="AV35" s="81">
        <v>866.42471301449598</v>
      </c>
      <c r="AW35" s="81">
        <v>899.49925073088195</v>
      </c>
      <c r="AX35" s="81">
        <v>965.88588436966404</v>
      </c>
      <c r="AY35" s="81">
        <v>976.12358126374704</v>
      </c>
      <c r="AZ35" s="81">
        <v>1036.0388470232799</v>
      </c>
      <c r="BA35" s="81">
        <v>1037.2211370735399</v>
      </c>
      <c r="BB35" s="81">
        <v>929.74444689380903</v>
      </c>
      <c r="BC35" s="81">
        <v>1001.2703011672399</v>
      </c>
      <c r="BD35" s="81">
        <v>995.59279678925702</v>
      </c>
      <c r="BE35" s="81">
        <v>1070.7148771707</v>
      </c>
      <c r="BF35" s="81">
        <v>1075.89934031654</v>
      </c>
      <c r="BG35" s="115"/>
      <c r="BH35" s="115"/>
      <c r="BI35" s="116" t="str">
        <f t="shared" si="71"/>
        <v/>
      </c>
      <c r="BJ35" s="82" t="str">
        <f t="shared" si="72"/>
        <v/>
      </c>
      <c r="BK35" s="82" t="str">
        <f t="shared" si="73"/>
        <v/>
      </c>
      <c r="BL35" s="82" t="str">
        <f t="shared" si="74"/>
        <v/>
      </c>
      <c r="BM35" s="82" t="str">
        <f t="shared" si="75"/>
        <v/>
      </c>
      <c r="BN35" s="82" t="str">
        <f t="shared" si="76"/>
        <v/>
      </c>
      <c r="BO35" s="82" t="str">
        <f t="shared" si="77"/>
        <v/>
      </c>
      <c r="BP35" s="82" t="str">
        <f t="shared" si="78"/>
        <v/>
      </c>
      <c r="BQ35" s="82" t="str">
        <f t="shared" si="24"/>
        <v/>
      </c>
      <c r="BR35" s="82" t="str">
        <f t="shared" si="25"/>
        <v/>
      </c>
      <c r="BS35" s="82" t="str">
        <f t="shared" si="26"/>
        <v/>
      </c>
      <c r="BT35" s="82" t="str">
        <f t="shared" si="27"/>
        <v/>
      </c>
      <c r="BU35" s="82" t="str">
        <f t="shared" si="28"/>
        <v/>
      </c>
      <c r="BV35" s="82" t="str">
        <f t="shared" si="29"/>
        <v/>
      </c>
      <c r="BW35" s="82" t="str">
        <f t="shared" si="30"/>
        <v/>
      </c>
      <c r="BX35" s="82" t="str">
        <f t="shared" si="31"/>
        <v/>
      </c>
      <c r="BY35" s="82" t="str">
        <f t="shared" si="32"/>
        <v/>
      </c>
      <c r="BZ35" s="82" t="str">
        <f t="shared" si="33"/>
        <v/>
      </c>
      <c r="CA35" s="82" t="str">
        <f t="shared" si="34"/>
        <v/>
      </c>
      <c r="CB35" s="82" t="str">
        <f t="shared" si="35"/>
        <v/>
      </c>
      <c r="CC35" s="82" t="str">
        <f t="shared" si="36"/>
        <v/>
      </c>
      <c r="CD35" s="82" t="str">
        <f t="shared" si="37"/>
        <v/>
      </c>
      <c r="CE35" s="82" t="str">
        <f t="shared" si="83"/>
        <v/>
      </c>
      <c r="CF35" s="82" t="str">
        <f t="shared" si="84"/>
        <v/>
      </c>
      <c r="CG35" s="82" t="str">
        <f t="shared" si="85"/>
        <v/>
      </c>
      <c r="CH35" s="82" t="str">
        <f t="shared" si="86"/>
        <v/>
      </c>
      <c r="CI35" s="82" t="str">
        <f t="shared" si="87"/>
        <v/>
      </c>
      <c r="CJ35" s="82" t="str">
        <f t="shared" si="88"/>
        <v/>
      </c>
      <c r="CK35" s="82" t="str">
        <f t="shared" si="89"/>
        <v/>
      </c>
      <c r="CL35" s="82" t="str">
        <f t="shared" si="90"/>
        <v/>
      </c>
      <c r="CM35" s="82" t="str">
        <f t="shared" si="91"/>
        <v/>
      </c>
      <c r="CN35" s="82" t="str">
        <f t="shared" si="92"/>
        <v/>
      </c>
      <c r="CO35" s="82" t="str">
        <f t="shared" si="93"/>
        <v/>
      </c>
      <c r="CP35" s="82" t="str">
        <f t="shared" si="94"/>
        <v/>
      </c>
      <c r="CQ35" s="82" t="str">
        <f t="shared" si="95"/>
        <v/>
      </c>
      <c r="CR35" s="82" t="str">
        <f t="shared" si="96"/>
        <v/>
      </c>
      <c r="CS35" s="82" t="str">
        <f t="shared" si="97"/>
        <v/>
      </c>
      <c r="CT35" s="82" t="str">
        <f t="shared" si="80"/>
        <v/>
      </c>
      <c r="CU35" s="82" t="str">
        <f t="shared" si="98"/>
        <v/>
      </c>
      <c r="CV35" s="82" t="str">
        <f t="shared" si="99"/>
        <v/>
      </c>
      <c r="CW35" s="82" t="str">
        <f t="shared" si="100"/>
        <v/>
      </c>
      <c r="CX35" s="82" t="str">
        <f t="shared" si="101"/>
        <v/>
      </c>
      <c r="CY35" s="82" t="str">
        <f t="shared" si="102"/>
        <v/>
      </c>
      <c r="CZ35" s="82" t="str">
        <f t="shared" si="103"/>
        <v/>
      </c>
      <c r="DA35" s="82" t="str">
        <f t="shared" si="104"/>
        <v/>
      </c>
      <c r="DB35" s="82" t="str">
        <f t="shared" si="105"/>
        <v/>
      </c>
      <c r="DC35" s="82" t="str">
        <f t="shared" si="106"/>
        <v/>
      </c>
      <c r="DD35" s="82" t="str">
        <f t="shared" si="107"/>
        <v/>
      </c>
      <c r="DE35" s="82" t="str">
        <f t="shared" si="108"/>
        <v/>
      </c>
      <c r="DF35" s="82" t="str">
        <f t="shared" si="109"/>
        <v/>
      </c>
      <c r="DG35" s="82" t="str">
        <f t="shared" si="110"/>
        <v/>
      </c>
      <c r="DH35" s="82" t="str">
        <f t="shared" si="111"/>
        <v/>
      </c>
      <c r="DI35" s="82" t="str">
        <f t="shared" si="112"/>
        <v/>
      </c>
      <c r="DJ35" s="82" t="str">
        <f t="shared" si="82"/>
        <v/>
      </c>
      <c r="DK35" s="82" t="str">
        <f t="shared" si="113"/>
        <v/>
      </c>
      <c r="DL35" s="82" t="str">
        <f t="shared" si="114"/>
        <v/>
      </c>
      <c r="DM35" s="82" t="str">
        <f t="shared" si="115"/>
        <v/>
      </c>
      <c r="DN35" s="82" t="str">
        <f t="shared" si="116"/>
        <v/>
      </c>
      <c r="DO35" s="82" t="str">
        <f t="shared" si="117"/>
        <v/>
      </c>
      <c r="DP35" s="82" t="str">
        <f t="shared" si="118"/>
        <v/>
      </c>
      <c r="DQ35" s="82" t="str">
        <f t="shared" si="119"/>
        <v/>
      </c>
      <c r="DR35" s="82" t="str">
        <f t="shared" si="120"/>
        <v/>
      </c>
      <c r="DS35" s="82" t="str">
        <f t="shared" si="121"/>
        <v/>
      </c>
      <c r="DT35" s="82" t="str">
        <f t="shared" si="122"/>
        <v/>
      </c>
      <c r="DU35" s="82" t="str">
        <f t="shared" si="123"/>
        <v/>
      </c>
      <c r="DV35" s="82" t="str">
        <f t="shared" si="7"/>
        <v/>
      </c>
      <c r="DW35" s="82" t="str">
        <f t="shared" si="8"/>
        <v/>
      </c>
      <c r="DX35" s="82" t="str">
        <f t="shared" si="9"/>
        <v/>
      </c>
      <c r="DY35" s="82" t="str">
        <f t="shared" si="10"/>
        <v/>
      </c>
      <c r="DZ35" s="82" t="str">
        <f t="shared" si="11"/>
        <v/>
      </c>
      <c r="EA35" s="82" t="str">
        <f t="shared" si="12"/>
        <v/>
      </c>
      <c r="EB35" s="82" t="str">
        <f t="shared" si="13"/>
        <v/>
      </c>
      <c r="EC35" s="82" t="str">
        <f t="shared" si="14"/>
        <v/>
      </c>
      <c r="ED35" s="82" t="str">
        <f t="shared" si="15"/>
        <v/>
      </c>
      <c r="EE35" s="82" t="str">
        <f t="shared" si="16"/>
        <v/>
      </c>
      <c r="EF35" s="82" t="str">
        <f t="shared" si="17"/>
        <v/>
      </c>
      <c r="EG35" s="82" t="str">
        <f t="shared" si="18"/>
        <v/>
      </c>
      <c r="EH35" s="82" t="str">
        <f t="shared" si="19"/>
        <v/>
      </c>
      <c r="EI35" s="82" t="str">
        <f t="shared" si="20"/>
        <v/>
      </c>
      <c r="EJ35" s="82" t="str">
        <f t="shared" si="21"/>
        <v/>
      </c>
      <c r="EK35" s="82" t="str">
        <f t="shared" si="22"/>
        <v/>
      </c>
    </row>
    <row r="36" spans="1:141" ht="15" thickBot="1" x14ac:dyDescent="0.4">
      <c r="A36" s="19" t="s">
        <v>98</v>
      </c>
      <c r="B36" s="20" t="s">
        <v>99</v>
      </c>
      <c r="C36" s="81">
        <v>936.91025810953795</v>
      </c>
      <c r="D36" s="81">
        <v>938.54391009544497</v>
      </c>
      <c r="E36" s="81">
        <v>922.17582988584604</v>
      </c>
      <c r="F36" s="81">
        <v>871.50843602995496</v>
      </c>
      <c r="G36" s="81">
        <v>926.94609848473499</v>
      </c>
      <c r="H36" s="81">
        <v>913.85376730738903</v>
      </c>
      <c r="I36" s="81">
        <v>949.22856889272805</v>
      </c>
      <c r="J36" s="81">
        <v>996.24714171562096</v>
      </c>
      <c r="K36" s="81">
        <v>905.85936369228398</v>
      </c>
      <c r="L36" s="81">
        <v>899.78351393370497</v>
      </c>
      <c r="M36" s="81">
        <v>883.66855374466695</v>
      </c>
      <c r="N36" s="81">
        <v>855.10407713432005</v>
      </c>
      <c r="O36" s="81">
        <v>820.85087836832497</v>
      </c>
      <c r="P36" s="81">
        <v>844.03453608734299</v>
      </c>
      <c r="Q36" s="81">
        <v>808.223738797946</v>
      </c>
      <c r="R36" s="81">
        <v>834.085602942572</v>
      </c>
      <c r="S36" s="81">
        <v>864.39655385979495</v>
      </c>
      <c r="T36" s="81">
        <v>920.60220394727696</v>
      </c>
      <c r="U36" s="81">
        <v>905.387832740823</v>
      </c>
      <c r="V36" s="81">
        <v>900.516879112521</v>
      </c>
      <c r="W36" s="81">
        <v>881.04316993146199</v>
      </c>
      <c r="X36" s="81">
        <v>861.54663204601604</v>
      </c>
      <c r="Y36" s="81">
        <v>870.60902464349999</v>
      </c>
      <c r="Z36" s="81">
        <v>890.83762142467901</v>
      </c>
      <c r="AA36" s="81">
        <v>924.130272054427</v>
      </c>
      <c r="AB36" s="81">
        <v>930.37880010834795</v>
      </c>
      <c r="AC36" s="81">
        <v>1017.33585049779</v>
      </c>
      <c r="AD36" s="81">
        <v>1072.7120405333601</v>
      </c>
      <c r="AE36" s="81">
        <v>1072.7875392220601</v>
      </c>
      <c r="AF36" s="81">
        <v>1019.6543441147199</v>
      </c>
      <c r="AG36" s="81">
        <v>1077.68286623316</v>
      </c>
      <c r="AH36" s="81">
        <v>1039.0722573344599</v>
      </c>
      <c r="AI36" s="81">
        <v>1084.37916330242</v>
      </c>
      <c r="AJ36" s="81">
        <v>1064.49799189444</v>
      </c>
      <c r="AK36" s="81">
        <v>1073.43778619761</v>
      </c>
      <c r="AL36" s="81">
        <v>1051.97822524297</v>
      </c>
      <c r="AM36" s="81">
        <v>797.315697767649</v>
      </c>
      <c r="AN36" s="81">
        <v>878.82044483068398</v>
      </c>
      <c r="AO36" s="81">
        <v>951.59067153192802</v>
      </c>
      <c r="AP36" s="81">
        <v>903.53967696736902</v>
      </c>
      <c r="AQ36" s="81">
        <v>946.63964481092603</v>
      </c>
      <c r="AR36" s="81">
        <v>946.43472718965404</v>
      </c>
      <c r="AS36" s="81">
        <v>965.19688424794003</v>
      </c>
      <c r="AT36" s="81">
        <v>1027.4100916320599</v>
      </c>
      <c r="AU36" s="81">
        <v>1009.56168747378</v>
      </c>
      <c r="AV36" s="81">
        <v>988.85929789507099</v>
      </c>
      <c r="AW36" s="81">
        <v>1012.11926889565</v>
      </c>
      <c r="AX36" s="81">
        <v>1019.24228391431</v>
      </c>
      <c r="AY36" s="81">
        <v>1087.8233427388</v>
      </c>
      <c r="AZ36" s="81">
        <v>1124.05505587981</v>
      </c>
      <c r="BA36" s="81">
        <v>1136.7496147985</v>
      </c>
      <c r="BB36" s="81">
        <v>1184.3445823085699</v>
      </c>
      <c r="BC36" s="81">
        <v>1159.3930985485099</v>
      </c>
      <c r="BD36" s="81">
        <v>1144.6218988313101</v>
      </c>
      <c r="BE36" s="81">
        <v>1231.88106920051</v>
      </c>
      <c r="BF36" s="81">
        <v>1235.1459971583699</v>
      </c>
      <c r="BG36" s="115"/>
      <c r="BH36" s="115"/>
      <c r="BI36" s="116" t="str">
        <f t="shared" si="71"/>
        <v/>
      </c>
      <c r="BJ36" s="82" t="str">
        <f t="shared" si="72"/>
        <v/>
      </c>
      <c r="BK36" s="82" t="str">
        <f t="shared" si="73"/>
        <v/>
      </c>
      <c r="BL36" s="82" t="str">
        <f t="shared" si="74"/>
        <v/>
      </c>
      <c r="BM36" s="82" t="str">
        <f t="shared" si="75"/>
        <v/>
      </c>
      <c r="BN36" s="82" t="str">
        <f t="shared" si="76"/>
        <v/>
      </c>
      <c r="BO36" s="82" t="str">
        <f t="shared" si="77"/>
        <v/>
      </c>
      <c r="BP36" s="82" t="str">
        <f t="shared" si="78"/>
        <v/>
      </c>
      <c r="BQ36" s="82" t="str">
        <f t="shared" si="24"/>
        <v/>
      </c>
      <c r="BR36" s="82" t="str">
        <f t="shared" si="25"/>
        <v/>
      </c>
      <c r="BS36" s="82" t="str">
        <f t="shared" si="26"/>
        <v/>
      </c>
      <c r="BT36" s="82" t="str">
        <f t="shared" si="27"/>
        <v/>
      </c>
      <c r="BU36" s="82" t="str">
        <f t="shared" si="28"/>
        <v/>
      </c>
      <c r="BV36" s="82" t="str">
        <f t="shared" si="29"/>
        <v/>
      </c>
      <c r="BW36" s="82" t="str">
        <f t="shared" si="30"/>
        <v/>
      </c>
      <c r="BX36" s="82" t="str">
        <f t="shared" si="31"/>
        <v/>
      </c>
      <c r="BY36" s="82" t="str">
        <f t="shared" si="32"/>
        <v/>
      </c>
      <c r="BZ36" s="82" t="str">
        <f t="shared" si="33"/>
        <v/>
      </c>
      <c r="CA36" s="82" t="str">
        <f t="shared" si="34"/>
        <v/>
      </c>
      <c r="CB36" s="82" t="str">
        <f t="shared" si="35"/>
        <v/>
      </c>
      <c r="CC36" s="82" t="str">
        <f t="shared" si="36"/>
        <v/>
      </c>
      <c r="CD36" s="82" t="str">
        <f t="shared" si="37"/>
        <v/>
      </c>
      <c r="CE36" s="82" t="str">
        <f t="shared" si="83"/>
        <v/>
      </c>
      <c r="CF36" s="82" t="str">
        <f t="shared" si="84"/>
        <v/>
      </c>
      <c r="CG36" s="82" t="str">
        <f t="shared" si="85"/>
        <v/>
      </c>
      <c r="CH36" s="82" t="str">
        <f t="shared" si="86"/>
        <v/>
      </c>
      <c r="CI36" s="82" t="str">
        <f t="shared" si="87"/>
        <v/>
      </c>
      <c r="CJ36" s="82" t="str">
        <f t="shared" si="88"/>
        <v/>
      </c>
      <c r="CK36" s="82" t="str">
        <f t="shared" si="89"/>
        <v/>
      </c>
      <c r="CL36" s="82" t="str">
        <f t="shared" si="90"/>
        <v/>
      </c>
      <c r="CM36" s="82" t="str">
        <f t="shared" si="91"/>
        <v/>
      </c>
      <c r="CN36" s="82" t="str">
        <f t="shared" si="92"/>
        <v/>
      </c>
      <c r="CO36" s="82" t="str">
        <f t="shared" si="93"/>
        <v/>
      </c>
      <c r="CP36" s="82" t="str">
        <f t="shared" si="94"/>
        <v/>
      </c>
      <c r="CQ36" s="82" t="str">
        <f t="shared" si="95"/>
        <v/>
      </c>
      <c r="CR36" s="82" t="str">
        <f t="shared" si="96"/>
        <v/>
      </c>
      <c r="CS36" s="82" t="str">
        <f t="shared" si="97"/>
        <v/>
      </c>
      <c r="CT36" s="82" t="str">
        <f t="shared" si="80"/>
        <v/>
      </c>
      <c r="CU36" s="82" t="str">
        <f t="shared" si="98"/>
        <v/>
      </c>
      <c r="CV36" s="82" t="str">
        <f t="shared" si="99"/>
        <v/>
      </c>
      <c r="CW36" s="82" t="str">
        <f t="shared" si="100"/>
        <v/>
      </c>
      <c r="CX36" s="82" t="str">
        <f t="shared" si="101"/>
        <v/>
      </c>
      <c r="CY36" s="82" t="str">
        <f t="shared" si="102"/>
        <v/>
      </c>
      <c r="CZ36" s="82" t="str">
        <f t="shared" si="103"/>
        <v/>
      </c>
      <c r="DA36" s="82" t="str">
        <f t="shared" si="104"/>
        <v/>
      </c>
      <c r="DB36" s="82" t="str">
        <f t="shared" si="105"/>
        <v/>
      </c>
      <c r="DC36" s="82" t="str">
        <f t="shared" si="106"/>
        <v/>
      </c>
      <c r="DD36" s="82" t="str">
        <f t="shared" si="107"/>
        <v/>
      </c>
      <c r="DE36" s="82" t="str">
        <f t="shared" si="108"/>
        <v/>
      </c>
      <c r="DF36" s="82" t="str">
        <f t="shared" si="109"/>
        <v/>
      </c>
      <c r="DG36" s="82" t="str">
        <f t="shared" si="110"/>
        <v/>
      </c>
      <c r="DH36" s="82" t="str">
        <f t="shared" si="111"/>
        <v/>
      </c>
      <c r="DI36" s="82" t="str">
        <f t="shared" si="112"/>
        <v/>
      </c>
      <c r="DJ36" s="82" t="str">
        <f t="shared" si="82"/>
        <v/>
      </c>
      <c r="DK36" s="82" t="str">
        <f t="shared" si="113"/>
        <v/>
      </c>
      <c r="DL36" s="82" t="str">
        <f t="shared" si="114"/>
        <v/>
      </c>
      <c r="DM36" s="82" t="str">
        <f t="shared" si="115"/>
        <v/>
      </c>
      <c r="DN36" s="82" t="str">
        <f t="shared" si="116"/>
        <v/>
      </c>
      <c r="DO36" s="82" t="str">
        <f t="shared" si="117"/>
        <v/>
      </c>
      <c r="DP36" s="82" t="str">
        <f t="shared" si="118"/>
        <v/>
      </c>
      <c r="DQ36" s="82" t="str">
        <f t="shared" si="119"/>
        <v/>
      </c>
      <c r="DR36" s="82" t="str">
        <f t="shared" si="120"/>
        <v/>
      </c>
      <c r="DS36" s="82" t="str">
        <f t="shared" si="121"/>
        <v/>
      </c>
      <c r="DT36" s="82" t="str">
        <f t="shared" si="122"/>
        <v/>
      </c>
      <c r="DU36" s="82" t="str">
        <f t="shared" si="123"/>
        <v/>
      </c>
      <c r="DV36" s="82" t="str">
        <f t="shared" si="7"/>
        <v/>
      </c>
      <c r="DW36" s="82" t="str">
        <f t="shared" si="8"/>
        <v/>
      </c>
      <c r="DX36" s="82" t="str">
        <f t="shared" si="9"/>
        <v/>
      </c>
      <c r="DY36" s="82" t="str">
        <f t="shared" si="10"/>
        <v/>
      </c>
      <c r="DZ36" s="82" t="str">
        <f t="shared" si="11"/>
        <v/>
      </c>
      <c r="EA36" s="82" t="str">
        <f t="shared" si="12"/>
        <v/>
      </c>
      <c r="EB36" s="82" t="str">
        <f t="shared" si="13"/>
        <v/>
      </c>
      <c r="EC36" s="82" t="str">
        <f t="shared" si="14"/>
        <v/>
      </c>
      <c r="ED36" s="82" t="str">
        <f t="shared" si="15"/>
        <v/>
      </c>
      <c r="EE36" s="82" t="str">
        <f t="shared" si="16"/>
        <v/>
      </c>
      <c r="EF36" s="82" t="str">
        <f t="shared" si="17"/>
        <v/>
      </c>
      <c r="EG36" s="82" t="str">
        <f t="shared" si="18"/>
        <v/>
      </c>
      <c r="EH36" s="82" t="str">
        <f t="shared" si="19"/>
        <v/>
      </c>
      <c r="EI36" s="82" t="str">
        <f t="shared" si="20"/>
        <v/>
      </c>
      <c r="EJ36" s="82" t="str">
        <f t="shared" si="21"/>
        <v/>
      </c>
      <c r="EK36" s="82" t="str">
        <f t="shared" si="22"/>
        <v/>
      </c>
    </row>
    <row r="37" spans="1:141" ht="15" thickBot="1" x14ac:dyDescent="0.4">
      <c r="A37" s="19" t="s">
        <v>100</v>
      </c>
      <c r="B37" s="20" t="s">
        <v>101</v>
      </c>
      <c r="C37" s="81">
        <v>2423.5336636585598</v>
      </c>
      <c r="D37" s="81">
        <v>2232.7083239590702</v>
      </c>
      <c r="E37" s="81">
        <v>1970.7198492709499</v>
      </c>
      <c r="F37" s="81">
        <v>1948.15658393133</v>
      </c>
      <c r="G37" s="81">
        <v>1704.6741773332401</v>
      </c>
      <c r="H37" s="81">
        <v>1814.43370928786</v>
      </c>
      <c r="I37" s="81">
        <v>1643.82432073425</v>
      </c>
      <c r="J37" s="81">
        <v>1500.4874273267601</v>
      </c>
      <c r="K37" s="81">
        <v>1521.80944826824</v>
      </c>
      <c r="L37" s="81">
        <v>1500.42196142441</v>
      </c>
      <c r="M37" s="81">
        <v>1556.5228282037499</v>
      </c>
      <c r="N37" s="81">
        <v>1614.2961004886299</v>
      </c>
      <c r="O37" s="81">
        <v>1532.0991459505201</v>
      </c>
      <c r="P37" s="81">
        <v>1502.0873454796899</v>
      </c>
      <c r="Q37" s="81">
        <v>1481.50442620943</v>
      </c>
      <c r="R37" s="81">
        <v>1594.2812794041099</v>
      </c>
      <c r="S37" s="81">
        <v>1493.3355669831401</v>
      </c>
      <c r="T37" s="81">
        <v>1604.32255984211</v>
      </c>
      <c r="U37" s="81">
        <v>1795.09876544649</v>
      </c>
      <c r="V37" s="81">
        <v>1848.9973647540401</v>
      </c>
      <c r="W37" s="81">
        <v>1804.9517134641201</v>
      </c>
      <c r="X37" s="81">
        <v>1932.06783737514</v>
      </c>
      <c r="Y37" s="81">
        <v>1932.28605990967</v>
      </c>
      <c r="Z37" s="81">
        <v>1907.9303268768299</v>
      </c>
      <c r="AA37" s="81">
        <v>1760.2024137969699</v>
      </c>
      <c r="AB37" s="81">
        <v>1781.70446039136</v>
      </c>
      <c r="AC37" s="81">
        <v>1860.39348395605</v>
      </c>
      <c r="AD37" s="81">
        <v>1949.2590199121501</v>
      </c>
      <c r="AE37" s="81">
        <v>1850.46814384194</v>
      </c>
      <c r="AF37" s="81">
        <v>1833.99432878225</v>
      </c>
      <c r="AG37" s="81">
        <v>1793.89252777193</v>
      </c>
      <c r="AH37" s="81">
        <v>1611.09174949664</v>
      </c>
      <c r="AI37" s="81">
        <v>1513.25279949326</v>
      </c>
      <c r="AJ37" s="81">
        <v>1448.4294402834701</v>
      </c>
      <c r="AK37" s="81">
        <v>1489.8115024021999</v>
      </c>
      <c r="AL37" s="81">
        <v>1391.0722567810701</v>
      </c>
      <c r="AM37" s="81">
        <v>923.58402863143704</v>
      </c>
      <c r="AN37" s="81">
        <v>884.30457042883199</v>
      </c>
      <c r="AO37" s="81">
        <v>1186.8882366193</v>
      </c>
      <c r="AP37" s="81">
        <v>1453.56881843019</v>
      </c>
      <c r="AQ37" s="81">
        <v>1502.65112152805</v>
      </c>
      <c r="AR37" s="81">
        <v>1484.3205626746501</v>
      </c>
      <c r="AS37" s="81">
        <v>1543.3195585082999</v>
      </c>
      <c r="AT37" s="81">
        <v>1635.97127631484</v>
      </c>
      <c r="AU37" s="81">
        <v>1703.7356601724</v>
      </c>
      <c r="AV37" s="81">
        <v>1601.64661027855</v>
      </c>
      <c r="AW37" s="81">
        <v>1793.0029053878</v>
      </c>
      <c r="AX37" s="81">
        <v>1751.3073550962699</v>
      </c>
      <c r="AY37" s="81">
        <v>1711.10619048627</v>
      </c>
      <c r="AZ37" s="81">
        <v>1706.9170203270301</v>
      </c>
      <c r="BA37" s="81">
        <v>1641.18773034781</v>
      </c>
      <c r="BB37" s="81">
        <v>1609.4581126027899</v>
      </c>
      <c r="BC37" s="81">
        <v>1595.8069352197199</v>
      </c>
      <c r="BD37" s="81">
        <v>1460.05458999749</v>
      </c>
      <c r="BE37" s="81">
        <v>1377.5717885500001</v>
      </c>
      <c r="BF37" s="81">
        <v>1349.7380923661599</v>
      </c>
      <c r="BG37" s="115"/>
      <c r="BH37" s="115"/>
      <c r="BI37" s="116" t="str">
        <f t="shared" si="71"/>
        <v/>
      </c>
      <c r="BJ37" s="82" t="str">
        <f t="shared" si="72"/>
        <v/>
      </c>
      <c r="BK37" s="82" t="str">
        <f t="shared" si="73"/>
        <v/>
      </c>
      <c r="BL37" s="82" t="str">
        <f t="shared" si="74"/>
        <v/>
      </c>
      <c r="BM37" s="82" t="str">
        <f t="shared" si="75"/>
        <v/>
      </c>
      <c r="BN37" s="82" t="str">
        <f t="shared" si="76"/>
        <v/>
      </c>
      <c r="BO37" s="82" t="str">
        <f t="shared" si="77"/>
        <v/>
      </c>
      <c r="BP37" s="82" t="str">
        <f t="shared" si="78"/>
        <v/>
      </c>
      <c r="BQ37" s="82" t="str">
        <f t="shared" si="24"/>
        <v/>
      </c>
      <c r="BR37" s="82" t="str">
        <f t="shared" si="25"/>
        <v/>
      </c>
      <c r="BS37" s="82" t="str">
        <f t="shared" si="26"/>
        <v/>
      </c>
      <c r="BT37" s="82" t="str">
        <f t="shared" si="27"/>
        <v/>
      </c>
      <c r="BU37" s="82" t="str">
        <f t="shared" si="28"/>
        <v/>
      </c>
      <c r="BV37" s="82" t="str">
        <f t="shared" si="29"/>
        <v/>
      </c>
      <c r="BW37" s="82" t="str">
        <f t="shared" si="30"/>
        <v/>
      </c>
      <c r="BX37" s="82" t="str">
        <f t="shared" si="31"/>
        <v/>
      </c>
      <c r="BY37" s="82" t="str">
        <f t="shared" si="32"/>
        <v/>
      </c>
      <c r="BZ37" s="82" t="str">
        <f t="shared" si="33"/>
        <v/>
      </c>
      <c r="CA37" s="82" t="str">
        <f t="shared" si="34"/>
        <v/>
      </c>
      <c r="CB37" s="82" t="str">
        <f t="shared" si="35"/>
        <v/>
      </c>
      <c r="CC37" s="82" t="str">
        <f t="shared" si="36"/>
        <v/>
      </c>
      <c r="CD37" s="82" t="str">
        <f t="shared" si="37"/>
        <v/>
      </c>
      <c r="CE37" s="82" t="str">
        <f t="shared" si="83"/>
        <v/>
      </c>
      <c r="CF37" s="82" t="str">
        <f t="shared" si="84"/>
        <v/>
      </c>
      <c r="CG37" s="82" t="str">
        <f t="shared" si="85"/>
        <v/>
      </c>
      <c r="CH37" s="82" t="str">
        <f t="shared" si="86"/>
        <v/>
      </c>
      <c r="CI37" s="82" t="str">
        <f t="shared" si="87"/>
        <v/>
      </c>
      <c r="CJ37" s="82" t="str">
        <f t="shared" si="88"/>
        <v/>
      </c>
      <c r="CK37" s="82" t="str">
        <f t="shared" si="89"/>
        <v/>
      </c>
      <c r="CL37" s="82" t="str">
        <f t="shared" si="90"/>
        <v/>
      </c>
      <c r="CM37" s="82" t="str">
        <f t="shared" si="91"/>
        <v/>
      </c>
      <c r="CN37" s="82" t="str">
        <f t="shared" si="92"/>
        <v/>
      </c>
      <c r="CO37" s="82" t="str">
        <f t="shared" si="93"/>
        <v/>
      </c>
      <c r="CP37" s="82" t="str">
        <f t="shared" si="94"/>
        <v/>
      </c>
      <c r="CQ37" s="82" t="str">
        <f t="shared" si="95"/>
        <v/>
      </c>
      <c r="CR37" s="82" t="str">
        <f t="shared" si="96"/>
        <v/>
      </c>
      <c r="CS37" s="82" t="str">
        <f t="shared" si="97"/>
        <v/>
      </c>
      <c r="CT37" s="82" t="str">
        <f t="shared" si="80"/>
        <v/>
      </c>
      <c r="CU37" s="82" t="str">
        <f t="shared" si="98"/>
        <v/>
      </c>
      <c r="CV37" s="82" t="str">
        <f t="shared" si="99"/>
        <v/>
      </c>
      <c r="CW37" s="82" t="str">
        <f t="shared" si="100"/>
        <v/>
      </c>
      <c r="CX37" s="82" t="str">
        <f t="shared" si="101"/>
        <v/>
      </c>
      <c r="CY37" s="82" t="str">
        <f t="shared" si="102"/>
        <v/>
      </c>
      <c r="CZ37" s="82" t="str">
        <f t="shared" si="103"/>
        <v/>
      </c>
      <c r="DA37" s="82" t="str">
        <f t="shared" si="104"/>
        <v/>
      </c>
      <c r="DB37" s="82" t="str">
        <f t="shared" si="105"/>
        <v/>
      </c>
      <c r="DC37" s="82" t="str">
        <f t="shared" si="106"/>
        <v/>
      </c>
      <c r="DD37" s="82" t="str">
        <f t="shared" si="107"/>
        <v/>
      </c>
      <c r="DE37" s="82" t="str">
        <f t="shared" si="108"/>
        <v/>
      </c>
      <c r="DF37" s="82" t="str">
        <f t="shared" si="109"/>
        <v/>
      </c>
      <c r="DG37" s="82" t="str">
        <f t="shared" si="110"/>
        <v/>
      </c>
      <c r="DH37" s="82" t="str">
        <f t="shared" si="111"/>
        <v/>
      </c>
      <c r="DI37" s="82" t="str">
        <f t="shared" si="112"/>
        <v/>
      </c>
      <c r="DJ37" s="82" t="str">
        <f t="shared" si="82"/>
        <v/>
      </c>
      <c r="DK37" s="82" t="str">
        <f t="shared" si="113"/>
        <v/>
      </c>
      <c r="DL37" s="82" t="str">
        <f t="shared" si="114"/>
        <v/>
      </c>
      <c r="DM37" s="82" t="str">
        <f t="shared" si="115"/>
        <v/>
      </c>
      <c r="DN37" s="82" t="str">
        <f t="shared" si="116"/>
        <v/>
      </c>
      <c r="DO37" s="82" t="str">
        <f t="shared" si="117"/>
        <v/>
      </c>
      <c r="DP37" s="82" t="str">
        <f t="shared" si="118"/>
        <v/>
      </c>
      <c r="DQ37" s="82" t="str">
        <f t="shared" si="119"/>
        <v/>
      </c>
      <c r="DR37" s="82" t="str">
        <f t="shared" si="120"/>
        <v/>
      </c>
      <c r="DS37" s="82" t="str">
        <f t="shared" si="121"/>
        <v/>
      </c>
      <c r="DT37" s="82" t="str">
        <f t="shared" si="122"/>
        <v/>
      </c>
      <c r="DU37" s="82" t="str">
        <f t="shared" si="123"/>
        <v/>
      </c>
      <c r="DV37" s="82" t="str">
        <f t="shared" si="7"/>
        <v/>
      </c>
      <c r="DW37" s="82" t="str">
        <f t="shared" si="8"/>
        <v/>
      </c>
      <c r="DX37" s="82" t="str">
        <f t="shared" si="9"/>
        <v/>
      </c>
      <c r="DY37" s="82" t="str">
        <f t="shared" si="10"/>
        <v/>
      </c>
      <c r="DZ37" s="82" t="str">
        <f t="shared" si="11"/>
        <v/>
      </c>
      <c r="EA37" s="82" t="str">
        <f t="shared" si="12"/>
        <v/>
      </c>
      <c r="EB37" s="82" t="str">
        <f t="shared" si="13"/>
        <v/>
      </c>
      <c r="EC37" s="82" t="str">
        <f t="shared" si="14"/>
        <v/>
      </c>
      <c r="ED37" s="82" t="str">
        <f t="shared" si="15"/>
        <v/>
      </c>
      <c r="EE37" s="82" t="str">
        <f t="shared" si="16"/>
        <v/>
      </c>
      <c r="EF37" s="82" t="str">
        <f t="shared" si="17"/>
        <v/>
      </c>
      <c r="EG37" s="82" t="str">
        <f t="shared" si="18"/>
        <v/>
      </c>
      <c r="EH37" s="82" t="str">
        <f t="shared" si="19"/>
        <v/>
      </c>
      <c r="EI37" s="82" t="str">
        <f t="shared" si="20"/>
        <v/>
      </c>
      <c r="EJ37" s="82" t="str">
        <f t="shared" si="21"/>
        <v/>
      </c>
      <c r="EK37" s="82" t="str">
        <f t="shared" si="22"/>
        <v/>
      </c>
    </row>
    <row r="38" spans="1:141" ht="15" thickBot="1" x14ac:dyDescent="0.4">
      <c r="A38" s="19" t="s">
        <v>102</v>
      </c>
      <c r="B38" s="20" t="s">
        <v>103</v>
      </c>
      <c r="C38" s="81">
        <v>910.38491870242899</v>
      </c>
      <c r="D38" s="81">
        <v>1088.7806803922999</v>
      </c>
      <c r="E38" s="81">
        <v>1109.19649331658</v>
      </c>
      <c r="F38" s="81">
        <v>862.30647707775302</v>
      </c>
      <c r="G38" s="81">
        <v>813.93592070648003</v>
      </c>
      <c r="H38" s="81">
        <v>749.25811972746203</v>
      </c>
      <c r="I38" s="81">
        <v>750.71321914376006</v>
      </c>
      <c r="J38" s="81">
        <v>581.65920160743804</v>
      </c>
      <c r="K38" s="81">
        <v>706.99010134366301</v>
      </c>
      <c r="L38" s="81">
        <v>841.72291253396304</v>
      </c>
      <c r="M38" s="81">
        <v>859.28655424323097</v>
      </c>
      <c r="N38" s="81">
        <v>825.24756119120002</v>
      </c>
      <c r="O38" s="81">
        <v>863.85803611201197</v>
      </c>
      <c r="P38" s="81">
        <v>1008.84065263692</v>
      </c>
      <c r="Q38" s="81">
        <v>833.08789583366195</v>
      </c>
      <c r="R38" s="81">
        <v>727.602726236021</v>
      </c>
      <c r="S38" s="81">
        <v>758.58076015479003</v>
      </c>
      <c r="T38" s="81">
        <v>878.83291936629496</v>
      </c>
      <c r="U38" s="81">
        <v>827.88522715193699</v>
      </c>
      <c r="V38" s="81">
        <v>745.35790482240202</v>
      </c>
      <c r="W38" s="81">
        <v>742.11918263414702</v>
      </c>
      <c r="X38" s="81">
        <v>845.92102200380498</v>
      </c>
      <c r="Y38" s="81">
        <v>753.96418348027896</v>
      </c>
      <c r="Z38" s="81">
        <v>721.64261324932704</v>
      </c>
      <c r="AA38" s="81">
        <v>1030.22542115701</v>
      </c>
      <c r="AB38" s="81">
        <v>1204.7544356670001</v>
      </c>
      <c r="AC38" s="81">
        <v>1118.8031358816299</v>
      </c>
      <c r="AD38" s="81">
        <v>1057.55447417901</v>
      </c>
      <c r="AE38" s="81">
        <v>1133.2771895154401</v>
      </c>
      <c r="AF38" s="81">
        <v>1343.5107151602399</v>
      </c>
      <c r="AG38" s="81">
        <v>1175.3244696344</v>
      </c>
      <c r="AH38" s="81">
        <v>1120.9021613651</v>
      </c>
      <c r="AI38" s="81">
        <v>1046.2924211069901</v>
      </c>
      <c r="AJ38" s="81">
        <v>1048.12532985078</v>
      </c>
      <c r="AK38" s="81">
        <v>573.83221903693902</v>
      </c>
      <c r="AL38" s="81">
        <v>562.77197587595197</v>
      </c>
      <c r="AM38" s="81">
        <v>336.02585840479099</v>
      </c>
      <c r="AN38" s="81">
        <v>370.98118520283202</v>
      </c>
      <c r="AO38" s="81">
        <v>497.80958719319602</v>
      </c>
      <c r="AP38" s="81">
        <v>525.38669213902097</v>
      </c>
      <c r="AQ38" s="81">
        <v>470.62123128787402</v>
      </c>
      <c r="AR38" s="81">
        <v>546.53683169693102</v>
      </c>
      <c r="AS38" s="81">
        <v>494.43950223571801</v>
      </c>
      <c r="AT38" s="81">
        <v>545.85639589676998</v>
      </c>
      <c r="AU38" s="81">
        <v>583.00674319423899</v>
      </c>
      <c r="AV38" s="81">
        <v>484.03584113706899</v>
      </c>
      <c r="AW38" s="81">
        <v>478.54134343882998</v>
      </c>
      <c r="AX38" s="81">
        <v>537.15930056998604</v>
      </c>
      <c r="AY38" s="81">
        <v>663.82397239406498</v>
      </c>
      <c r="AZ38" s="81">
        <v>663.12011098218397</v>
      </c>
      <c r="BA38" s="81">
        <v>722.80636893882604</v>
      </c>
      <c r="BB38" s="81">
        <v>760.781464835375</v>
      </c>
      <c r="BC38" s="81">
        <v>707.21558922768895</v>
      </c>
      <c r="BD38" s="81">
        <v>674.755332663025</v>
      </c>
      <c r="BE38" s="81">
        <v>590.15307621870602</v>
      </c>
      <c r="BF38" s="81">
        <v>602.21660981095999</v>
      </c>
      <c r="BG38" s="115"/>
      <c r="BH38" s="115"/>
      <c r="BI38" s="116" t="str">
        <f t="shared" si="71"/>
        <v/>
      </c>
      <c r="BJ38" s="82" t="str">
        <f t="shared" si="72"/>
        <v/>
      </c>
      <c r="BK38" s="82" t="str">
        <f t="shared" si="73"/>
        <v/>
      </c>
      <c r="BL38" s="82" t="str">
        <f t="shared" si="74"/>
        <v/>
      </c>
      <c r="BM38" s="82" t="str">
        <f t="shared" si="75"/>
        <v/>
      </c>
      <c r="BN38" s="82" t="str">
        <f t="shared" si="76"/>
        <v/>
      </c>
      <c r="BO38" s="82" t="str">
        <f t="shared" si="77"/>
        <v/>
      </c>
      <c r="BP38" s="82" t="str">
        <f t="shared" si="78"/>
        <v/>
      </c>
      <c r="BQ38" s="82" t="str">
        <f t="shared" si="24"/>
        <v/>
      </c>
      <c r="BR38" s="82" t="str">
        <f t="shared" si="25"/>
        <v/>
      </c>
      <c r="BS38" s="82" t="str">
        <f t="shared" si="26"/>
        <v/>
      </c>
      <c r="BT38" s="82" t="str">
        <f t="shared" si="27"/>
        <v/>
      </c>
      <c r="BU38" s="82" t="str">
        <f t="shared" si="28"/>
        <v/>
      </c>
      <c r="BV38" s="82" t="str">
        <f t="shared" si="29"/>
        <v/>
      </c>
      <c r="BW38" s="82" t="str">
        <f t="shared" si="30"/>
        <v/>
      </c>
      <c r="BX38" s="82" t="str">
        <f t="shared" si="31"/>
        <v/>
      </c>
      <c r="BY38" s="82" t="str">
        <f t="shared" si="32"/>
        <v/>
      </c>
      <c r="BZ38" s="82" t="str">
        <f t="shared" si="33"/>
        <v/>
      </c>
      <c r="CA38" s="82" t="str">
        <f t="shared" si="34"/>
        <v/>
      </c>
      <c r="CB38" s="82" t="str">
        <f t="shared" si="35"/>
        <v/>
      </c>
      <c r="CC38" s="82" t="str">
        <f t="shared" si="36"/>
        <v/>
      </c>
      <c r="CD38" s="82" t="str">
        <f t="shared" si="37"/>
        <v/>
      </c>
      <c r="CE38" s="82" t="str">
        <f t="shared" si="83"/>
        <v/>
      </c>
      <c r="CF38" s="82" t="str">
        <f t="shared" si="84"/>
        <v/>
      </c>
      <c r="CG38" s="82" t="str">
        <f t="shared" si="85"/>
        <v/>
      </c>
      <c r="CH38" s="82" t="str">
        <f t="shared" si="86"/>
        <v/>
      </c>
      <c r="CI38" s="82" t="str">
        <f t="shared" si="87"/>
        <v/>
      </c>
      <c r="CJ38" s="82" t="str">
        <f t="shared" si="88"/>
        <v/>
      </c>
      <c r="CK38" s="82" t="str">
        <f t="shared" si="89"/>
        <v/>
      </c>
      <c r="CL38" s="82" t="str">
        <f t="shared" si="90"/>
        <v/>
      </c>
      <c r="CM38" s="82" t="str">
        <f t="shared" si="91"/>
        <v/>
      </c>
      <c r="CN38" s="82" t="str">
        <f t="shared" si="92"/>
        <v/>
      </c>
      <c r="CO38" s="82" t="str">
        <f t="shared" si="93"/>
        <v/>
      </c>
      <c r="CP38" s="82" t="str">
        <f t="shared" si="94"/>
        <v/>
      </c>
      <c r="CQ38" s="82" t="str">
        <f t="shared" si="95"/>
        <v/>
      </c>
      <c r="CR38" s="82" t="str">
        <f t="shared" si="96"/>
        <v/>
      </c>
      <c r="CS38" s="82" t="str">
        <f t="shared" si="97"/>
        <v/>
      </c>
      <c r="CT38" s="82" t="str">
        <f t="shared" si="80"/>
        <v/>
      </c>
      <c r="CU38" s="82" t="str">
        <f t="shared" si="98"/>
        <v/>
      </c>
      <c r="CV38" s="82" t="str">
        <f t="shared" si="99"/>
        <v/>
      </c>
      <c r="CW38" s="82" t="str">
        <f t="shared" si="100"/>
        <v/>
      </c>
      <c r="CX38" s="82" t="str">
        <f t="shared" si="101"/>
        <v/>
      </c>
      <c r="CY38" s="82" t="str">
        <f t="shared" si="102"/>
        <v/>
      </c>
      <c r="CZ38" s="82" t="str">
        <f t="shared" si="103"/>
        <v/>
      </c>
      <c r="DA38" s="82" t="str">
        <f t="shared" si="104"/>
        <v/>
      </c>
      <c r="DB38" s="82" t="str">
        <f t="shared" si="105"/>
        <v/>
      </c>
      <c r="DC38" s="82" t="str">
        <f t="shared" si="106"/>
        <v/>
      </c>
      <c r="DD38" s="82" t="str">
        <f t="shared" si="107"/>
        <v/>
      </c>
      <c r="DE38" s="82" t="str">
        <f t="shared" si="108"/>
        <v/>
      </c>
      <c r="DF38" s="82" t="str">
        <f t="shared" si="109"/>
        <v/>
      </c>
      <c r="DG38" s="82" t="str">
        <f t="shared" si="110"/>
        <v/>
      </c>
      <c r="DH38" s="82" t="str">
        <f t="shared" si="111"/>
        <v/>
      </c>
      <c r="DI38" s="82" t="str">
        <f t="shared" si="112"/>
        <v/>
      </c>
      <c r="DJ38" s="82" t="str">
        <f t="shared" si="82"/>
        <v/>
      </c>
      <c r="DK38" s="82" t="str">
        <f t="shared" si="113"/>
        <v/>
      </c>
      <c r="DL38" s="82" t="str">
        <f t="shared" si="114"/>
        <v/>
      </c>
      <c r="DM38" s="82" t="str">
        <f t="shared" si="115"/>
        <v/>
      </c>
      <c r="DN38" s="82" t="str">
        <f t="shared" si="116"/>
        <v/>
      </c>
      <c r="DO38" s="82" t="str">
        <f t="shared" si="117"/>
        <v/>
      </c>
      <c r="DP38" s="82" t="str">
        <f t="shared" si="118"/>
        <v/>
      </c>
      <c r="DQ38" s="82" t="str">
        <f t="shared" si="119"/>
        <v/>
      </c>
      <c r="DR38" s="82" t="str">
        <f t="shared" si="120"/>
        <v/>
      </c>
      <c r="DS38" s="82" t="str">
        <f t="shared" si="121"/>
        <v/>
      </c>
      <c r="DT38" s="82" t="str">
        <f t="shared" si="122"/>
        <v/>
      </c>
      <c r="DU38" s="82" t="str">
        <f t="shared" si="123"/>
        <v/>
      </c>
      <c r="DV38" s="82" t="str">
        <f t="shared" si="7"/>
        <v/>
      </c>
      <c r="DW38" s="82" t="str">
        <f t="shared" si="8"/>
        <v/>
      </c>
      <c r="DX38" s="82" t="str">
        <f t="shared" si="9"/>
        <v/>
      </c>
      <c r="DY38" s="82" t="str">
        <f t="shared" si="10"/>
        <v/>
      </c>
      <c r="DZ38" s="82" t="str">
        <f t="shared" si="11"/>
        <v/>
      </c>
      <c r="EA38" s="82" t="str">
        <f t="shared" si="12"/>
        <v/>
      </c>
      <c r="EB38" s="82" t="str">
        <f t="shared" si="13"/>
        <v/>
      </c>
      <c r="EC38" s="82" t="str">
        <f t="shared" si="14"/>
        <v/>
      </c>
      <c r="ED38" s="82" t="str">
        <f t="shared" si="15"/>
        <v/>
      </c>
      <c r="EE38" s="82" t="str">
        <f t="shared" si="16"/>
        <v/>
      </c>
      <c r="EF38" s="82" t="str">
        <f t="shared" si="17"/>
        <v/>
      </c>
      <c r="EG38" s="82" t="str">
        <f t="shared" si="18"/>
        <v/>
      </c>
      <c r="EH38" s="82" t="str">
        <f t="shared" si="19"/>
        <v/>
      </c>
      <c r="EI38" s="82" t="str">
        <f t="shared" si="20"/>
        <v/>
      </c>
      <c r="EJ38" s="82" t="str">
        <f t="shared" si="21"/>
        <v/>
      </c>
      <c r="EK38" s="82" t="str">
        <f t="shared" si="22"/>
        <v/>
      </c>
    </row>
    <row r="39" spans="1:141" ht="15" thickBot="1" x14ac:dyDescent="0.4">
      <c r="A39" s="19" t="s">
        <v>104</v>
      </c>
      <c r="B39" s="20" t="s">
        <v>8</v>
      </c>
      <c r="C39" s="81">
        <v>5440.3088332994203</v>
      </c>
      <c r="D39" s="81">
        <v>5335.1777219359801</v>
      </c>
      <c r="E39" s="81">
        <v>5088.4181665571996</v>
      </c>
      <c r="F39" s="81">
        <v>4969.8759882922704</v>
      </c>
      <c r="G39" s="81">
        <v>4531.6660149324498</v>
      </c>
      <c r="H39" s="81">
        <v>4359.8542222735296</v>
      </c>
      <c r="I39" s="81">
        <v>4262.7068395670804</v>
      </c>
      <c r="J39" s="81">
        <v>4144.8990967070704</v>
      </c>
      <c r="K39" s="81">
        <v>4347.1771136616098</v>
      </c>
      <c r="L39" s="81">
        <v>4446.0365814542201</v>
      </c>
      <c r="M39" s="81">
        <v>4499.6353649231596</v>
      </c>
      <c r="N39" s="81">
        <v>4422.5220308634398</v>
      </c>
      <c r="O39" s="81">
        <v>4514.3631329749296</v>
      </c>
      <c r="P39" s="81">
        <v>4499.1147779918601</v>
      </c>
      <c r="Q39" s="81">
        <v>4357.3464184976501</v>
      </c>
      <c r="R39" s="81">
        <v>4467.0097767240804</v>
      </c>
      <c r="S39" s="81">
        <v>4402.0570250718602</v>
      </c>
      <c r="T39" s="81">
        <v>4377.9132130072103</v>
      </c>
      <c r="U39" s="81">
        <v>4877.8155249745196</v>
      </c>
      <c r="V39" s="81">
        <v>4731.0850124386097</v>
      </c>
      <c r="W39" s="81">
        <v>4705.1195828642603</v>
      </c>
      <c r="X39" s="81">
        <v>4845.3597660903697</v>
      </c>
      <c r="Y39" s="81">
        <v>4992.5537749238201</v>
      </c>
      <c r="Z39" s="81">
        <v>5193.2746937462898</v>
      </c>
      <c r="AA39" s="81">
        <v>5167.4802606040103</v>
      </c>
      <c r="AB39" s="81">
        <v>5624.9064646464803</v>
      </c>
      <c r="AC39" s="81">
        <v>5716.8068415837397</v>
      </c>
      <c r="AD39" s="81">
        <v>5899.9680570524597</v>
      </c>
      <c r="AE39" s="81">
        <v>5825.4990626705103</v>
      </c>
      <c r="AF39" s="81">
        <v>5737.7498400243103</v>
      </c>
      <c r="AG39" s="81">
        <v>5681.1428041048002</v>
      </c>
      <c r="AH39" s="81">
        <v>5343.9622414793503</v>
      </c>
      <c r="AI39" s="81">
        <v>5490.9997174554801</v>
      </c>
      <c r="AJ39" s="81">
        <v>5255.5621472819303</v>
      </c>
      <c r="AK39" s="81">
        <v>5454.02240294272</v>
      </c>
      <c r="AL39" s="81">
        <v>5259.7505136357904</v>
      </c>
      <c r="AM39" s="81">
        <v>3214.19902634444</v>
      </c>
      <c r="AN39" s="81">
        <v>3941.1426617657899</v>
      </c>
      <c r="AO39" s="81">
        <v>4755.2627141721396</v>
      </c>
      <c r="AP39" s="81">
        <v>5013.7961616674402</v>
      </c>
      <c r="AQ39" s="81">
        <v>5440.7140556149297</v>
      </c>
      <c r="AR39" s="81">
        <v>5342.2810341469703</v>
      </c>
      <c r="AS39" s="81">
        <v>5527.6726793158095</v>
      </c>
      <c r="AT39" s="81">
        <v>5894.48894352974</v>
      </c>
      <c r="AU39" s="81">
        <v>5778.3488668960199</v>
      </c>
      <c r="AV39" s="81">
        <v>5742.8573955742204</v>
      </c>
      <c r="AW39" s="81">
        <v>5971.1181084883701</v>
      </c>
      <c r="AX39" s="81">
        <v>5997.3206028049199</v>
      </c>
      <c r="AY39" s="81">
        <v>5945.2625458187304</v>
      </c>
      <c r="AZ39" s="81">
        <v>5782.2423619846204</v>
      </c>
      <c r="BA39" s="81">
        <v>5747.8178724646395</v>
      </c>
      <c r="BB39" s="81">
        <v>5688.6993320361498</v>
      </c>
      <c r="BC39" s="81">
        <v>5585.5478413204</v>
      </c>
      <c r="BD39" s="81">
        <v>5368.7551092517997</v>
      </c>
      <c r="BE39" s="81">
        <v>5447.9665975103399</v>
      </c>
      <c r="BF39" s="81">
        <v>5170.78546849742</v>
      </c>
      <c r="BG39" s="115"/>
      <c r="BH39" s="115"/>
      <c r="BI39" s="116" t="str">
        <f t="shared" si="71"/>
        <v/>
      </c>
      <c r="BJ39" s="82" t="str">
        <f t="shared" si="72"/>
        <v/>
      </c>
      <c r="BK39" s="82" t="str">
        <f t="shared" si="73"/>
        <v/>
      </c>
      <c r="BL39" s="82" t="str">
        <f t="shared" si="74"/>
        <v/>
      </c>
      <c r="BM39" s="82" t="str">
        <f t="shared" si="75"/>
        <v/>
      </c>
      <c r="BN39" s="82" t="str">
        <f t="shared" si="76"/>
        <v/>
      </c>
      <c r="BO39" s="82" t="str">
        <f t="shared" si="77"/>
        <v/>
      </c>
      <c r="BP39" s="82" t="str">
        <f t="shared" si="78"/>
        <v/>
      </c>
      <c r="BQ39" s="82" t="str">
        <f t="shared" si="24"/>
        <v/>
      </c>
      <c r="BR39" s="82" t="str">
        <f t="shared" si="25"/>
        <v/>
      </c>
      <c r="BS39" s="82" t="str">
        <f t="shared" si="26"/>
        <v/>
      </c>
      <c r="BT39" s="82" t="str">
        <f t="shared" si="27"/>
        <v/>
      </c>
      <c r="BU39" s="82" t="str">
        <f t="shared" si="28"/>
        <v/>
      </c>
      <c r="BV39" s="82" t="str">
        <f t="shared" si="29"/>
        <v/>
      </c>
      <c r="BW39" s="82" t="str">
        <f t="shared" si="30"/>
        <v/>
      </c>
      <c r="BX39" s="82" t="str">
        <f t="shared" si="31"/>
        <v/>
      </c>
      <c r="BY39" s="82" t="str">
        <f t="shared" si="32"/>
        <v/>
      </c>
      <c r="BZ39" s="82" t="str">
        <f t="shared" si="33"/>
        <v/>
      </c>
      <c r="CA39" s="82" t="str">
        <f t="shared" si="34"/>
        <v/>
      </c>
      <c r="CB39" s="82" t="str">
        <f t="shared" si="35"/>
        <v/>
      </c>
      <c r="CC39" s="82" t="str">
        <f t="shared" si="36"/>
        <v/>
      </c>
      <c r="CD39" s="82" t="str">
        <f t="shared" si="37"/>
        <v/>
      </c>
      <c r="CE39" s="82" t="str">
        <f t="shared" si="83"/>
        <v/>
      </c>
      <c r="CF39" s="82" t="str">
        <f t="shared" si="84"/>
        <v/>
      </c>
      <c r="CG39" s="82" t="str">
        <f t="shared" si="85"/>
        <v/>
      </c>
      <c r="CH39" s="82" t="str">
        <f t="shared" si="86"/>
        <v/>
      </c>
      <c r="CI39" s="82" t="str">
        <f t="shared" si="87"/>
        <v/>
      </c>
      <c r="CJ39" s="82" t="str">
        <f t="shared" si="88"/>
        <v/>
      </c>
      <c r="CK39" s="82" t="str">
        <f t="shared" si="89"/>
        <v/>
      </c>
      <c r="CL39" s="82" t="str">
        <f t="shared" si="90"/>
        <v/>
      </c>
      <c r="CM39" s="82" t="str">
        <f t="shared" si="91"/>
        <v/>
      </c>
      <c r="CN39" s="82" t="str">
        <f t="shared" si="92"/>
        <v/>
      </c>
      <c r="CO39" s="82" t="str">
        <f t="shared" si="93"/>
        <v/>
      </c>
      <c r="CP39" s="82" t="str">
        <f t="shared" si="94"/>
        <v/>
      </c>
      <c r="CQ39" s="82" t="str">
        <f t="shared" si="95"/>
        <v/>
      </c>
      <c r="CR39" s="82" t="str">
        <f t="shared" si="96"/>
        <v/>
      </c>
      <c r="CS39" s="82" t="str">
        <f t="shared" si="97"/>
        <v/>
      </c>
      <c r="CT39" s="82" t="str">
        <f t="shared" si="80"/>
        <v/>
      </c>
      <c r="CU39" s="82" t="str">
        <f t="shared" si="98"/>
        <v/>
      </c>
      <c r="CV39" s="82" t="str">
        <f t="shared" si="99"/>
        <v/>
      </c>
      <c r="CW39" s="82" t="str">
        <f t="shared" si="100"/>
        <v/>
      </c>
      <c r="CX39" s="82" t="str">
        <f t="shared" si="101"/>
        <v/>
      </c>
      <c r="CY39" s="82" t="str">
        <f t="shared" si="102"/>
        <v/>
      </c>
      <c r="CZ39" s="82" t="str">
        <f t="shared" si="103"/>
        <v/>
      </c>
      <c r="DA39" s="82" t="str">
        <f t="shared" si="104"/>
        <v/>
      </c>
      <c r="DB39" s="82" t="str">
        <f t="shared" si="105"/>
        <v/>
      </c>
      <c r="DC39" s="82" t="str">
        <f t="shared" si="106"/>
        <v/>
      </c>
      <c r="DD39" s="82" t="str">
        <f t="shared" si="107"/>
        <v/>
      </c>
      <c r="DE39" s="82" t="str">
        <f t="shared" si="108"/>
        <v/>
      </c>
      <c r="DF39" s="82" t="str">
        <f t="shared" si="109"/>
        <v/>
      </c>
      <c r="DG39" s="82" t="str">
        <f t="shared" si="110"/>
        <v/>
      </c>
      <c r="DH39" s="82" t="str">
        <f t="shared" si="111"/>
        <v/>
      </c>
      <c r="DI39" s="82" t="str">
        <f t="shared" si="112"/>
        <v/>
      </c>
      <c r="DJ39" s="82" t="str">
        <f t="shared" si="82"/>
        <v/>
      </c>
      <c r="DK39" s="82" t="str">
        <f t="shared" si="113"/>
        <v/>
      </c>
      <c r="DL39" s="82" t="str">
        <f t="shared" si="114"/>
        <v/>
      </c>
      <c r="DM39" s="82" t="str">
        <f t="shared" si="115"/>
        <v/>
      </c>
      <c r="DN39" s="82" t="str">
        <f t="shared" si="116"/>
        <v/>
      </c>
      <c r="DO39" s="82" t="str">
        <f t="shared" si="117"/>
        <v/>
      </c>
      <c r="DP39" s="82" t="str">
        <f t="shared" si="118"/>
        <v/>
      </c>
      <c r="DQ39" s="82" t="str">
        <f t="shared" si="119"/>
        <v/>
      </c>
      <c r="DR39" s="82" t="str">
        <f t="shared" si="120"/>
        <v/>
      </c>
      <c r="DS39" s="82" t="str">
        <f t="shared" si="121"/>
        <v/>
      </c>
      <c r="DT39" s="82" t="str">
        <f t="shared" si="122"/>
        <v/>
      </c>
      <c r="DU39" s="82" t="str">
        <f t="shared" si="123"/>
        <v/>
      </c>
      <c r="DV39" s="82" t="str">
        <f t="shared" si="7"/>
        <v/>
      </c>
      <c r="DW39" s="82" t="str">
        <f t="shared" si="8"/>
        <v/>
      </c>
      <c r="DX39" s="82" t="str">
        <f t="shared" si="9"/>
        <v/>
      </c>
      <c r="DY39" s="82" t="str">
        <f t="shared" si="10"/>
        <v/>
      </c>
      <c r="DZ39" s="82" t="str">
        <f t="shared" si="11"/>
        <v/>
      </c>
      <c r="EA39" s="82" t="str">
        <f t="shared" si="12"/>
        <v/>
      </c>
      <c r="EB39" s="82" t="str">
        <f t="shared" si="13"/>
        <v/>
      </c>
      <c r="EC39" s="82" t="str">
        <f t="shared" si="14"/>
        <v/>
      </c>
      <c r="ED39" s="82" t="str">
        <f t="shared" si="15"/>
        <v/>
      </c>
      <c r="EE39" s="82" t="str">
        <f t="shared" si="16"/>
        <v/>
      </c>
      <c r="EF39" s="82" t="str">
        <f t="shared" si="17"/>
        <v/>
      </c>
      <c r="EG39" s="82" t="str">
        <f t="shared" si="18"/>
        <v/>
      </c>
      <c r="EH39" s="82" t="str">
        <f t="shared" si="19"/>
        <v/>
      </c>
      <c r="EI39" s="82" t="str">
        <f t="shared" si="20"/>
        <v/>
      </c>
      <c r="EJ39" s="82" t="str">
        <f t="shared" si="21"/>
        <v/>
      </c>
      <c r="EK39" s="82" t="str">
        <f t="shared" si="22"/>
        <v/>
      </c>
    </row>
    <row r="40" spans="1:141" ht="15" thickBot="1" x14ac:dyDescent="0.4">
      <c r="A40" s="18"/>
      <c r="B40" s="18" t="s">
        <v>146</v>
      </c>
      <c r="C40" s="77">
        <v>10469.344242241605</v>
      </c>
      <c r="D40" s="77">
        <v>10277.094565358864</v>
      </c>
      <c r="E40" s="77">
        <v>9750.3856407573094</v>
      </c>
      <c r="F40" s="77">
        <v>9323.6871898572845</v>
      </c>
      <c r="G40" s="77">
        <v>8609.0298272971886</v>
      </c>
      <c r="H40" s="77">
        <v>8421.7572486406825</v>
      </c>
      <c r="I40" s="77">
        <v>8179.9920659462732</v>
      </c>
      <c r="J40" s="77">
        <v>7775.4601252306238</v>
      </c>
      <c r="K40" s="77">
        <v>8099.9712258571517</v>
      </c>
      <c r="L40" s="77">
        <v>8311.7465951209197</v>
      </c>
      <c r="M40" s="77">
        <v>8471.0664870596102</v>
      </c>
      <c r="N40" s="77">
        <v>8381.9795713809945</v>
      </c>
      <c r="O40" s="77">
        <v>8315.7237589922024</v>
      </c>
      <c r="P40" s="77">
        <v>8533.6634233090517</v>
      </c>
      <c r="Q40" s="77">
        <v>8084.7113468678708</v>
      </c>
      <c r="R40" s="77">
        <v>8277.8078339851836</v>
      </c>
      <c r="S40" s="77">
        <v>8197.1089642472871</v>
      </c>
      <c r="T40" s="77">
        <v>8424.4075392609629</v>
      </c>
      <c r="U40" s="77">
        <v>9153.4418405237448</v>
      </c>
      <c r="V40" s="77">
        <v>8911.2248836022682</v>
      </c>
      <c r="W40" s="77">
        <v>8875.6029209918524</v>
      </c>
      <c r="X40" s="77">
        <v>9094.2208127757658</v>
      </c>
      <c r="Y40" s="77">
        <v>9131.6127409450564</v>
      </c>
      <c r="Z40" s="77">
        <v>9325.9531734664743</v>
      </c>
      <c r="AA40" s="77">
        <v>9466.7316808579562</v>
      </c>
      <c r="AB40" s="77">
        <v>10154.979347428678</v>
      </c>
      <c r="AC40" s="77">
        <v>10433.325425777777</v>
      </c>
      <c r="AD40" s="77">
        <v>10579.062015068881</v>
      </c>
      <c r="AE40" s="77">
        <v>10596.508637242867</v>
      </c>
      <c r="AF40" s="77">
        <v>10531.554498615555</v>
      </c>
      <c r="AG40" s="77">
        <v>10408.901816482046</v>
      </c>
      <c r="AH40" s="77">
        <v>9835.4818717791186</v>
      </c>
      <c r="AI40" s="77">
        <v>9806.6181589637526</v>
      </c>
      <c r="AJ40" s="77">
        <v>9544.0367900513393</v>
      </c>
      <c r="AK40" s="77">
        <v>9248.3474583210627</v>
      </c>
      <c r="AL40" s="77">
        <v>9093.9994701586838</v>
      </c>
      <c r="AM40" s="77">
        <v>5908.3633853675519</v>
      </c>
      <c r="AN40" s="77">
        <v>6862.5511359260408</v>
      </c>
      <c r="AO40" s="77">
        <v>8209.8384958700699</v>
      </c>
      <c r="AP40" s="77">
        <v>8628.6061454262071</v>
      </c>
      <c r="AQ40" s="77">
        <v>9278.6048118330255</v>
      </c>
      <c r="AR40" s="77">
        <v>9145.5806654865955</v>
      </c>
      <c r="AS40" s="77">
        <v>9418.640941587606</v>
      </c>
      <c r="AT40" s="77">
        <v>10023.082052244121</v>
      </c>
      <c r="AU40" s="77">
        <v>10007.170416391338</v>
      </c>
      <c r="AV40" s="77">
        <v>9683.823857899406</v>
      </c>
      <c r="AW40" s="77">
        <v>10154.280876941531</v>
      </c>
      <c r="AX40" s="77">
        <v>10270.915426755149</v>
      </c>
      <c r="AY40" s="77">
        <v>10384.139632701612</v>
      </c>
      <c r="AZ40" s="77">
        <v>10312.373396196923</v>
      </c>
      <c r="BA40" s="77">
        <v>10285.782723623315</v>
      </c>
      <c r="BB40" s="77">
        <v>10173.027938676692</v>
      </c>
      <c r="BC40" s="77">
        <v>10049.233765483557</v>
      </c>
      <c r="BD40" s="77">
        <v>9643.7797275328812</v>
      </c>
      <c r="BE40" s="77">
        <v>9718.2874086502561</v>
      </c>
      <c r="BF40" s="77">
        <v>9433.785508149449</v>
      </c>
      <c r="BG40" s="117"/>
      <c r="BH40" s="117"/>
      <c r="BI40" s="116" t="str">
        <f t="shared" si="71"/>
        <v/>
      </c>
      <c r="BJ40" s="82" t="str">
        <f t="shared" si="72"/>
        <v/>
      </c>
      <c r="BK40" s="82" t="str">
        <f t="shared" si="73"/>
        <v/>
      </c>
      <c r="BL40" s="82" t="str">
        <f t="shared" si="74"/>
        <v/>
      </c>
      <c r="BM40" s="82" t="str">
        <f t="shared" si="75"/>
        <v/>
      </c>
      <c r="BN40" s="82" t="str">
        <f t="shared" si="76"/>
        <v/>
      </c>
      <c r="BO40" s="82" t="str">
        <f t="shared" si="77"/>
        <v/>
      </c>
      <c r="BP40" s="82" t="str">
        <f t="shared" si="78"/>
        <v/>
      </c>
      <c r="BQ40" s="82" t="str">
        <f t="shared" si="24"/>
        <v/>
      </c>
      <c r="BR40" s="82" t="str">
        <f t="shared" si="25"/>
        <v/>
      </c>
      <c r="BS40" s="82" t="str">
        <f t="shared" si="26"/>
        <v/>
      </c>
      <c r="BT40" s="82" t="str">
        <f t="shared" si="27"/>
        <v/>
      </c>
      <c r="BU40" s="82" t="str">
        <f t="shared" si="28"/>
        <v/>
      </c>
      <c r="BV40" s="82" t="str">
        <f t="shared" si="29"/>
        <v/>
      </c>
      <c r="BW40" s="82" t="str">
        <f t="shared" si="30"/>
        <v/>
      </c>
      <c r="BX40" s="82" t="str">
        <f t="shared" si="31"/>
        <v/>
      </c>
      <c r="BY40" s="82" t="str">
        <f t="shared" si="32"/>
        <v/>
      </c>
      <c r="BZ40" s="82" t="str">
        <f t="shared" si="33"/>
        <v/>
      </c>
      <c r="CA40" s="82" t="str">
        <f t="shared" si="34"/>
        <v/>
      </c>
      <c r="CB40" s="82" t="str">
        <f t="shared" si="35"/>
        <v/>
      </c>
      <c r="CC40" s="82" t="str">
        <f t="shared" si="36"/>
        <v/>
      </c>
      <c r="CD40" s="82" t="str">
        <f t="shared" si="37"/>
        <v/>
      </c>
      <c r="CE40" s="82" t="str">
        <f t="shared" si="83"/>
        <v/>
      </c>
      <c r="CF40" s="82" t="str">
        <f t="shared" si="84"/>
        <v/>
      </c>
      <c r="CG40" s="82" t="str">
        <f t="shared" si="85"/>
        <v/>
      </c>
      <c r="CH40" s="82" t="str">
        <f t="shared" si="86"/>
        <v/>
      </c>
      <c r="CI40" s="82" t="str">
        <f t="shared" si="87"/>
        <v/>
      </c>
      <c r="CJ40" s="82" t="str">
        <f t="shared" si="88"/>
        <v/>
      </c>
      <c r="CK40" s="82" t="str">
        <f t="shared" si="89"/>
        <v/>
      </c>
      <c r="CL40" s="82" t="str">
        <f t="shared" si="90"/>
        <v/>
      </c>
      <c r="CM40" s="82" t="str">
        <f t="shared" si="91"/>
        <v/>
      </c>
      <c r="CN40" s="82" t="str">
        <f t="shared" si="92"/>
        <v/>
      </c>
      <c r="CO40" s="82" t="str">
        <f t="shared" si="93"/>
        <v/>
      </c>
      <c r="CP40" s="82" t="str">
        <f t="shared" si="94"/>
        <v/>
      </c>
      <c r="CQ40" s="82" t="str">
        <f t="shared" si="95"/>
        <v/>
      </c>
      <c r="CR40" s="82" t="str">
        <f t="shared" si="96"/>
        <v/>
      </c>
      <c r="CS40" s="82" t="str">
        <f t="shared" si="97"/>
        <v/>
      </c>
      <c r="CT40" s="82" t="str">
        <f t="shared" si="80"/>
        <v/>
      </c>
      <c r="CU40" s="82" t="str">
        <f t="shared" si="98"/>
        <v/>
      </c>
      <c r="CV40" s="82" t="str">
        <f t="shared" si="99"/>
        <v/>
      </c>
      <c r="CW40" s="82" t="str">
        <f t="shared" si="100"/>
        <v/>
      </c>
      <c r="CX40" s="82" t="str">
        <f t="shared" si="101"/>
        <v/>
      </c>
      <c r="CY40" s="82" t="str">
        <f t="shared" si="102"/>
        <v/>
      </c>
      <c r="CZ40" s="82" t="str">
        <f t="shared" si="103"/>
        <v/>
      </c>
      <c r="DA40" s="82" t="str">
        <f t="shared" si="104"/>
        <v/>
      </c>
      <c r="DB40" s="82" t="str">
        <f t="shared" si="105"/>
        <v/>
      </c>
      <c r="DC40" s="82" t="str">
        <f t="shared" si="106"/>
        <v/>
      </c>
      <c r="DD40" s="82" t="str">
        <f t="shared" si="107"/>
        <v/>
      </c>
      <c r="DE40" s="82" t="str">
        <f t="shared" si="108"/>
        <v/>
      </c>
      <c r="DF40" s="82" t="str">
        <f t="shared" si="109"/>
        <v/>
      </c>
      <c r="DG40" s="82" t="str">
        <f t="shared" si="110"/>
        <v/>
      </c>
      <c r="DH40" s="82" t="str">
        <f t="shared" si="111"/>
        <v/>
      </c>
      <c r="DI40" s="82" t="str">
        <f t="shared" si="112"/>
        <v/>
      </c>
      <c r="DJ40" s="82" t="str">
        <f t="shared" si="82"/>
        <v/>
      </c>
      <c r="DK40" s="82" t="str">
        <f t="shared" si="113"/>
        <v/>
      </c>
      <c r="DL40" s="82" t="str">
        <f t="shared" si="114"/>
        <v/>
      </c>
      <c r="DM40" s="82" t="str">
        <f t="shared" si="115"/>
        <v/>
      </c>
      <c r="DN40" s="82" t="str">
        <f t="shared" si="116"/>
        <v/>
      </c>
      <c r="DO40" s="82" t="str">
        <f t="shared" si="117"/>
        <v/>
      </c>
      <c r="DP40" s="82" t="str">
        <f t="shared" si="118"/>
        <v/>
      </c>
      <c r="DQ40" s="82" t="str">
        <f t="shared" si="119"/>
        <v/>
      </c>
      <c r="DR40" s="82" t="str">
        <f t="shared" si="120"/>
        <v/>
      </c>
      <c r="DS40" s="82" t="str">
        <f t="shared" si="121"/>
        <v/>
      </c>
      <c r="DT40" s="82" t="str">
        <f t="shared" si="122"/>
        <v/>
      </c>
      <c r="DU40" s="82" t="str">
        <f t="shared" si="123"/>
        <v/>
      </c>
      <c r="DV40" s="82" t="str">
        <f t="shared" si="7"/>
        <v/>
      </c>
      <c r="DW40" s="82" t="str">
        <f t="shared" si="8"/>
        <v/>
      </c>
      <c r="DX40" s="82" t="str">
        <f t="shared" si="9"/>
        <v/>
      </c>
      <c r="DY40" s="82" t="str">
        <f t="shared" si="10"/>
        <v/>
      </c>
      <c r="DZ40" s="82" t="str">
        <f t="shared" si="11"/>
        <v/>
      </c>
      <c r="EA40" s="82" t="str">
        <f t="shared" si="12"/>
        <v/>
      </c>
      <c r="EB40" s="82" t="str">
        <f t="shared" si="13"/>
        <v/>
      </c>
      <c r="EC40" s="82" t="str">
        <f t="shared" si="14"/>
        <v/>
      </c>
      <c r="ED40" s="82" t="str">
        <f t="shared" si="15"/>
        <v/>
      </c>
      <c r="EE40" s="82" t="str">
        <f t="shared" si="16"/>
        <v/>
      </c>
      <c r="EF40" s="82" t="str">
        <f t="shared" si="17"/>
        <v/>
      </c>
      <c r="EG40" s="82" t="str">
        <f t="shared" si="18"/>
        <v/>
      </c>
      <c r="EH40" s="82" t="str">
        <f t="shared" si="19"/>
        <v/>
      </c>
      <c r="EI40" s="82" t="str">
        <f t="shared" si="20"/>
        <v/>
      </c>
      <c r="EJ40" s="82" t="str">
        <f t="shared" si="21"/>
        <v/>
      </c>
      <c r="EK40" s="82" t="str">
        <f t="shared" si="22"/>
        <v/>
      </c>
    </row>
    <row r="41" spans="1:141" ht="15" thickBot="1" x14ac:dyDescent="0.4">
      <c r="A41" s="16" t="s">
        <v>105</v>
      </c>
      <c r="B41" s="17" t="s">
        <v>10</v>
      </c>
      <c r="C41" s="81">
        <v>5617.57187586091</v>
      </c>
      <c r="D41" s="81">
        <v>5347.7991400787996</v>
      </c>
      <c r="E41" s="81">
        <v>5475.5096296990896</v>
      </c>
      <c r="F41" s="81">
        <v>5552.7862358714101</v>
      </c>
      <c r="G41" s="81">
        <v>5353.2223199575901</v>
      </c>
      <c r="H41" s="81">
        <v>5256.5397702082701</v>
      </c>
      <c r="I41" s="81">
        <v>5116.8141323423897</v>
      </c>
      <c r="J41" s="81">
        <v>4731.7332640781797</v>
      </c>
      <c r="K41" s="81">
        <v>4903.2034300429204</v>
      </c>
      <c r="L41" s="81">
        <v>5182.5483884533596</v>
      </c>
      <c r="M41" s="81">
        <v>5322.40580510579</v>
      </c>
      <c r="N41" s="81">
        <v>5032.9939410933603</v>
      </c>
      <c r="O41" s="81">
        <v>5039.8245585603399</v>
      </c>
      <c r="P41" s="81">
        <v>4764.8285473574197</v>
      </c>
      <c r="Q41" s="81">
        <v>4767.1197278825903</v>
      </c>
      <c r="R41" s="81">
        <v>4885.5874939064697</v>
      </c>
      <c r="S41" s="81">
        <v>4612.9820510604604</v>
      </c>
      <c r="T41" s="81">
        <v>4985.7703995259199</v>
      </c>
      <c r="U41" s="81">
        <v>4914.3469904303502</v>
      </c>
      <c r="V41" s="81">
        <v>5168.6696285467397</v>
      </c>
      <c r="W41" s="81">
        <v>5032.7552352297798</v>
      </c>
      <c r="X41" s="81">
        <v>5473.72688483825</v>
      </c>
      <c r="Y41" s="81">
        <v>5914.3445418410802</v>
      </c>
      <c r="Z41" s="81">
        <v>6673.0959233462399</v>
      </c>
      <c r="AA41" s="81">
        <v>7212.6490558621399</v>
      </c>
      <c r="AB41" s="81">
        <v>7155.0100630808802</v>
      </c>
      <c r="AC41" s="81">
        <v>7629.2102388768999</v>
      </c>
      <c r="AD41" s="81">
        <v>7939.3665412343298</v>
      </c>
      <c r="AE41" s="81">
        <v>7741.4196878443699</v>
      </c>
      <c r="AF41" s="81">
        <v>7801.1968646274699</v>
      </c>
      <c r="AG41" s="81">
        <v>8256.6263333756106</v>
      </c>
      <c r="AH41" s="81">
        <v>7765.7615858908803</v>
      </c>
      <c r="AI41" s="81">
        <v>8455.0391365128398</v>
      </c>
      <c r="AJ41" s="81">
        <v>8482.3254642441298</v>
      </c>
      <c r="AK41" s="81">
        <v>8639.4192655054903</v>
      </c>
      <c r="AL41" s="81">
        <v>7997.5038546007099</v>
      </c>
      <c r="AM41" s="81">
        <v>3660.14362544203</v>
      </c>
      <c r="AN41" s="81">
        <v>6426.7007453381602</v>
      </c>
      <c r="AO41" s="81">
        <v>7576.9755174995998</v>
      </c>
      <c r="AP41" s="81">
        <v>7929.79890455445</v>
      </c>
      <c r="AQ41" s="81">
        <v>8104.0238440394296</v>
      </c>
      <c r="AR41" s="81">
        <v>8048.1495421726704</v>
      </c>
      <c r="AS41" s="81">
        <v>7976.0876376759397</v>
      </c>
      <c r="AT41" s="81">
        <v>8044.5366818808398</v>
      </c>
      <c r="AU41" s="81">
        <v>8199.3585376112405</v>
      </c>
      <c r="AV41" s="81">
        <v>7958.7299942437203</v>
      </c>
      <c r="AW41" s="81">
        <v>7823.5287999853799</v>
      </c>
      <c r="AX41" s="81">
        <v>7844.7585534842201</v>
      </c>
      <c r="AY41" s="81">
        <v>7613.2288348541997</v>
      </c>
      <c r="AZ41" s="81">
        <v>7388.4402578364097</v>
      </c>
      <c r="BA41" s="81">
        <v>7250.0031047723196</v>
      </c>
      <c r="BB41" s="81">
        <v>7022.1620465713704</v>
      </c>
      <c r="BC41" s="81">
        <v>6894.9974438898398</v>
      </c>
      <c r="BD41" s="81">
        <v>6806.0250737239003</v>
      </c>
      <c r="BE41" s="81">
        <v>7239.8962257851599</v>
      </c>
      <c r="BF41" s="81">
        <v>7333.0961318292802</v>
      </c>
      <c r="BG41" s="115"/>
      <c r="BH41" s="115"/>
      <c r="BI41" s="116" t="str">
        <f t="shared" si="71"/>
        <v/>
      </c>
      <c r="BJ41" s="82" t="str">
        <f t="shared" si="72"/>
        <v/>
      </c>
      <c r="BK41" s="82" t="str">
        <f t="shared" si="73"/>
        <v/>
      </c>
      <c r="BL41" s="82" t="str">
        <f t="shared" si="74"/>
        <v/>
      </c>
      <c r="BM41" s="82" t="str">
        <f t="shared" si="75"/>
        <v/>
      </c>
      <c r="BN41" s="82" t="str">
        <f t="shared" si="76"/>
        <v/>
      </c>
      <c r="BO41" s="82" t="str">
        <f t="shared" si="77"/>
        <v/>
      </c>
      <c r="BP41" s="82" t="str">
        <f t="shared" si="78"/>
        <v/>
      </c>
      <c r="BQ41" s="82" t="str">
        <f t="shared" si="24"/>
        <v/>
      </c>
      <c r="BR41" s="82" t="str">
        <f t="shared" si="25"/>
        <v/>
      </c>
      <c r="BS41" s="82" t="str">
        <f t="shared" si="26"/>
        <v/>
      </c>
      <c r="BT41" s="82" t="str">
        <f t="shared" si="27"/>
        <v/>
      </c>
      <c r="BU41" s="82" t="str">
        <f t="shared" si="28"/>
        <v/>
      </c>
      <c r="BV41" s="82" t="str">
        <f t="shared" si="29"/>
        <v/>
      </c>
      <c r="BW41" s="82" t="str">
        <f t="shared" si="30"/>
        <v/>
      </c>
      <c r="BX41" s="82" t="str">
        <f t="shared" si="31"/>
        <v/>
      </c>
      <c r="BY41" s="82" t="str">
        <f t="shared" si="32"/>
        <v/>
      </c>
      <c r="BZ41" s="82" t="str">
        <f t="shared" si="33"/>
        <v/>
      </c>
      <c r="CA41" s="82" t="str">
        <f t="shared" si="34"/>
        <v/>
      </c>
      <c r="CB41" s="82" t="str">
        <f t="shared" si="35"/>
        <v/>
      </c>
      <c r="CC41" s="82" t="str">
        <f t="shared" si="36"/>
        <v/>
      </c>
      <c r="CD41" s="82" t="str">
        <f t="shared" si="37"/>
        <v/>
      </c>
      <c r="CE41" s="82" t="str">
        <f t="shared" si="83"/>
        <v/>
      </c>
      <c r="CF41" s="82" t="str">
        <f t="shared" si="84"/>
        <v/>
      </c>
      <c r="CG41" s="82" t="str">
        <f t="shared" si="85"/>
        <v/>
      </c>
      <c r="CH41" s="82" t="str">
        <f t="shared" si="86"/>
        <v/>
      </c>
      <c r="CI41" s="82" t="str">
        <f t="shared" si="87"/>
        <v/>
      </c>
      <c r="CJ41" s="82" t="str">
        <f t="shared" si="88"/>
        <v/>
      </c>
      <c r="CK41" s="82" t="str">
        <f t="shared" si="89"/>
        <v/>
      </c>
      <c r="CL41" s="82" t="str">
        <f t="shared" si="90"/>
        <v/>
      </c>
      <c r="CM41" s="82" t="str">
        <f t="shared" si="91"/>
        <v/>
      </c>
      <c r="CN41" s="82" t="str">
        <f t="shared" si="92"/>
        <v/>
      </c>
      <c r="CO41" s="82" t="str">
        <f t="shared" si="93"/>
        <v/>
      </c>
      <c r="CP41" s="82" t="str">
        <f t="shared" si="94"/>
        <v/>
      </c>
      <c r="CQ41" s="82" t="str">
        <f t="shared" si="95"/>
        <v/>
      </c>
      <c r="CR41" s="82" t="str">
        <f t="shared" si="96"/>
        <v/>
      </c>
      <c r="CS41" s="82" t="str">
        <f t="shared" si="97"/>
        <v/>
      </c>
      <c r="CT41" s="82" t="str">
        <f t="shared" si="80"/>
        <v/>
      </c>
      <c r="CU41" s="82" t="str">
        <f t="shared" si="98"/>
        <v/>
      </c>
      <c r="CV41" s="82" t="str">
        <f t="shared" si="99"/>
        <v/>
      </c>
      <c r="CW41" s="82" t="str">
        <f t="shared" si="100"/>
        <v/>
      </c>
      <c r="CX41" s="82" t="str">
        <f t="shared" si="101"/>
        <v/>
      </c>
      <c r="CY41" s="82" t="str">
        <f t="shared" si="102"/>
        <v/>
      </c>
      <c r="CZ41" s="82" t="str">
        <f t="shared" si="103"/>
        <v/>
      </c>
      <c r="DA41" s="82" t="str">
        <f t="shared" si="104"/>
        <v/>
      </c>
      <c r="DB41" s="82" t="str">
        <f t="shared" si="105"/>
        <v/>
      </c>
      <c r="DC41" s="82" t="str">
        <f t="shared" si="106"/>
        <v/>
      </c>
      <c r="DD41" s="82" t="str">
        <f t="shared" si="107"/>
        <v/>
      </c>
      <c r="DE41" s="82" t="str">
        <f t="shared" si="108"/>
        <v/>
      </c>
      <c r="DF41" s="82" t="str">
        <f t="shared" si="109"/>
        <v/>
      </c>
      <c r="DG41" s="82" t="str">
        <f t="shared" si="110"/>
        <v/>
      </c>
      <c r="DH41" s="82" t="str">
        <f t="shared" si="111"/>
        <v/>
      </c>
      <c r="DI41" s="82" t="str">
        <f t="shared" si="112"/>
        <v/>
      </c>
      <c r="DJ41" s="82" t="str">
        <f t="shared" si="82"/>
        <v/>
      </c>
      <c r="DK41" s="82" t="str">
        <f t="shared" si="113"/>
        <v/>
      </c>
      <c r="DL41" s="82" t="str">
        <f t="shared" si="114"/>
        <v/>
      </c>
      <c r="DM41" s="82" t="str">
        <f t="shared" si="115"/>
        <v/>
      </c>
      <c r="DN41" s="82" t="str">
        <f t="shared" si="116"/>
        <v/>
      </c>
      <c r="DO41" s="82" t="str">
        <f t="shared" si="117"/>
        <v/>
      </c>
      <c r="DP41" s="82" t="str">
        <f t="shared" si="118"/>
        <v/>
      </c>
      <c r="DQ41" s="82" t="str">
        <f t="shared" si="119"/>
        <v/>
      </c>
      <c r="DR41" s="82" t="str">
        <f t="shared" si="120"/>
        <v/>
      </c>
      <c r="DS41" s="82" t="str">
        <f t="shared" si="121"/>
        <v/>
      </c>
      <c r="DT41" s="82" t="str">
        <f t="shared" si="122"/>
        <v/>
      </c>
      <c r="DU41" s="82" t="str">
        <f t="shared" si="123"/>
        <v/>
      </c>
      <c r="DV41" s="82" t="str">
        <f t="shared" si="7"/>
        <v/>
      </c>
      <c r="DW41" s="82" t="str">
        <f t="shared" si="8"/>
        <v/>
      </c>
      <c r="DX41" s="82" t="str">
        <f t="shared" si="9"/>
        <v/>
      </c>
      <c r="DY41" s="82" t="str">
        <f t="shared" si="10"/>
        <v/>
      </c>
      <c r="DZ41" s="82" t="str">
        <f t="shared" si="11"/>
        <v/>
      </c>
      <c r="EA41" s="82" t="str">
        <f t="shared" si="12"/>
        <v/>
      </c>
      <c r="EB41" s="82" t="str">
        <f t="shared" si="13"/>
        <v/>
      </c>
      <c r="EC41" s="82" t="str">
        <f t="shared" si="14"/>
        <v/>
      </c>
      <c r="ED41" s="82" t="str">
        <f t="shared" si="15"/>
        <v/>
      </c>
      <c r="EE41" s="82" t="str">
        <f t="shared" si="16"/>
        <v/>
      </c>
      <c r="EF41" s="82" t="str">
        <f t="shared" si="17"/>
        <v/>
      </c>
      <c r="EG41" s="82" t="str">
        <f t="shared" si="18"/>
        <v/>
      </c>
      <c r="EH41" s="82" t="str">
        <f t="shared" si="19"/>
        <v/>
      </c>
      <c r="EI41" s="82" t="str">
        <f t="shared" si="20"/>
        <v/>
      </c>
      <c r="EJ41" s="82" t="str">
        <f t="shared" si="21"/>
        <v/>
      </c>
      <c r="EK41" s="82" t="str">
        <f t="shared" si="22"/>
        <v/>
      </c>
    </row>
    <row r="42" spans="1:141" ht="15" thickBot="1" x14ac:dyDescent="0.4">
      <c r="A42" s="18"/>
      <c r="B42" s="21" t="s">
        <v>147</v>
      </c>
      <c r="C42" s="77">
        <v>5617.57187586091</v>
      </c>
      <c r="D42" s="77">
        <v>5347.7991400787996</v>
      </c>
      <c r="E42" s="77">
        <v>5475.5096296990896</v>
      </c>
      <c r="F42" s="77">
        <v>5552.7862358714101</v>
      </c>
      <c r="G42" s="77">
        <v>5353.2223199575901</v>
      </c>
      <c r="H42" s="77">
        <v>5256.5397702082701</v>
      </c>
      <c r="I42" s="77">
        <v>5116.8141323423897</v>
      </c>
      <c r="J42" s="77">
        <v>4731.7332640781797</v>
      </c>
      <c r="K42" s="77">
        <v>4903.2034300429204</v>
      </c>
      <c r="L42" s="77">
        <v>5182.5483884533596</v>
      </c>
      <c r="M42" s="77">
        <v>5322.40580510579</v>
      </c>
      <c r="N42" s="77">
        <v>5032.9939410933603</v>
      </c>
      <c r="O42" s="77">
        <v>5039.8245585603399</v>
      </c>
      <c r="P42" s="77">
        <v>4764.8285473574197</v>
      </c>
      <c r="Q42" s="77">
        <v>4767.1197278825903</v>
      </c>
      <c r="R42" s="77">
        <v>4885.5874939064697</v>
      </c>
      <c r="S42" s="77">
        <v>4612.9820510604604</v>
      </c>
      <c r="T42" s="77">
        <v>4985.7703995259199</v>
      </c>
      <c r="U42" s="77">
        <v>4914.3469904303502</v>
      </c>
      <c r="V42" s="77">
        <v>5168.6696285467397</v>
      </c>
      <c r="W42" s="77">
        <v>5032.7552352297798</v>
      </c>
      <c r="X42" s="77">
        <v>5473.72688483825</v>
      </c>
      <c r="Y42" s="77">
        <v>5914.3445418410802</v>
      </c>
      <c r="Z42" s="77">
        <v>6673.0959233462399</v>
      </c>
      <c r="AA42" s="77">
        <v>7212.6490558621399</v>
      </c>
      <c r="AB42" s="77">
        <v>7155.0100630808802</v>
      </c>
      <c r="AC42" s="77">
        <v>7629.2102388768999</v>
      </c>
      <c r="AD42" s="77">
        <v>7939.3665412343298</v>
      </c>
      <c r="AE42" s="77">
        <v>7741.4196878443699</v>
      </c>
      <c r="AF42" s="77">
        <v>7801.1968646274699</v>
      </c>
      <c r="AG42" s="77">
        <v>8256.6263333756106</v>
      </c>
      <c r="AH42" s="77">
        <v>7765.7615858908803</v>
      </c>
      <c r="AI42" s="77">
        <v>8455.0391365128398</v>
      </c>
      <c r="AJ42" s="77">
        <v>8482.3254642441298</v>
      </c>
      <c r="AK42" s="77">
        <v>8639.4192655054903</v>
      </c>
      <c r="AL42" s="77">
        <v>7997.5038546007099</v>
      </c>
      <c r="AM42" s="77">
        <v>3660.14362544203</v>
      </c>
      <c r="AN42" s="77">
        <v>6426.7007453381602</v>
      </c>
      <c r="AO42" s="77">
        <v>7576.9755174995998</v>
      </c>
      <c r="AP42" s="77">
        <v>7929.79890455445</v>
      </c>
      <c r="AQ42" s="77">
        <v>8104.0238440394296</v>
      </c>
      <c r="AR42" s="77">
        <v>8048.1495421726704</v>
      </c>
      <c r="AS42" s="77">
        <v>7976.0876376759397</v>
      </c>
      <c r="AT42" s="77">
        <v>8044.5366818808398</v>
      </c>
      <c r="AU42" s="77">
        <v>8199.3585376112405</v>
      </c>
      <c r="AV42" s="77">
        <v>7958.7299942437203</v>
      </c>
      <c r="AW42" s="77">
        <v>7823.5287999853799</v>
      </c>
      <c r="AX42" s="77">
        <v>7844.7585534842201</v>
      </c>
      <c r="AY42" s="77">
        <v>7613.2288348541997</v>
      </c>
      <c r="AZ42" s="77">
        <v>7388.4402578364097</v>
      </c>
      <c r="BA42" s="77">
        <v>7250.0031047723196</v>
      </c>
      <c r="BB42" s="77">
        <v>7022.1620465713704</v>
      </c>
      <c r="BC42" s="77">
        <v>6894.9974438898398</v>
      </c>
      <c r="BD42" s="77">
        <v>6806.0250737239003</v>
      </c>
      <c r="BE42" s="77">
        <v>7239.8962257851599</v>
      </c>
      <c r="BF42" s="77">
        <v>7333.0961318292802</v>
      </c>
      <c r="BG42" s="117"/>
      <c r="BH42" s="117"/>
      <c r="BI42" s="116" t="str">
        <f t="shared" si="71"/>
        <v/>
      </c>
      <c r="BJ42" s="82" t="str">
        <f t="shared" si="72"/>
        <v/>
      </c>
      <c r="BK42" s="82" t="str">
        <f t="shared" si="73"/>
        <v/>
      </c>
      <c r="BL42" s="82" t="str">
        <f t="shared" si="74"/>
        <v/>
      </c>
      <c r="BM42" s="82" t="str">
        <f t="shared" si="75"/>
        <v/>
      </c>
      <c r="BN42" s="82" t="str">
        <f t="shared" si="76"/>
        <v/>
      </c>
      <c r="BO42" s="82" t="str">
        <f t="shared" si="77"/>
        <v/>
      </c>
      <c r="BP42" s="82" t="str">
        <f t="shared" si="78"/>
        <v/>
      </c>
      <c r="BQ42" s="82" t="str">
        <f t="shared" si="24"/>
        <v/>
      </c>
      <c r="BR42" s="82" t="str">
        <f t="shared" si="25"/>
        <v/>
      </c>
      <c r="BS42" s="82" t="str">
        <f t="shared" si="26"/>
        <v/>
      </c>
      <c r="BT42" s="82" t="str">
        <f t="shared" si="27"/>
        <v/>
      </c>
      <c r="BU42" s="82" t="str">
        <f t="shared" si="28"/>
        <v/>
      </c>
      <c r="BV42" s="82" t="str">
        <f t="shared" si="29"/>
        <v/>
      </c>
      <c r="BW42" s="82" t="str">
        <f t="shared" si="30"/>
        <v/>
      </c>
      <c r="BX42" s="82" t="str">
        <f t="shared" si="31"/>
        <v/>
      </c>
      <c r="BY42" s="82" t="str">
        <f t="shared" si="32"/>
        <v/>
      </c>
      <c r="BZ42" s="82" t="str">
        <f t="shared" si="33"/>
        <v/>
      </c>
      <c r="CA42" s="82" t="str">
        <f t="shared" si="34"/>
        <v/>
      </c>
      <c r="CB42" s="82" t="str">
        <f t="shared" si="35"/>
        <v/>
      </c>
      <c r="CC42" s="82" t="str">
        <f t="shared" si="36"/>
        <v/>
      </c>
      <c r="CD42" s="82" t="str">
        <f t="shared" si="37"/>
        <v/>
      </c>
      <c r="CE42" s="82" t="str">
        <f t="shared" si="83"/>
        <v/>
      </c>
      <c r="CF42" s="82" t="str">
        <f t="shared" si="84"/>
        <v/>
      </c>
      <c r="CG42" s="82" t="str">
        <f t="shared" si="85"/>
        <v/>
      </c>
      <c r="CH42" s="82" t="str">
        <f t="shared" si="86"/>
        <v/>
      </c>
      <c r="CI42" s="82" t="str">
        <f t="shared" si="87"/>
        <v/>
      </c>
      <c r="CJ42" s="82" t="str">
        <f t="shared" si="88"/>
        <v/>
      </c>
      <c r="CK42" s="82" t="str">
        <f t="shared" si="89"/>
        <v/>
      </c>
      <c r="CL42" s="82" t="str">
        <f t="shared" si="90"/>
        <v/>
      </c>
      <c r="CM42" s="82" t="str">
        <f t="shared" si="91"/>
        <v/>
      </c>
      <c r="CN42" s="82" t="str">
        <f t="shared" si="92"/>
        <v/>
      </c>
      <c r="CO42" s="82" t="str">
        <f t="shared" si="93"/>
        <v/>
      </c>
      <c r="CP42" s="82" t="str">
        <f t="shared" si="94"/>
        <v/>
      </c>
      <c r="CQ42" s="82" t="str">
        <f t="shared" si="95"/>
        <v/>
      </c>
      <c r="CR42" s="82" t="str">
        <f t="shared" si="96"/>
        <v/>
      </c>
      <c r="CS42" s="82" t="str">
        <f t="shared" si="97"/>
        <v/>
      </c>
      <c r="CT42" s="82" t="str">
        <f t="shared" si="80"/>
        <v/>
      </c>
      <c r="CU42" s="82" t="str">
        <f t="shared" si="98"/>
        <v/>
      </c>
      <c r="CV42" s="82" t="str">
        <f t="shared" si="99"/>
        <v/>
      </c>
      <c r="CW42" s="82" t="str">
        <f t="shared" si="100"/>
        <v/>
      </c>
      <c r="CX42" s="82" t="str">
        <f t="shared" si="101"/>
        <v/>
      </c>
      <c r="CY42" s="82" t="str">
        <f t="shared" si="102"/>
        <v/>
      </c>
      <c r="CZ42" s="82" t="str">
        <f t="shared" si="103"/>
        <v/>
      </c>
      <c r="DA42" s="82" t="str">
        <f t="shared" si="104"/>
        <v/>
      </c>
      <c r="DB42" s="82" t="str">
        <f t="shared" si="105"/>
        <v/>
      </c>
      <c r="DC42" s="82" t="str">
        <f t="shared" si="106"/>
        <v/>
      </c>
      <c r="DD42" s="82" t="str">
        <f t="shared" si="107"/>
        <v/>
      </c>
      <c r="DE42" s="82" t="str">
        <f t="shared" si="108"/>
        <v/>
      </c>
      <c r="DF42" s="82" t="str">
        <f t="shared" si="109"/>
        <v/>
      </c>
      <c r="DG42" s="82" t="str">
        <f t="shared" si="110"/>
        <v/>
      </c>
      <c r="DH42" s="82" t="str">
        <f t="shared" si="111"/>
        <v/>
      </c>
      <c r="DI42" s="82" t="str">
        <f t="shared" si="112"/>
        <v/>
      </c>
      <c r="DJ42" s="82" t="str">
        <f t="shared" si="82"/>
        <v/>
      </c>
      <c r="DK42" s="82" t="str">
        <f t="shared" si="113"/>
        <v/>
      </c>
      <c r="DL42" s="82" t="str">
        <f t="shared" si="114"/>
        <v/>
      </c>
      <c r="DM42" s="82" t="str">
        <f t="shared" si="115"/>
        <v/>
      </c>
      <c r="DN42" s="82" t="str">
        <f t="shared" si="116"/>
        <v/>
      </c>
      <c r="DO42" s="82" t="str">
        <f t="shared" si="117"/>
        <v/>
      </c>
      <c r="DP42" s="82" t="str">
        <f t="shared" si="118"/>
        <v/>
      </c>
      <c r="DQ42" s="82" t="str">
        <f t="shared" si="119"/>
        <v/>
      </c>
      <c r="DR42" s="82" t="str">
        <f t="shared" si="120"/>
        <v/>
      </c>
      <c r="DS42" s="82" t="str">
        <f t="shared" si="121"/>
        <v/>
      </c>
      <c r="DT42" s="82" t="str">
        <f t="shared" si="122"/>
        <v/>
      </c>
      <c r="DU42" s="82" t="str">
        <f t="shared" si="123"/>
        <v/>
      </c>
      <c r="DV42" s="82" t="str">
        <f t="shared" si="7"/>
        <v/>
      </c>
      <c r="DW42" s="82" t="str">
        <f t="shared" si="8"/>
        <v/>
      </c>
      <c r="DX42" s="82" t="str">
        <f t="shared" si="9"/>
        <v/>
      </c>
      <c r="DY42" s="82" t="str">
        <f t="shared" si="10"/>
        <v/>
      </c>
      <c r="DZ42" s="82" t="str">
        <f t="shared" si="11"/>
        <v/>
      </c>
      <c r="EA42" s="82" t="str">
        <f t="shared" si="12"/>
        <v/>
      </c>
      <c r="EB42" s="82" t="str">
        <f t="shared" si="13"/>
        <v/>
      </c>
      <c r="EC42" s="82" t="str">
        <f t="shared" si="14"/>
        <v/>
      </c>
      <c r="ED42" s="82" t="str">
        <f t="shared" si="15"/>
        <v/>
      </c>
      <c r="EE42" s="82" t="str">
        <f t="shared" si="16"/>
        <v/>
      </c>
      <c r="EF42" s="82" t="str">
        <f t="shared" si="17"/>
        <v/>
      </c>
      <c r="EG42" s="82" t="str">
        <f t="shared" si="18"/>
        <v/>
      </c>
      <c r="EH42" s="82" t="str">
        <f t="shared" si="19"/>
        <v/>
      </c>
      <c r="EI42" s="82" t="str">
        <f t="shared" si="20"/>
        <v/>
      </c>
      <c r="EJ42" s="82" t="str">
        <f t="shared" si="21"/>
        <v/>
      </c>
      <c r="EK42" s="82" t="str">
        <f t="shared" si="22"/>
        <v/>
      </c>
    </row>
    <row r="43" spans="1:141" ht="15" thickBot="1" x14ac:dyDescent="0.4">
      <c r="A43" s="19" t="s">
        <v>106</v>
      </c>
      <c r="B43" s="20" t="s">
        <v>107</v>
      </c>
      <c r="C43" s="81">
        <v>2857.5688850002298</v>
      </c>
      <c r="D43" s="81">
        <v>2780.6670336471302</v>
      </c>
      <c r="E43" s="81">
        <v>2709.6869900997799</v>
      </c>
      <c r="F43" s="81">
        <v>2623.0371432502702</v>
      </c>
      <c r="G43" s="81">
        <v>2679.0075004993</v>
      </c>
      <c r="H43" s="81">
        <v>2348.0511529300302</v>
      </c>
      <c r="I43" s="81">
        <v>2375.5092104816399</v>
      </c>
      <c r="J43" s="81">
        <v>2404.4229864610502</v>
      </c>
      <c r="K43" s="81">
        <v>2249.2040103732302</v>
      </c>
      <c r="L43" s="81">
        <v>2370.3832684695399</v>
      </c>
      <c r="M43" s="81">
        <v>2503.4235932624201</v>
      </c>
      <c r="N43" s="81">
        <v>2772.85411752865</v>
      </c>
      <c r="O43" s="81">
        <v>2793.79172711607</v>
      </c>
      <c r="P43" s="81">
        <v>2835.6835289261298</v>
      </c>
      <c r="Q43" s="81">
        <v>2554.9323319630798</v>
      </c>
      <c r="R43" s="81">
        <v>2650.7014878269001</v>
      </c>
      <c r="S43" s="81">
        <v>2747.4567645079101</v>
      </c>
      <c r="T43" s="81">
        <v>3151.12627438355</v>
      </c>
      <c r="U43" s="81">
        <v>3163.9553173489699</v>
      </c>
      <c r="V43" s="81">
        <v>3006.9610133238598</v>
      </c>
      <c r="W43" s="81">
        <v>3276.8016074663901</v>
      </c>
      <c r="X43" s="81">
        <v>3169.1702137386201</v>
      </c>
      <c r="Y43" s="81">
        <v>3184.9544441182702</v>
      </c>
      <c r="Z43" s="81">
        <v>3457.7296698299701</v>
      </c>
      <c r="AA43" s="81">
        <v>3343.8474031079199</v>
      </c>
      <c r="AB43" s="81">
        <v>3383.5120137499398</v>
      </c>
      <c r="AC43" s="81">
        <v>3470.2619882594499</v>
      </c>
      <c r="AD43" s="81">
        <v>3529.6575232864998</v>
      </c>
      <c r="AE43" s="81">
        <v>3869.4723709548098</v>
      </c>
      <c r="AF43" s="81">
        <v>3593.2577505231102</v>
      </c>
      <c r="AG43" s="81">
        <v>3545.3776539280202</v>
      </c>
      <c r="AH43" s="81">
        <v>3585.5551399518799</v>
      </c>
      <c r="AI43" s="81">
        <v>3542.9562441783301</v>
      </c>
      <c r="AJ43" s="81">
        <v>3634.8502337421</v>
      </c>
      <c r="AK43" s="81">
        <v>3554.7647878473699</v>
      </c>
      <c r="AL43" s="81">
        <v>3250.6571371373002</v>
      </c>
      <c r="AM43" s="81">
        <v>2450.7600272597201</v>
      </c>
      <c r="AN43" s="81">
        <v>2526.2502007704002</v>
      </c>
      <c r="AO43" s="81">
        <v>3112.50359415922</v>
      </c>
      <c r="AP43" s="81">
        <v>2888.1717422092902</v>
      </c>
      <c r="AQ43" s="81">
        <v>3088.0619276145198</v>
      </c>
      <c r="AR43" s="81">
        <v>3140.9347991518998</v>
      </c>
      <c r="AS43" s="81">
        <v>3354.1063041437101</v>
      </c>
      <c r="AT43" s="81">
        <v>3581.2744431814899</v>
      </c>
      <c r="AU43" s="81">
        <v>3926.7982510091902</v>
      </c>
      <c r="AV43" s="81">
        <v>3876.7525411317702</v>
      </c>
      <c r="AW43" s="81">
        <v>3980.6722509656902</v>
      </c>
      <c r="AX43" s="81">
        <v>4365.1944479784897</v>
      </c>
      <c r="AY43" s="81">
        <v>3766.2324473366202</v>
      </c>
      <c r="AZ43" s="81">
        <v>3762.3951434403998</v>
      </c>
      <c r="BA43" s="81">
        <v>4050.7155054836699</v>
      </c>
      <c r="BB43" s="81">
        <v>4735.8937605379097</v>
      </c>
      <c r="BC43" s="81">
        <v>4499.0307754600899</v>
      </c>
      <c r="BD43" s="81">
        <v>4338.5636945281103</v>
      </c>
      <c r="BE43" s="81">
        <v>3688.6843151953399</v>
      </c>
      <c r="BF43" s="81">
        <v>3357.3774104344102</v>
      </c>
      <c r="BG43" s="115"/>
      <c r="BH43" s="115"/>
      <c r="BI43" s="116" t="str">
        <f t="shared" si="71"/>
        <v/>
      </c>
      <c r="BJ43" s="82" t="str">
        <f t="shared" si="72"/>
        <v/>
      </c>
      <c r="BK43" s="82" t="str">
        <f t="shared" si="73"/>
        <v/>
      </c>
      <c r="BL43" s="82" t="str">
        <f t="shared" si="74"/>
        <v/>
      </c>
      <c r="BM43" s="82" t="str">
        <f t="shared" si="75"/>
        <v/>
      </c>
      <c r="BN43" s="82" t="str">
        <f t="shared" si="76"/>
        <v/>
      </c>
      <c r="BO43" s="82" t="str">
        <f t="shared" si="77"/>
        <v/>
      </c>
      <c r="BP43" s="82" t="str">
        <f t="shared" si="78"/>
        <v/>
      </c>
      <c r="BQ43" s="82" t="str">
        <f t="shared" si="24"/>
        <v/>
      </c>
      <c r="BR43" s="82" t="str">
        <f t="shared" si="25"/>
        <v/>
      </c>
      <c r="BS43" s="82" t="str">
        <f t="shared" si="26"/>
        <v/>
      </c>
      <c r="BT43" s="82" t="str">
        <f t="shared" si="27"/>
        <v/>
      </c>
      <c r="BU43" s="82" t="str">
        <f t="shared" si="28"/>
        <v/>
      </c>
      <c r="BV43" s="82" t="str">
        <f t="shared" si="29"/>
        <v/>
      </c>
      <c r="BW43" s="82" t="str">
        <f t="shared" si="30"/>
        <v/>
      </c>
      <c r="BX43" s="82" t="str">
        <f t="shared" si="31"/>
        <v/>
      </c>
      <c r="BY43" s="82" t="str">
        <f t="shared" si="32"/>
        <v/>
      </c>
      <c r="BZ43" s="82" t="str">
        <f t="shared" si="33"/>
        <v/>
      </c>
      <c r="CA43" s="82" t="str">
        <f t="shared" si="34"/>
        <v/>
      </c>
      <c r="CB43" s="82" t="str">
        <f t="shared" si="35"/>
        <v/>
      </c>
      <c r="CC43" s="82" t="str">
        <f t="shared" si="36"/>
        <v/>
      </c>
      <c r="CD43" s="82" t="str">
        <f t="shared" si="37"/>
        <v/>
      </c>
      <c r="CE43" s="82" t="str">
        <f t="shared" si="83"/>
        <v/>
      </c>
      <c r="CF43" s="82" t="str">
        <f t="shared" si="84"/>
        <v/>
      </c>
      <c r="CG43" s="82" t="str">
        <f t="shared" si="85"/>
        <v/>
      </c>
      <c r="CH43" s="82" t="str">
        <f t="shared" si="86"/>
        <v/>
      </c>
      <c r="CI43" s="82" t="str">
        <f t="shared" si="87"/>
        <v/>
      </c>
      <c r="CJ43" s="82" t="str">
        <f t="shared" si="88"/>
        <v/>
      </c>
      <c r="CK43" s="82" t="str">
        <f t="shared" si="89"/>
        <v/>
      </c>
      <c r="CL43" s="82" t="str">
        <f t="shared" si="90"/>
        <v/>
      </c>
      <c r="CM43" s="82" t="str">
        <f t="shared" si="91"/>
        <v/>
      </c>
      <c r="CN43" s="82" t="str">
        <f t="shared" si="92"/>
        <v/>
      </c>
      <c r="CO43" s="82" t="str">
        <f t="shared" si="93"/>
        <v/>
      </c>
      <c r="CP43" s="82" t="str">
        <f t="shared" si="94"/>
        <v/>
      </c>
      <c r="CQ43" s="82" t="str">
        <f t="shared" si="95"/>
        <v/>
      </c>
      <c r="CR43" s="82" t="str">
        <f t="shared" si="96"/>
        <v/>
      </c>
      <c r="CS43" s="82" t="str">
        <f t="shared" si="97"/>
        <v/>
      </c>
      <c r="CT43" s="82" t="str">
        <f t="shared" si="80"/>
        <v/>
      </c>
      <c r="CU43" s="82" t="str">
        <f t="shared" si="98"/>
        <v/>
      </c>
      <c r="CV43" s="82" t="str">
        <f t="shared" si="99"/>
        <v/>
      </c>
      <c r="CW43" s="82" t="str">
        <f t="shared" si="100"/>
        <v/>
      </c>
      <c r="CX43" s="82" t="str">
        <f t="shared" si="101"/>
        <v/>
      </c>
      <c r="CY43" s="82" t="str">
        <f t="shared" si="102"/>
        <v/>
      </c>
      <c r="CZ43" s="82" t="str">
        <f t="shared" si="103"/>
        <v/>
      </c>
      <c r="DA43" s="82" t="str">
        <f t="shared" si="104"/>
        <v/>
      </c>
      <c r="DB43" s="82" t="str">
        <f t="shared" si="105"/>
        <v/>
      </c>
      <c r="DC43" s="82" t="str">
        <f t="shared" si="106"/>
        <v/>
      </c>
      <c r="DD43" s="82" t="str">
        <f t="shared" si="107"/>
        <v/>
      </c>
      <c r="DE43" s="82" t="str">
        <f t="shared" si="108"/>
        <v/>
      </c>
      <c r="DF43" s="82" t="str">
        <f t="shared" si="109"/>
        <v/>
      </c>
      <c r="DG43" s="82" t="str">
        <f t="shared" si="110"/>
        <v/>
      </c>
      <c r="DH43" s="82" t="str">
        <f t="shared" si="111"/>
        <v/>
      </c>
      <c r="DI43" s="82" t="str">
        <f t="shared" si="112"/>
        <v/>
      </c>
      <c r="DJ43" s="82" t="str">
        <f t="shared" si="82"/>
        <v/>
      </c>
      <c r="DK43" s="82" t="str">
        <f t="shared" si="113"/>
        <v/>
      </c>
      <c r="DL43" s="82" t="str">
        <f t="shared" si="114"/>
        <v/>
      </c>
      <c r="DM43" s="82" t="str">
        <f t="shared" si="115"/>
        <v/>
      </c>
      <c r="DN43" s="82" t="str">
        <f t="shared" si="116"/>
        <v/>
      </c>
      <c r="DO43" s="82" t="str">
        <f t="shared" si="117"/>
        <v/>
      </c>
      <c r="DP43" s="82" t="str">
        <f t="shared" si="118"/>
        <v/>
      </c>
      <c r="DQ43" s="82" t="str">
        <f t="shared" si="119"/>
        <v/>
      </c>
      <c r="DR43" s="82" t="str">
        <f t="shared" si="120"/>
        <v/>
      </c>
      <c r="DS43" s="82" t="str">
        <f t="shared" si="121"/>
        <v/>
      </c>
      <c r="DT43" s="82" t="str">
        <f t="shared" si="122"/>
        <v/>
      </c>
      <c r="DU43" s="82" t="str">
        <f t="shared" si="123"/>
        <v/>
      </c>
      <c r="DV43" s="82" t="str">
        <f t="shared" si="7"/>
        <v/>
      </c>
      <c r="DW43" s="82" t="str">
        <f t="shared" si="8"/>
        <v/>
      </c>
      <c r="DX43" s="82" t="str">
        <f t="shared" si="9"/>
        <v/>
      </c>
      <c r="DY43" s="82" t="str">
        <f t="shared" si="10"/>
        <v/>
      </c>
      <c r="DZ43" s="82" t="str">
        <f t="shared" si="11"/>
        <v/>
      </c>
      <c r="EA43" s="82" t="str">
        <f t="shared" si="12"/>
        <v/>
      </c>
      <c r="EB43" s="82" t="str">
        <f t="shared" si="13"/>
        <v/>
      </c>
      <c r="EC43" s="82" t="str">
        <f t="shared" si="14"/>
        <v/>
      </c>
      <c r="ED43" s="82" t="str">
        <f t="shared" si="15"/>
        <v/>
      </c>
      <c r="EE43" s="82" t="str">
        <f t="shared" si="16"/>
        <v/>
      </c>
      <c r="EF43" s="82" t="str">
        <f t="shared" si="17"/>
        <v/>
      </c>
      <c r="EG43" s="82" t="str">
        <f t="shared" si="18"/>
        <v/>
      </c>
      <c r="EH43" s="82" t="str">
        <f t="shared" si="19"/>
        <v/>
      </c>
      <c r="EI43" s="82" t="str">
        <f t="shared" si="20"/>
        <v/>
      </c>
      <c r="EJ43" s="82" t="str">
        <f t="shared" si="21"/>
        <v/>
      </c>
      <c r="EK43" s="82" t="str">
        <f t="shared" si="22"/>
        <v/>
      </c>
    </row>
    <row r="44" spans="1:141" ht="15" thickBot="1" x14ac:dyDescent="0.4">
      <c r="A44" s="19" t="s">
        <v>108</v>
      </c>
      <c r="B44" s="20" t="s">
        <v>12</v>
      </c>
      <c r="C44" s="81">
        <v>2987.20749627342</v>
      </c>
      <c r="D44" s="81">
        <v>2929.1877361583902</v>
      </c>
      <c r="E44" s="81">
        <v>3116.5359152586202</v>
      </c>
      <c r="F44" s="81">
        <v>2704.36458333671</v>
      </c>
      <c r="G44" s="81">
        <v>2675.3301728717402</v>
      </c>
      <c r="H44" s="81">
        <v>2779.4589695093</v>
      </c>
      <c r="I44" s="81">
        <v>2704.9761239472</v>
      </c>
      <c r="J44" s="81">
        <v>2721.4036078557901</v>
      </c>
      <c r="K44" s="81">
        <v>3002.6858665146101</v>
      </c>
      <c r="L44" s="81">
        <v>2802.2757205806201</v>
      </c>
      <c r="M44" s="81">
        <v>3093.19178895817</v>
      </c>
      <c r="N44" s="81">
        <v>3154.3171901493401</v>
      </c>
      <c r="O44" s="81">
        <v>3098.42342706012</v>
      </c>
      <c r="P44" s="81">
        <v>3263.6019343824901</v>
      </c>
      <c r="Q44" s="81">
        <v>3158.3862427117001</v>
      </c>
      <c r="R44" s="81">
        <v>3174.8515713060301</v>
      </c>
      <c r="S44" s="81">
        <v>3233.2444996024801</v>
      </c>
      <c r="T44" s="81">
        <v>3683.5368206551798</v>
      </c>
      <c r="U44" s="81">
        <v>3981.3423094763598</v>
      </c>
      <c r="V44" s="81">
        <v>3923.8999733475398</v>
      </c>
      <c r="W44" s="81">
        <v>4184.7573468710898</v>
      </c>
      <c r="X44" s="81">
        <v>4117.6731719770096</v>
      </c>
      <c r="Y44" s="81">
        <v>4631.7724929290298</v>
      </c>
      <c r="Z44" s="81">
        <v>4831.0052442644901</v>
      </c>
      <c r="AA44" s="81">
        <v>4768.2978306457799</v>
      </c>
      <c r="AB44" s="81">
        <v>5133.2063407413798</v>
      </c>
      <c r="AC44" s="81">
        <v>5370.5102355831395</v>
      </c>
      <c r="AD44" s="81">
        <v>5668.6683364409801</v>
      </c>
      <c r="AE44" s="81">
        <v>5777.62500769096</v>
      </c>
      <c r="AF44" s="81">
        <v>5494.1611244877804</v>
      </c>
      <c r="AG44" s="81">
        <v>5490.11300904582</v>
      </c>
      <c r="AH44" s="81">
        <v>5490.8973087684899</v>
      </c>
      <c r="AI44" s="81">
        <v>5759.1567067027299</v>
      </c>
      <c r="AJ44" s="81">
        <v>5874.5997526827796</v>
      </c>
      <c r="AK44" s="81">
        <v>5909.1549810756196</v>
      </c>
      <c r="AL44" s="81">
        <v>5503.4416813266798</v>
      </c>
      <c r="AM44" s="81">
        <v>3597.7059845500298</v>
      </c>
      <c r="AN44" s="81">
        <v>4848.6655230063998</v>
      </c>
      <c r="AO44" s="81">
        <v>5844.00247698572</v>
      </c>
      <c r="AP44" s="81">
        <v>6326.56243979397</v>
      </c>
      <c r="AQ44" s="81">
        <v>6015.3790538612102</v>
      </c>
      <c r="AR44" s="81">
        <v>6577.4096821322801</v>
      </c>
      <c r="AS44" s="81">
        <v>6489.1291910400896</v>
      </c>
      <c r="AT44" s="81">
        <v>6509.3060114050604</v>
      </c>
      <c r="AU44" s="81">
        <v>6884.8674862069201</v>
      </c>
      <c r="AV44" s="81">
        <v>7006.4426305082297</v>
      </c>
      <c r="AW44" s="81">
        <v>6711.6786809160903</v>
      </c>
      <c r="AX44" s="81">
        <v>6638.0579649514502</v>
      </c>
      <c r="AY44" s="81">
        <v>6657.9857518593199</v>
      </c>
      <c r="AZ44" s="81">
        <v>6561.7198053660604</v>
      </c>
      <c r="BA44" s="81">
        <v>6636.3029746126203</v>
      </c>
      <c r="BB44" s="81">
        <v>6759.0160879264204</v>
      </c>
      <c r="BC44" s="81">
        <v>6799.0242688630797</v>
      </c>
      <c r="BD44" s="81">
        <v>6643.21090192459</v>
      </c>
      <c r="BE44" s="81">
        <v>7097.4892992361001</v>
      </c>
      <c r="BF44" s="81">
        <v>6931.1122777067003</v>
      </c>
      <c r="BG44" s="115"/>
      <c r="BH44" s="115"/>
      <c r="BI44" s="116" t="str">
        <f t="shared" si="71"/>
        <v/>
      </c>
      <c r="BJ44" s="82" t="str">
        <f t="shared" si="72"/>
        <v/>
      </c>
      <c r="BK44" s="82" t="str">
        <f t="shared" si="73"/>
        <v/>
      </c>
      <c r="BL44" s="82" t="str">
        <f t="shared" si="74"/>
        <v/>
      </c>
      <c r="BM44" s="82" t="str">
        <f t="shared" si="75"/>
        <v/>
      </c>
      <c r="BN44" s="82" t="str">
        <f t="shared" si="76"/>
        <v/>
      </c>
      <c r="BO44" s="82" t="str">
        <f t="shared" si="77"/>
        <v/>
      </c>
      <c r="BP44" s="82" t="str">
        <f t="shared" si="78"/>
        <v/>
      </c>
      <c r="BQ44" s="82" t="str">
        <f t="shared" si="24"/>
        <v/>
      </c>
      <c r="BR44" s="82" t="str">
        <f t="shared" si="25"/>
        <v/>
      </c>
      <c r="BS44" s="82" t="str">
        <f t="shared" si="26"/>
        <v/>
      </c>
      <c r="BT44" s="82" t="str">
        <f t="shared" si="27"/>
        <v/>
      </c>
      <c r="BU44" s="82" t="str">
        <f t="shared" si="28"/>
        <v/>
      </c>
      <c r="BV44" s="82" t="str">
        <f t="shared" si="29"/>
        <v/>
      </c>
      <c r="BW44" s="82" t="str">
        <f t="shared" si="30"/>
        <v/>
      </c>
      <c r="BX44" s="82" t="str">
        <f t="shared" si="31"/>
        <v/>
      </c>
      <c r="BY44" s="82" t="str">
        <f t="shared" si="32"/>
        <v/>
      </c>
      <c r="BZ44" s="82" t="str">
        <f t="shared" si="33"/>
        <v/>
      </c>
      <c r="CA44" s="82" t="str">
        <f t="shared" si="34"/>
        <v/>
      </c>
      <c r="CB44" s="82" t="str">
        <f t="shared" si="35"/>
        <v/>
      </c>
      <c r="CC44" s="82" t="str">
        <f t="shared" si="36"/>
        <v/>
      </c>
      <c r="CD44" s="82" t="str">
        <f t="shared" si="37"/>
        <v/>
      </c>
      <c r="CE44" s="82" t="str">
        <f t="shared" si="83"/>
        <v/>
      </c>
      <c r="CF44" s="82" t="str">
        <f t="shared" si="84"/>
        <v/>
      </c>
      <c r="CG44" s="82" t="str">
        <f t="shared" si="85"/>
        <v/>
      </c>
      <c r="CH44" s="82" t="str">
        <f t="shared" si="86"/>
        <v/>
      </c>
      <c r="CI44" s="82" t="str">
        <f t="shared" si="87"/>
        <v/>
      </c>
      <c r="CJ44" s="82" t="str">
        <f t="shared" si="88"/>
        <v/>
      </c>
      <c r="CK44" s="82" t="str">
        <f t="shared" si="89"/>
        <v/>
      </c>
      <c r="CL44" s="82" t="str">
        <f t="shared" si="90"/>
        <v/>
      </c>
      <c r="CM44" s="82" t="str">
        <f t="shared" si="91"/>
        <v/>
      </c>
      <c r="CN44" s="82" t="str">
        <f t="shared" si="92"/>
        <v/>
      </c>
      <c r="CO44" s="82" t="str">
        <f t="shared" si="93"/>
        <v/>
      </c>
      <c r="CP44" s="82" t="str">
        <f t="shared" si="94"/>
        <v/>
      </c>
      <c r="CQ44" s="82" t="str">
        <f t="shared" si="95"/>
        <v/>
      </c>
      <c r="CR44" s="82" t="str">
        <f t="shared" si="96"/>
        <v/>
      </c>
      <c r="CS44" s="82" t="str">
        <f t="shared" si="97"/>
        <v/>
      </c>
      <c r="CT44" s="82" t="str">
        <f t="shared" si="80"/>
        <v/>
      </c>
      <c r="CU44" s="82" t="str">
        <f t="shared" si="98"/>
        <v/>
      </c>
      <c r="CV44" s="82" t="str">
        <f t="shared" si="99"/>
        <v/>
      </c>
      <c r="CW44" s="82" t="str">
        <f t="shared" si="100"/>
        <v/>
      </c>
      <c r="CX44" s="82" t="str">
        <f t="shared" si="101"/>
        <v/>
      </c>
      <c r="CY44" s="82" t="str">
        <f t="shared" si="102"/>
        <v/>
      </c>
      <c r="CZ44" s="82" t="str">
        <f t="shared" si="103"/>
        <v/>
      </c>
      <c r="DA44" s="82" t="str">
        <f t="shared" si="104"/>
        <v/>
      </c>
      <c r="DB44" s="82" t="str">
        <f t="shared" si="105"/>
        <v/>
      </c>
      <c r="DC44" s="82" t="str">
        <f t="shared" si="106"/>
        <v/>
      </c>
      <c r="DD44" s="82" t="str">
        <f t="shared" si="107"/>
        <v/>
      </c>
      <c r="DE44" s="82" t="str">
        <f t="shared" si="108"/>
        <v/>
      </c>
      <c r="DF44" s="82" t="str">
        <f t="shared" si="109"/>
        <v/>
      </c>
      <c r="DG44" s="82" t="str">
        <f t="shared" si="110"/>
        <v/>
      </c>
      <c r="DH44" s="82" t="str">
        <f t="shared" si="111"/>
        <v/>
      </c>
      <c r="DI44" s="82" t="str">
        <f t="shared" si="112"/>
        <v/>
      </c>
      <c r="DJ44" s="82" t="str">
        <f t="shared" si="82"/>
        <v/>
      </c>
      <c r="DK44" s="82" t="str">
        <f t="shared" si="113"/>
        <v/>
      </c>
      <c r="DL44" s="82" t="str">
        <f t="shared" si="114"/>
        <v/>
      </c>
      <c r="DM44" s="82" t="str">
        <f t="shared" si="115"/>
        <v/>
      </c>
      <c r="DN44" s="82" t="str">
        <f t="shared" si="116"/>
        <v/>
      </c>
      <c r="DO44" s="82" t="str">
        <f t="shared" si="117"/>
        <v/>
      </c>
      <c r="DP44" s="82" t="str">
        <f t="shared" si="118"/>
        <v/>
      </c>
      <c r="DQ44" s="82" t="str">
        <f t="shared" si="119"/>
        <v/>
      </c>
      <c r="DR44" s="82" t="str">
        <f t="shared" si="120"/>
        <v/>
      </c>
      <c r="DS44" s="82" t="str">
        <f t="shared" si="121"/>
        <v/>
      </c>
      <c r="DT44" s="82" t="str">
        <f t="shared" si="122"/>
        <v/>
      </c>
      <c r="DU44" s="82" t="str">
        <f t="shared" si="123"/>
        <v/>
      </c>
      <c r="DV44" s="82" t="str">
        <f t="shared" si="7"/>
        <v/>
      </c>
      <c r="DW44" s="82" t="str">
        <f t="shared" si="8"/>
        <v/>
      </c>
      <c r="DX44" s="82" t="str">
        <f t="shared" si="9"/>
        <v/>
      </c>
      <c r="DY44" s="82" t="str">
        <f t="shared" si="10"/>
        <v/>
      </c>
      <c r="DZ44" s="82" t="str">
        <f t="shared" si="11"/>
        <v/>
      </c>
      <c r="EA44" s="82" t="str">
        <f t="shared" si="12"/>
        <v/>
      </c>
      <c r="EB44" s="82" t="str">
        <f t="shared" si="13"/>
        <v/>
      </c>
      <c r="EC44" s="82" t="str">
        <f t="shared" si="14"/>
        <v/>
      </c>
      <c r="ED44" s="82" t="str">
        <f t="shared" si="15"/>
        <v/>
      </c>
      <c r="EE44" s="82" t="str">
        <f t="shared" si="16"/>
        <v/>
      </c>
      <c r="EF44" s="82" t="str">
        <f t="shared" si="17"/>
        <v/>
      </c>
      <c r="EG44" s="82" t="str">
        <f t="shared" si="18"/>
        <v/>
      </c>
      <c r="EH44" s="82" t="str">
        <f t="shared" si="19"/>
        <v/>
      </c>
      <c r="EI44" s="82" t="str">
        <f t="shared" si="20"/>
        <v/>
      </c>
      <c r="EJ44" s="82" t="str">
        <f t="shared" si="21"/>
        <v/>
      </c>
      <c r="EK44" s="82" t="str">
        <f t="shared" si="22"/>
        <v/>
      </c>
    </row>
    <row r="45" spans="1:141" ht="15" thickBot="1" x14ac:dyDescent="0.4">
      <c r="A45" s="19" t="s">
        <v>109</v>
      </c>
      <c r="B45" s="20" t="s">
        <v>13</v>
      </c>
      <c r="C45" s="81">
        <v>398.38562942084798</v>
      </c>
      <c r="D45" s="81">
        <v>357.64449367154702</v>
      </c>
      <c r="E45" s="81">
        <v>411.23406527850301</v>
      </c>
      <c r="F45" s="81">
        <v>362.558147518157</v>
      </c>
      <c r="G45" s="81">
        <v>356.659821896935</v>
      </c>
      <c r="H45" s="81">
        <v>327.50555507620999</v>
      </c>
      <c r="I45" s="81">
        <v>312.12088734929102</v>
      </c>
      <c r="J45" s="81">
        <v>305.43987722446002</v>
      </c>
      <c r="K45" s="81">
        <v>340.760232370452</v>
      </c>
      <c r="L45" s="81">
        <v>359.75030997722098</v>
      </c>
      <c r="M45" s="81">
        <v>339.02392983384101</v>
      </c>
      <c r="N45" s="81">
        <v>359.08069098394702</v>
      </c>
      <c r="O45" s="81">
        <v>342.67430641066699</v>
      </c>
      <c r="P45" s="81">
        <v>371.67429997872301</v>
      </c>
      <c r="Q45" s="81">
        <v>448.084174852187</v>
      </c>
      <c r="R45" s="81">
        <v>401.61615647290398</v>
      </c>
      <c r="S45" s="81">
        <v>374.27959733984102</v>
      </c>
      <c r="T45" s="81">
        <v>409.36023143459198</v>
      </c>
      <c r="U45" s="81">
        <v>462.6503755599</v>
      </c>
      <c r="V45" s="81">
        <v>458.78361624550399</v>
      </c>
      <c r="W45" s="81">
        <v>492.24516328505098</v>
      </c>
      <c r="X45" s="81">
        <v>526.01230833668797</v>
      </c>
      <c r="Y45" s="81">
        <v>474.367488831348</v>
      </c>
      <c r="Z45" s="81">
        <v>499.03081559856003</v>
      </c>
      <c r="AA45" s="81">
        <v>573.38292087952198</v>
      </c>
      <c r="AB45" s="81">
        <v>505.24847355355598</v>
      </c>
      <c r="AC45" s="81">
        <v>620.31934807880998</v>
      </c>
      <c r="AD45" s="81">
        <v>657.03996614667301</v>
      </c>
      <c r="AE45" s="81">
        <v>611.87149911004497</v>
      </c>
      <c r="AF45" s="81">
        <v>648.01470095814796</v>
      </c>
      <c r="AG45" s="81">
        <v>690.786612085304</v>
      </c>
      <c r="AH45" s="81">
        <v>649.27955233746604</v>
      </c>
      <c r="AI45" s="81">
        <v>646.00738645195202</v>
      </c>
      <c r="AJ45" s="81">
        <v>614.35671988369995</v>
      </c>
      <c r="AK45" s="81">
        <v>586.05305533278897</v>
      </c>
      <c r="AL45" s="81">
        <v>692.07124856959899</v>
      </c>
      <c r="AM45" s="81">
        <v>99.824419692929993</v>
      </c>
      <c r="AN45" s="81">
        <v>81.543173571270103</v>
      </c>
      <c r="AO45" s="81">
        <v>271.950833213995</v>
      </c>
      <c r="AP45" s="81">
        <v>209.36016632440101</v>
      </c>
      <c r="AQ45" s="81">
        <v>283.43866141600199</v>
      </c>
      <c r="AR45" s="81">
        <v>366.73734284918902</v>
      </c>
      <c r="AS45" s="81">
        <v>722.38949852676296</v>
      </c>
      <c r="AT45" s="81">
        <v>637.65434721113604</v>
      </c>
      <c r="AU45" s="81">
        <v>690.40198551298295</v>
      </c>
      <c r="AV45" s="81">
        <v>857.59358450149603</v>
      </c>
      <c r="AW45" s="81">
        <v>895.57636918702099</v>
      </c>
      <c r="AX45" s="81">
        <v>933.32108986412197</v>
      </c>
      <c r="AY45" s="81">
        <v>818.62681648482396</v>
      </c>
      <c r="AZ45" s="81">
        <v>813.31742286007898</v>
      </c>
      <c r="BA45" s="81">
        <v>1176.6978999340399</v>
      </c>
      <c r="BB45" s="81">
        <v>948.49134070710898</v>
      </c>
      <c r="BC45" s="81">
        <v>1006.95452991963</v>
      </c>
      <c r="BD45" s="81">
        <v>1187.8196365234601</v>
      </c>
      <c r="BE45" s="81">
        <v>1015.10716186422</v>
      </c>
      <c r="BF45" s="81">
        <v>997.85907019249998</v>
      </c>
      <c r="BG45" s="115"/>
      <c r="BH45" s="115"/>
      <c r="BI45" s="116" t="str">
        <f t="shared" si="71"/>
        <v/>
      </c>
      <c r="BJ45" s="82" t="str">
        <f t="shared" si="72"/>
        <v/>
      </c>
      <c r="BK45" s="82" t="str">
        <f t="shared" si="73"/>
        <v/>
      </c>
      <c r="BL45" s="82" t="str">
        <f t="shared" si="74"/>
        <v/>
      </c>
      <c r="BM45" s="82" t="str">
        <f t="shared" si="75"/>
        <v/>
      </c>
      <c r="BN45" s="82" t="str">
        <f t="shared" si="76"/>
        <v/>
      </c>
      <c r="BO45" s="82" t="str">
        <f t="shared" si="77"/>
        <v/>
      </c>
      <c r="BP45" s="82" t="str">
        <f t="shared" si="78"/>
        <v/>
      </c>
      <c r="BQ45" s="82" t="str">
        <f t="shared" si="24"/>
        <v/>
      </c>
      <c r="BR45" s="82" t="str">
        <f t="shared" si="25"/>
        <v/>
      </c>
      <c r="BS45" s="82" t="str">
        <f t="shared" si="26"/>
        <v/>
      </c>
      <c r="BT45" s="82" t="str">
        <f t="shared" si="27"/>
        <v/>
      </c>
      <c r="BU45" s="82" t="str">
        <f t="shared" si="28"/>
        <v/>
      </c>
      <c r="BV45" s="82" t="str">
        <f t="shared" si="29"/>
        <v/>
      </c>
      <c r="BW45" s="82" t="str">
        <f t="shared" si="30"/>
        <v/>
      </c>
      <c r="BX45" s="82" t="str">
        <f t="shared" si="31"/>
        <v/>
      </c>
      <c r="BY45" s="82" t="str">
        <f t="shared" si="32"/>
        <v/>
      </c>
      <c r="BZ45" s="82" t="str">
        <f t="shared" si="33"/>
        <v/>
      </c>
      <c r="CA45" s="82" t="str">
        <f t="shared" si="34"/>
        <v/>
      </c>
      <c r="CB45" s="82" t="str">
        <f t="shared" si="35"/>
        <v/>
      </c>
      <c r="CC45" s="82" t="str">
        <f t="shared" si="36"/>
        <v/>
      </c>
      <c r="CD45" s="82" t="str">
        <f t="shared" si="37"/>
        <v/>
      </c>
      <c r="CE45" s="82" t="str">
        <f t="shared" si="83"/>
        <v/>
      </c>
      <c r="CF45" s="82" t="str">
        <f t="shared" si="84"/>
        <v/>
      </c>
      <c r="CG45" s="82" t="str">
        <f t="shared" si="85"/>
        <v/>
      </c>
      <c r="CH45" s="82" t="str">
        <f t="shared" si="86"/>
        <v/>
      </c>
      <c r="CI45" s="82" t="str">
        <f t="shared" si="87"/>
        <v/>
      </c>
      <c r="CJ45" s="82" t="str">
        <f t="shared" si="88"/>
        <v/>
      </c>
      <c r="CK45" s="82" t="str">
        <f t="shared" si="89"/>
        <v/>
      </c>
      <c r="CL45" s="82" t="str">
        <f t="shared" si="90"/>
        <v/>
      </c>
      <c r="CM45" s="82" t="str">
        <f t="shared" si="91"/>
        <v/>
      </c>
      <c r="CN45" s="82" t="str">
        <f t="shared" si="92"/>
        <v/>
      </c>
      <c r="CO45" s="82" t="str">
        <f t="shared" si="93"/>
        <v/>
      </c>
      <c r="CP45" s="82" t="str">
        <f t="shared" si="94"/>
        <v/>
      </c>
      <c r="CQ45" s="82" t="str">
        <f t="shared" si="95"/>
        <v/>
      </c>
      <c r="CR45" s="82" t="str">
        <f t="shared" si="96"/>
        <v/>
      </c>
      <c r="CS45" s="82" t="str">
        <f t="shared" si="97"/>
        <v/>
      </c>
      <c r="CT45" s="82" t="str">
        <f t="shared" si="80"/>
        <v/>
      </c>
      <c r="CU45" s="82" t="str">
        <f t="shared" si="98"/>
        <v/>
      </c>
      <c r="CV45" s="82" t="str">
        <f t="shared" si="99"/>
        <v/>
      </c>
      <c r="CW45" s="82" t="str">
        <f t="shared" si="100"/>
        <v/>
      </c>
      <c r="CX45" s="82" t="str">
        <f t="shared" si="101"/>
        <v/>
      </c>
      <c r="CY45" s="82" t="str">
        <f t="shared" si="102"/>
        <v/>
      </c>
      <c r="CZ45" s="82" t="str">
        <f t="shared" si="103"/>
        <v/>
      </c>
      <c r="DA45" s="82" t="str">
        <f t="shared" si="104"/>
        <v/>
      </c>
      <c r="DB45" s="82" t="str">
        <f t="shared" si="105"/>
        <v/>
      </c>
      <c r="DC45" s="82" t="str">
        <f t="shared" si="106"/>
        <v/>
      </c>
      <c r="DD45" s="82" t="str">
        <f t="shared" si="107"/>
        <v/>
      </c>
      <c r="DE45" s="82" t="str">
        <f t="shared" si="108"/>
        <v/>
      </c>
      <c r="DF45" s="82" t="str">
        <f t="shared" si="109"/>
        <v/>
      </c>
      <c r="DG45" s="82" t="str">
        <f t="shared" si="110"/>
        <v/>
      </c>
      <c r="DH45" s="82" t="str">
        <f t="shared" si="111"/>
        <v/>
      </c>
      <c r="DI45" s="82" t="str">
        <f t="shared" si="112"/>
        <v/>
      </c>
      <c r="DJ45" s="82" t="str">
        <f t="shared" si="82"/>
        <v/>
      </c>
      <c r="DK45" s="82" t="str">
        <f t="shared" si="113"/>
        <v/>
      </c>
      <c r="DL45" s="82" t="str">
        <f t="shared" si="114"/>
        <v/>
      </c>
      <c r="DM45" s="82" t="str">
        <f t="shared" si="115"/>
        <v/>
      </c>
      <c r="DN45" s="82" t="str">
        <f t="shared" si="116"/>
        <v/>
      </c>
      <c r="DO45" s="82" t="str">
        <f t="shared" si="117"/>
        <v/>
      </c>
      <c r="DP45" s="82" t="str">
        <f t="shared" si="118"/>
        <v/>
      </c>
      <c r="DQ45" s="82" t="str">
        <f t="shared" si="119"/>
        <v/>
      </c>
      <c r="DR45" s="82" t="str">
        <f t="shared" si="120"/>
        <v/>
      </c>
      <c r="DS45" s="82" t="str">
        <f t="shared" si="121"/>
        <v/>
      </c>
      <c r="DT45" s="82" t="str">
        <f t="shared" si="122"/>
        <v/>
      </c>
      <c r="DU45" s="82" t="str">
        <f t="shared" si="123"/>
        <v/>
      </c>
      <c r="DV45" s="82" t="str">
        <f t="shared" si="7"/>
        <v/>
      </c>
      <c r="DW45" s="82" t="str">
        <f t="shared" si="8"/>
        <v/>
      </c>
      <c r="DX45" s="82" t="str">
        <f t="shared" si="9"/>
        <v/>
      </c>
      <c r="DY45" s="82" t="str">
        <f t="shared" si="10"/>
        <v/>
      </c>
      <c r="DZ45" s="82" t="str">
        <f t="shared" si="11"/>
        <v/>
      </c>
      <c r="EA45" s="82" t="str">
        <f t="shared" si="12"/>
        <v/>
      </c>
      <c r="EB45" s="82" t="str">
        <f t="shared" si="13"/>
        <v/>
      </c>
      <c r="EC45" s="82" t="str">
        <f t="shared" si="14"/>
        <v/>
      </c>
      <c r="ED45" s="82" t="str">
        <f t="shared" si="15"/>
        <v/>
      </c>
      <c r="EE45" s="82" t="str">
        <f t="shared" si="16"/>
        <v/>
      </c>
      <c r="EF45" s="82" t="str">
        <f t="shared" si="17"/>
        <v/>
      </c>
      <c r="EG45" s="82" t="str">
        <f t="shared" si="18"/>
        <v/>
      </c>
      <c r="EH45" s="82" t="str">
        <f t="shared" si="19"/>
        <v/>
      </c>
      <c r="EI45" s="82" t="str">
        <f t="shared" si="20"/>
        <v/>
      </c>
      <c r="EJ45" s="82" t="str">
        <f t="shared" si="21"/>
        <v/>
      </c>
      <c r="EK45" s="82" t="str">
        <f t="shared" si="22"/>
        <v/>
      </c>
    </row>
    <row r="46" spans="1:141" ht="15" thickBot="1" x14ac:dyDescent="0.4">
      <c r="A46" s="19" t="s">
        <v>110</v>
      </c>
      <c r="B46" s="20" t="s">
        <v>14</v>
      </c>
      <c r="C46" s="81">
        <v>551.00888431296596</v>
      </c>
      <c r="D46" s="81">
        <v>528.93888528406501</v>
      </c>
      <c r="E46" s="81">
        <v>577.51339209669504</v>
      </c>
      <c r="F46" s="81">
        <v>537.08491885376895</v>
      </c>
      <c r="G46" s="81">
        <v>507.07535950659201</v>
      </c>
      <c r="H46" s="81">
        <v>439.74017694040498</v>
      </c>
      <c r="I46" s="81">
        <v>454.97182980156202</v>
      </c>
      <c r="J46" s="81">
        <v>409.310337782685</v>
      </c>
      <c r="K46" s="81">
        <v>398.94964479618699</v>
      </c>
      <c r="L46" s="81">
        <v>404.31801835853599</v>
      </c>
      <c r="M46" s="81">
        <v>346.91849596731402</v>
      </c>
      <c r="N46" s="81">
        <v>326.32476851475798</v>
      </c>
      <c r="O46" s="81">
        <v>322.16290085528698</v>
      </c>
      <c r="P46" s="81">
        <v>376.90718464203297</v>
      </c>
      <c r="Q46" s="81">
        <v>328.18444964826301</v>
      </c>
      <c r="R46" s="81">
        <v>377.25103332437499</v>
      </c>
      <c r="S46" s="81">
        <v>368.01452637844</v>
      </c>
      <c r="T46" s="81">
        <v>362.01059681277502</v>
      </c>
      <c r="U46" s="81">
        <v>441.25449014182499</v>
      </c>
      <c r="V46" s="81">
        <v>377.353059177484</v>
      </c>
      <c r="W46" s="81">
        <v>364.55287890918299</v>
      </c>
      <c r="X46" s="81">
        <v>361.15324479856901</v>
      </c>
      <c r="Y46" s="81">
        <v>368.19121779984499</v>
      </c>
      <c r="Z46" s="81">
        <v>393.47100906705202</v>
      </c>
      <c r="AA46" s="81">
        <v>388.90759438727201</v>
      </c>
      <c r="AB46" s="81">
        <v>364.05762455649699</v>
      </c>
      <c r="AC46" s="81">
        <v>384.18347765182102</v>
      </c>
      <c r="AD46" s="81">
        <v>380.09788061885399</v>
      </c>
      <c r="AE46" s="81">
        <v>429.01566482198803</v>
      </c>
      <c r="AF46" s="81">
        <v>430.65590646212502</v>
      </c>
      <c r="AG46" s="81">
        <v>397.33665891941502</v>
      </c>
      <c r="AH46" s="81">
        <v>417.21567829955001</v>
      </c>
      <c r="AI46" s="81">
        <v>460.99170499768201</v>
      </c>
      <c r="AJ46" s="81">
        <v>483.925276070412</v>
      </c>
      <c r="AK46" s="81">
        <v>477.59985049305698</v>
      </c>
      <c r="AL46" s="81">
        <v>454.88867170542602</v>
      </c>
      <c r="AM46" s="81">
        <v>346.75014769745502</v>
      </c>
      <c r="AN46" s="81">
        <v>308.78466172199899</v>
      </c>
      <c r="AO46" s="81">
        <v>394.98814751157198</v>
      </c>
      <c r="AP46" s="81">
        <v>434.87892650739599</v>
      </c>
      <c r="AQ46" s="81">
        <v>438.83764862332498</v>
      </c>
      <c r="AR46" s="81">
        <v>414.341388730853</v>
      </c>
      <c r="AS46" s="81">
        <v>430.84332519802098</v>
      </c>
      <c r="AT46" s="81">
        <v>388.61896038036599</v>
      </c>
      <c r="AU46" s="81">
        <v>443.41543045249102</v>
      </c>
      <c r="AV46" s="81">
        <v>451.16767897147099</v>
      </c>
      <c r="AW46" s="81">
        <v>431.86453079961802</v>
      </c>
      <c r="AX46" s="81">
        <v>415.69008323985599</v>
      </c>
      <c r="AY46" s="81">
        <v>405.61342458679002</v>
      </c>
      <c r="AZ46" s="81">
        <v>403.461894943218</v>
      </c>
      <c r="BA46" s="81">
        <v>464.259476704598</v>
      </c>
      <c r="BB46" s="81">
        <v>489.86704810257498</v>
      </c>
      <c r="BC46" s="81">
        <v>472.62264052176897</v>
      </c>
      <c r="BD46" s="81">
        <v>409.86449470688399</v>
      </c>
      <c r="BE46" s="81">
        <v>359.635467464653</v>
      </c>
      <c r="BF46" s="81">
        <v>342.66891037506002</v>
      </c>
      <c r="BG46" s="115"/>
      <c r="BH46" s="115"/>
      <c r="BI46" s="116" t="str">
        <f t="shared" si="71"/>
        <v/>
      </c>
      <c r="BJ46" s="82" t="str">
        <f t="shared" si="72"/>
        <v/>
      </c>
      <c r="BK46" s="82" t="str">
        <f t="shared" si="73"/>
        <v/>
      </c>
      <c r="BL46" s="82" t="str">
        <f t="shared" si="74"/>
        <v/>
      </c>
      <c r="BM46" s="82" t="str">
        <f t="shared" si="75"/>
        <v/>
      </c>
      <c r="BN46" s="82" t="str">
        <f t="shared" si="76"/>
        <v/>
      </c>
      <c r="BO46" s="82" t="str">
        <f t="shared" si="77"/>
        <v/>
      </c>
      <c r="BP46" s="82" t="str">
        <f t="shared" si="78"/>
        <v/>
      </c>
      <c r="BQ46" s="82" t="str">
        <f t="shared" si="24"/>
        <v/>
      </c>
      <c r="BR46" s="82" t="str">
        <f t="shared" si="25"/>
        <v/>
      </c>
      <c r="BS46" s="82" t="str">
        <f t="shared" si="26"/>
        <v/>
      </c>
      <c r="BT46" s="82" t="str">
        <f t="shared" si="27"/>
        <v/>
      </c>
      <c r="BU46" s="82" t="str">
        <f t="shared" si="28"/>
        <v/>
      </c>
      <c r="BV46" s="82" t="str">
        <f t="shared" si="29"/>
        <v/>
      </c>
      <c r="BW46" s="82" t="str">
        <f t="shared" si="30"/>
        <v/>
      </c>
      <c r="BX46" s="82" t="str">
        <f t="shared" si="31"/>
        <v/>
      </c>
      <c r="BY46" s="82" t="str">
        <f t="shared" si="32"/>
        <v/>
      </c>
      <c r="BZ46" s="82" t="str">
        <f t="shared" si="33"/>
        <v/>
      </c>
      <c r="CA46" s="82" t="str">
        <f t="shared" si="34"/>
        <v/>
      </c>
      <c r="CB46" s="82" t="str">
        <f t="shared" si="35"/>
        <v/>
      </c>
      <c r="CC46" s="82" t="str">
        <f t="shared" si="36"/>
        <v/>
      </c>
      <c r="CD46" s="82" t="str">
        <f t="shared" si="37"/>
        <v/>
      </c>
      <c r="CE46" s="82" t="str">
        <f t="shared" si="83"/>
        <v/>
      </c>
      <c r="CF46" s="82" t="str">
        <f t="shared" si="84"/>
        <v/>
      </c>
      <c r="CG46" s="82" t="str">
        <f t="shared" si="85"/>
        <v/>
      </c>
      <c r="CH46" s="82" t="str">
        <f t="shared" si="86"/>
        <v/>
      </c>
      <c r="CI46" s="82" t="str">
        <f t="shared" si="87"/>
        <v/>
      </c>
      <c r="CJ46" s="82" t="str">
        <f t="shared" si="88"/>
        <v/>
      </c>
      <c r="CK46" s="82" t="str">
        <f t="shared" si="89"/>
        <v/>
      </c>
      <c r="CL46" s="82" t="str">
        <f t="shared" si="90"/>
        <v/>
      </c>
      <c r="CM46" s="82" t="str">
        <f t="shared" si="91"/>
        <v/>
      </c>
      <c r="CN46" s="82" t="str">
        <f t="shared" si="92"/>
        <v/>
      </c>
      <c r="CO46" s="82" t="str">
        <f t="shared" si="93"/>
        <v/>
      </c>
      <c r="CP46" s="82" t="str">
        <f t="shared" si="94"/>
        <v/>
      </c>
      <c r="CQ46" s="82" t="str">
        <f t="shared" si="95"/>
        <v/>
      </c>
      <c r="CR46" s="82" t="str">
        <f t="shared" si="96"/>
        <v/>
      </c>
      <c r="CS46" s="82" t="str">
        <f t="shared" si="97"/>
        <v/>
      </c>
      <c r="CT46" s="82" t="str">
        <f t="shared" si="80"/>
        <v/>
      </c>
      <c r="CU46" s="82" t="str">
        <f t="shared" si="98"/>
        <v/>
      </c>
      <c r="CV46" s="82" t="str">
        <f t="shared" si="99"/>
        <v/>
      </c>
      <c r="CW46" s="82" t="str">
        <f t="shared" si="100"/>
        <v/>
      </c>
      <c r="CX46" s="82" t="str">
        <f t="shared" si="101"/>
        <v/>
      </c>
      <c r="CY46" s="82" t="str">
        <f t="shared" si="102"/>
        <v/>
      </c>
      <c r="CZ46" s="82" t="str">
        <f t="shared" si="103"/>
        <v/>
      </c>
      <c r="DA46" s="82" t="str">
        <f t="shared" si="104"/>
        <v/>
      </c>
      <c r="DB46" s="82" t="str">
        <f t="shared" si="105"/>
        <v/>
      </c>
      <c r="DC46" s="82" t="str">
        <f t="shared" si="106"/>
        <v/>
      </c>
      <c r="DD46" s="82" t="str">
        <f t="shared" si="107"/>
        <v/>
      </c>
      <c r="DE46" s="82" t="str">
        <f t="shared" si="108"/>
        <v/>
      </c>
      <c r="DF46" s="82" t="str">
        <f t="shared" si="109"/>
        <v/>
      </c>
      <c r="DG46" s="82" t="str">
        <f t="shared" si="110"/>
        <v/>
      </c>
      <c r="DH46" s="82" t="str">
        <f t="shared" si="111"/>
        <v/>
      </c>
      <c r="DI46" s="82" t="str">
        <f t="shared" si="112"/>
        <v/>
      </c>
      <c r="DJ46" s="82" t="str">
        <f t="shared" si="82"/>
        <v/>
      </c>
      <c r="DK46" s="82" t="str">
        <f t="shared" si="113"/>
        <v/>
      </c>
      <c r="DL46" s="82" t="str">
        <f t="shared" si="114"/>
        <v/>
      </c>
      <c r="DM46" s="82" t="str">
        <f t="shared" si="115"/>
        <v/>
      </c>
      <c r="DN46" s="82" t="str">
        <f t="shared" si="116"/>
        <v/>
      </c>
      <c r="DO46" s="82" t="str">
        <f t="shared" si="117"/>
        <v/>
      </c>
      <c r="DP46" s="82" t="str">
        <f t="shared" si="118"/>
        <v/>
      </c>
      <c r="DQ46" s="82" t="str">
        <f t="shared" si="119"/>
        <v/>
      </c>
      <c r="DR46" s="82" t="str">
        <f t="shared" si="120"/>
        <v/>
      </c>
      <c r="DS46" s="82" t="str">
        <f t="shared" si="121"/>
        <v/>
      </c>
      <c r="DT46" s="82" t="str">
        <f t="shared" si="122"/>
        <v/>
      </c>
      <c r="DU46" s="82" t="str">
        <f t="shared" si="123"/>
        <v/>
      </c>
      <c r="DV46" s="82" t="str">
        <f t="shared" si="7"/>
        <v/>
      </c>
      <c r="DW46" s="82" t="str">
        <f t="shared" si="8"/>
        <v/>
      </c>
      <c r="DX46" s="82" t="str">
        <f t="shared" si="9"/>
        <v/>
      </c>
      <c r="DY46" s="82" t="str">
        <f t="shared" si="10"/>
        <v/>
      </c>
      <c r="DZ46" s="82" t="str">
        <f t="shared" si="11"/>
        <v/>
      </c>
      <c r="EA46" s="82" t="str">
        <f t="shared" si="12"/>
        <v/>
      </c>
      <c r="EB46" s="82" t="str">
        <f t="shared" si="13"/>
        <v/>
      </c>
      <c r="EC46" s="82" t="str">
        <f t="shared" si="14"/>
        <v/>
      </c>
      <c r="ED46" s="82" t="str">
        <f t="shared" si="15"/>
        <v/>
      </c>
      <c r="EE46" s="82" t="str">
        <f t="shared" si="16"/>
        <v/>
      </c>
      <c r="EF46" s="82" t="str">
        <f t="shared" si="17"/>
        <v/>
      </c>
      <c r="EG46" s="82" t="str">
        <f t="shared" si="18"/>
        <v/>
      </c>
      <c r="EH46" s="82" t="str">
        <f t="shared" si="19"/>
        <v/>
      </c>
      <c r="EI46" s="82" t="str">
        <f t="shared" si="20"/>
        <v/>
      </c>
      <c r="EJ46" s="82" t="str">
        <f t="shared" si="21"/>
        <v/>
      </c>
      <c r="EK46" s="82" t="str">
        <f t="shared" si="22"/>
        <v/>
      </c>
    </row>
    <row r="47" spans="1:141" ht="15" thickBot="1" x14ac:dyDescent="0.4">
      <c r="A47" s="19" t="s">
        <v>111</v>
      </c>
      <c r="B47" s="20" t="s">
        <v>112</v>
      </c>
      <c r="C47" s="81">
        <v>578.97232156626001</v>
      </c>
      <c r="D47" s="81">
        <v>557.87510657130395</v>
      </c>
      <c r="E47" s="81">
        <v>575.12865990446699</v>
      </c>
      <c r="F47" s="81">
        <v>505.25177168712202</v>
      </c>
      <c r="G47" s="81">
        <v>461.324205812309</v>
      </c>
      <c r="H47" s="81">
        <v>390.62265050348498</v>
      </c>
      <c r="I47" s="81">
        <v>391.69313527825199</v>
      </c>
      <c r="J47" s="81">
        <v>624.351914010521</v>
      </c>
      <c r="K47" s="81">
        <v>683.15196825308203</v>
      </c>
      <c r="L47" s="81">
        <v>687.55201340903398</v>
      </c>
      <c r="M47" s="81">
        <v>715.31509838001398</v>
      </c>
      <c r="N47" s="81">
        <v>700.09293767365205</v>
      </c>
      <c r="O47" s="81">
        <v>643.72066789464395</v>
      </c>
      <c r="P47" s="81">
        <v>705.45464349876102</v>
      </c>
      <c r="Q47" s="81">
        <v>698.00127340623499</v>
      </c>
      <c r="R47" s="81">
        <v>814.26612859397903</v>
      </c>
      <c r="S47" s="81">
        <v>853.54397715076902</v>
      </c>
      <c r="T47" s="81">
        <v>963.93889352964902</v>
      </c>
      <c r="U47" s="81">
        <v>918.81971503690602</v>
      </c>
      <c r="V47" s="81">
        <v>853.11393119269098</v>
      </c>
      <c r="W47" s="81">
        <v>853.74333641461203</v>
      </c>
      <c r="X47" s="81">
        <v>868.66459302976705</v>
      </c>
      <c r="Y47" s="81">
        <v>954.98066383125797</v>
      </c>
      <c r="Z47" s="81">
        <v>1037.57535960768</v>
      </c>
      <c r="AA47" s="81">
        <v>1236.4291573386299</v>
      </c>
      <c r="AB47" s="81">
        <v>1118.5612294980499</v>
      </c>
      <c r="AC47" s="81">
        <v>1218.13000197889</v>
      </c>
      <c r="AD47" s="81">
        <v>1219.7486593839601</v>
      </c>
      <c r="AE47" s="81">
        <v>1308.0171095501701</v>
      </c>
      <c r="AF47" s="81">
        <v>1263.24826259526</v>
      </c>
      <c r="AG47" s="81">
        <v>1372.4701665253101</v>
      </c>
      <c r="AH47" s="81">
        <v>1316.53586183216</v>
      </c>
      <c r="AI47" s="81">
        <v>1130.30041480763</v>
      </c>
      <c r="AJ47" s="81">
        <v>1046.8506767195299</v>
      </c>
      <c r="AK47" s="81">
        <v>959.45997806102105</v>
      </c>
      <c r="AL47" s="81">
        <v>1009.30632148859</v>
      </c>
      <c r="AM47" s="81">
        <v>684.57251435149101</v>
      </c>
      <c r="AN47" s="81">
        <v>325.29932139113203</v>
      </c>
      <c r="AO47" s="81">
        <v>396.95602776925602</v>
      </c>
      <c r="AP47" s="81">
        <v>339.09259823443898</v>
      </c>
      <c r="AQ47" s="81">
        <v>359.98152397525502</v>
      </c>
      <c r="AR47" s="81">
        <v>405.71178772124</v>
      </c>
      <c r="AS47" s="81">
        <v>417.53576645570701</v>
      </c>
      <c r="AT47" s="81">
        <v>412.06581691098103</v>
      </c>
      <c r="AU47" s="81">
        <v>389.683911694203</v>
      </c>
      <c r="AV47" s="81">
        <v>353.774439898244</v>
      </c>
      <c r="AW47" s="81">
        <v>360.35630931724802</v>
      </c>
      <c r="AX47" s="81">
        <v>347.88454455183802</v>
      </c>
      <c r="AY47" s="81">
        <v>313.44768687751201</v>
      </c>
      <c r="AZ47" s="81">
        <v>294.03770639825302</v>
      </c>
      <c r="BA47" s="81">
        <v>267.75142245575103</v>
      </c>
      <c r="BB47" s="81">
        <v>293.76370615088899</v>
      </c>
      <c r="BC47" s="81">
        <v>310.37696653076102</v>
      </c>
      <c r="BD47" s="81">
        <v>309.01603892311601</v>
      </c>
      <c r="BE47" s="81">
        <v>268.45477400838899</v>
      </c>
      <c r="BF47" s="81">
        <v>276.975885375997</v>
      </c>
      <c r="BG47" s="115"/>
      <c r="BH47" s="115"/>
      <c r="BI47" s="116" t="str">
        <f t="shared" si="71"/>
        <v/>
      </c>
      <c r="BJ47" s="82" t="str">
        <f t="shared" si="72"/>
        <v/>
      </c>
      <c r="BK47" s="82" t="str">
        <f t="shared" si="73"/>
        <v/>
      </c>
      <c r="BL47" s="82" t="str">
        <f t="shared" si="74"/>
        <v/>
      </c>
      <c r="BM47" s="82" t="str">
        <f t="shared" si="75"/>
        <v/>
      </c>
      <c r="BN47" s="82" t="str">
        <f t="shared" si="76"/>
        <v/>
      </c>
      <c r="BO47" s="82" t="str">
        <f t="shared" si="77"/>
        <v/>
      </c>
      <c r="BP47" s="82" t="str">
        <f t="shared" si="78"/>
        <v/>
      </c>
      <c r="BQ47" s="82" t="str">
        <f t="shared" si="24"/>
        <v/>
      </c>
      <c r="BR47" s="82" t="str">
        <f t="shared" si="25"/>
        <v/>
      </c>
      <c r="BS47" s="82" t="str">
        <f t="shared" si="26"/>
        <v/>
      </c>
      <c r="BT47" s="82" t="str">
        <f t="shared" si="27"/>
        <v/>
      </c>
      <c r="BU47" s="82" t="str">
        <f t="shared" si="28"/>
        <v/>
      </c>
      <c r="BV47" s="82" t="str">
        <f t="shared" si="29"/>
        <v/>
      </c>
      <c r="BW47" s="82" t="str">
        <f t="shared" si="30"/>
        <v/>
      </c>
      <c r="BX47" s="82" t="str">
        <f t="shared" si="31"/>
        <v/>
      </c>
      <c r="BY47" s="82" t="str">
        <f t="shared" si="32"/>
        <v/>
      </c>
      <c r="BZ47" s="82" t="str">
        <f t="shared" si="33"/>
        <v/>
      </c>
      <c r="CA47" s="82" t="str">
        <f t="shared" si="34"/>
        <v/>
      </c>
      <c r="CB47" s="82" t="str">
        <f t="shared" si="35"/>
        <v/>
      </c>
      <c r="CC47" s="82" t="str">
        <f t="shared" si="36"/>
        <v/>
      </c>
      <c r="CD47" s="82" t="str">
        <f t="shared" si="37"/>
        <v/>
      </c>
      <c r="CE47" s="82" t="str">
        <f t="shared" si="83"/>
        <v/>
      </c>
      <c r="CF47" s="82" t="str">
        <f t="shared" si="84"/>
        <v/>
      </c>
      <c r="CG47" s="82" t="str">
        <f t="shared" si="85"/>
        <v/>
      </c>
      <c r="CH47" s="82" t="str">
        <f t="shared" si="86"/>
        <v/>
      </c>
      <c r="CI47" s="82" t="str">
        <f t="shared" si="87"/>
        <v/>
      </c>
      <c r="CJ47" s="82" t="str">
        <f t="shared" si="88"/>
        <v/>
      </c>
      <c r="CK47" s="82" t="str">
        <f t="shared" si="89"/>
        <v/>
      </c>
      <c r="CL47" s="82" t="str">
        <f t="shared" si="90"/>
        <v/>
      </c>
      <c r="CM47" s="82" t="str">
        <f t="shared" si="91"/>
        <v/>
      </c>
      <c r="CN47" s="82" t="str">
        <f t="shared" si="92"/>
        <v/>
      </c>
      <c r="CO47" s="82" t="str">
        <f t="shared" si="93"/>
        <v/>
      </c>
      <c r="CP47" s="82" t="str">
        <f t="shared" si="94"/>
        <v/>
      </c>
      <c r="CQ47" s="82" t="str">
        <f t="shared" si="95"/>
        <v/>
      </c>
      <c r="CR47" s="82" t="str">
        <f t="shared" si="96"/>
        <v/>
      </c>
      <c r="CS47" s="82" t="str">
        <f t="shared" si="97"/>
        <v/>
      </c>
      <c r="CT47" s="82" t="str">
        <f t="shared" si="80"/>
        <v/>
      </c>
      <c r="CU47" s="82" t="str">
        <f t="shared" si="98"/>
        <v/>
      </c>
      <c r="CV47" s="82" t="str">
        <f t="shared" si="99"/>
        <v/>
      </c>
      <c r="CW47" s="82" t="str">
        <f t="shared" si="100"/>
        <v/>
      </c>
      <c r="CX47" s="82" t="str">
        <f t="shared" si="101"/>
        <v/>
      </c>
      <c r="CY47" s="82" t="str">
        <f t="shared" si="102"/>
        <v/>
      </c>
      <c r="CZ47" s="82" t="str">
        <f t="shared" si="103"/>
        <v/>
      </c>
      <c r="DA47" s="82" t="str">
        <f t="shared" si="104"/>
        <v/>
      </c>
      <c r="DB47" s="82" t="str">
        <f t="shared" si="105"/>
        <v/>
      </c>
      <c r="DC47" s="82" t="str">
        <f t="shared" si="106"/>
        <v/>
      </c>
      <c r="DD47" s="82" t="str">
        <f t="shared" si="107"/>
        <v/>
      </c>
      <c r="DE47" s="82" t="str">
        <f t="shared" si="108"/>
        <v/>
      </c>
      <c r="DF47" s="82" t="str">
        <f t="shared" si="109"/>
        <v/>
      </c>
      <c r="DG47" s="82" t="str">
        <f t="shared" si="110"/>
        <v/>
      </c>
      <c r="DH47" s="82" t="str">
        <f t="shared" si="111"/>
        <v/>
      </c>
      <c r="DI47" s="82" t="str">
        <f t="shared" si="112"/>
        <v/>
      </c>
      <c r="DJ47" s="82" t="str">
        <f t="shared" si="82"/>
        <v/>
      </c>
      <c r="DK47" s="82" t="str">
        <f t="shared" si="113"/>
        <v/>
      </c>
      <c r="DL47" s="82" t="str">
        <f t="shared" si="114"/>
        <v/>
      </c>
      <c r="DM47" s="82" t="str">
        <f t="shared" si="115"/>
        <v/>
      </c>
      <c r="DN47" s="82" t="str">
        <f t="shared" si="116"/>
        <v/>
      </c>
      <c r="DO47" s="82" t="str">
        <f t="shared" si="117"/>
        <v/>
      </c>
      <c r="DP47" s="82" t="str">
        <f t="shared" si="118"/>
        <v/>
      </c>
      <c r="DQ47" s="82" t="str">
        <f t="shared" si="119"/>
        <v/>
      </c>
      <c r="DR47" s="82" t="str">
        <f t="shared" si="120"/>
        <v/>
      </c>
      <c r="DS47" s="82" t="str">
        <f t="shared" si="121"/>
        <v/>
      </c>
      <c r="DT47" s="82" t="str">
        <f t="shared" si="122"/>
        <v/>
      </c>
      <c r="DU47" s="82" t="str">
        <f t="shared" si="123"/>
        <v/>
      </c>
      <c r="DV47" s="82" t="str">
        <f t="shared" si="7"/>
        <v/>
      </c>
      <c r="DW47" s="82" t="str">
        <f t="shared" si="8"/>
        <v/>
      </c>
      <c r="DX47" s="82" t="str">
        <f t="shared" si="9"/>
        <v/>
      </c>
      <c r="DY47" s="82" t="str">
        <f t="shared" si="10"/>
        <v/>
      </c>
      <c r="DZ47" s="82" t="str">
        <f t="shared" si="11"/>
        <v/>
      </c>
      <c r="EA47" s="82" t="str">
        <f t="shared" si="12"/>
        <v/>
      </c>
      <c r="EB47" s="82" t="str">
        <f t="shared" si="13"/>
        <v/>
      </c>
      <c r="EC47" s="82" t="str">
        <f t="shared" si="14"/>
        <v/>
      </c>
      <c r="ED47" s="82" t="str">
        <f t="shared" si="15"/>
        <v/>
      </c>
      <c r="EE47" s="82" t="str">
        <f t="shared" si="16"/>
        <v/>
      </c>
      <c r="EF47" s="82" t="str">
        <f t="shared" si="17"/>
        <v/>
      </c>
      <c r="EG47" s="82" t="str">
        <f t="shared" si="18"/>
        <v/>
      </c>
      <c r="EH47" s="82" t="str">
        <f t="shared" si="19"/>
        <v/>
      </c>
      <c r="EI47" s="82" t="str">
        <f t="shared" si="20"/>
        <v/>
      </c>
      <c r="EJ47" s="82" t="str">
        <f t="shared" si="21"/>
        <v/>
      </c>
      <c r="EK47" s="82" t="str">
        <f t="shared" si="22"/>
        <v/>
      </c>
    </row>
    <row r="48" spans="1:141" ht="15" thickBot="1" x14ac:dyDescent="0.4">
      <c r="A48" s="19" t="s">
        <v>113</v>
      </c>
      <c r="B48" s="20" t="s">
        <v>114</v>
      </c>
      <c r="C48" s="81">
        <v>67.320924261170703</v>
      </c>
      <c r="D48" s="81">
        <v>102.086875921256</v>
      </c>
      <c r="E48" s="81">
        <v>127.855784919196</v>
      </c>
      <c r="F48" s="81">
        <v>114.438078660706</v>
      </c>
      <c r="G48" s="81">
        <v>102.391790933819</v>
      </c>
      <c r="H48" s="81">
        <v>81.392482761379696</v>
      </c>
      <c r="I48" s="81">
        <v>67.191849003654397</v>
      </c>
      <c r="J48" s="81">
        <v>73.410251318133305</v>
      </c>
      <c r="K48" s="81">
        <v>66.416259610712501</v>
      </c>
      <c r="L48" s="81">
        <v>80.319209615404503</v>
      </c>
      <c r="M48" s="81">
        <v>75.576162571438104</v>
      </c>
      <c r="N48" s="81">
        <v>72.649201560413601</v>
      </c>
      <c r="O48" s="81">
        <v>69.640693735175603</v>
      </c>
      <c r="P48" s="81">
        <v>67.500039333236899</v>
      </c>
      <c r="Q48" s="81">
        <v>63.1209842544949</v>
      </c>
      <c r="R48" s="81">
        <v>51.217973696082403</v>
      </c>
      <c r="S48" s="81">
        <v>48.700901173475899</v>
      </c>
      <c r="T48" s="81">
        <v>57.140079106206898</v>
      </c>
      <c r="U48" s="81">
        <v>59.297744567056398</v>
      </c>
      <c r="V48" s="81">
        <v>61.493820213737898</v>
      </c>
      <c r="W48" s="81">
        <v>68.696508919115402</v>
      </c>
      <c r="X48" s="81">
        <v>51.177850856549803</v>
      </c>
      <c r="Y48" s="81">
        <v>56.381766374836602</v>
      </c>
      <c r="Z48" s="81">
        <v>88.103398268566906</v>
      </c>
      <c r="AA48" s="81">
        <v>122.884948004623</v>
      </c>
      <c r="AB48" s="81">
        <v>124.03510402582999</v>
      </c>
      <c r="AC48" s="81">
        <v>110.901034001493</v>
      </c>
      <c r="AD48" s="81">
        <v>129.76544088201501</v>
      </c>
      <c r="AE48" s="81">
        <v>91.523136114631399</v>
      </c>
      <c r="AF48" s="81">
        <v>85.3926938771056</v>
      </c>
      <c r="AG48" s="81">
        <v>89.9505574187354</v>
      </c>
      <c r="AH48" s="81">
        <v>93.300211248570307</v>
      </c>
      <c r="AI48" s="81">
        <v>60.679984610031099</v>
      </c>
      <c r="AJ48" s="81">
        <v>72.927641859991695</v>
      </c>
      <c r="AK48" s="81">
        <v>85.229863721461797</v>
      </c>
      <c r="AL48" s="81">
        <v>60.332436610653403</v>
      </c>
      <c r="AM48" s="81">
        <v>45.742132245619104</v>
      </c>
      <c r="AN48" s="81">
        <v>38.065756780142898</v>
      </c>
      <c r="AO48" s="81">
        <v>46.318963070069501</v>
      </c>
      <c r="AP48" s="81">
        <v>41.275920969542902</v>
      </c>
      <c r="AQ48" s="81">
        <v>48.092953013781901</v>
      </c>
      <c r="AR48" s="81">
        <v>60.3388784758559</v>
      </c>
      <c r="AS48" s="81">
        <v>73.872462408524797</v>
      </c>
      <c r="AT48" s="81">
        <v>74.695098535963098</v>
      </c>
      <c r="AU48" s="81">
        <v>82.799582018091101</v>
      </c>
      <c r="AV48" s="81">
        <v>63.195487052035901</v>
      </c>
      <c r="AW48" s="81">
        <v>52.585082903422702</v>
      </c>
      <c r="AX48" s="81">
        <v>55.849019052419003</v>
      </c>
      <c r="AY48" s="81">
        <v>52.3295059342461</v>
      </c>
      <c r="AZ48" s="81">
        <v>55.1967382692416</v>
      </c>
      <c r="BA48" s="81">
        <v>60.180989552302002</v>
      </c>
      <c r="BB48" s="81">
        <v>58.837722200856902</v>
      </c>
      <c r="BC48" s="81">
        <v>60.6673190269005</v>
      </c>
      <c r="BD48" s="81">
        <v>60.342317528805502</v>
      </c>
      <c r="BE48" s="81">
        <v>65.845259803006499</v>
      </c>
      <c r="BF48" s="81">
        <v>86.547299444266599</v>
      </c>
      <c r="BG48" s="115"/>
      <c r="BH48" s="115"/>
      <c r="BI48" s="116" t="str">
        <f t="shared" si="71"/>
        <v/>
      </c>
      <c r="BJ48" s="82" t="str">
        <f t="shared" si="72"/>
        <v/>
      </c>
      <c r="BK48" s="82" t="str">
        <f t="shared" si="73"/>
        <v/>
      </c>
      <c r="BL48" s="82" t="str">
        <f t="shared" si="74"/>
        <v/>
      </c>
      <c r="BM48" s="82" t="str">
        <f t="shared" si="75"/>
        <v/>
      </c>
      <c r="BN48" s="82" t="str">
        <f t="shared" si="76"/>
        <v/>
      </c>
      <c r="BO48" s="82" t="str">
        <f t="shared" si="77"/>
        <v/>
      </c>
      <c r="BP48" s="82" t="str">
        <f t="shared" si="78"/>
        <v/>
      </c>
      <c r="BQ48" s="82" t="str">
        <f t="shared" si="24"/>
        <v/>
      </c>
      <c r="BR48" s="82" t="str">
        <f t="shared" si="25"/>
        <v/>
      </c>
      <c r="BS48" s="82" t="str">
        <f t="shared" si="26"/>
        <v/>
      </c>
      <c r="BT48" s="82" t="str">
        <f t="shared" si="27"/>
        <v/>
      </c>
      <c r="BU48" s="82" t="str">
        <f t="shared" si="28"/>
        <v/>
      </c>
      <c r="BV48" s="82" t="str">
        <f t="shared" si="29"/>
        <v/>
      </c>
      <c r="BW48" s="82" t="str">
        <f t="shared" si="30"/>
        <v/>
      </c>
      <c r="BX48" s="82" t="str">
        <f t="shared" si="31"/>
        <v/>
      </c>
      <c r="BY48" s="82" t="str">
        <f t="shared" si="32"/>
        <v/>
      </c>
      <c r="BZ48" s="82" t="str">
        <f t="shared" si="33"/>
        <v/>
      </c>
      <c r="CA48" s="82" t="str">
        <f t="shared" si="34"/>
        <v/>
      </c>
      <c r="CB48" s="82" t="str">
        <f t="shared" si="35"/>
        <v/>
      </c>
      <c r="CC48" s="82" t="str">
        <f t="shared" si="36"/>
        <v/>
      </c>
      <c r="CD48" s="82" t="str">
        <f t="shared" si="37"/>
        <v/>
      </c>
      <c r="CE48" s="82" t="str">
        <f t="shared" si="83"/>
        <v/>
      </c>
      <c r="CF48" s="82" t="str">
        <f t="shared" si="84"/>
        <v/>
      </c>
      <c r="CG48" s="82" t="str">
        <f t="shared" si="85"/>
        <v/>
      </c>
      <c r="CH48" s="82" t="str">
        <f t="shared" si="86"/>
        <v/>
      </c>
      <c r="CI48" s="82" t="str">
        <f t="shared" si="87"/>
        <v/>
      </c>
      <c r="CJ48" s="82" t="str">
        <f t="shared" si="88"/>
        <v/>
      </c>
      <c r="CK48" s="82" t="str">
        <f t="shared" si="89"/>
        <v/>
      </c>
      <c r="CL48" s="82" t="str">
        <f t="shared" si="90"/>
        <v/>
      </c>
      <c r="CM48" s="82" t="str">
        <f t="shared" si="91"/>
        <v/>
      </c>
      <c r="CN48" s="82" t="str">
        <f t="shared" si="92"/>
        <v/>
      </c>
      <c r="CO48" s="82" t="str">
        <f t="shared" si="93"/>
        <v/>
      </c>
      <c r="CP48" s="82" t="str">
        <f t="shared" si="94"/>
        <v/>
      </c>
      <c r="CQ48" s="82" t="str">
        <f t="shared" si="95"/>
        <v/>
      </c>
      <c r="CR48" s="82" t="str">
        <f t="shared" si="96"/>
        <v/>
      </c>
      <c r="CS48" s="82" t="str">
        <f t="shared" si="97"/>
        <v/>
      </c>
      <c r="CT48" s="82" t="str">
        <f t="shared" si="80"/>
        <v/>
      </c>
      <c r="CU48" s="82" t="str">
        <f t="shared" si="98"/>
        <v/>
      </c>
      <c r="CV48" s="82" t="str">
        <f t="shared" si="99"/>
        <v/>
      </c>
      <c r="CW48" s="82" t="str">
        <f t="shared" si="100"/>
        <v/>
      </c>
      <c r="CX48" s="82" t="str">
        <f t="shared" si="101"/>
        <v/>
      </c>
      <c r="CY48" s="82" t="str">
        <f t="shared" si="102"/>
        <v/>
      </c>
      <c r="CZ48" s="82" t="str">
        <f t="shared" si="103"/>
        <v/>
      </c>
      <c r="DA48" s="82" t="str">
        <f t="shared" si="104"/>
        <v/>
      </c>
      <c r="DB48" s="82" t="str">
        <f t="shared" si="105"/>
        <v/>
      </c>
      <c r="DC48" s="82" t="str">
        <f t="shared" si="106"/>
        <v/>
      </c>
      <c r="DD48" s="82" t="str">
        <f t="shared" si="107"/>
        <v/>
      </c>
      <c r="DE48" s="82" t="str">
        <f t="shared" si="108"/>
        <v/>
      </c>
      <c r="DF48" s="82" t="str">
        <f t="shared" si="109"/>
        <v/>
      </c>
      <c r="DG48" s="82" t="str">
        <f t="shared" si="110"/>
        <v/>
      </c>
      <c r="DH48" s="82" t="str">
        <f t="shared" si="111"/>
        <v/>
      </c>
      <c r="DI48" s="82" t="str">
        <f t="shared" si="112"/>
        <v/>
      </c>
      <c r="DJ48" s="82" t="str">
        <f t="shared" si="82"/>
        <v/>
      </c>
      <c r="DK48" s="82" t="str">
        <f t="shared" si="113"/>
        <v/>
      </c>
      <c r="DL48" s="82" t="str">
        <f t="shared" si="114"/>
        <v/>
      </c>
      <c r="DM48" s="82" t="str">
        <f t="shared" si="115"/>
        <v/>
      </c>
      <c r="DN48" s="82" t="str">
        <f t="shared" si="116"/>
        <v/>
      </c>
      <c r="DO48" s="82" t="str">
        <f t="shared" si="117"/>
        <v/>
      </c>
      <c r="DP48" s="82" t="str">
        <f t="shared" si="118"/>
        <v/>
      </c>
      <c r="DQ48" s="82" t="str">
        <f t="shared" si="119"/>
        <v/>
      </c>
      <c r="DR48" s="82" t="str">
        <f t="shared" si="120"/>
        <v/>
      </c>
      <c r="DS48" s="82" t="str">
        <f t="shared" si="121"/>
        <v/>
      </c>
      <c r="DT48" s="82" t="str">
        <f t="shared" si="122"/>
        <v/>
      </c>
      <c r="DU48" s="82" t="str">
        <f t="shared" si="123"/>
        <v/>
      </c>
      <c r="DV48" s="82" t="str">
        <f t="shared" si="7"/>
        <v/>
      </c>
      <c r="DW48" s="82" t="str">
        <f t="shared" si="8"/>
        <v/>
      </c>
      <c r="DX48" s="82" t="str">
        <f t="shared" si="9"/>
        <v/>
      </c>
      <c r="DY48" s="82" t="str">
        <f t="shared" si="10"/>
        <v/>
      </c>
      <c r="DZ48" s="82" t="str">
        <f t="shared" si="11"/>
        <v/>
      </c>
      <c r="EA48" s="82" t="str">
        <f t="shared" si="12"/>
        <v/>
      </c>
      <c r="EB48" s="82" t="str">
        <f t="shared" si="13"/>
        <v/>
      </c>
      <c r="EC48" s="82" t="str">
        <f t="shared" si="14"/>
        <v/>
      </c>
      <c r="ED48" s="82" t="str">
        <f t="shared" si="15"/>
        <v/>
      </c>
      <c r="EE48" s="82" t="str">
        <f t="shared" si="16"/>
        <v/>
      </c>
      <c r="EF48" s="82" t="str">
        <f t="shared" si="17"/>
        <v/>
      </c>
      <c r="EG48" s="82" t="str">
        <f t="shared" si="18"/>
        <v/>
      </c>
      <c r="EH48" s="82" t="str">
        <f t="shared" si="19"/>
        <v/>
      </c>
      <c r="EI48" s="82" t="str">
        <f t="shared" si="20"/>
        <v/>
      </c>
      <c r="EJ48" s="82" t="str">
        <f t="shared" si="21"/>
        <v/>
      </c>
      <c r="EK48" s="82" t="str">
        <f t="shared" si="22"/>
        <v/>
      </c>
    </row>
    <row r="49" spans="1:141" ht="15" thickBot="1" x14ac:dyDescent="0.4">
      <c r="A49" s="19" t="s">
        <v>115</v>
      </c>
      <c r="B49" s="20" t="s">
        <v>17</v>
      </c>
      <c r="C49" s="81">
        <v>2563.2176861814801</v>
      </c>
      <c r="D49" s="81">
        <v>2332.57540364653</v>
      </c>
      <c r="E49" s="81">
        <v>2350.2932215148298</v>
      </c>
      <c r="F49" s="81">
        <v>2290.6093501531</v>
      </c>
      <c r="G49" s="81">
        <v>1982.0954043242</v>
      </c>
      <c r="H49" s="81">
        <v>1889.07542065354</v>
      </c>
      <c r="I49" s="81">
        <v>1800.23850302707</v>
      </c>
      <c r="J49" s="81">
        <v>1767.6623741044</v>
      </c>
      <c r="K49" s="81">
        <v>1716.3479960150701</v>
      </c>
      <c r="L49" s="81">
        <v>1993.4268707019501</v>
      </c>
      <c r="M49" s="81">
        <v>1964.78676648752</v>
      </c>
      <c r="N49" s="81">
        <v>2126.38484913397</v>
      </c>
      <c r="O49" s="81">
        <v>2153.2526338677499</v>
      </c>
      <c r="P49" s="81">
        <v>2170.5680924070598</v>
      </c>
      <c r="Q49" s="81">
        <v>2148.4673717390701</v>
      </c>
      <c r="R49" s="81">
        <v>1978.4314594657601</v>
      </c>
      <c r="S49" s="81">
        <v>2060.6972920072799</v>
      </c>
      <c r="T49" s="81">
        <v>2104.70086397048</v>
      </c>
      <c r="U49" s="81">
        <v>2369.2266597494699</v>
      </c>
      <c r="V49" s="81">
        <v>2489.6174571112801</v>
      </c>
      <c r="W49" s="81">
        <v>2426.42293883816</v>
      </c>
      <c r="X49" s="81">
        <v>2699.8778327718501</v>
      </c>
      <c r="Y49" s="81">
        <v>2526.1393044658998</v>
      </c>
      <c r="Z49" s="81">
        <v>2587.2201240746699</v>
      </c>
      <c r="AA49" s="81">
        <v>3152.8016850089498</v>
      </c>
      <c r="AB49" s="81">
        <v>3367.9057477853698</v>
      </c>
      <c r="AC49" s="81">
        <v>3524.0913810482898</v>
      </c>
      <c r="AD49" s="81">
        <v>3486.2595816175299</v>
      </c>
      <c r="AE49" s="81">
        <v>3942.2280544742898</v>
      </c>
      <c r="AF49" s="81">
        <v>3956.3762198966801</v>
      </c>
      <c r="AG49" s="81">
        <v>4284.5891660103698</v>
      </c>
      <c r="AH49" s="81">
        <v>4445.4613622795596</v>
      </c>
      <c r="AI49" s="81">
        <v>4596.2384791428203</v>
      </c>
      <c r="AJ49" s="81">
        <v>4696.6434607006204</v>
      </c>
      <c r="AK49" s="81">
        <v>5292.84884927044</v>
      </c>
      <c r="AL49" s="81">
        <v>5510.2447788315803</v>
      </c>
      <c r="AM49" s="81">
        <v>3954.77799158574</v>
      </c>
      <c r="AN49" s="81">
        <v>4007.4587564257499</v>
      </c>
      <c r="AO49" s="81">
        <v>4465.72409533879</v>
      </c>
      <c r="AP49" s="81">
        <v>4696.87304362942</v>
      </c>
      <c r="AQ49" s="81">
        <v>4707.4490339212698</v>
      </c>
      <c r="AR49" s="81">
        <v>5324.84024585104</v>
      </c>
      <c r="AS49" s="81">
        <v>5168.2820805891997</v>
      </c>
      <c r="AT49" s="81">
        <v>5363.5670361512502</v>
      </c>
      <c r="AU49" s="81">
        <v>5479.51752197519</v>
      </c>
      <c r="AV49" s="81">
        <v>4990.6954224964902</v>
      </c>
      <c r="AW49" s="81">
        <v>5097.4101202199299</v>
      </c>
      <c r="AX49" s="81">
        <v>5178.8730276606902</v>
      </c>
      <c r="AY49" s="81">
        <v>4914.6552338248202</v>
      </c>
      <c r="AZ49" s="81">
        <v>4823.9663218190299</v>
      </c>
      <c r="BA49" s="81">
        <v>5134.07732097393</v>
      </c>
      <c r="BB49" s="81">
        <v>5209.3094527704097</v>
      </c>
      <c r="BC49" s="81">
        <v>5300.5462604642498</v>
      </c>
      <c r="BD49" s="81">
        <v>5095.76380564193</v>
      </c>
      <c r="BE49" s="81">
        <v>4173.1917414200998</v>
      </c>
      <c r="BF49" s="81">
        <v>4137.0141525167101</v>
      </c>
      <c r="BG49" s="115"/>
      <c r="BH49" s="115"/>
      <c r="BI49" s="116" t="str">
        <f t="shared" si="71"/>
        <v/>
      </c>
      <c r="BJ49" s="82" t="str">
        <f t="shared" si="72"/>
        <v/>
      </c>
      <c r="BK49" s="82" t="str">
        <f t="shared" si="73"/>
        <v/>
      </c>
      <c r="BL49" s="82" t="str">
        <f t="shared" si="74"/>
        <v/>
      </c>
      <c r="BM49" s="82" t="str">
        <f t="shared" si="75"/>
        <v/>
      </c>
      <c r="BN49" s="82" t="str">
        <f t="shared" si="76"/>
        <v/>
      </c>
      <c r="BO49" s="82" t="str">
        <f t="shared" si="77"/>
        <v/>
      </c>
      <c r="BP49" s="82" t="str">
        <f t="shared" si="78"/>
        <v/>
      </c>
      <c r="BQ49" s="82" t="str">
        <f t="shared" si="24"/>
        <v/>
      </c>
      <c r="BR49" s="82" t="str">
        <f t="shared" si="25"/>
        <v/>
      </c>
      <c r="BS49" s="82" t="str">
        <f t="shared" si="26"/>
        <v/>
      </c>
      <c r="BT49" s="82" t="str">
        <f t="shared" si="27"/>
        <v/>
      </c>
      <c r="BU49" s="82" t="str">
        <f t="shared" si="28"/>
        <v/>
      </c>
      <c r="BV49" s="82" t="str">
        <f t="shared" si="29"/>
        <v/>
      </c>
      <c r="BW49" s="82" t="str">
        <f t="shared" si="30"/>
        <v/>
      </c>
      <c r="BX49" s="82" t="str">
        <f t="shared" si="31"/>
        <v/>
      </c>
      <c r="BY49" s="82" t="str">
        <f t="shared" si="32"/>
        <v/>
      </c>
      <c r="BZ49" s="82" t="str">
        <f t="shared" si="33"/>
        <v/>
      </c>
      <c r="CA49" s="82" t="str">
        <f t="shared" si="34"/>
        <v/>
      </c>
      <c r="CB49" s="82" t="str">
        <f t="shared" si="35"/>
        <v/>
      </c>
      <c r="CC49" s="82" t="str">
        <f t="shared" si="36"/>
        <v/>
      </c>
      <c r="CD49" s="82" t="str">
        <f t="shared" si="37"/>
        <v/>
      </c>
      <c r="CE49" s="82" t="str">
        <f t="shared" si="83"/>
        <v/>
      </c>
      <c r="CF49" s="82" t="str">
        <f t="shared" si="84"/>
        <v/>
      </c>
      <c r="CG49" s="82" t="str">
        <f t="shared" si="85"/>
        <v/>
      </c>
      <c r="CH49" s="82" t="str">
        <f t="shared" si="86"/>
        <v/>
      </c>
      <c r="CI49" s="82" t="str">
        <f t="shared" si="87"/>
        <v/>
      </c>
      <c r="CJ49" s="82" t="str">
        <f t="shared" si="88"/>
        <v/>
      </c>
      <c r="CK49" s="82" t="str">
        <f t="shared" si="89"/>
        <v/>
      </c>
      <c r="CL49" s="82" t="str">
        <f t="shared" si="90"/>
        <v/>
      </c>
      <c r="CM49" s="82" t="str">
        <f t="shared" si="91"/>
        <v/>
      </c>
      <c r="CN49" s="82" t="str">
        <f t="shared" si="92"/>
        <v/>
      </c>
      <c r="CO49" s="82" t="str">
        <f t="shared" si="93"/>
        <v/>
      </c>
      <c r="CP49" s="82" t="str">
        <f t="shared" si="94"/>
        <v/>
      </c>
      <c r="CQ49" s="82" t="str">
        <f t="shared" si="95"/>
        <v/>
      </c>
      <c r="CR49" s="82" t="str">
        <f t="shared" si="96"/>
        <v/>
      </c>
      <c r="CS49" s="82" t="str">
        <f t="shared" si="97"/>
        <v/>
      </c>
      <c r="CT49" s="82" t="str">
        <f t="shared" si="80"/>
        <v/>
      </c>
      <c r="CU49" s="82" t="str">
        <f t="shared" si="98"/>
        <v/>
      </c>
      <c r="CV49" s="82" t="str">
        <f t="shared" si="99"/>
        <v/>
      </c>
      <c r="CW49" s="82" t="str">
        <f t="shared" si="100"/>
        <v/>
      </c>
      <c r="CX49" s="82" t="str">
        <f t="shared" si="101"/>
        <v/>
      </c>
      <c r="CY49" s="82" t="str">
        <f t="shared" si="102"/>
        <v/>
      </c>
      <c r="CZ49" s="82" t="str">
        <f t="shared" si="103"/>
        <v/>
      </c>
      <c r="DA49" s="82" t="str">
        <f t="shared" si="104"/>
        <v/>
      </c>
      <c r="DB49" s="82" t="str">
        <f t="shared" si="105"/>
        <v/>
      </c>
      <c r="DC49" s="82" t="str">
        <f t="shared" si="106"/>
        <v/>
      </c>
      <c r="DD49" s="82" t="str">
        <f t="shared" si="107"/>
        <v/>
      </c>
      <c r="DE49" s="82" t="str">
        <f t="shared" si="108"/>
        <v/>
      </c>
      <c r="DF49" s="82" t="str">
        <f t="shared" si="109"/>
        <v/>
      </c>
      <c r="DG49" s="82" t="str">
        <f t="shared" si="110"/>
        <v/>
      </c>
      <c r="DH49" s="82" t="str">
        <f t="shared" si="111"/>
        <v/>
      </c>
      <c r="DI49" s="82" t="str">
        <f t="shared" si="112"/>
        <v/>
      </c>
      <c r="DJ49" s="82" t="str">
        <f t="shared" si="82"/>
        <v/>
      </c>
      <c r="DK49" s="82" t="str">
        <f t="shared" si="113"/>
        <v/>
      </c>
      <c r="DL49" s="82" t="str">
        <f t="shared" si="114"/>
        <v/>
      </c>
      <c r="DM49" s="82" t="str">
        <f t="shared" si="115"/>
        <v/>
      </c>
      <c r="DN49" s="82" t="str">
        <f t="shared" si="116"/>
        <v/>
      </c>
      <c r="DO49" s="82" t="str">
        <f t="shared" si="117"/>
        <v/>
      </c>
      <c r="DP49" s="82" t="str">
        <f t="shared" si="118"/>
        <v/>
      </c>
      <c r="DQ49" s="82" t="str">
        <f t="shared" si="119"/>
        <v/>
      </c>
      <c r="DR49" s="82" t="str">
        <f t="shared" si="120"/>
        <v/>
      </c>
      <c r="DS49" s="82" t="str">
        <f t="shared" si="121"/>
        <v/>
      </c>
      <c r="DT49" s="82" t="str">
        <f t="shared" si="122"/>
        <v/>
      </c>
      <c r="DU49" s="82" t="str">
        <f t="shared" si="123"/>
        <v/>
      </c>
      <c r="DV49" s="82" t="str">
        <f t="shared" si="7"/>
        <v/>
      </c>
      <c r="DW49" s="82" t="str">
        <f t="shared" si="8"/>
        <v/>
      </c>
      <c r="DX49" s="82" t="str">
        <f t="shared" si="9"/>
        <v/>
      </c>
      <c r="DY49" s="82" t="str">
        <f t="shared" si="10"/>
        <v/>
      </c>
      <c r="DZ49" s="82" t="str">
        <f t="shared" si="11"/>
        <v/>
      </c>
      <c r="EA49" s="82" t="str">
        <f t="shared" si="12"/>
        <v/>
      </c>
      <c r="EB49" s="82" t="str">
        <f t="shared" si="13"/>
        <v/>
      </c>
      <c r="EC49" s="82" t="str">
        <f t="shared" si="14"/>
        <v/>
      </c>
      <c r="ED49" s="82" t="str">
        <f t="shared" si="15"/>
        <v/>
      </c>
      <c r="EE49" s="82" t="str">
        <f t="shared" si="16"/>
        <v/>
      </c>
      <c r="EF49" s="82" t="str">
        <f t="shared" si="17"/>
        <v/>
      </c>
      <c r="EG49" s="82" t="str">
        <f t="shared" si="18"/>
        <v/>
      </c>
      <c r="EH49" s="82" t="str">
        <f t="shared" si="19"/>
        <v/>
      </c>
      <c r="EI49" s="82" t="str">
        <f t="shared" si="20"/>
        <v/>
      </c>
      <c r="EJ49" s="82" t="str">
        <f t="shared" si="21"/>
        <v/>
      </c>
      <c r="EK49" s="82" t="str">
        <f t="shared" si="22"/>
        <v/>
      </c>
    </row>
    <row r="50" spans="1:141" ht="15" thickBot="1" x14ac:dyDescent="0.4">
      <c r="A50" s="19" t="s">
        <v>118</v>
      </c>
      <c r="B50" s="20" t="s">
        <v>119</v>
      </c>
      <c r="C50" s="81">
        <v>752.20857381558994</v>
      </c>
      <c r="D50" s="81">
        <v>680.35846439586805</v>
      </c>
      <c r="E50" s="81">
        <v>726.21284514020999</v>
      </c>
      <c r="F50" s="81">
        <v>784.66481221645699</v>
      </c>
      <c r="G50" s="81">
        <v>1039.54875305935</v>
      </c>
      <c r="H50" s="81">
        <v>1118.16032275872</v>
      </c>
      <c r="I50" s="81">
        <v>1190.9851147926599</v>
      </c>
      <c r="J50" s="81">
        <v>1220.74799028917</v>
      </c>
      <c r="K50" s="81">
        <v>1260.1799931318899</v>
      </c>
      <c r="L50" s="81">
        <v>978.36520413795495</v>
      </c>
      <c r="M50" s="81">
        <v>953.55470256698902</v>
      </c>
      <c r="N50" s="81">
        <v>947.91214372644197</v>
      </c>
      <c r="O50" s="81">
        <v>1097.6593560435199</v>
      </c>
      <c r="P50" s="81">
        <v>938.19337966498495</v>
      </c>
      <c r="Q50" s="81">
        <v>906.76875079888998</v>
      </c>
      <c r="R50" s="81">
        <v>1067.90594458943</v>
      </c>
      <c r="S50" s="81">
        <v>1077.23875603344</v>
      </c>
      <c r="T50" s="81">
        <v>983.559827555791</v>
      </c>
      <c r="U50" s="81">
        <v>665.467976961869</v>
      </c>
      <c r="V50" s="81">
        <v>753.32063799386594</v>
      </c>
      <c r="W50" s="81">
        <v>785.47283526522301</v>
      </c>
      <c r="X50" s="81">
        <v>738.34458423471597</v>
      </c>
      <c r="Y50" s="81">
        <v>669.21112235296903</v>
      </c>
      <c r="Z50" s="81">
        <v>707.20504649490999</v>
      </c>
      <c r="AA50" s="81">
        <v>509.02527843323298</v>
      </c>
      <c r="AB50" s="81">
        <v>550.09614159454497</v>
      </c>
      <c r="AC50" s="81">
        <v>473.52723768190998</v>
      </c>
      <c r="AD50" s="81">
        <v>515.776886150319</v>
      </c>
      <c r="AE50" s="81">
        <v>688.17226727781895</v>
      </c>
      <c r="AF50" s="81">
        <v>784.50817064715397</v>
      </c>
      <c r="AG50" s="81">
        <v>640.48361645416696</v>
      </c>
      <c r="AH50" s="81">
        <v>636.30739321739395</v>
      </c>
      <c r="AI50" s="81">
        <v>662.59992863104696</v>
      </c>
      <c r="AJ50" s="81">
        <v>606.21817443140606</v>
      </c>
      <c r="AK50" s="81">
        <v>571.49163894569404</v>
      </c>
      <c r="AL50" s="81">
        <v>629.13932579070399</v>
      </c>
      <c r="AM50" s="81">
        <v>413.57494755456798</v>
      </c>
      <c r="AN50" s="81">
        <v>205.143218098462</v>
      </c>
      <c r="AO50" s="81">
        <v>182.20821812269901</v>
      </c>
      <c r="AP50" s="81">
        <v>175.75040872822299</v>
      </c>
      <c r="AQ50" s="81">
        <v>188.66669928888501</v>
      </c>
      <c r="AR50" s="81">
        <v>250.28842972901299</v>
      </c>
      <c r="AS50" s="81">
        <v>302.91663226467801</v>
      </c>
      <c r="AT50" s="81">
        <v>283.228806620348</v>
      </c>
      <c r="AU50" s="81">
        <v>225.110287572348</v>
      </c>
      <c r="AV50" s="81">
        <v>249.05139353545999</v>
      </c>
      <c r="AW50" s="81">
        <v>284.50128710591702</v>
      </c>
      <c r="AX50" s="81">
        <v>292.344279049649</v>
      </c>
      <c r="AY50" s="81">
        <v>245.21365897771599</v>
      </c>
      <c r="AZ50" s="81">
        <v>240.77156975639599</v>
      </c>
      <c r="BA50" s="81">
        <v>349.12175500817602</v>
      </c>
      <c r="BB50" s="81">
        <v>320.78600661259901</v>
      </c>
      <c r="BC50" s="81">
        <v>346.70189375819001</v>
      </c>
      <c r="BD50" s="81">
        <v>665.90410261925899</v>
      </c>
      <c r="BE50" s="81">
        <v>244.88153933228099</v>
      </c>
      <c r="BF50" s="81">
        <v>213.17149010909799</v>
      </c>
      <c r="BG50" s="115"/>
      <c r="BH50" s="115"/>
      <c r="BI50" s="116" t="str">
        <f t="shared" si="71"/>
        <v/>
      </c>
      <c r="BJ50" s="82" t="str">
        <f t="shared" si="72"/>
        <v/>
      </c>
      <c r="BK50" s="82" t="str">
        <f t="shared" si="73"/>
        <v/>
      </c>
      <c r="BL50" s="82" t="str">
        <f t="shared" si="74"/>
        <v/>
      </c>
      <c r="BM50" s="82" t="str">
        <f t="shared" si="75"/>
        <v/>
      </c>
      <c r="BN50" s="82" t="str">
        <f t="shared" si="76"/>
        <v/>
      </c>
      <c r="BO50" s="82" t="str">
        <f t="shared" si="77"/>
        <v/>
      </c>
      <c r="BP50" s="82" t="str">
        <f t="shared" si="78"/>
        <v/>
      </c>
      <c r="BQ50" s="82" t="str">
        <f t="shared" si="24"/>
        <v/>
      </c>
      <c r="BR50" s="82" t="str">
        <f t="shared" si="25"/>
        <v/>
      </c>
      <c r="BS50" s="82" t="str">
        <f t="shared" si="26"/>
        <v/>
      </c>
      <c r="BT50" s="82" t="str">
        <f t="shared" si="27"/>
        <v/>
      </c>
      <c r="BU50" s="82" t="str">
        <f t="shared" si="28"/>
        <v/>
      </c>
      <c r="BV50" s="82" t="str">
        <f t="shared" si="29"/>
        <v/>
      </c>
      <c r="BW50" s="82" t="str">
        <f t="shared" si="30"/>
        <v/>
      </c>
      <c r="BX50" s="82" t="str">
        <f t="shared" si="31"/>
        <v/>
      </c>
      <c r="BY50" s="82" t="str">
        <f t="shared" si="32"/>
        <v/>
      </c>
      <c r="BZ50" s="82" t="str">
        <f t="shared" si="33"/>
        <v/>
      </c>
      <c r="CA50" s="82" t="str">
        <f t="shared" si="34"/>
        <v/>
      </c>
      <c r="CB50" s="82" t="str">
        <f t="shared" si="35"/>
        <v/>
      </c>
      <c r="CC50" s="82" t="str">
        <f t="shared" si="36"/>
        <v/>
      </c>
      <c r="CD50" s="82" t="str">
        <f t="shared" si="37"/>
        <v/>
      </c>
      <c r="CE50" s="82" t="str">
        <f t="shared" si="83"/>
        <v/>
      </c>
      <c r="CF50" s="82" t="str">
        <f t="shared" si="84"/>
        <v/>
      </c>
      <c r="CG50" s="82" t="str">
        <f t="shared" si="85"/>
        <v/>
      </c>
      <c r="CH50" s="82" t="str">
        <f t="shared" si="86"/>
        <v/>
      </c>
      <c r="CI50" s="82" t="str">
        <f t="shared" si="87"/>
        <v/>
      </c>
      <c r="CJ50" s="82" t="str">
        <f t="shared" si="88"/>
        <v/>
      </c>
      <c r="CK50" s="82" t="str">
        <f t="shared" si="89"/>
        <v/>
      </c>
      <c r="CL50" s="82" t="str">
        <f t="shared" si="90"/>
        <v/>
      </c>
      <c r="CM50" s="82" t="str">
        <f t="shared" si="91"/>
        <v/>
      </c>
      <c r="CN50" s="82" t="str">
        <f t="shared" si="92"/>
        <v/>
      </c>
      <c r="CO50" s="82" t="str">
        <f t="shared" si="93"/>
        <v/>
      </c>
      <c r="CP50" s="82" t="str">
        <f t="shared" si="94"/>
        <v/>
      </c>
      <c r="CQ50" s="82" t="str">
        <f t="shared" si="95"/>
        <v/>
      </c>
      <c r="CR50" s="82" t="str">
        <f t="shared" si="96"/>
        <v/>
      </c>
      <c r="CS50" s="82" t="str">
        <f t="shared" si="97"/>
        <v/>
      </c>
      <c r="CT50" s="82" t="str">
        <f t="shared" si="80"/>
        <v/>
      </c>
      <c r="CU50" s="82" t="str">
        <f t="shared" si="98"/>
        <v/>
      </c>
      <c r="CV50" s="82" t="str">
        <f t="shared" si="99"/>
        <v/>
      </c>
      <c r="CW50" s="82" t="str">
        <f t="shared" si="100"/>
        <v/>
      </c>
      <c r="CX50" s="82" t="str">
        <f t="shared" si="101"/>
        <v/>
      </c>
      <c r="CY50" s="82" t="str">
        <f t="shared" si="102"/>
        <v/>
      </c>
      <c r="CZ50" s="82" t="str">
        <f t="shared" si="103"/>
        <v/>
      </c>
      <c r="DA50" s="82" t="str">
        <f t="shared" si="104"/>
        <v/>
      </c>
      <c r="DB50" s="82" t="str">
        <f t="shared" si="105"/>
        <v/>
      </c>
      <c r="DC50" s="82" t="str">
        <f t="shared" si="106"/>
        <v/>
      </c>
      <c r="DD50" s="82" t="str">
        <f t="shared" si="107"/>
        <v/>
      </c>
      <c r="DE50" s="82" t="str">
        <f t="shared" si="108"/>
        <v/>
      </c>
      <c r="DF50" s="82" t="str">
        <f t="shared" si="109"/>
        <v/>
      </c>
      <c r="DG50" s="82" t="str">
        <f t="shared" si="110"/>
        <v/>
      </c>
      <c r="DH50" s="82" t="str">
        <f t="shared" si="111"/>
        <v/>
      </c>
      <c r="DI50" s="82" t="str">
        <f t="shared" si="112"/>
        <v/>
      </c>
      <c r="DJ50" s="82" t="str">
        <f t="shared" si="82"/>
        <v/>
      </c>
      <c r="DK50" s="82" t="str">
        <f t="shared" si="113"/>
        <v/>
      </c>
      <c r="DL50" s="82" t="str">
        <f t="shared" si="114"/>
        <v/>
      </c>
      <c r="DM50" s="82" t="str">
        <f t="shared" si="115"/>
        <v/>
      </c>
      <c r="DN50" s="82" t="str">
        <f t="shared" si="116"/>
        <v/>
      </c>
      <c r="DO50" s="82" t="str">
        <f t="shared" si="117"/>
        <v/>
      </c>
      <c r="DP50" s="82" t="str">
        <f t="shared" si="118"/>
        <v/>
      </c>
      <c r="DQ50" s="82" t="str">
        <f t="shared" si="119"/>
        <v/>
      </c>
      <c r="DR50" s="82" t="str">
        <f t="shared" si="120"/>
        <v/>
      </c>
      <c r="DS50" s="82" t="str">
        <f t="shared" si="121"/>
        <v/>
      </c>
      <c r="DT50" s="82" t="str">
        <f t="shared" si="122"/>
        <v/>
      </c>
      <c r="DU50" s="82" t="str">
        <f t="shared" si="123"/>
        <v/>
      </c>
      <c r="DV50" s="82" t="str">
        <f t="shared" si="7"/>
        <v/>
      </c>
      <c r="DW50" s="82" t="str">
        <f t="shared" si="8"/>
        <v/>
      </c>
      <c r="DX50" s="82" t="str">
        <f t="shared" si="9"/>
        <v/>
      </c>
      <c r="DY50" s="82" t="str">
        <f t="shared" si="10"/>
        <v/>
      </c>
      <c r="DZ50" s="82" t="str">
        <f t="shared" si="11"/>
        <v/>
      </c>
      <c r="EA50" s="82" t="str">
        <f t="shared" si="12"/>
        <v/>
      </c>
      <c r="EB50" s="82" t="str">
        <f t="shared" si="13"/>
        <v/>
      </c>
      <c r="EC50" s="82" t="str">
        <f t="shared" si="14"/>
        <v/>
      </c>
      <c r="ED50" s="82" t="str">
        <f t="shared" si="15"/>
        <v/>
      </c>
      <c r="EE50" s="82" t="str">
        <f t="shared" si="16"/>
        <v/>
      </c>
      <c r="EF50" s="82" t="str">
        <f t="shared" si="17"/>
        <v/>
      </c>
      <c r="EG50" s="82" t="str">
        <f t="shared" si="18"/>
        <v/>
      </c>
      <c r="EH50" s="82" t="str">
        <f t="shared" si="19"/>
        <v/>
      </c>
      <c r="EI50" s="82" t="str">
        <f t="shared" si="20"/>
        <v/>
      </c>
      <c r="EJ50" s="82" t="str">
        <f t="shared" si="21"/>
        <v/>
      </c>
      <c r="EK50" s="82" t="str">
        <f t="shared" si="22"/>
        <v/>
      </c>
    </row>
    <row r="51" spans="1:141" ht="15" thickBot="1" x14ac:dyDescent="0.4">
      <c r="A51" s="18"/>
      <c r="B51" s="18" t="s">
        <v>148</v>
      </c>
      <c r="C51" s="77">
        <v>10755.890400831964</v>
      </c>
      <c r="D51" s="77">
        <v>10269.33399929609</v>
      </c>
      <c r="E51" s="77">
        <v>10594.4608742123</v>
      </c>
      <c r="F51" s="77">
        <v>9922.0088056762906</v>
      </c>
      <c r="G51" s="77">
        <v>9803.4330089042451</v>
      </c>
      <c r="H51" s="77">
        <v>9374.0067311330695</v>
      </c>
      <c r="I51" s="77">
        <v>9297.6866536813286</v>
      </c>
      <c r="J51" s="77">
        <v>9526.7493390462096</v>
      </c>
      <c r="K51" s="77">
        <v>9717.6959710652354</v>
      </c>
      <c r="L51" s="77">
        <v>9676.3906152502623</v>
      </c>
      <c r="M51" s="77">
        <v>9991.790538027708</v>
      </c>
      <c r="N51" s="77">
        <v>10459.615899271173</v>
      </c>
      <c r="O51" s="77">
        <v>10521.325712983233</v>
      </c>
      <c r="P51" s="77">
        <v>10729.583102833418</v>
      </c>
      <c r="Q51" s="77">
        <v>10305.94557937392</v>
      </c>
      <c r="R51" s="77">
        <v>10516.24175527546</v>
      </c>
      <c r="S51" s="77">
        <v>10763.176314193635</v>
      </c>
      <c r="T51" s="77">
        <v>11715.373587448223</v>
      </c>
      <c r="U51" s="77">
        <v>12062.014588842356</v>
      </c>
      <c r="V51" s="77">
        <v>11924.543508605964</v>
      </c>
      <c r="W51" s="77">
        <v>12452.692615968826</v>
      </c>
      <c r="X51" s="77">
        <v>12532.073799743768</v>
      </c>
      <c r="Y51" s="77">
        <v>12865.998500703456</v>
      </c>
      <c r="Z51" s="77">
        <v>13601.340667205899</v>
      </c>
      <c r="AA51" s="77">
        <v>14095.576817805928</v>
      </c>
      <c r="AB51" s="77">
        <v>14546.622675505168</v>
      </c>
      <c r="AC51" s="77">
        <v>15171.924704283805</v>
      </c>
      <c r="AD51" s="77">
        <v>15587.014274526829</v>
      </c>
      <c r="AE51" s="77">
        <v>16717.925109994711</v>
      </c>
      <c r="AF51" s="77">
        <v>16255.614829447364</v>
      </c>
      <c r="AG51" s="77">
        <v>16511.107440387143</v>
      </c>
      <c r="AH51" s="77">
        <v>16634.55250793507</v>
      </c>
      <c r="AI51" s="77">
        <v>16858.930849522221</v>
      </c>
      <c r="AJ51" s="77">
        <v>17030.371936090542</v>
      </c>
      <c r="AK51" s="77">
        <v>17436.603004747456</v>
      </c>
      <c r="AL51" s="77">
        <v>17110.08160146053</v>
      </c>
      <c r="AM51" s="77">
        <v>11593.708164937552</v>
      </c>
      <c r="AN51" s="77">
        <v>12341.210611765555</v>
      </c>
      <c r="AO51" s="77">
        <v>14714.652356171324</v>
      </c>
      <c r="AP51" s="77">
        <v>15111.965246396683</v>
      </c>
      <c r="AQ51" s="77">
        <v>15129.90750171425</v>
      </c>
      <c r="AR51" s="77">
        <v>16540.602554641373</v>
      </c>
      <c r="AS51" s="77">
        <v>16959.075260626691</v>
      </c>
      <c r="AT51" s="77">
        <v>17250.410520396596</v>
      </c>
      <c r="AU51" s="77">
        <v>18122.594456441417</v>
      </c>
      <c r="AV51" s="77">
        <v>17848.673178095196</v>
      </c>
      <c r="AW51" s="77">
        <v>17814.644631414936</v>
      </c>
      <c r="AX51" s="77">
        <v>18227.214456348513</v>
      </c>
      <c r="AY51" s="77">
        <v>17174.104525881849</v>
      </c>
      <c r="AZ51" s="77">
        <v>16954.866602852675</v>
      </c>
      <c r="BA51" s="77">
        <v>18139.107344725086</v>
      </c>
      <c r="BB51" s="77">
        <v>18815.965125008766</v>
      </c>
      <c r="BC51" s="77">
        <v>18795.924654544669</v>
      </c>
      <c r="BD51" s="77">
        <v>18710.484992396159</v>
      </c>
      <c r="BE51" s="77">
        <v>16913.28955832409</v>
      </c>
      <c r="BF51" s="77">
        <v>16342.726496154743</v>
      </c>
      <c r="BG51" s="117"/>
      <c r="BH51" s="117"/>
      <c r="BI51" s="116" t="str">
        <f t="shared" si="71"/>
        <v/>
      </c>
      <c r="BJ51" s="82" t="str">
        <f t="shared" si="72"/>
        <v/>
      </c>
      <c r="BK51" s="82" t="str">
        <f t="shared" si="73"/>
        <v/>
      </c>
      <c r="BL51" s="82" t="str">
        <f t="shared" si="74"/>
        <v/>
      </c>
      <c r="BM51" s="82" t="str">
        <f t="shared" si="75"/>
        <v/>
      </c>
      <c r="BN51" s="82" t="str">
        <f t="shared" si="76"/>
        <v/>
      </c>
      <c r="BO51" s="82" t="str">
        <f t="shared" si="77"/>
        <v/>
      </c>
      <c r="BP51" s="82" t="str">
        <f t="shared" si="78"/>
        <v/>
      </c>
      <c r="BQ51" s="82" t="str">
        <f t="shared" si="24"/>
        <v/>
      </c>
      <c r="BR51" s="82" t="str">
        <f t="shared" si="25"/>
        <v/>
      </c>
      <c r="BS51" s="82" t="str">
        <f t="shared" si="26"/>
        <v/>
      </c>
      <c r="BT51" s="82" t="str">
        <f t="shared" si="27"/>
        <v/>
      </c>
      <c r="BU51" s="82" t="str">
        <f t="shared" si="28"/>
        <v/>
      </c>
      <c r="BV51" s="82" t="str">
        <f t="shared" si="29"/>
        <v/>
      </c>
      <c r="BW51" s="82" t="str">
        <f t="shared" si="30"/>
        <v/>
      </c>
      <c r="BX51" s="82" t="str">
        <f t="shared" si="31"/>
        <v/>
      </c>
      <c r="BY51" s="82" t="str">
        <f t="shared" si="32"/>
        <v/>
      </c>
      <c r="BZ51" s="82" t="str">
        <f t="shared" si="33"/>
        <v/>
      </c>
      <c r="CA51" s="82" t="str">
        <f t="shared" si="34"/>
        <v/>
      </c>
      <c r="CB51" s="82" t="str">
        <f t="shared" si="35"/>
        <v/>
      </c>
      <c r="CC51" s="82" t="str">
        <f t="shared" si="36"/>
        <v/>
      </c>
      <c r="CD51" s="82" t="str">
        <f t="shared" si="37"/>
        <v/>
      </c>
      <c r="CE51" s="82" t="str">
        <f t="shared" si="83"/>
        <v/>
      </c>
      <c r="CF51" s="82" t="str">
        <f t="shared" si="84"/>
        <v/>
      </c>
      <c r="CG51" s="82" t="str">
        <f t="shared" si="85"/>
        <v/>
      </c>
      <c r="CH51" s="82" t="str">
        <f t="shared" si="86"/>
        <v/>
      </c>
      <c r="CI51" s="82" t="str">
        <f t="shared" si="87"/>
        <v/>
      </c>
      <c r="CJ51" s="82" t="str">
        <f t="shared" si="88"/>
        <v/>
      </c>
      <c r="CK51" s="82" t="str">
        <f t="shared" si="89"/>
        <v/>
      </c>
      <c r="CL51" s="82" t="str">
        <f t="shared" si="90"/>
        <v/>
      </c>
      <c r="CM51" s="82" t="str">
        <f t="shared" si="91"/>
        <v/>
      </c>
      <c r="CN51" s="82" t="str">
        <f t="shared" si="92"/>
        <v/>
      </c>
      <c r="CO51" s="82" t="str">
        <f t="shared" si="93"/>
        <v/>
      </c>
      <c r="CP51" s="82" t="str">
        <f t="shared" si="94"/>
        <v/>
      </c>
      <c r="CQ51" s="82" t="str">
        <f t="shared" si="95"/>
        <v/>
      </c>
      <c r="CR51" s="82" t="str">
        <f t="shared" si="96"/>
        <v/>
      </c>
      <c r="CS51" s="82" t="str">
        <f t="shared" si="97"/>
        <v/>
      </c>
      <c r="CT51" s="82" t="str">
        <f t="shared" si="80"/>
        <v/>
      </c>
      <c r="CU51" s="82" t="str">
        <f t="shared" si="98"/>
        <v/>
      </c>
      <c r="CV51" s="82" t="str">
        <f t="shared" si="99"/>
        <v/>
      </c>
      <c r="CW51" s="82" t="str">
        <f t="shared" si="100"/>
        <v/>
      </c>
      <c r="CX51" s="82" t="str">
        <f t="shared" si="101"/>
        <v/>
      </c>
      <c r="CY51" s="82" t="str">
        <f t="shared" si="102"/>
        <v/>
      </c>
      <c r="CZ51" s="82" t="str">
        <f t="shared" si="103"/>
        <v/>
      </c>
      <c r="DA51" s="82" t="str">
        <f t="shared" si="104"/>
        <v/>
      </c>
      <c r="DB51" s="82" t="str">
        <f t="shared" si="105"/>
        <v/>
      </c>
      <c r="DC51" s="82" t="str">
        <f t="shared" si="106"/>
        <v/>
      </c>
      <c r="DD51" s="82" t="str">
        <f t="shared" si="107"/>
        <v/>
      </c>
      <c r="DE51" s="82" t="str">
        <f t="shared" si="108"/>
        <v/>
      </c>
      <c r="DF51" s="82" t="str">
        <f t="shared" si="109"/>
        <v/>
      </c>
      <c r="DG51" s="82" t="str">
        <f t="shared" si="110"/>
        <v/>
      </c>
      <c r="DH51" s="82" t="str">
        <f t="shared" si="111"/>
        <v/>
      </c>
      <c r="DI51" s="82" t="str">
        <f t="shared" si="112"/>
        <v/>
      </c>
      <c r="DJ51" s="82" t="str">
        <f t="shared" si="82"/>
        <v/>
      </c>
      <c r="DK51" s="82" t="str">
        <f t="shared" si="113"/>
        <v/>
      </c>
      <c r="DL51" s="82" t="str">
        <f t="shared" si="114"/>
        <v/>
      </c>
      <c r="DM51" s="82" t="str">
        <f t="shared" si="115"/>
        <v/>
      </c>
      <c r="DN51" s="82" t="str">
        <f t="shared" si="116"/>
        <v/>
      </c>
      <c r="DO51" s="82" t="str">
        <f t="shared" si="117"/>
        <v/>
      </c>
      <c r="DP51" s="82" t="str">
        <f t="shared" si="118"/>
        <v/>
      </c>
      <c r="DQ51" s="82" t="str">
        <f t="shared" si="119"/>
        <v/>
      </c>
      <c r="DR51" s="82" t="str">
        <f t="shared" si="120"/>
        <v/>
      </c>
      <c r="DS51" s="82" t="str">
        <f t="shared" si="121"/>
        <v/>
      </c>
      <c r="DT51" s="82" t="str">
        <f t="shared" si="122"/>
        <v/>
      </c>
      <c r="DU51" s="82" t="str">
        <f t="shared" si="123"/>
        <v/>
      </c>
      <c r="DV51" s="82" t="str">
        <f t="shared" si="7"/>
        <v/>
      </c>
      <c r="DW51" s="82" t="str">
        <f t="shared" si="8"/>
        <v/>
      </c>
      <c r="DX51" s="82" t="str">
        <f t="shared" si="9"/>
        <v/>
      </c>
      <c r="DY51" s="82" t="str">
        <f t="shared" si="10"/>
        <v/>
      </c>
      <c r="DZ51" s="82" t="str">
        <f t="shared" si="11"/>
        <v/>
      </c>
      <c r="EA51" s="82" t="str">
        <f t="shared" si="12"/>
        <v/>
      </c>
      <c r="EB51" s="82" t="str">
        <f t="shared" si="13"/>
        <v/>
      </c>
      <c r="EC51" s="82" t="str">
        <f t="shared" si="14"/>
        <v/>
      </c>
      <c r="ED51" s="82" t="str">
        <f t="shared" si="15"/>
        <v/>
      </c>
      <c r="EE51" s="82" t="str">
        <f t="shared" si="16"/>
        <v/>
      </c>
      <c r="EF51" s="82" t="str">
        <f t="shared" si="17"/>
        <v/>
      </c>
      <c r="EG51" s="82" t="str">
        <f t="shared" si="18"/>
        <v/>
      </c>
      <c r="EH51" s="82" t="str">
        <f t="shared" si="19"/>
        <v/>
      </c>
      <c r="EI51" s="82" t="str">
        <f t="shared" si="20"/>
        <v/>
      </c>
      <c r="EJ51" s="82" t="str">
        <f t="shared" si="21"/>
        <v/>
      </c>
      <c r="EK51" s="82" t="str">
        <f t="shared" si="22"/>
        <v/>
      </c>
    </row>
    <row r="52" spans="1:141" ht="15" thickBot="1" x14ac:dyDescent="0.4">
      <c r="A52" s="16" t="s">
        <v>116</v>
      </c>
      <c r="B52" s="17" t="s">
        <v>117</v>
      </c>
      <c r="C52" s="81">
        <v>780.11455350757603</v>
      </c>
      <c r="D52" s="81">
        <v>898.82825159768004</v>
      </c>
      <c r="E52" s="81">
        <v>955.89178044984305</v>
      </c>
      <c r="F52" s="81">
        <v>958.19006959403202</v>
      </c>
      <c r="G52" s="81">
        <v>870.77636250041098</v>
      </c>
      <c r="H52" s="81">
        <v>704.54896501170401</v>
      </c>
      <c r="I52" s="81">
        <v>714.05157009357197</v>
      </c>
      <c r="J52" s="81">
        <v>641.33887615519905</v>
      </c>
      <c r="K52" s="81">
        <v>669.34714861237296</v>
      </c>
      <c r="L52" s="81">
        <v>608.25793468637596</v>
      </c>
      <c r="M52" s="81">
        <v>591.64087507946101</v>
      </c>
      <c r="N52" s="81">
        <v>640.088616724801</v>
      </c>
      <c r="O52" s="81">
        <v>620.27735148839997</v>
      </c>
      <c r="P52" s="81">
        <v>710.21552864594503</v>
      </c>
      <c r="Q52" s="81">
        <v>716.10247971264698</v>
      </c>
      <c r="R52" s="81">
        <v>860.29484650036102</v>
      </c>
      <c r="S52" s="81">
        <v>737.58032050386498</v>
      </c>
      <c r="T52" s="81">
        <v>869.86564449160198</v>
      </c>
      <c r="U52" s="81">
        <v>861.05000887505105</v>
      </c>
      <c r="V52" s="81">
        <v>882.49113441908605</v>
      </c>
      <c r="W52" s="81">
        <v>925.77606355577802</v>
      </c>
      <c r="X52" s="81">
        <v>910.93918075277099</v>
      </c>
      <c r="Y52" s="81">
        <v>799.50124602887399</v>
      </c>
      <c r="Z52" s="81">
        <v>827.44567966650402</v>
      </c>
      <c r="AA52" s="81">
        <v>1077.15199257063</v>
      </c>
      <c r="AB52" s="81">
        <v>1100.7131160229901</v>
      </c>
      <c r="AC52" s="81">
        <v>1077.96325276279</v>
      </c>
      <c r="AD52" s="81">
        <v>1170.85770699471</v>
      </c>
      <c r="AE52" s="81">
        <v>1228.28410496223</v>
      </c>
      <c r="AF52" s="81">
        <v>1206.4865765463901</v>
      </c>
      <c r="AG52" s="81">
        <v>1287.1445688527201</v>
      </c>
      <c r="AH52" s="81">
        <v>1311.3493506909899</v>
      </c>
      <c r="AI52" s="81">
        <v>1693.0052802493601</v>
      </c>
      <c r="AJ52" s="81">
        <v>1617.57014443618</v>
      </c>
      <c r="AK52" s="81">
        <v>1626.0946270593799</v>
      </c>
      <c r="AL52" s="81">
        <v>1767.6918955956301</v>
      </c>
      <c r="AM52" s="81">
        <v>1335.2899548318901</v>
      </c>
      <c r="AN52" s="81">
        <v>1454.1240766926001</v>
      </c>
      <c r="AO52" s="81">
        <v>1908.07250341861</v>
      </c>
      <c r="AP52" s="81">
        <v>1916.0797891695499</v>
      </c>
      <c r="AQ52" s="81">
        <v>2288.7735137384502</v>
      </c>
      <c r="AR52" s="81">
        <v>2495.1117627047001</v>
      </c>
      <c r="AS52" s="81">
        <v>2705.19357649318</v>
      </c>
      <c r="AT52" s="81">
        <v>2722.1814041921598</v>
      </c>
      <c r="AU52" s="81">
        <v>2466.7438690809299</v>
      </c>
      <c r="AV52" s="81">
        <v>2600.8775183080102</v>
      </c>
      <c r="AW52" s="81">
        <v>2586.2724095898998</v>
      </c>
      <c r="AX52" s="81">
        <v>2752.9654291725801</v>
      </c>
      <c r="AY52" s="81">
        <v>2581.8294153424499</v>
      </c>
      <c r="AZ52" s="81">
        <v>2552.3476326907999</v>
      </c>
      <c r="BA52" s="81">
        <v>2524.39024181996</v>
      </c>
      <c r="BB52" s="81">
        <v>2704.0586895685901</v>
      </c>
      <c r="BC52" s="81">
        <v>2636.7936422319399</v>
      </c>
      <c r="BD52" s="81">
        <v>2528.5851786350399</v>
      </c>
      <c r="BE52" s="81">
        <v>2182.09603527627</v>
      </c>
      <c r="BF52" s="81">
        <v>2203.9518531644899</v>
      </c>
      <c r="BG52" s="115"/>
      <c r="BH52" s="115"/>
      <c r="BI52" s="116" t="str">
        <f t="shared" si="71"/>
        <v/>
      </c>
      <c r="BJ52" s="82" t="str">
        <f t="shared" si="72"/>
        <v/>
      </c>
      <c r="BK52" s="82" t="str">
        <f t="shared" si="73"/>
        <v/>
      </c>
      <c r="BL52" s="82" t="str">
        <f t="shared" si="74"/>
        <v/>
      </c>
      <c r="BM52" s="82" t="str">
        <f t="shared" si="75"/>
        <v/>
      </c>
      <c r="BN52" s="82" t="str">
        <f t="shared" si="76"/>
        <v/>
      </c>
      <c r="BO52" s="82" t="str">
        <f t="shared" si="77"/>
        <v/>
      </c>
      <c r="BP52" s="82" t="str">
        <f t="shared" si="78"/>
        <v/>
      </c>
      <c r="BQ52" s="82" t="str">
        <f t="shared" si="24"/>
        <v/>
      </c>
      <c r="BR52" s="82" t="str">
        <f t="shared" si="25"/>
        <v/>
      </c>
      <c r="BS52" s="82" t="str">
        <f t="shared" si="26"/>
        <v/>
      </c>
      <c r="BT52" s="82" t="str">
        <f t="shared" si="27"/>
        <v/>
      </c>
      <c r="BU52" s="82" t="str">
        <f t="shared" si="28"/>
        <v/>
      </c>
      <c r="BV52" s="82" t="str">
        <f t="shared" si="29"/>
        <v/>
      </c>
      <c r="BW52" s="82" t="str">
        <f t="shared" si="30"/>
        <v/>
      </c>
      <c r="BX52" s="82" t="str">
        <f t="shared" si="31"/>
        <v/>
      </c>
      <c r="BY52" s="82" t="str">
        <f t="shared" si="32"/>
        <v/>
      </c>
      <c r="BZ52" s="82" t="str">
        <f t="shared" si="33"/>
        <v/>
      </c>
      <c r="CA52" s="82" t="str">
        <f t="shared" si="34"/>
        <v/>
      </c>
      <c r="CB52" s="82" t="str">
        <f t="shared" si="35"/>
        <v/>
      </c>
      <c r="CC52" s="82" t="str">
        <f t="shared" si="36"/>
        <v/>
      </c>
      <c r="CD52" s="82" t="str">
        <f t="shared" si="37"/>
        <v/>
      </c>
      <c r="CE52" s="82" t="str">
        <f t="shared" si="83"/>
        <v/>
      </c>
      <c r="CF52" s="82" t="str">
        <f t="shared" si="84"/>
        <v/>
      </c>
      <c r="CG52" s="82" t="str">
        <f t="shared" si="85"/>
        <v/>
      </c>
      <c r="CH52" s="82" t="str">
        <f t="shared" si="86"/>
        <v/>
      </c>
      <c r="CI52" s="82" t="str">
        <f t="shared" si="87"/>
        <v/>
      </c>
      <c r="CJ52" s="82" t="str">
        <f t="shared" si="88"/>
        <v/>
      </c>
      <c r="CK52" s="82" t="str">
        <f t="shared" si="89"/>
        <v/>
      </c>
      <c r="CL52" s="82" t="str">
        <f t="shared" si="90"/>
        <v/>
      </c>
      <c r="CM52" s="82" t="str">
        <f t="shared" si="91"/>
        <v/>
      </c>
      <c r="CN52" s="82" t="str">
        <f t="shared" si="92"/>
        <v/>
      </c>
      <c r="CO52" s="82" t="str">
        <f t="shared" si="93"/>
        <v/>
      </c>
      <c r="CP52" s="82" t="str">
        <f t="shared" si="94"/>
        <v/>
      </c>
      <c r="CQ52" s="82" t="str">
        <f t="shared" si="95"/>
        <v/>
      </c>
      <c r="CR52" s="82" t="str">
        <f t="shared" si="96"/>
        <v/>
      </c>
      <c r="CS52" s="82" t="str">
        <f t="shared" si="97"/>
        <v/>
      </c>
      <c r="CT52" s="82" t="str">
        <f t="shared" si="80"/>
        <v/>
      </c>
      <c r="CU52" s="82" t="str">
        <f t="shared" si="98"/>
        <v/>
      </c>
      <c r="CV52" s="82" t="str">
        <f t="shared" si="99"/>
        <v/>
      </c>
      <c r="CW52" s="82" t="str">
        <f t="shared" si="100"/>
        <v/>
      </c>
      <c r="CX52" s="82" t="str">
        <f t="shared" si="101"/>
        <v/>
      </c>
      <c r="CY52" s="82" t="str">
        <f t="shared" si="102"/>
        <v/>
      </c>
      <c r="CZ52" s="82" t="str">
        <f t="shared" si="103"/>
        <v/>
      </c>
      <c r="DA52" s="82" t="str">
        <f t="shared" si="104"/>
        <v/>
      </c>
      <c r="DB52" s="82" t="str">
        <f t="shared" si="105"/>
        <v/>
      </c>
      <c r="DC52" s="82" t="str">
        <f t="shared" si="106"/>
        <v/>
      </c>
      <c r="DD52" s="82" t="str">
        <f t="shared" si="107"/>
        <v/>
      </c>
      <c r="DE52" s="82" t="str">
        <f t="shared" si="108"/>
        <v/>
      </c>
      <c r="DF52" s="82" t="str">
        <f t="shared" si="109"/>
        <v/>
      </c>
      <c r="DG52" s="82" t="str">
        <f t="shared" si="110"/>
        <v/>
      </c>
      <c r="DH52" s="82" t="str">
        <f t="shared" si="111"/>
        <v/>
      </c>
      <c r="DI52" s="82" t="str">
        <f t="shared" si="112"/>
        <v/>
      </c>
      <c r="DJ52" s="82" t="str">
        <f t="shared" si="82"/>
        <v/>
      </c>
      <c r="DK52" s="82" t="str">
        <f t="shared" si="113"/>
        <v/>
      </c>
      <c r="DL52" s="82" t="str">
        <f t="shared" si="114"/>
        <v/>
      </c>
      <c r="DM52" s="82" t="str">
        <f t="shared" si="115"/>
        <v/>
      </c>
      <c r="DN52" s="82" t="str">
        <f t="shared" si="116"/>
        <v/>
      </c>
      <c r="DO52" s="82" t="str">
        <f t="shared" si="117"/>
        <v/>
      </c>
      <c r="DP52" s="82" t="str">
        <f t="shared" si="118"/>
        <v/>
      </c>
      <c r="DQ52" s="82" t="str">
        <f t="shared" si="119"/>
        <v/>
      </c>
      <c r="DR52" s="82" t="str">
        <f t="shared" si="120"/>
        <v/>
      </c>
      <c r="DS52" s="82" t="str">
        <f t="shared" si="121"/>
        <v/>
      </c>
      <c r="DT52" s="82" t="str">
        <f t="shared" si="122"/>
        <v/>
      </c>
      <c r="DU52" s="82" t="str">
        <f t="shared" si="123"/>
        <v/>
      </c>
      <c r="DV52" s="82" t="str">
        <f t="shared" si="7"/>
        <v/>
      </c>
      <c r="DW52" s="82" t="str">
        <f t="shared" si="8"/>
        <v/>
      </c>
      <c r="DX52" s="82" t="str">
        <f t="shared" si="9"/>
        <v/>
      </c>
      <c r="DY52" s="82" t="str">
        <f t="shared" si="10"/>
        <v/>
      </c>
      <c r="DZ52" s="82" t="str">
        <f t="shared" si="11"/>
        <v/>
      </c>
      <c r="EA52" s="82" t="str">
        <f t="shared" si="12"/>
        <v/>
      </c>
      <c r="EB52" s="82" t="str">
        <f t="shared" si="13"/>
        <v/>
      </c>
      <c r="EC52" s="82" t="str">
        <f t="shared" si="14"/>
        <v/>
      </c>
      <c r="ED52" s="82" t="str">
        <f t="shared" si="15"/>
        <v/>
      </c>
      <c r="EE52" s="82" t="str">
        <f t="shared" si="16"/>
        <v/>
      </c>
      <c r="EF52" s="82" t="str">
        <f t="shared" si="17"/>
        <v/>
      </c>
      <c r="EG52" s="82" t="str">
        <f t="shared" si="18"/>
        <v/>
      </c>
      <c r="EH52" s="82" t="str">
        <f t="shared" si="19"/>
        <v/>
      </c>
      <c r="EI52" s="82" t="str">
        <f t="shared" si="20"/>
        <v/>
      </c>
      <c r="EJ52" s="82" t="str">
        <f t="shared" si="21"/>
        <v/>
      </c>
      <c r="EK52" s="82" t="str">
        <f t="shared" si="22"/>
        <v/>
      </c>
    </row>
    <row r="53" spans="1:141" ht="15" thickBot="1" x14ac:dyDescent="0.4">
      <c r="A53" s="18"/>
      <c r="B53" s="21" t="s">
        <v>149</v>
      </c>
      <c r="C53" s="77">
        <v>780.11455350757603</v>
      </c>
      <c r="D53" s="77">
        <v>898.82825159768004</v>
      </c>
      <c r="E53" s="77">
        <v>955.89178044984305</v>
      </c>
      <c r="F53" s="77">
        <v>958.19006959403202</v>
      </c>
      <c r="G53" s="77">
        <v>870.77636250041098</v>
      </c>
      <c r="H53" s="77">
        <v>704.54896501170401</v>
      </c>
      <c r="I53" s="77">
        <v>714.05157009357197</v>
      </c>
      <c r="J53" s="77">
        <v>641.33887615519905</v>
      </c>
      <c r="K53" s="77">
        <v>669.34714861237296</v>
      </c>
      <c r="L53" s="77">
        <v>608.25793468637596</v>
      </c>
      <c r="M53" s="77">
        <v>591.64087507946101</v>
      </c>
      <c r="N53" s="77">
        <v>640.088616724801</v>
      </c>
      <c r="O53" s="77">
        <v>620.27735148839997</v>
      </c>
      <c r="P53" s="77">
        <v>710.21552864594503</v>
      </c>
      <c r="Q53" s="77">
        <v>716.10247971264698</v>
      </c>
      <c r="R53" s="77">
        <v>860.29484650036102</v>
      </c>
      <c r="S53" s="77">
        <v>737.58032050386498</v>
      </c>
      <c r="T53" s="77">
        <v>869.86564449160198</v>
      </c>
      <c r="U53" s="77">
        <v>861.05000887505105</v>
      </c>
      <c r="V53" s="77">
        <v>882.49113441908605</v>
      </c>
      <c r="W53" s="77">
        <v>925.77606355577802</v>
      </c>
      <c r="X53" s="77">
        <v>910.93918075277099</v>
      </c>
      <c r="Y53" s="77">
        <v>799.50124602887399</v>
      </c>
      <c r="Z53" s="77">
        <v>827.44567966650402</v>
      </c>
      <c r="AA53" s="77">
        <v>1077.15199257063</v>
      </c>
      <c r="AB53" s="77">
        <v>1100.7131160229901</v>
      </c>
      <c r="AC53" s="77">
        <v>1077.96325276279</v>
      </c>
      <c r="AD53" s="77">
        <v>1170.85770699471</v>
      </c>
      <c r="AE53" s="77">
        <v>1228.28410496223</v>
      </c>
      <c r="AF53" s="77">
        <v>1206.4865765463901</v>
      </c>
      <c r="AG53" s="77">
        <v>1287.1445688527201</v>
      </c>
      <c r="AH53" s="77">
        <v>1311.3493506909899</v>
      </c>
      <c r="AI53" s="77">
        <v>1693.0052802493601</v>
      </c>
      <c r="AJ53" s="77">
        <v>1617.57014443618</v>
      </c>
      <c r="AK53" s="77">
        <v>1626.0946270593799</v>
      </c>
      <c r="AL53" s="77">
        <v>1767.6918955956301</v>
      </c>
      <c r="AM53" s="77">
        <v>1335.2899548318901</v>
      </c>
      <c r="AN53" s="77">
        <v>1454.1240766926001</v>
      </c>
      <c r="AO53" s="77">
        <v>1908.07250341861</v>
      </c>
      <c r="AP53" s="77">
        <v>1916.0797891695499</v>
      </c>
      <c r="AQ53" s="77">
        <v>2288.7735137384502</v>
      </c>
      <c r="AR53" s="77">
        <v>2495.1117627047001</v>
      </c>
      <c r="AS53" s="77">
        <v>2705.19357649318</v>
      </c>
      <c r="AT53" s="77">
        <v>2722.1814041921598</v>
      </c>
      <c r="AU53" s="77">
        <v>2466.7438690809299</v>
      </c>
      <c r="AV53" s="77">
        <v>2600.8775183080102</v>
      </c>
      <c r="AW53" s="77">
        <v>2586.2724095898998</v>
      </c>
      <c r="AX53" s="77">
        <v>2752.9654291725801</v>
      </c>
      <c r="AY53" s="77">
        <v>2581.8294153424499</v>
      </c>
      <c r="AZ53" s="77">
        <v>2552.3476326907999</v>
      </c>
      <c r="BA53" s="77">
        <v>2524.39024181996</v>
      </c>
      <c r="BB53" s="77">
        <v>2704.0586895685901</v>
      </c>
      <c r="BC53" s="77">
        <v>2636.7936422319399</v>
      </c>
      <c r="BD53" s="77">
        <v>2528.5851786350399</v>
      </c>
      <c r="BE53" s="77">
        <v>2182.09603527627</v>
      </c>
      <c r="BF53" s="77">
        <v>2203.9518531644899</v>
      </c>
      <c r="BG53" s="117"/>
      <c r="BH53" s="117"/>
      <c r="BI53" s="116" t="str">
        <f t="shared" si="71"/>
        <v/>
      </c>
      <c r="BJ53" s="82" t="str">
        <f t="shared" si="72"/>
        <v/>
      </c>
      <c r="BK53" s="82" t="str">
        <f t="shared" si="73"/>
        <v/>
      </c>
      <c r="BL53" s="82" t="str">
        <f t="shared" si="74"/>
        <v/>
      </c>
      <c r="BM53" s="82" t="str">
        <f t="shared" si="75"/>
        <v/>
      </c>
      <c r="BN53" s="82" t="str">
        <f t="shared" si="76"/>
        <v/>
      </c>
      <c r="BO53" s="82" t="str">
        <f t="shared" si="77"/>
        <v/>
      </c>
      <c r="BP53" s="82" t="str">
        <f t="shared" si="78"/>
        <v/>
      </c>
      <c r="BQ53" s="82" t="str">
        <f t="shared" si="24"/>
        <v/>
      </c>
      <c r="BR53" s="82" t="str">
        <f t="shared" si="25"/>
        <v/>
      </c>
      <c r="BS53" s="82" t="str">
        <f t="shared" si="26"/>
        <v/>
      </c>
      <c r="BT53" s="82" t="str">
        <f t="shared" si="27"/>
        <v/>
      </c>
      <c r="BU53" s="82" t="str">
        <f t="shared" si="28"/>
        <v/>
      </c>
      <c r="BV53" s="82" t="str">
        <f t="shared" si="29"/>
        <v/>
      </c>
      <c r="BW53" s="82" t="str">
        <f t="shared" si="30"/>
        <v/>
      </c>
      <c r="BX53" s="82" t="str">
        <f t="shared" si="31"/>
        <v/>
      </c>
      <c r="BY53" s="82" t="str">
        <f t="shared" si="32"/>
        <v/>
      </c>
      <c r="BZ53" s="82" t="str">
        <f t="shared" si="33"/>
        <v/>
      </c>
      <c r="CA53" s="82" t="str">
        <f t="shared" si="34"/>
        <v/>
      </c>
      <c r="CB53" s="82" t="str">
        <f t="shared" si="35"/>
        <v/>
      </c>
      <c r="CC53" s="82" t="str">
        <f t="shared" si="36"/>
        <v/>
      </c>
      <c r="CD53" s="82" t="str">
        <f t="shared" si="37"/>
        <v/>
      </c>
      <c r="CE53" s="82" t="str">
        <f t="shared" si="83"/>
        <v/>
      </c>
      <c r="CF53" s="82" t="str">
        <f t="shared" si="84"/>
        <v/>
      </c>
      <c r="CG53" s="82" t="str">
        <f t="shared" si="85"/>
        <v/>
      </c>
      <c r="CH53" s="82" t="str">
        <f t="shared" si="86"/>
        <v/>
      </c>
      <c r="CI53" s="82" t="str">
        <f t="shared" si="87"/>
        <v/>
      </c>
      <c r="CJ53" s="82" t="str">
        <f t="shared" si="88"/>
        <v/>
      </c>
      <c r="CK53" s="82" t="str">
        <f t="shared" si="89"/>
        <v/>
      </c>
      <c r="CL53" s="82" t="str">
        <f t="shared" si="90"/>
        <v/>
      </c>
      <c r="CM53" s="82" t="str">
        <f t="shared" si="91"/>
        <v/>
      </c>
      <c r="CN53" s="82" t="str">
        <f t="shared" si="92"/>
        <v/>
      </c>
      <c r="CO53" s="82" t="str">
        <f t="shared" si="93"/>
        <v/>
      </c>
      <c r="CP53" s="82" t="str">
        <f t="shared" si="94"/>
        <v/>
      </c>
      <c r="CQ53" s="82" t="str">
        <f t="shared" si="95"/>
        <v/>
      </c>
      <c r="CR53" s="82" t="str">
        <f t="shared" si="96"/>
        <v/>
      </c>
      <c r="CS53" s="82" t="str">
        <f t="shared" si="97"/>
        <v/>
      </c>
      <c r="CT53" s="82" t="str">
        <f t="shared" si="80"/>
        <v/>
      </c>
      <c r="CU53" s="82" t="str">
        <f t="shared" si="98"/>
        <v/>
      </c>
      <c r="CV53" s="82" t="str">
        <f t="shared" si="99"/>
        <v/>
      </c>
      <c r="CW53" s="82" t="str">
        <f t="shared" si="100"/>
        <v/>
      </c>
      <c r="CX53" s="82" t="str">
        <f t="shared" si="101"/>
        <v/>
      </c>
      <c r="CY53" s="82" t="str">
        <f t="shared" si="102"/>
        <v/>
      </c>
      <c r="CZ53" s="82" t="str">
        <f t="shared" si="103"/>
        <v/>
      </c>
      <c r="DA53" s="82" t="str">
        <f t="shared" si="104"/>
        <v/>
      </c>
      <c r="DB53" s="82" t="str">
        <f t="shared" si="105"/>
        <v/>
      </c>
      <c r="DC53" s="82" t="str">
        <f t="shared" si="106"/>
        <v/>
      </c>
      <c r="DD53" s="82" t="str">
        <f t="shared" si="107"/>
        <v/>
      </c>
      <c r="DE53" s="82" t="str">
        <f t="shared" si="108"/>
        <v/>
      </c>
      <c r="DF53" s="82" t="str">
        <f t="shared" si="109"/>
        <v/>
      </c>
      <c r="DG53" s="82" t="str">
        <f t="shared" si="110"/>
        <v/>
      </c>
      <c r="DH53" s="82" t="str">
        <f t="shared" si="111"/>
        <v/>
      </c>
      <c r="DI53" s="82" t="str">
        <f t="shared" si="112"/>
        <v/>
      </c>
      <c r="DJ53" s="82" t="str">
        <f t="shared" si="82"/>
        <v/>
      </c>
      <c r="DK53" s="82" t="str">
        <f t="shared" si="113"/>
        <v/>
      </c>
      <c r="DL53" s="82" t="str">
        <f t="shared" si="114"/>
        <v/>
      </c>
      <c r="DM53" s="82" t="str">
        <f t="shared" si="115"/>
        <v/>
      </c>
      <c r="DN53" s="82" t="str">
        <f t="shared" si="116"/>
        <v/>
      </c>
      <c r="DO53" s="82" t="str">
        <f t="shared" si="117"/>
        <v/>
      </c>
      <c r="DP53" s="82" t="str">
        <f t="shared" si="118"/>
        <v/>
      </c>
      <c r="DQ53" s="82" t="str">
        <f t="shared" si="119"/>
        <v/>
      </c>
      <c r="DR53" s="82" t="str">
        <f t="shared" si="120"/>
        <v/>
      </c>
      <c r="DS53" s="82" t="str">
        <f t="shared" si="121"/>
        <v/>
      </c>
      <c r="DT53" s="82" t="str">
        <f t="shared" si="122"/>
        <v/>
      </c>
      <c r="DU53" s="82" t="str">
        <f t="shared" si="123"/>
        <v/>
      </c>
      <c r="DV53" s="82" t="str">
        <f t="shared" si="7"/>
        <v/>
      </c>
      <c r="DW53" s="82" t="str">
        <f t="shared" si="8"/>
        <v/>
      </c>
      <c r="DX53" s="82" t="str">
        <f t="shared" si="9"/>
        <v/>
      </c>
      <c r="DY53" s="82" t="str">
        <f t="shared" si="10"/>
        <v/>
      </c>
      <c r="DZ53" s="82" t="str">
        <f t="shared" si="11"/>
        <v/>
      </c>
      <c r="EA53" s="82" t="str">
        <f t="shared" si="12"/>
        <v/>
      </c>
      <c r="EB53" s="82" t="str">
        <f t="shared" si="13"/>
        <v/>
      </c>
      <c r="EC53" s="82" t="str">
        <f t="shared" si="14"/>
        <v/>
      </c>
      <c r="ED53" s="82" t="str">
        <f t="shared" si="15"/>
        <v/>
      </c>
      <c r="EE53" s="82" t="str">
        <f t="shared" si="16"/>
        <v/>
      </c>
      <c r="EF53" s="82" t="str">
        <f t="shared" si="17"/>
        <v/>
      </c>
      <c r="EG53" s="82" t="str">
        <f t="shared" si="18"/>
        <v/>
      </c>
      <c r="EH53" s="82" t="str">
        <f t="shared" si="19"/>
        <v/>
      </c>
      <c r="EI53" s="82" t="str">
        <f t="shared" si="20"/>
        <v/>
      </c>
      <c r="EJ53" s="82" t="str">
        <f t="shared" si="21"/>
        <v/>
      </c>
      <c r="EK53" s="82" t="str">
        <f t="shared" si="22"/>
        <v/>
      </c>
    </row>
    <row r="54" spans="1:141" ht="15" thickBot="1" x14ac:dyDescent="0.4">
      <c r="A54" s="124" t="s">
        <v>150</v>
      </c>
      <c r="B54" s="124"/>
      <c r="C54" s="78">
        <v>27675.190380693406</v>
      </c>
      <c r="D54" s="78">
        <v>26836.805437485567</v>
      </c>
      <c r="E54" s="78">
        <v>26837.770006009028</v>
      </c>
      <c r="F54" s="78">
        <v>25786.405433689455</v>
      </c>
      <c r="G54" s="78">
        <v>24656.823038805203</v>
      </c>
      <c r="H54" s="78">
        <v>23773.45435051863</v>
      </c>
      <c r="I54" s="78">
        <v>23325.227326894157</v>
      </c>
      <c r="J54" s="78">
        <v>22680.855268386062</v>
      </c>
      <c r="K54" s="78">
        <v>23398.582811377993</v>
      </c>
      <c r="L54" s="78">
        <v>23788.995864336717</v>
      </c>
      <c r="M54" s="78">
        <v>24386.793917335948</v>
      </c>
      <c r="N54" s="78">
        <v>24550.920379323215</v>
      </c>
      <c r="O54" s="78">
        <v>24536.057113367049</v>
      </c>
      <c r="P54" s="78">
        <v>24771.802535812945</v>
      </c>
      <c r="Q54" s="78">
        <v>23902.608456111757</v>
      </c>
      <c r="R54" s="78">
        <v>24570.629668677997</v>
      </c>
      <c r="S54" s="78">
        <v>24348.651871124704</v>
      </c>
      <c r="T54" s="78">
        <v>26060.610406800362</v>
      </c>
      <c r="U54" s="78">
        <v>27048.50788823087</v>
      </c>
      <c r="V54" s="78">
        <v>26945.934725992247</v>
      </c>
      <c r="W54" s="78">
        <v>27306.304967258326</v>
      </c>
      <c r="X54" s="78">
        <v>28050.061860375012</v>
      </c>
      <c r="Y54" s="78">
        <v>28736.693181620994</v>
      </c>
      <c r="Z54" s="78">
        <v>30450.485650493341</v>
      </c>
      <c r="AA54" s="78">
        <v>31873.173994837438</v>
      </c>
      <c r="AB54" s="78">
        <v>32978.31395527233</v>
      </c>
      <c r="AC54" s="78">
        <v>34328.994150809121</v>
      </c>
      <c r="AD54" s="78">
        <v>35290.167578826557</v>
      </c>
      <c r="AE54" s="78">
        <v>36303.194019895331</v>
      </c>
      <c r="AF54" s="78">
        <v>35825.516963331029</v>
      </c>
      <c r="AG54" s="78">
        <v>36489.118829255473</v>
      </c>
      <c r="AH54" s="78">
        <v>35563.510256817535</v>
      </c>
      <c r="AI54" s="78">
        <v>36850.014996868988</v>
      </c>
      <c r="AJ54" s="78">
        <v>36710.669809481857</v>
      </c>
      <c r="AK54" s="78">
        <v>36973.285011523025</v>
      </c>
      <c r="AL54" s="78">
        <v>35993.971649690808</v>
      </c>
      <c r="AM54" s="78">
        <v>22522.630316359206</v>
      </c>
      <c r="AN54" s="78">
        <v>27125.276978075817</v>
      </c>
      <c r="AO54" s="78">
        <v>32443.919022647278</v>
      </c>
      <c r="AP54" s="78">
        <v>33617.847752831716</v>
      </c>
      <c r="AQ54" s="78">
        <v>34819.619263753098</v>
      </c>
      <c r="AR54" s="78">
        <v>36256.288007887299</v>
      </c>
      <c r="AS54" s="78">
        <v>37094.356154853704</v>
      </c>
      <c r="AT54" s="78">
        <v>38056.447180404699</v>
      </c>
      <c r="AU54" s="78">
        <v>38818.86019252523</v>
      </c>
      <c r="AV54" s="78">
        <v>38165.315538430375</v>
      </c>
      <c r="AW54" s="78">
        <v>38412.905122385033</v>
      </c>
      <c r="AX54" s="78">
        <v>39142.169506600199</v>
      </c>
      <c r="AY54" s="78">
        <v>37802.231361338592</v>
      </c>
      <c r="AZ54" s="78">
        <v>37309.265167443169</v>
      </c>
      <c r="BA54" s="78">
        <v>38287.329871727801</v>
      </c>
      <c r="BB54" s="78">
        <v>38798.425733266275</v>
      </c>
      <c r="BC54" s="78">
        <v>38433.784125306323</v>
      </c>
      <c r="BD54" s="78">
        <v>37761.236734379898</v>
      </c>
      <c r="BE54" s="78">
        <v>36149.715558671902</v>
      </c>
      <c r="BF54" s="78">
        <v>35371.289600309814</v>
      </c>
      <c r="BG54" s="117"/>
      <c r="BH54" s="117"/>
      <c r="BI54" s="116" t="str">
        <f t="shared" si="71"/>
        <v/>
      </c>
      <c r="BJ54" s="82" t="str">
        <f t="shared" si="72"/>
        <v/>
      </c>
      <c r="BK54" s="82" t="str">
        <f t="shared" si="73"/>
        <v/>
      </c>
      <c r="BL54" s="82" t="str">
        <f t="shared" si="74"/>
        <v/>
      </c>
      <c r="BM54" s="82" t="str">
        <f t="shared" si="75"/>
        <v/>
      </c>
      <c r="BN54" s="82" t="str">
        <f t="shared" si="76"/>
        <v/>
      </c>
      <c r="BO54" s="82" t="str">
        <f t="shared" si="77"/>
        <v/>
      </c>
      <c r="BP54" s="82" t="str">
        <f t="shared" si="78"/>
        <v/>
      </c>
      <c r="BQ54" s="82" t="str">
        <f t="shared" si="24"/>
        <v/>
      </c>
      <c r="BR54" s="82" t="str">
        <f t="shared" si="25"/>
        <v/>
      </c>
      <c r="BS54" s="82" t="str">
        <f t="shared" si="26"/>
        <v/>
      </c>
      <c r="BT54" s="82" t="str">
        <f t="shared" si="27"/>
        <v/>
      </c>
      <c r="BU54" s="82" t="str">
        <f t="shared" si="28"/>
        <v/>
      </c>
      <c r="BV54" s="82" t="str">
        <f t="shared" si="29"/>
        <v/>
      </c>
      <c r="BW54" s="82" t="str">
        <f t="shared" si="30"/>
        <v/>
      </c>
      <c r="BX54" s="82" t="str">
        <f t="shared" si="31"/>
        <v/>
      </c>
      <c r="BY54" s="82" t="str">
        <f t="shared" si="32"/>
        <v/>
      </c>
      <c r="BZ54" s="82" t="str">
        <f t="shared" si="33"/>
        <v/>
      </c>
      <c r="CA54" s="82" t="str">
        <f t="shared" si="34"/>
        <v/>
      </c>
      <c r="CB54" s="82" t="str">
        <f t="shared" si="35"/>
        <v/>
      </c>
      <c r="CC54" s="82" t="str">
        <f t="shared" si="36"/>
        <v/>
      </c>
      <c r="CD54" s="82" t="str">
        <f t="shared" si="37"/>
        <v/>
      </c>
      <c r="CE54" s="82" t="str">
        <f t="shared" si="83"/>
        <v/>
      </c>
      <c r="CF54" s="82" t="str">
        <f t="shared" si="84"/>
        <v/>
      </c>
      <c r="CG54" s="82" t="str">
        <f t="shared" si="85"/>
        <v/>
      </c>
      <c r="CH54" s="82" t="str">
        <f t="shared" si="86"/>
        <v/>
      </c>
      <c r="CI54" s="82" t="str">
        <f t="shared" si="87"/>
        <v/>
      </c>
      <c r="CJ54" s="82" t="str">
        <f t="shared" si="88"/>
        <v/>
      </c>
      <c r="CK54" s="82" t="str">
        <f t="shared" si="89"/>
        <v/>
      </c>
      <c r="CL54" s="82" t="str">
        <f t="shared" si="90"/>
        <v/>
      </c>
      <c r="CM54" s="82" t="str">
        <f t="shared" si="91"/>
        <v/>
      </c>
      <c r="CN54" s="82" t="str">
        <f t="shared" si="92"/>
        <v/>
      </c>
      <c r="CO54" s="82" t="str">
        <f t="shared" si="93"/>
        <v/>
      </c>
      <c r="CP54" s="82" t="str">
        <f t="shared" si="94"/>
        <v/>
      </c>
      <c r="CQ54" s="82" t="str">
        <f t="shared" si="95"/>
        <v/>
      </c>
      <c r="CR54" s="82" t="str">
        <f t="shared" si="96"/>
        <v/>
      </c>
      <c r="CS54" s="82" t="str">
        <f t="shared" si="97"/>
        <v/>
      </c>
      <c r="CT54" s="82" t="str">
        <f t="shared" si="80"/>
        <v/>
      </c>
      <c r="CU54" s="82" t="str">
        <f t="shared" si="98"/>
        <v/>
      </c>
      <c r="CV54" s="82" t="str">
        <f t="shared" si="99"/>
        <v/>
      </c>
      <c r="CW54" s="82" t="str">
        <f t="shared" si="100"/>
        <v/>
      </c>
      <c r="CX54" s="82" t="str">
        <f t="shared" si="101"/>
        <v/>
      </c>
      <c r="CY54" s="82" t="str">
        <f t="shared" si="102"/>
        <v/>
      </c>
      <c r="CZ54" s="82" t="str">
        <f t="shared" si="103"/>
        <v/>
      </c>
      <c r="DA54" s="82" t="str">
        <f t="shared" si="104"/>
        <v/>
      </c>
      <c r="DB54" s="82" t="str">
        <f t="shared" si="105"/>
        <v/>
      </c>
      <c r="DC54" s="82" t="str">
        <f t="shared" si="106"/>
        <v/>
      </c>
      <c r="DD54" s="82" t="str">
        <f t="shared" si="107"/>
        <v/>
      </c>
      <c r="DE54" s="82" t="str">
        <f t="shared" si="108"/>
        <v/>
      </c>
      <c r="DF54" s="82" t="str">
        <f t="shared" si="109"/>
        <v/>
      </c>
      <c r="DG54" s="82" t="str">
        <f t="shared" si="110"/>
        <v/>
      </c>
      <c r="DH54" s="82" t="str">
        <f t="shared" si="111"/>
        <v/>
      </c>
      <c r="DI54" s="82" t="str">
        <f t="shared" si="112"/>
        <v/>
      </c>
      <c r="DJ54" s="82" t="str">
        <f t="shared" si="82"/>
        <v/>
      </c>
      <c r="DK54" s="82" t="str">
        <f t="shared" si="113"/>
        <v/>
      </c>
      <c r="DL54" s="82" t="str">
        <f t="shared" si="114"/>
        <v/>
      </c>
      <c r="DM54" s="82" t="str">
        <f t="shared" si="115"/>
        <v/>
      </c>
      <c r="DN54" s="82" t="str">
        <f t="shared" si="116"/>
        <v/>
      </c>
      <c r="DO54" s="82" t="str">
        <f t="shared" si="117"/>
        <v/>
      </c>
      <c r="DP54" s="82" t="str">
        <f t="shared" si="118"/>
        <v/>
      </c>
      <c r="DQ54" s="82" t="str">
        <f t="shared" si="119"/>
        <v/>
      </c>
      <c r="DR54" s="82" t="str">
        <f t="shared" si="120"/>
        <v/>
      </c>
      <c r="DS54" s="82" t="str">
        <f t="shared" si="121"/>
        <v/>
      </c>
      <c r="DT54" s="82" t="str">
        <f t="shared" si="122"/>
        <v/>
      </c>
      <c r="DU54" s="82" t="str">
        <f t="shared" si="123"/>
        <v/>
      </c>
      <c r="DV54" s="82" t="str">
        <f t="shared" si="7"/>
        <v/>
      </c>
      <c r="DW54" s="82" t="str">
        <f t="shared" si="8"/>
        <v/>
      </c>
      <c r="DX54" s="82" t="str">
        <f t="shared" si="9"/>
        <v/>
      </c>
      <c r="DY54" s="82" t="str">
        <f t="shared" si="10"/>
        <v/>
      </c>
      <c r="DZ54" s="82" t="str">
        <f t="shared" si="11"/>
        <v/>
      </c>
      <c r="EA54" s="82" t="str">
        <f t="shared" si="12"/>
        <v/>
      </c>
      <c r="EB54" s="82" t="str">
        <f t="shared" si="13"/>
        <v/>
      </c>
      <c r="EC54" s="82" t="str">
        <f t="shared" si="14"/>
        <v/>
      </c>
      <c r="ED54" s="82" t="str">
        <f t="shared" si="15"/>
        <v/>
      </c>
      <c r="EE54" s="82" t="str">
        <f t="shared" si="16"/>
        <v/>
      </c>
      <c r="EF54" s="82" t="str">
        <f t="shared" si="17"/>
        <v/>
      </c>
      <c r="EG54" s="82" t="str">
        <f t="shared" si="18"/>
        <v/>
      </c>
      <c r="EH54" s="82" t="str">
        <f t="shared" si="19"/>
        <v/>
      </c>
      <c r="EI54" s="82" t="str">
        <f t="shared" si="20"/>
        <v/>
      </c>
      <c r="EJ54" s="82" t="str">
        <f t="shared" si="21"/>
        <v/>
      </c>
      <c r="EK54" s="82" t="str">
        <f t="shared" si="22"/>
        <v/>
      </c>
    </row>
    <row r="55" spans="1:141"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row>
    <row r="56" spans="1:141" s="7" customFormat="1" ht="15" thickBot="1" x14ac:dyDescent="0.4">
      <c r="A56" s="88" t="s">
        <v>186</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41"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41" s="93" customFormat="1" ht="15" thickBot="1" x14ac:dyDescent="0.4">
      <c r="A58" s="97" t="s">
        <v>94</v>
      </c>
      <c r="B58" s="98" t="s">
        <v>95</v>
      </c>
      <c r="C58" s="23">
        <v>1.7108928697952341E-2</v>
      </c>
      <c r="D58" s="23">
        <v>1.5955209574675947E-2</v>
      </c>
      <c r="E58" s="23">
        <v>1.7464640775870958E-2</v>
      </c>
      <c r="F58" s="23">
        <v>1.0122068909379021E-2</v>
      </c>
      <c r="G58" s="23">
        <v>7.8899472445508774E-3</v>
      </c>
      <c r="H58" s="23">
        <v>8.1387880869843235E-3</v>
      </c>
      <c r="I58" s="23">
        <v>4.7552226400689335E-3</v>
      </c>
      <c r="J58" s="23">
        <v>1.9772496407132641E-3</v>
      </c>
      <c r="K58" s="23">
        <v>2.8682098893281528E-3</v>
      </c>
      <c r="L58" s="23">
        <v>3.3062379641352578E-3</v>
      </c>
      <c r="M58" s="23">
        <v>3.1032303607361252E-3</v>
      </c>
      <c r="N58" s="23">
        <v>1.2868120719899576E-2</v>
      </c>
      <c r="O58" s="23">
        <v>1.496913576394269E-2</v>
      </c>
      <c r="P58" s="23">
        <v>1.3328922104126067E-2</v>
      </c>
      <c r="Q58" s="23">
        <v>1.1629811580491095E-2</v>
      </c>
      <c r="R58" s="23">
        <v>1.1477937637435561E-2</v>
      </c>
      <c r="S58" s="23">
        <v>1.4711250491960389E-2</v>
      </c>
      <c r="T58" s="23">
        <v>2.8585553371438203E-2</v>
      </c>
      <c r="U58" s="23">
        <v>2.5241034744167046E-2</v>
      </c>
      <c r="V58" s="23">
        <v>2.244212134741742E-2</v>
      </c>
      <c r="W58" s="23">
        <v>8.0148688443223374E-3</v>
      </c>
      <c r="X58" s="23">
        <v>1.5881931494597525E-2</v>
      </c>
      <c r="Y58" s="23">
        <v>4.7125899409163185E-3</v>
      </c>
      <c r="Z58" s="23">
        <v>8.7374804383928209E-3</v>
      </c>
      <c r="AA58" s="23">
        <v>7.5586359579043558E-3</v>
      </c>
      <c r="AB58" s="23">
        <v>7.6344643885496903E-3</v>
      </c>
      <c r="AC58" s="23">
        <v>3.1891503648749562E-3</v>
      </c>
      <c r="AD58" s="23">
        <v>5.3610647461936212E-3</v>
      </c>
      <c r="AE58" s="23">
        <v>7.4341505889546885E-3</v>
      </c>
      <c r="AF58" s="23">
        <v>1.0426717537757023E-2</v>
      </c>
      <c r="AG58" s="23">
        <v>9.9820410075746324E-3</v>
      </c>
      <c r="AH58" s="23">
        <v>5.9473535210137025E-3</v>
      </c>
      <c r="AI58" s="23">
        <v>1.2673828590225552E-2</v>
      </c>
      <c r="AJ58" s="23">
        <v>1.2834077241036253E-2</v>
      </c>
      <c r="AK58" s="23">
        <v>7.7937786847605394E-3</v>
      </c>
      <c r="AL58" s="23">
        <v>8.2378266321631085E-3</v>
      </c>
      <c r="AM58" s="23">
        <v>8.2022889774818822E-3</v>
      </c>
      <c r="AN58" s="23">
        <v>1.3399426049300639E-2</v>
      </c>
      <c r="AO58" s="23">
        <v>1.1510257144051739E-2</v>
      </c>
      <c r="AP58" s="23">
        <v>9.753517023120788E-3</v>
      </c>
      <c r="AQ58" s="23">
        <v>5.4354350026382453E-3</v>
      </c>
      <c r="AR58" s="23">
        <v>8.4912531958280957E-3</v>
      </c>
      <c r="AS58" s="23">
        <v>8.4242941179013507E-3</v>
      </c>
      <c r="AT58" s="23">
        <v>4.9240332643250119E-3</v>
      </c>
      <c r="AU58" s="23">
        <v>6.859129063881743E-3</v>
      </c>
      <c r="AV58" s="23">
        <v>2.2757941592571624E-2</v>
      </c>
      <c r="AW58" s="23">
        <v>1.1319513413527001E-2</v>
      </c>
      <c r="AX58" s="23">
        <v>1.363295815754908E-2</v>
      </c>
      <c r="AY58" s="23">
        <v>1.4973669936263957E-2</v>
      </c>
      <c r="AZ58" s="23">
        <v>3.0270501476436833E-2</v>
      </c>
      <c r="BA58" s="23">
        <v>2.5894608536057614E-2</v>
      </c>
      <c r="BB58" s="23">
        <v>2.4345472461366591E-2</v>
      </c>
      <c r="BC58" s="23">
        <v>1.6242151406250942E-2</v>
      </c>
      <c r="BD58" s="23">
        <v>2.0202218222831504E-2</v>
      </c>
      <c r="BE58" s="23">
        <v>2.6600266771708857E-2</v>
      </c>
      <c r="BF58" s="23">
        <v>1.6444061374819546E-2</v>
      </c>
      <c r="BG58" s="111"/>
      <c r="BH58" s="111"/>
      <c r="BI58" s="111"/>
    </row>
    <row r="59" spans="1:141" s="93" customFormat="1" ht="15" thickBot="1" x14ac:dyDescent="0.4">
      <c r="A59" s="99"/>
      <c r="B59" s="99" t="s">
        <v>145</v>
      </c>
      <c r="C59" s="24">
        <v>1.7108928697952341E-2</v>
      </c>
      <c r="D59" s="24">
        <v>1.5955209574675947E-2</v>
      </c>
      <c r="E59" s="24">
        <v>1.7464640775870958E-2</v>
      </c>
      <c r="F59" s="24">
        <v>1.0122068909379021E-2</v>
      </c>
      <c r="G59" s="24">
        <v>7.8899472445508774E-3</v>
      </c>
      <c r="H59" s="24">
        <v>8.1387880869843235E-3</v>
      </c>
      <c r="I59" s="24">
        <v>4.7552226400689335E-3</v>
      </c>
      <c r="J59" s="24">
        <v>1.9772496407132641E-3</v>
      </c>
      <c r="K59" s="24">
        <v>2.8682098893281528E-3</v>
      </c>
      <c r="L59" s="24">
        <v>3.3062379641352578E-3</v>
      </c>
      <c r="M59" s="24">
        <v>3.1032303607361252E-3</v>
      </c>
      <c r="N59" s="24">
        <v>1.2868120719899576E-2</v>
      </c>
      <c r="O59" s="24">
        <v>1.496913576394269E-2</v>
      </c>
      <c r="P59" s="24">
        <v>1.3328922104126067E-2</v>
      </c>
      <c r="Q59" s="24">
        <v>1.1629811580491095E-2</v>
      </c>
      <c r="R59" s="24">
        <v>1.1477937637435561E-2</v>
      </c>
      <c r="S59" s="24">
        <v>1.4711250491960389E-2</v>
      </c>
      <c r="T59" s="24">
        <v>2.8585553371438203E-2</v>
      </c>
      <c r="U59" s="24">
        <v>2.5241034744167046E-2</v>
      </c>
      <c r="V59" s="24">
        <v>2.244212134741742E-2</v>
      </c>
      <c r="W59" s="24">
        <v>8.0148688443223374E-3</v>
      </c>
      <c r="X59" s="24">
        <v>1.5881931494597525E-2</v>
      </c>
      <c r="Y59" s="24">
        <v>4.7125899409163185E-3</v>
      </c>
      <c r="Z59" s="24">
        <v>8.7374804383928209E-3</v>
      </c>
      <c r="AA59" s="24">
        <v>7.5586359579043558E-3</v>
      </c>
      <c r="AB59" s="24">
        <v>7.6344643885496903E-3</v>
      </c>
      <c r="AC59" s="24">
        <v>3.1891503648749562E-3</v>
      </c>
      <c r="AD59" s="24">
        <v>5.3610647461936212E-3</v>
      </c>
      <c r="AE59" s="24">
        <v>7.4341505889546885E-3</v>
      </c>
      <c r="AF59" s="24">
        <v>1.0426717537757023E-2</v>
      </c>
      <c r="AG59" s="24">
        <v>9.9820410075746324E-3</v>
      </c>
      <c r="AH59" s="24">
        <v>5.9473535210137025E-3</v>
      </c>
      <c r="AI59" s="24">
        <v>1.2673828590225552E-2</v>
      </c>
      <c r="AJ59" s="24">
        <v>1.2834077241036253E-2</v>
      </c>
      <c r="AK59" s="24">
        <v>7.7937786847605394E-3</v>
      </c>
      <c r="AL59" s="24">
        <v>8.2378266321631085E-3</v>
      </c>
      <c r="AM59" s="24">
        <v>8.2022889774818822E-3</v>
      </c>
      <c r="AN59" s="24">
        <v>1.3399426049300639E-2</v>
      </c>
      <c r="AO59" s="24">
        <v>1.1510257144051739E-2</v>
      </c>
      <c r="AP59" s="24">
        <v>9.753517023120788E-3</v>
      </c>
      <c r="AQ59" s="24">
        <v>5.4354350026382453E-3</v>
      </c>
      <c r="AR59" s="24">
        <v>8.4912531958280957E-3</v>
      </c>
      <c r="AS59" s="24">
        <v>8.4242941179013507E-3</v>
      </c>
      <c r="AT59" s="24">
        <v>4.9240332643250119E-3</v>
      </c>
      <c r="AU59" s="24">
        <v>6.859129063881743E-3</v>
      </c>
      <c r="AV59" s="24">
        <v>2.2757941592571624E-2</v>
      </c>
      <c r="AW59" s="24">
        <v>1.1319513413527001E-2</v>
      </c>
      <c r="AX59" s="24">
        <v>1.363295815754908E-2</v>
      </c>
      <c r="AY59" s="24">
        <v>1.4973669936263957E-2</v>
      </c>
      <c r="AZ59" s="24">
        <v>3.0270501476436833E-2</v>
      </c>
      <c r="BA59" s="24">
        <v>2.5894608536057614E-2</v>
      </c>
      <c r="BB59" s="24">
        <v>2.4345472461366591E-2</v>
      </c>
      <c r="BC59" s="24">
        <v>1.6242151406250942E-2</v>
      </c>
      <c r="BD59" s="24">
        <v>2.0202218222831504E-2</v>
      </c>
      <c r="BE59" s="24">
        <v>2.6600266771708857E-2</v>
      </c>
      <c r="BF59" s="24">
        <v>1.6444061374819546E-2</v>
      </c>
      <c r="BG59" s="113"/>
      <c r="BH59" s="113"/>
      <c r="BI59" s="113"/>
    </row>
    <row r="60" spans="1:141" s="93" customFormat="1" ht="15" thickBot="1" x14ac:dyDescent="0.4">
      <c r="A60" s="100" t="s">
        <v>96</v>
      </c>
      <c r="B60" s="101" t="s">
        <v>97</v>
      </c>
      <c r="C60" s="23">
        <v>7.5708343624268121E-2</v>
      </c>
      <c r="D60" s="23">
        <v>6.8776725039070008E-2</v>
      </c>
      <c r="E60" s="23">
        <v>6.6503778568619124E-2</v>
      </c>
      <c r="F60" s="23">
        <v>6.7269588204079536E-2</v>
      </c>
      <c r="G60" s="23">
        <v>6.3816330424998124E-2</v>
      </c>
      <c r="H60" s="23">
        <v>5.9299794039291025E-2</v>
      </c>
      <c r="I60" s="23">
        <v>5.8786683100989195E-2</v>
      </c>
      <c r="J60" s="23">
        <v>5.6871147180754873E-2</v>
      </c>
      <c r="K60" s="23">
        <v>6.3084558411039493E-2</v>
      </c>
      <c r="L60" s="23">
        <v>6.3455321687510696E-2</v>
      </c>
      <c r="M60" s="23">
        <v>6.7994475936784454E-2</v>
      </c>
      <c r="N60" s="23">
        <v>6.6602028220958259E-2</v>
      </c>
      <c r="O60" s="23">
        <v>5.8749887076187057E-2</v>
      </c>
      <c r="P60" s="23">
        <v>6.7807233075916795E-2</v>
      </c>
      <c r="Q60" s="23">
        <v>6.0746836600880788E-2</v>
      </c>
      <c r="R60" s="23">
        <v>6.5313049177568347E-2</v>
      </c>
      <c r="S60" s="23">
        <v>6.6849572365539373E-2</v>
      </c>
      <c r="T60" s="23">
        <v>6.3584123083434946E-2</v>
      </c>
      <c r="U60" s="23">
        <v>7.2950258003647309E-2</v>
      </c>
      <c r="V60" s="23">
        <v>6.6837371310350974E-2</v>
      </c>
      <c r="W60" s="23">
        <v>7.1534920107331285E-2</v>
      </c>
      <c r="X60" s="23">
        <v>5.9030943422969578E-2</v>
      </c>
      <c r="Y60" s="23">
        <v>5.5697126115909788E-2</v>
      </c>
      <c r="Z60" s="23">
        <v>5.8701645844524218E-2</v>
      </c>
      <c r="AA60" s="23">
        <v>5.6254349404356328E-2</v>
      </c>
      <c r="AB60" s="23">
        <v>5.8423411175234238E-2</v>
      </c>
      <c r="AC60" s="23">
        <v>6.8153801039741196E-2</v>
      </c>
      <c r="AD60" s="23">
        <v>5.6740040333034078E-2</v>
      </c>
      <c r="AE60" s="23">
        <v>6.7143374839175818E-2</v>
      </c>
      <c r="AF60" s="23">
        <v>5.6320753387195034E-2</v>
      </c>
      <c r="AG60" s="23">
        <v>6.3534202072410256E-2</v>
      </c>
      <c r="AH60" s="23">
        <v>6.6974873489801787E-2</v>
      </c>
      <c r="AI60" s="23">
        <v>6.1854820824538019E-2</v>
      </c>
      <c r="AJ60" s="23">
        <v>6.6682645573638538E-2</v>
      </c>
      <c r="AK60" s="23">
        <v>6.0972989553994966E-2</v>
      </c>
      <c r="AL60" s="23">
        <v>7.4768653718917152E-2</v>
      </c>
      <c r="AM60" s="23">
        <v>5.9102808695050434E-2</v>
      </c>
      <c r="AN60" s="23">
        <v>7.1965777199713921E-2</v>
      </c>
      <c r="AO60" s="23">
        <v>7.233068932312138E-2</v>
      </c>
      <c r="AP60" s="23">
        <v>6.5283612100696387E-2</v>
      </c>
      <c r="AQ60" s="23">
        <v>7.9004815396264513E-2</v>
      </c>
      <c r="AR60" s="23">
        <v>7.0821563438659765E-2</v>
      </c>
      <c r="AS60" s="23">
        <v>7.4475487339339189E-2</v>
      </c>
      <c r="AT60" s="23">
        <v>7.5796049849425728E-2</v>
      </c>
      <c r="AU60" s="23">
        <v>7.7061721731979449E-2</v>
      </c>
      <c r="AV60" s="23">
        <v>7.1032213532623109E-2</v>
      </c>
      <c r="AW60" s="23">
        <v>7.3374325363717144E-2</v>
      </c>
      <c r="AX60" s="23">
        <v>7.7683781594428236E-2</v>
      </c>
      <c r="AY60" s="23">
        <v>7.7046844277004534E-2</v>
      </c>
      <c r="AZ60" s="23">
        <v>8.1664503703383434E-2</v>
      </c>
      <c r="BA60" s="23">
        <v>8.1146492352975094E-2</v>
      </c>
      <c r="BB60" s="23">
        <v>7.367695256948617E-2</v>
      </c>
      <c r="BC60" s="23">
        <v>7.8268973220207524E-2</v>
      </c>
      <c r="BD60" s="23">
        <v>7.7381518480533026E-2</v>
      </c>
      <c r="BE60" s="23">
        <v>8.2198771284455227E-2</v>
      </c>
      <c r="BF60" s="23">
        <v>8.2164352907654725E-2</v>
      </c>
      <c r="BG60" s="111"/>
      <c r="BH60" s="111"/>
      <c r="BI60" s="111"/>
    </row>
    <row r="61" spans="1:141" s="93" customFormat="1" ht="15" thickBot="1" x14ac:dyDescent="0.4">
      <c r="A61" s="100" t="s">
        <v>98</v>
      </c>
      <c r="B61" s="101" t="s">
        <v>99</v>
      </c>
      <c r="C61" s="23">
        <v>5.778050903672087E-2</v>
      </c>
      <c r="D61" s="23">
        <v>5.892052810188661E-2</v>
      </c>
      <c r="E61" s="23">
        <v>5.7658596283324613E-2</v>
      </c>
      <c r="F61" s="23">
        <v>5.3992761432674195E-2</v>
      </c>
      <c r="G61" s="23">
        <v>5.6803829142698811E-2</v>
      </c>
      <c r="H61" s="23">
        <v>5.6273929818694293E-2</v>
      </c>
      <c r="I61" s="23">
        <v>5.8685903610505054E-2</v>
      </c>
      <c r="J61" s="23">
        <v>6.1594688857541768E-2</v>
      </c>
      <c r="K61" s="23">
        <v>5.6208155772020083E-2</v>
      </c>
      <c r="L61" s="23">
        <v>5.5754593188634204E-2</v>
      </c>
      <c r="M61" s="23">
        <v>5.4545128321987248E-2</v>
      </c>
      <c r="N61" s="23">
        <v>5.3107817172620489E-2</v>
      </c>
      <c r="O61" s="23">
        <v>5.1054718449446916E-2</v>
      </c>
      <c r="P61" s="23">
        <v>5.253761077661942E-2</v>
      </c>
      <c r="Q61" s="23">
        <v>5.0607429171761587E-2</v>
      </c>
      <c r="R61" s="23">
        <v>5.1657779773191838E-2</v>
      </c>
      <c r="S61" s="23">
        <v>5.3545637680733678E-2</v>
      </c>
      <c r="T61" s="23">
        <v>5.709148922309993E-2</v>
      </c>
      <c r="U61" s="23">
        <v>5.6029132751736495E-2</v>
      </c>
      <c r="V61" s="23">
        <v>5.6042218578666841E-2</v>
      </c>
      <c r="W61" s="23">
        <v>5.4947626561759472E-2</v>
      </c>
      <c r="X61" s="23">
        <v>5.3938026916538817E-2</v>
      </c>
      <c r="Y61" s="23">
        <v>5.4184066755571254E-2</v>
      </c>
      <c r="Z61" s="23">
        <v>5.5319437433159646E-2</v>
      </c>
      <c r="AA61" s="23">
        <v>5.7379238629012785E-2</v>
      </c>
      <c r="AB61" s="23">
        <v>5.7575303653426432E-2</v>
      </c>
      <c r="AC61" s="23">
        <v>6.2859355361241695E-2</v>
      </c>
      <c r="AD61" s="23">
        <v>6.5400991457298149E-2</v>
      </c>
      <c r="AE61" s="23">
        <v>6.3726795587523435E-2</v>
      </c>
      <c r="AF61" s="23">
        <v>6.0802637772361147E-2</v>
      </c>
      <c r="AG61" s="23">
        <v>6.4654559168881937E-2</v>
      </c>
      <c r="AH61" s="23">
        <v>6.2597852253475736E-2</v>
      </c>
      <c r="AI61" s="23">
        <v>6.5021200323238923E-2</v>
      </c>
      <c r="AJ61" s="23">
        <v>6.3651618554114817E-2</v>
      </c>
      <c r="AK61" s="23">
        <v>6.3953840680444893E-2</v>
      </c>
      <c r="AL61" s="23">
        <v>6.2466800999439985E-2</v>
      </c>
      <c r="AM61" s="23">
        <v>4.7814154823659243E-2</v>
      </c>
      <c r="AN61" s="23">
        <v>5.2480515683662632E-2</v>
      </c>
      <c r="AO61" s="23">
        <v>5.6229603842456517E-2</v>
      </c>
      <c r="AP61" s="23">
        <v>5.3145884304922265E-2</v>
      </c>
      <c r="AQ61" s="23">
        <v>5.5057136097886282E-2</v>
      </c>
      <c r="AR61" s="23">
        <v>5.4949729978310907E-2</v>
      </c>
      <c r="AS61" s="23">
        <v>5.5588254012182051E-2</v>
      </c>
      <c r="AT61" s="23">
        <v>5.8555795751394905E-2</v>
      </c>
      <c r="AU61" s="23">
        <v>5.7664729385577422E-2</v>
      </c>
      <c r="AV61" s="23">
        <v>5.6369062583019484E-2</v>
      </c>
      <c r="AW61" s="23">
        <v>5.7347553391655183E-2</v>
      </c>
      <c r="AX61" s="23">
        <v>5.6832068459868011E-2</v>
      </c>
      <c r="AY61" s="23">
        <v>5.9824211622708741E-2</v>
      </c>
      <c r="AZ61" s="23">
        <v>6.1112864840601071E-2</v>
      </c>
      <c r="BA61" s="23">
        <v>6.1306278214092409E-2</v>
      </c>
      <c r="BB61" s="23">
        <v>6.3500677876174652E-2</v>
      </c>
      <c r="BC61" s="23">
        <v>6.1903155823963225E-2</v>
      </c>
      <c r="BD61" s="23">
        <v>6.0764391928689182E-2</v>
      </c>
      <c r="BE61" s="23">
        <v>6.5041914250258612E-2</v>
      </c>
      <c r="BF61" s="23">
        <v>6.448390371277303E-2</v>
      </c>
      <c r="BG61" s="111"/>
      <c r="BH61" s="111"/>
      <c r="BI61" s="111"/>
    </row>
    <row r="62" spans="1:141" s="93" customFormat="1" ht="15" thickBot="1" x14ac:dyDescent="0.4">
      <c r="A62" s="100" t="s">
        <v>100</v>
      </c>
      <c r="B62" s="101" t="s">
        <v>101</v>
      </c>
      <c r="C62" s="23">
        <v>0.12317321681956438</v>
      </c>
      <c r="D62" s="23">
        <v>0.11541163806082574</v>
      </c>
      <c r="E62" s="23">
        <v>0.10259183568523676</v>
      </c>
      <c r="F62" s="23">
        <v>0.10157148468381273</v>
      </c>
      <c r="G62" s="23">
        <v>8.9392185075721609E-2</v>
      </c>
      <c r="H62" s="23">
        <v>9.3917713694454924E-2</v>
      </c>
      <c r="I62" s="23">
        <v>8.502162841792589E-2</v>
      </c>
      <c r="J62" s="23">
        <v>7.8050016539290987E-2</v>
      </c>
      <c r="K62" s="23">
        <v>7.9346678811213586E-2</v>
      </c>
      <c r="L62" s="23">
        <v>7.8712871665723466E-2</v>
      </c>
      <c r="M62" s="23">
        <v>8.1802163909253642E-2</v>
      </c>
      <c r="N62" s="23">
        <v>8.4598063201437201E-2</v>
      </c>
      <c r="O62" s="23">
        <v>8.0748089264053219E-2</v>
      </c>
      <c r="P62" s="23">
        <v>7.9518521550904747E-2</v>
      </c>
      <c r="Q62" s="23">
        <v>8.093993891868298E-2</v>
      </c>
      <c r="R62" s="23">
        <v>8.7115994306928429E-2</v>
      </c>
      <c r="S62" s="23">
        <v>8.2461990395872029E-2</v>
      </c>
      <c r="T62" s="23">
        <v>8.8433172975641419E-2</v>
      </c>
      <c r="U62" s="23">
        <v>9.8576302079796119E-2</v>
      </c>
      <c r="V62" s="23">
        <v>0.10178508765908366</v>
      </c>
      <c r="W62" s="23">
        <v>0.10018125724558914</v>
      </c>
      <c r="X62" s="23">
        <v>0.10798327240110563</v>
      </c>
      <c r="Y62" s="23">
        <v>0.10819891372274321</v>
      </c>
      <c r="Z62" s="23">
        <v>0.10767306983884102</v>
      </c>
      <c r="AA62" s="23">
        <v>0.10074548413638076</v>
      </c>
      <c r="AB62" s="23">
        <v>0.10120778325558583</v>
      </c>
      <c r="AC62" s="23">
        <v>0.10535511255293827</v>
      </c>
      <c r="AD62" s="23">
        <v>0.10939586474452127</v>
      </c>
      <c r="AE62" s="23">
        <v>0.10604468576775936</v>
      </c>
      <c r="AF62" s="23">
        <v>0.1046702008967909</v>
      </c>
      <c r="AG62" s="23">
        <v>0.10227318752269546</v>
      </c>
      <c r="AH62" s="23">
        <v>9.2399873798915622E-2</v>
      </c>
      <c r="AI62" s="23">
        <v>8.7099810263123564E-2</v>
      </c>
      <c r="AJ62" s="23">
        <v>8.3289417081611916E-2</v>
      </c>
      <c r="AK62" s="23">
        <v>8.5457870644345721E-2</v>
      </c>
      <c r="AL62" s="23">
        <v>8.0276220577706531E-2</v>
      </c>
      <c r="AM62" s="23">
        <v>5.4944501417064855E-2</v>
      </c>
      <c r="AN62" s="23">
        <v>5.3378201529465513E-2</v>
      </c>
      <c r="AO62" s="23">
        <v>7.0523592221374831E-2</v>
      </c>
      <c r="AP62" s="23">
        <v>8.5341810263937223E-2</v>
      </c>
      <c r="AQ62" s="23">
        <v>8.8470441763423668E-2</v>
      </c>
      <c r="AR62" s="23">
        <v>8.733022857692066E-2</v>
      </c>
      <c r="AS62" s="23">
        <v>9.005615477855354E-2</v>
      </c>
      <c r="AT62" s="23">
        <v>9.5287111622694445E-2</v>
      </c>
      <c r="AU62" s="23">
        <v>9.8649887763822344E-2</v>
      </c>
      <c r="AV62" s="23">
        <v>9.3265364629989203E-2</v>
      </c>
      <c r="AW62" s="23">
        <v>0.10128915862995549</v>
      </c>
      <c r="AX62" s="23">
        <v>9.8991078690062739E-2</v>
      </c>
      <c r="AY62" s="23">
        <v>9.6115999146168987E-2</v>
      </c>
      <c r="AZ62" s="23">
        <v>9.6104893526982524E-2</v>
      </c>
      <c r="BA62" s="23">
        <v>9.2882786729955077E-2</v>
      </c>
      <c r="BB62" s="23">
        <v>9.1521331272457512E-2</v>
      </c>
      <c r="BC62" s="23">
        <v>9.0951139364247355E-2</v>
      </c>
      <c r="BD62" s="23">
        <v>8.3317003086886221E-2</v>
      </c>
      <c r="BE62" s="23">
        <v>7.905368930538452E-2</v>
      </c>
      <c r="BF62" s="23">
        <v>7.7324446771519589E-2</v>
      </c>
      <c r="BG62" s="111"/>
      <c r="BH62" s="111"/>
      <c r="BI62" s="111"/>
    </row>
    <row r="63" spans="1:141" s="93" customFormat="1" ht="15" thickBot="1" x14ac:dyDescent="0.4">
      <c r="A63" s="100" t="s">
        <v>102</v>
      </c>
      <c r="B63" s="101" t="s">
        <v>103</v>
      </c>
      <c r="C63" s="23">
        <v>9.4622916045661323E-2</v>
      </c>
      <c r="D63" s="23">
        <v>0.11327727871088639</v>
      </c>
      <c r="E63" s="23">
        <v>0.11542342412038065</v>
      </c>
      <c r="F63" s="23">
        <v>9.4018418157456471E-2</v>
      </c>
      <c r="G63" s="23">
        <v>9.0379971598104319E-2</v>
      </c>
      <c r="H63" s="23">
        <v>8.4935077012995658E-2</v>
      </c>
      <c r="I63" s="23">
        <v>8.7286830326963397E-2</v>
      </c>
      <c r="J63" s="23">
        <v>7.00516689969016E-2</v>
      </c>
      <c r="K63" s="23">
        <v>8.4537814227679905E-2</v>
      </c>
      <c r="L63" s="23">
        <v>9.8603201473533769E-2</v>
      </c>
      <c r="M63" s="23">
        <v>0.10085572030529277</v>
      </c>
      <c r="N63" s="23">
        <v>9.8007373003724294E-2</v>
      </c>
      <c r="O63" s="23">
        <v>0.10247006417657099</v>
      </c>
      <c r="P63" s="23">
        <v>0.11820237097280704</v>
      </c>
      <c r="Q63" s="23">
        <v>9.659452340102305E-2</v>
      </c>
      <c r="R63" s="23">
        <v>8.5256612666199688E-2</v>
      </c>
      <c r="S63" s="23">
        <v>8.9223556040743529E-2</v>
      </c>
      <c r="T63" s="23">
        <v>0.10189041338997401</v>
      </c>
      <c r="U63" s="23">
        <v>9.8245212157337086E-2</v>
      </c>
      <c r="V63" s="23">
        <v>9.3379054743118375E-2</v>
      </c>
      <c r="W63" s="23">
        <v>9.3841653541579473E-2</v>
      </c>
      <c r="X63" s="23">
        <v>0.1092748445936618</v>
      </c>
      <c r="Y63" s="23">
        <v>9.7231530556719722E-2</v>
      </c>
      <c r="Z63" s="23">
        <v>9.4743728727599189E-2</v>
      </c>
      <c r="AA63" s="23">
        <v>0.13171768904079773</v>
      </c>
      <c r="AB63" s="23">
        <v>0.15148710099525453</v>
      </c>
      <c r="AC63" s="23">
        <v>0.14210283015959277</v>
      </c>
      <c r="AD63" s="23">
        <v>0.13385668116903221</v>
      </c>
      <c r="AE63" s="23">
        <v>0.14163638686300872</v>
      </c>
      <c r="AF63" s="23">
        <v>0.16327949146112183</v>
      </c>
      <c r="AG63" s="23">
        <v>0.14597663018083593</v>
      </c>
      <c r="AH63" s="23">
        <v>0.13888614746221045</v>
      </c>
      <c r="AI63" s="23">
        <v>0.12585543821766532</v>
      </c>
      <c r="AJ63" s="23">
        <v>0.12093745732046654</v>
      </c>
      <c r="AK63" s="23">
        <v>6.5208524782915042E-2</v>
      </c>
      <c r="AL63" s="23">
        <v>6.3892466358249411E-2</v>
      </c>
      <c r="AM63" s="23">
        <v>3.9087580104666016E-2</v>
      </c>
      <c r="AN63" s="23">
        <v>4.311097316305576E-2</v>
      </c>
      <c r="AO63" s="23">
        <v>5.7814870467554395E-2</v>
      </c>
      <c r="AP63" s="23">
        <v>6.092291108298753E-2</v>
      </c>
      <c r="AQ63" s="23">
        <v>5.5236269811689116E-2</v>
      </c>
      <c r="AR63" s="23">
        <v>6.372471856689918E-2</v>
      </c>
      <c r="AS63" s="23">
        <v>5.8732691805758221E-2</v>
      </c>
      <c r="AT63" s="23">
        <v>6.4238132579002169E-2</v>
      </c>
      <c r="AU63" s="23">
        <v>7.0259654221726281E-2</v>
      </c>
      <c r="AV63" s="23">
        <v>5.6732452498865174E-2</v>
      </c>
      <c r="AW63" s="23">
        <v>5.7397983522254323E-2</v>
      </c>
      <c r="AX63" s="23">
        <v>6.6164611388952285E-2</v>
      </c>
      <c r="AY63" s="23">
        <v>7.9913570985005677E-2</v>
      </c>
      <c r="AZ63" s="23">
        <v>7.9453943943182878E-2</v>
      </c>
      <c r="BA63" s="23">
        <v>8.3319685415202641E-2</v>
      </c>
      <c r="BB63" s="23">
        <v>8.6800577457125661E-2</v>
      </c>
      <c r="BC63" s="23">
        <v>8.0572323112600888E-2</v>
      </c>
      <c r="BD63" s="23">
        <v>7.64735145554329E-2</v>
      </c>
      <c r="BE63" s="23">
        <v>6.7382128176950315E-2</v>
      </c>
      <c r="BF63" s="23">
        <v>6.8425809316796357E-2</v>
      </c>
      <c r="BG63" s="111"/>
      <c r="BH63" s="111"/>
      <c r="BI63" s="111"/>
    </row>
    <row r="64" spans="1:141" s="93" customFormat="1" ht="15" thickBot="1" x14ac:dyDescent="0.4">
      <c r="A64" s="100" t="s">
        <v>104</v>
      </c>
      <c r="B64" s="101" t="s">
        <v>8</v>
      </c>
      <c r="C64" s="23">
        <v>8.5371945415080711E-2</v>
      </c>
      <c r="D64" s="23">
        <v>8.3841322254551667E-2</v>
      </c>
      <c r="E64" s="23">
        <v>8.0584285911730558E-2</v>
      </c>
      <c r="F64" s="23">
        <v>7.9179958080755022E-2</v>
      </c>
      <c r="G64" s="23">
        <v>7.2788785652934285E-2</v>
      </c>
      <c r="H64" s="23">
        <v>7.0333660787122776E-2</v>
      </c>
      <c r="I64" s="23">
        <v>6.9014938401990286E-2</v>
      </c>
      <c r="J64" s="23">
        <v>6.7188730057436793E-2</v>
      </c>
      <c r="K64" s="23">
        <v>7.0285618262546742E-2</v>
      </c>
      <c r="L64" s="23">
        <v>7.2133189387670438E-2</v>
      </c>
      <c r="M64" s="23">
        <v>7.2977504197983156E-2</v>
      </c>
      <c r="N64" s="23">
        <v>7.2018918261173487E-2</v>
      </c>
      <c r="O64" s="23">
        <v>7.3806437395756264E-2</v>
      </c>
      <c r="P64" s="23">
        <v>7.3732597779237463E-2</v>
      </c>
      <c r="Q64" s="23">
        <v>7.167083964535019E-2</v>
      </c>
      <c r="R64" s="23">
        <v>7.3220619311673479E-2</v>
      </c>
      <c r="S64" s="23">
        <v>7.2214245787350459E-2</v>
      </c>
      <c r="T64" s="23">
        <v>7.1618097037848535E-2</v>
      </c>
      <c r="U64" s="23">
        <v>7.9334678021742086E-2</v>
      </c>
      <c r="V64" s="23">
        <v>7.7304565308204121E-2</v>
      </c>
      <c r="W64" s="23">
        <v>7.6839033420974506E-2</v>
      </c>
      <c r="X64" s="23">
        <v>7.9054689944582368E-2</v>
      </c>
      <c r="Y64" s="23">
        <v>8.0964542803110426E-2</v>
      </c>
      <c r="Z64" s="23">
        <v>8.4238329049150643E-2</v>
      </c>
      <c r="AA64" s="23">
        <v>8.3763810988931792E-2</v>
      </c>
      <c r="AB64" s="23">
        <v>9.0085996767545723E-2</v>
      </c>
      <c r="AC64" s="23">
        <v>9.1281126641433813E-2</v>
      </c>
      <c r="AD64" s="23">
        <v>9.3442651215609893E-2</v>
      </c>
      <c r="AE64" s="23">
        <v>9.2360327063770661E-2</v>
      </c>
      <c r="AF64" s="23">
        <v>9.1206776593021496E-2</v>
      </c>
      <c r="AG64" s="23">
        <v>9.0477077815039969E-2</v>
      </c>
      <c r="AH64" s="23">
        <v>8.5313889457711942E-2</v>
      </c>
      <c r="AI64" s="23">
        <v>8.7260869084429996E-2</v>
      </c>
      <c r="AJ64" s="23">
        <v>8.3861868722197044E-2</v>
      </c>
      <c r="AK64" s="23">
        <v>8.633705030167052E-2</v>
      </c>
      <c r="AL64" s="23">
        <v>8.3419932267658384E-2</v>
      </c>
      <c r="AM64" s="23">
        <v>5.2857629773336211E-2</v>
      </c>
      <c r="AN64" s="23">
        <v>6.418393229949125E-2</v>
      </c>
      <c r="AO64" s="23">
        <v>7.6609006204681182E-2</v>
      </c>
      <c r="AP64" s="23">
        <v>8.056605477167586E-2</v>
      </c>
      <c r="AQ64" s="23">
        <v>8.6889871967194499E-2</v>
      </c>
      <c r="AR64" s="23">
        <v>8.5088693526533379E-2</v>
      </c>
      <c r="AS64" s="23">
        <v>8.6986268870780412E-2</v>
      </c>
      <c r="AT64" s="23">
        <v>9.2164763746505646E-2</v>
      </c>
      <c r="AU64" s="23">
        <v>9.0079198416071468E-2</v>
      </c>
      <c r="AV64" s="23">
        <v>8.925053648067828E-2</v>
      </c>
      <c r="AW64" s="23">
        <v>9.1856549428823986E-2</v>
      </c>
      <c r="AX64" s="23">
        <v>9.198530134933515E-2</v>
      </c>
      <c r="AY64" s="23">
        <v>9.0189536589268329E-2</v>
      </c>
      <c r="AZ64" s="23">
        <v>8.7616986459593427E-2</v>
      </c>
      <c r="BA64" s="23">
        <v>8.6900814231856693E-2</v>
      </c>
      <c r="BB64" s="23">
        <v>8.5688116137509915E-2</v>
      </c>
      <c r="BC64" s="23">
        <v>8.4230500518546969E-2</v>
      </c>
      <c r="BD64" s="23">
        <v>8.1134515647468639E-2</v>
      </c>
      <c r="BE64" s="23">
        <v>8.2079417292721682E-2</v>
      </c>
      <c r="BF64" s="23">
        <v>7.832944934002363E-2</v>
      </c>
      <c r="BG64" s="111"/>
      <c r="BH64" s="111"/>
      <c r="BI64" s="111"/>
    </row>
    <row r="65" spans="1:61" s="93" customFormat="1" ht="15" thickBot="1" x14ac:dyDescent="0.4">
      <c r="A65" s="99"/>
      <c r="B65" s="99" t="s">
        <v>146</v>
      </c>
      <c r="C65" s="24">
        <v>8.7792055593984397E-2</v>
      </c>
      <c r="D65" s="24">
        <v>8.677419640264171E-2</v>
      </c>
      <c r="E65" s="24">
        <v>8.2715009804173789E-2</v>
      </c>
      <c r="F65" s="24">
        <v>7.95216511475723E-2</v>
      </c>
      <c r="G65" s="24">
        <v>7.3864376112844049E-2</v>
      </c>
      <c r="H65" s="24">
        <v>7.246219739376504E-2</v>
      </c>
      <c r="I65" s="24">
        <v>7.0742588656481489E-2</v>
      </c>
      <c r="J65" s="24">
        <v>6.7552955396701378E-2</v>
      </c>
      <c r="K65" s="24">
        <v>7.0246949303437306E-2</v>
      </c>
      <c r="L65" s="24">
        <v>7.2148414471768202E-2</v>
      </c>
      <c r="M65" s="24">
        <v>7.3476894736745055E-2</v>
      </c>
      <c r="N65" s="24">
        <v>7.2891150609059693E-2</v>
      </c>
      <c r="O65" s="24">
        <v>7.2565079485612194E-2</v>
      </c>
      <c r="P65" s="24">
        <v>7.4509217321337917E-2</v>
      </c>
      <c r="Q65" s="24">
        <v>7.1138565710990462E-2</v>
      </c>
      <c r="R65" s="24">
        <v>7.2602894840086848E-2</v>
      </c>
      <c r="S65" s="24">
        <v>7.19890207876525E-2</v>
      </c>
      <c r="T65" s="24">
        <v>7.3814796359874729E-2</v>
      </c>
      <c r="U65" s="24">
        <v>7.992626811293603E-2</v>
      </c>
      <c r="V65" s="24">
        <v>7.839580508987605E-2</v>
      </c>
      <c r="W65" s="24">
        <v>7.8150617724413632E-2</v>
      </c>
      <c r="X65" s="24">
        <v>8.0323600008797721E-2</v>
      </c>
      <c r="Y65" s="24">
        <v>8.0244757654046595E-2</v>
      </c>
      <c r="Z65" s="24">
        <v>8.2152574007227142E-2</v>
      </c>
      <c r="AA65" s="24">
        <v>8.3419289750381806E-2</v>
      </c>
      <c r="AB65" s="24">
        <v>8.8571960092176077E-2</v>
      </c>
      <c r="AC65" s="24">
        <v>9.0796782406429272E-2</v>
      </c>
      <c r="AD65" s="24">
        <v>9.1334199075697425E-2</v>
      </c>
      <c r="AE65" s="24">
        <v>9.1349180961862397E-2</v>
      </c>
      <c r="AF65" s="24">
        <v>9.0771429787451244E-2</v>
      </c>
      <c r="AG65" s="24">
        <v>8.9912231556431563E-2</v>
      </c>
      <c r="AH65" s="24">
        <v>8.5154355994718642E-2</v>
      </c>
      <c r="AI65" s="24">
        <v>8.4430634346321462E-2</v>
      </c>
      <c r="AJ65" s="24">
        <v>8.2022481490926599E-2</v>
      </c>
      <c r="AK65" s="24">
        <v>7.9067089040716632E-2</v>
      </c>
      <c r="AL65" s="24">
        <v>7.7654393275665798E-2</v>
      </c>
      <c r="AM65" s="24">
        <v>5.1977330636604598E-2</v>
      </c>
      <c r="AN65" s="24">
        <v>6.0060035511715154E-2</v>
      </c>
      <c r="AO65" s="24">
        <v>7.0928332851897036E-2</v>
      </c>
      <c r="AP65" s="24">
        <v>7.4316120792100038E-2</v>
      </c>
      <c r="AQ65" s="24">
        <v>7.9348953637998432E-2</v>
      </c>
      <c r="AR65" s="24">
        <v>7.8004088699878349E-2</v>
      </c>
      <c r="AS65" s="24">
        <v>7.9556624670876916E-2</v>
      </c>
      <c r="AT65" s="24">
        <v>8.4017603314042774E-2</v>
      </c>
      <c r="AU65" s="24">
        <v>8.3865389746640068E-2</v>
      </c>
      <c r="AV65" s="24">
        <v>8.0839675817880194E-2</v>
      </c>
      <c r="AW65" s="24">
        <v>8.3953117272842659E-2</v>
      </c>
      <c r="AX65" s="24">
        <v>8.4620212636451184E-2</v>
      </c>
      <c r="AY65" s="24">
        <v>8.4505093192592903E-2</v>
      </c>
      <c r="AZ65" s="24">
        <v>8.3717165700305365E-2</v>
      </c>
      <c r="BA65" s="24">
        <v>8.3076453000821116E-2</v>
      </c>
      <c r="BB65" s="24">
        <v>8.2034699860599303E-2</v>
      </c>
      <c r="BC65" s="24">
        <v>8.0939309190935227E-2</v>
      </c>
      <c r="BD65" s="24">
        <v>7.763368369067232E-2</v>
      </c>
      <c r="BE65" s="24">
        <v>7.8043402792123601E-2</v>
      </c>
      <c r="BF65" s="24">
        <v>7.5762034368603612E-2</v>
      </c>
      <c r="BG65" s="113"/>
      <c r="BH65" s="113"/>
      <c r="BI65" s="113"/>
    </row>
    <row r="66" spans="1:61" s="93" customFormat="1" ht="15" thickBot="1" x14ac:dyDescent="0.4">
      <c r="A66" s="97" t="s">
        <v>105</v>
      </c>
      <c r="B66" s="98" t="s">
        <v>10</v>
      </c>
      <c r="C66" s="23">
        <v>0.10529582170039861</v>
      </c>
      <c r="D66" s="23">
        <v>0.10032065635289</v>
      </c>
      <c r="E66" s="23">
        <v>0.10226896397234946</v>
      </c>
      <c r="F66" s="23">
        <v>0.10354183844743389</v>
      </c>
      <c r="G66" s="23">
        <v>9.8986020108569064E-2</v>
      </c>
      <c r="H66" s="23">
        <v>9.8168284230851874E-2</v>
      </c>
      <c r="I66" s="23">
        <v>9.5470503684875446E-2</v>
      </c>
      <c r="J66" s="23">
        <v>8.8927580023334771E-2</v>
      </c>
      <c r="K66" s="23">
        <v>9.2228257478305403E-2</v>
      </c>
      <c r="L66" s="23">
        <v>9.7085637404958805E-2</v>
      </c>
      <c r="M66" s="23">
        <v>9.9947581304613481E-2</v>
      </c>
      <c r="N66" s="23">
        <v>9.4860385538279871E-2</v>
      </c>
      <c r="O66" s="23">
        <v>9.4881429338597625E-2</v>
      </c>
      <c r="P66" s="23">
        <v>9.0609375173983833E-2</v>
      </c>
      <c r="Q66" s="23">
        <v>9.0889843945181223E-2</v>
      </c>
      <c r="R66" s="23">
        <v>9.3827590520223256E-2</v>
      </c>
      <c r="S66" s="23">
        <v>8.9721503842529846E-2</v>
      </c>
      <c r="T66" s="23">
        <v>9.6743669726939485E-2</v>
      </c>
      <c r="U66" s="23">
        <v>9.6007772842889152E-2</v>
      </c>
      <c r="V66" s="23">
        <v>0.10036016557906953</v>
      </c>
      <c r="W66" s="23">
        <v>9.7808098167185151E-2</v>
      </c>
      <c r="X66" s="23">
        <v>0.10548471825080613</v>
      </c>
      <c r="Y66" s="23">
        <v>0.11259897173908218</v>
      </c>
      <c r="Z66" s="23">
        <v>0.1254533419215888</v>
      </c>
      <c r="AA66" s="23">
        <v>0.13368481920791764</v>
      </c>
      <c r="AB66" s="23">
        <v>0.13206379250495121</v>
      </c>
      <c r="AC66" s="23">
        <v>0.13901672183749181</v>
      </c>
      <c r="AD66" s="23">
        <v>0.14264693467421427</v>
      </c>
      <c r="AE66" s="23">
        <v>0.13907376532880297</v>
      </c>
      <c r="AF66" s="23">
        <v>0.13927998368736158</v>
      </c>
      <c r="AG66" s="23">
        <v>0.14474737088268699</v>
      </c>
      <c r="AH66" s="23">
        <v>0.13616428140458192</v>
      </c>
      <c r="AI66" s="23">
        <v>0.14531116458734897</v>
      </c>
      <c r="AJ66" s="23">
        <v>0.14475283181203397</v>
      </c>
      <c r="AK66" s="23">
        <v>0.14528599547702362</v>
      </c>
      <c r="AL66" s="23">
        <v>0.1345401372478009</v>
      </c>
      <c r="AM66" s="23">
        <v>6.6304254372938798E-2</v>
      </c>
      <c r="AN66" s="23">
        <v>0.10950023191869108</v>
      </c>
      <c r="AO66" s="23">
        <v>0.12533703027766738</v>
      </c>
      <c r="AP66" s="23">
        <v>0.1293480264169404</v>
      </c>
      <c r="AQ66" s="23">
        <v>0.13081722009712815</v>
      </c>
      <c r="AR66" s="23">
        <v>0.12994922279405668</v>
      </c>
      <c r="AS66" s="23">
        <v>0.12807675008956529</v>
      </c>
      <c r="AT66" s="23">
        <v>0.12872601039597228</v>
      </c>
      <c r="AU66" s="23">
        <v>0.13080299186602659</v>
      </c>
      <c r="AV66" s="23">
        <v>0.12758265648621667</v>
      </c>
      <c r="AW66" s="23">
        <v>0.12588414196281275</v>
      </c>
      <c r="AX66" s="23">
        <v>0.12624622660658513</v>
      </c>
      <c r="AY66" s="23">
        <v>0.12324173751552178</v>
      </c>
      <c r="AZ66" s="23">
        <v>0.12043357623442331</v>
      </c>
      <c r="BA66" s="23">
        <v>0.11881270254219045</v>
      </c>
      <c r="BB66" s="23">
        <v>0.11571052506485112</v>
      </c>
      <c r="BC66" s="23">
        <v>0.11458189482529359</v>
      </c>
      <c r="BD66" s="23">
        <v>0.11353902660624453</v>
      </c>
      <c r="BE66" s="23">
        <v>0.12013579086373941</v>
      </c>
      <c r="BF66" s="23">
        <v>0.12247976537512348</v>
      </c>
      <c r="BG66" s="111"/>
      <c r="BH66" s="111"/>
      <c r="BI66" s="111"/>
    </row>
    <row r="67" spans="1:61" s="93" customFormat="1" ht="15" thickBot="1" x14ac:dyDescent="0.4">
      <c r="A67" s="99"/>
      <c r="B67" s="102" t="s">
        <v>147</v>
      </c>
      <c r="C67" s="24">
        <v>0.10529582170039861</v>
      </c>
      <c r="D67" s="24">
        <v>0.10032065635289</v>
      </c>
      <c r="E67" s="24">
        <v>0.10226896397234946</v>
      </c>
      <c r="F67" s="24">
        <v>0.10354183844743389</v>
      </c>
      <c r="G67" s="24">
        <v>9.8986020108569064E-2</v>
      </c>
      <c r="H67" s="24">
        <v>9.8168284230851874E-2</v>
      </c>
      <c r="I67" s="24">
        <v>9.5470503684875446E-2</v>
      </c>
      <c r="J67" s="24">
        <v>8.8927580023334771E-2</v>
      </c>
      <c r="K67" s="24">
        <v>9.2228257478305403E-2</v>
      </c>
      <c r="L67" s="24">
        <v>9.7085637404958805E-2</v>
      </c>
      <c r="M67" s="24">
        <v>9.9947581304613481E-2</v>
      </c>
      <c r="N67" s="24">
        <v>9.4860385538279871E-2</v>
      </c>
      <c r="O67" s="24">
        <v>9.4881429338597625E-2</v>
      </c>
      <c r="P67" s="24">
        <v>9.0609375173983833E-2</v>
      </c>
      <c r="Q67" s="24">
        <v>9.0889843945181223E-2</v>
      </c>
      <c r="R67" s="24">
        <v>9.3827590520223256E-2</v>
      </c>
      <c r="S67" s="24">
        <v>8.9721503842529846E-2</v>
      </c>
      <c r="T67" s="24">
        <v>9.6743669726939485E-2</v>
      </c>
      <c r="U67" s="24">
        <v>9.6007772842889152E-2</v>
      </c>
      <c r="V67" s="24">
        <v>0.10036016557906953</v>
      </c>
      <c r="W67" s="24">
        <v>9.7808098167185151E-2</v>
      </c>
      <c r="X67" s="24">
        <v>0.10548471825080613</v>
      </c>
      <c r="Y67" s="24">
        <v>0.11259897173908218</v>
      </c>
      <c r="Z67" s="24">
        <v>0.1254533419215888</v>
      </c>
      <c r="AA67" s="24">
        <v>0.13368481920791764</v>
      </c>
      <c r="AB67" s="24">
        <v>0.13206379250495121</v>
      </c>
      <c r="AC67" s="24">
        <v>0.13901672183749181</v>
      </c>
      <c r="AD67" s="24">
        <v>0.14264693467421427</v>
      </c>
      <c r="AE67" s="24">
        <v>0.13907376532880297</v>
      </c>
      <c r="AF67" s="24">
        <v>0.13927998368736158</v>
      </c>
      <c r="AG67" s="24">
        <v>0.14474737088268699</v>
      </c>
      <c r="AH67" s="24">
        <v>0.13616428140458192</v>
      </c>
      <c r="AI67" s="24">
        <v>0.14531116458734897</v>
      </c>
      <c r="AJ67" s="24">
        <v>0.14475283181203397</v>
      </c>
      <c r="AK67" s="24">
        <v>0.14528599547702362</v>
      </c>
      <c r="AL67" s="24">
        <v>0.1345401372478009</v>
      </c>
      <c r="AM67" s="24">
        <v>6.6304254372938798E-2</v>
      </c>
      <c r="AN67" s="24">
        <v>0.10950023191869108</v>
      </c>
      <c r="AO67" s="24">
        <v>0.12533703027766738</v>
      </c>
      <c r="AP67" s="24">
        <v>0.1293480264169404</v>
      </c>
      <c r="AQ67" s="24">
        <v>0.13081722009712815</v>
      </c>
      <c r="AR67" s="24">
        <v>0.12994922279405668</v>
      </c>
      <c r="AS67" s="24">
        <v>0.12807675008956529</v>
      </c>
      <c r="AT67" s="24">
        <v>0.12872601039597228</v>
      </c>
      <c r="AU67" s="24">
        <v>0.13080299186602659</v>
      </c>
      <c r="AV67" s="24">
        <v>0.12758265648621667</v>
      </c>
      <c r="AW67" s="24">
        <v>0.12588414196281275</v>
      </c>
      <c r="AX67" s="24">
        <v>0.12624622660658513</v>
      </c>
      <c r="AY67" s="24">
        <v>0.12324173751552178</v>
      </c>
      <c r="AZ67" s="24">
        <v>0.12043357623442331</v>
      </c>
      <c r="BA67" s="24">
        <v>0.11881270254219045</v>
      </c>
      <c r="BB67" s="24">
        <v>0.11571052506485112</v>
      </c>
      <c r="BC67" s="24">
        <v>0.11458189482529359</v>
      </c>
      <c r="BD67" s="24">
        <v>0.11353902660624453</v>
      </c>
      <c r="BE67" s="24">
        <v>0.12013579086373941</v>
      </c>
      <c r="BF67" s="24">
        <v>0.12247976537512348</v>
      </c>
      <c r="BG67" s="113"/>
      <c r="BH67" s="113"/>
      <c r="BI67" s="113"/>
    </row>
    <row r="68" spans="1:61" s="93" customFormat="1" ht="15" thickBot="1" x14ac:dyDescent="0.4">
      <c r="A68" s="100" t="s">
        <v>106</v>
      </c>
      <c r="B68" s="101" t="s">
        <v>107</v>
      </c>
      <c r="C68" s="23">
        <v>2.7407007627684315E-2</v>
      </c>
      <c r="D68" s="23">
        <v>2.6572063738746717E-2</v>
      </c>
      <c r="E68" s="23">
        <v>2.5889639757787849E-2</v>
      </c>
      <c r="F68" s="23">
        <v>2.4898491905479117E-2</v>
      </c>
      <c r="G68" s="23">
        <v>2.5292528934651549E-2</v>
      </c>
      <c r="H68" s="23">
        <v>2.2234972706562928E-2</v>
      </c>
      <c r="I68" s="23">
        <v>2.2494185454586271E-2</v>
      </c>
      <c r="J68" s="23">
        <v>2.2882273799375678E-2</v>
      </c>
      <c r="K68" s="23">
        <v>2.1539632458851404E-2</v>
      </c>
      <c r="L68" s="23">
        <v>2.2773406480801735E-2</v>
      </c>
      <c r="M68" s="23">
        <v>2.3919452438046801E-2</v>
      </c>
      <c r="N68" s="23">
        <v>2.6377561940778751E-2</v>
      </c>
      <c r="O68" s="23">
        <v>2.6605029387209423E-2</v>
      </c>
      <c r="P68" s="23">
        <v>2.6933786197022476E-2</v>
      </c>
      <c r="Q68" s="23">
        <v>2.4318081303937894E-2</v>
      </c>
      <c r="R68" s="23">
        <v>2.5158213286474971E-2</v>
      </c>
      <c r="S68" s="23">
        <v>2.5923214189398681E-2</v>
      </c>
      <c r="T68" s="23">
        <v>2.9511088175024729E-2</v>
      </c>
      <c r="U68" s="23">
        <v>2.9542857131892596E-2</v>
      </c>
      <c r="V68" s="23">
        <v>2.7918481478722421E-2</v>
      </c>
      <c r="W68" s="23">
        <v>3.0256422100550448E-2</v>
      </c>
      <c r="X68" s="23">
        <v>2.9267863210000439E-2</v>
      </c>
      <c r="Y68" s="23">
        <v>2.9282352216422048E-2</v>
      </c>
      <c r="Z68" s="23">
        <v>3.1765816626713961E-2</v>
      </c>
      <c r="AA68" s="23">
        <v>3.0653397785882764E-2</v>
      </c>
      <c r="AB68" s="23">
        <v>3.08463876058108E-2</v>
      </c>
      <c r="AC68" s="23">
        <v>3.1540663723627654E-2</v>
      </c>
      <c r="AD68" s="23">
        <v>3.1956129764726525E-2</v>
      </c>
      <c r="AE68" s="23">
        <v>3.4762831711661051E-2</v>
      </c>
      <c r="AF68" s="23">
        <v>3.225460015255105E-2</v>
      </c>
      <c r="AG68" s="23">
        <v>3.1692276641716616E-2</v>
      </c>
      <c r="AH68" s="23">
        <v>3.1978270845510241E-2</v>
      </c>
      <c r="AI68" s="23">
        <v>3.1495237355107973E-2</v>
      </c>
      <c r="AJ68" s="23">
        <v>3.2249107533325765E-2</v>
      </c>
      <c r="AK68" s="23">
        <v>3.1392726908235663E-2</v>
      </c>
      <c r="AL68" s="23">
        <v>2.8694885454515123E-2</v>
      </c>
      <c r="AM68" s="23">
        <v>2.1914769525532247E-2</v>
      </c>
      <c r="AN68" s="23">
        <v>2.2704516825863504E-2</v>
      </c>
      <c r="AO68" s="23">
        <v>2.7220308923943427E-2</v>
      </c>
      <c r="AP68" s="23">
        <v>2.5190190275153797E-2</v>
      </c>
      <c r="AQ68" s="23">
        <v>2.6667913615657127E-2</v>
      </c>
      <c r="AR68" s="23">
        <v>2.6730078533219889E-2</v>
      </c>
      <c r="AS68" s="23">
        <v>2.8152032177600355E-2</v>
      </c>
      <c r="AT68" s="23">
        <v>2.9924993679538981E-2</v>
      </c>
      <c r="AU68" s="23">
        <v>3.2538909503925538E-2</v>
      </c>
      <c r="AV68" s="23">
        <v>3.2135770276745072E-2</v>
      </c>
      <c r="AW68" s="23">
        <v>3.2758845780433483E-2</v>
      </c>
      <c r="AX68" s="23">
        <v>3.5665597319337168E-2</v>
      </c>
      <c r="AY68" s="23">
        <v>3.0905708430472176E-2</v>
      </c>
      <c r="AZ68" s="23">
        <v>3.0784941271298299E-2</v>
      </c>
      <c r="BA68" s="23">
        <v>3.3060342784619647E-2</v>
      </c>
      <c r="BB68" s="23">
        <v>3.8460255040139453E-2</v>
      </c>
      <c r="BC68" s="23">
        <v>3.660987169638432E-2</v>
      </c>
      <c r="BD68" s="23">
        <v>3.5281584629070127E-2</v>
      </c>
      <c r="BE68" s="23">
        <v>3.0186667646856527E-2</v>
      </c>
      <c r="BF68" s="23">
        <v>2.7584915023853289E-2</v>
      </c>
      <c r="BG68" s="111"/>
      <c r="BH68" s="111"/>
      <c r="BI68" s="111"/>
    </row>
    <row r="69" spans="1:61" s="93" customFormat="1" ht="15" thickBot="1" x14ac:dyDescent="0.4">
      <c r="A69" s="100" t="s">
        <v>108</v>
      </c>
      <c r="B69" s="101" t="s">
        <v>12</v>
      </c>
      <c r="C69" s="23">
        <v>5.6152161135160916E-2</v>
      </c>
      <c r="D69" s="23">
        <v>5.4304961327438686E-2</v>
      </c>
      <c r="E69" s="23">
        <v>5.7495020089598427E-2</v>
      </c>
      <c r="F69" s="23">
        <v>5.0078667369000636E-2</v>
      </c>
      <c r="G69" s="23">
        <v>4.9627389755732984E-2</v>
      </c>
      <c r="H69" s="23">
        <v>5.0938542851894253E-2</v>
      </c>
      <c r="I69" s="23">
        <v>4.959916178894748E-2</v>
      </c>
      <c r="J69" s="23">
        <v>5.0188321444526944E-2</v>
      </c>
      <c r="K69" s="23">
        <v>5.5400335799907274E-2</v>
      </c>
      <c r="L69" s="23">
        <v>5.1416451118560615E-2</v>
      </c>
      <c r="M69" s="23">
        <v>5.6747533358216307E-2</v>
      </c>
      <c r="N69" s="23">
        <v>5.7824628262190925E-2</v>
      </c>
      <c r="O69" s="23">
        <v>5.682465517096514E-2</v>
      </c>
      <c r="P69" s="23">
        <v>5.9351807736052219E-2</v>
      </c>
      <c r="Q69" s="23">
        <v>5.7453732167812938E-2</v>
      </c>
      <c r="R69" s="23">
        <v>5.7767442886831298E-2</v>
      </c>
      <c r="S69" s="23">
        <v>5.8868709954939799E-2</v>
      </c>
      <c r="T69" s="23">
        <v>6.5990571619537433E-2</v>
      </c>
      <c r="U69" s="23">
        <v>7.1415291904572922E-2</v>
      </c>
      <c r="V69" s="23">
        <v>7.0439833550323711E-2</v>
      </c>
      <c r="W69" s="23">
        <v>7.4427253562904805E-2</v>
      </c>
      <c r="X69" s="23">
        <v>7.2746722466559569E-2</v>
      </c>
      <c r="Y69" s="23">
        <v>8.1483089168968473E-2</v>
      </c>
      <c r="Z69" s="23">
        <v>8.4660490377642103E-2</v>
      </c>
      <c r="AA69" s="23">
        <v>8.3623524844411767E-2</v>
      </c>
      <c r="AB69" s="23">
        <v>8.9614957283042321E-2</v>
      </c>
      <c r="AC69" s="23">
        <v>9.3430182813630885E-2</v>
      </c>
      <c r="AD69" s="23">
        <v>9.7519203547608013E-2</v>
      </c>
      <c r="AE69" s="23">
        <v>9.8659086417459824E-2</v>
      </c>
      <c r="AF69" s="23">
        <v>9.4423391192822045E-2</v>
      </c>
      <c r="AG69" s="23">
        <v>9.4551838243235223E-2</v>
      </c>
      <c r="AH69" s="23">
        <v>9.3587237365904449E-2</v>
      </c>
      <c r="AI69" s="23">
        <v>9.7405615836784726E-2</v>
      </c>
      <c r="AJ69" s="23">
        <v>9.8775622114330594E-2</v>
      </c>
      <c r="AK69" s="23">
        <v>9.8803401130438895E-2</v>
      </c>
      <c r="AL69" s="23">
        <v>9.2172159928738187E-2</v>
      </c>
      <c r="AM69" s="23">
        <v>6.2461439168724472E-2</v>
      </c>
      <c r="AN69" s="23">
        <v>8.2640907097764227E-2</v>
      </c>
      <c r="AO69" s="23">
        <v>9.7566230394158612E-2</v>
      </c>
      <c r="AP69" s="23">
        <v>0.10384985242001066</v>
      </c>
      <c r="AQ69" s="23">
        <v>9.8366849728884501E-2</v>
      </c>
      <c r="AR69" s="23">
        <v>0.10683034188557886</v>
      </c>
      <c r="AS69" s="23">
        <v>0.10459199043976175</v>
      </c>
      <c r="AT69" s="23">
        <v>0.10497361029769142</v>
      </c>
      <c r="AU69" s="23">
        <v>0.1100774537570382</v>
      </c>
      <c r="AV69" s="23">
        <v>0.11137180396527523</v>
      </c>
      <c r="AW69" s="23">
        <v>0.10698169772673642</v>
      </c>
      <c r="AX69" s="23">
        <v>0.10560553069112498</v>
      </c>
      <c r="AY69" s="23">
        <v>0.10585576866034199</v>
      </c>
      <c r="AZ69" s="23">
        <v>0.10468170863790921</v>
      </c>
      <c r="BA69" s="23">
        <v>0.1058179811270169</v>
      </c>
      <c r="BB69" s="23">
        <v>0.10745840808498056</v>
      </c>
      <c r="BC69" s="23">
        <v>0.10786611747826368</v>
      </c>
      <c r="BD69" s="23">
        <v>0.10498132308142238</v>
      </c>
      <c r="BE69" s="23">
        <v>0.1118308147847948</v>
      </c>
      <c r="BF69" s="23">
        <v>0.10971086797061365</v>
      </c>
      <c r="BG69" s="111"/>
      <c r="BH69" s="111"/>
      <c r="BI69" s="111"/>
    </row>
    <row r="70" spans="1:61" s="93" customFormat="1" ht="15" thickBot="1" x14ac:dyDescent="0.4">
      <c r="A70" s="100" t="s">
        <v>109</v>
      </c>
      <c r="B70" s="101" t="s">
        <v>13</v>
      </c>
      <c r="C70" s="23">
        <v>1.3368161387000581E-2</v>
      </c>
      <c r="D70" s="23">
        <v>1.1874232210561761E-2</v>
      </c>
      <c r="E70" s="23">
        <v>1.3590418196286492E-2</v>
      </c>
      <c r="F70" s="23">
        <v>1.1938236671833493E-2</v>
      </c>
      <c r="G70" s="23">
        <v>1.1645890023338656E-2</v>
      </c>
      <c r="H70" s="23">
        <v>1.0516854705509024E-2</v>
      </c>
      <c r="I70" s="23">
        <v>9.9246975348442883E-3</v>
      </c>
      <c r="J70" s="23">
        <v>9.6817669899639022E-3</v>
      </c>
      <c r="K70" s="23">
        <v>1.0826154823199057E-2</v>
      </c>
      <c r="L70" s="23">
        <v>1.1344621652295706E-2</v>
      </c>
      <c r="M70" s="23">
        <v>1.0657877014462728E-2</v>
      </c>
      <c r="N70" s="23">
        <v>1.1239118917569712E-2</v>
      </c>
      <c r="O70" s="23">
        <v>1.0679820973606815E-2</v>
      </c>
      <c r="P70" s="23">
        <v>1.1620603261789072E-2</v>
      </c>
      <c r="Q70" s="23">
        <v>1.3927024975911367E-2</v>
      </c>
      <c r="R70" s="23">
        <v>1.236651083601434E-2</v>
      </c>
      <c r="S70" s="23">
        <v>1.1576175352893315E-2</v>
      </c>
      <c r="T70" s="23">
        <v>1.2623071618194854E-2</v>
      </c>
      <c r="U70" s="23">
        <v>1.4214513777992759E-2</v>
      </c>
      <c r="V70" s="23">
        <v>1.3971303649578558E-2</v>
      </c>
      <c r="W70" s="23">
        <v>1.4821414312048795E-2</v>
      </c>
      <c r="X70" s="23">
        <v>1.5577503050482663E-2</v>
      </c>
      <c r="Y70" s="23">
        <v>1.3888660974232792E-2</v>
      </c>
      <c r="Z70" s="23">
        <v>1.4477559536444079E-2</v>
      </c>
      <c r="AA70" s="23">
        <v>1.6449993248712394E-2</v>
      </c>
      <c r="AB70" s="23">
        <v>1.4250223427850591E-2</v>
      </c>
      <c r="AC70" s="23">
        <v>1.729327360680584E-2</v>
      </c>
      <c r="AD70" s="23">
        <v>1.8129304534919836E-2</v>
      </c>
      <c r="AE70" s="23">
        <v>1.6704854569953236E-2</v>
      </c>
      <c r="AF70" s="23">
        <v>1.7562702446393567E-2</v>
      </c>
      <c r="AG70" s="23">
        <v>1.8512838629153594E-2</v>
      </c>
      <c r="AH70" s="23">
        <v>1.7156013785858459E-2</v>
      </c>
      <c r="AI70" s="23">
        <v>1.660068919555692E-2</v>
      </c>
      <c r="AJ70" s="23">
        <v>1.5921781706209226E-2</v>
      </c>
      <c r="AK70" s="23">
        <v>1.5162472249877167E-2</v>
      </c>
      <c r="AL70" s="23">
        <v>1.7231176102105613E-2</v>
      </c>
      <c r="AM70" s="23">
        <v>2.6579626099549813E-3</v>
      </c>
      <c r="AN70" s="23">
        <v>2.3044512515832702E-3</v>
      </c>
      <c r="AO70" s="23">
        <v>7.2903828815369985E-3</v>
      </c>
      <c r="AP70" s="23">
        <v>5.8633647009095069E-3</v>
      </c>
      <c r="AQ70" s="23">
        <v>8.0165316139395211E-3</v>
      </c>
      <c r="AR70" s="23">
        <v>9.6551418997989635E-3</v>
      </c>
      <c r="AS70" s="23">
        <v>1.805234557253238E-2</v>
      </c>
      <c r="AT70" s="23">
        <v>1.5627920657213239E-2</v>
      </c>
      <c r="AU70" s="23">
        <v>1.655962753004013E-2</v>
      </c>
      <c r="AV70" s="23">
        <v>2.0442626792185975E-2</v>
      </c>
      <c r="AW70" s="23">
        <v>2.1358802620103163E-2</v>
      </c>
      <c r="AX70" s="23">
        <v>2.1649145656472506E-2</v>
      </c>
      <c r="AY70" s="23">
        <v>1.8683342151033563E-2</v>
      </c>
      <c r="AZ70" s="23">
        <v>1.8385715597824214E-2</v>
      </c>
      <c r="BA70" s="23">
        <v>2.6362538719734246E-2</v>
      </c>
      <c r="BB70" s="23">
        <v>2.1557283418951561E-2</v>
      </c>
      <c r="BC70" s="23">
        <v>2.2742588324242918E-2</v>
      </c>
      <c r="BD70" s="23">
        <v>2.6771739884750512E-2</v>
      </c>
      <c r="BE70" s="23">
        <v>2.2942665179534107E-2</v>
      </c>
      <c r="BF70" s="23">
        <v>2.2576239149530331E-2</v>
      </c>
      <c r="BG70" s="111"/>
      <c r="BH70" s="111"/>
      <c r="BI70" s="111"/>
    </row>
    <row r="71" spans="1:61" s="93" customFormat="1" ht="15" thickBot="1" x14ac:dyDescent="0.4">
      <c r="A71" s="100" t="s">
        <v>110</v>
      </c>
      <c r="B71" s="101" t="s">
        <v>14</v>
      </c>
      <c r="C71" s="23">
        <v>1.663133079956124E-2</v>
      </c>
      <c r="D71" s="23">
        <v>1.5823264535625735E-2</v>
      </c>
      <c r="E71" s="23">
        <v>1.7275390113877655E-2</v>
      </c>
      <c r="F71" s="23">
        <v>1.5867654127115324E-2</v>
      </c>
      <c r="G71" s="23">
        <v>1.4828519491806417E-2</v>
      </c>
      <c r="H71" s="23">
        <v>1.2797619821943825E-2</v>
      </c>
      <c r="I71" s="23">
        <v>1.3090808306236585E-2</v>
      </c>
      <c r="J71" s="23">
        <v>1.174968039788842E-2</v>
      </c>
      <c r="K71" s="23">
        <v>1.1425812999526988E-2</v>
      </c>
      <c r="L71" s="23">
        <v>1.1573159754714272E-2</v>
      </c>
      <c r="M71" s="23">
        <v>9.7967291127963024E-3</v>
      </c>
      <c r="N71" s="23">
        <v>9.1482394151860998E-3</v>
      </c>
      <c r="O71" s="23">
        <v>9.0058588236626054E-3</v>
      </c>
      <c r="P71" s="23">
        <v>1.0475910103874598E-2</v>
      </c>
      <c r="Q71" s="23">
        <v>9.1236195183253092E-3</v>
      </c>
      <c r="R71" s="23">
        <v>1.0389303631377715E-2</v>
      </c>
      <c r="S71" s="23">
        <v>1.0132348970493399E-2</v>
      </c>
      <c r="T71" s="23">
        <v>9.8721444791610193E-3</v>
      </c>
      <c r="U71" s="23">
        <v>1.1893953040750686E-2</v>
      </c>
      <c r="V71" s="23">
        <v>1.0064227175002462E-2</v>
      </c>
      <c r="W71" s="23">
        <v>9.5065516842930981E-3</v>
      </c>
      <c r="X71" s="23">
        <v>9.3234983815308082E-3</v>
      </c>
      <c r="Y71" s="23">
        <v>9.3640283803583975E-3</v>
      </c>
      <c r="Z71" s="23">
        <v>9.9839916974266696E-3</v>
      </c>
      <c r="AA71" s="23">
        <v>9.8248868892759564E-3</v>
      </c>
      <c r="AB71" s="23">
        <v>9.1046694491811585E-3</v>
      </c>
      <c r="AC71" s="23">
        <v>9.5517684970234662E-3</v>
      </c>
      <c r="AD71" s="23">
        <v>9.235642508561669E-3</v>
      </c>
      <c r="AE71" s="23">
        <v>1.0247507400417587E-2</v>
      </c>
      <c r="AF71" s="23">
        <v>1.0189667804383379E-2</v>
      </c>
      <c r="AG71" s="23">
        <v>9.256340311961278E-3</v>
      </c>
      <c r="AH71" s="23">
        <v>9.5798669333274668E-3</v>
      </c>
      <c r="AI71" s="23">
        <v>1.0494758543470794E-2</v>
      </c>
      <c r="AJ71" s="23">
        <v>1.0871542837401309E-2</v>
      </c>
      <c r="AK71" s="23">
        <v>1.0628251931623698E-2</v>
      </c>
      <c r="AL71" s="23">
        <v>9.9460679885722287E-3</v>
      </c>
      <c r="AM71" s="23">
        <v>7.5354151179368089E-3</v>
      </c>
      <c r="AN71" s="23">
        <v>6.7330509482653412E-3</v>
      </c>
      <c r="AO71" s="23">
        <v>8.5148859272516069E-3</v>
      </c>
      <c r="AP71" s="23">
        <v>9.3028405663762356E-3</v>
      </c>
      <c r="AQ71" s="23">
        <v>9.0934257034797749E-3</v>
      </c>
      <c r="AR71" s="23">
        <v>8.4809355387582604E-3</v>
      </c>
      <c r="AS71" s="23">
        <v>8.7032733522840779E-3</v>
      </c>
      <c r="AT71" s="23">
        <v>7.6947871027082792E-3</v>
      </c>
      <c r="AU71" s="23">
        <v>8.5700986773959813E-3</v>
      </c>
      <c r="AV71" s="23">
        <v>8.6163956616458863E-3</v>
      </c>
      <c r="AW71" s="23">
        <v>8.0570201496081989E-3</v>
      </c>
      <c r="AX71" s="23">
        <v>7.6637339490771813E-3</v>
      </c>
      <c r="AY71" s="23">
        <v>7.4056386927500214E-3</v>
      </c>
      <c r="AZ71" s="23">
        <v>7.3536808338451505E-3</v>
      </c>
      <c r="BA71" s="23">
        <v>8.4351902565042765E-3</v>
      </c>
      <c r="BB71" s="23">
        <v>8.8500342562516324E-3</v>
      </c>
      <c r="BC71" s="23">
        <v>8.5480432447528672E-3</v>
      </c>
      <c r="BD71" s="23">
        <v>7.4104076055538535E-3</v>
      </c>
      <c r="BE71" s="23">
        <v>6.5275736363428769E-3</v>
      </c>
      <c r="BF71" s="23">
        <v>6.24252752985571E-3</v>
      </c>
      <c r="BG71" s="111"/>
      <c r="BH71" s="111"/>
      <c r="BI71" s="111"/>
    </row>
    <row r="72" spans="1:61" s="93" customFormat="1" ht="15" thickBot="1" x14ac:dyDescent="0.4">
      <c r="A72" s="100" t="s">
        <v>111</v>
      </c>
      <c r="B72" s="101" t="s">
        <v>112</v>
      </c>
      <c r="C72" s="23">
        <v>2.0427547811607261E-2</v>
      </c>
      <c r="D72" s="23">
        <v>1.9741282466068336E-2</v>
      </c>
      <c r="E72" s="23">
        <v>2.0236031377943987E-2</v>
      </c>
      <c r="F72" s="23">
        <v>1.7780251539419627E-2</v>
      </c>
      <c r="G72" s="23">
        <v>1.6296625137889983E-2</v>
      </c>
      <c r="H72" s="23">
        <v>1.3734359913392488E-2</v>
      </c>
      <c r="I72" s="23">
        <v>1.3866479566759269E-2</v>
      </c>
      <c r="J72" s="23">
        <v>2.1832363311501093E-2</v>
      </c>
      <c r="K72" s="23">
        <v>2.3757736668264119E-2</v>
      </c>
      <c r="L72" s="23">
        <v>2.3762320283190402E-2</v>
      </c>
      <c r="M72" s="23">
        <v>2.4503682634209517E-2</v>
      </c>
      <c r="N72" s="23">
        <v>2.3814838439303213E-2</v>
      </c>
      <c r="O72" s="23">
        <v>2.191683423074052E-2</v>
      </c>
      <c r="P72" s="23">
        <v>2.4076398313967046E-2</v>
      </c>
      <c r="Q72" s="23">
        <v>2.3802567101897074E-2</v>
      </c>
      <c r="R72" s="23">
        <v>2.757299352703638E-2</v>
      </c>
      <c r="S72" s="23">
        <v>2.8584618927327558E-2</v>
      </c>
      <c r="T72" s="23">
        <v>3.1785886168218994E-2</v>
      </c>
      <c r="U72" s="23">
        <v>3.0178744238991719E-2</v>
      </c>
      <c r="V72" s="23">
        <v>2.8000183164102157E-2</v>
      </c>
      <c r="W72" s="23">
        <v>2.7814257372589628E-2</v>
      </c>
      <c r="X72" s="23">
        <v>2.8015999208688743E-2</v>
      </c>
      <c r="Y72" s="23">
        <v>3.0419269797757099E-2</v>
      </c>
      <c r="Z72" s="23">
        <v>3.2820913547102717E-2</v>
      </c>
      <c r="AA72" s="23">
        <v>3.8674290545348912E-2</v>
      </c>
      <c r="AB72" s="23">
        <v>3.512671801715192E-2</v>
      </c>
      <c r="AC72" s="23">
        <v>3.801880216610342E-2</v>
      </c>
      <c r="AD72" s="23">
        <v>3.8540717554794761E-2</v>
      </c>
      <c r="AE72" s="23">
        <v>4.1107019412995903E-2</v>
      </c>
      <c r="AF72" s="23">
        <v>3.9950404116283901E-2</v>
      </c>
      <c r="AG72" s="23">
        <v>4.2910936411405656E-2</v>
      </c>
      <c r="AH72" s="23">
        <v>4.0879146278368979E-2</v>
      </c>
      <c r="AI72" s="23">
        <v>3.4982230362364579E-2</v>
      </c>
      <c r="AJ72" s="23">
        <v>3.2379312450743436E-2</v>
      </c>
      <c r="AK72" s="23">
        <v>2.9529032109083215E-2</v>
      </c>
      <c r="AL72" s="23">
        <v>3.0861966956448324E-2</v>
      </c>
      <c r="AM72" s="23">
        <v>2.1037579233394756E-2</v>
      </c>
      <c r="AN72" s="23">
        <v>1.0144180209115502E-2</v>
      </c>
      <c r="AO72" s="23">
        <v>1.2312259177412865E-2</v>
      </c>
      <c r="AP72" s="23">
        <v>1.0548881609354827E-2</v>
      </c>
      <c r="AQ72" s="23">
        <v>1.10973975539428E-2</v>
      </c>
      <c r="AR72" s="23">
        <v>1.2375792519181601E-2</v>
      </c>
      <c r="AS72" s="23">
        <v>1.2662730186588566E-2</v>
      </c>
      <c r="AT72" s="23">
        <v>1.2454036440617948E-2</v>
      </c>
      <c r="AU72" s="23">
        <v>1.178192926364551E-2</v>
      </c>
      <c r="AV72" s="23">
        <v>1.0661798988481913E-2</v>
      </c>
      <c r="AW72" s="23">
        <v>1.069237059146224E-2</v>
      </c>
      <c r="AX72" s="23">
        <v>1.0247254138375831E-2</v>
      </c>
      <c r="AY72" s="23">
        <v>9.1382391965461832E-3</v>
      </c>
      <c r="AZ72" s="23">
        <v>8.5207889689216647E-3</v>
      </c>
      <c r="BA72" s="23">
        <v>7.6803706370932113E-3</v>
      </c>
      <c r="BB72" s="23">
        <v>8.3867335277550085E-3</v>
      </c>
      <c r="BC72" s="23">
        <v>8.8132496786120576E-3</v>
      </c>
      <c r="BD72" s="23">
        <v>8.7158751402645583E-3</v>
      </c>
      <c r="BE72" s="23">
        <v>7.593976631629377E-3</v>
      </c>
      <c r="BF72" s="23">
        <v>7.754316819312033E-3</v>
      </c>
      <c r="BG72" s="111"/>
      <c r="BH72" s="111"/>
      <c r="BI72" s="111"/>
    </row>
    <row r="73" spans="1:61" s="93" customFormat="1" ht="15" thickBot="1" x14ac:dyDescent="0.4">
      <c r="A73" s="100" t="s">
        <v>113</v>
      </c>
      <c r="B73" s="101" t="s">
        <v>114</v>
      </c>
      <c r="C73" s="23">
        <v>6.7531454358592926E-3</v>
      </c>
      <c r="D73" s="23">
        <v>1.0133085756475724E-2</v>
      </c>
      <c r="E73" s="23">
        <v>1.2642116575479988E-2</v>
      </c>
      <c r="F73" s="23">
        <v>1.1316494224537262E-2</v>
      </c>
      <c r="G73" s="23">
        <v>1.0133614843765E-2</v>
      </c>
      <c r="H73" s="23">
        <v>8.0791102998516023E-3</v>
      </c>
      <c r="I73" s="23">
        <v>6.6847696016693022E-3</v>
      </c>
      <c r="J73" s="23">
        <v>7.2727864100959067E-3</v>
      </c>
      <c r="K73" s="23">
        <v>6.5772957141992721E-3</v>
      </c>
      <c r="L73" s="23">
        <v>7.9794833712607521E-3</v>
      </c>
      <c r="M73" s="23">
        <v>7.4592987495385446E-3</v>
      </c>
      <c r="N73" s="23">
        <v>7.1401073913726874E-3</v>
      </c>
      <c r="O73" s="23">
        <v>6.7873697619555617E-3</v>
      </c>
      <c r="P73" s="23">
        <v>6.6213350329428437E-3</v>
      </c>
      <c r="Q73" s="23">
        <v>6.1854415518942212E-3</v>
      </c>
      <c r="R73" s="23">
        <v>5.028290544840993E-3</v>
      </c>
      <c r="S73" s="23">
        <v>4.7858376846657237E-3</v>
      </c>
      <c r="T73" s="23">
        <v>5.57670551883057E-3</v>
      </c>
      <c r="U73" s="23">
        <v>5.7506626861660399E-3</v>
      </c>
      <c r="V73" s="23">
        <v>5.9538702527782341E-3</v>
      </c>
      <c r="W73" s="23">
        <v>6.5577091222939815E-3</v>
      </c>
      <c r="X73" s="23">
        <v>4.8217052238576528E-3</v>
      </c>
      <c r="Y73" s="23">
        <v>5.2892984123957647E-3</v>
      </c>
      <c r="Z73" s="23">
        <v>8.1610967939491526E-3</v>
      </c>
      <c r="AA73" s="23">
        <v>1.1306998466537106E-2</v>
      </c>
      <c r="AB73" s="23">
        <v>1.1326100510416146E-2</v>
      </c>
      <c r="AC73" s="23">
        <v>1.0055053139313338E-2</v>
      </c>
      <c r="AD73" s="23">
        <v>1.1651082198121273E-2</v>
      </c>
      <c r="AE73" s="23">
        <v>8.2425799171634458E-3</v>
      </c>
      <c r="AF73" s="23">
        <v>7.7413020946505446E-3</v>
      </c>
      <c r="AG73" s="23">
        <v>8.1117910483304561E-3</v>
      </c>
      <c r="AH73" s="23">
        <v>8.390152206145491E-3</v>
      </c>
      <c r="AI73" s="23">
        <v>5.4442224991005112E-3</v>
      </c>
      <c r="AJ73" s="23">
        <v>6.5379628611129288E-3</v>
      </c>
      <c r="AK73" s="23">
        <v>7.5374797365985987E-3</v>
      </c>
      <c r="AL73" s="23">
        <v>5.3827139917629226E-3</v>
      </c>
      <c r="AM73" s="23">
        <v>4.0689673851886628E-3</v>
      </c>
      <c r="AN73" s="23">
        <v>3.4092815352184062E-3</v>
      </c>
      <c r="AO73" s="23">
        <v>4.0639551569492784E-3</v>
      </c>
      <c r="AP73" s="23">
        <v>3.6179474559626815E-3</v>
      </c>
      <c r="AQ73" s="23">
        <v>4.1642043147473162E-3</v>
      </c>
      <c r="AR73" s="23">
        <v>5.1816143845483439E-3</v>
      </c>
      <c r="AS73" s="23">
        <v>6.2343297407423766E-3</v>
      </c>
      <c r="AT73" s="23">
        <v>6.2501691871325758E-3</v>
      </c>
      <c r="AU73" s="23">
        <v>6.8431157468502044E-3</v>
      </c>
      <c r="AV73" s="23">
        <v>5.1929972591953002E-3</v>
      </c>
      <c r="AW73" s="23">
        <v>4.2790714978928977E-3</v>
      </c>
      <c r="AX73" s="23">
        <v>4.5350556660261635E-3</v>
      </c>
      <c r="AY73" s="23">
        <v>4.3010753168728653E-3</v>
      </c>
      <c r="AZ73" s="23">
        <v>4.5684953212864025E-3</v>
      </c>
      <c r="BA73" s="23">
        <v>5.0682440761128014E-3</v>
      </c>
      <c r="BB73" s="23">
        <v>4.985310853836627E-3</v>
      </c>
      <c r="BC73" s="23">
        <v>5.1503161417618092E-3</v>
      </c>
      <c r="BD73" s="23">
        <v>5.1866639419626531E-3</v>
      </c>
      <c r="BE73" s="23">
        <v>5.7591746423481093E-3</v>
      </c>
      <c r="BF73" s="23">
        <v>7.585247962906938E-3</v>
      </c>
      <c r="BG73" s="111"/>
      <c r="BH73" s="111"/>
      <c r="BI73" s="111"/>
    </row>
    <row r="74" spans="1:61" s="93" customFormat="1" ht="15" thickBot="1" x14ac:dyDescent="0.4">
      <c r="A74" s="100" t="s">
        <v>115</v>
      </c>
      <c r="B74" s="101" t="s">
        <v>17</v>
      </c>
      <c r="C74" s="23">
        <v>2.3503443822109404E-2</v>
      </c>
      <c r="D74" s="23">
        <v>2.1271255226298712E-2</v>
      </c>
      <c r="E74" s="23">
        <v>2.1515029725811756E-2</v>
      </c>
      <c r="F74" s="23">
        <v>2.0854720414112161E-2</v>
      </c>
      <c r="G74" s="23">
        <v>1.7875360681776763E-2</v>
      </c>
      <c r="H74" s="23">
        <v>1.6957357372232799E-2</v>
      </c>
      <c r="I74" s="23">
        <v>1.603783674582426E-2</v>
      </c>
      <c r="J74" s="23">
        <v>1.5667913460863239E-2</v>
      </c>
      <c r="K74" s="23">
        <v>1.5248228687999891E-2</v>
      </c>
      <c r="L74" s="23">
        <v>1.7601072155346405E-2</v>
      </c>
      <c r="M74" s="23">
        <v>1.7102920160712645E-2</v>
      </c>
      <c r="N74" s="23">
        <v>1.843118136147719E-2</v>
      </c>
      <c r="O74" s="23">
        <v>1.852993775160321E-2</v>
      </c>
      <c r="P74" s="23">
        <v>1.8612906130833867E-2</v>
      </c>
      <c r="Q74" s="23">
        <v>1.8410847606466309E-2</v>
      </c>
      <c r="R74" s="23">
        <v>1.6836726234457207E-2</v>
      </c>
      <c r="S74" s="23">
        <v>1.7385590928536192E-2</v>
      </c>
      <c r="T74" s="23">
        <v>1.7746041785905727E-2</v>
      </c>
      <c r="U74" s="23">
        <v>1.9604247694556917E-2</v>
      </c>
      <c r="V74" s="23">
        <v>2.032710425060779E-2</v>
      </c>
      <c r="W74" s="23">
        <v>1.9656697232763448E-2</v>
      </c>
      <c r="X74" s="23">
        <v>2.172104494464867E-2</v>
      </c>
      <c r="Y74" s="23">
        <v>2.0245228849352023E-2</v>
      </c>
      <c r="Z74" s="23">
        <v>2.0706449728374363E-2</v>
      </c>
      <c r="AA74" s="23">
        <v>2.4788896958603642E-2</v>
      </c>
      <c r="AB74" s="23">
        <v>2.6014892437146178E-2</v>
      </c>
      <c r="AC74" s="23">
        <v>2.6797715691082E-2</v>
      </c>
      <c r="AD74" s="23">
        <v>2.6339495904584811E-2</v>
      </c>
      <c r="AE74" s="23">
        <v>2.9536987559254629E-2</v>
      </c>
      <c r="AF74" s="23">
        <v>2.9448041668545661E-2</v>
      </c>
      <c r="AG74" s="23">
        <v>3.1743493289334998E-2</v>
      </c>
      <c r="AH74" s="23">
        <v>3.2387505871291758E-2</v>
      </c>
      <c r="AI74" s="23">
        <v>3.3078744661733307E-2</v>
      </c>
      <c r="AJ74" s="23">
        <v>3.3619402057247637E-2</v>
      </c>
      <c r="AK74" s="23">
        <v>3.7521743877664972E-2</v>
      </c>
      <c r="AL74" s="23">
        <v>3.8792074533542498E-2</v>
      </c>
      <c r="AM74" s="23">
        <v>2.8438766432202531E-2</v>
      </c>
      <c r="AN74" s="23">
        <v>2.8859742845795216E-2</v>
      </c>
      <c r="AO74" s="23">
        <v>3.1470997168822713E-2</v>
      </c>
      <c r="AP74" s="23">
        <v>3.270711980756185E-2</v>
      </c>
      <c r="AQ74" s="23">
        <v>3.2397965163750111E-2</v>
      </c>
      <c r="AR74" s="23">
        <v>3.5893905555868445E-2</v>
      </c>
      <c r="AS74" s="23">
        <v>3.4144417731513797E-2</v>
      </c>
      <c r="AT74" s="23">
        <v>3.5139101341099883E-2</v>
      </c>
      <c r="AU74" s="23">
        <v>3.5387374814630349E-2</v>
      </c>
      <c r="AV74" s="23">
        <v>3.1866185035575062E-2</v>
      </c>
      <c r="AW74" s="23">
        <v>3.217728732786463E-2</v>
      </c>
      <c r="AX74" s="23">
        <v>3.2413087711217314E-2</v>
      </c>
      <c r="AY74" s="23">
        <v>3.0665175094964098E-2</v>
      </c>
      <c r="AZ74" s="23">
        <v>3.0221463996752743E-2</v>
      </c>
      <c r="BA74" s="23">
        <v>3.1791064087476131E-2</v>
      </c>
      <c r="BB74" s="23">
        <v>3.2008926059138736E-2</v>
      </c>
      <c r="BC74" s="23">
        <v>3.2259180159889732E-2</v>
      </c>
      <c r="BD74" s="23">
        <v>3.0983189817644096E-2</v>
      </c>
      <c r="BE74" s="23">
        <v>2.5500157326286528E-2</v>
      </c>
      <c r="BF74" s="23">
        <v>2.5328263981913037E-2</v>
      </c>
      <c r="BG74" s="111"/>
      <c r="BH74" s="111"/>
      <c r="BI74" s="111"/>
    </row>
    <row r="75" spans="1:61" s="93" customFormat="1" ht="15" thickBot="1" x14ac:dyDescent="0.4">
      <c r="A75" s="100" t="s">
        <v>118</v>
      </c>
      <c r="B75" s="101" t="s">
        <v>119</v>
      </c>
      <c r="C75" s="23">
        <v>2.0385575614814862E-2</v>
      </c>
      <c r="D75" s="23">
        <v>1.8454062070872454E-2</v>
      </c>
      <c r="E75" s="23">
        <v>1.9848543677946143E-2</v>
      </c>
      <c r="F75" s="23">
        <v>2.1212508617304716E-2</v>
      </c>
      <c r="G75" s="23">
        <v>2.762009025076579E-2</v>
      </c>
      <c r="H75" s="23">
        <v>2.9852524018970549E-2</v>
      </c>
      <c r="I75" s="23">
        <v>3.1995128881885299E-2</v>
      </c>
      <c r="J75" s="23">
        <v>3.3100703719512417E-2</v>
      </c>
      <c r="K75" s="23">
        <v>3.4039619770914721E-2</v>
      </c>
      <c r="L75" s="23">
        <v>2.6666174426180737E-2</v>
      </c>
      <c r="M75" s="23">
        <v>2.610922643210439E-2</v>
      </c>
      <c r="N75" s="23">
        <v>2.6132427117755798E-2</v>
      </c>
      <c r="O75" s="23">
        <v>2.9988180339501676E-2</v>
      </c>
      <c r="P75" s="23">
        <v>2.591884171921726E-2</v>
      </c>
      <c r="Q75" s="23">
        <v>2.4918871120423684E-2</v>
      </c>
      <c r="R75" s="23">
        <v>2.8815039027470363E-2</v>
      </c>
      <c r="S75" s="23">
        <v>2.8946271960673432E-2</v>
      </c>
      <c r="T75" s="23">
        <v>2.6401536649210765E-2</v>
      </c>
      <c r="U75" s="23">
        <v>1.8176060204594759E-2</v>
      </c>
      <c r="V75" s="23">
        <v>2.0337768233604694E-2</v>
      </c>
      <c r="W75" s="23">
        <v>2.1169711963175682E-2</v>
      </c>
      <c r="X75" s="23">
        <v>1.9810297218084937E-2</v>
      </c>
      <c r="Y75" s="23">
        <v>1.7797398114924149E-2</v>
      </c>
      <c r="Z75" s="23">
        <v>1.8895306404239382E-2</v>
      </c>
      <c r="AA75" s="23">
        <v>1.3321303359689165E-2</v>
      </c>
      <c r="AB75" s="23">
        <v>1.4544476564295226E-2</v>
      </c>
      <c r="AC75" s="23">
        <v>1.2508675921560533E-2</v>
      </c>
      <c r="AD75" s="23">
        <v>1.3662544573353638E-2</v>
      </c>
      <c r="AE75" s="23">
        <v>1.8127918167528859E-2</v>
      </c>
      <c r="AF75" s="23">
        <v>2.0502832427101433E-2</v>
      </c>
      <c r="AG75" s="23">
        <v>1.6949638791132392E-2</v>
      </c>
      <c r="AH75" s="23">
        <v>1.6911877618404101E-2</v>
      </c>
      <c r="AI75" s="23">
        <v>1.7595272162060385E-2</v>
      </c>
      <c r="AJ75" s="23">
        <v>1.6222540577334604E-2</v>
      </c>
      <c r="AK75" s="23">
        <v>1.5293838861254412E-2</v>
      </c>
      <c r="AL75" s="23">
        <v>1.657166188853372E-2</v>
      </c>
      <c r="AM75" s="23">
        <v>1.133749284122006E-2</v>
      </c>
      <c r="AN75" s="23">
        <v>5.7602270316320647E-3</v>
      </c>
      <c r="AO75" s="23">
        <v>4.9308342396410963E-3</v>
      </c>
      <c r="AP75" s="23">
        <v>4.859697927337525E-3</v>
      </c>
      <c r="AQ75" s="23">
        <v>5.1439379024429974E-3</v>
      </c>
      <c r="AR75" s="23">
        <v>6.6822688011014637E-3</v>
      </c>
      <c r="AS75" s="23">
        <v>7.9017727484357574E-3</v>
      </c>
      <c r="AT75" s="23">
        <v>7.3062301712950896E-3</v>
      </c>
      <c r="AU75" s="23">
        <v>5.7947563846050707E-3</v>
      </c>
      <c r="AV75" s="23">
        <v>6.3992242501792898E-3</v>
      </c>
      <c r="AW75" s="23">
        <v>7.2715334950709644E-3</v>
      </c>
      <c r="AX75" s="23">
        <v>7.4434288450697982E-3</v>
      </c>
      <c r="AY75" s="23">
        <v>6.2144726607741797E-3</v>
      </c>
      <c r="AZ75" s="23">
        <v>6.0748320845245389E-3</v>
      </c>
      <c r="BA75" s="23">
        <v>8.7658023681033963E-3</v>
      </c>
      <c r="BB75" s="23">
        <v>8.0343355741545816E-3</v>
      </c>
      <c r="BC75" s="23">
        <v>8.5715698916066316E-3</v>
      </c>
      <c r="BD75" s="23">
        <v>1.6317486527254729E-2</v>
      </c>
      <c r="BE75" s="23">
        <v>6.0896440738544139E-3</v>
      </c>
      <c r="BF75" s="23">
        <v>5.3001710787567314E-3</v>
      </c>
      <c r="BG75" s="111"/>
      <c r="BH75" s="111"/>
      <c r="BI75" s="111"/>
    </row>
    <row r="76" spans="1:61" s="93" customFormat="1" ht="15" thickBot="1" x14ac:dyDescent="0.4">
      <c r="A76" s="99"/>
      <c r="B76" s="99" t="s">
        <v>148</v>
      </c>
      <c r="C76" s="24">
        <v>2.6579924748806563E-2</v>
      </c>
      <c r="D76" s="24">
        <v>2.523219238032064E-2</v>
      </c>
      <c r="E76" s="24">
        <v>2.603579363696714E-2</v>
      </c>
      <c r="F76" s="24">
        <v>2.4263642135036213E-2</v>
      </c>
      <c r="G76" s="24">
        <v>2.3818770627857772E-2</v>
      </c>
      <c r="H76" s="24">
        <v>2.2695037376730384E-2</v>
      </c>
      <c r="I76" s="24">
        <v>2.2451751124922457E-2</v>
      </c>
      <c r="J76" s="24">
        <v>2.3007172855807445E-2</v>
      </c>
      <c r="K76" s="24">
        <v>2.3504046094433913E-2</v>
      </c>
      <c r="L76" s="24">
        <v>2.3362784816018115E-2</v>
      </c>
      <c r="M76" s="24">
        <v>2.3954476704002938E-2</v>
      </c>
      <c r="N76" s="24">
        <v>2.4992761326202588E-2</v>
      </c>
      <c r="O76" s="24">
        <v>2.5060731980731565E-2</v>
      </c>
      <c r="P76" s="24">
        <v>2.5513695571766318E-2</v>
      </c>
      <c r="Q76" s="24">
        <v>2.4491647245066646E-2</v>
      </c>
      <c r="R76" s="24">
        <v>2.4838019788105976E-2</v>
      </c>
      <c r="S76" s="24">
        <v>2.5304848687205592E-2</v>
      </c>
      <c r="T76" s="24">
        <v>2.7364471211419997E-2</v>
      </c>
      <c r="U76" s="24">
        <v>2.8004596025333301E-2</v>
      </c>
      <c r="V76" s="24">
        <v>2.7472265630510834E-2</v>
      </c>
      <c r="W76" s="24">
        <v>2.8443778257482347E-2</v>
      </c>
      <c r="X76" s="24">
        <v>2.8444730283663587E-2</v>
      </c>
      <c r="Y76" s="24">
        <v>2.9009009658710092E-2</v>
      </c>
      <c r="Z76" s="24">
        <v>3.0593874594699599E-2</v>
      </c>
      <c r="AA76" s="24">
        <v>3.1408479625137861E-2</v>
      </c>
      <c r="AB76" s="24">
        <v>3.2148066194208132E-2</v>
      </c>
      <c r="AC76" s="24">
        <v>3.3269507609953952E-2</v>
      </c>
      <c r="AD76" s="24">
        <v>3.3967879238562933E-2</v>
      </c>
      <c r="AE76" s="24">
        <v>3.6129766530444613E-2</v>
      </c>
      <c r="AF76" s="24">
        <v>3.5032423975613965E-2</v>
      </c>
      <c r="AG76" s="24">
        <v>3.5430873584152346E-2</v>
      </c>
      <c r="AH76" s="24">
        <v>3.5362400692400882E-2</v>
      </c>
      <c r="AI76" s="24">
        <v>3.5528358103074344E-2</v>
      </c>
      <c r="AJ76" s="24">
        <v>3.5790167690363563E-2</v>
      </c>
      <c r="AK76" s="24">
        <v>3.6412833686740601E-2</v>
      </c>
      <c r="AL76" s="24">
        <v>3.5438242076155792E-2</v>
      </c>
      <c r="AM76" s="24">
        <v>2.4545952368504639E-2</v>
      </c>
      <c r="AN76" s="24">
        <v>2.6320027774977415E-2</v>
      </c>
      <c r="AO76" s="24">
        <v>3.0628467455681915E-2</v>
      </c>
      <c r="AP76" s="24">
        <v>3.1394916200083785E-2</v>
      </c>
      <c r="AQ76" s="24">
        <v>3.109753820230313E-2</v>
      </c>
      <c r="AR76" s="24">
        <v>3.3338165457396332E-2</v>
      </c>
      <c r="AS76" s="24">
        <v>3.3567143962969233E-2</v>
      </c>
      <c r="AT76" s="24">
        <v>3.386206180688154E-2</v>
      </c>
      <c r="AU76" s="24">
        <v>3.5153807424895211E-2</v>
      </c>
      <c r="AV76" s="24">
        <v>3.4407489361858862E-2</v>
      </c>
      <c r="AW76" s="24">
        <v>3.404191000186186E-2</v>
      </c>
      <c r="AX76" s="24">
        <v>3.4526566821408547E-2</v>
      </c>
      <c r="AY76" s="24">
        <v>3.2432143510420994E-2</v>
      </c>
      <c r="AZ76" s="24">
        <v>3.1999683559572049E-2</v>
      </c>
      <c r="BA76" s="24">
        <v>3.403395838868796E-2</v>
      </c>
      <c r="BB76" s="24">
        <v>3.5177345682845869E-2</v>
      </c>
      <c r="BC76" s="24">
        <v>3.4985750980259633E-2</v>
      </c>
      <c r="BD76" s="24">
        <v>3.4758877692934176E-2</v>
      </c>
      <c r="BE76" s="24">
        <v>3.1575097813170049E-2</v>
      </c>
      <c r="BF76" s="24">
        <v>3.0566379389436554E-2</v>
      </c>
      <c r="BG76" s="113"/>
      <c r="BH76" s="113"/>
      <c r="BI76" s="113"/>
    </row>
    <row r="77" spans="1:61" s="93" customFormat="1" ht="15" thickBot="1" x14ac:dyDescent="0.4">
      <c r="A77" s="97" t="s">
        <v>116</v>
      </c>
      <c r="B77" s="98" t="s">
        <v>117</v>
      </c>
      <c r="C77" s="23">
        <v>3.248838006945733E-3</v>
      </c>
      <c r="D77" s="23">
        <v>3.7349200506231498E-3</v>
      </c>
      <c r="E77" s="23">
        <v>3.9788753682404952E-3</v>
      </c>
      <c r="F77" s="23">
        <v>3.983876677724975E-3</v>
      </c>
      <c r="G77" s="23">
        <v>3.6140796226112955E-3</v>
      </c>
      <c r="H77" s="23">
        <v>2.9254606799400053E-3</v>
      </c>
      <c r="I77" s="23">
        <v>2.9447092110999121E-3</v>
      </c>
      <c r="J77" s="23">
        <v>2.6333080901938242E-3</v>
      </c>
      <c r="K77" s="23">
        <v>2.7207556896429942E-3</v>
      </c>
      <c r="L77" s="23">
        <v>2.4703021989769831E-3</v>
      </c>
      <c r="M77" s="23">
        <v>2.4152876581955422E-3</v>
      </c>
      <c r="N77" s="23">
        <v>2.5890916406957386E-3</v>
      </c>
      <c r="O77" s="23">
        <v>2.5090396415557493E-3</v>
      </c>
      <c r="P77" s="23">
        <v>2.8701874107430773E-3</v>
      </c>
      <c r="Q77" s="23">
        <v>2.8893835644245212E-3</v>
      </c>
      <c r="R77" s="23">
        <v>3.4481977080251225E-3</v>
      </c>
      <c r="S77" s="23">
        <v>2.9555068345000664E-3</v>
      </c>
      <c r="T77" s="23">
        <v>3.4697062680439108E-3</v>
      </c>
      <c r="U77" s="23">
        <v>3.4318634197209705E-3</v>
      </c>
      <c r="V77" s="23">
        <v>3.5171879364808804E-3</v>
      </c>
      <c r="W77" s="23">
        <v>3.6829182073055281E-3</v>
      </c>
      <c r="X77" s="23">
        <v>3.6182325805599273E-3</v>
      </c>
      <c r="Y77" s="23">
        <v>3.1636151890940766E-3</v>
      </c>
      <c r="Z77" s="23">
        <v>3.2888826412790935E-3</v>
      </c>
      <c r="AA77" s="23">
        <v>4.2532639261198286E-3</v>
      </c>
      <c r="AB77" s="23">
        <v>4.337717565976138E-3</v>
      </c>
      <c r="AC77" s="23">
        <v>4.2472148719019387E-3</v>
      </c>
      <c r="AD77" s="23">
        <v>4.6281865873431137E-3</v>
      </c>
      <c r="AE77" s="23">
        <v>4.8683743982051893E-3</v>
      </c>
      <c r="AF77" s="23">
        <v>4.7745077862019099E-3</v>
      </c>
      <c r="AG77" s="23">
        <v>5.0940621694707741E-3</v>
      </c>
      <c r="AH77" s="23">
        <v>5.1665851724837335E-3</v>
      </c>
      <c r="AI77" s="23">
        <v>6.6622035864281996E-3</v>
      </c>
      <c r="AJ77" s="23">
        <v>6.3778698515104598E-3</v>
      </c>
      <c r="AK77" s="23">
        <v>6.3569769901772244E-3</v>
      </c>
      <c r="AL77" s="23">
        <v>6.8938876369709868E-3</v>
      </c>
      <c r="AM77" s="23">
        <v>5.212284771070207E-3</v>
      </c>
      <c r="AN77" s="23">
        <v>5.7427459973020513E-3</v>
      </c>
      <c r="AO77" s="23">
        <v>7.3227665632541088E-3</v>
      </c>
      <c r="AP77" s="23">
        <v>7.351696659910774E-3</v>
      </c>
      <c r="AQ77" s="23">
        <v>8.7279425279973444E-3</v>
      </c>
      <c r="AR77" s="23">
        <v>9.5201612750986618E-3</v>
      </c>
      <c r="AS77" s="23">
        <v>1.025825656509986E-2</v>
      </c>
      <c r="AT77" s="23">
        <v>1.0373449398380757E-2</v>
      </c>
      <c r="AU77" s="23">
        <v>9.3742609649630736E-3</v>
      </c>
      <c r="AV77" s="23">
        <v>9.8630591949137592E-3</v>
      </c>
      <c r="AW77" s="23">
        <v>9.8309724015129881E-3</v>
      </c>
      <c r="AX77" s="23">
        <v>1.0425326054705251E-2</v>
      </c>
      <c r="AY77" s="23">
        <v>9.7644495537633855E-3</v>
      </c>
      <c r="AZ77" s="23">
        <v>9.6694393216657029E-3</v>
      </c>
      <c r="BA77" s="23">
        <v>9.5045272725185672E-3</v>
      </c>
      <c r="BB77" s="23">
        <v>1.0156274774682393E-2</v>
      </c>
      <c r="BC77" s="23">
        <v>9.8503803299712037E-3</v>
      </c>
      <c r="BD77" s="23">
        <v>9.4500782252393591E-3</v>
      </c>
      <c r="BE77" s="23">
        <v>8.117528417413063E-3</v>
      </c>
      <c r="BF77" s="23">
        <v>8.2635615658623561E-3</v>
      </c>
      <c r="BG77" s="111"/>
      <c r="BH77" s="111"/>
      <c r="BI77" s="111"/>
    </row>
    <row r="78" spans="1:61" s="93" customFormat="1" ht="15" thickBot="1" x14ac:dyDescent="0.4">
      <c r="A78" s="99"/>
      <c r="B78" s="102" t="s">
        <v>149</v>
      </c>
      <c r="C78" s="24">
        <v>3.248838006945733E-3</v>
      </c>
      <c r="D78" s="24">
        <v>3.7349200506231498E-3</v>
      </c>
      <c r="E78" s="24">
        <v>3.9788753682404952E-3</v>
      </c>
      <c r="F78" s="24">
        <v>3.983876677724975E-3</v>
      </c>
      <c r="G78" s="24">
        <v>3.6140796226112955E-3</v>
      </c>
      <c r="H78" s="24">
        <v>2.9254606799400053E-3</v>
      </c>
      <c r="I78" s="24">
        <v>2.9447092110999121E-3</v>
      </c>
      <c r="J78" s="24">
        <v>2.6333080901938242E-3</v>
      </c>
      <c r="K78" s="24">
        <v>2.7207556896429942E-3</v>
      </c>
      <c r="L78" s="24">
        <v>2.4703021989769831E-3</v>
      </c>
      <c r="M78" s="24">
        <v>2.4152876581955422E-3</v>
      </c>
      <c r="N78" s="24">
        <v>2.5890916406957386E-3</v>
      </c>
      <c r="O78" s="24">
        <v>2.5090396415557493E-3</v>
      </c>
      <c r="P78" s="24">
        <v>2.8701874107430773E-3</v>
      </c>
      <c r="Q78" s="24">
        <v>2.8893835644245212E-3</v>
      </c>
      <c r="R78" s="24">
        <v>3.4481977080251225E-3</v>
      </c>
      <c r="S78" s="24">
        <v>2.9555068345000664E-3</v>
      </c>
      <c r="T78" s="24">
        <v>3.4697062680439108E-3</v>
      </c>
      <c r="U78" s="24">
        <v>3.4318634197209705E-3</v>
      </c>
      <c r="V78" s="24">
        <v>3.5171879364808804E-3</v>
      </c>
      <c r="W78" s="24">
        <v>3.6829182073055281E-3</v>
      </c>
      <c r="X78" s="24">
        <v>3.6182325805599273E-3</v>
      </c>
      <c r="Y78" s="24">
        <v>3.1636151890940766E-3</v>
      </c>
      <c r="Z78" s="24">
        <v>3.2888826412790935E-3</v>
      </c>
      <c r="AA78" s="24">
        <v>4.2532639261198286E-3</v>
      </c>
      <c r="AB78" s="24">
        <v>4.337717565976138E-3</v>
      </c>
      <c r="AC78" s="24">
        <v>4.2472148719019387E-3</v>
      </c>
      <c r="AD78" s="24">
        <v>4.6281865873431137E-3</v>
      </c>
      <c r="AE78" s="24">
        <v>4.8683743982051893E-3</v>
      </c>
      <c r="AF78" s="24">
        <v>4.7745077862019099E-3</v>
      </c>
      <c r="AG78" s="24">
        <v>5.0940621694707741E-3</v>
      </c>
      <c r="AH78" s="24">
        <v>5.1665851724837335E-3</v>
      </c>
      <c r="AI78" s="24">
        <v>6.6622035864281996E-3</v>
      </c>
      <c r="AJ78" s="24">
        <v>6.3778698515104598E-3</v>
      </c>
      <c r="AK78" s="24">
        <v>6.3569769901772244E-3</v>
      </c>
      <c r="AL78" s="24">
        <v>6.8938876369709868E-3</v>
      </c>
      <c r="AM78" s="24">
        <v>5.212284771070207E-3</v>
      </c>
      <c r="AN78" s="24">
        <v>5.7427459973020513E-3</v>
      </c>
      <c r="AO78" s="24">
        <v>7.3227665632541088E-3</v>
      </c>
      <c r="AP78" s="24">
        <v>7.351696659910774E-3</v>
      </c>
      <c r="AQ78" s="24">
        <v>8.7279425279973444E-3</v>
      </c>
      <c r="AR78" s="24">
        <v>9.5201612750986618E-3</v>
      </c>
      <c r="AS78" s="24">
        <v>1.025825656509986E-2</v>
      </c>
      <c r="AT78" s="24">
        <v>1.0373449398380757E-2</v>
      </c>
      <c r="AU78" s="24">
        <v>9.3742609649630736E-3</v>
      </c>
      <c r="AV78" s="24">
        <v>9.8630591949137592E-3</v>
      </c>
      <c r="AW78" s="24">
        <v>9.8309724015129881E-3</v>
      </c>
      <c r="AX78" s="24">
        <v>1.0425326054705251E-2</v>
      </c>
      <c r="AY78" s="24">
        <v>9.7644495537633855E-3</v>
      </c>
      <c r="AZ78" s="24">
        <v>9.6694393216657029E-3</v>
      </c>
      <c r="BA78" s="24">
        <v>9.5045272725185672E-3</v>
      </c>
      <c r="BB78" s="24">
        <v>1.0156274774682393E-2</v>
      </c>
      <c r="BC78" s="24">
        <v>9.8503803299712037E-3</v>
      </c>
      <c r="BD78" s="24">
        <v>9.4500782252393591E-3</v>
      </c>
      <c r="BE78" s="24">
        <v>8.117528417413063E-3</v>
      </c>
      <c r="BF78" s="24">
        <v>8.2635615658623561E-3</v>
      </c>
      <c r="BG78" s="113"/>
      <c r="BH78" s="113"/>
      <c r="BI78" s="113"/>
    </row>
    <row r="79" spans="1:61" s="93" customFormat="1" ht="15" thickBot="1" x14ac:dyDescent="0.4">
      <c r="A79" s="125" t="s">
        <v>150</v>
      </c>
      <c r="B79" s="125"/>
      <c r="C79" s="25">
        <v>3.3732117049431819E-2</v>
      </c>
      <c r="D79" s="25">
        <v>3.2642915724621017E-2</v>
      </c>
      <c r="E79" s="25">
        <v>3.2645264776262894E-2</v>
      </c>
      <c r="F79" s="25">
        <v>3.1322500991115186E-2</v>
      </c>
      <c r="G79" s="25">
        <v>2.9860365636317103E-2</v>
      </c>
      <c r="H79" s="25">
        <v>2.8792421233505283E-2</v>
      </c>
      <c r="I79" s="25">
        <v>2.8125071937083548E-2</v>
      </c>
      <c r="J79" s="25">
        <v>2.7367364933912109E-2</v>
      </c>
      <c r="K79" s="25">
        <v>2.8162212805231065E-2</v>
      </c>
      <c r="L79" s="25">
        <v>2.8591412631511399E-2</v>
      </c>
      <c r="M79" s="25">
        <v>2.9247760835642837E-2</v>
      </c>
      <c r="N79" s="25">
        <v>2.9346159555672331E-2</v>
      </c>
      <c r="O79" s="25">
        <v>2.9301574658993176E-2</v>
      </c>
      <c r="P79" s="25">
        <v>2.9574028650636207E-2</v>
      </c>
      <c r="Q79" s="25">
        <v>2.8550634482264605E-2</v>
      </c>
      <c r="R79" s="25">
        <v>2.9193639030724368E-2</v>
      </c>
      <c r="S79" s="25">
        <v>2.8891830387853999E-2</v>
      </c>
      <c r="T79" s="25">
        <v>3.0776420428470893E-2</v>
      </c>
      <c r="U79" s="25">
        <v>3.1836421829106377E-2</v>
      </c>
      <c r="V79" s="25">
        <v>3.1598283326406434E-2</v>
      </c>
      <c r="W79" s="25">
        <v>3.1876554777467654E-2</v>
      </c>
      <c r="X79" s="25">
        <v>3.2619657284018402E-2</v>
      </c>
      <c r="Y79" s="25">
        <v>3.3110118533931421E-2</v>
      </c>
      <c r="Z79" s="25">
        <v>3.5183755763673455E-2</v>
      </c>
      <c r="AA79" s="25">
        <v>3.6540963006274255E-2</v>
      </c>
      <c r="AB79" s="25">
        <v>3.7568329718063793E-2</v>
      </c>
      <c r="AC79" s="25">
        <v>3.8797718483064417E-2</v>
      </c>
      <c r="AD79" s="25">
        <v>3.9833974923301832E-2</v>
      </c>
      <c r="AE79" s="25">
        <v>4.0824736519427661E-2</v>
      </c>
      <c r="AF79" s="25">
        <v>4.0177356258907067E-2</v>
      </c>
      <c r="AG79" s="25">
        <v>4.0814111243712911E-2</v>
      </c>
      <c r="AH79" s="25">
        <v>3.9536909089200427E-2</v>
      </c>
      <c r="AI79" s="25">
        <v>4.0680003433410251E-2</v>
      </c>
      <c r="AJ79" s="25">
        <v>4.0463555128132336E-2</v>
      </c>
      <c r="AK79" s="25">
        <v>4.0451424119323995E-2</v>
      </c>
      <c r="AL79" s="25">
        <v>3.9175915595885055E-2</v>
      </c>
      <c r="AM79" s="25">
        <v>2.5012767488556815E-2</v>
      </c>
      <c r="AN79" s="25">
        <v>3.0203276956300547E-2</v>
      </c>
      <c r="AO79" s="25">
        <v>3.5258257904288944E-2</v>
      </c>
      <c r="AP79" s="25">
        <v>3.6437628659746077E-2</v>
      </c>
      <c r="AQ79" s="25">
        <v>3.7399518811844418E-2</v>
      </c>
      <c r="AR79" s="25">
        <v>3.8547041682873817E-2</v>
      </c>
      <c r="AS79" s="25">
        <v>3.8891144460623243E-2</v>
      </c>
      <c r="AT79" s="25">
        <v>3.9768969650821502E-2</v>
      </c>
      <c r="AU79" s="25">
        <v>4.0267516628911634E-2</v>
      </c>
      <c r="AV79" s="25">
        <v>3.9433859294800686E-2</v>
      </c>
      <c r="AW79" s="25">
        <v>3.9498771361184758E-2</v>
      </c>
      <c r="AX79" s="25">
        <v>3.9986026498829229E-2</v>
      </c>
      <c r="AY79" s="25">
        <v>3.8500044219175474E-2</v>
      </c>
      <c r="AZ79" s="25">
        <v>3.8005554412087569E-2</v>
      </c>
      <c r="BA79" s="25">
        <v>3.8799434861591924E-2</v>
      </c>
      <c r="BB79" s="25">
        <v>3.9220121754513733E-2</v>
      </c>
      <c r="BC79" s="25">
        <v>3.871400714600607E-2</v>
      </c>
      <c r="BD79" s="25">
        <v>3.8003911859910172E-2</v>
      </c>
      <c r="BE79" s="25">
        <v>3.6409366785568248E-2</v>
      </c>
      <c r="BF79" s="25">
        <v>3.5754870166308468E-2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F82" s="13"/>
    </row>
    <row r="83" spans="1:61" x14ac:dyDescent="0.35">
      <c r="A83" s="7"/>
      <c r="B83" s="7" t="s">
        <v>187</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1.7108928697952341E-2</v>
      </c>
      <c r="D86" s="93">
        <v>1.5955209574675947E-2</v>
      </c>
      <c r="E86" s="93">
        <v>1.7464640775870958E-2</v>
      </c>
      <c r="F86" s="93">
        <v>1.0122068909379021E-2</v>
      </c>
      <c r="G86" s="93">
        <v>7.8899472445508774E-3</v>
      </c>
      <c r="H86" s="93">
        <v>8.1387880869843235E-3</v>
      </c>
      <c r="I86" s="93">
        <v>4.7552226400689335E-3</v>
      </c>
      <c r="J86" s="93">
        <v>1.9772496407132641E-3</v>
      </c>
      <c r="K86" s="93">
        <v>2.8682098893281528E-3</v>
      </c>
      <c r="L86" s="93">
        <v>3.3062379641352578E-3</v>
      </c>
      <c r="M86" s="93">
        <v>3.1032303607361252E-3</v>
      </c>
      <c r="N86" s="93">
        <v>1.2868120719899576E-2</v>
      </c>
      <c r="O86" s="93">
        <v>1.496913576394269E-2</v>
      </c>
      <c r="P86" s="93">
        <v>1.3328922104126067E-2</v>
      </c>
      <c r="Q86" s="93">
        <v>1.1629811580491095E-2</v>
      </c>
      <c r="R86" s="93">
        <v>1.1477937637435561E-2</v>
      </c>
      <c r="S86" s="93">
        <v>1.4711250491960389E-2</v>
      </c>
      <c r="T86" s="93">
        <v>2.8585553371438203E-2</v>
      </c>
      <c r="U86" s="93">
        <v>2.5241034744167046E-2</v>
      </c>
      <c r="V86" s="93">
        <v>2.244212134741742E-2</v>
      </c>
      <c r="W86" s="93">
        <v>8.0148688443223374E-3</v>
      </c>
      <c r="X86" s="93">
        <v>1.5881931494597525E-2</v>
      </c>
      <c r="Y86" s="93">
        <v>4.7125899409163185E-3</v>
      </c>
      <c r="Z86" s="93">
        <v>8.7374804383928209E-3</v>
      </c>
      <c r="AA86" s="93">
        <v>7.5586359579043558E-3</v>
      </c>
      <c r="AB86" s="93">
        <v>7.6344643885496903E-3</v>
      </c>
      <c r="AC86" s="93">
        <v>3.1891503648749562E-3</v>
      </c>
      <c r="AD86" s="93">
        <v>5.3610647461936212E-3</v>
      </c>
      <c r="AE86" s="93">
        <v>7.4341505889546885E-3</v>
      </c>
      <c r="AF86" s="93">
        <v>1.0426717537757023E-2</v>
      </c>
      <c r="AG86" s="93">
        <v>9.9820410075746324E-3</v>
      </c>
      <c r="AH86" s="93">
        <v>5.9473535210137025E-3</v>
      </c>
      <c r="AI86" s="93">
        <v>1.2673828590225552E-2</v>
      </c>
      <c r="AJ86" s="93">
        <v>1.2834077241036253E-2</v>
      </c>
      <c r="AK86" s="93">
        <v>7.7937786847605394E-3</v>
      </c>
      <c r="AL86" s="93">
        <v>8.2378266321631085E-3</v>
      </c>
      <c r="AM86" s="93">
        <v>8.2022889774818822E-3</v>
      </c>
      <c r="AN86" s="93">
        <v>1.3399426049300639E-2</v>
      </c>
      <c r="AO86" s="93">
        <v>1.1510257144051739E-2</v>
      </c>
      <c r="AP86" s="93">
        <v>9.753517023120788E-3</v>
      </c>
      <c r="AQ86" s="93">
        <v>5.4354350026382453E-3</v>
      </c>
      <c r="AR86" s="93">
        <v>8.4912531958280957E-3</v>
      </c>
      <c r="AS86" s="93">
        <v>8.4242941179013507E-3</v>
      </c>
      <c r="AT86" s="93">
        <v>4.9240332643250119E-3</v>
      </c>
      <c r="AU86" s="93">
        <v>6.859129063881743E-3</v>
      </c>
      <c r="AV86" s="93">
        <v>2.2757941592571624E-2</v>
      </c>
      <c r="AW86" s="93">
        <v>1.1319513413527001E-2</v>
      </c>
      <c r="AX86" s="93">
        <v>1.363295815754908E-2</v>
      </c>
      <c r="AY86" s="93">
        <v>1.4973669936263957E-2</v>
      </c>
      <c r="AZ86" s="93">
        <v>3.0270501476436833E-2</v>
      </c>
      <c r="BA86" s="93">
        <v>2.5894608536057614E-2</v>
      </c>
      <c r="BB86" s="93">
        <v>2.4345472461366591E-2</v>
      </c>
      <c r="BC86" s="93">
        <v>1.6242151406250942E-2</v>
      </c>
      <c r="BD86" s="93">
        <v>2.0202218222831504E-2</v>
      </c>
      <c r="BE86" s="93">
        <v>2.6600266771708857E-2</v>
      </c>
      <c r="BF86" s="93">
        <v>1.6444061374819546E-2</v>
      </c>
      <c r="BG86" s="114"/>
      <c r="BH86" s="114"/>
      <c r="BI86" s="114"/>
    </row>
    <row r="87" spans="1:61" s="93" customFormat="1" x14ac:dyDescent="0.35">
      <c r="A87" s="90"/>
      <c r="B87" s="90" t="str">
        <f>MID(B65,7,50)</f>
        <v>Industrie</v>
      </c>
      <c r="C87" s="93">
        <v>8.7792055593984397E-2</v>
      </c>
      <c r="D87" s="93">
        <v>8.677419640264171E-2</v>
      </c>
      <c r="E87" s="93">
        <v>8.2715009804173789E-2</v>
      </c>
      <c r="F87" s="93">
        <v>7.95216511475723E-2</v>
      </c>
      <c r="G87" s="93">
        <v>7.3864376112844049E-2</v>
      </c>
      <c r="H87" s="93">
        <v>7.246219739376504E-2</v>
      </c>
      <c r="I87" s="93">
        <v>7.0742588656481489E-2</v>
      </c>
      <c r="J87" s="93">
        <v>6.7552955396701378E-2</v>
      </c>
      <c r="K87" s="93">
        <v>7.0246949303437306E-2</v>
      </c>
      <c r="L87" s="93">
        <v>7.2148414471768202E-2</v>
      </c>
      <c r="M87" s="93">
        <v>7.3476894736745055E-2</v>
      </c>
      <c r="N87" s="93">
        <v>7.2891150609059693E-2</v>
      </c>
      <c r="O87" s="93">
        <v>7.2565079485612194E-2</v>
      </c>
      <c r="P87" s="93">
        <v>7.4509217321337917E-2</v>
      </c>
      <c r="Q87" s="93">
        <v>7.1138565710990462E-2</v>
      </c>
      <c r="R87" s="93">
        <v>7.2602894840086848E-2</v>
      </c>
      <c r="S87" s="93">
        <v>7.19890207876525E-2</v>
      </c>
      <c r="T87" s="93">
        <v>7.3814796359874729E-2</v>
      </c>
      <c r="U87" s="93">
        <v>7.992626811293603E-2</v>
      </c>
      <c r="V87" s="93">
        <v>7.839580508987605E-2</v>
      </c>
      <c r="W87" s="93">
        <v>7.8150617724413632E-2</v>
      </c>
      <c r="X87" s="93">
        <v>8.0323600008797721E-2</v>
      </c>
      <c r="Y87" s="93">
        <v>8.0244757654046595E-2</v>
      </c>
      <c r="Z87" s="93">
        <v>8.2152574007227142E-2</v>
      </c>
      <c r="AA87" s="93">
        <v>8.3419289750381806E-2</v>
      </c>
      <c r="AB87" s="93">
        <v>8.8571960092176077E-2</v>
      </c>
      <c r="AC87" s="93">
        <v>9.0796782406429272E-2</v>
      </c>
      <c r="AD87" s="93">
        <v>9.1334199075697425E-2</v>
      </c>
      <c r="AE87" s="93">
        <v>9.1349180961862397E-2</v>
      </c>
      <c r="AF87" s="93">
        <v>9.0771429787451244E-2</v>
      </c>
      <c r="AG87" s="93">
        <v>8.9912231556431563E-2</v>
      </c>
      <c r="AH87" s="93">
        <v>8.5154355994718642E-2</v>
      </c>
      <c r="AI87" s="93">
        <v>8.4430634346321462E-2</v>
      </c>
      <c r="AJ87" s="93">
        <v>8.2022481490926599E-2</v>
      </c>
      <c r="AK87" s="93">
        <v>7.9067089040716632E-2</v>
      </c>
      <c r="AL87" s="93">
        <v>7.7654393275665798E-2</v>
      </c>
      <c r="AM87" s="93">
        <v>5.1977330636604598E-2</v>
      </c>
      <c r="AN87" s="93">
        <v>6.0060035511715154E-2</v>
      </c>
      <c r="AO87" s="93">
        <v>7.0928332851897036E-2</v>
      </c>
      <c r="AP87" s="93">
        <v>7.4316120792100038E-2</v>
      </c>
      <c r="AQ87" s="93">
        <v>7.9348953637998432E-2</v>
      </c>
      <c r="AR87" s="93">
        <v>7.8004088699878349E-2</v>
      </c>
      <c r="AS87" s="93">
        <v>7.9556624670876916E-2</v>
      </c>
      <c r="AT87" s="93">
        <v>8.4017603314042774E-2</v>
      </c>
      <c r="AU87" s="93">
        <v>8.3865389746640068E-2</v>
      </c>
      <c r="AV87" s="93">
        <v>8.0839675817880194E-2</v>
      </c>
      <c r="AW87" s="93">
        <v>8.3953117272842659E-2</v>
      </c>
      <c r="AX87" s="93">
        <v>8.4620212636451184E-2</v>
      </c>
      <c r="AY87" s="93">
        <v>8.4505093192592903E-2</v>
      </c>
      <c r="AZ87" s="93">
        <v>8.3717165700305365E-2</v>
      </c>
      <c r="BA87" s="93">
        <v>8.3076453000821116E-2</v>
      </c>
      <c r="BB87" s="93">
        <v>8.2034699860599303E-2</v>
      </c>
      <c r="BC87" s="93">
        <v>8.0939309190935227E-2</v>
      </c>
      <c r="BD87" s="93">
        <v>7.763368369067232E-2</v>
      </c>
      <c r="BE87" s="93">
        <v>7.8043402792123601E-2</v>
      </c>
      <c r="BF87" s="93">
        <v>7.5762034368603612E-2</v>
      </c>
      <c r="BG87" s="114"/>
      <c r="BH87" s="114"/>
      <c r="BI87" s="114"/>
    </row>
    <row r="88" spans="1:61" s="93" customFormat="1" x14ac:dyDescent="0.35">
      <c r="A88" s="90"/>
      <c r="B88" s="90" t="str">
        <f>MID(B67,7,50)</f>
        <v>Construction</v>
      </c>
      <c r="C88" s="93">
        <v>0.10529582170039861</v>
      </c>
      <c r="D88" s="93">
        <v>0.10032065635289</v>
      </c>
      <c r="E88" s="93">
        <v>0.10226896397234946</v>
      </c>
      <c r="F88" s="93">
        <v>0.10354183844743389</v>
      </c>
      <c r="G88" s="93">
        <v>9.8986020108569064E-2</v>
      </c>
      <c r="H88" s="93">
        <v>9.8168284230851874E-2</v>
      </c>
      <c r="I88" s="93">
        <v>9.5470503684875446E-2</v>
      </c>
      <c r="J88" s="93">
        <v>8.8927580023334771E-2</v>
      </c>
      <c r="K88" s="93">
        <v>9.2228257478305403E-2</v>
      </c>
      <c r="L88" s="93">
        <v>9.7085637404958805E-2</v>
      </c>
      <c r="M88" s="93">
        <v>9.9947581304613481E-2</v>
      </c>
      <c r="N88" s="93">
        <v>9.4860385538279871E-2</v>
      </c>
      <c r="O88" s="93">
        <v>9.4881429338597625E-2</v>
      </c>
      <c r="P88" s="93">
        <v>9.0609375173983833E-2</v>
      </c>
      <c r="Q88" s="93">
        <v>9.0889843945181223E-2</v>
      </c>
      <c r="R88" s="93">
        <v>9.3827590520223256E-2</v>
      </c>
      <c r="S88" s="93">
        <v>8.9721503842529846E-2</v>
      </c>
      <c r="T88" s="93">
        <v>9.6743669726939485E-2</v>
      </c>
      <c r="U88" s="93">
        <v>9.6007772842889152E-2</v>
      </c>
      <c r="V88" s="93">
        <v>0.10036016557906953</v>
      </c>
      <c r="W88" s="93">
        <v>9.7808098167185151E-2</v>
      </c>
      <c r="X88" s="93">
        <v>0.10548471825080613</v>
      </c>
      <c r="Y88" s="93">
        <v>0.11259897173908218</v>
      </c>
      <c r="Z88" s="93">
        <v>0.1254533419215888</v>
      </c>
      <c r="AA88" s="93">
        <v>0.13368481920791764</v>
      </c>
      <c r="AB88" s="93">
        <v>0.13206379250495121</v>
      </c>
      <c r="AC88" s="93">
        <v>0.13901672183749181</v>
      </c>
      <c r="AD88" s="93">
        <v>0.14264693467421427</v>
      </c>
      <c r="AE88" s="93">
        <v>0.13907376532880297</v>
      </c>
      <c r="AF88" s="93">
        <v>0.13927998368736158</v>
      </c>
      <c r="AG88" s="93">
        <v>0.14474737088268699</v>
      </c>
      <c r="AH88" s="93">
        <v>0.13616428140458192</v>
      </c>
      <c r="AI88" s="93">
        <v>0.14531116458734897</v>
      </c>
      <c r="AJ88" s="93">
        <v>0.14475283181203397</v>
      </c>
      <c r="AK88" s="93">
        <v>0.14528599547702362</v>
      </c>
      <c r="AL88" s="93">
        <v>0.1345401372478009</v>
      </c>
      <c r="AM88" s="93">
        <v>6.6304254372938798E-2</v>
      </c>
      <c r="AN88" s="93">
        <v>0.10950023191869108</v>
      </c>
      <c r="AO88" s="93">
        <v>0.12533703027766738</v>
      </c>
      <c r="AP88" s="93">
        <v>0.1293480264169404</v>
      </c>
      <c r="AQ88" s="93">
        <v>0.13081722009712815</v>
      </c>
      <c r="AR88" s="93">
        <v>0.12994922279405668</v>
      </c>
      <c r="AS88" s="93">
        <v>0.12807675008956529</v>
      </c>
      <c r="AT88" s="93">
        <v>0.12872601039597228</v>
      </c>
      <c r="AU88" s="93">
        <v>0.13080299186602659</v>
      </c>
      <c r="AV88" s="93">
        <v>0.12758265648621667</v>
      </c>
      <c r="AW88" s="93">
        <v>0.12588414196281275</v>
      </c>
      <c r="AX88" s="93">
        <v>0.12624622660658513</v>
      </c>
      <c r="AY88" s="93">
        <v>0.12324173751552178</v>
      </c>
      <c r="AZ88" s="93">
        <v>0.12043357623442331</v>
      </c>
      <c r="BA88" s="93">
        <v>0.11881270254219045</v>
      </c>
      <c r="BB88" s="93">
        <v>0.11571052506485112</v>
      </c>
      <c r="BC88" s="93">
        <v>0.11458189482529359</v>
      </c>
      <c r="BD88" s="93">
        <v>0.11353902660624453</v>
      </c>
      <c r="BE88" s="93">
        <v>0.12013579086373941</v>
      </c>
      <c r="BF88" s="93">
        <v>0.12247976537512348</v>
      </c>
      <c r="BG88" s="114"/>
      <c r="BH88" s="114"/>
      <c r="BI88" s="114"/>
    </row>
    <row r="89" spans="1:61" s="93" customFormat="1" x14ac:dyDescent="0.35">
      <c r="A89" s="90"/>
      <c r="B89" s="90" t="str">
        <f>MID(B76,7,50)</f>
        <v>Tertiaire marchand</v>
      </c>
      <c r="C89" s="93">
        <v>2.6579924748806563E-2</v>
      </c>
      <c r="D89" s="93">
        <v>2.523219238032064E-2</v>
      </c>
      <c r="E89" s="93">
        <v>2.603579363696714E-2</v>
      </c>
      <c r="F89" s="93">
        <v>2.4263642135036213E-2</v>
      </c>
      <c r="G89" s="93">
        <v>2.3818770627857772E-2</v>
      </c>
      <c r="H89" s="93">
        <v>2.2695037376730384E-2</v>
      </c>
      <c r="I89" s="93">
        <v>2.2451751124922457E-2</v>
      </c>
      <c r="J89" s="93">
        <v>2.3007172855807445E-2</v>
      </c>
      <c r="K89" s="93">
        <v>2.3504046094433913E-2</v>
      </c>
      <c r="L89" s="93">
        <v>2.3362784816018115E-2</v>
      </c>
      <c r="M89" s="93">
        <v>2.3954476704002938E-2</v>
      </c>
      <c r="N89" s="93">
        <v>2.4992761326202588E-2</v>
      </c>
      <c r="O89" s="93">
        <v>2.5060731980731565E-2</v>
      </c>
      <c r="P89" s="93">
        <v>2.5513695571766318E-2</v>
      </c>
      <c r="Q89" s="93">
        <v>2.4491647245066646E-2</v>
      </c>
      <c r="R89" s="93">
        <v>2.4838019788105976E-2</v>
      </c>
      <c r="S89" s="93">
        <v>2.5304848687205592E-2</v>
      </c>
      <c r="T89" s="93">
        <v>2.7364471211419997E-2</v>
      </c>
      <c r="U89" s="93">
        <v>2.8004596025333301E-2</v>
      </c>
      <c r="V89" s="93">
        <v>2.7472265630510834E-2</v>
      </c>
      <c r="W89" s="93">
        <v>2.8443778257482347E-2</v>
      </c>
      <c r="X89" s="93">
        <v>2.8444730283663587E-2</v>
      </c>
      <c r="Y89" s="93">
        <v>2.9009009658710092E-2</v>
      </c>
      <c r="Z89" s="93">
        <v>3.0593874594699599E-2</v>
      </c>
      <c r="AA89" s="93">
        <v>3.1408479625137861E-2</v>
      </c>
      <c r="AB89" s="93">
        <v>3.2148066194208132E-2</v>
      </c>
      <c r="AC89" s="93">
        <v>3.3269507609953952E-2</v>
      </c>
      <c r="AD89" s="93">
        <v>3.3967879238562933E-2</v>
      </c>
      <c r="AE89" s="93">
        <v>3.6129766530444613E-2</v>
      </c>
      <c r="AF89" s="93">
        <v>3.5032423975613965E-2</v>
      </c>
      <c r="AG89" s="93">
        <v>3.5430873584152346E-2</v>
      </c>
      <c r="AH89" s="93">
        <v>3.5362400692400882E-2</v>
      </c>
      <c r="AI89" s="93">
        <v>3.5528358103074344E-2</v>
      </c>
      <c r="AJ89" s="93">
        <v>3.5790167690363563E-2</v>
      </c>
      <c r="AK89" s="93">
        <v>3.6412833686740601E-2</v>
      </c>
      <c r="AL89" s="93">
        <v>3.5438242076155792E-2</v>
      </c>
      <c r="AM89" s="93">
        <v>2.4545952368504639E-2</v>
      </c>
      <c r="AN89" s="93">
        <v>2.6320027774977415E-2</v>
      </c>
      <c r="AO89" s="93">
        <v>3.0628467455681915E-2</v>
      </c>
      <c r="AP89" s="93">
        <v>3.1394916200083785E-2</v>
      </c>
      <c r="AQ89" s="93">
        <v>3.109753820230313E-2</v>
      </c>
      <c r="AR89" s="93">
        <v>3.3338165457396332E-2</v>
      </c>
      <c r="AS89" s="93">
        <v>3.3567143962969233E-2</v>
      </c>
      <c r="AT89" s="93">
        <v>3.386206180688154E-2</v>
      </c>
      <c r="AU89" s="93">
        <v>3.5153807424895211E-2</v>
      </c>
      <c r="AV89" s="93">
        <v>3.4407489361858862E-2</v>
      </c>
      <c r="AW89" s="93">
        <v>3.404191000186186E-2</v>
      </c>
      <c r="AX89" s="93">
        <v>3.4526566821408547E-2</v>
      </c>
      <c r="AY89" s="93">
        <v>3.2432143510420994E-2</v>
      </c>
      <c r="AZ89" s="93">
        <v>3.1999683559572049E-2</v>
      </c>
      <c r="BA89" s="93">
        <v>3.403395838868796E-2</v>
      </c>
      <c r="BB89" s="93">
        <v>3.5177345682845869E-2</v>
      </c>
      <c r="BC89" s="93">
        <v>3.4985750980259633E-2</v>
      </c>
      <c r="BD89" s="93">
        <v>3.4758877692934176E-2</v>
      </c>
      <c r="BE89" s="93">
        <v>3.1575097813170049E-2</v>
      </c>
      <c r="BF89" s="93">
        <v>3.0566379389436554E-2</v>
      </c>
      <c r="BG89" s="114"/>
      <c r="BH89" s="114"/>
      <c r="BI89" s="114"/>
    </row>
    <row r="90" spans="1:61" s="93" customFormat="1" x14ac:dyDescent="0.35">
      <c r="A90" s="90"/>
      <c r="B90" s="90" t="str">
        <f>MID(B78,7,50)</f>
        <v>Tertiaire non marchand</v>
      </c>
      <c r="C90" s="93">
        <v>3.248838006945733E-3</v>
      </c>
      <c r="D90" s="93">
        <v>3.7349200506231498E-3</v>
      </c>
      <c r="E90" s="93">
        <v>3.9788753682404952E-3</v>
      </c>
      <c r="F90" s="93">
        <v>3.983876677724975E-3</v>
      </c>
      <c r="G90" s="93">
        <v>3.6140796226112955E-3</v>
      </c>
      <c r="H90" s="93">
        <v>2.9254606799400053E-3</v>
      </c>
      <c r="I90" s="93">
        <v>2.9447092110999121E-3</v>
      </c>
      <c r="J90" s="93">
        <v>2.6333080901938242E-3</v>
      </c>
      <c r="K90" s="93">
        <v>2.7207556896429942E-3</v>
      </c>
      <c r="L90" s="93">
        <v>2.4703021989769831E-3</v>
      </c>
      <c r="M90" s="93">
        <v>2.4152876581955422E-3</v>
      </c>
      <c r="N90" s="93">
        <v>2.5890916406957386E-3</v>
      </c>
      <c r="O90" s="93">
        <v>2.5090396415557493E-3</v>
      </c>
      <c r="P90" s="93">
        <v>2.8701874107430773E-3</v>
      </c>
      <c r="Q90" s="93">
        <v>2.8893835644245212E-3</v>
      </c>
      <c r="R90" s="93">
        <v>3.4481977080251225E-3</v>
      </c>
      <c r="S90" s="93">
        <v>2.9555068345000664E-3</v>
      </c>
      <c r="T90" s="93">
        <v>3.4697062680439108E-3</v>
      </c>
      <c r="U90" s="93">
        <v>3.4318634197209705E-3</v>
      </c>
      <c r="V90" s="93">
        <v>3.5171879364808804E-3</v>
      </c>
      <c r="W90" s="93">
        <v>3.6829182073055281E-3</v>
      </c>
      <c r="X90" s="93">
        <v>3.6182325805599273E-3</v>
      </c>
      <c r="Y90" s="93">
        <v>3.1636151890940766E-3</v>
      </c>
      <c r="Z90" s="93">
        <v>3.2888826412790935E-3</v>
      </c>
      <c r="AA90" s="93">
        <v>4.2532639261198286E-3</v>
      </c>
      <c r="AB90" s="93">
        <v>4.337717565976138E-3</v>
      </c>
      <c r="AC90" s="93">
        <v>4.2472148719019387E-3</v>
      </c>
      <c r="AD90" s="93">
        <v>4.6281865873431137E-3</v>
      </c>
      <c r="AE90" s="93">
        <v>4.8683743982051893E-3</v>
      </c>
      <c r="AF90" s="93">
        <v>4.7745077862019099E-3</v>
      </c>
      <c r="AG90" s="93">
        <v>5.0940621694707741E-3</v>
      </c>
      <c r="AH90" s="93">
        <v>5.1665851724837335E-3</v>
      </c>
      <c r="AI90" s="93">
        <v>6.6622035864281996E-3</v>
      </c>
      <c r="AJ90" s="93">
        <v>6.3778698515104598E-3</v>
      </c>
      <c r="AK90" s="93">
        <v>6.3569769901772244E-3</v>
      </c>
      <c r="AL90" s="93">
        <v>6.8938876369709868E-3</v>
      </c>
      <c r="AM90" s="93">
        <v>5.212284771070207E-3</v>
      </c>
      <c r="AN90" s="93">
        <v>5.7427459973020513E-3</v>
      </c>
      <c r="AO90" s="93">
        <v>7.3227665632541088E-3</v>
      </c>
      <c r="AP90" s="93">
        <v>7.351696659910774E-3</v>
      </c>
      <c r="AQ90" s="93">
        <v>8.7279425279973444E-3</v>
      </c>
      <c r="AR90" s="93">
        <v>9.5201612750986618E-3</v>
      </c>
      <c r="AS90" s="93">
        <v>1.025825656509986E-2</v>
      </c>
      <c r="AT90" s="93">
        <v>1.0373449398380757E-2</v>
      </c>
      <c r="AU90" s="93">
        <v>9.3742609649630736E-3</v>
      </c>
      <c r="AV90" s="93">
        <v>9.8630591949137592E-3</v>
      </c>
      <c r="AW90" s="93">
        <v>9.8309724015129881E-3</v>
      </c>
      <c r="AX90" s="93">
        <v>1.0425326054705251E-2</v>
      </c>
      <c r="AY90" s="93">
        <v>9.7644495537633855E-3</v>
      </c>
      <c r="AZ90" s="93">
        <v>9.6694393216657029E-3</v>
      </c>
      <c r="BA90" s="93">
        <v>9.5045272725185672E-3</v>
      </c>
      <c r="BB90" s="93">
        <v>1.0156274774682393E-2</v>
      </c>
      <c r="BC90" s="93">
        <v>9.8503803299712037E-3</v>
      </c>
      <c r="BD90" s="93">
        <v>9.4500782252393591E-3</v>
      </c>
      <c r="BE90" s="93">
        <v>8.117528417413063E-3</v>
      </c>
      <c r="BF90" s="93">
        <v>8.2635615658623561E-3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F124" s="86"/>
      <c r="BG124" s="86"/>
      <c r="BH124" s="86"/>
      <c r="BI124" s="86"/>
    </row>
    <row r="125" spans="1:61" s="7" customFormat="1" hidden="1" x14ac:dyDescent="0.35">
      <c r="C125" s="104">
        <f t="shared" ref="C125:AH125" si="124">IF(C33="s","s",C58)</f>
        <v>1.7108928697952341E-2</v>
      </c>
      <c r="D125" s="104">
        <f t="shared" si="124"/>
        <v>1.5955209574675947E-2</v>
      </c>
      <c r="E125" s="104">
        <f t="shared" si="124"/>
        <v>1.7464640775870958E-2</v>
      </c>
      <c r="F125" s="104">
        <f t="shared" si="124"/>
        <v>1.0122068909379021E-2</v>
      </c>
      <c r="G125" s="104">
        <f t="shared" si="124"/>
        <v>7.8899472445508774E-3</v>
      </c>
      <c r="H125" s="104">
        <f t="shared" si="124"/>
        <v>8.1387880869843235E-3</v>
      </c>
      <c r="I125" s="104">
        <f t="shared" si="124"/>
        <v>4.7552226400689335E-3</v>
      </c>
      <c r="J125" s="104">
        <f t="shared" si="124"/>
        <v>1.9772496407132641E-3</v>
      </c>
      <c r="K125" s="104">
        <f t="shared" si="124"/>
        <v>2.8682098893281528E-3</v>
      </c>
      <c r="L125" s="104">
        <f t="shared" si="124"/>
        <v>3.3062379641352578E-3</v>
      </c>
      <c r="M125" s="104">
        <f t="shared" si="124"/>
        <v>3.1032303607361252E-3</v>
      </c>
      <c r="N125" s="104">
        <f t="shared" si="124"/>
        <v>1.2868120719899576E-2</v>
      </c>
      <c r="O125" s="104">
        <f t="shared" si="124"/>
        <v>1.496913576394269E-2</v>
      </c>
      <c r="P125" s="104">
        <f t="shared" si="124"/>
        <v>1.3328922104126067E-2</v>
      </c>
      <c r="Q125" s="104">
        <f t="shared" si="124"/>
        <v>1.1629811580491095E-2</v>
      </c>
      <c r="R125" s="104">
        <f t="shared" si="124"/>
        <v>1.1477937637435561E-2</v>
      </c>
      <c r="S125" s="104">
        <f t="shared" si="124"/>
        <v>1.4711250491960389E-2</v>
      </c>
      <c r="T125" s="104">
        <f t="shared" si="124"/>
        <v>2.8585553371438203E-2</v>
      </c>
      <c r="U125" s="104">
        <f t="shared" si="124"/>
        <v>2.5241034744167046E-2</v>
      </c>
      <c r="V125" s="104">
        <f t="shared" si="124"/>
        <v>2.244212134741742E-2</v>
      </c>
      <c r="W125" s="104">
        <f t="shared" si="124"/>
        <v>8.0148688443223374E-3</v>
      </c>
      <c r="X125" s="104">
        <f t="shared" si="124"/>
        <v>1.5881931494597525E-2</v>
      </c>
      <c r="Y125" s="104">
        <f t="shared" si="124"/>
        <v>4.7125899409163185E-3</v>
      </c>
      <c r="Z125" s="104">
        <f t="shared" si="124"/>
        <v>8.7374804383928209E-3</v>
      </c>
      <c r="AA125" s="104">
        <f t="shared" si="124"/>
        <v>7.5586359579043558E-3</v>
      </c>
      <c r="AB125" s="104">
        <f t="shared" si="124"/>
        <v>7.6344643885496903E-3</v>
      </c>
      <c r="AC125" s="104">
        <f t="shared" si="124"/>
        <v>3.1891503648749562E-3</v>
      </c>
      <c r="AD125" s="104">
        <f t="shared" si="124"/>
        <v>5.3610647461936212E-3</v>
      </c>
      <c r="AE125" s="104">
        <f t="shared" si="124"/>
        <v>7.4341505889546885E-3</v>
      </c>
      <c r="AF125" s="104">
        <f t="shared" si="124"/>
        <v>1.0426717537757023E-2</v>
      </c>
      <c r="AG125" s="104">
        <f t="shared" si="124"/>
        <v>9.9820410075746324E-3</v>
      </c>
      <c r="AH125" s="104">
        <f t="shared" si="124"/>
        <v>5.9473535210137025E-3</v>
      </c>
      <c r="AI125" s="104">
        <f t="shared" ref="AI125:BC125" si="125">IF(AI33="s","s",AI58)</f>
        <v>1.2673828590225552E-2</v>
      </c>
      <c r="AJ125" s="104">
        <f t="shared" si="125"/>
        <v>1.2834077241036253E-2</v>
      </c>
      <c r="AK125" s="104">
        <f t="shared" si="125"/>
        <v>7.7937786847605394E-3</v>
      </c>
      <c r="AL125" s="104">
        <f t="shared" si="125"/>
        <v>8.2378266321631085E-3</v>
      </c>
      <c r="AM125" s="104">
        <f t="shared" si="125"/>
        <v>8.2022889774818822E-3</v>
      </c>
      <c r="AN125" s="104">
        <f t="shared" si="125"/>
        <v>1.3399426049300639E-2</v>
      </c>
      <c r="AO125" s="104">
        <f t="shared" si="125"/>
        <v>1.1510257144051739E-2</v>
      </c>
      <c r="AP125" s="104">
        <f t="shared" si="125"/>
        <v>9.753517023120788E-3</v>
      </c>
      <c r="AQ125" s="104">
        <f t="shared" si="125"/>
        <v>5.4354350026382453E-3</v>
      </c>
      <c r="AR125" s="104">
        <f t="shared" si="125"/>
        <v>8.4912531958280957E-3</v>
      </c>
      <c r="AS125" s="104">
        <f t="shared" si="125"/>
        <v>8.4242941179013507E-3</v>
      </c>
      <c r="AT125" s="104">
        <f t="shared" si="125"/>
        <v>4.9240332643250119E-3</v>
      </c>
      <c r="AU125" s="104">
        <f t="shared" si="125"/>
        <v>6.859129063881743E-3</v>
      </c>
      <c r="AV125" s="104">
        <f t="shared" si="125"/>
        <v>2.2757941592571624E-2</v>
      </c>
      <c r="AW125" s="104">
        <f t="shared" si="125"/>
        <v>1.1319513413527001E-2</v>
      </c>
      <c r="AX125" s="104">
        <f t="shared" si="125"/>
        <v>1.363295815754908E-2</v>
      </c>
      <c r="AY125" s="104">
        <f t="shared" si="125"/>
        <v>1.4973669936263957E-2</v>
      </c>
      <c r="AZ125" s="104">
        <f t="shared" si="125"/>
        <v>3.0270501476436833E-2</v>
      </c>
      <c r="BA125" s="104">
        <f t="shared" si="125"/>
        <v>2.5894608536057614E-2</v>
      </c>
      <c r="BB125" s="104">
        <f t="shared" si="125"/>
        <v>2.4345472461366591E-2</v>
      </c>
      <c r="BC125" s="104">
        <f t="shared" si="125"/>
        <v>1.6242151406250942E-2</v>
      </c>
      <c r="BF125" s="86"/>
      <c r="BG125" s="86"/>
      <c r="BH125" s="86"/>
      <c r="BI125" s="86"/>
    </row>
    <row r="126" spans="1:61" hidden="1" x14ac:dyDescent="0.35">
      <c r="C126" s="103">
        <f t="shared" ref="C126:AH126" si="126">IF(C34="s","s",C59)</f>
        <v>1.7108928697952341E-2</v>
      </c>
      <c r="D126" s="103">
        <f t="shared" si="126"/>
        <v>1.5955209574675947E-2</v>
      </c>
      <c r="E126" s="103">
        <f t="shared" si="126"/>
        <v>1.7464640775870958E-2</v>
      </c>
      <c r="F126" s="103">
        <f t="shared" si="126"/>
        <v>1.0122068909379021E-2</v>
      </c>
      <c r="G126" s="103">
        <f t="shared" si="126"/>
        <v>7.8899472445508774E-3</v>
      </c>
      <c r="H126" s="103">
        <f t="shared" si="126"/>
        <v>8.1387880869843235E-3</v>
      </c>
      <c r="I126" s="103">
        <f t="shared" si="126"/>
        <v>4.7552226400689335E-3</v>
      </c>
      <c r="J126" s="103">
        <f t="shared" si="126"/>
        <v>1.9772496407132641E-3</v>
      </c>
      <c r="K126" s="103">
        <f t="shared" si="126"/>
        <v>2.8682098893281528E-3</v>
      </c>
      <c r="L126" s="103">
        <f t="shared" si="126"/>
        <v>3.3062379641352578E-3</v>
      </c>
      <c r="M126" s="103">
        <f t="shared" si="126"/>
        <v>3.1032303607361252E-3</v>
      </c>
      <c r="N126" s="103">
        <f t="shared" si="126"/>
        <v>1.2868120719899576E-2</v>
      </c>
      <c r="O126" s="103">
        <f t="shared" si="126"/>
        <v>1.496913576394269E-2</v>
      </c>
      <c r="P126" s="103">
        <f t="shared" si="126"/>
        <v>1.3328922104126067E-2</v>
      </c>
      <c r="Q126" s="103">
        <f t="shared" si="126"/>
        <v>1.1629811580491095E-2</v>
      </c>
      <c r="R126" s="103">
        <f t="shared" si="126"/>
        <v>1.1477937637435561E-2</v>
      </c>
      <c r="S126" s="103">
        <f t="shared" si="126"/>
        <v>1.4711250491960389E-2</v>
      </c>
      <c r="T126" s="103">
        <f t="shared" si="126"/>
        <v>2.8585553371438203E-2</v>
      </c>
      <c r="U126" s="103">
        <f t="shared" si="126"/>
        <v>2.5241034744167046E-2</v>
      </c>
      <c r="V126" s="103">
        <f t="shared" si="126"/>
        <v>2.244212134741742E-2</v>
      </c>
      <c r="W126" s="103">
        <f t="shared" si="126"/>
        <v>8.0148688443223374E-3</v>
      </c>
      <c r="X126" s="103">
        <f t="shared" si="126"/>
        <v>1.5881931494597525E-2</v>
      </c>
      <c r="Y126" s="103">
        <f t="shared" si="126"/>
        <v>4.7125899409163185E-3</v>
      </c>
      <c r="Z126" s="103">
        <f t="shared" si="126"/>
        <v>8.7374804383928209E-3</v>
      </c>
      <c r="AA126" s="103">
        <f t="shared" si="126"/>
        <v>7.5586359579043558E-3</v>
      </c>
      <c r="AB126" s="103">
        <f t="shared" si="126"/>
        <v>7.6344643885496903E-3</v>
      </c>
      <c r="AC126" s="103">
        <f t="shared" si="126"/>
        <v>3.1891503648749562E-3</v>
      </c>
      <c r="AD126" s="103">
        <f t="shared" si="126"/>
        <v>5.3610647461936212E-3</v>
      </c>
      <c r="AE126" s="103">
        <f t="shared" si="126"/>
        <v>7.4341505889546885E-3</v>
      </c>
      <c r="AF126" s="103">
        <f t="shared" si="126"/>
        <v>1.0426717537757023E-2</v>
      </c>
      <c r="AG126" s="103">
        <f t="shared" si="126"/>
        <v>9.9820410075746324E-3</v>
      </c>
      <c r="AH126" s="103">
        <f t="shared" si="126"/>
        <v>5.9473535210137025E-3</v>
      </c>
      <c r="AI126" s="103">
        <f t="shared" ref="AI126:BC126" si="127">IF(AI34="s","s",AI59)</f>
        <v>1.2673828590225552E-2</v>
      </c>
      <c r="AJ126" s="103">
        <f t="shared" si="127"/>
        <v>1.2834077241036253E-2</v>
      </c>
      <c r="AK126" s="103">
        <f t="shared" si="127"/>
        <v>7.7937786847605394E-3</v>
      </c>
      <c r="AL126" s="103">
        <f t="shared" si="127"/>
        <v>8.2378266321631085E-3</v>
      </c>
      <c r="AM126" s="103">
        <f t="shared" si="127"/>
        <v>8.2022889774818822E-3</v>
      </c>
      <c r="AN126" s="103">
        <f t="shared" si="127"/>
        <v>1.3399426049300639E-2</v>
      </c>
      <c r="AO126" s="103">
        <f t="shared" si="127"/>
        <v>1.1510257144051739E-2</v>
      </c>
      <c r="AP126" s="103">
        <f t="shared" si="127"/>
        <v>9.753517023120788E-3</v>
      </c>
      <c r="AQ126" s="103">
        <f t="shared" si="127"/>
        <v>5.4354350026382453E-3</v>
      </c>
      <c r="AR126" s="103">
        <f t="shared" si="127"/>
        <v>8.4912531958280957E-3</v>
      </c>
      <c r="AS126" s="103">
        <f t="shared" si="127"/>
        <v>8.4242941179013507E-3</v>
      </c>
      <c r="AT126" s="103">
        <f t="shared" si="127"/>
        <v>4.9240332643250119E-3</v>
      </c>
      <c r="AU126" s="103">
        <f t="shared" si="127"/>
        <v>6.859129063881743E-3</v>
      </c>
      <c r="AV126" s="103">
        <f t="shared" si="127"/>
        <v>2.2757941592571624E-2</v>
      </c>
      <c r="AW126" s="103">
        <f t="shared" si="127"/>
        <v>1.1319513413527001E-2</v>
      </c>
      <c r="AX126" s="103">
        <f t="shared" si="127"/>
        <v>1.363295815754908E-2</v>
      </c>
      <c r="AY126" s="103">
        <f t="shared" si="127"/>
        <v>1.4973669936263957E-2</v>
      </c>
      <c r="AZ126" s="103">
        <f t="shared" si="127"/>
        <v>3.0270501476436833E-2</v>
      </c>
      <c r="BA126" s="103">
        <f t="shared" si="127"/>
        <v>2.5894608536057614E-2</v>
      </c>
      <c r="BB126" s="103">
        <f t="shared" si="127"/>
        <v>2.4345472461366591E-2</v>
      </c>
      <c r="BC126" s="103">
        <f t="shared" si="127"/>
        <v>1.6242151406250942E-2</v>
      </c>
    </row>
    <row r="127" spans="1:61" hidden="1" x14ac:dyDescent="0.35">
      <c r="C127" s="103">
        <f t="shared" ref="C127:AH127" si="128">IF(C35="s","s",C60)</f>
        <v>7.5708343624268121E-2</v>
      </c>
      <c r="D127" s="103">
        <f t="shared" si="128"/>
        <v>6.8776725039070008E-2</v>
      </c>
      <c r="E127" s="103">
        <f t="shared" si="128"/>
        <v>6.6503778568619124E-2</v>
      </c>
      <c r="F127" s="103">
        <f t="shared" si="128"/>
        <v>6.7269588204079536E-2</v>
      </c>
      <c r="G127" s="103">
        <f t="shared" si="128"/>
        <v>6.3816330424998124E-2</v>
      </c>
      <c r="H127" s="103">
        <f t="shared" si="128"/>
        <v>5.9299794039291025E-2</v>
      </c>
      <c r="I127" s="103">
        <f t="shared" si="128"/>
        <v>5.8786683100989195E-2</v>
      </c>
      <c r="J127" s="103">
        <f t="shared" si="128"/>
        <v>5.6871147180754873E-2</v>
      </c>
      <c r="K127" s="103">
        <f t="shared" si="128"/>
        <v>6.3084558411039493E-2</v>
      </c>
      <c r="L127" s="103">
        <f t="shared" si="128"/>
        <v>6.3455321687510696E-2</v>
      </c>
      <c r="M127" s="103">
        <f t="shared" si="128"/>
        <v>6.7994475936784454E-2</v>
      </c>
      <c r="N127" s="103">
        <f t="shared" si="128"/>
        <v>6.6602028220958259E-2</v>
      </c>
      <c r="O127" s="103">
        <f t="shared" si="128"/>
        <v>5.8749887076187057E-2</v>
      </c>
      <c r="P127" s="103">
        <f t="shared" si="128"/>
        <v>6.7807233075916795E-2</v>
      </c>
      <c r="Q127" s="103">
        <f t="shared" si="128"/>
        <v>6.0746836600880788E-2</v>
      </c>
      <c r="R127" s="103">
        <f t="shared" si="128"/>
        <v>6.5313049177568347E-2</v>
      </c>
      <c r="S127" s="103">
        <f t="shared" si="128"/>
        <v>6.6849572365539373E-2</v>
      </c>
      <c r="T127" s="103">
        <f t="shared" si="128"/>
        <v>6.3584123083434946E-2</v>
      </c>
      <c r="U127" s="103">
        <f t="shared" si="128"/>
        <v>7.2950258003647309E-2</v>
      </c>
      <c r="V127" s="103">
        <f t="shared" si="128"/>
        <v>6.6837371310350974E-2</v>
      </c>
      <c r="W127" s="103">
        <f t="shared" si="128"/>
        <v>7.1534920107331285E-2</v>
      </c>
      <c r="X127" s="103">
        <f t="shared" si="128"/>
        <v>5.9030943422969578E-2</v>
      </c>
      <c r="Y127" s="103">
        <f t="shared" si="128"/>
        <v>5.5697126115909788E-2</v>
      </c>
      <c r="Z127" s="103">
        <f t="shared" si="128"/>
        <v>5.8701645844524218E-2</v>
      </c>
      <c r="AA127" s="103">
        <f t="shared" si="128"/>
        <v>5.6254349404356328E-2</v>
      </c>
      <c r="AB127" s="103">
        <f t="shared" si="128"/>
        <v>5.8423411175234238E-2</v>
      </c>
      <c r="AC127" s="103">
        <f t="shared" si="128"/>
        <v>6.8153801039741196E-2</v>
      </c>
      <c r="AD127" s="103">
        <f t="shared" si="128"/>
        <v>5.6740040333034078E-2</v>
      </c>
      <c r="AE127" s="103">
        <f t="shared" si="128"/>
        <v>6.7143374839175818E-2</v>
      </c>
      <c r="AF127" s="103">
        <f t="shared" si="128"/>
        <v>5.6320753387195034E-2</v>
      </c>
      <c r="AG127" s="103">
        <f t="shared" si="128"/>
        <v>6.3534202072410256E-2</v>
      </c>
      <c r="AH127" s="103">
        <f t="shared" si="128"/>
        <v>6.6974873489801787E-2</v>
      </c>
      <c r="AI127" s="103">
        <f t="shared" ref="AI127:BC127" si="129">IF(AI35="s","s",AI60)</f>
        <v>6.1854820824538019E-2</v>
      </c>
      <c r="AJ127" s="103">
        <f t="shared" si="129"/>
        <v>6.6682645573638538E-2</v>
      </c>
      <c r="AK127" s="103">
        <f t="shared" si="129"/>
        <v>6.0972989553994966E-2</v>
      </c>
      <c r="AL127" s="103">
        <f t="shared" si="129"/>
        <v>7.4768653718917152E-2</v>
      </c>
      <c r="AM127" s="103">
        <f t="shared" si="129"/>
        <v>5.9102808695050434E-2</v>
      </c>
      <c r="AN127" s="103">
        <f t="shared" si="129"/>
        <v>7.1965777199713921E-2</v>
      </c>
      <c r="AO127" s="103">
        <f t="shared" si="129"/>
        <v>7.233068932312138E-2</v>
      </c>
      <c r="AP127" s="103">
        <f t="shared" si="129"/>
        <v>6.5283612100696387E-2</v>
      </c>
      <c r="AQ127" s="103">
        <f t="shared" si="129"/>
        <v>7.9004815396264513E-2</v>
      </c>
      <c r="AR127" s="103">
        <f t="shared" si="129"/>
        <v>7.0821563438659765E-2</v>
      </c>
      <c r="AS127" s="103">
        <f t="shared" si="129"/>
        <v>7.4475487339339189E-2</v>
      </c>
      <c r="AT127" s="103">
        <f t="shared" si="129"/>
        <v>7.5796049849425728E-2</v>
      </c>
      <c r="AU127" s="103">
        <f t="shared" si="129"/>
        <v>7.7061721731979449E-2</v>
      </c>
      <c r="AV127" s="103">
        <f t="shared" si="129"/>
        <v>7.1032213532623109E-2</v>
      </c>
      <c r="AW127" s="103">
        <f t="shared" si="129"/>
        <v>7.3374325363717144E-2</v>
      </c>
      <c r="AX127" s="103">
        <f t="shared" si="129"/>
        <v>7.7683781594428236E-2</v>
      </c>
      <c r="AY127" s="103">
        <f t="shared" si="129"/>
        <v>7.7046844277004534E-2</v>
      </c>
      <c r="AZ127" s="103">
        <f t="shared" si="129"/>
        <v>8.1664503703383434E-2</v>
      </c>
      <c r="BA127" s="103">
        <f t="shared" si="129"/>
        <v>8.1146492352975094E-2</v>
      </c>
      <c r="BB127" s="103">
        <f t="shared" si="129"/>
        <v>7.367695256948617E-2</v>
      </c>
      <c r="BC127" s="103">
        <f t="shared" si="129"/>
        <v>7.8268973220207524E-2</v>
      </c>
    </row>
    <row r="128" spans="1:61" hidden="1" x14ac:dyDescent="0.35">
      <c r="C128" s="103">
        <f t="shared" ref="C128:AH128" si="130">IF(C36="s","s",C61)</f>
        <v>5.778050903672087E-2</v>
      </c>
      <c r="D128" s="103">
        <f t="shared" si="130"/>
        <v>5.892052810188661E-2</v>
      </c>
      <c r="E128" s="103">
        <f t="shared" si="130"/>
        <v>5.7658596283324613E-2</v>
      </c>
      <c r="F128" s="103">
        <f t="shared" si="130"/>
        <v>5.3992761432674195E-2</v>
      </c>
      <c r="G128" s="103">
        <f t="shared" si="130"/>
        <v>5.6803829142698811E-2</v>
      </c>
      <c r="H128" s="103">
        <f t="shared" si="130"/>
        <v>5.6273929818694293E-2</v>
      </c>
      <c r="I128" s="103">
        <f t="shared" si="130"/>
        <v>5.8685903610505054E-2</v>
      </c>
      <c r="J128" s="103">
        <f t="shared" si="130"/>
        <v>6.1594688857541768E-2</v>
      </c>
      <c r="K128" s="103">
        <f t="shared" si="130"/>
        <v>5.6208155772020083E-2</v>
      </c>
      <c r="L128" s="103">
        <f t="shared" si="130"/>
        <v>5.5754593188634204E-2</v>
      </c>
      <c r="M128" s="103">
        <f t="shared" si="130"/>
        <v>5.4545128321987248E-2</v>
      </c>
      <c r="N128" s="103">
        <f t="shared" si="130"/>
        <v>5.3107817172620489E-2</v>
      </c>
      <c r="O128" s="103">
        <f t="shared" si="130"/>
        <v>5.1054718449446916E-2</v>
      </c>
      <c r="P128" s="103">
        <f t="shared" si="130"/>
        <v>5.253761077661942E-2</v>
      </c>
      <c r="Q128" s="103">
        <f t="shared" si="130"/>
        <v>5.0607429171761587E-2</v>
      </c>
      <c r="R128" s="103">
        <f t="shared" si="130"/>
        <v>5.1657779773191838E-2</v>
      </c>
      <c r="S128" s="103">
        <f t="shared" si="130"/>
        <v>5.3545637680733678E-2</v>
      </c>
      <c r="T128" s="103">
        <f t="shared" si="130"/>
        <v>5.709148922309993E-2</v>
      </c>
      <c r="U128" s="103">
        <f t="shared" si="130"/>
        <v>5.6029132751736495E-2</v>
      </c>
      <c r="V128" s="103">
        <f t="shared" si="130"/>
        <v>5.6042218578666841E-2</v>
      </c>
      <c r="W128" s="103">
        <f t="shared" si="130"/>
        <v>5.4947626561759472E-2</v>
      </c>
      <c r="X128" s="103">
        <f t="shared" si="130"/>
        <v>5.3938026916538817E-2</v>
      </c>
      <c r="Y128" s="103">
        <f t="shared" si="130"/>
        <v>5.4184066755571254E-2</v>
      </c>
      <c r="Z128" s="103">
        <f t="shared" si="130"/>
        <v>5.5319437433159646E-2</v>
      </c>
      <c r="AA128" s="103">
        <f t="shared" si="130"/>
        <v>5.7379238629012785E-2</v>
      </c>
      <c r="AB128" s="103">
        <f t="shared" si="130"/>
        <v>5.7575303653426432E-2</v>
      </c>
      <c r="AC128" s="103">
        <f t="shared" si="130"/>
        <v>6.2859355361241695E-2</v>
      </c>
      <c r="AD128" s="103">
        <f t="shared" si="130"/>
        <v>6.5400991457298149E-2</v>
      </c>
      <c r="AE128" s="103">
        <f t="shared" si="130"/>
        <v>6.3726795587523435E-2</v>
      </c>
      <c r="AF128" s="103">
        <f t="shared" si="130"/>
        <v>6.0802637772361147E-2</v>
      </c>
      <c r="AG128" s="103">
        <f t="shared" si="130"/>
        <v>6.4654559168881937E-2</v>
      </c>
      <c r="AH128" s="103">
        <f t="shared" si="130"/>
        <v>6.2597852253475736E-2</v>
      </c>
      <c r="AI128" s="103">
        <f t="shared" ref="AI128:BC128" si="131">IF(AI36="s","s",AI61)</f>
        <v>6.5021200323238923E-2</v>
      </c>
      <c r="AJ128" s="103">
        <f t="shared" si="131"/>
        <v>6.3651618554114817E-2</v>
      </c>
      <c r="AK128" s="103">
        <f t="shared" si="131"/>
        <v>6.3953840680444893E-2</v>
      </c>
      <c r="AL128" s="103">
        <f t="shared" si="131"/>
        <v>6.2466800999439985E-2</v>
      </c>
      <c r="AM128" s="103">
        <f t="shared" si="131"/>
        <v>4.7814154823659243E-2</v>
      </c>
      <c r="AN128" s="103">
        <f t="shared" si="131"/>
        <v>5.2480515683662632E-2</v>
      </c>
      <c r="AO128" s="103">
        <f t="shared" si="131"/>
        <v>5.6229603842456517E-2</v>
      </c>
      <c r="AP128" s="103">
        <f t="shared" si="131"/>
        <v>5.3145884304922265E-2</v>
      </c>
      <c r="AQ128" s="103">
        <f t="shared" si="131"/>
        <v>5.5057136097886282E-2</v>
      </c>
      <c r="AR128" s="103">
        <f t="shared" si="131"/>
        <v>5.4949729978310907E-2</v>
      </c>
      <c r="AS128" s="103">
        <f t="shared" si="131"/>
        <v>5.5588254012182051E-2</v>
      </c>
      <c r="AT128" s="103">
        <f t="shared" si="131"/>
        <v>5.8555795751394905E-2</v>
      </c>
      <c r="AU128" s="103">
        <f t="shared" si="131"/>
        <v>5.7664729385577422E-2</v>
      </c>
      <c r="AV128" s="103">
        <f t="shared" si="131"/>
        <v>5.6369062583019484E-2</v>
      </c>
      <c r="AW128" s="103">
        <f t="shared" si="131"/>
        <v>5.7347553391655183E-2</v>
      </c>
      <c r="AX128" s="103">
        <f t="shared" si="131"/>
        <v>5.6832068459868011E-2</v>
      </c>
      <c r="AY128" s="103">
        <f t="shared" si="131"/>
        <v>5.9824211622708741E-2</v>
      </c>
      <c r="AZ128" s="103">
        <f t="shared" si="131"/>
        <v>6.1112864840601071E-2</v>
      </c>
      <c r="BA128" s="103">
        <f t="shared" si="131"/>
        <v>6.1306278214092409E-2</v>
      </c>
      <c r="BB128" s="103">
        <f t="shared" si="131"/>
        <v>6.3500677876174652E-2</v>
      </c>
      <c r="BC128" s="103">
        <f t="shared" si="131"/>
        <v>6.1903155823963225E-2</v>
      </c>
    </row>
    <row r="129" spans="3:55" hidden="1" x14ac:dyDescent="0.35">
      <c r="C129" s="103">
        <f t="shared" ref="C129:AH129" si="132">IF(C37="s","s",C62)</f>
        <v>0.12317321681956438</v>
      </c>
      <c r="D129" s="103">
        <f t="shared" si="132"/>
        <v>0.11541163806082574</v>
      </c>
      <c r="E129" s="103">
        <f t="shared" si="132"/>
        <v>0.10259183568523676</v>
      </c>
      <c r="F129" s="103">
        <f t="shared" si="132"/>
        <v>0.10157148468381273</v>
      </c>
      <c r="G129" s="103">
        <f t="shared" si="132"/>
        <v>8.9392185075721609E-2</v>
      </c>
      <c r="H129" s="103">
        <f t="shared" si="132"/>
        <v>9.3917713694454924E-2</v>
      </c>
      <c r="I129" s="103">
        <f t="shared" si="132"/>
        <v>8.502162841792589E-2</v>
      </c>
      <c r="J129" s="103">
        <f t="shared" si="132"/>
        <v>7.8050016539290987E-2</v>
      </c>
      <c r="K129" s="103">
        <f t="shared" si="132"/>
        <v>7.9346678811213586E-2</v>
      </c>
      <c r="L129" s="103">
        <f t="shared" si="132"/>
        <v>7.8712871665723466E-2</v>
      </c>
      <c r="M129" s="103">
        <f t="shared" si="132"/>
        <v>8.1802163909253642E-2</v>
      </c>
      <c r="N129" s="103">
        <f t="shared" si="132"/>
        <v>8.4598063201437201E-2</v>
      </c>
      <c r="O129" s="103">
        <f t="shared" si="132"/>
        <v>8.0748089264053219E-2</v>
      </c>
      <c r="P129" s="103">
        <f t="shared" si="132"/>
        <v>7.9518521550904747E-2</v>
      </c>
      <c r="Q129" s="103">
        <f t="shared" si="132"/>
        <v>8.093993891868298E-2</v>
      </c>
      <c r="R129" s="103">
        <f t="shared" si="132"/>
        <v>8.7115994306928429E-2</v>
      </c>
      <c r="S129" s="103">
        <f t="shared" si="132"/>
        <v>8.2461990395872029E-2</v>
      </c>
      <c r="T129" s="103">
        <f t="shared" si="132"/>
        <v>8.8433172975641419E-2</v>
      </c>
      <c r="U129" s="103">
        <f t="shared" si="132"/>
        <v>9.8576302079796119E-2</v>
      </c>
      <c r="V129" s="103">
        <f t="shared" si="132"/>
        <v>0.10178508765908366</v>
      </c>
      <c r="W129" s="103">
        <f t="shared" si="132"/>
        <v>0.10018125724558914</v>
      </c>
      <c r="X129" s="103">
        <f t="shared" si="132"/>
        <v>0.10798327240110563</v>
      </c>
      <c r="Y129" s="103">
        <f t="shared" si="132"/>
        <v>0.10819891372274321</v>
      </c>
      <c r="Z129" s="103">
        <f t="shared" si="132"/>
        <v>0.10767306983884102</v>
      </c>
      <c r="AA129" s="103">
        <f t="shared" si="132"/>
        <v>0.10074548413638076</v>
      </c>
      <c r="AB129" s="103">
        <f t="shared" si="132"/>
        <v>0.10120778325558583</v>
      </c>
      <c r="AC129" s="103">
        <f t="shared" si="132"/>
        <v>0.10535511255293827</v>
      </c>
      <c r="AD129" s="103">
        <f t="shared" si="132"/>
        <v>0.10939586474452127</v>
      </c>
      <c r="AE129" s="103">
        <f t="shared" si="132"/>
        <v>0.10604468576775936</v>
      </c>
      <c r="AF129" s="103">
        <f t="shared" si="132"/>
        <v>0.1046702008967909</v>
      </c>
      <c r="AG129" s="103">
        <f t="shared" si="132"/>
        <v>0.10227318752269546</v>
      </c>
      <c r="AH129" s="103">
        <f t="shared" si="132"/>
        <v>9.2399873798915622E-2</v>
      </c>
      <c r="AI129" s="103">
        <f t="shared" ref="AI129:BC129" si="133">IF(AI37="s","s",AI62)</f>
        <v>8.7099810263123564E-2</v>
      </c>
      <c r="AJ129" s="103">
        <f t="shared" si="133"/>
        <v>8.3289417081611916E-2</v>
      </c>
      <c r="AK129" s="103">
        <f t="shared" si="133"/>
        <v>8.5457870644345721E-2</v>
      </c>
      <c r="AL129" s="103">
        <f t="shared" si="133"/>
        <v>8.0276220577706531E-2</v>
      </c>
      <c r="AM129" s="103">
        <f t="shared" si="133"/>
        <v>5.4944501417064855E-2</v>
      </c>
      <c r="AN129" s="103">
        <f t="shared" si="133"/>
        <v>5.3378201529465513E-2</v>
      </c>
      <c r="AO129" s="103">
        <f t="shared" si="133"/>
        <v>7.0523592221374831E-2</v>
      </c>
      <c r="AP129" s="103">
        <f t="shared" si="133"/>
        <v>8.5341810263937223E-2</v>
      </c>
      <c r="AQ129" s="103">
        <f t="shared" si="133"/>
        <v>8.8470441763423668E-2</v>
      </c>
      <c r="AR129" s="103">
        <f t="shared" si="133"/>
        <v>8.733022857692066E-2</v>
      </c>
      <c r="AS129" s="103">
        <f t="shared" si="133"/>
        <v>9.005615477855354E-2</v>
      </c>
      <c r="AT129" s="103">
        <f t="shared" si="133"/>
        <v>9.5287111622694445E-2</v>
      </c>
      <c r="AU129" s="103">
        <f t="shared" si="133"/>
        <v>9.8649887763822344E-2</v>
      </c>
      <c r="AV129" s="103">
        <f t="shared" si="133"/>
        <v>9.3265364629989203E-2</v>
      </c>
      <c r="AW129" s="103">
        <f t="shared" si="133"/>
        <v>0.10128915862995549</v>
      </c>
      <c r="AX129" s="103">
        <f t="shared" si="133"/>
        <v>9.8991078690062739E-2</v>
      </c>
      <c r="AY129" s="103">
        <f t="shared" si="133"/>
        <v>9.6115999146168987E-2</v>
      </c>
      <c r="AZ129" s="103">
        <f t="shared" si="133"/>
        <v>9.6104893526982524E-2</v>
      </c>
      <c r="BA129" s="103">
        <f t="shared" si="133"/>
        <v>9.2882786729955077E-2</v>
      </c>
      <c r="BB129" s="103">
        <f t="shared" si="133"/>
        <v>9.1521331272457512E-2</v>
      </c>
      <c r="BC129" s="103">
        <f t="shared" si="133"/>
        <v>9.0951139364247355E-2</v>
      </c>
    </row>
    <row r="130" spans="3:55" hidden="1" x14ac:dyDescent="0.35">
      <c r="C130" s="103">
        <f t="shared" ref="C130:AH130" si="134">IF(C38="s","s",C63)</f>
        <v>9.4622916045661323E-2</v>
      </c>
      <c r="D130" s="103">
        <f t="shared" si="134"/>
        <v>0.11327727871088639</v>
      </c>
      <c r="E130" s="103">
        <f t="shared" si="134"/>
        <v>0.11542342412038065</v>
      </c>
      <c r="F130" s="103">
        <f t="shared" si="134"/>
        <v>9.4018418157456471E-2</v>
      </c>
      <c r="G130" s="103">
        <f t="shared" si="134"/>
        <v>9.0379971598104319E-2</v>
      </c>
      <c r="H130" s="103">
        <f t="shared" si="134"/>
        <v>8.4935077012995658E-2</v>
      </c>
      <c r="I130" s="103">
        <f t="shared" si="134"/>
        <v>8.7286830326963397E-2</v>
      </c>
      <c r="J130" s="103">
        <f t="shared" si="134"/>
        <v>7.00516689969016E-2</v>
      </c>
      <c r="K130" s="103">
        <f t="shared" si="134"/>
        <v>8.4537814227679905E-2</v>
      </c>
      <c r="L130" s="103">
        <f t="shared" si="134"/>
        <v>9.8603201473533769E-2</v>
      </c>
      <c r="M130" s="103">
        <f t="shared" si="134"/>
        <v>0.10085572030529277</v>
      </c>
      <c r="N130" s="103">
        <f t="shared" si="134"/>
        <v>9.8007373003724294E-2</v>
      </c>
      <c r="O130" s="103">
        <f t="shared" si="134"/>
        <v>0.10247006417657099</v>
      </c>
      <c r="P130" s="103">
        <f t="shared" si="134"/>
        <v>0.11820237097280704</v>
      </c>
      <c r="Q130" s="103">
        <f t="shared" si="134"/>
        <v>9.659452340102305E-2</v>
      </c>
      <c r="R130" s="103">
        <f t="shared" si="134"/>
        <v>8.5256612666199688E-2</v>
      </c>
      <c r="S130" s="103">
        <f t="shared" si="134"/>
        <v>8.9223556040743529E-2</v>
      </c>
      <c r="T130" s="103">
        <f t="shared" si="134"/>
        <v>0.10189041338997401</v>
      </c>
      <c r="U130" s="103">
        <f t="shared" si="134"/>
        <v>9.8245212157337086E-2</v>
      </c>
      <c r="V130" s="103">
        <f t="shared" si="134"/>
        <v>9.3379054743118375E-2</v>
      </c>
      <c r="W130" s="103">
        <f t="shared" si="134"/>
        <v>9.3841653541579473E-2</v>
      </c>
      <c r="X130" s="103">
        <f t="shared" si="134"/>
        <v>0.1092748445936618</v>
      </c>
      <c r="Y130" s="103">
        <f t="shared" si="134"/>
        <v>9.7231530556719722E-2</v>
      </c>
      <c r="Z130" s="103">
        <f t="shared" si="134"/>
        <v>9.4743728727599189E-2</v>
      </c>
      <c r="AA130" s="103">
        <f t="shared" si="134"/>
        <v>0.13171768904079773</v>
      </c>
      <c r="AB130" s="103">
        <f t="shared" si="134"/>
        <v>0.15148710099525453</v>
      </c>
      <c r="AC130" s="103">
        <f t="shared" si="134"/>
        <v>0.14210283015959277</v>
      </c>
      <c r="AD130" s="103">
        <f t="shared" si="134"/>
        <v>0.13385668116903221</v>
      </c>
      <c r="AE130" s="103">
        <f t="shared" si="134"/>
        <v>0.14163638686300872</v>
      </c>
      <c r="AF130" s="103">
        <f t="shared" si="134"/>
        <v>0.16327949146112183</v>
      </c>
      <c r="AG130" s="103">
        <f t="shared" si="134"/>
        <v>0.14597663018083593</v>
      </c>
      <c r="AH130" s="103">
        <f t="shared" si="134"/>
        <v>0.13888614746221045</v>
      </c>
      <c r="AI130" s="103">
        <f t="shared" ref="AI130:BC130" si="135">IF(AI38="s","s",AI63)</f>
        <v>0.12585543821766532</v>
      </c>
      <c r="AJ130" s="103">
        <f t="shared" si="135"/>
        <v>0.12093745732046654</v>
      </c>
      <c r="AK130" s="103">
        <f t="shared" si="135"/>
        <v>6.5208524782915042E-2</v>
      </c>
      <c r="AL130" s="103">
        <f t="shared" si="135"/>
        <v>6.3892466358249411E-2</v>
      </c>
      <c r="AM130" s="103">
        <f t="shared" si="135"/>
        <v>3.9087580104666016E-2</v>
      </c>
      <c r="AN130" s="103">
        <f t="shared" si="135"/>
        <v>4.311097316305576E-2</v>
      </c>
      <c r="AO130" s="103">
        <f t="shared" si="135"/>
        <v>5.7814870467554395E-2</v>
      </c>
      <c r="AP130" s="103">
        <f t="shared" si="135"/>
        <v>6.092291108298753E-2</v>
      </c>
      <c r="AQ130" s="103">
        <f t="shared" si="135"/>
        <v>5.5236269811689116E-2</v>
      </c>
      <c r="AR130" s="103">
        <f t="shared" si="135"/>
        <v>6.372471856689918E-2</v>
      </c>
      <c r="AS130" s="103">
        <f t="shared" si="135"/>
        <v>5.8732691805758221E-2</v>
      </c>
      <c r="AT130" s="103">
        <f t="shared" si="135"/>
        <v>6.4238132579002169E-2</v>
      </c>
      <c r="AU130" s="103">
        <f t="shared" si="135"/>
        <v>7.0259654221726281E-2</v>
      </c>
      <c r="AV130" s="103">
        <f t="shared" si="135"/>
        <v>5.6732452498865174E-2</v>
      </c>
      <c r="AW130" s="103">
        <f t="shared" si="135"/>
        <v>5.7397983522254323E-2</v>
      </c>
      <c r="AX130" s="103">
        <f t="shared" si="135"/>
        <v>6.6164611388952285E-2</v>
      </c>
      <c r="AY130" s="103">
        <f t="shared" si="135"/>
        <v>7.9913570985005677E-2</v>
      </c>
      <c r="AZ130" s="103">
        <f t="shared" si="135"/>
        <v>7.9453943943182878E-2</v>
      </c>
      <c r="BA130" s="103">
        <f t="shared" si="135"/>
        <v>8.3319685415202641E-2</v>
      </c>
      <c r="BB130" s="103">
        <f t="shared" si="135"/>
        <v>8.6800577457125661E-2</v>
      </c>
      <c r="BC130" s="103">
        <f t="shared" si="135"/>
        <v>8.0572323112600888E-2</v>
      </c>
    </row>
    <row r="131" spans="3:55" hidden="1" x14ac:dyDescent="0.35">
      <c r="C131" s="103">
        <f t="shared" ref="C131:AH131" si="136">IF(C39="s","s",C64)</f>
        <v>8.5371945415080711E-2</v>
      </c>
      <c r="D131" s="103">
        <f t="shared" si="136"/>
        <v>8.3841322254551667E-2</v>
      </c>
      <c r="E131" s="103">
        <f t="shared" si="136"/>
        <v>8.0584285911730558E-2</v>
      </c>
      <c r="F131" s="103">
        <f t="shared" si="136"/>
        <v>7.9179958080755022E-2</v>
      </c>
      <c r="G131" s="103">
        <f t="shared" si="136"/>
        <v>7.2788785652934285E-2</v>
      </c>
      <c r="H131" s="103">
        <f t="shared" si="136"/>
        <v>7.0333660787122776E-2</v>
      </c>
      <c r="I131" s="103">
        <f t="shared" si="136"/>
        <v>6.9014938401990286E-2</v>
      </c>
      <c r="J131" s="103">
        <f t="shared" si="136"/>
        <v>6.7188730057436793E-2</v>
      </c>
      <c r="K131" s="103">
        <f t="shared" si="136"/>
        <v>7.0285618262546742E-2</v>
      </c>
      <c r="L131" s="103">
        <f t="shared" si="136"/>
        <v>7.2133189387670438E-2</v>
      </c>
      <c r="M131" s="103">
        <f t="shared" si="136"/>
        <v>7.2977504197983156E-2</v>
      </c>
      <c r="N131" s="103">
        <f t="shared" si="136"/>
        <v>7.2018918261173487E-2</v>
      </c>
      <c r="O131" s="103">
        <f t="shared" si="136"/>
        <v>7.3806437395756264E-2</v>
      </c>
      <c r="P131" s="103">
        <f t="shared" si="136"/>
        <v>7.3732597779237463E-2</v>
      </c>
      <c r="Q131" s="103">
        <f t="shared" si="136"/>
        <v>7.167083964535019E-2</v>
      </c>
      <c r="R131" s="103">
        <f t="shared" si="136"/>
        <v>7.3220619311673479E-2</v>
      </c>
      <c r="S131" s="103">
        <f t="shared" si="136"/>
        <v>7.2214245787350459E-2</v>
      </c>
      <c r="T131" s="103">
        <f t="shared" si="136"/>
        <v>7.1618097037848535E-2</v>
      </c>
      <c r="U131" s="103">
        <f t="shared" si="136"/>
        <v>7.9334678021742086E-2</v>
      </c>
      <c r="V131" s="103">
        <f t="shared" si="136"/>
        <v>7.7304565308204121E-2</v>
      </c>
      <c r="W131" s="103">
        <f t="shared" si="136"/>
        <v>7.6839033420974506E-2</v>
      </c>
      <c r="X131" s="103">
        <f t="shared" si="136"/>
        <v>7.9054689944582368E-2</v>
      </c>
      <c r="Y131" s="103">
        <f t="shared" si="136"/>
        <v>8.0964542803110426E-2</v>
      </c>
      <c r="Z131" s="103">
        <f t="shared" si="136"/>
        <v>8.4238329049150643E-2</v>
      </c>
      <c r="AA131" s="103">
        <f t="shared" si="136"/>
        <v>8.3763810988931792E-2</v>
      </c>
      <c r="AB131" s="103">
        <f t="shared" si="136"/>
        <v>9.0085996767545723E-2</v>
      </c>
      <c r="AC131" s="103">
        <f t="shared" si="136"/>
        <v>9.1281126641433813E-2</v>
      </c>
      <c r="AD131" s="103">
        <f t="shared" si="136"/>
        <v>9.3442651215609893E-2</v>
      </c>
      <c r="AE131" s="103">
        <f t="shared" si="136"/>
        <v>9.2360327063770661E-2</v>
      </c>
      <c r="AF131" s="103">
        <f t="shared" si="136"/>
        <v>9.1206776593021496E-2</v>
      </c>
      <c r="AG131" s="103">
        <f t="shared" si="136"/>
        <v>9.0477077815039969E-2</v>
      </c>
      <c r="AH131" s="103">
        <f t="shared" si="136"/>
        <v>8.5313889457711942E-2</v>
      </c>
      <c r="AI131" s="103">
        <f t="shared" ref="AI131:BC131" si="137">IF(AI39="s","s",AI64)</f>
        <v>8.7260869084429996E-2</v>
      </c>
      <c r="AJ131" s="103">
        <f t="shared" si="137"/>
        <v>8.3861868722197044E-2</v>
      </c>
      <c r="AK131" s="103">
        <f t="shared" si="137"/>
        <v>8.633705030167052E-2</v>
      </c>
      <c r="AL131" s="103">
        <f t="shared" si="137"/>
        <v>8.3419932267658384E-2</v>
      </c>
      <c r="AM131" s="103">
        <f t="shared" si="137"/>
        <v>5.2857629773336211E-2</v>
      </c>
      <c r="AN131" s="103">
        <f t="shared" si="137"/>
        <v>6.418393229949125E-2</v>
      </c>
      <c r="AO131" s="103">
        <f t="shared" si="137"/>
        <v>7.6609006204681182E-2</v>
      </c>
      <c r="AP131" s="103">
        <f t="shared" si="137"/>
        <v>8.056605477167586E-2</v>
      </c>
      <c r="AQ131" s="103">
        <f t="shared" si="137"/>
        <v>8.6889871967194499E-2</v>
      </c>
      <c r="AR131" s="103">
        <f t="shared" si="137"/>
        <v>8.5088693526533379E-2</v>
      </c>
      <c r="AS131" s="103">
        <f t="shared" si="137"/>
        <v>8.6986268870780412E-2</v>
      </c>
      <c r="AT131" s="103">
        <f t="shared" si="137"/>
        <v>9.2164763746505646E-2</v>
      </c>
      <c r="AU131" s="103">
        <f t="shared" si="137"/>
        <v>9.0079198416071468E-2</v>
      </c>
      <c r="AV131" s="103">
        <f t="shared" si="137"/>
        <v>8.925053648067828E-2</v>
      </c>
      <c r="AW131" s="103">
        <f t="shared" si="137"/>
        <v>9.1856549428823986E-2</v>
      </c>
      <c r="AX131" s="103">
        <f t="shared" si="137"/>
        <v>9.198530134933515E-2</v>
      </c>
      <c r="AY131" s="103">
        <f t="shared" si="137"/>
        <v>9.0189536589268329E-2</v>
      </c>
      <c r="AZ131" s="103">
        <f t="shared" si="137"/>
        <v>8.7616986459593427E-2</v>
      </c>
      <c r="BA131" s="103">
        <f t="shared" si="137"/>
        <v>8.6900814231856693E-2</v>
      </c>
      <c r="BB131" s="103">
        <f t="shared" si="137"/>
        <v>8.5688116137509915E-2</v>
      </c>
      <c r="BC131" s="103">
        <f t="shared" si="137"/>
        <v>8.4230500518546969E-2</v>
      </c>
    </row>
    <row r="132" spans="3:55" hidden="1" x14ac:dyDescent="0.35">
      <c r="C132" s="103">
        <f t="shared" ref="C132:AH132" si="138">IF(C40="s","s",C65)</f>
        <v>8.7792055593984397E-2</v>
      </c>
      <c r="D132" s="103">
        <f t="shared" si="138"/>
        <v>8.677419640264171E-2</v>
      </c>
      <c r="E132" s="103">
        <f t="shared" si="138"/>
        <v>8.2715009804173789E-2</v>
      </c>
      <c r="F132" s="103">
        <f t="shared" si="138"/>
        <v>7.95216511475723E-2</v>
      </c>
      <c r="G132" s="103">
        <f t="shared" si="138"/>
        <v>7.3864376112844049E-2</v>
      </c>
      <c r="H132" s="103">
        <f t="shared" si="138"/>
        <v>7.246219739376504E-2</v>
      </c>
      <c r="I132" s="103">
        <f t="shared" si="138"/>
        <v>7.0742588656481489E-2</v>
      </c>
      <c r="J132" s="103">
        <f t="shared" si="138"/>
        <v>6.7552955396701378E-2</v>
      </c>
      <c r="K132" s="103">
        <f t="shared" si="138"/>
        <v>7.0246949303437306E-2</v>
      </c>
      <c r="L132" s="103">
        <f t="shared" si="138"/>
        <v>7.2148414471768202E-2</v>
      </c>
      <c r="M132" s="103">
        <f t="shared" si="138"/>
        <v>7.3476894736745055E-2</v>
      </c>
      <c r="N132" s="103">
        <f t="shared" si="138"/>
        <v>7.2891150609059693E-2</v>
      </c>
      <c r="O132" s="103">
        <f t="shared" si="138"/>
        <v>7.2565079485612194E-2</v>
      </c>
      <c r="P132" s="103">
        <f t="shared" si="138"/>
        <v>7.4509217321337917E-2</v>
      </c>
      <c r="Q132" s="103">
        <f t="shared" si="138"/>
        <v>7.1138565710990462E-2</v>
      </c>
      <c r="R132" s="103">
        <f t="shared" si="138"/>
        <v>7.2602894840086848E-2</v>
      </c>
      <c r="S132" s="103">
        <f t="shared" si="138"/>
        <v>7.19890207876525E-2</v>
      </c>
      <c r="T132" s="103">
        <f t="shared" si="138"/>
        <v>7.3814796359874729E-2</v>
      </c>
      <c r="U132" s="103">
        <f t="shared" si="138"/>
        <v>7.992626811293603E-2</v>
      </c>
      <c r="V132" s="103">
        <f t="shared" si="138"/>
        <v>7.839580508987605E-2</v>
      </c>
      <c r="W132" s="103">
        <f t="shared" si="138"/>
        <v>7.8150617724413632E-2</v>
      </c>
      <c r="X132" s="103">
        <f t="shared" si="138"/>
        <v>8.0323600008797721E-2</v>
      </c>
      <c r="Y132" s="103">
        <f t="shared" si="138"/>
        <v>8.0244757654046595E-2</v>
      </c>
      <c r="Z132" s="103">
        <f t="shared" si="138"/>
        <v>8.2152574007227142E-2</v>
      </c>
      <c r="AA132" s="103">
        <f t="shared" si="138"/>
        <v>8.3419289750381806E-2</v>
      </c>
      <c r="AB132" s="103">
        <f t="shared" si="138"/>
        <v>8.8571960092176077E-2</v>
      </c>
      <c r="AC132" s="103">
        <f t="shared" si="138"/>
        <v>9.0796782406429272E-2</v>
      </c>
      <c r="AD132" s="103">
        <f t="shared" si="138"/>
        <v>9.1334199075697425E-2</v>
      </c>
      <c r="AE132" s="103">
        <f t="shared" si="138"/>
        <v>9.1349180961862397E-2</v>
      </c>
      <c r="AF132" s="103">
        <f t="shared" si="138"/>
        <v>9.0771429787451244E-2</v>
      </c>
      <c r="AG132" s="103">
        <f t="shared" si="138"/>
        <v>8.9912231556431563E-2</v>
      </c>
      <c r="AH132" s="103">
        <f t="shared" si="138"/>
        <v>8.5154355994718642E-2</v>
      </c>
      <c r="AI132" s="103">
        <f t="shared" ref="AI132:BC132" si="139">IF(AI40="s","s",AI65)</f>
        <v>8.4430634346321462E-2</v>
      </c>
      <c r="AJ132" s="103">
        <f t="shared" si="139"/>
        <v>8.2022481490926599E-2</v>
      </c>
      <c r="AK132" s="103">
        <f t="shared" si="139"/>
        <v>7.9067089040716632E-2</v>
      </c>
      <c r="AL132" s="103">
        <f t="shared" si="139"/>
        <v>7.7654393275665798E-2</v>
      </c>
      <c r="AM132" s="103">
        <f t="shared" si="139"/>
        <v>5.1977330636604598E-2</v>
      </c>
      <c r="AN132" s="103">
        <f t="shared" si="139"/>
        <v>6.0060035511715154E-2</v>
      </c>
      <c r="AO132" s="103">
        <f t="shared" si="139"/>
        <v>7.0928332851897036E-2</v>
      </c>
      <c r="AP132" s="103">
        <f t="shared" si="139"/>
        <v>7.4316120792100038E-2</v>
      </c>
      <c r="AQ132" s="103">
        <f t="shared" si="139"/>
        <v>7.9348953637998432E-2</v>
      </c>
      <c r="AR132" s="103">
        <f t="shared" si="139"/>
        <v>7.8004088699878349E-2</v>
      </c>
      <c r="AS132" s="103">
        <f t="shared" si="139"/>
        <v>7.9556624670876916E-2</v>
      </c>
      <c r="AT132" s="103">
        <f t="shared" si="139"/>
        <v>8.4017603314042774E-2</v>
      </c>
      <c r="AU132" s="103">
        <f t="shared" si="139"/>
        <v>8.3865389746640068E-2</v>
      </c>
      <c r="AV132" s="103">
        <f t="shared" si="139"/>
        <v>8.0839675817880194E-2</v>
      </c>
      <c r="AW132" s="103">
        <f t="shared" si="139"/>
        <v>8.3953117272842659E-2</v>
      </c>
      <c r="AX132" s="103">
        <f t="shared" si="139"/>
        <v>8.4620212636451184E-2</v>
      </c>
      <c r="AY132" s="103">
        <f t="shared" si="139"/>
        <v>8.4505093192592903E-2</v>
      </c>
      <c r="AZ132" s="103">
        <f t="shared" si="139"/>
        <v>8.3717165700305365E-2</v>
      </c>
      <c r="BA132" s="103">
        <f t="shared" si="139"/>
        <v>8.3076453000821116E-2</v>
      </c>
      <c r="BB132" s="103">
        <f t="shared" si="139"/>
        <v>8.2034699860599303E-2</v>
      </c>
      <c r="BC132" s="103">
        <f t="shared" si="139"/>
        <v>8.0939309190935227E-2</v>
      </c>
    </row>
    <row r="133" spans="3:55" hidden="1" x14ac:dyDescent="0.35">
      <c r="C133" s="103">
        <f t="shared" ref="C133:AH133" si="140">IF(C41="s","s",C66)</f>
        <v>0.10529582170039861</v>
      </c>
      <c r="D133" s="103">
        <f t="shared" si="140"/>
        <v>0.10032065635289</v>
      </c>
      <c r="E133" s="103">
        <f t="shared" si="140"/>
        <v>0.10226896397234946</v>
      </c>
      <c r="F133" s="103">
        <f t="shared" si="140"/>
        <v>0.10354183844743389</v>
      </c>
      <c r="G133" s="103">
        <f t="shared" si="140"/>
        <v>9.8986020108569064E-2</v>
      </c>
      <c r="H133" s="103">
        <f t="shared" si="140"/>
        <v>9.8168284230851874E-2</v>
      </c>
      <c r="I133" s="103">
        <f t="shared" si="140"/>
        <v>9.5470503684875446E-2</v>
      </c>
      <c r="J133" s="103">
        <f t="shared" si="140"/>
        <v>8.8927580023334771E-2</v>
      </c>
      <c r="K133" s="103">
        <f t="shared" si="140"/>
        <v>9.2228257478305403E-2</v>
      </c>
      <c r="L133" s="103">
        <f t="shared" si="140"/>
        <v>9.7085637404958805E-2</v>
      </c>
      <c r="M133" s="103">
        <f t="shared" si="140"/>
        <v>9.9947581304613481E-2</v>
      </c>
      <c r="N133" s="103">
        <f t="shared" si="140"/>
        <v>9.4860385538279871E-2</v>
      </c>
      <c r="O133" s="103">
        <f t="shared" si="140"/>
        <v>9.4881429338597625E-2</v>
      </c>
      <c r="P133" s="103">
        <f t="shared" si="140"/>
        <v>9.0609375173983833E-2</v>
      </c>
      <c r="Q133" s="103">
        <f t="shared" si="140"/>
        <v>9.0889843945181223E-2</v>
      </c>
      <c r="R133" s="103">
        <f t="shared" si="140"/>
        <v>9.3827590520223256E-2</v>
      </c>
      <c r="S133" s="103">
        <f t="shared" si="140"/>
        <v>8.9721503842529846E-2</v>
      </c>
      <c r="T133" s="103">
        <f t="shared" si="140"/>
        <v>9.6743669726939485E-2</v>
      </c>
      <c r="U133" s="103">
        <f t="shared" si="140"/>
        <v>9.6007772842889152E-2</v>
      </c>
      <c r="V133" s="103">
        <f t="shared" si="140"/>
        <v>0.10036016557906953</v>
      </c>
      <c r="W133" s="103">
        <f t="shared" si="140"/>
        <v>9.7808098167185151E-2</v>
      </c>
      <c r="X133" s="103">
        <f t="shared" si="140"/>
        <v>0.10548471825080613</v>
      </c>
      <c r="Y133" s="103">
        <f t="shared" si="140"/>
        <v>0.11259897173908218</v>
      </c>
      <c r="Z133" s="103">
        <f t="shared" si="140"/>
        <v>0.1254533419215888</v>
      </c>
      <c r="AA133" s="103">
        <f t="shared" si="140"/>
        <v>0.13368481920791764</v>
      </c>
      <c r="AB133" s="103">
        <f t="shared" si="140"/>
        <v>0.13206379250495121</v>
      </c>
      <c r="AC133" s="103">
        <f t="shared" si="140"/>
        <v>0.13901672183749181</v>
      </c>
      <c r="AD133" s="103">
        <f t="shared" si="140"/>
        <v>0.14264693467421427</v>
      </c>
      <c r="AE133" s="103">
        <f t="shared" si="140"/>
        <v>0.13907376532880297</v>
      </c>
      <c r="AF133" s="103">
        <f t="shared" si="140"/>
        <v>0.13927998368736158</v>
      </c>
      <c r="AG133" s="103">
        <f t="shared" si="140"/>
        <v>0.14474737088268699</v>
      </c>
      <c r="AH133" s="103">
        <f t="shared" si="140"/>
        <v>0.13616428140458192</v>
      </c>
      <c r="AI133" s="103">
        <f t="shared" ref="AI133:BC133" si="141">IF(AI41="s","s",AI66)</f>
        <v>0.14531116458734897</v>
      </c>
      <c r="AJ133" s="103">
        <f t="shared" si="141"/>
        <v>0.14475283181203397</v>
      </c>
      <c r="AK133" s="103">
        <f t="shared" si="141"/>
        <v>0.14528599547702362</v>
      </c>
      <c r="AL133" s="103">
        <f t="shared" si="141"/>
        <v>0.1345401372478009</v>
      </c>
      <c r="AM133" s="103">
        <f t="shared" si="141"/>
        <v>6.6304254372938798E-2</v>
      </c>
      <c r="AN133" s="103">
        <f t="shared" si="141"/>
        <v>0.10950023191869108</v>
      </c>
      <c r="AO133" s="103">
        <f t="shared" si="141"/>
        <v>0.12533703027766738</v>
      </c>
      <c r="AP133" s="103">
        <f t="shared" si="141"/>
        <v>0.1293480264169404</v>
      </c>
      <c r="AQ133" s="103">
        <f t="shared" si="141"/>
        <v>0.13081722009712815</v>
      </c>
      <c r="AR133" s="103">
        <f t="shared" si="141"/>
        <v>0.12994922279405668</v>
      </c>
      <c r="AS133" s="103">
        <f t="shared" si="141"/>
        <v>0.12807675008956529</v>
      </c>
      <c r="AT133" s="103">
        <f t="shared" si="141"/>
        <v>0.12872601039597228</v>
      </c>
      <c r="AU133" s="103">
        <f t="shared" si="141"/>
        <v>0.13080299186602659</v>
      </c>
      <c r="AV133" s="103">
        <f t="shared" si="141"/>
        <v>0.12758265648621667</v>
      </c>
      <c r="AW133" s="103">
        <f t="shared" si="141"/>
        <v>0.12588414196281275</v>
      </c>
      <c r="AX133" s="103">
        <f t="shared" si="141"/>
        <v>0.12624622660658513</v>
      </c>
      <c r="AY133" s="103">
        <f t="shared" si="141"/>
        <v>0.12324173751552178</v>
      </c>
      <c r="AZ133" s="103">
        <f t="shared" si="141"/>
        <v>0.12043357623442331</v>
      </c>
      <c r="BA133" s="103">
        <f t="shared" si="141"/>
        <v>0.11881270254219045</v>
      </c>
      <c r="BB133" s="103">
        <f t="shared" si="141"/>
        <v>0.11571052506485112</v>
      </c>
      <c r="BC133" s="103">
        <f t="shared" si="141"/>
        <v>0.11458189482529359</v>
      </c>
    </row>
    <row r="134" spans="3:55" hidden="1" x14ac:dyDescent="0.35">
      <c r="C134" s="103">
        <f t="shared" ref="C134:AH134" si="142">IF(C42="s","s",C67)</f>
        <v>0.10529582170039861</v>
      </c>
      <c r="D134" s="103">
        <f t="shared" si="142"/>
        <v>0.10032065635289</v>
      </c>
      <c r="E134" s="103">
        <f t="shared" si="142"/>
        <v>0.10226896397234946</v>
      </c>
      <c r="F134" s="103">
        <f t="shared" si="142"/>
        <v>0.10354183844743389</v>
      </c>
      <c r="G134" s="103">
        <f t="shared" si="142"/>
        <v>9.8986020108569064E-2</v>
      </c>
      <c r="H134" s="103">
        <f t="shared" si="142"/>
        <v>9.8168284230851874E-2</v>
      </c>
      <c r="I134" s="103">
        <f t="shared" si="142"/>
        <v>9.5470503684875446E-2</v>
      </c>
      <c r="J134" s="103">
        <f t="shared" si="142"/>
        <v>8.8927580023334771E-2</v>
      </c>
      <c r="K134" s="103">
        <f t="shared" si="142"/>
        <v>9.2228257478305403E-2</v>
      </c>
      <c r="L134" s="103">
        <f t="shared" si="142"/>
        <v>9.7085637404958805E-2</v>
      </c>
      <c r="M134" s="103">
        <f t="shared" si="142"/>
        <v>9.9947581304613481E-2</v>
      </c>
      <c r="N134" s="103">
        <f t="shared" si="142"/>
        <v>9.4860385538279871E-2</v>
      </c>
      <c r="O134" s="103">
        <f t="shared" si="142"/>
        <v>9.4881429338597625E-2</v>
      </c>
      <c r="P134" s="103">
        <f t="shared" si="142"/>
        <v>9.0609375173983833E-2</v>
      </c>
      <c r="Q134" s="103">
        <f t="shared" si="142"/>
        <v>9.0889843945181223E-2</v>
      </c>
      <c r="R134" s="103">
        <f t="shared" si="142"/>
        <v>9.3827590520223256E-2</v>
      </c>
      <c r="S134" s="103">
        <f t="shared" si="142"/>
        <v>8.9721503842529846E-2</v>
      </c>
      <c r="T134" s="103">
        <f t="shared" si="142"/>
        <v>9.6743669726939485E-2</v>
      </c>
      <c r="U134" s="103">
        <f t="shared" si="142"/>
        <v>9.6007772842889152E-2</v>
      </c>
      <c r="V134" s="103">
        <f t="shared" si="142"/>
        <v>0.10036016557906953</v>
      </c>
      <c r="W134" s="103">
        <f t="shared" si="142"/>
        <v>9.7808098167185151E-2</v>
      </c>
      <c r="X134" s="103">
        <f t="shared" si="142"/>
        <v>0.10548471825080613</v>
      </c>
      <c r="Y134" s="103">
        <f t="shared" si="142"/>
        <v>0.11259897173908218</v>
      </c>
      <c r="Z134" s="103">
        <f t="shared" si="142"/>
        <v>0.1254533419215888</v>
      </c>
      <c r="AA134" s="103">
        <f t="shared" si="142"/>
        <v>0.13368481920791764</v>
      </c>
      <c r="AB134" s="103">
        <f t="shared" si="142"/>
        <v>0.13206379250495121</v>
      </c>
      <c r="AC134" s="103">
        <f t="shared" si="142"/>
        <v>0.13901672183749181</v>
      </c>
      <c r="AD134" s="103">
        <f t="shared" si="142"/>
        <v>0.14264693467421427</v>
      </c>
      <c r="AE134" s="103">
        <f t="shared" si="142"/>
        <v>0.13907376532880297</v>
      </c>
      <c r="AF134" s="103">
        <f t="shared" si="142"/>
        <v>0.13927998368736158</v>
      </c>
      <c r="AG134" s="103">
        <f t="shared" si="142"/>
        <v>0.14474737088268699</v>
      </c>
      <c r="AH134" s="103">
        <f t="shared" si="142"/>
        <v>0.13616428140458192</v>
      </c>
      <c r="AI134" s="103">
        <f t="shared" ref="AI134:BC134" si="143">IF(AI42="s","s",AI67)</f>
        <v>0.14531116458734897</v>
      </c>
      <c r="AJ134" s="103">
        <f t="shared" si="143"/>
        <v>0.14475283181203397</v>
      </c>
      <c r="AK134" s="103">
        <f t="shared" si="143"/>
        <v>0.14528599547702362</v>
      </c>
      <c r="AL134" s="103">
        <f t="shared" si="143"/>
        <v>0.1345401372478009</v>
      </c>
      <c r="AM134" s="103">
        <f t="shared" si="143"/>
        <v>6.6304254372938798E-2</v>
      </c>
      <c r="AN134" s="103">
        <f t="shared" si="143"/>
        <v>0.10950023191869108</v>
      </c>
      <c r="AO134" s="103">
        <f t="shared" si="143"/>
        <v>0.12533703027766738</v>
      </c>
      <c r="AP134" s="103">
        <f t="shared" si="143"/>
        <v>0.1293480264169404</v>
      </c>
      <c r="AQ134" s="103">
        <f t="shared" si="143"/>
        <v>0.13081722009712815</v>
      </c>
      <c r="AR134" s="103">
        <f t="shared" si="143"/>
        <v>0.12994922279405668</v>
      </c>
      <c r="AS134" s="103">
        <f t="shared" si="143"/>
        <v>0.12807675008956529</v>
      </c>
      <c r="AT134" s="103">
        <f t="shared" si="143"/>
        <v>0.12872601039597228</v>
      </c>
      <c r="AU134" s="103">
        <f t="shared" si="143"/>
        <v>0.13080299186602659</v>
      </c>
      <c r="AV134" s="103">
        <f t="shared" si="143"/>
        <v>0.12758265648621667</v>
      </c>
      <c r="AW134" s="103">
        <f t="shared" si="143"/>
        <v>0.12588414196281275</v>
      </c>
      <c r="AX134" s="103">
        <f t="shared" si="143"/>
        <v>0.12624622660658513</v>
      </c>
      <c r="AY134" s="103">
        <f t="shared" si="143"/>
        <v>0.12324173751552178</v>
      </c>
      <c r="AZ134" s="103">
        <f t="shared" si="143"/>
        <v>0.12043357623442331</v>
      </c>
      <c r="BA134" s="103">
        <f t="shared" si="143"/>
        <v>0.11881270254219045</v>
      </c>
      <c r="BB134" s="103">
        <f t="shared" si="143"/>
        <v>0.11571052506485112</v>
      </c>
      <c r="BC134" s="103">
        <f t="shared" si="143"/>
        <v>0.11458189482529359</v>
      </c>
    </row>
    <row r="135" spans="3:55" hidden="1" x14ac:dyDescent="0.35">
      <c r="C135" s="103">
        <f t="shared" ref="C135:AH135" si="144">IF(C43="s","s",C68)</f>
        <v>2.7407007627684315E-2</v>
      </c>
      <c r="D135" s="103">
        <f t="shared" si="144"/>
        <v>2.6572063738746717E-2</v>
      </c>
      <c r="E135" s="103">
        <f t="shared" si="144"/>
        <v>2.5889639757787849E-2</v>
      </c>
      <c r="F135" s="103">
        <f t="shared" si="144"/>
        <v>2.4898491905479117E-2</v>
      </c>
      <c r="G135" s="103">
        <f t="shared" si="144"/>
        <v>2.5292528934651549E-2</v>
      </c>
      <c r="H135" s="103">
        <f t="shared" si="144"/>
        <v>2.2234972706562928E-2</v>
      </c>
      <c r="I135" s="103">
        <f t="shared" si="144"/>
        <v>2.2494185454586271E-2</v>
      </c>
      <c r="J135" s="103">
        <f t="shared" si="144"/>
        <v>2.2882273799375678E-2</v>
      </c>
      <c r="K135" s="103">
        <f t="shared" si="144"/>
        <v>2.1539632458851404E-2</v>
      </c>
      <c r="L135" s="103">
        <f t="shared" si="144"/>
        <v>2.2773406480801735E-2</v>
      </c>
      <c r="M135" s="103">
        <f t="shared" si="144"/>
        <v>2.3919452438046801E-2</v>
      </c>
      <c r="N135" s="103">
        <f t="shared" si="144"/>
        <v>2.6377561940778751E-2</v>
      </c>
      <c r="O135" s="103">
        <f t="shared" si="144"/>
        <v>2.6605029387209423E-2</v>
      </c>
      <c r="P135" s="103">
        <f t="shared" si="144"/>
        <v>2.6933786197022476E-2</v>
      </c>
      <c r="Q135" s="103">
        <f t="shared" si="144"/>
        <v>2.4318081303937894E-2</v>
      </c>
      <c r="R135" s="103">
        <f t="shared" si="144"/>
        <v>2.5158213286474971E-2</v>
      </c>
      <c r="S135" s="103">
        <f t="shared" si="144"/>
        <v>2.5923214189398681E-2</v>
      </c>
      <c r="T135" s="103">
        <f t="shared" si="144"/>
        <v>2.9511088175024729E-2</v>
      </c>
      <c r="U135" s="103">
        <f t="shared" si="144"/>
        <v>2.9542857131892596E-2</v>
      </c>
      <c r="V135" s="103">
        <f t="shared" si="144"/>
        <v>2.7918481478722421E-2</v>
      </c>
      <c r="W135" s="103">
        <f t="shared" si="144"/>
        <v>3.0256422100550448E-2</v>
      </c>
      <c r="X135" s="103">
        <f t="shared" si="144"/>
        <v>2.9267863210000439E-2</v>
      </c>
      <c r="Y135" s="103">
        <f t="shared" si="144"/>
        <v>2.9282352216422048E-2</v>
      </c>
      <c r="Z135" s="103">
        <f t="shared" si="144"/>
        <v>3.1765816626713961E-2</v>
      </c>
      <c r="AA135" s="103">
        <f t="shared" si="144"/>
        <v>3.0653397785882764E-2</v>
      </c>
      <c r="AB135" s="103">
        <f t="shared" si="144"/>
        <v>3.08463876058108E-2</v>
      </c>
      <c r="AC135" s="103">
        <f t="shared" si="144"/>
        <v>3.1540663723627654E-2</v>
      </c>
      <c r="AD135" s="103">
        <f t="shared" si="144"/>
        <v>3.1956129764726525E-2</v>
      </c>
      <c r="AE135" s="103">
        <f t="shared" si="144"/>
        <v>3.4762831711661051E-2</v>
      </c>
      <c r="AF135" s="103">
        <f t="shared" si="144"/>
        <v>3.225460015255105E-2</v>
      </c>
      <c r="AG135" s="103">
        <f t="shared" si="144"/>
        <v>3.1692276641716616E-2</v>
      </c>
      <c r="AH135" s="103">
        <f t="shared" si="144"/>
        <v>3.1978270845510241E-2</v>
      </c>
      <c r="AI135" s="103">
        <f t="shared" ref="AI135:BC135" si="145">IF(AI43="s","s",AI68)</f>
        <v>3.1495237355107973E-2</v>
      </c>
      <c r="AJ135" s="103">
        <f t="shared" si="145"/>
        <v>3.2249107533325765E-2</v>
      </c>
      <c r="AK135" s="103">
        <f t="shared" si="145"/>
        <v>3.1392726908235663E-2</v>
      </c>
      <c r="AL135" s="103">
        <f t="shared" si="145"/>
        <v>2.8694885454515123E-2</v>
      </c>
      <c r="AM135" s="103">
        <f t="shared" si="145"/>
        <v>2.1914769525532247E-2</v>
      </c>
      <c r="AN135" s="103">
        <f t="shared" si="145"/>
        <v>2.2704516825863504E-2</v>
      </c>
      <c r="AO135" s="103">
        <f t="shared" si="145"/>
        <v>2.7220308923943427E-2</v>
      </c>
      <c r="AP135" s="103">
        <f t="shared" si="145"/>
        <v>2.5190190275153797E-2</v>
      </c>
      <c r="AQ135" s="103">
        <f t="shared" si="145"/>
        <v>2.6667913615657127E-2</v>
      </c>
      <c r="AR135" s="103">
        <f t="shared" si="145"/>
        <v>2.6730078533219889E-2</v>
      </c>
      <c r="AS135" s="103">
        <f t="shared" si="145"/>
        <v>2.8152032177600355E-2</v>
      </c>
      <c r="AT135" s="103">
        <f t="shared" si="145"/>
        <v>2.9924993679538981E-2</v>
      </c>
      <c r="AU135" s="103">
        <f t="shared" si="145"/>
        <v>3.2538909503925538E-2</v>
      </c>
      <c r="AV135" s="103">
        <f t="shared" si="145"/>
        <v>3.2135770276745072E-2</v>
      </c>
      <c r="AW135" s="103">
        <f t="shared" si="145"/>
        <v>3.2758845780433483E-2</v>
      </c>
      <c r="AX135" s="103">
        <f t="shared" si="145"/>
        <v>3.5665597319337168E-2</v>
      </c>
      <c r="AY135" s="103">
        <f t="shared" si="145"/>
        <v>3.0905708430472176E-2</v>
      </c>
      <c r="AZ135" s="103">
        <f t="shared" si="145"/>
        <v>3.0784941271298299E-2</v>
      </c>
      <c r="BA135" s="103">
        <f t="shared" si="145"/>
        <v>3.3060342784619647E-2</v>
      </c>
      <c r="BB135" s="103">
        <f t="shared" si="145"/>
        <v>3.8460255040139453E-2</v>
      </c>
      <c r="BC135" s="103">
        <f t="shared" si="145"/>
        <v>3.660987169638432E-2</v>
      </c>
    </row>
    <row r="136" spans="3:55" hidden="1" x14ac:dyDescent="0.35">
      <c r="C136" s="103">
        <f t="shared" ref="C136:AH136" si="146">IF(C44="s","s",C69)</f>
        <v>5.6152161135160916E-2</v>
      </c>
      <c r="D136" s="103">
        <f t="shared" si="146"/>
        <v>5.4304961327438686E-2</v>
      </c>
      <c r="E136" s="103">
        <f t="shared" si="146"/>
        <v>5.7495020089598427E-2</v>
      </c>
      <c r="F136" s="103">
        <f t="shared" si="146"/>
        <v>5.0078667369000636E-2</v>
      </c>
      <c r="G136" s="103">
        <f t="shared" si="146"/>
        <v>4.9627389755732984E-2</v>
      </c>
      <c r="H136" s="103">
        <f t="shared" si="146"/>
        <v>5.0938542851894253E-2</v>
      </c>
      <c r="I136" s="103">
        <f t="shared" si="146"/>
        <v>4.959916178894748E-2</v>
      </c>
      <c r="J136" s="103">
        <f t="shared" si="146"/>
        <v>5.0188321444526944E-2</v>
      </c>
      <c r="K136" s="103">
        <f t="shared" si="146"/>
        <v>5.5400335799907274E-2</v>
      </c>
      <c r="L136" s="103">
        <f t="shared" si="146"/>
        <v>5.1416451118560615E-2</v>
      </c>
      <c r="M136" s="103">
        <f t="shared" si="146"/>
        <v>5.6747533358216307E-2</v>
      </c>
      <c r="N136" s="103">
        <f t="shared" si="146"/>
        <v>5.7824628262190925E-2</v>
      </c>
      <c r="O136" s="103">
        <f t="shared" si="146"/>
        <v>5.682465517096514E-2</v>
      </c>
      <c r="P136" s="103">
        <f t="shared" si="146"/>
        <v>5.9351807736052219E-2</v>
      </c>
      <c r="Q136" s="103">
        <f t="shared" si="146"/>
        <v>5.7453732167812938E-2</v>
      </c>
      <c r="R136" s="103">
        <f t="shared" si="146"/>
        <v>5.7767442886831298E-2</v>
      </c>
      <c r="S136" s="103">
        <f t="shared" si="146"/>
        <v>5.8868709954939799E-2</v>
      </c>
      <c r="T136" s="103">
        <f t="shared" si="146"/>
        <v>6.5990571619537433E-2</v>
      </c>
      <c r="U136" s="103">
        <f t="shared" si="146"/>
        <v>7.1415291904572922E-2</v>
      </c>
      <c r="V136" s="103">
        <f t="shared" si="146"/>
        <v>7.0439833550323711E-2</v>
      </c>
      <c r="W136" s="103">
        <f t="shared" si="146"/>
        <v>7.4427253562904805E-2</v>
      </c>
      <c r="X136" s="103">
        <f t="shared" si="146"/>
        <v>7.2746722466559569E-2</v>
      </c>
      <c r="Y136" s="103">
        <f t="shared" si="146"/>
        <v>8.1483089168968473E-2</v>
      </c>
      <c r="Z136" s="103">
        <f t="shared" si="146"/>
        <v>8.4660490377642103E-2</v>
      </c>
      <c r="AA136" s="103">
        <f t="shared" si="146"/>
        <v>8.3623524844411767E-2</v>
      </c>
      <c r="AB136" s="103">
        <f t="shared" si="146"/>
        <v>8.9614957283042321E-2</v>
      </c>
      <c r="AC136" s="103">
        <f t="shared" si="146"/>
        <v>9.3430182813630885E-2</v>
      </c>
      <c r="AD136" s="103">
        <f t="shared" si="146"/>
        <v>9.7519203547608013E-2</v>
      </c>
      <c r="AE136" s="103">
        <f t="shared" si="146"/>
        <v>9.8659086417459824E-2</v>
      </c>
      <c r="AF136" s="103">
        <f t="shared" si="146"/>
        <v>9.4423391192822045E-2</v>
      </c>
      <c r="AG136" s="103">
        <f t="shared" si="146"/>
        <v>9.4551838243235223E-2</v>
      </c>
      <c r="AH136" s="103">
        <f t="shared" si="146"/>
        <v>9.3587237365904449E-2</v>
      </c>
      <c r="AI136" s="103">
        <f t="shared" ref="AI136:BC136" si="147">IF(AI44="s","s",AI69)</f>
        <v>9.7405615836784726E-2</v>
      </c>
      <c r="AJ136" s="103">
        <f t="shared" si="147"/>
        <v>9.8775622114330594E-2</v>
      </c>
      <c r="AK136" s="103">
        <f t="shared" si="147"/>
        <v>9.8803401130438895E-2</v>
      </c>
      <c r="AL136" s="103">
        <f t="shared" si="147"/>
        <v>9.2172159928738187E-2</v>
      </c>
      <c r="AM136" s="103">
        <f t="shared" si="147"/>
        <v>6.2461439168724472E-2</v>
      </c>
      <c r="AN136" s="103">
        <f t="shared" si="147"/>
        <v>8.2640907097764227E-2</v>
      </c>
      <c r="AO136" s="103">
        <f t="shared" si="147"/>
        <v>9.7566230394158612E-2</v>
      </c>
      <c r="AP136" s="103">
        <f t="shared" si="147"/>
        <v>0.10384985242001066</v>
      </c>
      <c r="AQ136" s="103">
        <f t="shared" si="147"/>
        <v>9.8366849728884501E-2</v>
      </c>
      <c r="AR136" s="103">
        <f t="shared" si="147"/>
        <v>0.10683034188557886</v>
      </c>
      <c r="AS136" s="103">
        <f t="shared" si="147"/>
        <v>0.10459199043976175</v>
      </c>
      <c r="AT136" s="103">
        <f t="shared" si="147"/>
        <v>0.10497361029769142</v>
      </c>
      <c r="AU136" s="103">
        <f t="shared" si="147"/>
        <v>0.1100774537570382</v>
      </c>
      <c r="AV136" s="103">
        <f t="shared" si="147"/>
        <v>0.11137180396527523</v>
      </c>
      <c r="AW136" s="103">
        <f t="shared" si="147"/>
        <v>0.10698169772673642</v>
      </c>
      <c r="AX136" s="103">
        <f t="shared" si="147"/>
        <v>0.10560553069112498</v>
      </c>
      <c r="AY136" s="103">
        <f t="shared" si="147"/>
        <v>0.10585576866034199</v>
      </c>
      <c r="AZ136" s="103">
        <f t="shared" si="147"/>
        <v>0.10468170863790921</v>
      </c>
      <c r="BA136" s="103">
        <f t="shared" si="147"/>
        <v>0.1058179811270169</v>
      </c>
      <c r="BB136" s="103">
        <f t="shared" si="147"/>
        <v>0.10745840808498056</v>
      </c>
      <c r="BC136" s="103">
        <f t="shared" si="147"/>
        <v>0.10786611747826368</v>
      </c>
    </row>
    <row r="137" spans="3:55" hidden="1" x14ac:dyDescent="0.35">
      <c r="C137" s="103">
        <f t="shared" ref="C137:AH137" si="148">IF(C45="s","s",C70)</f>
        <v>1.3368161387000581E-2</v>
      </c>
      <c r="D137" s="103">
        <f t="shared" si="148"/>
        <v>1.1874232210561761E-2</v>
      </c>
      <c r="E137" s="103">
        <f t="shared" si="148"/>
        <v>1.3590418196286492E-2</v>
      </c>
      <c r="F137" s="103">
        <f t="shared" si="148"/>
        <v>1.1938236671833493E-2</v>
      </c>
      <c r="G137" s="103">
        <f t="shared" si="148"/>
        <v>1.1645890023338656E-2</v>
      </c>
      <c r="H137" s="103">
        <f t="shared" si="148"/>
        <v>1.0516854705509024E-2</v>
      </c>
      <c r="I137" s="103">
        <f t="shared" si="148"/>
        <v>9.9246975348442883E-3</v>
      </c>
      <c r="J137" s="103">
        <f t="shared" si="148"/>
        <v>9.6817669899639022E-3</v>
      </c>
      <c r="K137" s="103">
        <f t="shared" si="148"/>
        <v>1.0826154823199057E-2</v>
      </c>
      <c r="L137" s="103">
        <f t="shared" si="148"/>
        <v>1.1344621652295706E-2</v>
      </c>
      <c r="M137" s="103">
        <f t="shared" si="148"/>
        <v>1.0657877014462728E-2</v>
      </c>
      <c r="N137" s="103">
        <f t="shared" si="148"/>
        <v>1.1239118917569712E-2</v>
      </c>
      <c r="O137" s="103">
        <f t="shared" si="148"/>
        <v>1.0679820973606815E-2</v>
      </c>
      <c r="P137" s="103">
        <f t="shared" si="148"/>
        <v>1.1620603261789072E-2</v>
      </c>
      <c r="Q137" s="103">
        <f t="shared" si="148"/>
        <v>1.3927024975911367E-2</v>
      </c>
      <c r="R137" s="103">
        <f t="shared" si="148"/>
        <v>1.236651083601434E-2</v>
      </c>
      <c r="S137" s="103">
        <f t="shared" si="148"/>
        <v>1.1576175352893315E-2</v>
      </c>
      <c r="T137" s="103">
        <f t="shared" si="148"/>
        <v>1.2623071618194854E-2</v>
      </c>
      <c r="U137" s="103">
        <f t="shared" si="148"/>
        <v>1.4214513777992759E-2</v>
      </c>
      <c r="V137" s="103">
        <f t="shared" si="148"/>
        <v>1.3971303649578558E-2</v>
      </c>
      <c r="W137" s="103">
        <f t="shared" si="148"/>
        <v>1.4821414312048795E-2</v>
      </c>
      <c r="X137" s="103">
        <f t="shared" si="148"/>
        <v>1.5577503050482663E-2</v>
      </c>
      <c r="Y137" s="103">
        <f t="shared" si="148"/>
        <v>1.3888660974232792E-2</v>
      </c>
      <c r="Z137" s="103">
        <f t="shared" si="148"/>
        <v>1.4477559536444079E-2</v>
      </c>
      <c r="AA137" s="103">
        <f t="shared" si="148"/>
        <v>1.6449993248712394E-2</v>
      </c>
      <c r="AB137" s="103">
        <f t="shared" si="148"/>
        <v>1.4250223427850591E-2</v>
      </c>
      <c r="AC137" s="103">
        <f t="shared" si="148"/>
        <v>1.729327360680584E-2</v>
      </c>
      <c r="AD137" s="103">
        <f t="shared" si="148"/>
        <v>1.8129304534919836E-2</v>
      </c>
      <c r="AE137" s="103">
        <f t="shared" si="148"/>
        <v>1.6704854569953236E-2</v>
      </c>
      <c r="AF137" s="103">
        <f t="shared" si="148"/>
        <v>1.7562702446393567E-2</v>
      </c>
      <c r="AG137" s="103">
        <f t="shared" si="148"/>
        <v>1.8512838629153594E-2</v>
      </c>
      <c r="AH137" s="103">
        <f t="shared" si="148"/>
        <v>1.7156013785858459E-2</v>
      </c>
      <c r="AI137" s="103">
        <f t="shared" ref="AI137:BC137" si="149">IF(AI45="s","s",AI70)</f>
        <v>1.660068919555692E-2</v>
      </c>
      <c r="AJ137" s="103">
        <f t="shared" si="149"/>
        <v>1.5921781706209226E-2</v>
      </c>
      <c r="AK137" s="103">
        <f t="shared" si="149"/>
        <v>1.5162472249877167E-2</v>
      </c>
      <c r="AL137" s="103">
        <f t="shared" si="149"/>
        <v>1.7231176102105613E-2</v>
      </c>
      <c r="AM137" s="103">
        <f t="shared" si="149"/>
        <v>2.6579626099549813E-3</v>
      </c>
      <c r="AN137" s="103">
        <f t="shared" si="149"/>
        <v>2.3044512515832702E-3</v>
      </c>
      <c r="AO137" s="103">
        <f t="shared" si="149"/>
        <v>7.2903828815369985E-3</v>
      </c>
      <c r="AP137" s="103">
        <f t="shared" si="149"/>
        <v>5.8633647009095069E-3</v>
      </c>
      <c r="AQ137" s="103">
        <f t="shared" si="149"/>
        <v>8.0165316139395211E-3</v>
      </c>
      <c r="AR137" s="103">
        <f t="shared" si="149"/>
        <v>9.6551418997989635E-3</v>
      </c>
      <c r="AS137" s="103">
        <f t="shared" si="149"/>
        <v>1.805234557253238E-2</v>
      </c>
      <c r="AT137" s="103">
        <f t="shared" si="149"/>
        <v>1.5627920657213239E-2</v>
      </c>
      <c r="AU137" s="103">
        <f t="shared" si="149"/>
        <v>1.655962753004013E-2</v>
      </c>
      <c r="AV137" s="103">
        <f t="shared" si="149"/>
        <v>2.0442626792185975E-2</v>
      </c>
      <c r="AW137" s="103">
        <f t="shared" si="149"/>
        <v>2.1358802620103163E-2</v>
      </c>
      <c r="AX137" s="103">
        <f t="shared" si="149"/>
        <v>2.1649145656472506E-2</v>
      </c>
      <c r="AY137" s="103">
        <f t="shared" si="149"/>
        <v>1.8683342151033563E-2</v>
      </c>
      <c r="AZ137" s="103">
        <f t="shared" si="149"/>
        <v>1.8385715597824214E-2</v>
      </c>
      <c r="BA137" s="103">
        <f t="shared" si="149"/>
        <v>2.6362538719734246E-2</v>
      </c>
      <c r="BB137" s="103">
        <f t="shared" si="149"/>
        <v>2.1557283418951561E-2</v>
      </c>
      <c r="BC137" s="103">
        <f t="shared" si="149"/>
        <v>2.2742588324242918E-2</v>
      </c>
    </row>
    <row r="138" spans="3:55" hidden="1" x14ac:dyDescent="0.35">
      <c r="C138" s="103">
        <f t="shared" ref="C138:AH138" si="150">IF(C46="s","s",C71)</f>
        <v>1.663133079956124E-2</v>
      </c>
      <c r="D138" s="103">
        <f t="shared" si="150"/>
        <v>1.5823264535625735E-2</v>
      </c>
      <c r="E138" s="103">
        <f t="shared" si="150"/>
        <v>1.7275390113877655E-2</v>
      </c>
      <c r="F138" s="103">
        <f t="shared" si="150"/>
        <v>1.5867654127115324E-2</v>
      </c>
      <c r="G138" s="103">
        <f t="shared" si="150"/>
        <v>1.4828519491806417E-2</v>
      </c>
      <c r="H138" s="103">
        <f t="shared" si="150"/>
        <v>1.2797619821943825E-2</v>
      </c>
      <c r="I138" s="103">
        <f t="shared" si="150"/>
        <v>1.3090808306236585E-2</v>
      </c>
      <c r="J138" s="103">
        <f t="shared" si="150"/>
        <v>1.174968039788842E-2</v>
      </c>
      <c r="K138" s="103">
        <f t="shared" si="150"/>
        <v>1.1425812999526988E-2</v>
      </c>
      <c r="L138" s="103">
        <f t="shared" si="150"/>
        <v>1.1573159754714272E-2</v>
      </c>
      <c r="M138" s="103">
        <f t="shared" si="150"/>
        <v>9.7967291127963024E-3</v>
      </c>
      <c r="N138" s="103">
        <f t="shared" si="150"/>
        <v>9.1482394151860998E-3</v>
      </c>
      <c r="O138" s="103">
        <f t="shared" si="150"/>
        <v>9.0058588236626054E-3</v>
      </c>
      <c r="P138" s="103">
        <f t="shared" si="150"/>
        <v>1.0475910103874598E-2</v>
      </c>
      <c r="Q138" s="103">
        <f t="shared" si="150"/>
        <v>9.1236195183253092E-3</v>
      </c>
      <c r="R138" s="103">
        <f t="shared" si="150"/>
        <v>1.0389303631377715E-2</v>
      </c>
      <c r="S138" s="103">
        <f t="shared" si="150"/>
        <v>1.0132348970493399E-2</v>
      </c>
      <c r="T138" s="103">
        <f t="shared" si="150"/>
        <v>9.8721444791610193E-3</v>
      </c>
      <c r="U138" s="103">
        <f t="shared" si="150"/>
        <v>1.1893953040750686E-2</v>
      </c>
      <c r="V138" s="103">
        <f t="shared" si="150"/>
        <v>1.0064227175002462E-2</v>
      </c>
      <c r="W138" s="103">
        <f t="shared" si="150"/>
        <v>9.5065516842930981E-3</v>
      </c>
      <c r="X138" s="103">
        <f t="shared" si="150"/>
        <v>9.3234983815308082E-3</v>
      </c>
      <c r="Y138" s="103">
        <f t="shared" si="150"/>
        <v>9.3640283803583975E-3</v>
      </c>
      <c r="Z138" s="103">
        <f t="shared" si="150"/>
        <v>9.9839916974266696E-3</v>
      </c>
      <c r="AA138" s="103">
        <f t="shared" si="150"/>
        <v>9.8248868892759564E-3</v>
      </c>
      <c r="AB138" s="103">
        <f t="shared" si="150"/>
        <v>9.1046694491811585E-3</v>
      </c>
      <c r="AC138" s="103">
        <f t="shared" si="150"/>
        <v>9.5517684970234662E-3</v>
      </c>
      <c r="AD138" s="103">
        <f t="shared" si="150"/>
        <v>9.235642508561669E-3</v>
      </c>
      <c r="AE138" s="103">
        <f t="shared" si="150"/>
        <v>1.0247507400417587E-2</v>
      </c>
      <c r="AF138" s="103">
        <f t="shared" si="150"/>
        <v>1.0189667804383379E-2</v>
      </c>
      <c r="AG138" s="103">
        <f t="shared" si="150"/>
        <v>9.256340311961278E-3</v>
      </c>
      <c r="AH138" s="103">
        <f t="shared" si="150"/>
        <v>9.5798669333274668E-3</v>
      </c>
      <c r="AI138" s="103">
        <f t="shared" ref="AI138:BC138" si="151">IF(AI46="s","s",AI71)</f>
        <v>1.0494758543470794E-2</v>
      </c>
      <c r="AJ138" s="103">
        <f t="shared" si="151"/>
        <v>1.0871542837401309E-2</v>
      </c>
      <c r="AK138" s="103">
        <f t="shared" si="151"/>
        <v>1.0628251931623698E-2</v>
      </c>
      <c r="AL138" s="103">
        <f t="shared" si="151"/>
        <v>9.9460679885722287E-3</v>
      </c>
      <c r="AM138" s="103">
        <f t="shared" si="151"/>
        <v>7.5354151179368089E-3</v>
      </c>
      <c r="AN138" s="103">
        <f t="shared" si="151"/>
        <v>6.7330509482653412E-3</v>
      </c>
      <c r="AO138" s="103">
        <f t="shared" si="151"/>
        <v>8.5148859272516069E-3</v>
      </c>
      <c r="AP138" s="103">
        <f t="shared" si="151"/>
        <v>9.3028405663762356E-3</v>
      </c>
      <c r="AQ138" s="103">
        <f t="shared" si="151"/>
        <v>9.0934257034797749E-3</v>
      </c>
      <c r="AR138" s="103">
        <f t="shared" si="151"/>
        <v>8.4809355387582604E-3</v>
      </c>
      <c r="AS138" s="103">
        <f t="shared" si="151"/>
        <v>8.7032733522840779E-3</v>
      </c>
      <c r="AT138" s="103">
        <f t="shared" si="151"/>
        <v>7.6947871027082792E-3</v>
      </c>
      <c r="AU138" s="103">
        <f t="shared" si="151"/>
        <v>8.5700986773959813E-3</v>
      </c>
      <c r="AV138" s="103">
        <f t="shared" si="151"/>
        <v>8.6163956616458863E-3</v>
      </c>
      <c r="AW138" s="103">
        <f t="shared" si="151"/>
        <v>8.0570201496081989E-3</v>
      </c>
      <c r="AX138" s="103">
        <f t="shared" si="151"/>
        <v>7.6637339490771813E-3</v>
      </c>
      <c r="AY138" s="103">
        <f t="shared" si="151"/>
        <v>7.4056386927500214E-3</v>
      </c>
      <c r="AZ138" s="103">
        <f t="shared" si="151"/>
        <v>7.3536808338451505E-3</v>
      </c>
      <c r="BA138" s="103">
        <f t="shared" si="151"/>
        <v>8.4351902565042765E-3</v>
      </c>
      <c r="BB138" s="103">
        <f t="shared" si="151"/>
        <v>8.8500342562516324E-3</v>
      </c>
      <c r="BC138" s="103">
        <f t="shared" si="151"/>
        <v>8.5480432447528672E-3</v>
      </c>
    </row>
    <row r="139" spans="3:55" hidden="1" x14ac:dyDescent="0.35">
      <c r="C139" s="103">
        <f t="shared" ref="C139:AH139" si="152">IF(C47="s","s",C72)</f>
        <v>2.0427547811607261E-2</v>
      </c>
      <c r="D139" s="103">
        <f t="shared" si="152"/>
        <v>1.9741282466068336E-2</v>
      </c>
      <c r="E139" s="103">
        <f t="shared" si="152"/>
        <v>2.0236031377943987E-2</v>
      </c>
      <c r="F139" s="103">
        <f t="shared" si="152"/>
        <v>1.7780251539419627E-2</v>
      </c>
      <c r="G139" s="103">
        <f t="shared" si="152"/>
        <v>1.6296625137889983E-2</v>
      </c>
      <c r="H139" s="103">
        <f t="shared" si="152"/>
        <v>1.3734359913392488E-2</v>
      </c>
      <c r="I139" s="103">
        <f t="shared" si="152"/>
        <v>1.3866479566759269E-2</v>
      </c>
      <c r="J139" s="103">
        <f t="shared" si="152"/>
        <v>2.1832363311501093E-2</v>
      </c>
      <c r="K139" s="103">
        <f t="shared" si="152"/>
        <v>2.3757736668264119E-2</v>
      </c>
      <c r="L139" s="103">
        <f t="shared" si="152"/>
        <v>2.3762320283190402E-2</v>
      </c>
      <c r="M139" s="103">
        <f t="shared" si="152"/>
        <v>2.4503682634209517E-2</v>
      </c>
      <c r="N139" s="103">
        <f t="shared" si="152"/>
        <v>2.3814838439303213E-2</v>
      </c>
      <c r="O139" s="103">
        <f t="shared" si="152"/>
        <v>2.191683423074052E-2</v>
      </c>
      <c r="P139" s="103">
        <f t="shared" si="152"/>
        <v>2.4076398313967046E-2</v>
      </c>
      <c r="Q139" s="103">
        <f t="shared" si="152"/>
        <v>2.3802567101897074E-2</v>
      </c>
      <c r="R139" s="103">
        <f t="shared" si="152"/>
        <v>2.757299352703638E-2</v>
      </c>
      <c r="S139" s="103">
        <f t="shared" si="152"/>
        <v>2.8584618927327558E-2</v>
      </c>
      <c r="T139" s="103">
        <f t="shared" si="152"/>
        <v>3.1785886168218994E-2</v>
      </c>
      <c r="U139" s="103">
        <f t="shared" si="152"/>
        <v>3.0178744238991719E-2</v>
      </c>
      <c r="V139" s="103">
        <f t="shared" si="152"/>
        <v>2.8000183164102157E-2</v>
      </c>
      <c r="W139" s="103">
        <f t="shared" si="152"/>
        <v>2.7814257372589628E-2</v>
      </c>
      <c r="X139" s="103">
        <f t="shared" si="152"/>
        <v>2.8015999208688743E-2</v>
      </c>
      <c r="Y139" s="103">
        <f t="shared" si="152"/>
        <v>3.0419269797757099E-2</v>
      </c>
      <c r="Z139" s="103">
        <f t="shared" si="152"/>
        <v>3.2820913547102717E-2</v>
      </c>
      <c r="AA139" s="103">
        <f t="shared" si="152"/>
        <v>3.8674290545348912E-2</v>
      </c>
      <c r="AB139" s="103">
        <f t="shared" si="152"/>
        <v>3.512671801715192E-2</v>
      </c>
      <c r="AC139" s="103">
        <f t="shared" si="152"/>
        <v>3.801880216610342E-2</v>
      </c>
      <c r="AD139" s="103">
        <f t="shared" si="152"/>
        <v>3.8540717554794761E-2</v>
      </c>
      <c r="AE139" s="103">
        <f t="shared" si="152"/>
        <v>4.1107019412995903E-2</v>
      </c>
      <c r="AF139" s="103">
        <f t="shared" si="152"/>
        <v>3.9950404116283901E-2</v>
      </c>
      <c r="AG139" s="103">
        <f t="shared" si="152"/>
        <v>4.2910936411405656E-2</v>
      </c>
      <c r="AH139" s="103">
        <f t="shared" si="152"/>
        <v>4.0879146278368979E-2</v>
      </c>
      <c r="AI139" s="103">
        <f t="shared" ref="AI139:BC139" si="153">IF(AI47="s","s",AI72)</f>
        <v>3.4982230362364579E-2</v>
      </c>
      <c r="AJ139" s="103">
        <f t="shared" si="153"/>
        <v>3.2379312450743436E-2</v>
      </c>
      <c r="AK139" s="103">
        <f t="shared" si="153"/>
        <v>2.9529032109083215E-2</v>
      </c>
      <c r="AL139" s="103">
        <f t="shared" si="153"/>
        <v>3.0861966956448324E-2</v>
      </c>
      <c r="AM139" s="103">
        <f t="shared" si="153"/>
        <v>2.1037579233394756E-2</v>
      </c>
      <c r="AN139" s="103">
        <f t="shared" si="153"/>
        <v>1.0144180209115502E-2</v>
      </c>
      <c r="AO139" s="103">
        <f t="shared" si="153"/>
        <v>1.2312259177412865E-2</v>
      </c>
      <c r="AP139" s="103">
        <f t="shared" si="153"/>
        <v>1.0548881609354827E-2</v>
      </c>
      <c r="AQ139" s="103">
        <f t="shared" si="153"/>
        <v>1.10973975539428E-2</v>
      </c>
      <c r="AR139" s="103">
        <f t="shared" si="153"/>
        <v>1.2375792519181601E-2</v>
      </c>
      <c r="AS139" s="103">
        <f t="shared" si="153"/>
        <v>1.2662730186588566E-2</v>
      </c>
      <c r="AT139" s="103">
        <f t="shared" si="153"/>
        <v>1.2454036440617948E-2</v>
      </c>
      <c r="AU139" s="103">
        <f t="shared" si="153"/>
        <v>1.178192926364551E-2</v>
      </c>
      <c r="AV139" s="103">
        <f t="shared" si="153"/>
        <v>1.0661798988481913E-2</v>
      </c>
      <c r="AW139" s="103">
        <f t="shared" si="153"/>
        <v>1.069237059146224E-2</v>
      </c>
      <c r="AX139" s="103">
        <f t="shared" si="153"/>
        <v>1.0247254138375831E-2</v>
      </c>
      <c r="AY139" s="103">
        <f t="shared" si="153"/>
        <v>9.1382391965461832E-3</v>
      </c>
      <c r="AZ139" s="103">
        <f t="shared" si="153"/>
        <v>8.5207889689216647E-3</v>
      </c>
      <c r="BA139" s="103">
        <f t="shared" si="153"/>
        <v>7.6803706370932113E-3</v>
      </c>
      <c r="BB139" s="103">
        <f t="shared" si="153"/>
        <v>8.3867335277550085E-3</v>
      </c>
      <c r="BC139" s="103">
        <f t="shared" si="153"/>
        <v>8.8132496786120576E-3</v>
      </c>
    </row>
    <row r="140" spans="3:55" hidden="1" x14ac:dyDescent="0.35">
      <c r="C140" s="103">
        <f t="shared" ref="C140:AH140" si="154">IF(C48="s","s",C73)</f>
        <v>6.7531454358592926E-3</v>
      </c>
      <c r="D140" s="103">
        <f t="shared" si="154"/>
        <v>1.0133085756475724E-2</v>
      </c>
      <c r="E140" s="103">
        <f t="shared" si="154"/>
        <v>1.2642116575479988E-2</v>
      </c>
      <c r="F140" s="103">
        <f t="shared" si="154"/>
        <v>1.1316494224537262E-2</v>
      </c>
      <c r="G140" s="103">
        <f t="shared" si="154"/>
        <v>1.0133614843765E-2</v>
      </c>
      <c r="H140" s="103">
        <f t="shared" si="154"/>
        <v>8.0791102998516023E-3</v>
      </c>
      <c r="I140" s="103">
        <f t="shared" si="154"/>
        <v>6.6847696016693022E-3</v>
      </c>
      <c r="J140" s="103">
        <f t="shared" si="154"/>
        <v>7.2727864100959067E-3</v>
      </c>
      <c r="K140" s="103">
        <f t="shared" si="154"/>
        <v>6.5772957141992721E-3</v>
      </c>
      <c r="L140" s="103">
        <f t="shared" si="154"/>
        <v>7.9794833712607521E-3</v>
      </c>
      <c r="M140" s="103">
        <f t="shared" si="154"/>
        <v>7.4592987495385446E-3</v>
      </c>
      <c r="N140" s="103">
        <f t="shared" si="154"/>
        <v>7.1401073913726874E-3</v>
      </c>
      <c r="O140" s="103">
        <f t="shared" si="154"/>
        <v>6.7873697619555617E-3</v>
      </c>
      <c r="P140" s="103">
        <f t="shared" si="154"/>
        <v>6.6213350329428437E-3</v>
      </c>
      <c r="Q140" s="103">
        <f t="shared" si="154"/>
        <v>6.1854415518942212E-3</v>
      </c>
      <c r="R140" s="103">
        <f t="shared" si="154"/>
        <v>5.028290544840993E-3</v>
      </c>
      <c r="S140" s="103">
        <f t="shared" si="154"/>
        <v>4.7858376846657237E-3</v>
      </c>
      <c r="T140" s="103">
        <f t="shared" si="154"/>
        <v>5.57670551883057E-3</v>
      </c>
      <c r="U140" s="103">
        <f t="shared" si="154"/>
        <v>5.7506626861660399E-3</v>
      </c>
      <c r="V140" s="103">
        <f t="shared" si="154"/>
        <v>5.9538702527782341E-3</v>
      </c>
      <c r="W140" s="103">
        <f t="shared" si="154"/>
        <v>6.5577091222939815E-3</v>
      </c>
      <c r="X140" s="103">
        <f t="shared" si="154"/>
        <v>4.8217052238576528E-3</v>
      </c>
      <c r="Y140" s="103">
        <f t="shared" si="154"/>
        <v>5.2892984123957647E-3</v>
      </c>
      <c r="Z140" s="103">
        <f t="shared" si="154"/>
        <v>8.1610967939491526E-3</v>
      </c>
      <c r="AA140" s="103">
        <f t="shared" si="154"/>
        <v>1.1306998466537106E-2</v>
      </c>
      <c r="AB140" s="103">
        <f t="shared" si="154"/>
        <v>1.1326100510416146E-2</v>
      </c>
      <c r="AC140" s="103">
        <f t="shared" si="154"/>
        <v>1.0055053139313338E-2</v>
      </c>
      <c r="AD140" s="103">
        <f t="shared" si="154"/>
        <v>1.1651082198121273E-2</v>
      </c>
      <c r="AE140" s="103">
        <f t="shared" si="154"/>
        <v>8.2425799171634458E-3</v>
      </c>
      <c r="AF140" s="103">
        <f t="shared" si="154"/>
        <v>7.7413020946505446E-3</v>
      </c>
      <c r="AG140" s="103">
        <f t="shared" si="154"/>
        <v>8.1117910483304561E-3</v>
      </c>
      <c r="AH140" s="103">
        <f t="shared" si="154"/>
        <v>8.390152206145491E-3</v>
      </c>
      <c r="AI140" s="103">
        <f t="shared" ref="AI140:BC140" si="155">IF(AI48="s","s",AI73)</f>
        <v>5.4442224991005112E-3</v>
      </c>
      <c r="AJ140" s="103">
        <f t="shared" si="155"/>
        <v>6.5379628611129288E-3</v>
      </c>
      <c r="AK140" s="103">
        <f t="shared" si="155"/>
        <v>7.5374797365985987E-3</v>
      </c>
      <c r="AL140" s="103">
        <f t="shared" si="155"/>
        <v>5.3827139917629226E-3</v>
      </c>
      <c r="AM140" s="103">
        <f t="shared" si="155"/>
        <v>4.0689673851886628E-3</v>
      </c>
      <c r="AN140" s="103">
        <f t="shared" si="155"/>
        <v>3.4092815352184062E-3</v>
      </c>
      <c r="AO140" s="103">
        <f t="shared" si="155"/>
        <v>4.0639551569492784E-3</v>
      </c>
      <c r="AP140" s="103">
        <f t="shared" si="155"/>
        <v>3.6179474559626815E-3</v>
      </c>
      <c r="AQ140" s="103">
        <f t="shared" si="155"/>
        <v>4.1642043147473162E-3</v>
      </c>
      <c r="AR140" s="103">
        <f t="shared" si="155"/>
        <v>5.1816143845483439E-3</v>
      </c>
      <c r="AS140" s="103">
        <f t="shared" si="155"/>
        <v>6.2343297407423766E-3</v>
      </c>
      <c r="AT140" s="103">
        <f t="shared" si="155"/>
        <v>6.2501691871325758E-3</v>
      </c>
      <c r="AU140" s="103">
        <f t="shared" si="155"/>
        <v>6.8431157468502044E-3</v>
      </c>
      <c r="AV140" s="103">
        <f t="shared" si="155"/>
        <v>5.1929972591953002E-3</v>
      </c>
      <c r="AW140" s="103">
        <f t="shared" si="155"/>
        <v>4.2790714978928977E-3</v>
      </c>
      <c r="AX140" s="103">
        <f t="shared" si="155"/>
        <v>4.5350556660261635E-3</v>
      </c>
      <c r="AY140" s="103">
        <f t="shared" si="155"/>
        <v>4.3010753168728653E-3</v>
      </c>
      <c r="AZ140" s="103">
        <f t="shared" si="155"/>
        <v>4.5684953212864025E-3</v>
      </c>
      <c r="BA140" s="103">
        <f t="shared" si="155"/>
        <v>5.0682440761128014E-3</v>
      </c>
      <c r="BB140" s="103">
        <f t="shared" si="155"/>
        <v>4.985310853836627E-3</v>
      </c>
      <c r="BC140" s="103">
        <f t="shared" si="155"/>
        <v>5.1503161417618092E-3</v>
      </c>
    </row>
    <row r="141" spans="3:55" hidden="1" x14ac:dyDescent="0.35">
      <c r="C141" s="103">
        <f t="shared" ref="C141:AH141" si="156">IF(C49="s","s",C74)</f>
        <v>2.3503443822109404E-2</v>
      </c>
      <c r="D141" s="103">
        <f t="shared" si="156"/>
        <v>2.1271255226298712E-2</v>
      </c>
      <c r="E141" s="103">
        <f t="shared" si="156"/>
        <v>2.1515029725811756E-2</v>
      </c>
      <c r="F141" s="103">
        <f t="shared" si="156"/>
        <v>2.0854720414112161E-2</v>
      </c>
      <c r="G141" s="103">
        <f t="shared" si="156"/>
        <v>1.7875360681776763E-2</v>
      </c>
      <c r="H141" s="103">
        <f t="shared" si="156"/>
        <v>1.6957357372232799E-2</v>
      </c>
      <c r="I141" s="103">
        <f t="shared" si="156"/>
        <v>1.603783674582426E-2</v>
      </c>
      <c r="J141" s="103">
        <f t="shared" si="156"/>
        <v>1.5667913460863239E-2</v>
      </c>
      <c r="K141" s="103">
        <f t="shared" si="156"/>
        <v>1.5248228687999891E-2</v>
      </c>
      <c r="L141" s="103">
        <f t="shared" si="156"/>
        <v>1.7601072155346405E-2</v>
      </c>
      <c r="M141" s="103">
        <f t="shared" si="156"/>
        <v>1.7102920160712645E-2</v>
      </c>
      <c r="N141" s="103">
        <f t="shared" si="156"/>
        <v>1.843118136147719E-2</v>
      </c>
      <c r="O141" s="103">
        <f t="shared" si="156"/>
        <v>1.852993775160321E-2</v>
      </c>
      <c r="P141" s="103">
        <f t="shared" si="156"/>
        <v>1.8612906130833867E-2</v>
      </c>
      <c r="Q141" s="103">
        <f t="shared" si="156"/>
        <v>1.8410847606466309E-2</v>
      </c>
      <c r="R141" s="103">
        <f t="shared" si="156"/>
        <v>1.6836726234457207E-2</v>
      </c>
      <c r="S141" s="103">
        <f t="shared" si="156"/>
        <v>1.7385590928536192E-2</v>
      </c>
      <c r="T141" s="103">
        <f t="shared" si="156"/>
        <v>1.7746041785905727E-2</v>
      </c>
      <c r="U141" s="103">
        <f t="shared" si="156"/>
        <v>1.9604247694556917E-2</v>
      </c>
      <c r="V141" s="103">
        <f t="shared" si="156"/>
        <v>2.032710425060779E-2</v>
      </c>
      <c r="W141" s="103">
        <f t="shared" si="156"/>
        <v>1.9656697232763448E-2</v>
      </c>
      <c r="X141" s="103">
        <f t="shared" si="156"/>
        <v>2.172104494464867E-2</v>
      </c>
      <c r="Y141" s="103">
        <f t="shared" si="156"/>
        <v>2.0245228849352023E-2</v>
      </c>
      <c r="Z141" s="103">
        <f t="shared" si="156"/>
        <v>2.0706449728374363E-2</v>
      </c>
      <c r="AA141" s="103">
        <f t="shared" si="156"/>
        <v>2.4788896958603642E-2</v>
      </c>
      <c r="AB141" s="103">
        <f t="shared" si="156"/>
        <v>2.6014892437146178E-2</v>
      </c>
      <c r="AC141" s="103">
        <f t="shared" si="156"/>
        <v>2.6797715691082E-2</v>
      </c>
      <c r="AD141" s="103">
        <f t="shared" si="156"/>
        <v>2.6339495904584811E-2</v>
      </c>
      <c r="AE141" s="103">
        <f t="shared" si="156"/>
        <v>2.9536987559254629E-2</v>
      </c>
      <c r="AF141" s="103">
        <f t="shared" si="156"/>
        <v>2.9448041668545661E-2</v>
      </c>
      <c r="AG141" s="103">
        <f t="shared" si="156"/>
        <v>3.1743493289334998E-2</v>
      </c>
      <c r="AH141" s="103">
        <f t="shared" si="156"/>
        <v>3.2387505871291758E-2</v>
      </c>
      <c r="AI141" s="103">
        <f t="shared" ref="AI141:BC141" si="157">IF(AI49="s","s",AI74)</f>
        <v>3.3078744661733307E-2</v>
      </c>
      <c r="AJ141" s="103">
        <f t="shared" si="157"/>
        <v>3.3619402057247637E-2</v>
      </c>
      <c r="AK141" s="103">
        <f t="shared" si="157"/>
        <v>3.7521743877664972E-2</v>
      </c>
      <c r="AL141" s="103">
        <f t="shared" si="157"/>
        <v>3.8792074533542498E-2</v>
      </c>
      <c r="AM141" s="103">
        <f t="shared" si="157"/>
        <v>2.8438766432202531E-2</v>
      </c>
      <c r="AN141" s="103">
        <f t="shared" si="157"/>
        <v>2.8859742845795216E-2</v>
      </c>
      <c r="AO141" s="103">
        <f t="shared" si="157"/>
        <v>3.1470997168822713E-2</v>
      </c>
      <c r="AP141" s="103">
        <f t="shared" si="157"/>
        <v>3.270711980756185E-2</v>
      </c>
      <c r="AQ141" s="103">
        <f t="shared" si="157"/>
        <v>3.2397965163750111E-2</v>
      </c>
      <c r="AR141" s="103">
        <f t="shared" si="157"/>
        <v>3.5893905555868445E-2</v>
      </c>
      <c r="AS141" s="103">
        <f t="shared" si="157"/>
        <v>3.4144417731513797E-2</v>
      </c>
      <c r="AT141" s="103">
        <f t="shared" si="157"/>
        <v>3.5139101341099883E-2</v>
      </c>
      <c r="AU141" s="103">
        <f t="shared" si="157"/>
        <v>3.5387374814630349E-2</v>
      </c>
      <c r="AV141" s="103">
        <f t="shared" si="157"/>
        <v>3.1866185035575062E-2</v>
      </c>
      <c r="AW141" s="103">
        <f t="shared" si="157"/>
        <v>3.217728732786463E-2</v>
      </c>
      <c r="AX141" s="103">
        <f t="shared" si="157"/>
        <v>3.2413087711217314E-2</v>
      </c>
      <c r="AY141" s="103">
        <f t="shared" si="157"/>
        <v>3.0665175094964098E-2</v>
      </c>
      <c r="AZ141" s="103">
        <f t="shared" si="157"/>
        <v>3.0221463996752743E-2</v>
      </c>
      <c r="BA141" s="103">
        <f t="shared" si="157"/>
        <v>3.1791064087476131E-2</v>
      </c>
      <c r="BB141" s="103">
        <f t="shared" si="157"/>
        <v>3.2008926059138736E-2</v>
      </c>
      <c r="BC141" s="103">
        <f t="shared" si="157"/>
        <v>3.2259180159889732E-2</v>
      </c>
    </row>
    <row r="142" spans="3:55" hidden="1" x14ac:dyDescent="0.35">
      <c r="C142" s="103">
        <f t="shared" ref="C142:AH142" si="158">IF(C50="s","s",C75)</f>
        <v>2.0385575614814862E-2</v>
      </c>
      <c r="D142" s="103">
        <f t="shared" si="158"/>
        <v>1.8454062070872454E-2</v>
      </c>
      <c r="E142" s="103">
        <f t="shared" si="158"/>
        <v>1.9848543677946143E-2</v>
      </c>
      <c r="F142" s="103">
        <f t="shared" si="158"/>
        <v>2.1212508617304716E-2</v>
      </c>
      <c r="G142" s="103">
        <f t="shared" si="158"/>
        <v>2.762009025076579E-2</v>
      </c>
      <c r="H142" s="103">
        <f t="shared" si="158"/>
        <v>2.9852524018970549E-2</v>
      </c>
      <c r="I142" s="103">
        <f t="shared" si="158"/>
        <v>3.1995128881885299E-2</v>
      </c>
      <c r="J142" s="103">
        <f t="shared" si="158"/>
        <v>3.3100703719512417E-2</v>
      </c>
      <c r="K142" s="103">
        <f t="shared" si="158"/>
        <v>3.4039619770914721E-2</v>
      </c>
      <c r="L142" s="103">
        <f t="shared" si="158"/>
        <v>2.6666174426180737E-2</v>
      </c>
      <c r="M142" s="103">
        <f t="shared" si="158"/>
        <v>2.610922643210439E-2</v>
      </c>
      <c r="N142" s="103">
        <f t="shared" si="158"/>
        <v>2.6132427117755798E-2</v>
      </c>
      <c r="O142" s="103">
        <f t="shared" si="158"/>
        <v>2.9988180339501676E-2</v>
      </c>
      <c r="P142" s="103">
        <f t="shared" si="158"/>
        <v>2.591884171921726E-2</v>
      </c>
      <c r="Q142" s="103">
        <f t="shared" si="158"/>
        <v>2.4918871120423684E-2</v>
      </c>
      <c r="R142" s="103">
        <f t="shared" si="158"/>
        <v>2.8815039027470363E-2</v>
      </c>
      <c r="S142" s="103">
        <f t="shared" si="158"/>
        <v>2.8946271960673432E-2</v>
      </c>
      <c r="T142" s="103">
        <f t="shared" si="158"/>
        <v>2.6401536649210765E-2</v>
      </c>
      <c r="U142" s="103">
        <f t="shared" si="158"/>
        <v>1.8176060204594759E-2</v>
      </c>
      <c r="V142" s="103">
        <f t="shared" si="158"/>
        <v>2.0337768233604694E-2</v>
      </c>
      <c r="W142" s="103">
        <f t="shared" si="158"/>
        <v>2.1169711963175682E-2</v>
      </c>
      <c r="X142" s="103">
        <f t="shared" si="158"/>
        <v>1.9810297218084937E-2</v>
      </c>
      <c r="Y142" s="103">
        <f t="shared" si="158"/>
        <v>1.7797398114924149E-2</v>
      </c>
      <c r="Z142" s="103">
        <f t="shared" si="158"/>
        <v>1.8895306404239382E-2</v>
      </c>
      <c r="AA142" s="103">
        <f t="shared" si="158"/>
        <v>1.3321303359689165E-2</v>
      </c>
      <c r="AB142" s="103">
        <f t="shared" si="158"/>
        <v>1.4544476564295226E-2</v>
      </c>
      <c r="AC142" s="103">
        <f t="shared" si="158"/>
        <v>1.2508675921560533E-2</v>
      </c>
      <c r="AD142" s="103">
        <f t="shared" si="158"/>
        <v>1.3662544573353638E-2</v>
      </c>
      <c r="AE142" s="103">
        <f t="shared" si="158"/>
        <v>1.8127918167528859E-2</v>
      </c>
      <c r="AF142" s="103">
        <f t="shared" si="158"/>
        <v>2.0502832427101433E-2</v>
      </c>
      <c r="AG142" s="103">
        <f t="shared" si="158"/>
        <v>1.6949638791132392E-2</v>
      </c>
      <c r="AH142" s="103">
        <f t="shared" si="158"/>
        <v>1.6911877618404101E-2</v>
      </c>
      <c r="AI142" s="103">
        <f t="shared" ref="AI142:BC142" si="159">IF(AI50="s","s",AI75)</f>
        <v>1.7595272162060385E-2</v>
      </c>
      <c r="AJ142" s="103">
        <f t="shared" si="159"/>
        <v>1.6222540577334604E-2</v>
      </c>
      <c r="AK142" s="103">
        <f t="shared" si="159"/>
        <v>1.5293838861254412E-2</v>
      </c>
      <c r="AL142" s="103">
        <f t="shared" si="159"/>
        <v>1.657166188853372E-2</v>
      </c>
      <c r="AM142" s="103">
        <f t="shared" si="159"/>
        <v>1.133749284122006E-2</v>
      </c>
      <c r="AN142" s="103">
        <f t="shared" si="159"/>
        <v>5.7602270316320647E-3</v>
      </c>
      <c r="AO142" s="103">
        <f t="shared" si="159"/>
        <v>4.9308342396410963E-3</v>
      </c>
      <c r="AP142" s="103">
        <f t="shared" si="159"/>
        <v>4.859697927337525E-3</v>
      </c>
      <c r="AQ142" s="103">
        <f t="shared" si="159"/>
        <v>5.1439379024429974E-3</v>
      </c>
      <c r="AR142" s="103">
        <f t="shared" si="159"/>
        <v>6.6822688011014637E-3</v>
      </c>
      <c r="AS142" s="103">
        <f t="shared" si="159"/>
        <v>7.9017727484357574E-3</v>
      </c>
      <c r="AT142" s="103">
        <f t="shared" si="159"/>
        <v>7.3062301712950896E-3</v>
      </c>
      <c r="AU142" s="103">
        <f t="shared" si="159"/>
        <v>5.7947563846050707E-3</v>
      </c>
      <c r="AV142" s="103">
        <f t="shared" si="159"/>
        <v>6.3992242501792898E-3</v>
      </c>
      <c r="AW142" s="103">
        <f t="shared" si="159"/>
        <v>7.2715334950709644E-3</v>
      </c>
      <c r="AX142" s="103">
        <f t="shared" si="159"/>
        <v>7.4434288450697982E-3</v>
      </c>
      <c r="AY142" s="103">
        <f t="shared" si="159"/>
        <v>6.2144726607741797E-3</v>
      </c>
      <c r="AZ142" s="103">
        <f t="shared" si="159"/>
        <v>6.0748320845245389E-3</v>
      </c>
      <c r="BA142" s="103">
        <f t="shared" si="159"/>
        <v>8.7658023681033963E-3</v>
      </c>
      <c r="BB142" s="103">
        <f t="shared" si="159"/>
        <v>8.0343355741545816E-3</v>
      </c>
      <c r="BC142" s="103">
        <f t="shared" si="159"/>
        <v>8.5715698916066316E-3</v>
      </c>
    </row>
    <row r="143" spans="3:55" hidden="1" x14ac:dyDescent="0.35">
      <c r="C143" s="103">
        <f t="shared" ref="C143:AH143" si="160">IF(C51="s","s",C76)</f>
        <v>2.6579924748806563E-2</v>
      </c>
      <c r="D143" s="103">
        <f t="shared" si="160"/>
        <v>2.523219238032064E-2</v>
      </c>
      <c r="E143" s="103">
        <f t="shared" si="160"/>
        <v>2.603579363696714E-2</v>
      </c>
      <c r="F143" s="103">
        <f t="shared" si="160"/>
        <v>2.4263642135036213E-2</v>
      </c>
      <c r="G143" s="103">
        <f t="shared" si="160"/>
        <v>2.3818770627857772E-2</v>
      </c>
      <c r="H143" s="103">
        <f t="shared" si="160"/>
        <v>2.2695037376730384E-2</v>
      </c>
      <c r="I143" s="103">
        <f t="shared" si="160"/>
        <v>2.2451751124922457E-2</v>
      </c>
      <c r="J143" s="103">
        <f t="shared" si="160"/>
        <v>2.3007172855807445E-2</v>
      </c>
      <c r="K143" s="103">
        <f t="shared" si="160"/>
        <v>2.3504046094433913E-2</v>
      </c>
      <c r="L143" s="103">
        <f t="shared" si="160"/>
        <v>2.3362784816018115E-2</v>
      </c>
      <c r="M143" s="103">
        <f t="shared" si="160"/>
        <v>2.3954476704002938E-2</v>
      </c>
      <c r="N143" s="103">
        <f t="shared" si="160"/>
        <v>2.4992761326202588E-2</v>
      </c>
      <c r="O143" s="103">
        <f t="shared" si="160"/>
        <v>2.5060731980731565E-2</v>
      </c>
      <c r="P143" s="103">
        <f t="shared" si="160"/>
        <v>2.5513695571766318E-2</v>
      </c>
      <c r="Q143" s="103">
        <f t="shared" si="160"/>
        <v>2.4491647245066646E-2</v>
      </c>
      <c r="R143" s="103">
        <f t="shared" si="160"/>
        <v>2.4838019788105976E-2</v>
      </c>
      <c r="S143" s="103">
        <f t="shared" si="160"/>
        <v>2.5304848687205592E-2</v>
      </c>
      <c r="T143" s="103">
        <f t="shared" si="160"/>
        <v>2.7364471211419997E-2</v>
      </c>
      <c r="U143" s="103">
        <f t="shared" si="160"/>
        <v>2.8004596025333301E-2</v>
      </c>
      <c r="V143" s="103">
        <f t="shared" si="160"/>
        <v>2.7472265630510834E-2</v>
      </c>
      <c r="W143" s="103">
        <f t="shared" si="160"/>
        <v>2.8443778257482347E-2</v>
      </c>
      <c r="X143" s="103">
        <f t="shared" si="160"/>
        <v>2.8444730283663587E-2</v>
      </c>
      <c r="Y143" s="103">
        <f t="shared" si="160"/>
        <v>2.9009009658710092E-2</v>
      </c>
      <c r="Z143" s="103">
        <f t="shared" si="160"/>
        <v>3.0593874594699599E-2</v>
      </c>
      <c r="AA143" s="103">
        <f t="shared" si="160"/>
        <v>3.1408479625137861E-2</v>
      </c>
      <c r="AB143" s="103">
        <f t="shared" si="160"/>
        <v>3.2148066194208132E-2</v>
      </c>
      <c r="AC143" s="103">
        <f t="shared" si="160"/>
        <v>3.3269507609953952E-2</v>
      </c>
      <c r="AD143" s="103">
        <f t="shared" si="160"/>
        <v>3.3967879238562933E-2</v>
      </c>
      <c r="AE143" s="103">
        <f t="shared" si="160"/>
        <v>3.6129766530444613E-2</v>
      </c>
      <c r="AF143" s="103">
        <f t="shared" si="160"/>
        <v>3.5032423975613965E-2</v>
      </c>
      <c r="AG143" s="103">
        <f t="shared" si="160"/>
        <v>3.5430873584152346E-2</v>
      </c>
      <c r="AH143" s="103">
        <f t="shared" si="160"/>
        <v>3.5362400692400882E-2</v>
      </c>
      <c r="AI143" s="103">
        <f t="shared" ref="AI143:BC143" si="161">IF(AI51="s","s",AI76)</f>
        <v>3.5528358103074344E-2</v>
      </c>
      <c r="AJ143" s="103">
        <f t="shared" si="161"/>
        <v>3.5790167690363563E-2</v>
      </c>
      <c r="AK143" s="103">
        <f t="shared" si="161"/>
        <v>3.6412833686740601E-2</v>
      </c>
      <c r="AL143" s="103">
        <f t="shared" si="161"/>
        <v>3.5438242076155792E-2</v>
      </c>
      <c r="AM143" s="103">
        <f t="shared" si="161"/>
        <v>2.4545952368504639E-2</v>
      </c>
      <c r="AN143" s="103">
        <f t="shared" si="161"/>
        <v>2.6320027774977415E-2</v>
      </c>
      <c r="AO143" s="103">
        <f t="shared" si="161"/>
        <v>3.0628467455681915E-2</v>
      </c>
      <c r="AP143" s="103">
        <f t="shared" si="161"/>
        <v>3.1394916200083785E-2</v>
      </c>
      <c r="AQ143" s="103">
        <f t="shared" si="161"/>
        <v>3.109753820230313E-2</v>
      </c>
      <c r="AR143" s="103">
        <f t="shared" si="161"/>
        <v>3.3338165457396332E-2</v>
      </c>
      <c r="AS143" s="103">
        <f t="shared" si="161"/>
        <v>3.3567143962969233E-2</v>
      </c>
      <c r="AT143" s="103">
        <f t="shared" si="161"/>
        <v>3.386206180688154E-2</v>
      </c>
      <c r="AU143" s="103">
        <f t="shared" si="161"/>
        <v>3.5153807424895211E-2</v>
      </c>
      <c r="AV143" s="103">
        <f t="shared" si="161"/>
        <v>3.4407489361858862E-2</v>
      </c>
      <c r="AW143" s="103">
        <f t="shared" si="161"/>
        <v>3.404191000186186E-2</v>
      </c>
      <c r="AX143" s="103">
        <f t="shared" si="161"/>
        <v>3.4526566821408547E-2</v>
      </c>
      <c r="AY143" s="103">
        <f t="shared" si="161"/>
        <v>3.2432143510420994E-2</v>
      </c>
      <c r="AZ143" s="103">
        <f t="shared" si="161"/>
        <v>3.1999683559572049E-2</v>
      </c>
      <c r="BA143" s="103">
        <f t="shared" si="161"/>
        <v>3.403395838868796E-2</v>
      </c>
      <c r="BB143" s="103">
        <f t="shared" si="161"/>
        <v>3.5177345682845869E-2</v>
      </c>
      <c r="BC143" s="103">
        <f t="shared" si="161"/>
        <v>3.4985750980259633E-2</v>
      </c>
    </row>
    <row r="144" spans="3:55" hidden="1" x14ac:dyDescent="0.35">
      <c r="C144" s="103">
        <f t="shared" ref="C144:AH144" si="162">IF(C52="s","s",C77)</f>
        <v>3.248838006945733E-3</v>
      </c>
      <c r="D144" s="103">
        <f t="shared" si="162"/>
        <v>3.7349200506231498E-3</v>
      </c>
      <c r="E144" s="103">
        <f t="shared" si="162"/>
        <v>3.9788753682404952E-3</v>
      </c>
      <c r="F144" s="103">
        <f t="shared" si="162"/>
        <v>3.983876677724975E-3</v>
      </c>
      <c r="G144" s="103">
        <f t="shared" si="162"/>
        <v>3.6140796226112955E-3</v>
      </c>
      <c r="H144" s="103">
        <f t="shared" si="162"/>
        <v>2.9254606799400053E-3</v>
      </c>
      <c r="I144" s="103">
        <f t="shared" si="162"/>
        <v>2.9447092110999121E-3</v>
      </c>
      <c r="J144" s="103">
        <f t="shared" si="162"/>
        <v>2.6333080901938242E-3</v>
      </c>
      <c r="K144" s="103">
        <f t="shared" si="162"/>
        <v>2.7207556896429942E-3</v>
      </c>
      <c r="L144" s="103">
        <f t="shared" si="162"/>
        <v>2.4703021989769831E-3</v>
      </c>
      <c r="M144" s="103">
        <f t="shared" si="162"/>
        <v>2.4152876581955422E-3</v>
      </c>
      <c r="N144" s="103">
        <f t="shared" si="162"/>
        <v>2.5890916406957386E-3</v>
      </c>
      <c r="O144" s="103">
        <f t="shared" si="162"/>
        <v>2.5090396415557493E-3</v>
      </c>
      <c r="P144" s="103">
        <f t="shared" si="162"/>
        <v>2.8701874107430773E-3</v>
      </c>
      <c r="Q144" s="103">
        <f t="shared" si="162"/>
        <v>2.8893835644245212E-3</v>
      </c>
      <c r="R144" s="103">
        <f t="shared" si="162"/>
        <v>3.4481977080251225E-3</v>
      </c>
      <c r="S144" s="103">
        <f t="shared" si="162"/>
        <v>2.9555068345000664E-3</v>
      </c>
      <c r="T144" s="103">
        <f t="shared" si="162"/>
        <v>3.4697062680439108E-3</v>
      </c>
      <c r="U144" s="103">
        <f t="shared" si="162"/>
        <v>3.4318634197209705E-3</v>
      </c>
      <c r="V144" s="103">
        <f t="shared" si="162"/>
        <v>3.5171879364808804E-3</v>
      </c>
      <c r="W144" s="103">
        <f t="shared" si="162"/>
        <v>3.6829182073055281E-3</v>
      </c>
      <c r="X144" s="103">
        <f t="shared" si="162"/>
        <v>3.6182325805599273E-3</v>
      </c>
      <c r="Y144" s="103">
        <f t="shared" si="162"/>
        <v>3.1636151890940766E-3</v>
      </c>
      <c r="Z144" s="103">
        <f t="shared" si="162"/>
        <v>3.2888826412790935E-3</v>
      </c>
      <c r="AA144" s="103">
        <f t="shared" si="162"/>
        <v>4.2532639261198286E-3</v>
      </c>
      <c r="AB144" s="103">
        <f t="shared" si="162"/>
        <v>4.337717565976138E-3</v>
      </c>
      <c r="AC144" s="103">
        <f t="shared" si="162"/>
        <v>4.2472148719019387E-3</v>
      </c>
      <c r="AD144" s="103">
        <f t="shared" si="162"/>
        <v>4.6281865873431137E-3</v>
      </c>
      <c r="AE144" s="103">
        <f t="shared" si="162"/>
        <v>4.8683743982051893E-3</v>
      </c>
      <c r="AF144" s="103">
        <f t="shared" si="162"/>
        <v>4.7745077862019099E-3</v>
      </c>
      <c r="AG144" s="103">
        <f t="shared" si="162"/>
        <v>5.0940621694707741E-3</v>
      </c>
      <c r="AH144" s="103">
        <f t="shared" si="162"/>
        <v>5.1665851724837335E-3</v>
      </c>
      <c r="AI144" s="103">
        <f t="shared" ref="AI144:BC144" si="163">IF(AI52="s","s",AI77)</f>
        <v>6.6622035864281996E-3</v>
      </c>
      <c r="AJ144" s="103">
        <f t="shared" si="163"/>
        <v>6.3778698515104598E-3</v>
      </c>
      <c r="AK144" s="103">
        <f t="shared" si="163"/>
        <v>6.3569769901772244E-3</v>
      </c>
      <c r="AL144" s="103">
        <f t="shared" si="163"/>
        <v>6.8938876369709868E-3</v>
      </c>
      <c r="AM144" s="103">
        <f t="shared" si="163"/>
        <v>5.212284771070207E-3</v>
      </c>
      <c r="AN144" s="103">
        <f t="shared" si="163"/>
        <v>5.7427459973020513E-3</v>
      </c>
      <c r="AO144" s="103">
        <f t="shared" si="163"/>
        <v>7.3227665632541088E-3</v>
      </c>
      <c r="AP144" s="103">
        <f t="shared" si="163"/>
        <v>7.351696659910774E-3</v>
      </c>
      <c r="AQ144" s="103">
        <f t="shared" si="163"/>
        <v>8.7279425279973444E-3</v>
      </c>
      <c r="AR144" s="103">
        <f t="shared" si="163"/>
        <v>9.5201612750986618E-3</v>
      </c>
      <c r="AS144" s="103">
        <f t="shared" si="163"/>
        <v>1.025825656509986E-2</v>
      </c>
      <c r="AT144" s="103">
        <f t="shared" si="163"/>
        <v>1.0373449398380757E-2</v>
      </c>
      <c r="AU144" s="103">
        <f t="shared" si="163"/>
        <v>9.3742609649630736E-3</v>
      </c>
      <c r="AV144" s="103">
        <f t="shared" si="163"/>
        <v>9.8630591949137592E-3</v>
      </c>
      <c r="AW144" s="103">
        <f t="shared" si="163"/>
        <v>9.8309724015129881E-3</v>
      </c>
      <c r="AX144" s="103">
        <f t="shared" si="163"/>
        <v>1.0425326054705251E-2</v>
      </c>
      <c r="AY144" s="103">
        <f t="shared" si="163"/>
        <v>9.7644495537633855E-3</v>
      </c>
      <c r="AZ144" s="103">
        <f t="shared" si="163"/>
        <v>9.6694393216657029E-3</v>
      </c>
      <c r="BA144" s="103">
        <f t="shared" si="163"/>
        <v>9.5045272725185672E-3</v>
      </c>
      <c r="BB144" s="103">
        <f t="shared" si="163"/>
        <v>1.0156274774682393E-2</v>
      </c>
      <c r="BC144" s="103">
        <f t="shared" si="163"/>
        <v>9.8503803299712037E-3</v>
      </c>
    </row>
    <row r="145" spans="3:55" hidden="1" x14ac:dyDescent="0.35">
      <c r="C145" s="103">
        <f t="shared" ref="C145:AH145" si="164">IF(C53="s","s",C78)</f>
        <v>3.248838006945733E-3</v>
      </c>
      <c r="D145" s="103">
        <f t="shared" si="164"/>
        <v>3.7349200506231498E-3</v>
      </c>
      <c r="E145" s="103">
        <f t="shared" si="164"/>
        <v>3.9788753682404952E-3</v>
      </c>
      <c r="F145" s="103">
        <f t="shared" si="164"/>
        <v>3.983876677724975E-3</v>
      </c>
      <c r="G145" s="103">
        <f t="shared" si="164"/>
        <v>3.6140796226112955E-3</v>
      </c>
      <c r="H145" s="103">
        <f t="shared" si="164"/>
        <v>2.9254606799400053E-3</v>
      </c>
      <c r="I145" s="103">
        <f t="shared" si="164"/>
        <v>2.9447092110999121E-3</v>
      </c>
      <c r="J145" s="103">
        <f t="shared" si="164"/>
        <v>2.6333080901938242E-3</v>
      </c>
      <c r="K145" s="103">
        <f t="shared" si="164"/>
        <v>2.7207556896429942E-3</v>
      </c>
      <c r="L145" s="103">
        <f t="shared" si="164"/>
        <v>2.4703021989769831E-3</v>
      </c>
      <c r="M145" s="103">
        <f t="shared" si="164"/>
        <v>2.4152876581955422E-3</v>
      </c>
      <c r="N145" s="103">
        <f t="shared" si="164"/>
        <v>2.5890916406957386E-3</v>
      </c>
      <c r="O145" s="103">
        <f t="shared" si="164"/>
        <v>2.5090396415557493E-3</v>
      </c>
      <c r="P145" s="103">
        <f t="shared" si="164"/>
        <v>2.8701874107430773E-3</v>
      </c>
      <c r="Q145" s="103">
        <f t="shared" si="164"/>
        <v>2.8893835644245212E-3</v>
      </c>
      <c r="R145" s="103">
        <f t="shared" si="164"/>
        <v>3.4481977080251225E-3</v>
      </c>
      <c r="S145" s="103">
        <f t="shared" si="164"/>
        <v>2.9555068345000664E-3</v>
      </c>
      <c r="T145" s="103">
        <f t="shared" si="164"/>
        <v>3.4697062680439108E-3</v>
      </c>
      <c r="U145" s="103">
        <f t="shared" si="164"/>
        <v>3.4318634197209705E-3</v>
      </c>
      <c r="V145" s="103">
        <f t="shared" si="164"/>
        <v>3.5171879364808804E-3</v>
      </c>
      <c r="W145" s="103">
        <f t="shared" si="164"/>
        <v>3.6829182073055281E-3</v>
      </c>
      <c r="X145" s="103">
        <f t="shared" si="164"/>
        <v>3.6182325805599273E-3</v>
      </c>
      <c r="Y145" s="103">
        <f t="shared" si="164"/>
        <v>3.1636151890940766E-3</v>
      </c>
      <c r="Z145" s="103">
        <f t="shared" si="164"/>
        <v>3.2888826412790935E-3</v>
      </c>
      <c r="AA145" s="103">
        <f t="shared" si="164"/>
        <v>4.2532639261198286E-3</v>
      </c>
      <c r="AB145" s="103">
        <f t="shared" si="164"/>
        <v>4.337717565976138E-3</v>
      </c>
      <c r="AC145" s="103">
        <f t="shared" si="164"/>
        <v>4.2472148719019387E-3</v>
      </c>
      <c r="AD145" s="103">
        <f t="shared" si="164"/>
        <v>4.6281865873431137E-3</v>
      </c>
      <c r="AE145" s="103">
        <f t="shared" si="164"/>
        <v>4.8683743982051893E-3</v>
      </c>
      <c r="AF145" s="103">
        <f t="shared" si="164"/>
        <v>4.7745077862019099E-3</v>
      </c>
      <c r="AG145" s="103">
        <f t="shared" si="164"/>
        <v>5.0940621694707741E-3</v>
      </c>
      <c r="AH145" s="103">
        <f t="shared" si="164"/>
        <v>5.1665851724837335E-3</v>
      </c>
      <c r="AI145" s="103">
        <f t="shared" ref="AI145:BC145" si="165">IF(AI53="s","s",AI78)</f>
        <v>6.6622035864281996E-3</v>
      </c>
      <c r="AJ145" s="103">
        <f t="shared" si="165"/>
        <v>6.3778698515104598E-3</v>
      </c>
      <c r="AK145" s="103">
        <f t="shared" si="165"/>
        <v>6.3569769901772244E-3</v>
      </c>
      <c r="AL145" s="103">
        <f t="shared" si="165"/>
        <v>6.8938876369709868E-3</v>
      </c>
      <c r="AM145" s="103">
        <f t="shared" si="165"/>
        <v>5.212284771070207E-3</v>
      </c>
      <c r="AN145" s="103">
        <f t="shared" si="165"/>
        <v>5.7427459973020513E-3</v>
      </c>
      <c r="AO145" s="103">
        <f t="shared" si="165"/>
        <v>7.3227665632541088E-3</v>
      </c>
      <c r="AP145" s="103">
        <f t="shared" si="165"/>
        <v>7.351696659910774E-3</v>
      </c>
      <c r="AQ145" s="103">
        <f t="shared" si="165"/>
        <v>8.7279425279973444E-3</v>
      </c>
      <c r="AR145" s="103">
        <f t="shared" si="165"/>
        <v>9.5201612750986618E-3</v>
      </c>
      <c r="AS145" s="103">
        <f t="shared" si="165"/>
        <v>1.025825656509986E-2</v>
      </c>
      <c r="AT145" s="103">
        <f t="shared" si="165"/>
        <v>1.0373449398380757E-2</v>
      </c>
      <c r="AU145" s="103">
        <f t="shared" si="165"/>
        <v>9.3742609649630736E-3</v>
      </c>
      <c r="AV145" s="103">
        <f t="shared" si="165"/>
        <v>9.8630591949137592E-3</v>
      </c>
      <c r="AW145" s="103">
        <f t="shared" si="165"/>
        <v>9.8309724015129881E-3</v>
      </c>
      <c r="AX145" s="103">
        <f t="shared" si="165"/>
        <v>1.0425326054705251E-2</v>
      </c>
      <c r="AY145" s="103">
        <f t="shared" si="165"/>
        <v>9.7644495537633855E-3</v>
      </c>
      <c r="AZ145" s="103">
        <f t="shared" si="165"/>
        <v>9.6694393216657029E-3</v>
      </c>
      <c r="BA145" s="103">
        <f t="shared" si="165"/>
        <v>9.5045272725185672E-3</v>
      </c>
      <c r="BB145" s="103">
        <f t="shared" si="165"/>
        <v>1.0156274774682393E-2</v>
      </c>
      <c r="BC145" s="103">
        <f t="shared" si="165"/>
        <v>9.8503803299712037E-3</v>
      </c>
    </row>
    <row r="146" spans="3:55" hidden="1" x14ac:dyDescent="0.35">
      <c r="C146" s="103">
        <f t="shared" ref="C146:AH146" si="166">IF(C54="s","s",C79)</f>
        <v>3.3732117049431819E-2</v>
      </c>
      <c r="D146" s="103">
        <f t="shared" si="166"/>
        <v>3.2642915724621017E-2</v>
      </c>
      <c r="E146" s="103">
        <f t="shared" si="166"/>
        <v>3.2645264776262894E-2</v>
      </c>
      <c r="F146" s="103">
        <f t="shared" si="166"/>
        <v>3.1322500991115186E-2</v>
      </c>
      <c r="G146" s="103">
        <f t="shared" si="166"/>
        <v>2.9860365636317103E-2</v>
      </c>
      <c r="H146" s="103">
        <f t="shared" si="166"/>
        <v>2.8792421233505283E-2</v>
      </c>
      <c r="I146" s="103">
        <f t="shared" si="166"/>
        <v>2.8125071937083548E-2</v>
      </c>
      <c r="J146" s="103">
        <f t="shared" si="166"/>
        <v>2.7367364933912109E-2</v>
      </c>
      <c r="K146" s="103">
        <f t="shared" si="166"/>
        <v>2.8162212805231065E-2</v>
      </c>
      <c r="L146" s="103">
        <f t="shared" si="166"/>
        <v>2.8591412631511399E-2</v>
      </c>
      <c r="M146" s="103">
        <f t="shared" si="166"/>
        <v>2.9247760835642837E-2</v>
      </c>
      <c r="N146" s="103">
        <f t="shared" si="166"/>
        <v>2.9346159555672331E-2</v>
      </c>
      <c r="O146" s="103">
        <f t="shared" si="166"/>
        <v>2.9301574658993176E-2</v>
      </c>
      <c r="P146" s="103">
        <f t="shared" si="166"/>
        <v>2.9574028650636207E-2</v>
      </c>
      <c r="Q146" s="103">
        <f t="shared" si="166"/>
        <v>2.8550634482264605E-2</v>
      </c>
      <c r="R146" s="103">
        <f t="shared" si="166"/>
        <v>2.9193639030724368E-2</v>
      </c>
      <c r="S146" s="103">
        <f t="shared" si="166"/>
        <v>2.8891830387853999E-2</v>
      </c>
      <c r="T146" s="103">
        <f t="shared" si="166"/>
        <v>3.0776420428470893E-2</v>
      </c>
      <c r="U146" s="103">
        <f t="shared" si="166"/>
        <v>3.1836421829106377E-2</v>
      </c>
      <c r="V146" s="103">
        <f t="shared" si="166"/>
        <v>3.1598283326406434E-2</v>
      </c>
      <c r="W146" s="103">
        <f t="shared" si="166"/>
        <v>3.1876554777467654E-2</v>
      </c>
      <c r="X146" s="103">
        <f t="shared" si="166"/>
        <v>3.2619657284018402E-2</v>
      </c>
      <c r="Y146" s="103">
        <f t="shared" si="166"/>
        <v>3.3110118533931421E-2</v>
      </c>
      <c r="Z146" s="103">
        <f t="shared" si="166"/>
        <v>3.5183755763673455E-2</v>
      </c>
      <c r="AA146" s="103">
        <f t="shared" si="166"/>
        <v>3.6540963006274255E-2</v>
      </c>
      <c r="AB146" s="103">
        <f t="shared" si="166"/>
        <v>3.7568329718063793E-2</v>
      </c>
      <c r="AC146" s="103">
        <f t="shared" si="166"/>
        <v>3.8797718483064417E-2</v>
      </c>
      <c r="AD146" s="103">
        <f t="shared" si="166"/>
        <v>3.9833974923301832E-2</v>
      </c>
      <c r="AE146" s="103">
        <f t="shared" si="166"/>
        <v>4.0824736519427661E-2</v>
      </c>
      <c r="AF146" s="103">
        <f t="shared" si="166"/>
        <v>4.0177356258907067E-2</v>
      </c>
      <c r="AG146" s="103">
        <f t="shared" si="166"/>
        <v>4.0814111243712911E-2</v>
      </c>
      <c r="AH146" s="103">
        <f t="shared" si="166"/>
        <v>3.9536909089200427E-2</v>
      </c>
      <c r="AI146" s="103">
        <f t="shared" ref="AI146:BC146" si="167">IF(AI54="s","s",AI79)</f>
        <v>4.0680003433410251E-2</v>
      </c>
      <c r="AJ146" s="103">
        <f t="shared" si="167"/>
        <v>4.0463555128132336E-2</v>
      </c>
      <c r="AK146" s="103">
        <f t="shared" si="167"/>
        <v>4.0451424119323995E-2</v>
      </c>
      <c r="AL146" s="103">
        <f t="shared" si="167"/>
        <v>3.9175915595885055E-2</v>
      </c>
      <c r="AM146" s="103">
        <f t="shared" si="167"/>
        <v>2.5012767488556815E-2</v>
      </c>
      <c r="AN146" s="103">
        <f t="shared" si="167"/>
        <v>3.0203276956300547E-2</v>
      </c>
      <c r="AO146" s="103">
        <f t="shared" si="167"/>
        <v>3.5258257904288944E-2</v>
      </c>
      <c r="AP146" s="103">
        <f t="shared" si="167"/>
        <v>3.6437628659746077E-2</v>
      </c>
      <c r="AQ146" s="103">
        <f t="shared" si="167"/>
        <v>3.7399518811844418E-2</v>
      </c>
      <c r="AR146" s="103">
        <f t="shared" si="167"/>
        <v>3.8547041682873817E-2</v>
      </c>
      <c r="AS146" s="103">
        <f t="shared" si="167"/>
        <v>3.8891144460623243E-2</v>
      </c>
      <c r="AT146" s="103">
        <f t="shared" si="167"/>
        <v>3.9768969650821502E-2</v>
      </c>
      <c r="AU146" s="103">
        <f t="shared" si="167"/>
        <v>4.0267516628911634E-2</v>
      </c>
      <c r="AV146" s="103">
        <f t="shared" si="167"/>
        <v>3.9433859294800686E-2</v>
      </c>
      <c r="AW146" s="103">
        <f t="shared" si="167"/>
        <v>3.9498771361184758E-2</v>
      </c>
      <c r="AX146" s="103">
        <f t="shared" si="167"/>
        <v>3.9986026498829229E-2</v>
      </c>
      <c r="AY146" s="103">
        <f t="shared" si="167"/>
        <v>3.8500044219175474E-2</v>
      </c>
      <c r="AZ146" s="103">
        <f t="shared" si="167"/>
        <v>3.8005554412087569E-2</v>
      </c>
      <c r="BA146" s="103">
        <f t="shared" si="167"/>
        <v>3.8799434861591924E-2</v>
      </c>
      <c r="BB146" s="103">
        <f t="shared" si="167"/>
        <v>3.9220121754513733E-2</v>
      </c>
      <c r="BC146" s="103">
        <f t="shared" si="167"/>
        <v>3.871400714600607E-2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activeCell="EH1" sqref="EH1:FI1048576"/>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48" ht="18.5" x14ac:dyDescent="0.45">
      <c r="A1" s="67" t="s">
        <v>188</v>
      </c>
      <c r="B1" s="7"/>
    </row>
    <row r="2" spans="1:148" x14ac:dyDescent="0.35">
      <c r="A2" s="7" t="s">
        <v>142</v>
      </c>
      <c r="B2" s="7"/>
    </row>
    <row r="3" spans="1:148" x14ac:dyDescent="0.35">
      <c r="A3" s="7" t="s">
        <v>143</v>
      </c>
      <c r="B3" s="7"/>
    </row>
    <row r="4" spans="1:148"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row>
    <row r="5" spans="1:148" x14ac:dyDescent="0.35">
      <c r="A5" s="7"/>
      <c r="B5" s="7"/>
      <c r="BJ5" s="13" t="s">
        <v>316</v>
      </c>
    </row>
    <row r="6" spans="1:148" ht="15" thickBot="1" x14ac:dyDescent="0.4">
      <c r="A6" s="88" t="s">
        <v>303</v>
      </c>
      <c r="B6" s="89"/>
      <c r="C6" s="94" t="s">
        <v>138</v>
      </c>
    </row>
    <row r="7" spans="1:148"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48" ht="15" thickBot="1" x14ac:dyDescent="0.4">
      <c r="A8" s="16" t="s">
        <v>94</v>
      </c>
      <c r="B8" s="17" t="s">
        <v>95</v>
      </c>
      <c r="C8" s="81">
        <v>1177.21080576445</v>
      </c>
      <c r="D8" s="81">
        <v>1234.9199223058799</v>
      </c>
      <c r="E8" s="81">
        <v>1270.20447738286</v>
      </c>
      <c r="F8" s="81">
        <v>1296.6585419906501</v>
      </c>
      <c r="G8" s="81">
        <v>1285.0816981662299</v>
      </c>
      <c r="H8" s="81">
        <v>1297.12616004351</v>
      </c>
      <c r="I8" s="81">
        <v>1277.5155000104201</v>
      </c>
      <c r="J8" s="81">
        <v>1272.6155089220799</v>
      </c>
      <c r="K8" s="81">
        <v>1283.9680642958001</v>
      </c>
      <c r="L8" s="81">
        <v>1254.00023511783</v>
      </c>
      <c r="M8" s="81">
        <v>1150.3920888458799</v>
      </c>
      <c r="N8" s="81">
        <v>1390.7436395424299</v>
      </c>
      <c r="O8" s="81">
        <v>1381.6437243867599</v>
      </c>
      <c r="P8" s="81">
        <v>1378.09267215924</v>
      </c>
      <c r="Q8" s="81">
        <v>1405.07083945148</v>
      </c>
      <c r="R8" s="81">
        <v>1399.7467238320301</v>
      </c>
      <c r="S8" s="81">
        <v>1368.8842749370499</v>
      </c>
      <c r="T8" s="81">
        <v>1409.2275627532799</v>
      </c>
      <c r="U8" s="81">
        <v>1404.66568223695</v>
      </c>
      <c r="V8" s="81">
        <v>1489.77627495809</v>
      </c>
      <c r="W8" s="81">
        <v>1580.14747703229</v>
      </c>
      <c r="X8" s="81">
        <v>1637.38441926821</v>
      </c>
      <c r="Y8" s="81">
        <v>1581.5337136401099</v>
      </c>
      <c r="Z8" s="81">
        <v>1509.3295863584899</v>
      </c>
      <c r="AA8" s="81">
        <v>1747.85321267723</v>
      </c>
      <c r="AB8" s="81">
        <v>1675.22285923085</v>
      </c>
      <c r="AC8" s="81">
        <v>1679.60884790469</v>
      </c>
      <c r="AD8" s="81">
        <v>1535.2256410094001</v>
      </c>
      <c r="AE8" s="81">
        <v>1459.2335571189701</v>
      </c>
      <c r="AF8" s="81">
        <v>1483.3988604169799</v>
      </c>
      <c r="AG8" s="81">
        <v>1407.92905531629</v>
      </c>
      <c r="AH8" s="81">
        <v>1471.7343107397701</v>
      </c>
      <c r="AI8" s="81">
        <v>1422.5138579468501</v>
      </c>
      <c r="AJ8" s="81">
        <v>1433.94642059845</v>
      </c>
      <c r="AK8" s="81">
        <v>1613.19019116254</v>
      </c>
      <c r="AL8" s="81">
        <v>1566.6110411831501</v>
      </c>
      <c r="AM8" s="81">
        <v>1540.0088566327199</v>
      </c>
      <c r="AN8" s="81">
        <v>1485.1587227001601</v>
      </c>
      <c r="AO8" s="81">
        <v>1407.7507111135101</v>
      </c>
      <c r="AP8" s="81">
        <v>1525.4872870269701</v>
      </c>
      <c r="AQ8" s="81">
        <v>1597.8454084236701</v>
      </c>
      <c r="AR8" s="81">
        <v>1657.2245746881599</v>
      </c>
      <c r="AS8" s="81">
        <v>1633.2006093796099</v>
      </c>
      <c r="AT8" s="81">
        <v>1580.2005593276999</v>
      </c>
      <c r="AU8" s="81">
        <v>1591.5368581949399</v>
      </c>
      <c r="AV8" s="81">
        <v>1472.05508742594</v>
      </c>
      <c r="AW8" s="81">
        <v>1272.2640017583201</v>
      </c>
      <c r="AX8" s="81">
        <v>1567.6642868526001</v>
      </c>
      <c r="AY8" s="81">
        <v>1488.0778791724799</v>
      </c>
      <c r="AZ8" s="81">
        <v>1450.1308792227701</v>
      </c>
      <c r="BA8" s="81">
        <v>1481.32610430519</v>
      </c>
      <c r="BB8" s="81">
        <v>1473.68278201351</v>
      </c>
      <c r="BC8" s="81">
        <v>1426.6438104414101</v>
      </c>
      <c r="BD8" s="81">
        <v>1428.6415899650499</v>
      </c>
      <c r="BE8" s="81">
        <v>1434.1963760201199</v>
      </c>
      <c r="BF8" s="81">
        <v>1433.97200231946</v>
      </c>
      <c r="BG8" s="115"/>
      <c r="BH8" s="115"/>
      <c r="BI8" s="115"/>
      <c r="BJ8" s="82" t="str">
        <f>IF(C8&gt;0,IF(C8&lt;5,"SECRETTTTTTTT",""),"")</f>
        <v/>
      </c>
      <c r="BK8" s="82" t="str">
        <f t="shared" ref="BK8:BK54" si="0">IF(D8&gt;0,IF(D8&lt;5,"SECRETTTTTTTT",""),"")</f>
        <v/>
      </c>
      <c r="BL8" s="82" t="str">
        <f t="shared" ref="BL8:BL54" si="1">IF(E8&gt;0,IF(E8&lt;5,"SECRETTTTTTTT",""),"")</f>
        <v/>
      </c>
      <c r="BM8" s="82" t="str">
        <f t="shared" ref="BM8:BM54" si="2">IF(F8&gt;0,IF(F8&lt;5,"SECRETTTTTTTT",""),"")</f>
        <v/>
      </c>
      <c r="BN8" s="82" t="str">
        <f t="shared" ref="BN8:BN54" si="3">IF(G8&gt;0,IF(G8&lt;5,"SECRETTTTTTTT",""),"")</f>
        <v/>
      </c>
      <c r="BO8" s="82" t="str">
        <f t="shared" ref="BO8:BO54" si="4">IF(H8&gt;0,IF(H8&lt;5,"SECRETTTTTTTT",""),"")</f>
        <v/>
      </c>
      <c r="BP8" s="82" t="str">
        <f t="shared" ref="BP8:BP54" si="5">IF(I8&gt;0,IF(I8&lt;5,"SECRETTTTTTTT",""),"")</f>
        <v/>
      </c>
      <c r="BQ8" s="82" t="str">
        <f t="shared" ref="BQ8:BQ54" si="6">IF(J8&gt;0,IF(J8&lt;5,"SECRETTTTTTTT",""),"")</f>
        <v/>
      </c>
      <c r="BR8" s="82" t="str">
        <f t="shared" ref="BR8:BR54" si="7">IF(K8&gt;0,IF(K8&lt;5,"SECRETTTTTTTT",""),"")</f>
        <v/>
      </c>
      <c r="BS8" s="82" t="str">
        <f t="shared" ref="BS8:BS54" si="8">IF(L8&gt;0,IF(L8&lt;5,"SECRETTTTTTTT",""),"")</f>
        <v/>
      </c>
      <c r="BT8" s="82" t="str">
        <f t="shared" ref="BT8:BT54" si="9">IF(M8&gt;0,IF(M8&lt;5,"SECRETTTTTTTT",""),"")</f>
        <v/>
      </c>
      <c r="BU8" s="82" t="str">
        <f t="shared" ref="BU8:BU54" si="10">IF(N8&gt;0,IF(N8&lt;5,"SECRETTTTTTTT",""),"")</f>
        <v/>
      </c>
      <c r="BV8" s="82" t="str">
        <f t="shared" ref="BV8:BV54" si="11">IF(O8&gt;0,IF(O8&lt;5,"SECRETTTTTTTT",""),"")</f>
        <v/>
      </c>
      <c r="BW8" s="82" t="str">
        <f t="shared" ref="BW8:BW54" si="12">IF(P8&gt;0,IF(P8&lt;5,"SECRETTTTTTTT",""),"")</f>
        <v/>
      </c>
      <c r="BX8" s="82" t="str">
        <f t="shared" ref="BX8:BX54" si="13">IF(Q8&gt;0,IF(Q8&lt;5,"SECRETTTTTTTT",""),"")</f>
        <v/>
      </c>
      <c r="BY8" s="82" t="str">
        <f t="shared" ref="BY8:BY54" si="14">IF(R8&gt;0,IF(R8&lt;5,"SECRETTTTTTTT",""),"")</f>
        <v/>
      </c>
      <c r="BZ8" s="82" t="str">
        <f t="shared" ref="BZ8:BZ54" si="15">IF(S8&gt;0,IF(S8&lt;5,"SECRETTTTTTTT",""),"")</f>
        <v/>
      </c>
      <c r="CA8" s="82" t="str">
        <f t="shared" ref="CA8:CA54" si="16">IF(T8&gt;0,IF(T8&lt;5,"SECRETTTTTTTT",""),"")</f>
        <v/>
      </c>
      <c r="CB8" s="82" t="str">
        <f t="shared" ref="CB8:CB54" si="17">IF(U8&gt;0,IF(U8&lt;5,"SECRETTTTTTTT",""),"")</f>
        <v/>
      </c>
      <c r="CC8" s="82" t="str">
        <f t="shared" ref="CC8:CC54" si="18">IF(V8&gt;0,IF(V8&lt;5,"SECRETTTTTTTT",""),"")</f>
        <v/>
      </c>
      <c r="CD8" s="82" t="str">
        <f t="shared" ref="CD8:CD54" si="19">IF(W8&gt;0,IF(W8&lt;5,"SECRETTTTTTTT",""),"")</f>
        <v/>
      </c>
      <c r="CE8" s="82" t="str">
        <f t="shared" ref="CE8:CE54" si="20">IF(X8&gt;0,IF(X8&lt;5,"SECRETTTTTTTT",""),"")</f>
        <v/>
      </c>
      <c r="CF8" s="82" t="str">
        <f t="shared" ref="CF8:CF54" si="21">IF(Y8&gt;0,IF(Y8&lt;5,"SECRETTTTTTTT",""),"")</f>
        <v/>
      </c>
      <c r="CG8" s="82" t="str">
        <f t="shared" ref="CG8:CG54" si="22">IF(Z8&gt;0,IF(Z8&lt;5,"SECRETTTTTTTT",""),"")</f>
        <v/>
      </c>
      <c r="CH8" s="82" t="str">
        <f t="shared" ref="CH8:CH54" si="23">IF(AA8&gt;0,IF(AA8&lt;5,"SECRETTTTTTTT",""),"")</f>
        <v/>
      </c>
      <c r="CI8" s="82" t="str">
        <f t="shared" ref="CI8:CI54" si="24">IF(AB8&gt;0,IF(AB8&lt;5,"SECRETTTTTTTT",""),"")</f>
        <v/>
      </c>
      <c r="CJ8" s="82" t="str">
        <f t="shared" ref="CJ8:CJ54" si="25">IF(AC8&gt;0,IF(AC8&lt;5,"SECRETTTTTTTT",""),"")</f>
        <v/>
      </c>
      <c r="CK8" s="82" t="str">
        <f t="shared" ref="CK8:CK54" si="26">IF(AD8&gt;0,IF(AD8&lt;5,"SECRETTTTTTTT",""),"")</f>
        <v/>
      </c>
      <c r="CL8" s="82" t="str">
        <f t="shared" ref="CL8:CL54" si="27">IF(AE8&gt;0,IF(AE8&lt;5,"SECRETTTTTTTT",""),"")</f>
        <v/>
      </c>
      <c r="CM8" s="82" t="str">
        <f t="shared" ref="CM8:CM54" si="28">IF(AF8&gt;0,IF(AF8&lt;5,"SECRETTTTTTTT",""),"")</f>
        <v/>
      </c>
      <c r="CN8" s="82" t="str">
        <f t="shared" ref="CN8:CN54" si="29">IF(AG8&gt;0,IF(AG8&lt;5,"SECRETTTTTTTT",""),"")</f>
        <v/>
      </c>
      <c r="CO8" s="82" t="str">
        <f t="shared" ref="CO8:CO54" si="30">IF(AH8&gt;0,IF(AH8&lt;5,"SECRETTTTTTTT",""),"")</f>
        <v/>
      </c>
      <c r="CP8" s="82" t="str">
        <f t="shared" ref="CP8:CP54" si="31">IF(AI8&gt;0,IF(AI8&lt;5,"SECRETTTTTTTT",""),"")</f>
        <v/>
      </c>
      <c r="CQ8" s="82" t="str">
        <f t="shared" ref="CQ8:CQ54" si="32">IF(AJ8&gt;0,IF(AJ8&lt;5,"SECRETTTTTTTT",""),"")</f>
        <v/>
      </c>
      <c r="CR8" s="82" t="str">
        <f t="shared" ref="CR8:CR54" si="33">IF(AK8&gt;0,IF(AK8&lt;5,"SECRETTTTTTTT",""),"")</f>
        <v/>
      </c>
      <c r="CS8" s="82" t="str">
        <f t="shared" ref="CS8:CS54" si="34">IF(AL8&gt;0,IF(AL8&lt;5,"SECRETTTTTTTT",""),"")</f>
        <v/>
      </c>
      <c r="CT8" s="82" t="str">
        <f t="shared" ref="CT8:CT54" si="35">IF(AM8&gt;0,IF(AM8&lt;5,"SECRETTTTTTTT",""),"")</f>
        <v/>
      </c>
      <c r="CU8" s="82" t="str">
        <f t="shared" ref="CU8:CU54" si="36">IF(AN8&gt;0,IF(AN8&lt;5,"SECRETTTTTTTT",""),"")</f>
        <v/>
      </c>
      <c r="CV8" s="82" t="str">
        <f t="shared" ref="CV8:CV54" si="37">IF(AO8&gt;0,IF(AO8&lt;5,"SECRETTTTTTTT",""),"")</f>
        <v/>
      </c>
      <c r="CW8" s="82" t="str">
        <f t="shared" ref="CW8:CW54" si="38">IF(AP8&gt;0,IF(AP8&lt;5,"SECRETTTTTTTT",""),"")</f>
        <v/>
      </c>
      <c r="CX8" s="82" t="str">
        <f t="shared" ref="CX8:CX54" si="39">IF(AQ8&gt;0,IF(AQ8&lt;5,"SECRETTTTTTTT",""),"")</f>
        <v/>
      </c>
      <c r="CY8" s="82" t="str">
        <f t="shared" ref="CY8:CY54" si="40">IF(AR8&gt;0,IF(AR8&lt;5,"SECRETTTTTTTT",""),"")</f>
        <v/>
      </c>
      <c r="CZ8" s="82" t="str">
        <f t="shared" ref="CZ8:CZ54" si="41">IF(AS8&gt;0,IF(AS8&lt;5,"SECRETTTTTTTT",""),"")</f>
        <v/>
      </c>
      <c r="DA8" s="82" t="str">
        <f t="shared" ref="DA8:DA54" si="42">IF(AT8&gt;0,IF(AT8&lt;5,"SECRETTTTTTTT",""),"")</f>
        <v/>
      </c>
      <c r="DB8" s="82" t="str">
        <f t="shared" ref="DB8:DB54" si="43">IF(AU8&gt;0,IF(AU8&lt;5,"SECRETTTTTTTT",""),"")</f>
        <v/>
      </c>
      <c r="DC8" s="82" t="str">
        <f t="shared" ref="DC8:DC54" si="44">IF(AV8&gt;0,IF(AV8&lt;5,"SECRETTTTTTTT",""),"")</f>
        <v/>
      </c>
      <c r="DD8" s="82" t="str">
        <f t="shared" ref="DD8:DD54" si="45">IF(AW8&gt;0,IF(AW8&lt;5,"SECRETTTTTTTT",""),"")</f>
        <v/>
      </c>
      <c r="DE8" s="82" t="str">
        <f t="shared" ref="DE8:DE54" si="46">IF(AX8&gt;0,IF(AX8&lt;5,"SECRETTTTTTTT",""),"")</f>
        <v/>
      </c>
      <c r="DF8" s="82" t="str">
        <f t="shared" ref="DF8:DF54" si="47">IF(AY8&gt;0,IF(AY8&lt;5,"SECRETTTTTTTT",""),"")</f>
        <v/>
      </c>
      <c r="DG8" s="82" t="str">
        <f t="shared" ref="DG8:DG54" si="48">IF(AZ8&gt;0,IF(AZ8&lt;5,"SECRETTTTTTTT",""),"")</f>
        <v/>
      </c>
      <c r="DH8" s="82" t="str">
        <f t="shared" ref="DH8:DH54" si="49">IF(BA8&gt;0,IF(BA8&lt;5,"SECRETTTTTTTT",""),"")</f>
        <v/>
      </c>
      <c r="DI8" s="82" t="str">
        <f t="shared" ref="DI8:DI54" si="50">IF(BB8&gt;0,IF(BB8&lt;5,"SECRETTTTTTTT",""),"")</f>
        <v/>
      </c>
      <c r="DJ8" s="82" t="str">
        <f t="shared" ref="DJ8:DJ54" si="51">IF(BC8&gt;0,IF(BC8&lt;5,"SECRETTTTTTTT",""),"")</f>
        <v/>
      </c>
      <c r="DK8" s="82" t="str">
        <f t="shared" ref="DK8:DK54" si="52">IF(BD8&gt;0,IF(BD8&lt;5,"SECRETTTTTTTT",""),"")</f>
        <v/>
      </c>
      <c r="DL8" s="82" t="str">
        <f t="shared" ref="DL8:DL54" si="53">IF(BE8&gt;0,IF(BE8&lt;5,"SECRETTTTTTTT",""),"")</f>
        <v/>
      </c>
      <c r="DM8" s="82" t="str">
        <f t="shared" ref="DM8:DM54" si="54">IF(BF8&gt;0,IF(BF8&lt;5,"SECRETTTTTTTT",""),"")</f>
        <v/>
      </c>
      <c r="DN8" s="82" t="str">
        <f t="shared" ref="DN8:DN54" si="55">IF(BJ8&gt;0,IF(BJ8&lt;5,"SECRETTTTTTTT",""),"")</f>
        <v/>
      </c>
      <c r="DO8" s="82" t="str">
        <f t="shared" ref="DO8:DO54" si="56">IF(BK8&gt;0,IF(BK8&lt;5,"SECRETTTTTTTT",""),"")</f>
        <v/>
      </c>
      <c r="DP8" s="82" t="str">
        <f t="shared" ref="DP8:DP54" si="57">IF(BL8&gt;0,IF(BL8&lt;5,"SECRETTTTTTTT",""),"")</f>
        <v/>
      </c>
      <c r="DQ8" s="82" t="str">
        <f t="shared" ref="DQ8:DQ54" si="58">IF(BM8&gt;0,IF(BM8&lt;5,"SECRETTTTTTTT",""),"")</f>
        <v/>
      </c>
      <c r="DR8" s="82" t="str">
        <f t="shared" ref="DR8:DR54" si="59">IF(BN8&gt;0,IF(BN8&lt;5,"SECRETTTTTTTT",""),"")</f>
        <v/>
      </c>
      <c r="DS8" s="82" t="str">
        <f t="shared" ref="DS8:DS54" si="60">IF(BO8&gt;0,IF(BO8&lt;5,"SECRETTTTTTTT",""),"")</f>
        <v/>
      </c>
      <c r="DT8" s="82" t="str">
        <f t="shared" ref="DT8:DT54" si="61">IF(BP8&gt;0,IF(BP8&lt;5,"SECRETTTTTTTT",""),"")</f>
        <v/>
      </c>
      <c r="DU8" s="82" t="str">
        <f t="shared" ref="DU8:DU54" si="62">IF(BQ8&gt;0,IF(BQ8&lt;5,"SECRETTTTTTTT",""),"")</f>
        <v/>
      </c>
      <c r="DV8" s="82" t="str">
        <f t="shared" ref="DV8:DV54" si="63">IF(BR8&gt;0,IF(BR8&lt;5,"SECRETTTTTTTT",""),"")</f>
        <v/>
      </c>
      <c r="DW8" s="82" t="str">
        <f t="shared" ref="DW8:DW54" si="64">IF(BS8&gt;0,IF(BS8&lt;5,"SECRETTTTTTTT",""),"")</f>
        <v/>
      </c>
      <c r="DX8" s="82" t="str">
        <f t="shared" ref="DX8:DX54" si="65">IF(BT8&gt;0,IF(BT8&lt;5,"SECRETTTTTTTT",""),"")</f>
        <v/>
      </c>
      <c r="DY8" s="82" t="str">
        <f t="shared" ref="DY8:DY54" si="66">IF(BU8&gt;0,IF(BU8&lt;5,"SECRETTTTTTTT",""),"")</f>
        <v/>
      </c>
      <c r="DZ8" s="82" t="str">
        <f t="shared" ref="DZ8:DZ54" si="67">IF(BV8&gt;0,IF(BV8&lt;5,"SECRETTTTTTTT",""),"")</f>
        <v/>
      </c>
      <c r="EA8" s="82" t="str">
        <f t="shared" ref="EA8:EA54" si="68">IF(BW8&gt;0,IF(BW8&lt;5,"SECRETTTTTTTT",""),"")</f>
        <v/>
      </c>
      <c r="EB8" s="82" t="str">
        <f t="shared" ref="EB8:EB54" si="69">IF(BX8&gt;0,IF(BX8&lt;5,"SECRETTTTTTTT",""),"")</f>
        <v/>
      </c>
      <c r="EC8" s="82" t="str">
        <f t="shared" ref="EC8:EC54" si="70">IF(BY8&gt;0,IF(BY8&lt;5,"SECRETTTTTTTT",""),"")</f>
        <v/>
      </c>
      <c r="ED8" s="82" t="str">
        <f t="shared" ref="ED8:ED54" si="71">IF(BZ8&gt;0,IF(BZ8&lt;5,"SECRETTTTTTTT",""),"")</f>
        <v/>
      </c>
      <c r="EE8" s="82" t="str">
        <f t="shared" ref="EE8:EE54" si="72">IF(CA8&gt;0,IF(CA8&lt;5,"SECRETTTTTTTT",""),"")</f>
        <v/>
      </c>
      <c r="EF8" s="82" t="str">
        <f t="shared" ref="EF8:EF54" si="73">IF(CB8&gt;0,IF(CB8&lt;5,"SECRETTTTTTTT",""),"")</f>
        <v/>
      </c>
      <c r="EG8" s="82" t="str">
        <f t="shared" ref="EG8:EG54" si="74">IF(CC8&gt;0,IF(CC8&lt;5,"SECRETTTTTTTT",""),"")</f>
        <v/>
      </c>
      <c r="EH8" s="82" t="str">
        <f t="shared" ref="EH8:EH54" si="75">IF(CD8&gt;0,IF(CD8&lt;5,"SECRETTTTTTTT",""),"")</f>
        <v/>
      </c>
      <c r="EI8" s="82" t="str">
        <f t="shared" ref="EI8:EI54" si="76">IF(CE8&gt;0,IF(CE8&lt;5,"SECRETTTTTTTT",""),"")</f>
        <v/>
      </c>
      <c r="EJ8" s="82" t="str">
        <f t="shared" ref="EJ8:EJ54" si="77">IF(CF8&gt;0,IF(CF8&lt;5,"SECRETTTTTTTT",""),"")</f>
        <v/>
      </c>
      <c r="EK8" s="82" t="str">
        <f t="shared" ref="EK8:EK54" si="78">IF(CG8&gt;0,IF(CG8&lt;5,"SECRETTTTTTTT",""),"")</f>
        <v/>
      </c>
      <c r="EL8" s="82" t="str">
        <f t="shared" ref="EL8:EL54" si="79">IF(CH8&gt;0,IF(CH8&lt;5,"SECRETTTTTTTT",""),"")</f>
        <v/>
      </c>
      <c r="EM8" s="82" t="str">
        <f t="shared" ref="EM8:EM54" si="80">IF(CI8&gt;0,IF(CI8&lt;5,"SECRETTTTTTTT",""),"")</f>
        <v/>
      </c>
      <c r="EN8" s="82" t="str">
        <f t="shared" ref="EN8:EN54" si="81">IF(CJ8&gt;0,IF(CJ8&lt;5,"SECRETTTTTTTT",""),"")</f>
        <v/>
      </c>
      <c r="EO8" s="82" t="str">
        <f t="shared" ref="EO8:EO54" si="82">IF(CK8&gt;0,IF(CK8&lt;5,"SECRETTTTTTTT",""),"")</f>
        <v/>
      </c>
      <c r="EP8" s="82" t="str">
        <f t="shared" ref="EP8:EP54" si="83">IF(CL8&gt;0,IF(CL8&lt;5,"SECRETTTTTTTT",""),"")</f>
        <v/>
      </c>
      <c r="EQ8" s="82" t="str">
        <f t="shared" ref="EQ8:EQ54" si="84">IF(CM8&gt;0,IF(CM8&lt;5,"SECRETTTTTTTT",""),"")</f>
        <v/>
      </c>
      <c r="ER8" s="82" t="str">
        <f t="shared" ref="ER8:ER54" si="85">IF(CN8&gt;0,IF(CN8&lt;5,"SECRETTTTTTTT",""),"")</f>
        <v/>
      </c>
    </row>
    <row r="9" spans="1:148" ht="15" thickBot="1" x14ac:dyDescent="0.4">
      <c r="A9" s="18"/>
      <c r="B9" s="18" t="s">
        <v>145</v>
      </c>
      <c r="C9" s="77">
        <v>1177.21080576445</v>
      </c>
      <c r="D9" s="77">
        <v>1234.9199223058799</v>
      </c>
      <c r="E9" s="77">
        <v>1270.20447738286</v>
      </c>
      <c r="F9" s="77">
        <v>1296.6585419906501</v>
      </c>
      <c r="G9" s="77">
        <v>1285.0816981662299</v>
      </c>
      <c r="H9" s="77">
        <v>1297.12616004351</v>
      </c>
      <c r="I9" s="77">
        <v>1277.5155000104201</v>
      </c>
      <c r="J9" s="77">
        <v>1272.6155089220799</v>
      </c>
      <c r="K9" s="77">
        <v>1283.9680642958001</v>
      </c>
      <c r="L9" s="77">
        <v>1254.00023511783</v>
      </c>
      <c r="M9" s="77">
        <v>1150.3920888458799</v>
      </c>
      <c r="N9" s="77">
        <v>1390.7436395424299</v>
      </c>
      <c r="O9" s="77">
        <v>1381.6437243867599</v>
      </c>
      <c r="P9" s="77">
        <v>1378.09267215924</v>
      </c>
      <c r="Q9" s="77">
        <v>1405.07083945148</v>
      </c>
      <c r="R9" s="77">
        <v>1399.7467238320301</v>
      </c>
      <c r="S9" s="77">
        <v>1368.8842749370499</v>
      </c>
      <c r="T9" s="77">
        <v>1409.2275627532799</v>
      </c>
      <c r="U9" s="77">
        <v>1404.66568223695</v>
      </c>
      <c r="V9" s="77">
        <v>1489.77627495809</v>
      </c>
      <c r="W9" s="77">
        <v>1580.14747703229</v>
      </c>
      <c r="X9" s="77">
        <v>1637.38441926821</v>
      </c>
      <c r="Y9" s="77">
        <v>1581.5337136401099</v>
      </c>
      <c r="Z9" s="77">
        <v>1509.3295863584899</v>
      </c>
      <c r="AA9" s="77">
        <v>1747.85321267723</v>
      </c>
      <c r="AB9" s="77">
        <v>1675.22285923085</v>
      </c>
      <c r="AC9" s="77">
        <v>1679.60884790469</v>
      </c>
      <c r="AD9" s="77">
        <v>1535.2256410094001</v>
      </c>
      <c r="AE9" s="77">
        <v>1459.2335571189701</v>
      </c>
      <c r="AF9" s="77">
        <v>1483.3988604169799</v>
      </c>
      <c r="AG9" s="77">
        <v>1407.92905531629</v>
      </c>
      <c r="AH9" s="77">
        <v>1471.7343107397701</v>
      </c>
      <c r="AI9" s="77">
        <v>1422.5138579468501</v>
      </c>
      <c r="AJ9" s="77">
        <v>1433.94642059845</v>
      </c>
      <c r="AK9" s="77">
        <v>1613.19019116254</v>
      </c>
      <c r="AL9" s="77">
        <v>1566.6110411831501</v>
      </c>
      <c r="AM9" s="77">
        <v>1540.0088566327199</v>
      </c>
      <c r="AN9" s="77">
        <v>1485.1587227001601</v>
      </c>
      <c r="AO9" s="77">
        <v>1407.7507111135101</v>
      </c>
      <c r="AP9" s="77">
        <v>1525.4872870269701</v>
      </c>
      <c r="AQ9" s="77">
        <v>1597.8454084236701</v>
      </c>
      <c r="AR9" s="77">
        <v>1657.2245746881599</v>
      </c>
      <c r="AS9" s="77">
        <v>1633.2006093796099</v>
      </c>
      <c r="AT9" s="77">
        <v>1580.2005593276999</v>
      </c>
      <c r="AU9" s="77">
        <v>1591.5368581949399</v>
      </c>
      <c r="AV9" s="77">
        <v>1472.05508742594</v>
      </c>
      <c r="AW9" s="77">
        <v>1272.2640017583201</v>
      </c>
      <c r="AX9" s="77">
        <v>1567.6642868526001</v>
      </c>
      <c r="AY9" s="77">
        <v>1488.0778791724799</v>
      </c>
      <c r="AZ9" s="77">
        <v>1450.1308792227701</v>
      </c>
      <c r="BA9" s="77">
        <v>1481.32610430519</v>
      </c>
      <c r="BB9" s="77">
        <v>1473.68278201351</v>
      </c>
      <c r="BC9" s="77">
        <v>1426.6438104414101</v>
      </c>
      <c r="BD9" s="77">
        <v>1428.6415899650499</v>
      </c>
      <c r="BE9" s="77">
        <v>1434.1963760201199</v>
      </c>
      <c r="BF9" s="77">
        <v>1433.97200231946</v>
      </c>
      <c r="BG9" s="117"/>
      <c r="BH9" s="117"/>
      <c r="BI9" s="117"/>
      <c r="BJ9" s="82" t="str">
        <f t="shared" ref="BJ9:BJ54" si="86">IF(C9&gt;0,IF(C9&lt;5,"SECRETTTTTTTT",""),"")</f>
        <v/>
      </c>
      <c r="BK9" s="82" t="str">
        <f t="shared" si="0"/>
        <v/>
      </c>
      <c r="BL9" s="82" t="str">
        <f t="shared" si="1"/>
        <v/>
      </c>
      <c r="BM9" s="82" t="str">
        <f t="shared" si="2"/>
        <v/>
      </c>
      <c r="BN9" s="82" t="str">
        <f t="shared" si="3"/>
        <v/>
      </c>
      <c r="BO9" s="82" t="str">
        <f t="shared" si="4"/>
        <v/>
      </c>
      <c r="BP9" s="82" t="str">
        <f t="shared" si="5"/>
        <v/>
      </c>
      <c r="BQ9" s="82" t="str">
        <f t="shared" si="6"/>
        <v/>
      </c>
      <c r="BR9" s="82" t="str">
        <f t="shared" si="7"/>
        <v/>
      </c>
      <c r="BS9" s="82" t="str">
        <f t="shared" si="8"/>
        <v/>
      </c>
      <c r="BT9" s="82" t="str">
        <f t="shared" si="9"/>
        <v/>
      </c>
      <c r="BU9" s="82" t="str">
        <f t="shared" si="10"/>
        <v/>
      </c>
      <c r="BV9" s="82" t="str">
        <f t="shared" si="11"/>
        <v/>
      </c>
      <c r="BW9" s="82" t="str">
        <f t="shared" si="12"/>
        <v/>
      </c>
      <c r="BX9" s="82" t="str">
        <f t="shared" si="13"/>
        <v/>
      </c>
      <c r="BY9" s="82" t="str">
        <f t="shared" si="14"/>
        <v/>
      </c>
      <c r="BZ9" s="82" t="str">
        <f t="shared" si="15"/>
        <v/>
      </c>
      <c r="CA9" s="82" t="str">
        <f t="shared" si="16"/>
        <v/>
      </c>
      <c r="CB9" s="82" t="str">
        <f t="shared" si="17"/>
        <v/>
      </c>
      <c r="CC9" s="82" t="str">
        <f t="shared" si="18"/>
        <v/>
      </c>
      <c r="CD9" s="82" t="str">
        <f t="shared" si="19"/>
        <v/>
      </c>
      <c r="CE9" s="82" t="str">
        <f t="shared" si="20"/>
        <v/>
      </c>
      <c r="CF9" s="82" t="str">
        <f t="shared" si="21"/>
        <v/>
      </c>
      <c r="CG9" s="82" t="str">
        <f t="shared" si="22"/>
        <v/>
      </c>
      <c r="CH9" s="82" t="str">
        <f t="shared" si="23"/>
        <v/>
      </c>
      <c r="CI9" s="82" t="str">
        <f t="shared" si="24"/>
        <v/>
      </c>
      <c r="CJ9" s="82" t="str">
        <f t="shared" si="25"/>
        <v/>
      </c>
      <c r="CK9" s="82" t="str">
        <f t="shared" si="26"/>
        <v/>
      </c>
      <c r="CL9" s="82" t="str">
        <f t="shared" si="27"/>
        <v/>
      </c>
      <c r="CM9" s="82" t="str">
        <f t="shared" si="28"/>
        <v/>
      </c>
      <c r="CN9" s="82" t="str">
        <f t="shared" si="29"/>
        <v/>
      </c>
      <c r="CO9" s="82" t="str">
        <f t="shared" si="30"/>
        <v/>
      </c>
      <c r="CP9" s="82" t="str">
        <f t="shared" si="31"/>
        <v/>
      </c>
      <c r="CQ9" s="82" t="str">
        <f t="shared" si="32"/>
        <v/>
      </c>
      <c r="CR9" s="82" t="str">
        <f t="shared" si="33"/>
        <v/>
      </c>
      <c r="CS9" s="82" t="str">
        <f t="shared" si="34"/>
        <v/>
      </c>
      <c r="CT9" s="82" t="str">
        <f t="shared" si="35"/>
        <v/>
      </c>
      <c r="CU9" s="82" t="str">
        <f t="shared" si="36"/>
        <v/>
      </c>
      <c r="CV9" s="82" t="str">
        <f t="shared" si="37"/>
        <v/>
      </c>
      <c r="CW9" s="82" t="str">
        <f t="shared" si="38"/>
        <v/>
      </c>
      <c r="CX9" s="82" t="str">
        <f t="shared" si="39"/>
        <v/>
      </c>
      <c r="CY9" s="82" t="str">
        <f t="shared" si="40"/>
        <v/>
      </c>
      <c r="CZ9" s="82" t="str">
        <f t="shared" si="41"/>
        <v/>
      </c>
      <c r="DA9" s="82" t="str">
        <f t="shared" si="42"/>
        <v/>
      </c>
      <c r="DB9" s="82" t="str">
        <f t="shared" si="43"/>
        <v/>
      </c>
      <c r="DC9" s="82" t="str">
        <f t="shared" si="44"/>
        <v/>
      </c>
      <c r="DD9" s="82" t="str">
        <f t="shared" si="45"/>
        <v/>
      </c>
      <c r="DE9" s="82" t="str">
        <f t="shared" si="46"/>
        <v/>
      </c>
      <c r="DF9" s="82" t="str">
        <f t="shared" si="47"/>
        <v/>
      </c>
      <c r="DG9" s="82" t="str">
        <f t="shared" si="48"/>
        <v/>
      </c>
      <c r="DH9" s="82" t="str">
        <f t="shared" si="49"/>
        <v/>
      </c>
      <c r="DI9" s="82" t="str">
        <f t="shared" si="50"/>
        <v/>
      </c>
      <c r="DJ9" s="82" t="str">
        <f t="shared" si="51"/>
        <v/>
      </c>
      <c r="DK9" s="82" t="str">
        <f t="shared" si="52"/>
        <v/>
      </c>
      <c r="DL9" s="82" t="str">
        <f t="shared" si="53"/>
        <v/>
      </c>
      <c r="DM9" s="82" t="str">
        <f t="shared" si="54"/>
        <v/>
      </c>
      <c r="DN9" s="82" t="str">
        <f t="shared" si="55"/>
        <v/>
      </c>
      <c r="DO9" s="82" t="str">
        <f t="shared" si="56"/>
        <v/>
      </c>
      <c r="DP9" s="82" t="str">
        <f t="shared" si="57"/>
        <v/>
      </c>
      <c r="DQ9" s="82" t="str">
        <f t="shared" si="58"/>
        <v/>
      </c>
      <c r="DR9" s="82" t="str">
        <f t="shared" si="59"/>
        <v/>
      </c>
      <c r="DS9" s="82" t="str">
        <f t="shared" si="60"/>
        <v/>
      </c>
      <c r="DT9" s="82" t="str">
        <f t="shared" si="61"/>
        <v/>
      </c>
      <c r="DU9" s="82" t="str">
        <f t="shared" si="62"/>
        <v/>
      </c>
      <c r="DV9" s="82" t="str">
        <f t="shared" si="63"/>
        <v/>
      </c>
      <c r="DW9" s="82" t="str">
        <f t="shared" si="64"/>
        <v/>
      </c>
      <c r="DX9" s="82" t="str">
        <f t="shared" si="65"/>
        <v/>
      </c>
      <c r="DY9" s="82" t="str">
        <f t="shared" si="66"/>
        <v/>
      </c>
      <c r="DZ9" s="82" t="str">
        <f t="shared" si="67"/>
        <v/>
      </c>
      <c r="EA9" s="82" t="str">
        <f t="shared" si="68"/>
        <v/>
      </c>
      <c r="EB9" s="82" t="str">
        <f t="shared" si="69"/>
        <v/>
      </c>
      <c r="EC9" s="82" t="str">
        <f t="shared" si="70"/>
        <v/>
      </c>
      <c r="ED9" s="82" t="str">
        <f t="shared" si="71"/>
        <v/>
      </c>
      <c r="EE9" s="82" t="str">
        <f t="shared" si="72"/>
        <v/>
      </c>
      <c r="EF9" s="82" t="str">
        <f t="shared" si="73"/>
        <v/>
      </c>
      <c r="EG9" s="82" t="str">
        <f t="shared" si="74"/>
        <v/>
      </c>
      <c r="EH9" s="82" t="str">
        <f t="shared" si="75"/>
        <v/>
      </c>
      <c r="EI9" s="82" t="str">
        <f t="shared" si="76"/>
        <v/>
      </c>
      <c r="EJ9" s="82" t="str">
        <f t="shared" si="77"/>
        <v/>
      </c>
      <c r="EK9" s="82" t="str">
        <f t="shared" si="78"/>
        <v/>
      </c>
      <c r="EL9" s="82" t="str">
        <f t="shared" si="79"/>
        <v/>
      </c>
      <c r="EM9" s="82" t="str">
        <f t="shared" si="80"/>
        <v/>
      </c>
      <c r="EN9" s="82" t="str">
        <f t="shared" si="81"/>
        <v/>
      </c>
      <c r="EO9" s="82" t="str">
        <f t="shared" si="82"/>
        <v/>
      </c>
      <c r="EP9" s="82" t="str">
        <f t="shared" si="83"/>
        <v/>
      </c>
      <c r="EQ9" s="82" t="str">
        <f t="shared" si="84"/>
        <v/>
      </c>
      <c r="ER9" s="82" t="str">
        <f t="shared" si="85"/>
        <v/>
      </c>
    </row>
    <row r="10" spans="1:148" ht="15" thickBot="1" x14ac:dyDescent="0.4">
      <c r="A10" s="19" t="s">
        <v>96</v>
      </c>
      <c r="B10" s="20" t="s">
        <v>97</v>
      </c>
      <c r="C10" s="81">
        <v>3431.70557086709</v>
      </c>
      <c r="D10" s="81">
        <v>3313.5035249091702</v>
      </c>
      <c r="E10" s="81">
        <v>3263.4733270213801</v>
      </c>
      <c r="F10" s="81">
        <v>3306.0781394877599</v>
      </c>
      <c r="G10" s="81">
        <v>3300.7547664939002</v>
      </c>
      <c r="H10" s="81">
        <v>3276.0545804615399</v>
      </c>
      <c r="I10" s="81">
        <v>3297.2152321316098</v>
      </c>
      <c r="J10" s="81">
        <v>3290.17230429965</v>
      </c>
      <c r="K10" s="81">
        <v>3310.5268771823999</v>
      </c>
      <c r="L10" s="81">
        <v>3341.0055766986802</v>
      </c>
      <c r="M10" s="81">
        <v>3341.82089739721</v>
      </c>
      <c r="N10" s="81">
        <v>3387.1998794374299</v>
      </c>
      <c r="O10" s="81">
        <v>3397.17307626716</v>
      </c>
      <c r="P10" s="81">
        <v>3453.8990023554902</v>
      </c>
      <c r="Q10" s="81">
        <v>3426.2176532946901</v>
      </c>
      <c r="R10" s="81">
        <v>3412.8328526369401</v>
      </c>
      <c r="S10" s="81">
        <v>3388.8801838602399</v>
      </c>
      <c r="T10" s="81">
        <v>3480.8167343896698</v>
      </c>
      <c r="U10" s="81">
        <v>3477.1700101557899</v>
      </c>
      <c r="V10" s="81">
        <v>3550.5304305691202</v>
      </c>
      <c r="W10" s="81">
        <v>3604.65822263782</v>
      </c>
      <c r="X10" s="81">
        <v>3562.4079074239999</v>
      </c>
      <c r="Y10" s="81">
        <v>3619.9959950910002</v>
      </c>
      <c r="Z10" s="81">
        <v>3622.4017275649599</v>
      </c>
      <c r="AA10" s="81">
        <v>3668.44056942727</v>
      </c>
      <c r="AB10" s="81">
        <v>3693.17669166223</v>
      </c>
      <c r="AC10" s="81">
        <v>3654.5693536156</v>
      </c>
      <c r="AD10" s="81">
        <v>3703.1309029172799</v>
      </c>
      <c r="AE10" s="81">
        <v>3775.9881223142902</v>
      </c>
      <c r="AF10" s="81">
        <v>3799.9543204326001</v>
      </c>
      <c r="AG10" s="81">
        <v>3866.8311040593298</v>
      </c>
      <c r="AH10" s="81">
        <v>3873.01538390511</v>
      </c>
      <c r="AI10" s="81">
        <v>3886.97898330207</v>
      </c>
      <c r="AJ10" s="81">
        <v>3924.2508905903701</v>
      </c>
      <c r="AK10" s="81">
        <v>3928.84925136637</v>
      </c>
      <c r="AL10" s="81">
        <v>4067.01962003675</v>
      </c>
      <c r="AM10" s="81">
        <v>3950.1959122431599</v>
      </c>
      <c r="AN10" s="81">
        <v>4111.5142339533004</v>
      </c>
      <c r="AO10" s="81">
        <v>4165.4210682373796</v>
      </c>
      <c r="AP10" s="81">
        <v>4022.55067126629</v>
      </c>
      <c r="AQ10" s="81">
        <v>4072.5207143290199</v>
      </c>
      <c r="AR10" s="81">
        <v>4434.0458933855898</v>
      </c>
      <c r="AS10" s="81">
        <v>4475.0198987209396</v>
      </c>
      <c r="AT10" s="81">
        <v>4525.5725344020002</v>
      </c>
      <c r="AU10" s="81">
        <v>4544.6413070835197</v>
      </c>
      <c r="AV10" s="81">
        <v>4530.0989177685196</v>
      </c>
      <c r="AW10" s="81">
        <v>4525.3933663002699</v>
      </c>
      <c r="AX10" s="81">
        <v>4559.8920456574697</v>
      </c>
      <c r="AY10" s="81">
        <v>4562.2626140810098</v>
      </c>
      <c r="AZ10" s="81">
        <v>4567.6698331912703</v>
      </c>
      <c r="BA10" s="81">
        <v>4594.31615327702</v>
      </c>
      <c r="BB10" s="81">
        <v>4610.19520713157</v>
      </c>
      <c r="BC10" s="81">
        <v>4646.2258018756802</v>
      </c>
      <c r="BD10" s="81">
        <v>4641.06518659013</v>
      </c>
      <c r="BE10" s="81">
        <v>4697.1957195825798</v>
      </c>
      <c r="BF10" s="81">
        <v>4692.0541003355302</v>
      </c>
      <c r="BG10" s="115"/>
      <c r="BH10" s="115"/>
      <c r="BI10" s="115"/>
      <c r="BJ10" s="82" t="str">
        <f t="shared" si="86"/>
        <v/>
      </c>
      <c r="BK10" s="82" t="str">
        <f t="shared" si="0"/>
        <v/>
      </c>
      <c r="BL10" s="82" t="str">
        <f t="shared" si="1"/>
        <v/>
      </c>
      <c r="BM10" s="82" t="str">
        <f t="shared" si="2"/>
        <v/>
      </c>
      <c r="BN10" s="82" t="str">
        <f t="shared" si="3"/>
        <v/>
      </c>
      <c r="BO10" s="82" t="str">
        <f t="shared" si="4"/>
        <v/>
      </c>
      <c r="BP10" s="82" t="str">
        <f t="shared" si="5"/>
        <v/>
      </c>
      <c r="BQ10" s="82" t="str">
        <f t="shared" si="6"/>
        <v/>
      </c>
      <c r="BR10" s="82" t="str">
        <f t="shared" si="7"/>
        <v/>
      </c>
      <c r="BS10" s="82" t="str">
        <f t="shared" si="8"/>
        <v/>
      </c>
      <c r="BT10" s="82" t="str">
        <f t="shared" si="9"/>
        <v/>
      </c>
      <c r="BU10" s="82" t="str">
        <f t="shared" si="10"/>
        <v/>
      </c>
      <c r="BV10" s="82" t="str">
        <f t="shared" si="11"/>
        <v/>
      </c>
      <c r="BW10" s="82" t="str">
        <f t="shared" si="12"/>
        <v/>
      </c>
      <c r="BX10" s="82" t="str">
        <f t="shared" si="13"/>
        <v/>
      </c>
      <c r="BY10" s="82" t="str">
        <f t="shared" si="14"/>
        <v/>
      </c>
      <c r="BZ10" s="82" t="str">
        <f t="shared" si="15"/>
        <v/>
      </c>
      <c r="CA10" s="82" t="str">
        <f t="shared" si="16"/>
        <v/>
      </c>
      <c r="CB10" s="82" t="str">
        <f t="shared" si="17"/>
        <v/>
      </c>
      <c r="CC10" s="82" t="str">
        <f t="shared" si="18"/>
        <v/>
      </c>
      <c r="CD10" s="82" t="str">
        <f t="shared" si="19"/>
        <v/>
      </c>
      <c r="CE10" s="82" t="str">
        <f t="shared" si="20"/>
        <v/>
      </c>
      <c r="CF10" s="82" t="str">
        <f t="shared" si="21"/>
        <v/>
      </c>
      <c r="CG10" s="82" t="str">
        <f t="shared" si="22"/>
        <v/>
      </c>
      <c r="CH10" s="82" t="str">
        <f t="shared" si="23"/>
        <v/>
      </c>
      <c r="CI10" s="82" t="str">
        <f t="shared" si="24"/>
        <v/>
      </c>
      <c r="CJ10" s="82" t="str">
        <f t="shared" si="25"/>
        <v/>
      </c>
      <c r="CK10" s="82" t="str">
        <f t="shared" si="26"/>
        <v/>
      </c>
      <c r="CL10" s="82" t="str">
        <f t="shared" si="27"/>
        <v/>
      </c>
      <c r="CM10" s="82" t="str">
        <f t="shared" si="28"/>
        <v/>
      </c>
      <c r="CN10" s="82" t="str">
        <f t="shared" si="29"/>
        <v/>
      </c>
      <c r="CO10" s="82" t="str">
        <f t="shared" si="30"/>
        <v/>
      </c>
      <c r="CP10" s="82" t="str">
        <f t="shared" si="31"/>
        <v/>
      </c>
      <c r="CQ10" s="82" t="str">
        <f t="shared" si="32"/>
        <v/>
      </c>
      <c r="CR10" s="82" t="str">
        <f t="shared" si="33"/>
        <v/>
      </c>
      <c r="CS10" s="82" t="str">
        <f t="shared" si="34"/>
        <v/>
      </c>
      <c r="CT10" s="82" t="str">
        <f t="shared" si="35"/>
        <v/>
      </c>
      <c r="CU10" s="82" t="str">
        <f t="shared" si="36"/>
        <v/>
      </c>
      <c r="CV10" s="82" t="str">
        <f t="shared" si="37"/>
        <v/>
      </c>
      <c r="CW10" s="82" t="str">
        <f t="shared" si="38"/>
        <v/>
      </c>
      <c r="CX10" s="82" t="str">
        <f t="shared" si="39"/>
        <v/>
      </c>
      <c r="CY10" s="82" t="str">
        <f t="shared" si="40"/>
        <v/>
      </c>
      <c r="CZ10" s="82" t="str">
        <f t="shared" si="41"/>
        <v/>
      </c>
      <c r="DA10" s="82" t="str">
        <f t="shared" si="42"/>
        <v/>
      </c>
      <c r="DB10" s="82" t="str">
        <f t="shared" si="43"/>
        <v/>
      </c>
      <c r="DC10" s="82" t="str">
        <f t="shared" si="44"/>
        <v/>
      </c>
      <c r="DD10" s="82" t="str">
        <f t="shared" si="45"/>
        <v/>
      </c>
      <c r="DE10" s="82" t="str">
        <f t="shared" si="46"/>
        <v/>
      </c>
      <c r="DF10" s="82" t="str">
        <f t="shared" si="47"/>
        <v/>
      </c>
      <c r="DG10" s="82" t="str">
        <f t="shared" si="48"/>
        <v/>
      </c>
      <c r="DH10" s="82" t="str">
        <f t="shared" si="49"/>
        <v/>
      </c>
      <c r="DI10" s="82" t="str">
        <f t="shared" si="50"/>
        <v/>
      </c>
      <c r="DJ10" s="82" t="str">
        <f t="shared" si="51"/>
        <v/>
      </c>
      <c r="DK10" s="82" t="str">
        <f t="shared" si="52"/>
        <v/>
      </c>
      <c r="DL10" s="82" t="str">
        <f t="shared" si="53"/>
        <v/>
      </c>
      <c r="DM10" s="82" t="str">
        <f t="shared" si="54"/>
        <v/>
      </c>
      <c r="DN10" s="82" t="str">
        <f t="shared" si="55"/>
        <v/>
      </c>
      <c r="DO10" s="82" t="str">
        <f t="shared" si="56"/>
        <v/>
      </c>
      <c r="DP10" s="82" t="str">
        <f t="shared" si="57"/>
        <v/>
      </c>
      <c r="DQ10" s="82" t="str">
        <f t="shared" si="58"/>
        <v/>
      </c>
      <c r="DR10" s="82" t="str">
        <f t="shared" si="59"/>
        <v/>
      </c>
      <c r="DS10" s="82" t="str">
        <f t="shared" si="60"/>
        <v/>
      </c>
      <c r="DT10" s="82" t="str">
        <f t="shared" si="61"/>
        <v/>
      </c>
      <c r="DU10" s="82" t="str">
        <f t="shared" si="62"/>
        <v/>
      </c>
      <c r="DV10" s="82" t="str">
        <f t="shared" si="63"/>
        <v/>
      </c>
      <c r="DW10" s="82" t="str">
        <f t="shared" si="64"/>
        <v/>
      </c>
      <c r="DX10" s="82" t="str">
        <f t="shared" si="65"/>
        <v/>
      </c>
      <c r="DY10" s="82" t="str">
        <f t="shared" si="66"/>
        <v/>
      </c>
      <c r="DZ10" s="82" t="str">
        <f t="shared" si="67"/>
        <v/>
      </c>
      <c r="EA10" s="82" t="str">
        <f t="shared" si="68"/>
        <v/>
      </c>
      <c r="EB10" s="82" t="str">
        <f t="shared" si="69"/>
        <v/>
      </c>
      <c r="EC10" s="82" t="str">
        <f t="shared" si="70"/>
        <v/>
      </c>
      <c r="ED10" s="82" t="str">
        <f t="shared" si="71"/>
        <v/>
      </c>
      <c r="EE10" s="82" t="str">
        <f t="shared" si="72"/>
        <v/>
      </c>
      <c r="EF10" s="82" t="str">
        <f t="shared" si="73"/>
        <v/>
      </c>
      <c r="EG10" s="82" t="str">
        <f t="shared" si="74"/>
        <v/>
      </c>
      <c r="EH10" s="82" t="str">
        <f t="shared" si="75"/>
        <v/>
      </c>
      <c r="EI10" s="82" t="str">
        <f t="shared" si="76"/>
        <v/>
      </c>
      <c r="EJ10" s="82" t="str">
        <f t="shared" si="77"/>
        <v/>
      </c>
      <c r="EK10" s="82" t="str">
        <f t="shared" si="78"/>
        <v/>
      </c>
      <c r="EL10" s="82" t="str">
        <f t="shared" si="79"/>
        <v/>
      </c>
      <c r="EM10" s="82" t="str">
        <f t="shared" si="80"/>
        <v/>
      </c>
      <c r="EN10" s="82" t="str">
        <f t="shared" si="81"/>
        <v/>
      </c>
      <c r="EO10" s="82" t="str">
        <f t="shared" si="82"/>
        <v/>
      </c>
      <c r="EP10" s="82" t="str">
        <f t="shared" si="83"/>
        <v/>
      </c>
      <c r="EQ10" s="82" t="str">
        <f t="shared" si="84"/>
        <v/>
      </c>
      <c r="ER10" s="82" t="str">
        <f t="shared" si="85"/>
        <v/>
      </c>
    </row>
    <row r="11" spans="1:148" ht="15" thickBot="1" x14ac:dyDescent="0.4">
      <c r="A11" s="19" t="s">
        <v>98</v>
      </c>
      <c r="B11" s="20" t="s">
        <v>99</v>
      </c>
      <c r="C11" s="81">
        <v>3309.4875664911701</v>
      </c>
      <c r="D11" s="81">
        <v>3319.0503154695398</v>
      </c>
      <c r="E11" s="81">
        <v>3385.3320076937798</v>
      </c>
      <c r="F11" s="81">
        <v>3416.5313604457001</v>
      </c>
      <c r="G11" s="81">
        <v>3458.7961889281501</v>
      </c>
      <c r="H11" s="81">
        <v>3523.6304565465498</v>
      </c>
      <c r="I11" s="81">
        <v>3530.8296719741202</v>
      </c>
      <c r="J11" s="81">
        <v>3619.1204295774101</v>
      </c>
      <c r="K11" s="81">
        <v>3634.2889130619701</v>
      </c>
      <c r="L11" s="81">
        <v>3666.1342102522799</v>
      </c>
      <c r="M11" s="81">
        <v>3715.3340281840101</v>
      </c>
      <c r="N11" s="81">
        <v>3690.9880302314</v>
      </c>
      <c r="O11" s="81">
        <v>3652.3658870558502</v>
      </c>
      <c r="P11" s="81">
        <v>3633.2652842852499</v>
      </c>
      <c r="Q11" s="81">
        <v>3623.5615497354502</v>
      </c>
      <c r="R11" s="81">
        <v>3627.1216741680701</v>
      </c>
      <c r="S11" s="81">
        <v>3607.1115622673901</v>
      </c>
      <c r="T11" s="81">
        <v>3602.8636969718</v>
      </c>
      <c r="U11" s="81">
        <v>3609.1049126480402</v>
      </c>
      <c r="V11" s="81">
        <v>3600.57292815351</v>
      </c>
      <c r="W11" s="81">
        <v>3605.6958236200298</v>
      </c>
      <c r="X11" s="81">
        <v>3622.5734759739298</v>
      </c>
      <c r="Y11" s="81">
        <v>3661.1631442223502</v>
      </c>
      <c r="Z11" s="81">
        <v>3641.7654118505002</v>
      </c>
      <c r="AA11" s="81">
        <v>3680.0067582110901</v>
      </c>
      <c r="AB11" s="81">
        <v>3670.5243423535999</v>
      </c>
      <c r="AC11" s="81">
        <v>3613.9243736942699</v>
      </c>
      <c r="AD11" s="81">
        <v>3586.6416803462598</v>
      </c>
      <c r="AE11" s="81">
        <v>3551.2674107316702</v>
      </c>
      <c r="AF11" s="81">
        <v>3517.5231720679799</v>
      </c>
      <c r="AG11" s="81">
        <v>3532.9791708108301</v>
      </c>
      <c r="AH11" s="81">
        <v>3565.8831349324901</v>
      </c>
      <c r="AI11" s="81">
        <v>3582.0059432861899</v>
      </c>
      <c r="AJ11" s="81">
        <v>3609.85929293754</v>
      </c>
      <c r="AK11" s="81">
        <v>3647.5608433909902</v>
      </c>
      <c r="AL11" s="81">
        <v>3656.7390695399999</v>
      </c>
      <c r="AM11" s="81">
        <v>3586.2519868762502</v>
      </c>
      <c r="AN11" s="81">
        <v>3676.0624750214301</v>
      </c>
      <c r="AO11" s="81">
        <v>3696.2234530241199</v>
      </c>
      <c r="AP11" s="81">
        <v>3680.4007296735199</v>
      </c>
      <c r="AQ11" s="81">
        <v>3682.53835366163</v>
      </c>
      <c r="AR11" s="81">
        <v>3707.7501415869801</v>
      </c>
      <c r="AS11" s="81">
        <v>3694.2291256231201</v>
      </c>
      <c r="AT11" s="81">
        <v>3745.5794587207101</v>
      </c>
      <c r="AU11" s="81">
        <v>3727.25396995849</v>
      </c>
      <c r="AV11" s="81">
        <v>3719.2872467727602</v>
      </c>
      <c r="AW11" s="81">
        <v>3727.61854612569</v>
      </c>
      <c r="AX11" s="81">
        <v>3745.8812556800999</v>
      </c>
      <c r="AY11" s="81">
        <v>3782.1898005696598</v>
      </c>
      <c r="AZ11" s="81">
        <v>3769.9255729554602</v>
      </c>
      <c r="BA11" s="81">
        <v>3822.9742425501399</v>
      </c>
      <c r="BB11" s="81">
        <v>3825.6301541943599</v>
      </c>
      <c r="BC11" s="81">
        <v>3899.6665217043001</v>
      </c>
      <c r="BD11" s="81">
        <v>3937.0224829272702</v>
      </c>
      <c r="BE11" s="81">
        <v>3982.1777673072502</v>
      </c>
      <c r="BF11" s="81">
        <v>4001.62310751021</v>
      </c>
      <c r="BG11" s="115"/>
      <c r="BH11" s="115"/>
      <c r="BI11" s="115"/>
      <c r="BJ11" s="82" t="str">
        <f t="shared" si="86"/>
        <v/>
      </c>
      <c r="BK11" s="82" t="str">
        <f t="shared" si="0"/>
        <v/>
      </c>
      <c r="BL11" s="82" t="str">
        <f t="shared" si="1"/>
        <v/>
      </c>
      <c r="BM11" s="82" t="str">
        <f t="shared" si="2"/>
        <v/>
      </c>
      <c r="BN11" s="82" t="str">
        <f t="shared" si="3"/>
        <v/>
      </c>
      <c r="BO11" s="82" t="str">
        <f t="shared" si="4"/>
        <v/>
      </c>
      <c r="BP11" s="82" t="str">
        <f t="shared" si="5"/>
        <v/>
      </c>
      <c r="BQ11" s="82" t="str">
        <f t="shared" si="6"/>
        <v/>
      </c>
      <c r="BR11" s="82" t="str">
        <f t="shared" si="7"/>
        <v/>
      </c>
      <c r="BS11" s="82" t="str">
        <f t="shared" si="8"/>
        <v/>
      </c>
      <c r="BT11" s="82" t="str">
        <f t="shared" si="9"/>
        <v/>
      </c>
      <c r="BU11" s="82" t="str">
        <f t="shared" si="10"/>
        <v/>
      </c>
      <c r="BV11" s="82" t="str">
        <f t="shared" si="11"/>
        <v/>
      </c>
      <c r="BW11" s="82" t="str">
        <f t="shared" si="12"/>
        <v/>
      </c>
      <c r="BX11" s="82" t="str">
        <f t="shared" si="13"/>
        <v/>
      </c>
      <c r="BY11" s="82" t="str">
        <f t="shared" si="14"/>
        <v/>
      </c>
      <c r="BZ11" s="82" t="str">
        <f t="shared" si="15"/>
        <v/>
      </c>
      <c r="CA11" s="82" t="str">
        <f t="shared" si="16"/>
        <v/>
      </c>
      <c r="CB11" s="82" t="str">
        <f t="shared" si="17"/>
        <v/>
      </c>
      <c r="CC11" s="82" t="str">
        <f t="shared" si="18"/>
        <v/>
      </c>
      <c r="CD11" s="82" t="str">
        <f t="shared" si="19"/>
        <v/>
      </c>
      <c r="CE11" s="82" t="str">
        <f t="shared" si="20"/>
        <v/>
      </c>
      <c r="CF11" s="82" t="str">
        <f t="shared" si="21"/>
        <v/>
      </c>
      <c r="CG11" s="82" t="str">
        <f t="shared" si="22"/>
        <v/>
      </c>
      <c r="CH11" s="82" t="str">
        <f t="shared" si="23"/>
        <v/>
      </c>
      <c r="CI11" s="82" t="str">
        <f t="shared" si="24"/>
        <v/>
      </c>
      <c r="CJ11" s="82" t="str">
        <f t="shared" si="25"/>
        <v/>
      </c>
      <c r="CK11" s="82" t="str">
        <f t="shared" si="26"/>
        <v/>
      </c>
      <c r="CL11" s="82" t="str">
        <f t="shared" si="27"/>
        <v/>
      </c>
      <c r="CM11" s="82" t="str">
        <f t="shared" si="28"/>
        <v/>
      </c>
      <c r="CN11" s="82" t="str">
        <f t="shared" si="29"/>
        <v/>
      </c>
      <c r="CO11" s="82" t="str">
        <f t="shared" si="30"/>
        <v/>
      </c>
      <c r="CP11" s="82" t="str">
        <f t="shared" si="31"/>
        <v/>
      </c>
      <c r="CQ11" s="82" t="str">
        <f t="shared" si="32"/>
        <v/>
      </c>
      <c r="CR11" s="82" t="str">
        <f t="shared" si="33"/>
        <v/>
      </c>
      <c r="CS11" s="82" t="str">
        <f t="shared" si="34"/>
        <v/>
      </c>
      <c r="CT11" s="82" t="str">
        <f t="shared" si="35"/>
        <v/>
      </c>
      <c r="CU11" s="82" t="str">
        <f t="shared" si="36"/>
        <v/>
      </c>
      <c r="CV11" s="82" t="str">
        <f t="shared" si="37"/>
        <v/>
      </c>
      <c r="CW11" s="82" t="str">
        <f t="shared" si="38"/>
        <v/>
      </c>
      <c r="CX11" s="82" t="str">
        <f t="shared" si="39"/>
        <v/>
      </c>
      <c r="CY11" s="82" t="str">
        <f t="shared" si="40"/>
        <v/>
      </c>
      <c r="CZ11" s="82" t="str">
        <f t="shared" si="41"/>
        <v/>
      </c>
      <c r="DA11" s="82" t="str">
        <f t="shared" si="42"/>
        <v/>
      </c>
      <c r="DB11" s="82" t="str">
        <f t="shared" si="43"/>
        <v/>
      </c>
      <c r="DC11" s="82" t="str">
        <f t="shared" si="44"/>
        <v/>
      </c>
      <c r="DD11" s="82" t="str">
        <f t="shared" si="45"/>
        <v/>
      </c>
      <c r="DE11" s="82" t="str">
        <f t="shared" si="46"/>
        <v/>
      </c>
      <c r="DF11" s="82" t="str">
        <f t="shared" si="47"/>
        <v/>
      </c>
      <c r="DG11" s="82" t="str">
        <f t="shared" si="48"/>
        <v/>
      </c>
      <c r="DH11" s="82" t="str">
        <f t="shared" si="49"/>
        <v/>
      </c>
      <c r="DI11" s="82" t="str">
        <f t="shared" si="50"/>
        <v/>
      </c>
      <c r="DJ11" s="82" t="str">
        <f t="shared" si="51"/>
        <v/>
      </c>
      <c r="DK11" s="82" t="str">
        <f t="shared" si="52"/>
        <v/>
      </c>
      <c r="DL11" s="82" t="str">
        <f t="shared" si="53"/>
        <v/>
      </c>
      <c r="DM11" s="82" t="str">
        <f t="shared" si="54"/>
        <v/>
      </c>
      <c r="DN11" s="82" t="str">
        <f t="shared" si="55"/>
        <v/>
      </c>
      <c r="DO11" s="82" t="str">
        <f t="shared" si="56"/>
        <v/>
      </c>
      <c r="DP11" s="82" t="str">
        <f t="shared" si="57"/>
        <v/>
      </c>
      <c r="DQ11" s="82" t="str">
        <f t="shared" si="58"/>
        <v/>
      </c>
      <c r="DR11" s="82" t="str">
        <f t="shared" si="59"/>
        <v/>
      </c>
      <c r="DS11" s="82" t="str">
        <f t="shared" si="60"/>
        <v/>
      </c>
      <c r="DT11" s="82" t="str">
        <f t="shared" si="61"/>
        <v/>
      </c>
      <c r="DU11" s="82" t="str">
        <f t="shared" si="62"/>
        <v/>
      </c>
      <c r="DV11" s="82" t="str">
        <f t="shared" si="63"/>
        <v/>
      </c>
      <c r="DW11" s="82" t="str">
        <f t="shared" si="64"/>
        <v/>
      </c>
      <c r="DX11" s="82" t="str">
        <f t="shared" si="65"/>
        <v/>
      </c>
      <c r="DY11" s="82" t="str">
        <f t="shared" si="66"/>
        <v/>
      </c>
      <c r="DZ11" s="82" t="str">
        <f t="shared" si="67"/>
        <v/>
      </c>
      <c r="EA11" s="82" t="str">
        <f t="shared" si="68"/>
        <v/>
      </c>
      <c r="EB11" s="82" t="str">
        <f t="shared" si="69"/>
        <v/>
      </c>
      <c r="EC11" s="82" t="str">
        <f t="shared" si="70"/>
        <v/>
      </c>
      <c r="ED11" s="82" t="str">
        <f t="shared" si="71"/>
        <v/>
      </c>
      <c r="EE11" s="82" t="str">
        <f t="shared" si="72"/>
        <v/>
      </c>
      <c r="EF11" s="82" t="str">
        <f t="shared" si="73"/>
        <v/>
      </c>
      <c r="EG11" s="82" t="str">
        <f t="shared" si="74"/>
        <v/>
      </c>
      <c r="EH11" s="82" t="str">
        <f t="shared" si="75"/>
        <v/>
      </c>
      <c r="EI11" s="82" t="str">
        <f t="shared" si="76"/>
        <v/>
      </c>
      <c r="EJ11" s="82" t="str">
        <f t="shared" si="77"/>
        <v/>
      </c>
      <c r="EK11" s="82" t="str">
        <f t="shared" si="78"/>
        <v/>
      </c>
      <c r="EL11" s="82" t="str">
        <f t="shared" si="79"/>
        <v/>
      </c>
      <c r="EM11" s="82" t="str">
        <f t="shared" si="80"/>
        <v/>
      </c>
      <c r="EN11" s="82" t="str">
        <f t="shared" si="81"/>
        <v/>
      </c>
      <c r="EO11" s="82" t="str">
        <f t="shared" si="82"/>
        <v/>
      </c>
      <c r="EP11" s="82" t="str">
        <f t="shared" si="83"/>
        <v/>
      </c>
      <c r="EQ11" s="82" t="str">
        <f t="shared" si="84"/>
        <v/>
      </c>
      <c r="ER11" s="82" t="str">
        <f t="shared" si="85"/>
        <v/>
      </c>
    </row>
    <row r="12" spans="1:148" ht="15" thickBot="1" x14ac:dyDescent="0.4">
      <c r="A12" s="19" t="s">
        <v>100</v>
      </c>
      <c r="B12" s="20" t="s">
        <v>101</v>
      </c>
      <c r="C12" s="81">
        <v>4562.4450129669804</v>
      </c>
      <c r="D12" s="81">
        <v>4564.4526663608503</v>
      </c>
      <c r="E12" s="81">
        <v>4434.2139110137396</v>
      </c>
      <c r="F12" s="81">
        <v>4402.7194481050301</v>
      </c>
      <c r="G12" s="81">
        <v>4330.5910583741597</v>
      </c>
      <c r="H12" s="81">
        <v>4341.7102235414604</v>
      </c>
      <c r="I12" s="81">
        <v>4375.1749392503098</v>
      </c>
      <c r="J12" s="81">
        <v>4333.5411780429104</v>
      </c>
      <c r="K12" s="81">
        <v>4357.0342906729602</v>
      </c>
      <c r="L12" s="81">
        <v>4431.2770707755699</v>
      </c>
      <c r="M12" s="81">
        <v>4479.2403179215398</v>
      </c>
      <c r="N12" s="81">
        <v>4484.9568281867496</v>
      </c>
      <c r="O12" s="81">
        <v>4400.3838382615704</v>
      </c>
      <c r="P12" s="81">
        <v>4353.3700890919899</v>
      </c>
      <c r="Q12" s="81">
        <v>4122.6188252699403</v>
      </c>
      <c r="R12" s="81">
        <v>4090.2480237264499</v>
      </c>
      <c r="S12" s="81">
        <v>4056.4800890113102</v>
      </c>
      <c r="T12" s="81">
        <v>4041.4741963884098</v>
      </c>
      <c r="U12" s="81">
        <v>4007.9463560459999</v>
      </c>
      <c r="V12" s="81">
        <v>3999.6527028844598</v>
      </c>
      <c r="W12" s="81">
        <v>3952.19634021708</v>
      </c>
      <c r="X12" s="81">
        <v>3982.7152903594902</v>
      </c>
      <c r="Y12" s="81">
        <v>4005.7923226903099</v>
      </c>
      <c r="Z12" s="81">
        <v>3958.75671632478</v>
      </c>
      <c r="AA12" s="81">
        <v>3989.8339327547701</v>
      </c>
      <c r="AB12" s="81">
        <v>4052.0156987546202</v>
      </c>
      <c r="AC12" s="81">
        <v>4110.2399904386803</v>
      </c>
      <c r="AD12" s="81">
        <v>4192.7386118311397</v>
      </c>
      <c r="AE12" s="81">
        <v>4178.3646962561497</v>
      </c>
      <c r="AF12" s="81">
        <v>4230.6301392982496</v>
      </c>
      <c r="AG12" s="81">
        <v>4254.86455122794</v>
      </c>
      <c r="AH12" s="81">
        <v>4248.5040248062296</v>
      </c>
      <c r="AI12" s="81">
        <v>4229.0576372434898</v>
      </c>
      <c r="AJ12" s="81">
        <v>4246.1771226951396</v>
      </c>
      <c r="AK12" s="81">
        <v>4230.0170104712097</v>
      </c>
      <c r="AL12" s="81">
        <v>4171.30210738601</v>
      </c>
      <c r="AM12" s="81">
        <v>3969.6315398256902</v>
      </c>
      <c r="AN12" s="81">
        <v>4003.3111772283701</v>
      </c>
      <c r="AO12" s="81">
        <v>4017.3137442342099</v>
      </c>
      <c r="AP12" s="81">
        <v>4030.8279565784201</v>
      </c>
      <c r="AQ12" s="81">
        <v>3992.39466382094</v>
      </c>
      <c r="AR12" s="81">
        <v>3919.8634615340302</v>
      </c>
      <c r="AS12" s="81">
        <v>4080.4499927659299</v>
      </c>
      <c r="AT12" s="81">
        <v>4188.5167003473798</v>
      </c>
      <c r="AU12" s="81">
        <v>4137.6126453692204</v>
      </c>
      <c r="AV12" s="81">
        <v>4183.0824244965597</v>
      </c>
      <c r="AW12" s="81">
        <v>4281.5011472106298</v>
      </c>
      <c r="AX12" s="81">
        <v>4284.5838234598396</v>
      </c>
      <c r="AY12" s="81">
        <v>4389.7367281881398</v>
      </c>
      <c r="AZ12" s="81">
        <v>4391.2392423860601</v>
      </c>
      <c r="BA12" s="81">
        <v>4362.17402692828</v>
      </c>
      <c r="BB12" s="81">
        <v>4353.4293328473996</v>
      </c>
      <c r="BC12" s="81">
        <v>4365.8219957660904</v>
      </c>
      <c r="BD12" s="81">
        <v>4335.2591684840299</v>
      </c>
      <c r="BE12" s="81">
        <v>4255.3685117028399</v>
      </c>
      <c r="BF12" s="81">
        <v>4273.9418183566604</v>
      </c>
      <c r="BG12" s="115"/>
      <c r="BH12" s="115"/>
      <c r="BI12" s="115"/>
      <c r="BJ12" s="82" t="str">
        <f t="shared" si="86"/>
        <v/>
      </c>
      <c r="BK12" s="82" t="str">
        <f t="shared" si="0"/>
        <v/>
      </c>
      <c r="BL12" s="82" t="str">
        <f t="shared" si="1"/>
        <v/>
      </c>
      <c r="BM12" s="82" t="str">
        <f t="shared" si="2"/>
        <v/>
      </c>
      <c r="BN12" s="82" t="str">
        <f t="shared" si="3"/>
        <v/>
      </c>
      <c r="BO12" s="82" t="str">
        <f t="shared" si="4"/>
        <v/>
      </c>
      <c r="BP12" s="82" t="str">
        <f t="shared" si="5"/>
        <v/>
      </c>
      <c r="BQ12" s="82" t="str">
        <f t="shared" si="6"/>
        <v/>
      </c>
      <c r="BR12" s="82" t="str">
        <f t="shared" si="7"/>
        <v/>
      </c>
      <c r="BS12" s="82" t="str">
        <f t="shared" si="8"/>
        <v/>
      </c>
      <c r="BT12" s="82" t="str">
        <f t="shared" si="9"/>
        <v/>
      </c>
      <c r="BU12" s="82" t="str">
        <f t="shared" si="10"/>
        <v/>
      </c>
      <c r="BV12" s="82" t="str">
        <f t="shared" si="11"/>
        <v/>
      </c>
      <c r="BW12" s="82" t="str">
        <f t="shared" si="12"/>
        <v/>
      </c>
      <c r="BX12" s="82" t="str">
        <f t="shared" si="13"/>
        <v/>
      </c>
      <c r="BY12" s="82" t="str">
        <f t="shared" si="14"/>
        <v/>
      </c>
      <c r="BZ12" s="82" t="str">
        <f t="shared" si="15"/>
        <v/>
      </c>
      <c r="CA12" s="82" t="str">
        <f t="shared" si="16"/>
        <v/>
      </c>
      <c r="CB12" s="82" t="str">
        <f t="shared" si="17"/>
        <v/>
      </c>
      <c r="CC12" s="82" t="str">
        <f t="shared" si="18"/>
        <v/>
      </c>
      <c r="CD12" s="82" t="str">
        <f t="shared" si="19"/>
        <v/>
      </c>
      <c r="CE12" s="82" t="str">
        <f t="shared" si="20"/>
        <v/>
      </c>
      <c r="CF12" s="82" t="str">
        <f t="shared" si="21"/>
        <v/>
      </c>
      <c r="CG12" s="82" t="str">
        <f t="shared" si="22"/>
        <v/>
      </c>
      <c r="CH12" s="82" t="str">
        <f t="shared" si="23"/>
        <v/>
      </c>
      <c r="CI12" s="82" t="str">
        <f t="shared" si="24"/>
        <v/>
      </c>
      <c r="CJ12" s="82" t="str">
        <f t="shared" si="25"/>
        <v/>
      </c>
      <c r="CK12" s="82" t="str">
        <f t="shared" si="26"/>
        <v/>
      </c>
      <c r="CL12" s="82" t="str">
        <f t="shared" si="27"/>
        <v/>
      </c>
      <c r="CM12" s="82" t="str">
        <f t="shared" si="28"/>
        <v/>
      </c>
      <c r="CN12" s="82" t="str">
        <f t="shared" si="29"/>
        <v/>
      </c>
      <c r="CO12" s="82" t="str">
        <f t="shared" si="30"/>
        <v/>
      </c>
      <c r="CP12" s="82" t="str">
        <f t="shared" si="31"/>
        <v/>
      </c>
      <c r="CQ12" s="82" t="str">
        <f t="shared" si="32"/>
        <v/>
      </c>
      <c r="CR12" s="82" t="str">
        <f t="shared" si="33"/>
        <v/>
      </c>
      <c r="CS12" s="82" t="str">
        <f t="shared" si="34"/>
        <v/>
      </c>
      <c r="CT12" s="82" t="str">
        <f t="shared" si="35"/>
        <v/>
      </c>
      <c r="CU12" s="82" t="str">
        <f t="shared" si="36"/>
        <v/>
      </c>
      <c r="CV12" s="82" t="str">
        <f t="shared" si="37"/>
        <v/>
      </c>
      <c r="CW12" s="82" t="str">
        <f t="shared" si="38"/>
        <v/>
      </c>
      <c r="CX12" s="82" t="str">
        <f t="shared" si="39"/>
        <v/>
      </c>
      <c r="CY12" s="82" t="str">
        <f t="shared" si="40"/>
        <v/>
      </c>
      <c r="CZ12" s="82" t="str">
        <f t="shared" si="41"/>
        <v/>
      </c>
      <c r="DA12" s="82" t="str">
        <f t="shared" si="42"/>
        <v/>
      </c>
      <c r="DB12" s="82" t="str">
        <f t="shared" si="43"/>
        <v/>
      </c>
      <c r="DC12" s="82" t="str">
        <f t="shared" si="44"/>
        <v/>
      </c>
      <c r="DD12" s="82" t="str">
        <f t="shared" si="45"/>
        <v/>
      </c>
      <c r="DE12" s="82" t="str">
        <f t="shared" si="46"/>
        <v/>
      </c>
      <c r="DF12" s="82" t="str">
        <f t="shared" si="47"/>
        <v/>
      </c>
      <c r="DG12" s="82" t="str">
        <f t="shared" si="48"/>
        <v/>
      </c>
      <c r="DH12" s="82" t="str">
        <f t="shared" si="49"/>
        <v/>
      </c>
      <c r="DI12" s="82" t="str">
        <f t="shared" si="50"/>
        <v/>
      </c>
      <c r="DJ12" s="82" t="str">
        <f t="shared" si="51"/>
        <v/>
      </c>
      <c r="DK12" s="82" t="str">
        <f t="shared" si="52"/>
        <v/>
      </c>
      <c r="DL12" s="82" t="str">
        <f t="shared" si="53"/>
        <v/>
      </c>
      <c r="DM12" s="82" t="str">
        <f t="shared" si="54"/>
        <v/>
      </c>
      <c r="DN12" s="82" t="str">
        <f t="shared" si="55"/>
        <v/>
      </c>
      <c r="DO12" s="82" t="str">
        <f t="shared" si="56"/>
        <v/>
      </c>
      <c r="DP12" s="82" t="str">
        <f t="shared" si="57"/>
        <v/>
      </c>
      <c r="DQ12" s="82" t="str">
        <f t="shared" si="58"/>
        <v/>
      </c>
      <c r="DR12" s="82" t="str">
        <f t="shared" si="59"/>
        <v/>
      </c>
      <c r="DS12" s="82" t="str">
        <f t="shared" si="60"/>
        <v/>
      </c>
      <c r="DT12" s="82" t="str">
        <f t="shared" si="61"/>
        <v/>
      </c>
      <c r="DU12" s="82" t="str">
        <f t="shared" si="62"/>
        <v/>
      </c>
      <c r="DV12" s="82" t="str">
        <f t="shared" si="63"/>
        <v/>
      </c>
      <c r="DW12" s="82" t="str">
        <f t="shared" si="64"/>
        <v/>
      </c>
      <c r="DX12" s="82" t="str">
        <f t="shared" si="65"/>
        <v/>
      </c>
      <c r="DY12" s="82" t="str">
        <f t="shared" si="66"/>
        <v/>
      </c>
      <c r="DZ12" s="82" t="str">
        <f t="shared" si="67"/>
        <v/>
      </c>
      <c r="EA12" s="82" t="str">
        <f t="shared" si="68"/>
        <v/>
      </c>
      <c r="EB12" s="82" t="str">
        <f t="shared" si="69"/>
        <v/>
      </c>
      <c r="EC12" s="82" t="str">
        <f t="shared" si="70"/>
        <v/>
      </c>
      <c r="ED12" s="82" t="str">
        <f t="shared" si="71"/>
        <v/>
      </c>
      <c r="EE12" s="82" t="str">
        <f t="shared" si="72"/>
        <v/>
      </c>
      <c r="EF12" s="82" t="str">
        <f t="shared" si="73"/>
        <v/>
      </c>
      <c r="EG12" s="82" t="str">
        <f t="shared" si="74"/>
        <v/>
      </c>
      <c r="EH12" s="82" t="str">
        <f t="shared" si="75"/>
        <v/>
      </c>
      <c r="EI12" s="82" t="str">
        <f t="shared" si="76"/>
        <v/>
      </c>
      <c r="EJ12" s="82" t="str">
        <f t="shared" si="77"/>
        <v/>
      </c>
      <c r="EK12" s="82" t="str">
        <f t="shared" si="78"/>
        <v/>
      </c>
      <c r="EL12" s="82" t="str">
        <f t="shared" si="79"/>
        <v/>
      </c>
      <c r="EM12" s="82" t="str">
        <f t="shared" si="80"/>
        <v/>
      </c>
      <c r="EN12" s="82" t="str">
        <f t="shared" si="81"/>
        <v/>
      </c>
      <c r="EO12" s="82" t="str">
        <f t="shared" si="82"/>
        <v/>
      </c>
      <c r="EP12" s="82" t="str">
        <f t="shared" si="83"/>
        <v/>
      </c>
      <c r="EQ12" s="82" t="str">
        <f t="shared" si="84"/>
        <v/>
      </c>
      <c r="ER12" s="82" t="str">
        <f t="shared" si="85"/>
        <v/>
      </c>
    </row>
    <row r="13" spans="1:148" ht="15" thickBot="1" x14ac:dyDescent="0.4">
      <c r="A13" s="19" t="s">
        <v>102</v>
      </c>
      <c r="B13" s="20" t="s">
        <v>103</v>
      </c>
      <c r="C13" s="81">
        <v>539.24352232304204</v>
      </c>
      <c r="D13" s="81">
        <v>522.45302075661698</v>
      </c>
      <c r="E13" s="81">
        <v>526.53083933216897</v>
      </c>
      <c r="F13" s="81">
        <v>514.78811043929397</v>
      </c>
      <c r="G13" s="81">
        <v>475.4297671475</v>
      </c>
      <c r="H13" s="81">
        <v>469.88602533798098</v>
      </c>
      <c r="I13" s="81">
        <v>460.18480608623099</v>
      </c>
      <c r="J13" s="81">
        <v>449.51516814969199</v>
      </c>
      <c r="K13" s="81">
        <v>437.88351396617298</v>
      </c>
      <c r="L13" s="81">
        <v>405.64205890095798</v>
      </c>
      <c r="M13" s="81">
        <v>371.13292107848702</v>
      </c>
      <c r="N13" s="81">
        <v>300.57071499546998</v>
      </c>
      <c r="O13" s="81">
        <v>287.383560229203</v>
      </c>
      <c r="P13" s="81">
        <v>278.93685631836303</v>
      </c>
      <c r="Q13" s="81">
        <v>291.223655266062</v>
      </c>
      <c r="R13" s="81">
        <v>290.04673708041599</v>
      </c>
      <c r="S13" s="81">
        <v>282.71535936481899</v>
      </c>
      <c r="T13" s="81">
        <v>275.94764023457299</v>
      </c>
      <c r="U13" s="81">
        <v>261.813708677139</v>
      </c>
      <c r="V13" s="81">
        <v>251.07589568178301</v>
      </c>
      <c r="W13" s="81">
        <v>246.51245893949999</v>
      </c>
      <c r="X13" s="81">
        <v>236.53785068344001</v>
      </c>
      <c r="Y13" s="81">
        <v>239.092722371045</v>
      </c>
      <c r="Z13" s="81">
        <v>237.70464085836801</v>
      </c>
      <c r="AA13" s="81">
        <v>246.61733024887701</v>
      </c>
      <c r="AB13" s="81">
        <v>251.39699638811899</v>
      </c>
      <c r="AC13" s="81">
        <v>248.493565945017</v>
      </c>
      <c r="AD13" s="81">
        <v>262.947281009878</v>
      </c>
      <c r="AE13" s="81">
        <v>248.02638365605901</v>
      </c>
      <c r="AF13" s="81">
        <v>248.92039558114499</v>
      </c>
      <c r="AG13" s="81">
        <v>240.385533047911</v>
      </c>
      <c r="AH13" s="81">
        <v>245.78313067148599</v>
      </c>
      <c r="AI13" s="81">
        <v>253.12349638980001</v>
      </c>
      <c r="AJ13" s="81">
        <v>254.60557934544701</v>
      </c>
      <c r="AK13" s="81">
        <v>258.11718831764603</v>
      </c>
      <c r="AL13" s="81">
        <v>263.622437573875</v>
      </c>
      <c r="AM13" s="81">
        <v>253.74527485525999</v>
      </c>
      <c r="AN13" s="81">
        <v>254.12658235590899</v>
      </c>
      <c r="AO13" s="81">
        <v>259.23836490794702</v>
      </c>
      <c r="AP13" s="81">
        <v>252.64500109341699</v>
      </c>
      <c r="AQ13" s="81">
        <v>249.084891411087</v>
      </c>
      <c r="AR13" s="81">
        <v>253.95628044040899</v>
      </c>
      <c r="AS13" s="81">
        <v>264.04451623373302</v>
      </c>
      <c r="AT13" s="81">
        <v>267.82726685929799</v>
      </c>
      <c r="AU13" s="81">
        <v>280.816987758327</v>
      </c>
      <c r="AV13" s="81">
        <v>277.71865427734502</v>
      </c>
      <c r="AW13" s="81">
        <v>270.24587398744802</v>
      </c>
      <c r="AX13" s="81">
        <v>275.78790883864502</v>
      </c>
      <c r="AY13" s="81">
        <v>278.81053621117201</v>
      </c>
      <c r="AZ13" s="81">
        <v>267.04333887856097</v>
      </c>
      <c r="BA13" s="81">
        <v>262.36403582006602</v>
      </c>
      <c r="BB13" s="81">
        <v>271.26822273874899</v>
      </c>
      <c r="BC13" s="81">
        <v>269.079836746664</v>
      </c>
      <c r="BD13" s="81">
        <v>271.46295355447302</v>
      </c>
      <c r="BE13" s="81">
        <v>274.73967215445401</v>
      </c>
      <c r="BF13" s="81">
        <v>267.39322485007301</v>
      </c>
      <c r="BG13" s="115"/>
      <c r="BH13" s="115"/>
      <c r="BI13" s="115"/>
      <c r="BJ13" s="82" t="str">
        <f t="shared" si="86"/>
        <v/>
      </c>
      <c r="BK13" s="82" t="str">
        <f t="shared" si="0"/>
        <v/>
      </c>
      <c r="BL13" s="82" t="str">
        <f t="shared" si="1"/>
        <v/>
      </c>
      <c r="BM13" s="82" t="str">
        <f t="shared" si="2"/>
        <v/>
      </c>
      <c r="BN13" s="82" t="str">
        <f t="shared" si="3"/>
        <v/>
      </c>
      <c r="BO13" s="82" t="str">
        <f t="shared" si="4"/>
        <v/>
      </c>
      <c r="BP13" s="82" t="str">
        <f t="shared" si="5"/>
        <v/>
      </c>
      <c r="BQ13" s="82" t="str">
        <f t="shared" si="6"/>
        <v/>
      </c>
      <c r="BR13" s="82" t="str">
        <f t="shared" si="7"/>
        <v/>
      </c>
      <c r="BS13" s="82" t="str">
        <f t="shared" si="8"/>
        <v/>
      </c>
      <c r="BT13" s="82" t="str">
        <f t="shared" si="9"/>
        <v/>
      </c>
      <c r="BU13" s="82" t="str">
        <f t="shared" si="10"/>
        <v/>
      </c>
      <c r="BV13" s="82" t="str">
        <f t="shared" si="11"/>
        <v/>
      </c>
      <c r="BW13" s="82" t="str">
        <f t="shared" si="12"/>
        <v/>
      </c>
      <c r="BX13" s="82" t="str">
        <f t="shared" si="13"/>
        <v/>
      </c>
      <c r="BY13" s="82" t="str">
        <f t="shared" si="14"/>
        <v/>
      </c>
      <c r="BZ13" s="82" t="str">
        <f t="shared" si="15"/>
        <v/>
      </c>
      <c r="CA13" s="82" t="str">
        <f t="shared" si="16"/>
        <v/>
      </c>
      <c r="CB13" s="82" t="str">
        <f t="shared" si="17"/>
        <v/>
      </c>
      <c r="CC13" s="82" t="str">
        <f t="shared" si="18"/>
        <v/>
      </c>
      <c r="CD13" s="82" t="str">
        <f t="shared" si="19"/>
        <v/>
      </c>
      <c r="CE13" s="82" t="str">
        <f t="shared" si="20"/>
        <v/>
      </c>
      <c r="CF13" s="82" t="str">
        <f t="shared" si="21"/>
        <v/>
      </c>
      <c r="CG13" s="82" t="str">
        <f t="shared" si="22"/>
        <v/>
      </c>
      <c r="CH13" s="82" t="str">
        <f t="shared" si="23"/>
        <v/>
      </c>
      <c r="CI13" s="82" t="str">
        <f t="shared" si="24"/>
        <v/>
      </c>
      <c r="CJ13" s="82" t="str">
        <f t="shared" si="25"/>
        <v/>
      </c>
      <c r="CK13" s="82" t="str">
        <f t="shared" si="26"/>
        <v/>
      </c>
      <c r="CL13" s="82" t="str">
        <f t="shared" si="27"/>
        <v/>
      </c>
      <c r="CM13" s="82" t="str">
        <f t="shared" si="28"/>
        <v/>
      </c>
      <c r="CN13" s="82" t="str">
        <f t="shared" si="29"/>
        <v/>
      </c>
      <c r="CO13" s="82" t="str">
        <f t="shared" si="30"/>
        <v/>
      </c>
      <c r="CP13" s="82" t="str">
        <f t="shared" si="31"/>
        <v/>
      </c>
      <c r="CQ13" s="82" t="str">
        <f t="shared" si="32"/>
        <v/>
      </c>
      <c r="CR13" s="82" t="str">
        <f t="shared" si="33"/>
        <v/>
      </c>
      <c r="CS13" s="82" t="str">
        <f t="shared" si="34"/>
        <v/>
      </c>
      <c r="CT13" s="82" t="str">
        <f t="shared" si="35"/>
        <v/>
      </c>
      <c r="CU13" s="82" t="str">
        <f t="shared" si="36"/>
        <v/>
      </c>
      <c r="CV13" s="82" t="str">
        <f t="shared" si="37"/>
        <v/>
      </c>
      <c r="CW13" s="82" t="str">
        <f t="shared" si="38"/>
        <v/>
      </c>
      <c r="CX13" s="82" t="str">
        <f t="shared" si="39"/>
        <v/>
      </c>
      <c r="CY13" s="82" t="str">
        <f t="shared" si="40"/>
        <v/>
      </c>
      <c r="CZ13" s="82" t="str">
        <f t="shared" si="41"/>
        <v/>
      </c>
      <c r="DA13" s="82" t="str">
        <f t="shared" si="42"/>
        <v/>
      </c>
      <c r="DB13" s="82" t="str">
        <f t="shared" si="43"/>
        <v/>
      </c>
      <c r="DC13" s="82" t="str">
        <f t="shared" si="44"/>
        <v/>
      </c>
      <c r="DD13" s="82" t="str">
        <f t="shared" si="45"/>
        <v/>
      </c>
      <c r="DE13" s="82" t="str">
        <f t="shared" si="46"/>
        <v/>
      </c>
      <c r="DF13" s="82" t="str">
        <f t="shared" si="47"/>
        <v/>
      </c>
      <c r="DG13" s="82" t="str">
        <f t="shared" si="48"/>
        <v/>
      </c>
      <c r="DH13" s="82" t="str">
        <f t="shared" si="49"/>
        <v/>
      </c>
      <c r="DI13" s="82" t="str">
        <f t="shared" si="50"/>
        <v/>
      </c>
      <c r="DJ13" s="82" t="str">
        <f t="shared" si="51"/>
        <v/>
      </c>
      <c r="DK13" s="82" t="str">
        <f t="shared" si="52"/>
        <v/>
      </c>
      <c r="DL13" s="82" t="str">
        <f t="shared" si="53"/>
        <v/>
      </c>
      <c r="DM13" s="82" t="str">
        <f t="shared" si="54"/>
        <v/>
      </c>
      <c r="DN13" s="82" t="str">
        <f t="shared" si="55"/>
        <v/>
      </c>
      <c r="DO13" s="82" t="str">
        <f t="shared" si="56"/>
        <v/>
      </c>
      <c r="DP13" s="82" t="str">
        <f t="shared" si="57"/>
        <v/>
      </c>
      <c r="DQ13" s="82" t="str">
        <f t="shared" si="58"/>
        <v/>
      </c>
      <c r="DR13" s="82" t="str">
        <f t="shared" si="59"/>
        <v/>
      </c>
      <c r="DS13" s="82" t="str">
        <f t="shared" si="60"/>
        <v/>
      </c>
      <c r="DT13" s="82" t="str">
        <f t="shared" si="61"/>
        <v/>
      </c>
      <c r="DU13" s="82" t="str">
        <f t="shared" si="62"/>
        <v/>
      </c>
      <c r="DV13" s="82" t="str">
        <f t="shared" si="63"/>
        <v/>
      </c>
      <c r="DW13" s="82" t="str">
        <f t="shared" si="64"/>
        <v/>
      </c>
      <c r="DX13" s="82" t="str">
        <f t="shared" si="65"/>
        <v/>
      </c>
      <c r="DY13" s="82" t="str">
        <f t="shared" si="66"/>
        <v/>
      </c>
      <c r="DZ13" s="82" t="str">
        <f t="shared" si="67"/>
        <v/>
      </c>
      <c r="EA13" s="82" t="str">
        <f t="shared" si="68"/>
        <v/>
      </c>
      <c r="EB13" s="82" t="str">
        <f t="shared" si="69"/>
        <v/>
      </c>
      <c r="EC13" s="82" t="str">
        <f t="shared" si="70"/>
        <v/>
      </c>
      <c r="ED13" s="82" t="str">
        <f t="shared" si="71"/>
        <v/>
      </c>
      <c r="EE13" s="82" t="str">
        <f t="shared" si="72"/>
        <v/>
      </c>
      <c r="EF13" s="82" t="str">
        <f t="shared" si="73"/>
        <v/>
      </c>
      <c r="EG13" s="82" t="str">
        <f t="shared" si="74"/>
        <v/>
      </c>
      <c r="EH13" s="82" t="str">
        <f t="shared" si="75"/>
        <v/>
      </c>
      <c r="EI13" s="82" t="str">
        <f t="shared" si="76"/>
        <v/>
      </c>
      <c r="EJ13" s="82" t="str">
        <f t="shared" si="77"/>
        <v/>
      </c>
      <c r="EK13" s="82" t="str">
        <f t="shared" si="78"/>
        <v/>
      </c>
      <c r="EL13" s="82" t="str">
        <f t="shared" si="79"/>
        <v/>
      </c>
      <c r="EM13" s="82" t="str">
        <f t="shared" si="80"/>
        <v/>
      </c>
      <c r="EN13" s="82" t="str">
        <f t="shared" si="81"/>
        <v/>
      </c>
      <c r="EO13" s="82" t="str">
        <f t="shared" si="82"/>
        <v/>
      </c>
      <c r="EP13" s="82" t="str">
        <f t="shared" si="83"/>
        <v/>
      </c>
      <c r="EQ13" s="82" t="str">
        <f t="shared" si="84"/>
        <v/>
      </c>
      <c r="ER13" s="82" t="str">
        <f t="shared" si="85"/>
        <v/>
      </c>
    </row>
    <row r="14" spans="1:148" ht="15" thickBot="1" x14ac:dyDescent="0.4">
      <c r="A14" s="19" t="s">
        <v>104</v>
      </c>
      <c r="B14" s="20" t="s">
        <v>8</v>
      </c>
      <c r="C14" s="81">
        <v>12002.668607673</v>
      </c>
      <c r="D14" s="81">
        <v>12002.285282500001</v>
      </c>
      <c r="E14" s="81">
        <v>12023.732308082301</v>
      </c>
      <c r="F14" s="81">
        <v>11994.489167379401</v>
      </c>
      <c r="G14" s="81">
        <v>11929.0510909605</v>
      </c>
      <c r="H14" s="81">
        <v>11745.3726758836</v>
      </c>
      <c r="I14" s="81">
        <v>11741.236191144801</v>
      </c>
      <c r="J14" s="81">
        <v>11645.411561283699</v>
      </c>
      <c r="K14" s="81">
        <v>11624.9285686724</v>
      </c>
      <c r="L14" s="81">
        <v>11563.586300986601</v>
      </c>
      <c r="M14" s="81">
        <v>11554.2668013368</v>
      </c>
      <c r="N14" s="81">
        <v>11536.9134681913</v>
      </c>
      <c r="O14" s="81">
        <v>11517.350579542301</v>
      </c>
      <c r="P14" s="81">
        <v>11522.283723365799</v>
      </c>
      <c r="Q14" s="81">
        <v>11462.810316053399</v>
      </c>
      <c r="R14" s="81">
        <v>11449.952828453601</v>
      </c>
      <c r="S14" s="81">
        <v>11498.649588881</v>
      </c>
      <c r="T14" s="81">
        <v>11598.251433311199</v>
      </c>
      <c r="U14" s="81">
        <v>11656.0902734879</v>
      </c>
      <c r="V14" s="81">
        <v>11568.3913890695</v>
      </c>
      <c r="W14" s="81">
        <v>11432.7561422584</v>
      </c>
      <c r="X14" s="81">
        <v>11462.398152046</v>
      </c>
      <c r="Y14" s="81">
        <v>11327.7413293318</v>
      </c>
      <c r="Z14" s="81">
        <v>11238.4069895998</v>
      </c>
      <c r="AA14" s="81">
        <v>11281.982910241801</v>
      </c>
      <c r="AB14" s="81">
        <v>11356.061171986001</v>
      </c>
      <c r="AC14" s="81">
        <v>11425.5696144389</v>
      </c>
      <c r="AD14" s="81">
        <v>11478.9415701405</v>
      </c>
      <c r="AE14" s="81">
        <v>11454.409826234099</v>
      </c>
      <c r="AF14" s="81">
        <v>11532.0663432406</v>
      </c>
      <c r="AG14" s="81">
        <v>11579.723303988399</v>
      </c>
      <c r="AH14" s="81">
        <v>11608.7688047921</v>
      </c>
      <c r="AI14" s="81">
        <v>11653.330695098801</v>
      </c>
      <c r="AJ14" s="81">
        <v>11592.6664159516</v>
      </c>
      <c r="AK14" s="81">
        <v>11632.3719523821</v>
      </c>
      <c r="AL14" s="81">
        <v>11579.436274060099</v>
      </c>
      <c r="AM14" s="81">
        <v>11340.196009978499</v>
      </c>
      <c r="AN14" s="81">
        <v>11388.706964126601</v>
      </c>
      <c r="AO14" s="81">
        <v>11459.2527955599</v>
      </c>
      <c r="AP14" s="81">
        <v>11540.5979673572</v>
      </c>
      <c r="AQ14" s="81">
        <v>11664.8951038455</v>
      </c>
      <c r="AR14" s="81">
        <v>11752.6872637385</v>
      </c>
      <c r="AS14" s="81">
        <v>11689.233195778899</v>
      </c>
      <c r="AT14" s="81">
        <v>11732.409002557901</v>
      </c>
      <c r="AU14" s="81">
        <v>11686.6802059621</v>
      </c>
      <c r="AV14" s="81">
        <v>11611.4575559361</v>
      </c>
      <c r="AW14" s="81">
        <v>11737.554158327801</v>
      </c>
      <c r="AX14" s="81">
        <v>11782.568307073399</v>
      </c>
      <c r="AY14" s="81">
        <v>11714.902261514701</v>
      </c>
      <c r="AZ14" s="81">
        <v>11670.264886090399</v>
      </c>
      <c r="BA14" s="81">
        <v>11622.169469668001</v>
      </c>
      <c r="BB14" s="81">
        <v>11577.7857700398</v>
      </c>
      <c r="BC14" s="81">
        <v>11569.6570619022</v>
      </c>
      <c r="BD14" s="81">
        <v>11424.4802326715</v>
      </c>
      <c r="BE14" s="81">
        <v>11451.435194215999</v>
      </c>
      <c r="BF14" s="81">
        <v>11254.492343580199</v>
      </c>
      <c r="BG14" s="115"/>
      <c r="BH14" s="115"/>
      <c r="BI14" s="115"/>
      <c r="BJ14" s="82" t="str">
        <f t="shared" si="86"/>
        <v/>
      </c>
      <c r="BK14" s="82" t="str">
        <f t="shared" si="0"/>
        <v/>
      </c>
      <c r="BL14" s="82" t="str">
        <f t="shared" si="1"/>
        <v/>
      </c>
      <c r="BM14" s="82" t="str">
        <f t="shared" si="2"/>
        <v/>
      </c>
      <c r="BN14" s="82" t="str">
        <f t="shared" si="3"/>
        <v/>
      </c>
      <c r="BO14" s="82" t="str">
        <f t="shared" si="4"/>
        <v/>
      </c>
      <c r="BP14" s="82" t="str">
        <f t="shared" si="5"/>
        <v/>
      </c>
      <c r="BQ14" s="82" t="str">
        <f t="shared" si="6"/>
        <v/>
      </c>
      <c r="BR14" s="82" t="str">
        <f t="shared" si="7"/>
        <v/>
      </c>
      <c r="BS14" s="82" t="str">
        <f t="shared" si="8"/>
        <v/>
      </c>
      <c r="BT14" s="82" t="str">
        <f t="shared" si="9"/>
        <v/>
      </c>
      <c r="BU14" s="82" t="str">
        <f t="shared" si="10"/>
        <v/>
      </c>
      <c r="BV14" s="82" t="str">
        <f t="shared" si="11"/>
        <v/>
      </c>
      <c r="BW14" s="82" t="str">
        <f t="shared" si="12"/>
        <v/>
      </c>
      <c r="BX14" s="82" t="str">
        <f t="shared" si="13"/>
        <v/>
      </c>
      <c r="BY14" s="82" t="str">
        <f t="shared" si="14"/>
        <v/>
      </c>
      <c r="BZ14" s="82" t="str">
        <f t="shared" si="15"/>
        <v/>
      </c>
      <c r="CA14" s="82" t="str">
        <f t="shared" si="16"/>
        <v/>
      </c>
      <c r="CB14" s="82" t="str">
        <f t="shared" si="17"/>
        <v/>
      </c>
      <c r="CC14" s="82" t="str">
        <f t="shared" si="18"/>
        <v/>
      </c>
      <c r="CD14" s="82" t="str">
        <f t="shared" si="19"/>
        <v/>
      </c>
      <c r="CE14" s="82" t="str">
        <f t="shared" si="20"/>
        <v/>
      </c>
      <c r="CF14" s="82" t="str">
        <f t="shared" si="21"/>
        <v/>
      </c>
      <c r="CG14" s="82" t="str">
        <f t="shared" si="22"/>
        <v/>
      </c>
      <c r="CH14" s="82" t="str">
        <f t="shared" si="23"/>
        <v/>
      </c>
      <c r="CI14" s="82" t="str">
        <f t="shared" si="24"/>
        <v/>
      </c>
      <c r="CJ14" s="82" t="str">
        <f t="shared" si="25"/>
        <v/>
      </c>
      <c r="CK14" s="82" t="str">
        <f t="shared" si="26"/>
        <v/>
      </c>
      <c r="CL14" s="82" t="str">
        <f t="shared" si="27"/>
        <v/>
      </c>
      <c r="CM14" s="82" t="str">
        <f t="shared" si="28"/>
        <v/>
      </c>
      <c r="CN14" s="82" t="str">
        <f t="shared" si="29"/>
        <v/>
      </c>
      <c r="CO14" s="82" t="str">
        <f t="shared" si="30"/>
        <v/>
      </c>
      <c r="CP14" s="82" t="str">
        <f t="shared" si="31"/>
        <v/>
      </c>
      <c r="CQ14" s="82" t="str">
        <f t="shared" si="32"/>
        <v/>
      </c>
      <c r="CR14" s="82" t="str">
        <f t="shared" si="33"/>
        <v/>
      </c>
      <c r="CS14" s="82" t="str">
        <f t="shared" si="34"/>
        <v/>
      </c>
      <c r="CT14" s="82" t="str">
        <f t="shared" si="35"/>
        <v/>
      </c>
      <c r="CU14" s="82" t="str">
        <f t="shared" si="36"/>
        <v/>
      </c>
      <c r="CV14" s="82" t="str">
        <f t="shared" si="37"/>
        <v/>
      </c>
      <c r="CW14" s="82" t="str">
        <f t="shared" si="38"/>
        <v/>
      </c>
      <c r="CX14" s="82" t="str">
        <f t="shared" si="39"/>
        <v/>
      </c>
      <c r="CY14" s="82" t="str">
        <f t="shared" si="40"/>
        <v/>
      </c>
      <c r="CZ14" s="82" t="str">
        <f t="shared" si="41"/>
        <v/>
      </c>
      <c r="DA14" s="82" t="str">
        <f t="shared" si="42"/>
        <v/>
      </c>
      <c r="DB14" s="82" t="str">
        <f t="shared" si="43"/>
        <v/>
      </c>
      <c r="DC14" s="82" t="str">
        <f t="shared" si="44"/>
        <v/>
      </c>
      <c r="DD14" s="82" t="str">
        <f t="shared" si="45"/>
        <v/>
      </c>
      <c r="DE14" s="82" t="str">
        <f t="shared" si="46"/>
        <v/>
      </c>
      <c r="DF14" s="82" t="str">
        <f t="shared" si="47"/>
        <v/>
      </c>
      <c r="DG14" s="82" t="str">
        <f t="shared" si="48"/>
        <v/>
      </c>
      <c r="DH14" s="82" t="str">
        <f t="shared" si="49"/>
        <v/>
      </c>
      <c r="DI14" s="82" t="str">
        <f t="shared" si="50"/>
        <v/>
      </c>
      <c r="DJ14" s="82" t="str">
        <f t="shared" si="51"/>
        <v/>
      </c>
      <c r="DK14" s="82" t="str">
        <f t="shared" si="52"/>
        <v/>
      </c>
      <c r="DL14" s="82" t="str">
        <f t="shared" si="53"/>
        <v/>
      </c>
      <c r="DM14" s="82" t="str">
        <f t="shared" si="54"/>
        <v/>
      </c>
      <c r="DN14" s="82" t="str">
        <f t="shared" si="55"/>
        <v/>
      </c>
      <c r="DO14" s="82" t="str">
        <f t="shared" si="56"/>
        <v/>
      </c>
      <c r="DP14" s="82" t="str">
        <f t="shared" si="57"/>
        <v/>
      </c>
      <c r="DQ14" s="82" t="str">
        <f t="shared" si="58"/>
        <v/>
      </c>
      <c r="DR14" s="82" t="str">
        <f t="shared" si="59"/>
        <v/>
      </c>
      <c r="DS14" s="82" t="str">
        <f t="shared" si="60"/>
        <v/>
      </c>
      <c r="DT14" s="82" t="str">
        <f t="shared" si="61"/>
        <v/>
      </c>
      <c r="DU14" s="82" t="str">
        <f t="shared" si="62"/>
        <v/>
      </c>
      <c r="DV14" s="82" t="str">
        <f t="shared" si="63"/>
        <v/>
      </c>
      <c r="DW14" s="82" t="str">
        <f t="shared" si="64"/>
        <v/>
      </c>
      <c r="DX14" s="82" t="str">
        <f t="shared" si="65"/>
        <v/>
      </c>
      <c r="DY14" s="82" t="str">
        <f t="shared" si="66"/>
        <v/>
      </c>
      <c r="DZ14" s="82" t="str">
        <f t="shared" si="67"/>
        <v/>
      </c>
      <c r="EA14" s="82" t="str">
        <f t="shared" si="68"/>
        <v/>
      </c>
      <c r="EB14" s="82" t="str">
        <f t="shared" si="69"/>
        <v/>
      </c>
      <c r="EC14" s="82" t="str">
        <f t="shared" si="70"/>
        <v/>
      </c>
      <c r="ED14" s="82" t="str">
        <f t="shared" si="71"/>
        <v/>
      </c>
      <c r="EE14" s="82" t="str">
        <f t="shared" si="72"/>
        <v/>
      </c>
      <c r="EF14" s="82" t="str">
        <f t="shared" si="73"/>
        <v/>
      </c>
      <c r="EG14" s="82" t="str">
        <f t="shared" si="74"/>
        <v/>
      </c>
      <c r="EH14" s="82" t="str">
        <f t="shared" si="75"/>
        <v/>
      </c>
      <c r="EI14" s="82" t="str">
        <f t="shared" si="76"/>
        <v/>
      </c>
      <c r="EJ14" s="82" t="str">
        <f t="shared" si="77"/>
        <v/>
      </c>
      <c r="EK14" s="82" t="str">
        <f t="shared" si="78"/>
        <v/>
      </c>
      <c r="EL14" s="82" t="str">
        <f t="shared" si="79"/>
        <v/>
      </c>
      <c r="EM14" s="82" t="str">
        <f t="shared" si="80"/>
        <v/>
      </c>
      <c r="EN14" s="82" t="str">
        <f t="shared" si="81"/>
        <v/>
      </c>
      <c r="EO14" s="82" t="str">
        <f t="shared" si="82"/>
        <v/>
      </c>
      <c r="EP14" s="82" t="str">
        <f t="shared" si="83"/>
        <v/>
      </c>
      <c r="EQ14" s="82" t="str">
        <f t="shared" si="84"/>
        <v/>
      </c>
      <c r="ER14" s="82" t="str">
        <f t="shared" si="85"/>
        <v/>
      </c>
    </row>
    <row r="15" spans="1:148" ht="15" thickBot="1" x14ac:dyDescent="0.4">
      <c r="A15" s="18"/>
      <c r="B15" s="18" t="s">
        <v>146</v>
      </c>
      <c r="C15" s="77">
        <v>23845.550280321284</v>
      </c>
      <c r="D15" s="77">
        <v>23721.744809996177</v>
      </c>
      <c r="E15" s="77">
        <v>23633.282393143367</v>
      </c>
      <c r="F15" s="77">
        <v>23634.606225857184</v>
      </c>
      <c r="G15" s="77">
        <v>23494.622871904208</v>
      </c>
      <c r="H15" s="77">
        <v>23356.653961771131</v>
      </c>
      <c r="I15" s="77">
        <v>23404.640840587072</v>
      </c>
      <c r="J15" s="77">
        <v>23337.760641353361</v>
      </c>
      <c r="K15" s="77">
        <v>23364.662163555906</v>
      </c>
      <c r="L15" s="77">
        <v>23407.645217614088</v>
      </c>
      <c r="M15" s="77">
        <v>23461.794965918045</v>
      </c>
      <c r="N15" s="77">
        <v>23400.628921042349</v>
      </c>
      <c r="O15" s="77">
        <v>23254.656941356086</v>
      </c>
      <c r="P15" s="77">
        <v>23241.754955416895</v>
      </c>
      <c r="Q15" s="77">
        <v>22926.431999619541</v>
      </c>
      <c r="R15" s="77">
        <v>22870.202116065477</v>
      </c>
      <c r="S15" s="77">
        <v>22833.836783384759</v>
      </c>
      <c r="T15" s="77">
        <v>22999.353701295651</v>
      </c>
      <c r="U15" s="77">
        <v>23012.125261014866</v>
      </c>
      <c r="V15" s="77">
        <v>22970.223346358373</v>
      </c>
      <c r="W15" s="77">
        <v>22841.818987672828</v>
      </c>
      <c r="X15" s="77">
        <v>22866.632676486861</v>
      </c>
      <c r="Y15" s="77">
        <v>22853.785513706505</v>
      </c>
      <c r="Z15" s="77">
        <v>22699.035486198409</v>
      </c>
      <c r="AA15" s="77">
        <v>22866.881500883806</v>
      </c>
      <c r="AB15" s="77">
        <v>23023.174901144572</v>
      </c>
      <c r="AC15" s="77">
        <v>23052.796898132467</v>
      </c>
      <c r="AD15" s="77">
        <v>23224.400046245057</v>
      </c>
      <c r="AE15" s="77">
        <v>23208.056439192267</v>
      </c>
      <c r="AF15" s="77">
        <v>23329.094370620573</v>
      </c>
      <c r="AG15" s="77">
        <v>23474.783663134411</v>
      </c>
      <c r="AH15" s="77">
        <v>23541.954479107415</v>
      </c>
      <c r="AI15" s="77">
        <v>23604.496755320353</v>
      </c>
      <c r="AJ15" s="77">
        <v>23627.559301520098</v>
      </c>
      <c r="AK15" s="77">
        <v>23696.916245928318</v>
      </c>
      <c r="AL15" s="77">
        <v>23738.119508596734</v>
      </c>
      <c r="AM15" s="77">
        <v>23100.02072377886</v>
      </c>
      <c r="AN15" s="77">
        <v>23433.721432685612</v>
      </c>
      <c r="AO15" s="77">
        <v>23597.449425963558</v>
      </c>
      <c r="AP15" s="77">
        <v>23527.022325968846</v>
      </c>
      <c r="AQ15" s="77">
        <v>23661.433727068179</v>
      </c>
      <c r="AR15" s="77">
        <v>24068.30304068551</v>
      </c>
      <c r="AS15" s="77">
        <v>24202.976729122624</v>
      </c>
      <c r="AT15" s="77">
        <v>24459.904962887289</v>
      </c>
      <c r="AU15" s="77">
        <v>24377.005116131659</v>
      </c>
      <c r="AV15" s="77">
        <v>24321.644799251284</v>
      </c>
      <c r="AW15" s="77">
        <v>24542.313091951837</v>
      </c>
      <c r="AX15" s="77">
        <v>24648.713340709452</v>
      </c>
      <c r="AY15" s="77">
        <v>24727.901940564683</v>
      </c>
      <c r="AZ15" s="77">
        <v>24666.142873501751</v>
      </c>
      <c r="BA15" s="77">
        <v>24663.997928243509</v>
      </c>
      <c r="BB15" s="77">
        <v>24638.308686951877</v>
      </c>
      <c r="BC15" s="77">
        <v>24750.451217994938</v>
      </c>
      <c r="BD15" s="77">
        <v>24609.290024227405</v>
      </c>
      <c r="BE15" s="77">
        <v>24660.916864963125</v>
      </c>
      <c r="BF15" s="77">
        <v>24489.504594632672</v>
      </c>
      <c r="BG15" s="117"/>
      <c r="BH15" s="117"/>
      <c r="BI15" s="117"/>
      <c r="BJ15" s="82" t="str">
        <f t="shared" si="86"/>
        <v/>
      </c>
      <c r="BK15" s="82" t="str">
        <f t="shared" si="0"/>
        <v/>
      </c>
      <c r="BL15" s="82" t="str">
        <f t="shared" si="1"/>
        <v/>
      </c>
      <c r="BM15" s="82" t="str">
        <f t="shared" si="2"/>
        <v/>
      </c>
      <c r="BN15" s="82" t="str">
        <f t="shared" si="3"/>
        <v/>
      </c>
      <c r="BO15" s="82" t="str">
        <f t="shared" si="4"/>
        <v/>
      </c>
      <c r="BP15" s="82" t="str">
        <f t="shared" si="5"/>
        <v/>
      </c>
      <c r="BQ15" s="82" t="str">
        <f t="shared" si="6"/>
        <v/>
      </c>
      <c r="BR15" s="82" t="str">
        <f t="shared" si="7"/>
        <v/>
      </c>
      <c r="BS15" s="82" t="str">
        <f t="shared" si="8"/>
        <v/>
      </c>
      <c r="BT15" s="82" t="str">
        <f t="shared" si="9"/>
        <v/>
      </c>
      <c r="BU15" s="82" t="str">
        <f t="shared" si="10"/>
        <v/>
      </c>
      <c r="BV15" s="82" t="str">
        <f t="shared" si="11"/>
        <v/>
      </c>
      <c r="BW15" s="82" t="str">
        <f t="shared" si="12"/>
        <v/>
      </c>
      <c r="BX15" s="82" t="str">
        <f t="shared" si="13"/>
        <v/>
      </c>
      <c r="BY15" s="82" t="str">
        <f t="shared" si="14"/>
        <v/>
      </c>
      <c r="BZ15" s="82" t="str">
        <f t="shared" si="15"/>
        <v/>
      </c>
      <c r="CA15" s="82" t="str">
        <f t="shared" si="16"/>
        <v/>
      </c>
      <c r="CB15" s="82" t="str">
        <f t="shared" si="17"/>
        <v/>
      </c>
      <c r="CC15" s="82" t="str">
        <f t="shared" si="18"/>
        <v/>
      </c>
      <c r="CD15" s="82" t="str">
        <f t="shared" si="19"/>
        <v/>
      </c>
      <c r="CE15" s="82" t="str">
        <f t="shared" si="20"/>
        <v/>
      </c>
      <c r="CF15" s="82" t="str">
        <f t="shared" si="21"/>
        <v/>
      </c>
      <c r="CG15" s="82" t="str">
        <f t="shared" si="22"/>
        <v/>
      </c>
      <c r="CH15" s="82" t="str">
        <f t="shared" si="23"/>
        <v/>
      </c>
      <c r="CI15" s="82" t="str">
        <f t="shared" si="24"/>
        <v/>
      </c>
      <c r="CJ15" s="82" t="str">
        <f t="shared" si="25"/>
        <v/>
      </c>
      <c r="CK15" s="82" t="str">
        <f t="shared" si="26"/>
        <v/>
      </c>
      <c r="CL15" s="82" t="str">
        <f t="shared" si="27"/>
        <v/>
      </c>
      <c r="CM15" s="82" t="str">
        <f t="shared" si="28"/>
        <v/>
      </c>
      <c r="CN15" s="82" t="str">
        <f t="shared" si="29"/>
        <v/>
      </c>
      <c r="CO15" s="82" t="str">
        <f t="shared" si="30"/>
        <v/>
      </c>
      <c r="CP15" s="82" t="str">
        <f t="shared" si="31"/>
        <v/>
      </c>
      <c r="CQ15" s="82" t="str">
        <f t="shared" si="32"/>
        <v/>
      </c>
      <c r="CR15" s="82" t="str">
        <f t="shared" si="33"/>
        <v/>
      </c>
      <c r="CS15" s="82" t="str">
        <f t="shared" si="34"/>
        <v/>
      </c>
      <c r="CT15" s="82" t="str">
        <f t="shared" si="35"/>
        <v/>
      </c>
      <c r="CU15" s="82" t="str">
        <f t="shared" si="36"/>
        <v/>
      </c>
      <c r="CV15" s="82" t="str">
        <f t="shared" si="37"/>
        <v/>
      </c>
      <c r="CW15" s="82" t="str">
        <f t="shared" si="38"/>
        <v/>
      </c>
      <c r="CX15" s="82" t="str">
        <f t="shared" si="39"/>
        <v/>
      </c>
      <c r="CY15" s="82" t="str">
        <f t="shared" si="40"/>
        <v/>
      </c>
      <c r="CZ15" s="82" t="str">
        <f t="shared" si="41"/>
        <v/>
      </c>
      <c r="DA15" s="82" t="str">
        <f t="shared" si="42"/>
        <v/>
      </c>
      <c r="DB15" s="82" t="str">
        <f t="shared" si="43"/>
        <v/>
      </c>
      <c r="DC15" s="82" t="str">
        <f t="shared" si="44"/>
        <v/>
      </c>
      <c r="DD15" s="82" t="str">
        <f t="shared" si="45"/>
        <v/>
      </c>
      <c r="DE15" s="82" t="str">
        <f t="shared" si="46"/>
        <v/>
      </c>
      <c r="DF15" s="82" t="str">
        <f t="shared" si="47"/>
        <v/>
      </c>
      <c r="DG15" s="82" t="str">
        <f t="shared" si="48"/>
        <v/>
      </c>
      <c r="DH15" s="82" t="str">
        <f t="shared" si="49"/>
        <v/>
      </c>
      <c r="DI15" s="82" t="str">
        <f t="shared" si="50"/>
        <v/>
      </c>
      <c r="DJ15" s="82" t="str">
        <f t="shared" si="51"/>
        <v/>
      </c>
      <c r="DK15" s="82" t="str">
        <f t="shared" si="52"/>
        <v/>
      </c>
      <c r="DL15" s="82" t="str">
        <f t="shared" si="53"/>
        <v/>
      </c>
      <c r="DM15" s="82" t="str">
        <f t="shared" si="54"/>
        <v/>
      </c>
      <c r="DN15" s="82" t="str">
        <f t="shared" si="55"/>
        <v/>
      </c>
      <c r="DO15" s="82" t="str">
        <f t="shared" si="56"/>
        <v/>
      </c>
      <c r="DP15" s="82" t="str">
        <f t="shared" si="57"/>
        <v/>
      </c>
      <c r="DQ15" s="82" t="str">
        <f t="shared" si="58"/>
        <v/>
      </c>
      <c r="DR15" s="82" t="str">
        <f t="shared" si="59"/>
        <v/>
      </c>
      <c r="DS15" s="82" t="str">
        <f t="shared" si="60"/>
        <v/>
      </c>
      <c r="DT15" s="82" t="str">
        <f t="shared" si="61"/>
        <v/>
      </c>
      <c r="DU15" s="82" t="str">
        <f t="shared" si="62"/>
        <v/>
      </c>
      <c r="DV15" s="82" t="str">
        <f t="shared" si="63"/>
        <v/>
      </c>
      <c r="DW15" s="82" t="str">
        <f t="shared" si="64"/>
        <v/>
      </c>
      <c r="DX15" s="82" t="str">
        <f t="shared" si="65"/>
        <v/>
      </c>
      <c r="DY15" s="82" t="str">
        <f t="shared" si="66"/>
        <v/>
      </c>
      <c r="DZ15" s="82" t="str">
        <f t="shared" si="67"/>
        <v/>
      </c>
      <c r="EA15" s="82" t="str">
        <f t="shared" si="68"/>
        <v/>
      </c>
      <c r="EB15" s="82" t="str">
        <f t="shared" si="69"/>
        <v/>
      </c>
      <c r="EC15" s="82" t="str">
        <f t="shared" si="70"/>
        <v/>
      </c>
      <c r="ED15" s="82" t="str">
        <f t="shared" si="71"/>
        <v/>
      </c>
      <c r="EE15" s="82" t="str">
        <f t="shared" si="72"/>
        <v/>
      </c>
      <c r="EF15" s="82" t="str">
        <f t="shared" si="73"/>
        <v/>
      </c>
      <c r="EG15" s="82" t="str">
        <f t="shared" si="74"/>
        <v/>
      </c>
      <c r="EH15" s="82" t="str">
        <f t="shared" si="75"/>
        <v/>
      </c>
      <c r="EI15" s="82" t="str">
        <f t="shared" si="76"/>
        <v/>
      </c>
      <c r="EJ15" s="82" t="str">
        <f t="shared" si="77"/>
        <v/>
      </c>
      <c r="EK15" s="82" t="str">
        <f t="shared" si="78"/>
        <v/>
      </c>
      <c r="EL15" s="82" t="str">
        <f t="shared" si="79"/>
        <v/>
      </c>
      <c r="EM15" s="82" t="str">
        <f t="shared" si="80"/>
        <v/>
      </c>
      <c r="EN15" s="82" t="str">
        <f t="shared" si="81"/>
        <v/>
      </c>
      <c r="EO15" s="82" t="str">
        <f t="shared" si="82"/>
        <v/>
      </c>
      <c r="EP15" s="82" t="str">
        <f t="shared" si="83"/>
        <v/>
      </c>
      <c r="EQ15" s="82" t="str">
        <f t="shared" si="84"/>
        <v/>
      </c>
      <c r="ER15" s="82" t="str">
        <f t="shared" si="85"/>
        <v/>
      </c>
    </row>
    <row r="16" spans="1:148" ht="15" thickBot="1" x14ac:dyDescent="0.4">
      <c r="A16" s="16" t="s">
        <v>105</v>
      </c>
      <c r="B16" s="17" t="s">
        <v>10</v>
      </c>
      <c r="C16" s="81">
        <v>14268.2092291967</v>
      </c>
      <c r="D16" s="81">
        <v>14436.8617634905</v>
      </c>
      <c r="E16" s="81">
        <v>14677.049098908599</v>
      </c>
      <c r="F16" s="81">
        <v>14409.6779239279</v>
      </c>
      <c r="G16" s="81">
        <v>14534.540001541</v>
      </c>
      <c r="H16" s="81">
        <v>14586.500867520401</v>
      </c>
      <c r="I16" s="81">
        <v>14607.8926946675</v>
      </c>
      <c r="J16" s="81">
        <v>14199.834117493299</v>
      </c>
      <c r="K16" s="81">
        <v>14249.9907866058</v>
      </c>
      <c r="L16" s="81">
        <v>14216.541461045101</v>
      </c>
      <c r="M16" s="81">
        <v>14222.641959157199</v>
      </c>
      <c r="N16" s="81">
        <v>14204.513065049199</v>
      </c>
      <c r="O16" s="81">
        <v>14278.2496317486</v>
      </c>
      <c r="P16" s="81">
        <v>14042.805965158401</v>
      </c>
      <c r="Q16" s="81">
        <v>13664.3304341606</v>
      </c>
      <c r="R16" s="81">
        <v>13788.588913478099</v>
      </c>
      <c r="S16" s="81">
        <v>13375.855183643</v>
      </c>
      <c r="T16" s="81">
        <v>13282.5335269406</v>
      </c>
      <c r="U16" s="81">
        <v>13650.803533026899</v>
      </c>
      <c r="V16" s="81">
        <v>13504.2507338619</v>
      </c>
      <c r="W16" s="81">
        <v>13562.3757984402</v>
      </c>
      <c r="X16" s="81">
        <v>13764.9081819161</v>
      </c>
      <c r="Y16" s="81">
        <v>13845.673485174701</v>
      </c>
      <c r="Z16" s="81">
        <v>13808.531413000601</v>
      </c>
      <c r="AA16" s="81">
        <v>14130.2692583182</v>
      </c>
      <c r="AB16" s="81">
        <v>14381.887878164</v>
      </c>
      <c r="AC16" s="81">
        <v>14286.379764585699</v>
      </c>
      <c r="AD16" s="81">
        <v>14369.2504355332</v>
      </c>
      <c r="AE16" s="81">
        <v>14518.3048429463</v>
      </c>
      <c r="AF16" s="81">
        <v>14590.0021885488</v>
      </c>
      <c r="AG16" s="81">
        <v>14764.275200124801</v>
      </c>
      <c r="AH16" s="81">
        <v>14502.227148989799</v>
      </c>
      <c r="AI16" s="81">
        <v>14880.343926208599</v>
      </c>
      <c r="AJ16" s="81">
        <v>14886.440248631599</v>
      </c>
      <c r="AK16" s="81">
        <v>14990.2374271804</v>
      </c>
      <c r="AL16" s="81">
        <v>14829.748545791999</v>
      </c>
      <c r="AM16" s="81">
        <v>14142.750550782501</v>
      </c>
      <c r="AN16" s="81">
        <v>14943.1608540791</v>
      </c>
      <c r="AO16" s="81">
        <v>15361.041042273901</v>
      </c>
      <c r="AP16" s="81">
        <v>15520.401827977101</v>
      </c>
      <c r="AQ16" s="81">
        <v>15711.1131643391</v>
      </c>
      <c r="AR16" s="81">
        <v>15653.124903702201</v>
      </c>
      <c r="AS16" s="81">
        <v>15801.106956412401</v>
      </c>
      <c r="AT16" s="81">
        <v>15696.7520336738</v>
      </c>
      <c r="AU16" s="81">
        <v>15908.373202098601</v>
      </c>
      <c r="AV16" s="81">
        <v>15798.2492191039</v>
      </c>
      <c r="AW16" s="81">
        <v>15816.703146039299</v>
      </c>
      <c r="AX16" s="81">
        <v>15917.6441444844</v>
      </c>
      <c r="AY16" s="81">
        <v>16046.706885419901</v>
      </c>
      <c r="AZ16" s="81">
        <v>16024.9344405959</v>
      </c>
      <c r="BA16" s="81">
        <v>15978.9247037514</v>
      </c>
      <c r="BB16" s="81">
        <v>15907.4831614132</v>
      </c>
      <c r="BC16" s="81">
        <v>15725.5081081793</v>
      </c>
      <c r="BD16" s="81">
        <v>15671.3433560754</v>
      </c>
      <c r="BE16" s="81">
        <v>15727.7636602412</v>
      </c>
      <c r="BF16" s="81">
        <v>15826.815863620101</v>
      </c>
      <c r="BG16" s="115"/>
      <c r="BH16" s="115"/>
      <c r="BI16" s="115"/>
      <c r="BJ16" s="82" t="str">
        <f t="shared" si="86"/>
        <v/>
      </c>
      <c r="BK16" s="82" t="str">
        <f t="shared" si="0"/>
        <v/>
      </c>
      <c r="BL16" s="82" t="str">
        <f t="shared" si="1"/>
        <v/>
      </c>
      <c r="BM16" s="82" t="str">
        <f t="shared" si="2"/>
        <v/>
      </c>
      <c r="BN16" s="82" t="str">
        <f t="shared" si="3"/>
        <v/>
      </c>
      <c r="BO16" s="82" t="str">
        <f t="shared" si="4"/>
        <v/>
      </c>
      <c r="BP16" s="82" t="str">
        <f t="shared" si="5"/>
        <v/>
      </c>
      <c r="BQ16" s="82" t="str">
        <f t="shared" si="6"/>
        <v/>
      </c>
      <c r="BR16" s="82" t="str">
        <f t="shared" si="7"/>
        <v/>
      </c>
      <c r="BS16" s="82" t="str">
        <f t="shared" si="8"/>
        <v/>
      </c>
      <c r="BT16" s="82" t="str">
        <f t="shared" si="9"/>
        <v/>
      </c>
      <c r="BU16" s="82" t="str">
        <f t="shared" si="10"/>
        <v/>
      </c>
      <c r="BV16" s="82" t="str">
        <f t="shared" si="11"/>
        <v/>
      </c>
      <c r="BW16" s="82" t="str">
        <f t="shared" si="12"/>
        <v/>
      </c>
      <c r="BX16" s="82" t="str">
        <f t="shared" si="13"/>
        <v/>
      </c>
      <c r="BY16" s="82" t="str">
        <f t="shared" si="14"/>
        <v/>
      </c>
      <c r="BZ16" s="82" t="str">
        <f t="shared" si="15"/>
        <v/>
      </c>
      <c r="CA16" s="82" t="str">
        <f t="shared" si="16"/>
        <v/>
      </c>
      <c r="CB16" s="82" t="str">
        <f t="shared" si="17"/>
        <v/>
      </c>
      <c r="CC16" s="82" t="str">
        <f t="shared" si="18"/>
        <v/>
      </c>
      <c r="CD16" s="82" t="str">
        <f t="shared" si="19"/>
        <v/>
      </c>
      <c r="CE16" s="82" t="str">
        <f t="shared" si="20"/>
        <v/>
      </c>
      <c r="CF16" s="82" t="str">
        <f t="shared" si="21"/>
        <v/>
      </c>
      <c r="CG16" s="82" t="str">
        <f t="shared" si="22"/>
        <v/>
      </c>
      <c r="CH16" s="82" t="str">
        <f t="shared" si="23"/>
        <v/>
      </c>
      <c r="CI16" s="82" t="str">
        <f t="shared" si="24"/>
        <v/>
      </c>
      <c r="CJ16" s="82" t="str">
        <f t="shared" si="25"/>
        <v/>
      </c>
      <c r="CK16" s="82" t="str">
        <f t="shared" si="26"/>
        <v/>
      </c>
      <c r="CL16" s="82" t="str">
        <f t="shared" si="27"/>
        <v/>
      </c>
      <c r="CM16" s="82" t="str">
        <f t="shared" si="28"/>
        <v/>
      </c>
      <c r="CN16" s="82" t="str">
        <f t="shared" si="29"/>
        <v/>
      </c>
      <c r="CO16" s="82" t="str">
        <f t="shared" si="30"/>
        <v/>
      </c>
      <c r="CP16" s="82" t="str">
        <f t="shared" si="31"/>
        <v/>
      </c>
      <c r="CQ16" s="82" t="str">
        <f t="shared" si="32"/>
        <v/>
      </c>
      <c r="CR16" s="82" t="str">
        <f t="shared" si="33"/>
        <v/>
      </c>
      <c r="CS16" s="82" t="str">
        <f t="shared" si="34"/>
        <v/>
      </c>
      <c r="CT16" s="82" t="str">
        <f t="shared" si="35"/>
        <v/>
      </c>
      <c r="CU16" s="82" t="str">
        <f t="shared" si="36"/>
        <v/>
      </c>
      <c r="CV16" s="82" t="str">
        <f t="shared" si="37"/>
        <v/>
      </c>
      <c r="CW16" s="82" t="str">
        <f t="shared" si="38"/>
        <v/>
      </c>
      <c r="CX16" s="82" t="str">
        <f t="shared" si="39"/>
        <v/>
      </c>
      <c r="CY16" s="82" t="str">
        <f t="shared" si="40"/>
        <v/>
      </c>
      <c r="CZ16" s="82" t="str">
        <f t="shared" si="41"/>
        <v/>
      </c>
      <c r="DA16" s="82" t="str">
        <f t="shared" si="42"/>
        <v/>
      </c>
      <c r="DB16" s="82" t="str">
        <f t="shared" si="43"/>
        <v/>
      </c>
      <c r="DC16" s="82" t="str">
        <f t="shared" si="44"/>
        <v/>
      </c>
      <c r="DD16" s="82" t="str">
        <f t="shared" si="45"/>
        <v/>
      </c>
      <c r="DE16" s="82" t="str">
        <f t="shared" si="46"/>
        <v/>
      </c>
      <c r="DF16" s="82" t="str">
        <f t="shared" si="47"/>
        <v/>
      </c>
      <c r="DG16" s="82" t="str">
        <f t="shared" si="48"/>
        <v/>
      </c>
      <c r="DH16" s="82" t="str">
        <f t="shared" si="49"/>
        <v/>
      </c>
      <c r="DI16" s="82" t="str">
        <f t="shared" si="50"/>
        <v/>
      </c>
      <c r="DJ16" s="82" t="str">
        <f t="shared" si="51"/>
        <v/>
      </c>
      <c r="DK16" s="82" t="str">
        <f t="shared" si="52"/>
        <v/>
      </c>
      <c r="DL16" s="82" t="str">
        <f t="shared" si="53"/>
        <v/>
      </c>
      <c r="DM16" s="82" t="str">
        <f t="shared" si="54"/>
        <v/>
      </c>
      <c r="DN16" s="82" t="str">
        <f t="shared" si="55"/>
        <v/>
      </c>
      <c r="DO16" s="82" t="str">
        <f t="shared" si="56"/>
        <v/>
      </c>
      <c r="DP16" s="82" t="str">
        <f t="shared" si="57"/>
        <v/>
      </c>
      <c r="DQ16" s="82" t="str">
        <f t="shared" si="58"/>
        <v/>
      </c>
      <c r="DR16" s="82" t="str">
        <f t="shared" si="59"/>
        <v/>
      </c>
      <c r="DS16" s="82" t="str">
        <f t="shared" si="60"/>
        <v/>
      </c>
      <c r="DT16" s="82" t="str">
        <f t="shared" si="61"/>
        <v/>
      </c>
      <c r="DU16" s="82" t="str">
        <f t="shared" si="62"/>
        <v/>
      </c>
      <c r="DV16" s="82" t="str">
        <f t="shared" si="63"/>
        <v/>
      </c>
      <c r="DW16" s="82" t="str">
        <f t="shared" si="64"/>
        <v/>
      </c>
      <c r="DX16" s="82" t="str">
        <f t="shared" si="65"/>
        <v/>
      </c>
      <c r="DY16" s="82" t="str">
        <f t="shared" si="66"/>
        <v/>
      </c>
      <c r="DZ16" s="82" t="str">
        <f t="shared" si="67"/>
        <v/>
      </c>
      <c r="EA16" s="82" t="str">
        <f t="shared" si="68"/>
        <v/>
      </c>
      <c r="EB16" s="82" t="str">
        <f t="shared" si="69"/>
        <v/>
      </c>
      <c r="EC16" s="82" t="str">
        <f t="shared" si="70"/>
        <v/>
      </c>
      <c r="ED16" s="82" t="str">
        <f t="shared" si="71"/>
        <v/>
      </c>
      <c r="EE16" s="82" t="str">
        <f t="shared" si="72"/>
        <v/>
      </c>
      <c r="EF16" s="82" t="str">
        <f t="shared" si="73"/>
        <v/>
      </c>
      <c r="EG16" s="82" t="str">
        <f t="shared" si="74"/>
        <v/>
      </c>
      <c r="EH16" s="82" t="str">
        <f t="shared" si="75"/>
        <v/>
      </c>
      <c r="EI16" s="82" t="str">
        <f t="shared" si="76"/>
        <v/>
      </c>
      <c r="EJ16" s="82" t="str">
        <f t="shared" si="77"/>
        <v/>
      </c>
      <c r="EK16" s="82" t="str">
        <f t="shared" si="78"/>
        <v/>
      </c>
      <c r="EL16" s="82" t="str">
        <f t="shared" si="79"/>
        <v/>
      </c>
      <c r="EM16" s="82" t="str">
        <f t="shared" si="80"/>
        <v/>
      </c>
      <c r="EN16" s="82" t="str">
        <f t="shared" si="81"/>
        <v/>
      </c>
      <c r="EO16" s="82" t="str">
        <f t="shared" si="82"/>
        <v/>
      </c>
      <c r="EP16" s="82" t="str">
        <f t="shared" si="83"/>
        <v/>
      </c>
      <c r="EQ16" s="82" t="str">
        <f t="shared" si="84"/>
        <v/>
      </c>
      <c r="ER16" s="82" t="str">
        <f t="shared" si="85"/>
        <v/>
      </c>
    </row>
    <row r="17" spans="1:148" ht="15" thickBot="1" x14ac:dyDescent="0.4">
      <c r="A17" s="18"/>
      <c r="B17" s="21" t="s">
        <v>147</v>
      </c>
      <c r="C17" s="77">
        <v>14268.2092291967</v>
      </c>
      <c r="D17" s="77">
        <v>14436.8617634905</v>
      </c>
      <c r="E17" s="77">
        <v>14677.049098908599</v>
      </c>
      <c r="F17" s="77">
        <v>14409.6779239279</v>
      </c>
      <c r="G17" s="77">
        <v>14534.540001541</v>
      </c>
      <c r="H17" s="77">
        <v>14586.500867520401</v>
      </c>
      <c r="I17" s="77">
        <v>14607.8926946675</v>
      </c>
      <c r="J17" s="77">
        <v>14199.834117493299</v>
      </c>
      <c r="K17" s="77">
        <v>14249.9907866058</v>
      </c>
      <c r="L17" s="77">
        <v>14216.541461045101</v>
      </c>
      <c r="M17" s="77">
        <v>14222.641959157199</v>
      </c>
      <c r="N17" s="77">
        <v>14204.513065049199</v>
      </c>
      <c r="O17" s="77">
        <v>14278.2496317486</v>
      </c>
      <c r="P17" s="77">
        <v>14042.805965158401</v>
      </c>
      <c r="Q17" s="77">
        <v>13664.3304341606</v>
      </c>
      <c r="R17" s="77">
        <v>13788.588913478099</v>
      </c>
      <c r="S17" s="77">
        <v>13375.855183643</v>
      </c>
      <c r="T17" s="77">
        <v>13282.5335269406</v>
      </c>
      <c r="U17" s="77">
        <v>13650.803533026899</v>
      </c>
      <c r="V17" s="77">
        <v>13504.2507338619</v>
      </c>
      <c r="W17" s="77">
        <v>13562.3757984402</v>
      </c>
      <c r="X17" s="77">
        <v>13764.9081819161</v>
      </c>
      <c r="Y17" s="77">
        <v>13845.673485174701</v>
      </c>
      <c r="Z17" s="77">
        <v>13808.531413000601</v>
      </c>
      <c r="AA17" s="77">
        <v>14130.2692583182</v>
      </c>
      <c r="AB17" s="77">
        <v>14381.887878164</v>
      </c>
      <c r="AC17" s="77">
        <v>14286.379764585699</v>
      </c>
      <c r="AD17" s="77">
        <v>14369.2504355332</v>
      </c>
      <c r="AE17" s="77">
        <v>14518.3048429463</v>
      </c>
      <c r="AF17" s="77">
        <v>14590.0021885488</v>
      </c>
      <c r="AG17" s="77">
        <v>14764.275200124801</v>
      </c>
      <c r="AH17" s="77">
        <v>14502.227148989799</v>
      </c>
      <c r="AI17" s="77">
        <v>14880.343926208599</v>
      </c>
      <c r="AJ17" s="77">
        <v>14886.440248631599</v>
      </c>
      <c r="AK17" s="77">
        <v>14990.2374271804</v>
      </c>
      <c r="AL17" s="77">
        <v>14829.748545791999</v>
      </c>
      <c r="AM17" s="77">
        <v>14142.750550782501</v>
      </c>
      <c r="AN17" s="77">
        <v>14943.1608540791</v>
      </c>
      <c r="AO17" s="77">
        <v>15361.041042273901</v>
      </c>
      <c r="AP17" s="77">
        <v>15520.401827977101</v>
      </c>
      <c r="AQ17" s="77">
        <v>15711.1131643391</v>
      </c>
      <c r="AR17" s="77">
        <v>15653.124903702201</v>
      </c>
      <c r="AS17" s="77">
        <v>15801.106956412401</v>
      </c>
      <c r="AT17" s="77">
        <v>15696.7520336738</v>
      </c>
      <c r="AU17" s="77">
        <v>15908.373202098601</v>
      </c>
      <c r="AV17" s="77">
        <v>15798.2492191039</v>
      </c>
      <c r="AW17" s="77">
        <v>15816.703146039299</v>
      </c>
      <c r="AX17" s="77">
        <v>15917.6441444844</v>
      </c>
      <c r="AY17" s="77">
        <v>16046.706885419901</v>
      </c>
      <c r="AZ17" s="77">
        <v>16024.9344405959</v>
      </c>
      <c r="BA17" s="77">
        <v>15978.9247037514</v>
      </c>
      <c r="BB17" s="77">
        <v>15907.4831614132</v>
      </c>
      <c r="BC17" s="77">
        <v>15725.5081081793</v>
      </c>
      <c r="BD17" s="77">
        <v>15671.3433560754</v>
      </c>
      <c r="BE17" s="77">
        <v>15727.7636602412</v>
      </c>
      <c r="BF17" s="77">
        <v>15826.815863620101</v>
      </c>
      <c r="BG17" s="117"/>
      <c r="BH17" s="117"/>
      <c r="BI17" s="117"/>
      <c r="BJ17" s="82" t="str">
        <f t="shared" si="86"/>
        <v/>
      </c>
      <c r="BK17" s="82" t="str">
        <f t="shared" si="0"/>
        <v/>
      </c>
      <c r="BL17" s="82" t="str">
        <f t="shared" si="1"/>
        <v/>
      </c>
      <c r="BM17" s="82" t="str">
        <f t="shared" si="2"/>
        <v/>
      </c>
      <c r="BN17" s="82" t="str">
        <f t="shared" si="3"/>
        <v/>
      </c>
      <c r="BO17" s="82" t="str">
        <f t="shared" si="4"/>
        <v/>
      </c>
      <c r="BP17" s="82" t="str">
        <f t="shared" si="5"/>
        <v/>
      </c>
      <c r="BQ17" s="82" t="str">
        <f t="shared" si="6"/>
        <v/>
      </c>
      <c r="BR17" s="82" t="str">
        <f t="shared" si="7"/>
        <v/>
      </c>
      <c r="BS17" s="82" t="str">
        <f t="shared" si="8"/>
        <v/>
      </c>
      <c r="BT17" s="82" t="str">
        <f t="shared" si="9"/>
        <v/>
      </c>
      <c r="BU17" s="82" t="str">
        <f t="shared" si="10"/>
        <v/>
      </c>
      <c r="BV17" s="82" t="str">
        <f t="shared" si="11"/>
        <v/>
      </c>
      <c r="BW17" s="82" t="str">
        <f t="shared" si="12"/>
        <v/>
      </c>
      <c r="BX17" s="82" t="str">
        <f t="shared" si="13"/>
        <v/>
      </c>
      <c r="BY17" s="82" t="str">
        <f t="shared" si="14"/>
        <v/>
      </c>
      <c r="BZ17" s="82" t="str">
        <f t="shared" si="15"/>
        <v/>
      </c>
      <c r="CA17" s="82" t="str">
        <f t="shared" si="16"/>
        <v/>
      </c>
      <c r="CB17" s="82" t="str">
        <f t="shared" si="17"/>
        <v/>
      </c>
      <c r="CC17" s="82" t="str">
        <f t="shared" si="18"/>
        <v/>
      </c>
      <c r="CD17" s="82" t="str">
        <f t="shared" si="19"/>
        <v/>
      </c>
      <c r="CE17" s="82" t="str">
        <f t="shared" si="20"/>
        <v/>
      </c>
      <c r="CF17" s="82" t="str">
        <f t="shared" si="21"/>
        <v/>
      </c>
      <c r="CG17" s="82" t="str">
        <f t="shared" si="22"/>
        <v/>
      </c>
      <c r="CH17" s="82" t="str">
        <f t="shared" si="23"/>
        <v/>
      </c>
      <c r="CI17" s="82" t="str">
        <f t="shared" si="24"/>
        <v/>
      </c>
      <c r="CJ17" s="82" t="str">
        <f t="shared" si="25"/>
        <v/>
      </c>
      <c r="CK17" s="82" t="str">
        <f t="shared" si="26"/>
        <v/>
      </c>
      <c r="CL17" s="82" t="str">
        <f t="shared" si="27"/>
        <v/>
      </c>
      <c r="CM17" s="82" t="str">
        <f t="shared" si="28"/>
        <v/>
      </c>
      <c r="CN17" s="82" t="str">
        <f t="shared" si="29"/>
        <v/>
      </c>
      <c r="CO17" s="82" t="str">
        <f t="shared" si="30"/>
        <v/>
      </c>
      <c r="CP17" s="82" t="str">
        <f t="shared" si="31"/>
        <v/>
      </c>
      <c r="CQ17" s="82" t="str">
        <f t="shared" si="32"/>
        <v/>
      </c>
      <c r="CR17" s="82" t="str">
        <f t="shared" si="33"/>
        <v/>
      </c>
      <c r="CS17" s="82" t="str">
        <f t="shared" si="34"/>
        <v/>
      </c>
      <c r="CT17" s="82" t="str">
        <f t="shared" si="35"/>
        <v/>
      </c>
      <c r="CU17" s="82" t="str">
        <f t="shared" si="36"/>
        <v/>
      </c>
      <c r="CV17" s="82" t="str">
        <f t="shared" si="37"/>
        <v/>
      </c>
      <c r="CW17" s="82" t="str">
        <f t="shared" si="38"/>
        <v/>
      </c>
      <c r="CX17" s="82" t="str">
        <f t="shared" si="39"/>
        <v/>
      </c>
      <c r="CY17" s="82" t="str">
        <f t="shared" si="40"/>
        <v/>
      </c>
      <c r="CZ17" s="82" t="str">
        <f t="shared" si="41"/>
        <v/>
      </c>
      <c r="DA17" s="82" t="str">
        <f t="shared" si="42"/>
        <v/>
      </c>
      <c r="DB17" s="82" t="str">
        <f t="shared" si="43"/>
        <v/>
      </c>
      <c r="DC17" s="82" t="str">
        <f t="shared" si="44"/>
        <v/>
      </c>
      <c r="DD17" s="82" t="str">
        <f t="shared" si="45"/>
        <v/>
      </c>
      <c r="DE17" s="82" t="str">
        <f t="shared" si="46"/>
        <v/>
      </c>
      <c r="DF17" s="82" t="str">
        <f t="shared" si="47"/>
        <v/>
      </c>
      <c r="DG17" s="82" t="str">
        <f t="shared" si="48"/>
        <v/>
      </c>
      <c r="DH17" s="82" t="str">
        <f t="shared" si="49"/>
        <v/>
      </c>
      <c r="DI17" s="82" t="str">
        <f t="shared" si="50"/>
        <v/>
      </c>
      <c r="DJ17" s="82" t="str">
        <f t="shared" si="51"/>
        <v/>
      </c>
      <c r="DK17" s="82" t="str">
        <f t="shared" si="52"/>
        <v/>
      </c>
      <c r="DL17" s="82" t="str">
        <f t="shared" si="53"/>
        <v/>
      </c>
      <c r="DM17" s="82" t="str">
        <f t="shared" si="54"/>
        <v/>
      </c>
      <c r="DN17" s="82" t="str">
        <f t="shared" si="55"/>
        <v/>
      </c>
      <c r="DO17" s="82" t="str">
        <f t="shared" si="56"/>
        <v/>
      </c>
      <c r="DP17" s="82" t="str">
        <f t="shared" si="57"/>
        <v/>
      </c>
      <c r="DQ17" s="82" t="str">
        <f t="shared" si="58"/>
        <v/>
      </c>
      <c r="DR17" s="82" t="str">
        <f t="shared" si="59"/>
        <v/>
      </c>
      <c r="DS17" s="82" t="str">
        <f t="shared" si="60"/>
        <v/>
      </c>
      <c r="DT17" s="82" t="str">
        <f t="shared" si="61"/>
        <v/>
      </c>
      <c r="DU17" s="82" t="str">
        <f t="shared" si="62"/>
        <v/>
      </c>
      <c r="DV17" s="82" t="str">
        <f t="shared" si="63"/>
        <v/>
      </c>
      <c r="DW17" s="82" t="str">
        <f t="shared" si="64"/>
        <v/>
      </c>
      <c r="DX17" s="82" t="str">
        <f t="shared" si="65"/>
        <v/>
      </c>
      <c r="DY17" s="82" t="str">
        <f t="shared" si="66"/>
        <v/>
      </c>
      <c r="DZ17" s="82" t="str">
        <f t="shared" si="67"/>
        <v/>
      </c>
      <c r="EA17" s="82" t="str">
        <f t="shared" si="68"/>
        <v/>
      </c>
      <c r="EB17" s="82" t="str">
        <f t="shared" si="69"/>
        <v/>
      </c>
      <c r="EC17" s="82" t="str">
        <f t="shared" si="70"/>
        <v/>
      </c>
      <c r="ED17" s="82" t="str">
        <f t="shared" si="71"/>
        <v/>
      </c>
      <c r="EE17" s="82" t="str">
        <f t="shared" si="72"/>
        <v/>
      </c>
      <c r="EF17" s="82" t="str">
        <f t="shared" si="73"/>
        <v/>
      </c>
      <c r="EG17" s="82" t="str">
        <f t="shared" si="74"/>
        <v/>
      </c>
      <c r="EH17" s="82" t="str">
        <f t="shared" si="75"/>
        <v/>
      </c>
      <c r="EI17" s="82" t="str">
        <f t="shared" si="76"/>
        <v/>
      </c>
      <c r="EJ17" s="82" t="str">
        <f t="shared" si="77"/>
        <v/>
      </c>
      <c r="EK17" s="82" t="str">
        <f t="shared" si="78"/>
        <v/>
      </c>
      <c r="EL17" s="82" t="str">
        <f t="shared" si="79"/>
        <v/>
      </c>
      <c r="EM17" s="82" t="str">
        <f t="shared" si="80"/>
        <v/>
      </c>
      <c r="EN17" s="82" t="str">
        <f t="shared" si="81"/>
        <v/>
      </c>
      <c r="EO17" s="82" t="str">
        <f t="shared" si="82"/>
        <v/>
      </c>
      <c r="EP17" s="82" t="str">
        <f t="shared" si="83"/>
        <v/>
      </c>
      <c r="EQ17" s="82" t="str">
        <f t="shared" si="84"/>
        <v/>
      </c>
      <c r="ER17" s="82" t="str">
        <f t="shared" si="85"/>
        <v/>
      </c>
    </row>
    <row r="18" spans="1:148" ht="15" thickBot="1" x14ac:dyDescent="0.4">
      <c r="A18" s="19" t="s">
        <v>106</v>
      </c>
      <c r="B18" s="20" t="s">
        <v>107</v>
      </c>
      <c r="C18" s="81">
        <v>21165.5584646018</v>
      </c>
      <c r="D18" s="81">
        <v>21293.1669791848</v>
      </c>
      <c r="E18" s="81">
        <v>21320.966827677701</v>
      </c>
      <c r="F18" s="81">
        <v>21405.0379763897</v>
      </c>
      <c r="G18" s="81">
        <v>21575.522671611099</v>
      </c>
      <c r="H18" s="81">
        <v>21735.726817952898</v>
      </c>
      <c r="I18" s="81">
        <v>21731.357581313601</v>
      </c>
      <c r="J18" s="81">
        <v>21579.2012154683</v>
      </c>
      <c r="K18" s="81">
        <v>21646.0745666847</v>
      </c>
      <c r="L18" s="81">
        <v>21494.931242000399</v>
      </c>
      <c r="M18" s="81">
        <v>21535.708031488699</v>
      </c>
      <c r="N18" s="81">
        <v>21655.9009999138</v>
      </c>
      <c r="O18" s="81">
        <v>21500.633710329599</v>
      </c>
      <c r="P18" s="81">
        <v>21443.375829118198</v>
      </c>
      <c r="Q18" s="81">
        <v>21589.236189252199</v>
      </c>
      <c r="R18" s="81">
        <v>21524.570957676198</v>
      </c>
      <c r="S18" s="81">
        <v>21435.414013423098</v>
      </c>
      <c r="T18" s="81">
        <v>21403.498407212901</v>
      </c>
      <c r="U18" s="81">
        <v>21467.377868637999</v>
      </c>
      <c r="V18" s="81">
        <v>21863.994271548501</v>
      </c>
      <c r="W18" s="81">
        <v>21927.387216764499</v>
      </c>
      <c r="X18" s="81">
        <v>22081.4929689534</v>
      </c>
      <c r="Y18" s="81">
        <v>22181.213443444001</v>
      </c>
      <c r="Z18" s="81">
        <v>22025.8611552517</v>
      </c>
      <c r="AA18" s="81">
        <v>22157.7476793282</v>
      </c>
      <c r="AB18" s="81">
        <v>22142.3059807725</v>
      </c>
      <c r="AC18" s="81">
        <v>22563.654870291401</v>
      </c>
      <c r="AD18" s="81">
        <v>22843.307108448302</v>
      </c>
      <c r="AE18" s="81">
        <v>22965.8542237847</v>
      </c>
      <c r="AF18" s="81">
        <v>22690.159071128099</v>
      </c>
      <c r="AG18" s="81">
        <v>22947.593299919499</v>
      </c>
      <c r="AH18" s="81">
        <v>22974.3163143274</v>
      </c>
      <c r="AI18" s="81">
        <v>23445.490346140399</v>
      </c>
      <c r="AJ18" s="81">
        <v>23164.666870141598</v>
      </c>
      <c r="AK18" s="81">
        <v>23266.374338530801</v>
      </c>
      <c r="AL18" s="81">
        <v>23400.266233000999</v>
      </c>
      <c r="AM18" s="81">
        <v>22721.606480265</v>
      </c>
      <c r="AN18" s="81">
        <v>23194.6717874145</v>
      </c>
      <c r="AO18" s="81">
        <v>23457.628873668298</v>
      </c>
      <c r="AP18" s="81">
        <v>21663.6115394976</v>
      </c>
      <c r="AQ18" s="81">
        <v>22202.4715290077</v>
      </c>
      <c r="AR18" s="81">
        <v>24051.8035950015</v>
      </c>
      <c r="AS18" s="81">
        <v>24283.1773189874</v>
      </c>
      <c r="AT18" s="81">
        <v>24295.089105224499</v>
      </c>
      <c r="AU18" s="81">
        <v>24579.5460363989</v>
      </c>
      <c r="AV18" s="81">
        <v>24642.651137264002</v>
      </c>
      <c r="AW18" s="81">
        <v>24666.662415275699</v>
      </c>
      <c r="AX18" s="81">
        <v>24710.832331002799</v>
      </c>
      <c r="AY18" s="81">
        <v>24673.588397734999</v>
      </c>
      <c r="AZ18" s="81">
        <v>24671.2115123187</v>
      </c>
      <c r="BA18" s="81">
        <v>24739.2779233076</v>
      </c>
      <c r="BB18" s="81">
        <v>24683.112665527799</v>
      </c>
      <c r="BC18" s="81">
        <v>24738.180973337501</v>
      </c>
      <c r="BD18" s="81">
        <v>24683.1567561683</v>
      </c>
      <c r="BE18" s="81">
        <v>24730.348469431199</v>
      </c>
      <c r="BF18" s="81">
        <v>24875.231742620399</v>
      </c>
      <c r="BG18" s="115"/>
      <c r="BH18" s="115"/>
      <c r="BI18" s="115"/>
      <c r="BJ18" s="82" t="str">
        <f t="shared" si="86"/>
        <v/>
      </c>
      <c r="BK18" s="82" t="str">
        <f t="shared" si="0"/>
        <v/>
      </c>
      <c r="BL18" s="82" t="str">
        <f t="shared" si="1"/>
        <v/>
      </c>
      <c r="BM18" s="82" t="str">
        <f t="shared" si="2"/>
        <v/>
      </c>
      <c r="BN18" s="82" t="str">
        <f t="shared" si="3"/>
        <v/>
      </c>
      <c r="BO18" s="82" t="str">
        <f t="shared" si="4"/>
        <v/>
      </c>
      <c r="BP18" s="82" t="str">
        <f t="shared" si="5"/>
        <v/>
      </c>
      <c r="BQ18" s="82" t="str">
        <f t="shared" si="6"/>
        <v/>
      </c>
      <c r="BR18" s="82" t="str">
        <f t="shared" si="7"/>
        <v/>
      </c>
      <c r="BS18" s="82" t="str">
        <f t="shared" si="8"/>
        <v/>
      </c>
      <c r="BT18" s="82" t="str">
        <f t="shared" si="9"/>
        <v/>
      </c>
      <c r="BU18" s="82" t="str">
        <f t="shared" si="10"/>
        <v/>
      </c>
      <c r="BV18" s="82" t="str">
        <f t="shared" si="11"/>
        <v/>
      </c>
      <c r="BW18" s="82" t="str">
        <f t="shared" si="12"/>
        <v/>
      </c>
      <c r="BX18" s="82" t="str">
        <f t="shared" si="13"/>
        <v/>
      </c>
      <c r="BY18" s="82" t="str">
        <f t="shared" si="14"/>
        <v/>
      </c>
      <c r="BZ18" s="82" t="str">
        <f t="shared" si="15"/>
        <v/>
      </c>
      <c r="CA18" s="82" t="str">
        <f t="shared" si="16"/>
        <v/>
      </c>
      <c r="CB18" s="82" t="str">
        <f t="shared" si="17"/>
        <v/>
      </c>
      <c r="CC18" s="82" t="str">
        <f t="shared" si="18"/>
        <v/>
      </c>
      <c r="CD18" s="82" t="str">
        <f t="shared" si="19"/>
        <v/>
      </c>
      <c r="CE18" s="82" t="str">
        <f t="shared" si="20"/>
        <v/>
      </c>
      <c r="CF18" s="82" t="str">
        <f t="shared" si="21"/>
        <v/>
      </c>
      <c r="CG18" s="82" t="str">
        <f t="shared" si="22"/>
        <v/>
      </c>
      <c r="CH18" s="82" t="str">
        <f t="shared" si="23"/>
        <v/>
      </c>
      <c r="CI18" s="82" t="str">
        <f t="shared" si="24"/>
        <v/>
      </c>
      <c r="CJ18" s="82" t="str">
        <f t="shared" si="25"/>
        <v/>
      </c>
      <c r="CK18" s="82" t="str">
        <f t="shared" si="26"/>
        <v/>
      </c>
      <c r="CL18" s="82" t="str">
        <f t="shared" si="27"/>
        <v/>
      </c>
      <c r="CM18" s="82" t="str">
        <f t="shared" si="28"/>
        <v/>
      </c>
      <c r="CN18" s="82" t="str">
        <f t="shared" si="29"/>
        <v/>
      </c>
      <c r="CO18" s="82" t="str">
        <f t="shared" si="30"/>
        <v/>
      </c>
      <c r="CP18" s="82" t="str">
        <f t="shared" si="31"/>
        <v/>
      </c>
      <c r="CQ18" s="82" t="str">
        <f t="shared" si="32"/>
        <v/>
      </c>
      <c r="CR18" s="82" t="str">
        <f t="shared" si="33"/>
        <v/>
      </c>
      <c r="CS18" s="82" t="str">
        <f t="shared" si="34"/>
        <v/>
      </c>
      <c r="CT18" s="82" t="str">
        <f t="shared" si="35"/>
        <v/>
      </c>
      <c r="CU18" s="82" t="str">
        <f t="shared" si="36"/>
        <v/>
      </c>
      <c r="CV18" s="82" t="str">
        <f t="shared" si="37"/>
        <v/>
      </c>
      <c r="CW18" s="82" t="str">
        <f t="shared" si="38"/>
        <v/>
      </c>
      <c r="CX18" s="82" t="str">
        <f t="shared" si="39"/>
        <v/>
      </c>
      <c r="CY18" s="82" t="str">
        <f t="shared" si="40"/>
        <v/>
      </c>
      <c r="CZ18" s="82" t="str">
        <f t="shared" si="41"/>
        <v/>
      </c>
      <c r="DA18" s="82" t="str">
        <f t="shared" si="42"/>
        <v/>
      </c>
      <c r="DB18" s="82" t="str">
        <f t="shared" si="43"/>
        <v/>
      </c>
      <c r="DC18" s="82" t="str">
        <f t="shared" si="44"/>
        <v/>
      </c>
      <c r="DD18" s="82" t="str">
        <f t="shared" si="45"/>
        <v/>
      </c>
      <c r="DE18" s="82" t="str">
        <f t="shared" si="46"/>
        <v/>
      </c>
      <c r="DF18" s="82" t="str">
        <f t="shared" si="47"/>
        <v/>
      </c>
      <c r="DG18" s="82" t="str">
        <f t="shared" si="48"/>
        <v/>
      </c>
      <c r="DH18" s="82" t="str">
        <f t="shared" si="49"/>
        <v/>
      </c>
      <c r="DI18" s="82" t="str">
        <f t="shared" si="50"/>
        <v/>
      </c>
      <c r="DJ18" s="82" t="str">
        <f t="shared" si="51"/>
        <v/>
      </c>
      <c r="DK18" s="82" t="str">
        <f t="shared" si="52"/>
        <v/>
      </c>
      <c r="DL18" s="82" t="str">
        <f t="shared" si="53"/>
        <v/>
      </c>
      <c r="DM18" s="82" t="str">
        <f t="shared" si="54"/>
        <v/>
      </c>
      <c r="DN18" s="82" t="str">
        <f t="shared" si="55"/>
        <v/>
      </c>
      <c r="DO18" s="82" t="str">
        <f t="shared" si="56"/>
        <v/>
      </c>
      <c r="DP18" s="82" t="str">
        <f t="shared" si="57"/>
        <v/>
      </c>
      <c r="DQ18" s="82" t="str">
        <f t="shared" si="58"/>
        <v/>
      </c>
      <c r="DR18" s="82" t="str">
        <f t="shared" si="59"/>
        <v/>
      </c>
      <c r="DS18" s="82" t="str">
        <f t="shared" si="60"/>
        <v/>
      </c>
      <c r="DT18" s="82" t="str">
        <f t="shared" si="61"/>
        <v/>
      </c>
      <c r="DU18" s="82" t="str">
        <f t="shared" si="62"/>
        <v/>
      </c>
      <c r="DV18" s="82" t="str">
        <f t="shared" si="63"/>
        <v/>
      </c>
      <c r="DW18" s="82" t="str">
        <f t="shared" si="64"/>
        <v/>
      </c>
      <c r="DX18" s="82" t="str">
        <f t="shared" si="65"/>
        <v/>
      </c>
      <c r="DY18" s="82" t="str">
        <f t="shared" si="66"/>
        <v/>
      </c>
      <c r="DZ18" s="82" t="str">
        <f t="shared" si="67"/>
        <v/>
      </c>
      <c r="EA18" s="82" t="str">
        <f t="shared" si="68"/>
        <v/>
      </c>
      <c r="EB18" s="82" t="str">
        <f t="shared" si="69"/>
        <v/>
      </c>
      <c r="EC18" s="82" t="str">
        <f t="shared" si="70"/>
        <v/>
      </c>
      <c r="ED18" s="82" t="str">
        <f t="shared" si="71"/>
        <v/>
      </c>
      <c r="EE18" s="82" t="str">
        <f t="shared" si="72"/>
        <v/>
      </c>
      <c r="EF18" s="82" t="str">
        <f t="shared" si="73"/>
        <v/>
      </c>
      <c r="EG18" s="82" t="str">
        <f t="shared" si="74"/>
        <v/>
      </c>
      <c r="EH18" s="82" t="str">
        <f t="shared" si="75"/>
        <v/>
      </c>
      <c r="EI18" s="82" t="str">
        <f t="shared" si="76"/>
        <v/>
      </c>
      <c r="EJ18" s="82" t="str">
        <f t="shared" si="77"/>
        <v/>
      </c>
      <c r="EK18" s="82" t="str">
        <f t="shared" si="78"/>
        <v/>
      </c>
      <c r="EL18" s="82" t="str">
        <f t="shared" si="79"/>
        <v/>
      </c>
      <c r="EM18" s="82" t="str">
        <f t="shared" si="80"/>
        <v/>
      </c>
      <c r="EN18" s="82" t="str">
        <f t="shared" si="81"/>
        <v/>
      </c>
      <c r="EO18" s="82" t="str">
        <f t="shared" si="82"/>
        <v/>
      </c>
      <c r="EP18" s="82" t="str">
        <f t="shared" si="83"/>
        <v/>
      </c>
      <c r="EQ18" s="82" t="str">
        <f t="shared" si="84"/>
        <v/>
      </c>
      <c r="ER18" s="82" t="str">
        <f t="shared" si="85"/>
        <v/>
      </c>
    </row>
    <row r="19" spans="1:148" ht="15" thickBot="1" x14ac:dyDescent="0.4">
      <c r="A19" s="19" t="s">
        <v>108</v>
      </c>
      <c r="B19" s="20" t="s">
        <v>12</v>
      </c>
      <c r="C19" s="81">
        <v>13078.1072766426</v>
      </c>
      <c r="D19" s="81">
        <v>13255.250768109199</v>
      </c>
      <c r="E19" s="81">
        <v>13184.336744858299</v>
      </c>
      <c r="F19" s="81">
        <v>13121.7534342286</v>
      </c>
      <c r="G19" s="81">
        <v>13346.362319850499</v>
      </c>
      <c r="H19" s="81">
        <v>13351.8272686127</v>
      </c>
      <c r="I19" s="81">
        <v>13360.6270977043</v>
      </c>
      <c r="J19" s="81">
        <v>13162.3420779309</v>
      </c>
      <c r="K19" s="81">
        <v>13112.6558677881</v>
      </c>
      <c r="L19" s="81">
        <v>13089.4998585256</v>
      </c>
      <c r="M19" s="81">
        <v>13056.359328545699</v>
      </c>
      <c r="N19" s="81">
        <v>13096.5273891738</v>
      </c>
      <c r="O19" s="81">
        <v>13088.996484633501</v>
      </c>
      <c r="P19" s="81">
        <v>13037.6593243932</v>
      </c>
      <c r="Q19" s="81">
        <v>12970.3979622036</v>
      </c>
      <c r="R19" s="81">
        <v>12925.1767894806</v>
      </c>
      <c r="S19" s="81">
        <v>12906.2897697679</v>
      </c>
      <c r="T19" s="81">
        <v>12877.871411160901</v>
      </c>
      <c r="U19" s="81">
        <v>12862.3876677424</v>
      </c>
      <c r="V19" s="81">
        <v>12786.089438246099</v>
      </c>
      <c r="W19" s="81">
        <v>12793.5538755627</v>
      </c>
      <c r="X19" s="81">
        <v>12489.192100434</v>
      </c>
      <c r="Y19" s="81">
        <v>12476.1786020607</v>
      </c>
      <c r="Z19" s="81">
        <v>12738.914529498101</v>
      </c>
      <c r="AA19" s="81">
        <v>12900.3521470984</v>
      </c>
      <c r="AB19" s="81">
        <v>12809.1444454998</v>
      </c>
      <c r="AC19" s="81">
        <v>12999.076045301699</v>
      </c>
      <c r="AD19" s="81">
        <v>13262.49015227</v>
      </c>
      <c r="AE19" s="81">
        <v>12988.765110712</v>
      </c>
      <c r="AF19" s="81">
        <v>13054.991364597599</v>
      </c>
      <c r="AG19" s="81">
        <v>13205.906735323601</v>
      </c>
      <c r="AH19" s="81">
        <v>13312.1003403335</v>
      </c>
      <c r="AI19" s="81">
        <v>13323.588134961499</v>
      </c>
      <c r="AJ19" s="81">
        <v>13137.367551871899</v>
      </c>
      <c r="AK19" s="81">
        <v>13097.675705542</v>
      </c>
      <c r="AL19" s="81">
        <v>13428.300682667301</v>
      </c>
      <c r="AM19" s="81">
        <v>12729.293956960901</v>
      </c>
      <c r="AN19" s="81">
        <v>12684.2916724923</v>
      </c>
      <c r="AO19" s="81">
        <v>12803.325042774501</v>
      </c>
      <c r="AP19" s="81">
        <v>11829.3356033695</v>
      </c>
      <c r="AQ19" s="81">
        <v>11727.170763038501</v>
      </c>
      <c r="AR19" s="81">
        <v>12378.203928823699</v>
      </c>
      <c r="AS19" s="81">
        <v>12548.6060976184</v>
      </c>
      <c r="AT19" s="81">
        <v>12609.6732752814</v>
      </c>
      <c r="AU19" s="81">
        <v>12792.7101648234</v>
      </c>
      <c r="AV19" s="81">
        <v>13071.7699231018</v>
      </c>
      <c r="AW19" s="81">
        <v>13086.2748968303</v>
      </c>
      <c r="AX19" s="81">
        <v>13162.971031455099</v>
      </c>
      <c r="AY19" s="81">
        <v>13210.821098393601</v>
      </c>
      <c r="AZ19" s="81">
        <v>13246.860405712499</v>
      </c>
      <c r="BA19" s="81">
        <v>13266.230539983801</v>
      </c>
      <c r="BB19" s="81">
        <v>13317.053344506499</v>
      </c>
      <c r="BC19" s="81">
        <v>13317.660898889</v>
      </c>
      <c r="BD19" s="81">
        <v>13375.675425114099</v>
      </c>
      <c r="BE19" s="81">
        <v>13454.730189620301</v>
      </c>
      <c r="BF19" s="81">
        <v>13469.734417486699</v>
      </c>
      <c r="BG19" s="115"/>
      <c r="BH19" s="115"/>
      <c r="BI19" s="115"/>
      <c r="BJ19" s="82" t="str">
        <f t="shared" si="86"/>
        <v/>
      </c>
      <c r="BK19" s="82" t="str">
        <f t="shared" si="0"/>
        <v/>
      </c>
      <c r="BL19" s="82" t="str">
        <f t="shared" si="1"/>
        <v/>
      </c>
      <c r="BM19" s="82" t="str">
        <f t="shared" si="2"/>
        <v/>
      </c>
      <c r="BN19" s="82" t="str">
        <f t="shared" si="3"/>
        <v/>
      </c>
      <c r="BO19" s="82" t="str">
        <f t="shared" si="4"/>
        <v/>
      </c>
      <c r="BP19" s="82" t="str">
        <f t="shared" si="5"/>
        <v/>
      </c>
      <c r="BQ19" s="82" t="str">
        <f t="shared" si="6"/>
        <v/>
      </c>
      <c r="BR19" s="82" t="str">
        <f t="shared" si="7"/>
        <v/>
      </c>
      <c r="BS19" s="82" t="str">
        <f t="shared" si="8"/>
        <v/>
      </c>
      <c r="BT19" s="82" t="str">
        <f t="shared" si="9"/>
        <v/>
      </c>
      <c r="BU19" s="82" t="str">
        <f t="shared" si="10"/>
        <v/>
      </c>
      <c r="BV19" s="82" t="str">
        <f t="shared" si="11"/>
        <v/>
      </c>
      <c r="BW19" s="82" t="str">
        <f t="shared" si="12"/>
        <v/>
      </c>
      <c r="BX19" s="82" t="str">
        <f t="shared" si="13"/>
        <v/>
      </c>
      <c r="BY19" s="82" t="str">
        <f t="shared" si="14"/>
        <v/>
      </c>
      <c r="BZ19" s="82" t="str">
        <f t="shared" si="15"/>
        <v/>
      </c>
      <c r="CA19" s="82" t="str">
        <f t="shared" si="16"/>
        <v/>
      </c>
      <c r="CB19" s="82" t="str">
        <f t="shared" si="17"/>
        <v/>
      </c>
      <c r="CC19" s="82" t="str">
        <f t="shared" si="18"/>
        <v/>
      </c>
      <c r="CD19" s="82" t="str">
        <f t="shared" si="19"/>
        <v/>
      </c>
      <c r="CE19" s="82" t="str">
        <f t="shared" si="20"/>
        <v/>
      </c>
      <c r="CF19" s="82" t="str">
        <f t="shared" si="21"/>
        <v/>
      </c>
      <c r="CG19" s="82" t="str">
        <f t="shared" si="22"/>
        <v/>
      </c>
      <c r="CH19" s="82" t="str">
        <f t="shared" si="23"/>
        <v/>
      </c>
      <c r="CI19" s="82" t="str">
        <f t="shared" si="24"/>
        <v/>
      </c>
      <c r="CJ19" s="82" t="str">
        <f t="shared" si="25"/>
        <v/>
      </c>
      <c r="CK19" s="82" t="str">
        <f t="shared" si="26"/>
        <v/>
      </c>
      <c r="CL19" s="82" t="str">
        <f t="shared" si="27"/>
        <v/>
      </c>
      <c r="CM19" s="82" t="str">
        <f t="shared" si="28"/>
        <v/>
      </c>
      <c r="CN19" s="82" t="str">
        <f t="shared" si="29"/>
        <v/>
      </c>
      <c r="CO19" s="82" t="str">
        <f t="shared" si="30"/>
        <v/>
      </c>
      <c r="CP19" s="82" t="str">
        <f t="shared" si="31"/>
        <v/>
      </c>
      <c r="CQ19" s="82" t="str">
        <f t="shared" si="32"/>
        <v/>
      </c>
      <c r="CR19" s="82" t="str">
        <f t="shared" si="33"/>
        <v/>
      </c>
      <c r="CS19" s="82" t="str">
        <f t="shared" si="34"/>
        <v/>
      </c>
      <c r="CT19" s="82" t="str">
        <f t="shared" si="35"/>
        <v/>
      </c>
      <c r="CU19" s="82" t="str">
        <f t="shared" si="36"/>
        <v/>
      </c>
      <c r="CV19" s="82" t="str">
        <f t="shared" si="37"/>
        <v/>
      </c>
      <c r="CW19" s="82" t="str">
        <f t="shared" si="38"/>
        <v/>
      </c>
      <c r="CX19" s="82" t="str">
        <f t="shared" si="39"/>
        <v/>
      </c>
      <c r="CY19" s="82" t="str">
        <f t="shared" si="40"/>
        <v/>
      </c>
      <c r="CZ19" s="82" t="str">
        <f t="shared" si="41"/>
        <v/>
      </c>
      <c r="DA19" s="82" t="str">
        <f t="shared" si="42"/>
        <v/>
      </c>
      <c r="DB19" s="82" t="str">
        <f t="shared" si="43"/>
        <v/>
      </c>
      <c r="DC19" s="82" t="str">
        <f t="shared" si="44"/>
        <v/>
      </c>
      <c r="DD19" s="82" t="str">
        <f t="shared" si="45"/>
        <v/>
      </c>
      <c r="DE19" s="82" t="str">
        <f t="shared" si="46"/>
        <v/>
      </c>
      <c r="DF19" s="82" t="str">
        <f t="shared" si="47"/>
        <v/>
      </c>
      <c r="DG19" s="82" t="str">
        <f t="shared" si="48"/>
        <v/>
      </c>
      <c r="DH19" s="82" t="str">
        <f t="shared" si="49"/>
        <v/>
      </c>
      <c r="DI19" s="82" t="str">
        <f t="shared" si="50"/>
        <v/>
      </c>
      <c r="DJ19" s="82" t="str">
        <f t="shared" si="51"/>
        <v/>
      </c>
      <c r="DK19" s="82" t="str">
        <f t="shared" si="52"/>
        <v/>
      </c>
      <c r="DL19" s="82" t="str">
        <f t="shared" si="53"/>
        <v/>
      </c>
      <c r="DM19" s="82" t="str">
        <f t="shared" si="54"/>
        <v/>
      </c>
      <c r="DN19" s="82" t="str">
        <f t="shared" si="55"/>
        <v/>
      </c>
      <c r="DO19" s="82" t="str">
        <f t="shared" si="56"/>
        <v/>
      </c>
      <c r="DP19" s="82" t="str">
        <f t="shared" si="57"/>
        <v/>
      </c>
      <c r="DQ19" s="82" t="str">
        <f t="shared" si="58"/>
        <v/>
      </c>
      <c r="DR19" s="82" t="str">
        <f t="shared" si="59"/>
        <v/>
      </c>
      <c r="DS19" s="82" t="str">
        <f t="shared" si="60"/>
        <v/>
      </c>
      <c r="DT19" s="82" t="str">
        <f t="shared" si="61"/>
        <v/>
      </c>
      <c r="DU19" s="82" t="str">
        <f t="shared" si="62"/>
        <v/>
      </c>
      <c r="DV19" s="82" t="str">
        <f t="shared" si="63"/>
        <v/>
      </c>
      <c r="DW19" s="82" t="str">
        <f t="shared" si="64"/>
        <v/>
      </c>
      <c r="DX19" s="82" t="str">
        <f t="shared" si="65"/>
        <v/>
      </c>
      <c r="DY19" s="82" t="str">
        <f t="shared" si="66"/>
        <v/>
      </c>
      <c r="DZ19" s="82" t="str">
        <f t="shared" si="67"/>
        <v/>
      </c>
      <c r="EA19" s="82" t="str">
        <f t="shared" si="68"/>
        <v/>
      </c>
      <c r="EB19" s="82" t="str">
        <f t="shared" si="69"/>
        <v/>
      </c>
      <c r="EC19" s="82" t="str">
        <f t="shared" si="70"/>
        <v/>
      </c>
      <c r="ED19" s="82" t="str">
        <f t="shared" si="71"/>
        <v/>
      </c>
      <c r="EE19" s="82" t="str">
        <f t="shared" si="72"/>
        <v/>
      </c>
      <c r="EF19" s="82" t="str">
        <f t="shared" si="73"/>
        <v/>
      </c>
      <c r="EG19" s="82" t="str">
        <f t="shared" si="74"/>
        <v/>
      </c>
      <c r="EH19" s="82" t="str">
        <f t="shared" si="75"/>
        <v/>
      </c>
      <c r="EI19" s="82" t="str">
        <f t="shared" si="76"/>
        <v/>
      </c>
      <c r="EJ19" s="82" t="str">
        <f t="shared" si="77"/>
        <v/>
      </c>
      <c r="EK19" s="82" t="str">
        <f t="shared" si="78"/>
        <v/>
      </c>
      <c r="EL19" s="82" t="str">
        <f t="shared" si="79"/>
        <v/>
      </c>
      <c r="EM19" s="82" t="str">
        <f t="shared" si="80"/>
        <v/>
      </c>
      <c r="EN19" s="82" t="str">
        <f t="shared" si="81"/>
        <v/>
      </c>
      <c r="EO19" s="82" t="str">
        <f t="shared" si="82"/>
        <v/>
      </c>
      <c r="EP19" s="82" t="str">
        <f t="shared" si="83"/>
        <v/>
      </c>
      <c r="EQ19" s="82" t="str">
        <f t="shared" si="84"/>
        <v/>
      </c>
      <c r="ER19" s="82" t="str">
        <f t="shared" si="85"/>
        <v/>
      </c>
    </row>
    <row r="20" spans="1:148" ht="15" thickBot="1" x14ac:dyDescent="0.4">
      <c r="A20" s="19" t="s">
        <v>109</v>
      </c>
      <c r="B20" s="20" t="s">
        <v>13</v>
      </c>
      <c r="C20" s="81">
        <v>14620.1796180771</v>
      </c>
      <c r="D20" s="81">
        <v>15615.379632841201</v>
      </c>
      <c r="E20" s="81">
        <v>14801.6486739391</v>
      </c>
      <c r="F20" s="81">
        <v>15089.3473382549</v>
      </c>
      <c r="G20" s="81">
        <v>15205.064852142201</v>
      </c>
      <c r="H20" s="81">
        <v>14875.056863473999</v>
      </c>
      <c r="I20" s="81">
        <v>15341.792761331701</v>
      </c>
      <c r="J20" s="81">
        <v>15024.9889083371</v>
      </c>
      <c r="K20" s="81">
        <v>14971.507699758</v>
      </c>
      <c r="L20" s="81">
        <v>15045.7309326705</v>
      </c>
      <c r="M20" s="81">
        <v>15289.8909732268</v>
      </c>
      <c r="N20" s="81">
        <v>15357.4743363081</v>
      </c>
      <c r="O20" s="81">
        <v>15110.3409294837</v>
      </c>
      <c r="P20" s="81">
        <v>15104.452180881601</v>
      </c>
      <c r="Q20" s="81">
        <v>15276.479056799601</v>
      </c>
      <c r="R20" s="81">
        <v>15323.088773993401</v>
      </c>
      <c r="S20" s="81">
        <v>14795.428152274601</v>
      </c>
      <c r="T20" s="81">
        <v>15183.0527009445</v>
      </c>
      <c r="U20" s="81">
        <v>15251.357428789401</v>
      </c>
      <c r="V20" s="81">
        <v>15476.8030287409</v>
      </c>
      <c r="W20" s="81">
        <v>15650.5697343989</v>
      </c>
      <c r="X20" s="81">
        <v>15577.2848311744</v>
      </c>
      <c r="Y20" s="81">
        <v>15563.4546946831</v>
      </c>
      <c r="Z20" s="81">
        <v>15880.061639802299</v>
      </c>
      <c r="AA20" s="81">
        <v>15574.800161577199</v>
      </c>
      <c r="AB20" s="81">
        <v>16091.538362449501</v>
      </c>
      <c r="AC20" s="81">
        <v>16716.7482587882</v>
      </c>
      <c r="AD20" s="81">
        <v>16863.9526196515</v>
      </c>
      <c r="AE20" s="81">
        <v>16504.436028478402</v>
      </c>
      <c r="AF20" s="81">
        <v>16568.958620808698</v>
      </c>
      <c r="AG20" s="81">
        <v>16908.848460163499</v>
      </c>
      <c r="AH20" s="81">
        <v>17793.213692430301</v>
      </c>
      <c r="AI20" s="81">
        <v>17750.227936009</v>
      </c>
      <c r="AJ20" s="81">
        <v>17094.331906946099</v>
      </c>
      <c r="AK20" s="81">
        <v>17144.1913142841</v>
      </c>
      <c r="AL20" s="81">
        <v>18551.837279275202</v>
      </c>
      <c r="AM20" s="81">
        <v>13848.077119971</v>
      </c>
      <c r="AN20" s="81">
        <v>15075.946574776701</v>
      </c>
      <c r="AO20" s="81">
        <v>17148.656556648799</v>
      </c>
      <c r="AP20" s="81">
        <v>8246.1451676146899</v>
      </c>
      <c r="AQ20" s="81">
        <v>8918.9345172111098</v>
      </c>
      <c r="AR20" s="81">
        <v>19352.797014134401</v>
      </c>
      <c r="AS20" s="81">
        <v>18528.807218792401</v>
      </c>
      <c r="AT20" s="81">
        <v>18946.023184687801</v>
      </c>
      <c r="AU20" s="81">
        <v>19320.5614597118</v>
      </c>
      <c r="AV20" s="81">
        <v>20853.131394898301</v>
      </c>
      <c r="AW20" s="81">
        <v>19912.264514455801</v>
      </c>
      <c r="AX20" s="81">
        <v>20732.705268604699</v>
      </c>
      <c r="AY20" s="81">
        <v>20740.816509417102</v>
      </c>
      <c r="AZ20" s="81">
        <v>21135.034416347899</v>
      </c>
      <c r="BA20" s="81">
        <v>22032.137496571901</v>
      </c>
      <c r="BB20" s="81">
        <v>21152.218736954001</v>
      </c>
      <c r="BC20" s="81">
        <v>21318.261039007</v>
      </c>
      <c r="BD20" s="81">
        <v>21110.2934946717</v>
      </c>
      <c r="BE20" s="81">
        <v>21453.487902837402</v>
      </c>
      <c r="BF20" s="81">
        <v>21493.9103242413</v>
      </c>
      <c r="BG20" s="115"/>
      <c r="BH20" s="115"/>
      <c r="BI20" s="115"/>
      <c r="BJ20" s="82" t="str">
        <f t="shared" si="86"/>
        <v/>
      </c>
      <c r="BK20" s="82" t="str">
        <f t="shared" si="0"/>
        <v/>
      </c>
      <c r="BL20" s="82" t="str">
        <f t="shared" si="1"/>
        <v/>
      </c>
      <c r="BM20" s="82" t="str">
        <f t="shared" si="2"/>
        <v/>
      </c>
      <c r="BN20" s="82" t="str">
        <f t="shared" si="3"/>
        <v/>
      </c>
      <c r="BO20" s="82" t="str">
        <f t="shared" si="4"/>
        <v/>
      </c>
      <c r="BP20" s="82" t="str">
        <f t="shared" si="5"/>
        <v/>
      </c>
      <c r="BQ20" s="82" t="str">
        <f t="shared" si="6"/>
        <v/>
      </c>
      <c r="BR20" s="82" t="str">
        <f t="shared" si="7"/>
        <v/>
      </c>
      <c r="BS20" s="82" t="str">
        <f t="shared" si="8"/>
        <v/>
      </c>
      <c r="BT20" s="82" t="str">
        <f t="shared" si="9"/>
        <v/>
      </c>
      <c r="BU20" s="82" t="str">
        <f t="shared" si="10"/>
        <v/>
      </c>
      <c r="BV20" s="82" t="str">
        <f t="shared" si="11"/>
        <v/>
      </c>
      <c r="BW20" s="82" t="str">
        <f t="shared" si="12"/>
        <v/>
      </c>
      <c r="BX20" s="82" t="str">
        <f t="shared" si="13"/>
        <v/>
      </c>
      <c r="BY20" s="82" t="str">
        <f t="shared" si="14"/>
        <v/>
      </c>
      <c r="BZ20" s="82" t="str">
        <f t="shared" si="15"/>
        <v/>
      </c>
      <c r="CA20" s="82" t="str">
        <f t="shared" si="16"/>
        <v/>
      </c>
      <c r="CB20" s="82" t="str">
        <f t="shared" si="17"/>
        <v/>
      </c>
      <c r="CC20" s="82" t="str">
        <f t="shared" si="18"/>
        <v/>
      </c>
      <c r="CD20" s="82" t="str">
        <f t="shared" si="19"/>
        <v/>
      </c>
      <c r="CE20" s="82" t="str">
        <f t="shared" si="20"/>
        <v/>
      </c>
      <c r="CF20" s="82" t="str">
        <f t="shared" si="21"/>
        <v/>
      </c>
      <c r="CG20" s="82" t="str">
        <f t="shared" si="22"/>
        <v/>
      </c>
      <c r="CH20" s="82" t="str">
        <f t="shared" si="23"/>
        <v/>
      </c>
      <c r="CI20" s="82" t="str">
        <f t="shared" si="24"/>
        <v/>
      </c>
      <c r="CJ20" s="82" t="str">
        <f t="shared" si="25"/>
        <v/>
      </c>
      <c r="CK20" s="82" t="str">
        <f t="shared" si="26"/>
        <v/>
      </c>
      <c r="CL20" s="82" t="str">
        <f t="shared" si="27"/>
        <v/>
      </c>
      <c r="CM20" s="82" t="str">
        <f t="shared" si="28"/>
        <v/>
      </c>
      <c r="CN20" s="82" t="str">
        <f t="shared" si="29"/>
        <v/>
      </c>
      <c r="CO20" s="82" t="str">
        <f t="shared" si="30"/>
        <v/>
      </c>
      <c r="CP20" s="82" t="str">
        <f t="shared" si="31"/>
        <v/>
      </c>
      <c r="CQ20" s="82" t="str">
        <f t="shared" si="32"/>
        <v/>
      </c>
      <c r="CR20" s="82" t="str">
        <f t="shared" si="33"/>
        <v/>
      </c>
      <c r="CS20" s="82" t="str">
        <f t="shared" si="34"/>
        <v/>
      </c>
      <c r="CT20" s="82" t="str">
        <f t="shared" si="35"/>
        <v/>
      </c>
      <c r="CU20" s="82" t="str">
        <f t="shared" si="36"/>
        <v/>
      </c>
      <c r="CV20" s="82" t="str">
        <f t="shared" si="37"/>
        <v/>
      </c>
      <c r="CW20" s="82" t="str">
        <f t="shared" si="38"/>
        <v/>
      </c>
      <c r="CX20" s="82" t="str">
        <f t="shared" si="39"/>
        <v/>
      </c>
      <c r="CY20" s="82" t="str">
        <f t="shared" si="40"/>
        <v/>
      </c>
      <c r="CZ20" s="82" t="str">
        <f t="shared" si="41"/>
        <v/>
      </c>
      <c r="DA20" s="82" t="str">
        <f t="shared" si="42"/>
        <v/>
      </c>
      <c r="DB20" s="82" t="str">
        <f t="shared" si="43"/>
        <v/>
      </c>
      <c r="DC20" s="82" t="str">
        <f t="shared" si="44"/>
        <v/>
      </c>
      <c r="DD20" s="82" t="str">
        <f t="shared" si="45"/>
        <v/>
      </c>
      <c r="DE20" s="82" t="str">
        <f t="shared" si="46"/>
        <v/>
      </c>
      <c r="DF20" s="82" t="str">
        <f t="shared" si="47"/>
        <v/>
      </c>
      <c r="DG20" s="82" t="str">
        <f t="shared" si="48"/>
        <v/>
      </c>
      <c r="DH20" s="82" t="str">
        <f t="shared" si="49"/>
        <v/>
      </c>
      <c r="DI20" s="82" t="str">
        <f t="shared" si="50"/>
        <v/>
      </c>
      <c r="DJ20" s="82" t="str">
        <f t="shared" si="51"/>
        <v/>
      </c>
      <c r="DK20" s="82" t="str">
        <f t="shared" si="52"/>
        <v/>
      </c>
      <c r="DL20" s="82" t="str">
        <f t="shared" si="53"/>
        <v/>
      </c>
      <c r="DM20" s="82" t="str">
        <f t="shared" si="54"/>
        <v/>
      </c>
      <c r="DN20" s="82" t="str">
        <f t="shared" si="55"/>
        <v/>
      </c>
      <c r="DO20" s="82" t="str">
        <f t="shared" si="56"/>
        <v/>
      </c>
      <c r="DP20" s="82" t="str">
        <f t="shared" si="57"/>
        <v/>
      </c>
      <c r="DQ20" s="82" t="str">
        <f t="shared" si="58"/>
        <v/>
      </c>
      <c r="DR20" s="82" t="str">
        <f t="shared" si="59"/>
        <v/>
      </c>
      <c r="DS20" s="82" t="str">
        <f t="shared" si="60"/>
        <v/>
      </c>
      <c r="DT20" s="82" t="str">
        <f t="shared" si="61"/>
        <v/>
      </c>
      <c r="DU20" s="82" t="str">
        <f t="shared" si="62"/>
        <v/>
      </c>
      <c r="DV20" s="82" t="str">
        <f t="shared" si="63"/>
        <v/>
      </c>
      <c r="DW20" s="82" t="str">
        <f t="shared" si="64"/>
        <v/>
      </c>
      <c r="DX20" s="82" t="str">
        <f t="shared" si="65"/>
        <v/>
      </c>
      <c r="DY20" s="82" t="str">
        <f t="shared" si="66"/>
        <v/>
      </c>
      <c r="DZ20" s="82" t="str">
        <f t="shared" si="67"/>
        <v/>
      </c>
      <c r="EA20" s="82" t="str">
        <f t="shared" si="68"/>
        <v/>
      </c>
      <c r="EB20" s="82" t="str">
        <f t="shared" si="69"/>
        <v/>
      </c>
      <c r="EC20" s="82" t="str">
        <f t="shared" si="70"/>
        <v/>
      </c>
      <c r="ED20" s="82" t="str">
        <f t="shared" si="71"/>
        <v/>
      </c>
      <c r="EE20" s="82" t="str">
        <f t="shared" si="72"/>
        <v/>
      </c>
      <c r="EF20" s="82" t="str">
        <f t="shared" si="73"/>
        <v/>
      </c>
      <c r="EG20" s="82" t="str">
        <f t="shared" si="74"/>
        <v/>
      </c>
      <c r="EH20" s="82" t="str">
        <f t="shared" si="75"/>
        <v/>
      </c>
      <c r="EI20" s="82" t="str">
        <f t="shared" si="76"/>
        <v/>
      </c>
      <c r="EJ20" s="82" t="str">
        <f t="shared" si="77"/>
        <v/>
      </c>
      <c r="EK20" s="82" t="str">
        <f t="shared" si="78"/>
        <v/>
      </c>
      <c r="EL20" s="82" t="str">
        <f t="shared" si="79"/>
        <v/>
      </c>
      <c r="EM20" s="82" t="str">
        <f t="shared" si="80"/>
        <v/>
      </c>
      <c r="EN20" s="82" t="str">
        <f t="shared" si="81"/>
        <v/>
      </c>
      <c r="EO20" s="82" t="str">
        <f t="shared" si="82"/>
        <v/>
      </c>
      <c r="EP20" s="82" t="str">
        <f t="shared" si="83"/>
        <v/>
      </c>
      <c r="EQ20" s="82" t="str">
        <f t="shared" si="84"/>
        <v/>
      </c>
      <c r="ER20" s="82" t="str">
        <f t="shared" si="85"/>
        <v/>
      </c>
    </row>
    <row r="21" spans="1:148" ht="15" thickBot="1" x14ac:dyDescent="0.4">
      <c r="A21" s="19" t="s">
        <v>110</v>
      </c>
      <c r="B21" s="20" t="s">
        <v>14</v>
      </c>
      <c r="C21" s="81">
        <v>1876.32392742706</v>
      </c>
      <c r="D21" s="81">
        <v>1796.13616343642</v>
      </c>
      <c r="E21" s="81">
        <v>1832.2434392933701</v>
      </c>
      <c r="F21" s="81">
        <v>1847.0015587369101</v>
      </c>
      <c r="G21" s="81">
        <v>1935.3674064403101</v>
      </c>
      <c r="H21" s="81">
        <v>1848.2473281827799</v>
      </c>
      <c r="I21" s="81">
        <v>1831.9790089743999</v>
      </c>
      <c r="J21" s="81">
        <v>1813.9130521142999</v>
      </c>
      <c r="K21" s="81">
        <v>1781.75781487065</v>
      </c>
      <c r="L21" s="81">
        <v>1756.9045054273799</v>
      </c>
      <c r="M21" s="81">
        <v>1727.70739878277</v>
      </c>
      <c r="N21" s="81">
        <v>1765.8547813229</v>
      </c>
      <c r="O21" s="81">
        <v>1742.01859554407</v>
      </c>
      <c r="P21" s="81">
        <v>1718.2100771118701</v>
      </c>
      <c r="Q21" s="81">
        <v>1723.9036656564001</v>
      </c>
      <c r="R21" s="81">
        <v>1766.4901984171099</v>
      </c>
      <c r="S21" s="81">
        <v>1749.5000802704899</v>
      </c>
      <c r="T21" s="81">
        <v>1742.9016659291401</v>
      </c>
      <c r="U21" s="81">
        <v>1785.26900471661</v>
      </c>
      <c r="V21" s="81">
        <v>1799.3547799779001</v>
      </c>
      <c r="W21" s="81">
        <v>1833.7655268511</v>
      </c>
      <c r="X21" s="81">
        <v>1822.7717410774201</v>
      </c>
      <c r="Y21" s="81">
        <v>1844.93258577246</v>
      </c>
      <c r="Z21" s="81">
        <v>1848.45603808634</v>
      </c>
      <c r="AA21" s="81">
        <v>1848.74639555723</v>
      </c>
      <c r="AB21" s="81">
        <v>1878.9282590727</v>
      </c>
      <c r="AC21" s="81">
        <v>1850.78738852417</v>
      </c>
      <c r="AD21" s="81">
        <v>1821.9715532662201</v>
      </c>
      <c r="AE21" s="81">
        <v>1822.94764233414</v>
      </c>
      <c r="AF21" s="81">
        <v>1817.40165797696</v>
      </c>
      <c r="AG21" s="81">
        <v>1824.3071045721599</v>
      </c>
      <c r="AH21" s="81">
        <v>1829.84722177458</v>
      </c>
      <c r="AI21" s="81">
        <v>1841.7402282534499</v>
      </c>
      <c r="AJ21" s="81">
        <v>1846.5685340049499</v>
      </c>
      <c r="AK21" s="81">
        <v>1871.6222480978099</v>
      </c>
      <c r="AL21" s="81">
        <v>1892.3549239894601</v>
      </c>
      <c r="AM21" s="81">
        <v>1865.43265141491</v>
      </c>
      <c r="AN21" s="81">
        <v>1828.54557617351</v>
      </c>
      <c r="AO21" s="81">
        <v>1853.47128573589</v>
      </c>
      <c r="AP21" s="81">
        <v>1939.0182212536999</v>
      </c>
      <c r="AQ21" s="81">
        <v>1927.79700458872</v>
      </c>
      <c r="AR21" s="81">
        <v>1993.21892771274</v>
      </c>
      <c r="AS21" s="81">
        <v>2075.60158763339</v>
      </c>
      <c r="AT21" s="81">
        <v>2096.67157899625</v>
      </c>
      <c r="AU21" s="81">
        <v>2118.21514447866</v>
      </c>
      <c r="AV21" s="81">
        <v>2116.8442973026699</v>
      </c>
      <c r="AW21" s="81">
        <v>2105.84595127288</v>
      </c>
      <c r="AX21" s="81">
        <v>2080.1309314253799</v>
      </c>
      <c r="AY21" s="81">
        <v>2082.5442093088</v>
      </c>
      <c r="AZ21" s="81">
        <v>2131.6319218721101</v>
      </c>
      <c r="BA21" s="81">
        <v>2150.3121340471398</v>
      </c>
      <c r="BB21" s="81">
        <v>2180.3299245517801</v>
      </c>
      <c r="BC21" s="81">
        <v>2195.4162580839602</v>
      </c>
      <c r="BD21" s="81">
        <v>2086.8576364369801</v>
      </c>
      <c r="BE21" s="81">
        <v>2107.6699070801601</v>
      </c>
      <c r="BF21" s="81">
        <v>2127.9521960680199</v>
      </c>
      <c r="BG21" s="115"/>
      <c r="BH21" s="115"/>
      <c r="BI21" s="115"/>
      <c r="BJ21" s="82" t="str">
        <f t="shared" si="86"/>
        <v/>
      </c>
      <c r="BK21" s="82" t="str">
        <f t="shared" si="0"/>
        <v/>
      </c>
      <c r="BL21" s="82" t="str">
        <f t="shared" si="1"/>
        <v/>
      </c>
      <c r="BM21" s="82" t="str">
        <f t="shared" si="2"/>
        <v/>
      </c>
      <c r="BN21" s="82" t="str">
        <f t="shared" si="3"/>
        <v/>
      </c>
      <c r="BO21" s="82" t="str">
        <f t="shared" si="4"/>
        <v/>
      </c>
      <c r="BP21" s="82" t="str">
        <f t="shared" si="5"/>
        <v/>
      </c>
      <c r="BQ21" s="82" t="str">
        <f t="shared" si="6"/>
        <v/>
      </c>
      <c r="BR21" s="82" t="str">
        <f t="shared" si="7"/>
        <v/>
      </c>
      <c r="BS21" s="82" t="str">
        <f t="shared" si="8"/>
        <v/>
      </c>
      <c r="BT21" s="82" t="str">
        <f t="shared" si="9"/>
        <v/>
      </c>
      <c r="BU21" s="82" t="str">
        <f t="shared" si="10"/>
        <v/>
      </c>
      <c r="BV21" s="82" t="str">
        <f t="shared" si="11"/>
        <v/>
      </c>
      <c r="BW21" s="82" t="str">
        <f t="shared" si="12"/>
        <v/>
      </c>
      <c r="BX21" s="82" t="str">
        <f t="shared" si="13"/>
        <v/>
      </c>
      <c r="BY21" s="82" t="str">
        <f t="shared" si="14"/>
        <v/>
      </c>
      <c r="BZ21" s="82" t="str">
        <f t="shared" si="15"/>
        <v/>
      </c>
      <c r="CA21" s="82" t="str">
        <f t="shared" si="16"/>
        <v/>
      </c>
      <c r="CB21" s="82" t="str">
        <f t="shared" si="17"/>
        <v/>
      </c>
      <c r="CC21" s="82" t="str">
        <f t="shared" si="18"/>
        <v/>
      </c>
      <c r="CD21" s="82" t="str">
        <f t="shared" si="19"/>
        <v/>
      </c>
      <c r="CE21" s="82" t="str">
        <f t="shared" si="20"/>
        <v/>
      </c>
      <c r="CF21" s="82" t="str">
        <f t="shared" si="21"/>
        <v/>
      </c>
      <c r="CG21" s="82" t="str">
        <f t="shared" si="22"/>
        <v/>
      </c>
      <c r="CH21" s="82" t="str">
        <f t="shared" si="23"/>
        <v/>
      </c>
      <c r="CI21" s="82" t="str">
        <f t="shared" si="24"/>
        <v/>
      </c>
      <c r="CJ21" s="82" t="str">
        <f t="shared" si="25"/>
        <v/>
      </c>
      <c r="CK21" s="82" t="str">
        <f t="shared" si="26"/>
        <v/>
      </c>
      <c r="CL21" s="82" t="str">
        <f t="shared" si="27"/>
        <v/>
      </c>
      <c r="CM21" s="82" t="str">
        <f t="shared" si="28"/>
        <v/>
      </c>
      <c r="CN21" s="82" t="str">
        <f t="shared" si="29"/>
        <v/>
      </c>
      <c r="CO21" s="82" t="str">
        <f t="shared" si="30"/>
        <v/>
      </c>
      <c r="CP21" s="82" t="str">
        <f t="shared" si="31"/>
        <v/>
      </c>
      <c r="CQ21" s="82" t="str">
        <f t="shared" si="32"/>
        <v/>
      </c>
      <c r="CR21" s="82" t="str">
        <f t="shared" si="33"/>
        <v/>
      </c>
      <c r="CS21" s="82" t="str">
        <f t="shared" si="34"/>
        <v/>
      </c>
      <c r="CT21" s="82" t="str">
        <f t="shared" si="35"/>
        <v/>
      </c>
      <c r="CU21" s="82" t="str">
        <f t="shared" si="36"/>
        <v/>
      </c>
      <c r="CV21" s="82" t="str">
        <f t="shared" si="37"/>
        <v/>
      </c>
      <c r="CW21" s="82" t="str">
        <f t="shared" si="38"/>
        <v/>
      </c>
      <c r="CX21" s="82" t="str">
        <f t="shared" si="39"/>
        <v/>
      </c>
      <c r="CY21" s="82" t="str">
        <f t="shared" si="40"/>
        <v/>
      </c>
      <c r="CZ21" s="82" t="str">
        <f t="shared" si="41"/>
        <v/>
      </c>
      <c r="DA21" s="82" t="str">
        <f t="shared" si="42"/>
        <v/>
      </c>
      <c r="DB21" s="82" t="str">
        <f t="shared" si="43"/>
        <v/>
      </c>
      <c r="DC21" s="82" t="str">
        <f t="shared" si="44"/>
        <v/>
      </c>
      <c r="DD21" s="82" t="str">
        <f t="shared" si="45"/>
        <v/>
      </c>
      <c r="DE21" s="82" t="str">
        <f t="shared" si="46"/>
        <v/>
      </c>
      <c r="DF21" s="82" t="str">
        <f t="shared" si="47"/>
        <v/>
      </c>
      <c r="DG21" s="82" t="str">
        <f t="shared" si="48"/>
        <v/>
      </c>
      <c r="DH21" s="82" t="str">
        <f t="shared" si="49"/>
        <v/>
      </c>
      <c r="DI21" s="82" t="str">
        <f t="shared" si="50"/>
        <v/>
      </c>
      <c r="DJ21" s="82" t="str">
        <f t="shared" si="51"/>
        <v/>
      </c>
      <c r="DK21" s="82" t="str">
        <f t="shared" si="52"/>
        <v/>
      </c>
      <c r="DL21" s="82" t="str">
        <f t="shared" si="53"/>
        <v/>
      </c>
      <c r="DM21" s="82" t="str">
        <f t="shared" si="54"/>
        <v/>
      </c>
      <c r="DN21" s="82" t="str">
        <f t="shared" si="55"/>
        <v/>
      </c>
      <c r="DO21" s="82" t="str">
        <f t="shared" si="56"/>
        <v/>
      </c>
      <c r="DP21" s="82" t="str">
        <f t="shared" si="57"/>
        <v/>
      </c>
      <c r="DQ21" s="82" t="str">
        <f t="shared" si="58"/>
        <v/>
      </c>
      <c r="DR21" s="82" t="str">
        <f t="shared" si="59"/>
        <v/>
      </c>
      <c r="DS21" s="82" t="str">
        <f t="shared" si="60"/>
        <v/>
      </c>
      <c r="DT21" s="82" t="str">
        <f t="shared" si="61"/>
        <v/>
      </c>
      <c r="DU21" s="82" t="str">
        <f t="shared" si="62"/>
        <v/>
      </c>
      <c r="DV21" s="82" t="str">
        <f t="shared" si="63"/>
        <v/>
      </c>
      <c r="DW21" s="82" t="str">
        <f t="shared" si="64"/>
        <v/>
      </c>
      <c r="DX21" s="82" t="str">
        <f t="shared" si="65"/>
        <v/>
      </c>
      <c r="DY21" s="82" t="str">
        <f t="shared" si="66"/>
        <v/>
      </c>
      <c r="DZ21" s="82" t="str">
        <f t="shared" si="67"/>
        <v/>
      </c>
      <c r="EA21" s="82" t="str">
        <f t="shared" si="68"/>
        <v/>
      </c>
      <c r="EB21" s="82" t="str">
        <f t="shared" si="69"/>
        <v/>
      </c>
      <c r="EC21" s="82" t="str">
        <f t="shared" si="70"/>
        <v/>
      </c>
      <c r="ED21" s="82" t="str">
        <f t="shared" si="71"/>
        <v/>
      </c>
      <c r="EE21" s="82" t="str">
        <f t="shared" si="72"/>
        <v/>
      </c>
      <c r="EF21" s="82" t="str">
        <f t="shared" si="73"/>
        <v/>
      </c>
      <c r="EG21" s="82" t="str">
        <f t="shared" si="74"/>
        <v/>
      </c>
      <c r="EH21" s="82" t="str">
        <f t="shared" si="75"/>
        <v/>
      </c>
      <c r="EI21" s="82" t="str">
        <f t="shared" si="76"/>
        <v/>
      </c>
      <c r="EJ21" s="82" t="str">
        <f t="shared" si="77"/>
        <v/>
      </c>
      <c r="EK21" s="82" t="str">
        <f t="shared" si="78"/>
        <v/>
      </c>
      <c r="EL21" s="82" t="str">
        <f t="shared" si="79"/>
        <v/>
      </c>
      <c r="EM21" s="82" t="str">
        <f t="shared" si="80"/>
        <v/>
      </c>
      <c r="EN21" s="82" t="str">
        <f t="shared" si="81"/>
        <v/>
      </c>
      <c r="EO21" s="82" t="str">
        <f t="shared" si="82"/>
        <v/>
      </c>
      <c r="EP21" s="82" t="str">
        <f t="shared" si="83"/>
        <v/>
      </c>
      <c r="EQ21" s="82" t="str">
        <f t="shared" si="84"/>
        <v/>
      </c>
      <c r="ER21" s="82" t="str">
        <f t="shared" si="85"/>
        <v/>
      </c>
    </row>
    <row r="22" spans="1:148" ht="15" thickBot="1" x14ac:dyDescent="0.4">
      <c r="A22" s="19" t="s">
        <v>111</v>
      </c>
      <c r="B22" s="20" t="s">
        <v>112</v>
      </c>
      <c r="C22" s="81">
        <v>3652.11817995929</v>
      </c>
      <c r="D22" s="81">
        <v>3630.73352815</v>
      </c>
      <c r="E22" s="81">
        <v>3723.8413588708499</v>
      </c>
      <c r="F22" s="81">
        <v>3695.2922274235798</v>
      </c>
      <c r="G22" s="81">
        <v>3634.0281024456399</v>
      </c>
      <c r="H22" s="81">
        <v>3641.60328995895</v>
      </c>
      <c r="I22" s="81">
        <v>3662.11052464656</v>
      </c>
      <c r="J22" s="81">
        <v>3681.0933817514901</v>
      </c>
      <c r="K22" s="81">
        <v>3684.3527271993198</v>
      </c>
      <c r="L22" s="81">
        <v>3704.3839896056302</v>
      </c>
      <c r="M22" s="81">
        <v>3678.5049182050002</v>
      </c>
      <c r="N22" s="81">
        <v>3696.2792786843702</v>
      </c>
      <c r="O22" s="81">
        <v>3733.74538770664</v>
      </c>
      <c r="P22" s="81">
        <v>3725.5241436219699</v>
      </c>
      <c r="Q22" s="81">
        <v>3740.83139078063</v>
      </c>
      <c r="R22" s="81">
        <v>3728.8009033953699</v>
      </c>
      <c r="S22" s="81">
        <v>3731.47007102322</v>
      </c>
      <c r="T22" s="81">
        <v>3740.94571688718</v>
      </c>
      <c r="U22" s="81">
        <v>3823.9568184823602</v>
      </c>
      <c r="V22" s="81">
        <v>3792.9740584047499</v>
      </c>
      <c r="W22" s="81">
        <v>3805.5148646924399</v>
      </c>
      <c r="X22" s="81">
        <v>3817.3914831039301</v>
      </c>
      <c r="Y22" s="81">
        <v>3771.3255959804801</v>
      </c>
      <c r="Z22" s="81">
        <v>3816.5732044756601</v>
      </c>
      <c r="AA22" s="81">
        <v>3810.92103427447</v>
      </c>
      <c r="AB22" s="81">
        <v>3813.3509396803902</v>
      </c>
      <c r="AC22" s="81">
        <v>3815.9177606255098</v>
      </c>
      <c r="AD22" s="81">
        <v>3777.2919856488002</v>
      </c>
      <c r="AE22" s="81">
        <v>3765.8706967796402</v>
      </c>
      <c r="AF22" s="81">
        <v>3719.33232341958</v>
      </c>
      <c r="AG22" s="81">
        <v>3714.2860268746199</v>
      </c>
      <c r="AH22" s="81">
        <v>3716.40697073092</v>
      </c>
      <c r="AI22" s="81">
        <v>3698.8691965783</v>
      </c>
      <c r="AJ22" s="81">
        <v>3685.5346933676601</v>
      </c>
      <c r="AK22" s="81">
        <v>3746.4461286943001</v>
      </c>
      <c r="AL22" s="81">
        <v>3782.7821130317402</v>
      </c>
      <c r="AM22" s="81">
        <v>3780.1035825213298</v>
      </c>
      <c r="AN22" s="81">
        <v>3757.2569296142501</v>
      </c>
      <c r="AO22" s="81">
        <v>3775.1059168992701</v>
      </c>
      <c r="AP22" s="81">
        <v>3793.70359088541</v>
      </c>
      <c r="AQ22" s="81">
        <v>3802.6070935913999</v>
      </c>
      <c r="AR22" s="81">
        <v>3835.1663355085798</v>
      </c>
      <c r="AS22" s="81">
        <v>3846.6946048260302</v>
      </c>
      <c r="AT22" s="81">
        <v>3886.7132735400401</v>
      </c>
      <c r="AU22" s="81">
        <v>3921.4056248899401</v>
      </c>
      <c r="AV22" s="81">
        <v>4033.1585223704501</v>
      </c>
      <c r="AW22" s="81">
        <v>3816.1729395700499</v>
      </c>
      <c r="AX22" s="81">
        <v>3914.3387053695301</v>
      </c>
      <c r="AY22" s="81">
        <v>4011.3752389925098</v>
      </c>
      <c r="AZ22" s="81">
        <v>3998.1754968556102</v>
      </c>
      <c r="BA22" s="81">
        <v>4063.9019458033999</v>
      </c>
      <c r="BB22" s="81">
        <v>4107.4733947521199</v>
      </c>
      <c r="BC22" s="81">
        <v>4113.48996732873</v>
      </c>
      <c r="BD22" s="81">
        <v>4129.2662659469897</v>
      </c>
      <c r="BE22" s="81">
        <v>4170.9152133645803</v>
      </c>
      <c r="BF22" s="81">
        <v>4169.4453832228601</v>
      </c>
      <c r="BG22" s="115"/>
      <c r="BH22" s="115"/>
      <c r="BI22" s="115"/>
      <c r="BJ22" s="82" t="str">
        <f t="shared" si="86"/>
        <v/>
      </c>
      <c r="BK22" s="82" t="str">
        <f t="shared" si="0"/>
        <v/>
      </c>
      <c r="BL22" s="82" t="str">
        <f t="shared" si="1"/>
        <v/>
      </c>
      <c r="BM22" s="82" t="str">
        <f t="shared" si="2"/>
        <v/>
      </c>
      <c r="BN22" s="82" t="str">
        <f t="shared" si="3"/>
        <v/>
      </c>
      <c r="BO22" s="82" t="str">
        <f t="shared" si="4"/>
        <v/>
      </c>
      <c r="BP22" s="82" t="str">
        <f t="shared" si="5"/>
        <v/>
      </c>
      <c r="BQ22" s="82" t="str">
        <f t="shared" si="6"/>
        <v/>
      </c>
      <c r="BR22" s="82" t="str">
        <f t="shared" si="7"/>
        <v/>
      </c>
      <c r="BS22" s="82" t="str">
        <f t="shared" si="8"/>
        <v/>
      </c>
      <c r="BT22" s="82" t="str">
        <f t="shared" si="9"/>
        <v/>
      </c>
      <c r="BU22" s="82" t="str">
        <f t="shared" si="10"/>
        <v/>
      </c>
      <c r="BV22" s="82" t="str">
        <f t="shared" si="11"/>
        <v/>
      </c>
      <c r="BW22" s="82" t="str">
        <f t="shared" si="12"/>
        <v/>
      </c>
      <c r="BX22" s="82" t="str">
        <f t="shared" si="13"/>
        <v/>
      </c>
      <c r="BY22" s="82" t="str">
        <f t="shared" si="14"/>
        <v/>
      </c>
      <c r="BZ22" s="82" t="str">
        <f t="shared" si="15"/>
        <v/>
      </c>
      <c r="CA22" s="82" t="str">
        <f t="shared" si="16"/>
        <v/>
      </c>
      <c r="CB22" s="82" t="str">
        <f t="shared" si="17"/>
        <v/>
      </c>
      <c r="CC22" s="82" t="str">
        <f t="shared" si="18"/>
        <v/>
      </c>
      <c r="CD22" s="82" t="str">
        <f t="shared" si="19"/>
        <v/>
      </c>
      <c r="CE22" s="82" t="str">
        <f t="shared" si="20"/>
        <v/>
      </c>
      <c r="CF22" s="82" t="str">
        <f t="shared" si="21"/>
        <v/>
      </c>
      <c r="CG22" s="82" t="str">
        <f t="shared" si="22"/>
        <v/>
      </c>
      <c r="CH22" s="82" t="str">
        <f t="shared" si="23"/>
        <v/>
      </c>
      <c r="CI22" s="82" t="str">
        <f t="shared" si="24"/>
        <v/>
      </c>
      <c r="CJ22" s="82" t="str">
        <f t="shared" si="25"/>
        <v/>
      </c>
      <c r="CK22" s="82" t="str">
        <f t="shared" si="26"/>
        <v/>
      </c>
      <c r="CL22" s="82" t="str">
        <f t="shared" si="27"/>
        <v/>
      </c>
      <c r="CM22" s="82" t="str">
        <f t="shared" si="28"/>
        <v/>
      </c>
      <c r="CN22" s="82" t="str">
        <f t="shared" si="29"/>
        <v/>
      </c>
      <c r="CO22" s="82" t="str">
        <f t="shared" si="30"/>
        <v/>
      </c>
      <c r="CP22" s="82" t="str">
        <f t="shared" si="31"/>
        <v/>
      </c>
      <c r="CQ22" s="82" t="str">
        <f t="shared" si="32"/>
        <v/>
      </c>
      <c r="CR22" s="82" t="str">
        <f t="shared" si="33"/>
        <v/>
      </c>
      <c r="CS22" s="82" t="str">
        <f t="shared" si="34"/>
        <v/>
      </c>
      <c r="CT22" s="82" t="str">
        <f t="shared" si="35"/>
        <v/>
      </c>
      <c r="CU22" s="82" t="str">
        <f t="shared" si="36"/>
        <v/>
      </c>
      <c r="CV22" s="82" t="str">
        <f t="shared" si="37"/>
        <v/>
      </c>
      <c r="CW22" s="82" t="str">
        <f t="shared" si="38"/>
        <v/>
      </c>
      <c r="CX22" s="82" t="str">
        <f t="shared" si="39"/>
        <v/>
      </c>
      <c r="CY22" s="82" t="str">
        <f t="shared" si="40"/>
        <v/>
      </c>
      <c r="CZ22" s="82" t="str">
        <f t="shared" si="41"/>
        <v/>
      </c>
      <c r="DA22" s="82" t="str">
        <f t="shared" si="42"/>
        <v/>
      </c>
      <c r="DB22" s="82" t="str">
        <f t="shared" si="43"/>
        <v/>
      </c>
      <c r="DC22" s="82" t="str">
        <f t="shared" si="44"/>
        <v/>
      </c>
      <c r="DD22" s="82" t="str">
        <f t="shared" si="45"/>
        <v/>
      </c>
      <c r="DE22" s="82" t="str">
        <f t="shared" si="46"/>
        <v/>
      </c>
      <c r="DF22" s="82" t="str">
        <f t="shared" si="47"/>
        <v/>
      </c>
      <c r="DG22" s="82" t="str">
        <f t="shared" si="48"/>
        <v/>
      </c>
      <c r="DH22" s="82" t="str">
        <f t="shared" si="49"/>
        <v/>
      </c>
      <c r="DI22" s="82" t="str">
        <f t="shared" si="50"/>
        <v/>
      </c>
      <c r="DJ22" s="82" t="str">
        <f t="shared" si="51"/>
        <v/>
      </c>
      <c r="DK22" s="82" t="str">
        <f t="shared" si="52"/>
        <v/>
      </c>
      <c r="DL22" s="82" t="str">
        <f t="shared" si="53"/>
        <v/>
      </c>
      <c r="DM22" s="82" t="str">
        <f t="shared" si="54"/>
        <v/>
      </c>
      <c r="DN22" s="82" t="str">
        <f t="shared" si="55"/>
        <v/>
      </c>
      <c r="DO22" s="82" t="str">
        <f t="shared" si="56"/>
        <v/>
      </c>
      <c r="DP22" s="82" t="str">
        <f t="shared" si="57"/>
        <v/>
      </c>
      <c r="DQ22" s="82" t="str">
        <f t="shared" si="58"/>
        <v/>
      </c>
      <c r="DR22" s="82" t="str">
        <f t="shared" si="59"/>
        <v/>
      </c>
      <c r="DS22" s="82" t="str">
        <f t="shared" si="60"/>
        <v/>
      </c>
      <c r="DT22" s="82" t="str">
        <f t="shared" si="61"/>
        <v/>
      </c>
      <c r="DU22" s="82" t="str">
        <f t="shared" si="62"/>
        <v/>
      </c>
      <c r="DV22" s="82" t="str">
        <f t="shared" si="63"/>
        <v/>
      </c>
      <c r="DW22" s="82" t="str">
        <f t="shared" si="64"/>
        <v/>
      </c>
      <c r="DX22" s="82" t="str">
        <f t="shared" si="65"/>
        <v/>
      </c>
      <c r="DY22" s="82" t="str">
        <f t="shared" si="66"/>
        <v/>
      </c>
      <c r="DZ22" s="82" t="str">
        <f t="shared" si="67"/>
        <v/>
      </c>
      <c r="EA22" s="82" t="str">
        <f t="shared" si="68"/>
        <v/>
      </c>
      <c r="EB22" s="82" t="str">
        <f t="shared" si="69"/>
        <v/>
      </c>
      <c r="EC22" s="82" t="str">
        <f t="shared" si="70"/>
        <v/>
      </c>
      <c r="ED22" s="82" t="str">
        <f t="shared" si="71"/>
        <v/>
      </c>
      <c r="EE22" s="82" t="str">
        <f t="shared" si="72"/>
        <v/>
      </c>
      <c r="EF22" s="82" t="str">
        <f t="shared" si="73"/>
        <v/>
      </c>
      <c r="EG22" s="82" t="str">
        <f t="shared" si="74"/>
        <v/>
      </c>
      <c r="EH22" s="82" t="str">
        <f t="shared" si="75"/>
        <v/>
      </c>
      <c r="EI22" s="82" t="str">
        <f t="shared" si="76"/>
        <v/>
      </c>
      <c r="EJ22" s="82" t="str">
        <f t="shared" si="77"/>
        <v/>
      </c>
      <c r="EK22" s="82" t="str">
        <f t="shared" si="78"/>
        <v/>
      </c>
      <c r="EL22" s="82" t="str">
        <f t="shared" si="79"/>
        <v/>
      </c>
      <c r="EM22" s="82" t="str">
        <f t="shared" si="80"/>
        <v/>
      </c>
      <c r="EN22" s="82" t="str">
        <f t="shared" si="81"/>
        <v/>
      </c>
      <c r="EO22" s="82" t="str">
        <f t="shared" si="82"/>
        <v/>
      </c>
      <c r="EP22" s="82" t="str">
        <f t="shared" si="83"/>
        <v/>
      </c>
      <c r="EQ22" s="82" t="str">
        <f t="shared" si="84"/>
        <v/>
      </c>
      <c r="ER22" s="82" t="str">
        <f t="shared" si="85"/>
        <v/>
      </c>
    </row>
    <row r="23" spans="1:148" ht="15" thickBot="1" x14ac:dyDescent="0.4">
      <c r="A23" s="19" t="s">
        <v>113</v>
      </c>
      <c r="B23" s="20" t="s">
        <v>114</v>
      </c>
      <c r="C23" s="81">
        <v>1903.5499840787099</v>
      </c>
      <c r="D23" s="81">
        <v>1943.1066842493101</v>
      </c>
      <c r="E23" s="81">
        <v>1934.02702779212</v>
      </c>
      <c r="F23" s="81">
        <v>1924.1918004249201</v>
      </c>
      <c r="G23" s="81">
        <v>1909.20465633868</v>
      </c>
      <c r="H23" s="81">
        <v>1895.1152550787999</v>
      </c>
      <c r="I23" s="81">
        <v>1931.0642508564799</v>
      </c>
      <c r="J23" s="81">
        <v>1945.72801042468</v>
      </c>
      <c r="K23" s="81">
        <v>1973.0480641545801</v>
      </c>
      <c r="L23" s="81">
        <v>1973.38937418099</v>
      </c>
      <c r="M23" s="81">
        <v>1945.06310084294</v>
      </c>
      <c r="N23" s="81">
        <v>1956.08997245255</v>
      </c>
      <c r="O23" s="81">
        <v>1948.3291124473001</v>
      </c>
      <c r="P23" s="81">
        <v>2022.1442867324599</v>
      </c>
      <c r="Q23" s="81">
        <v>1960.0646018945199</v>
      </c>
      <c r="R23" s="81">
        <v>1976.56617615712</v>
      </c>
      <c r="S23" s="81">
        <v>2025.77038208622</v>
      </c>
      <c r="T23" s="81">
        <v>2008.96683438582</v>
      </c>
      <c r="U23" s="81">
        <v>2028.2691991752499</v>
      </c>
      <c r="V23" s="81">
        <v>2026.13204949548</v>
      </c>
      <c r="W23" s="81">
        <v>2014.0800504926001</v>
      </c>
      <c r="X23" s="81">
        <v>2047.84804580688</v>
      </c>
      <c r="Y23" s="81">
        <v>2112.6229957686801</v>
      </c>
      <c r="Z23" s="81">
        <v>2168.7315573916799</v>
      </c>
      <c r="AA23" s="81">
        <v>2189.1605384118998</v>
      </c>
      <c r="AB23" s="81">
        <v>2152.1119619913802</v>
      </c>
      <c r="AC23" s="81">
        <v>2163.6253123958199</v>
      </c>
      <c r="AD23" s="81">
        <v>2156.2839343199298</v>
      </c>
      <c r="AE23" s="81">
        <v>2246.72252271142</v>
      </c>
      <c r="AF23" s="81">
        <v>2229.9290952502101</v>
      </c>
      <c r="AG23" s="81">
        <v>2254.2191823940402</v>
      </c>
      <c r="AH23" s="81">
        <v>2308.8896055967298</v>
      </c>
      <c r="AI23" s="81">
        <v>2379.7640392368398</v>
      </c>
      <c r="AJ23" s="81">
        <v>2322.2787148579901</v>
      </c>
      <c r="AK23" s="81">
        <v>2331.2699612234501</v>
      </c>
      <c r="AL23" s="81">
        <v>2351.7554821173298</v>
      </c>
      <c r="AM23" s="81">
        <v>2227.2731987275101</v>
      </c>
      <c r="AN23" s="81">
        <v>2273.3260925026998</v>
      </c>
      <c r="AO23" s="81">
        <v>2338.76639620272</v>
      </c>
      <c r="AP23" s="81">
        <v>2044.3766193614999</v>
      </c>
      <c r="AQ23" s="81">
        <v>2099.3144941893802</v>
      </c>
      <c r="AR23" s="81">
        <v>2294.30108933162</v>
      </c>
      <c r="AS23" s="81">
        <v>2335.82961109095</v>
      </c>
      <c r="AT23" s="81">
        <v>2318.9940917900299</v>
      </c>
      <c r="AU23" s="81">
        <v>2423.7716903595901</v>
      </c>
      <c r="AV23" s="81">
        <v>2282.1544431081102</v>
      </c>
      <c r="AW23" s="81">
        <v>2288.9854770100701</v>
      </c>
      <c r="AX23" s="81">
        <v>2329.5158490212302</v>
      </c>
      <c r="AY23" s="81">
        <v>2286.5393983733702</v>
      </c>
      <c r="AZ23" s="81">
        <v>2296.8689087974599</v>
      </c>
      <c r="BA23" s="81">
        <v>2307.78777584093</v>
      </c>
      <c r="BB23" s="81">
        <v>2287.31912307628</v>
      </c>
      <c r="BC23" s="81">
        <v>2411.5691443546102</v>
      </c>
      <c r="BD23" s="81">
        <v>2267.1826876876198</v>
      </c>
      <c r="BE23" s="81">
        <v>2235.36202705408</v>
      </c>
      <c r="BF23" s="81">
        <v>2238.7556381847398</v>
      </c>
      <c r="BG23" s="115"/>
      <c r="BH23" s="115"/>
      <c r="BI23" s="115"/>
      <c r="BJ23" s="82" t="str">
        <f t="shared" si="86"/>
        <v/>
      </c>
      <c r="BK23" s="82" t="str">
        <f t="shared" si="0"/>
        <v/>
      </c>
      <c r="BL23" s="82" t="str">
        <f t="shared" si="1"/>
        <v/>
      </c>
      <c r="BM23" s="82" t="str">
        <f t="shared" si="2"/>
        <v/>
      </c>
      <c r="BN23" s="82" t="str">
        <f t="shared" si="3"/>
        <v/>
      </c>
      <c r="BO23" s="82" t="str">
        <f t="shared" si="4"/>
        <v/>
      </c>
      <c r="BP23" s="82" t="str">
        <f t="shared" si="5"/>
        <v/>
      </c>
      <c r="BQ23" s="82" t="str">
        <f t="shared" si="6"/>
        <v/>
      </c>
      <c r="BR23" s="82" t="str">
        <f t="shared" si="7"/>
        <v/>
      </c>
      <c r="BS23" s="82" t="str">
        <f t="shared" si="8"/>
        <v/>
      </c>
      <c r="BT23" s="82" t="str">
        <f t="shared" si="9"/>
        <v/>
      </c>
      <c r="BU23" s="82" t="str">
        <f t="shared" si="10"/>
        <v/>
      </c>
      <c r="BV23" s="82" t="str">
        <f t="shared" si="11"/>
        <v/>
      </c>
      <c r="BW23" s="82" t="str">
        <f t="shared" si="12"/>
        <v/>
      </c>
      <c r="BX23" s="82" t="str">
        <f t="shared" si="13"/>
        <v/>
      </c>
      <c r="BY23" s="82" t="str">
        <f t="shared" si="14"/>
        <v/>
      </c>
      <c r="BZ23" s="82" t="str">
        <f t="shared" si="15"/>
        <v/>
      </c>
      <c r="CA23" s="82" t="str">
        <f t="shared" si="16"/>
        <v/>
      </c>
      <c r="CB23" s="82" t="str">
        <f t="shared" si="17"/>
        <v/>
      </c>
      <c r="CC23" s="82" t="str">
        <f t="shared" si="18"/>
        <v/>
      </c>
      <c r="CD23" s="82" t="str">
        <f t="shared" si="19"/>
        <v/>
      </c>
      <c r="CE23" s="82" t="str">
        <f t="shared" si="20"/>
        <v/>
      </c>
      <c r="CF23" s="82" t="str">
        <f t="shared" si="21"/>
        <v/>
      </c>
      <c r="CG23" s="82" t="str">
        <f t="shared" si="22"/>
        <v/>
      </c>
      <c r="CH23" s="82" t="str">
        <f t="shared" si="23"/>
        <v/>
      </c>
      <c r="CI23" s="82" t="str">
        <f t="shared" si="24"/>
        <v/>
      </c>
      <c r="CJ23" s="82" t="str">
        <f t="shared" si="25"/>
        <v/>
      </c>
      <c r="CK23" s="82" t="str">
        <f t="shared" si="26"/>
        <v/>
      </c>
      <c r="CL23" s="82" t="str">
        <f t="shared" si="27"/>
        <v/>
      </c>
      <c r="CM23" s="82" t="str">
        <f t="shared" si="28"/>
        <v/>
      </c>
      <c r="CN23" s="82" t="str">
        <f t="shared" si="29"/>
        <v/>
      </c>
      <c r="CO23" s="82" t="str">
        <f t="shared" si="30"/>
        <v/>
      </c>
      <c r="CP23" s="82" t="str">
        <f t="shared" si="31"/>
        <v/>
      </c>
      <c r="CQ23" s="82" t="str">
        <f t="shared" si="32"/>
        <v/>
      </c>
      <c r="CR23" s="82" t="str">
        <f t="shared" si="33"/>
        <v/>
      </c>
      <c r="CS23" s="82" t="str">
        <f t="shared" si="34"/>
        <v/>
      </c>
      <c r="CT23" s="82" t="str">
        <f t="shared" si="35"/>
        <v/>
      </c>
      <c r="CU23" s="82" t="str">
        <f t="shared" si="36"/>
        <v/>
      </c>
      <c r="CV23" s="82" t="str">
        <f t="shared" si="37"/>
        <v/>
      </c>
      <c r="CW23" s="82" t="str">
        <f t="shared" si="38"/>
        <v/>
      </c>
      <c r="CX23" s="82" t="str">
        <f t="shared" si="39"/>
        <v/>
      </c>
      <c r="CY23" s="82" t="str">
        <f t="shared" si="40"/>
        <v/>
      </c>
      <c r="CZ23" s="82" t="str">
        <f t="shared" si="41"/>
        <v/>
      </c>
      <c r="DA23" s="82" t="str">
        <f t="shared" si="42"/>
        <v/>
      </c>
      <c r="DB23" s="82" t="str">
        <f t="shared" si="43"/>
        <v/>
      </c>
      <c r="DC23" s="82" t="str">
        <f t="shared" si="44"/>
        <v/>
      </c>
      <c r="DD23" s="82" t="str">
        <f t="shared" si="45"/>
        <v/>
      </c>
      <c r="DE23" s="82" t="str">
        <f t="shared" si="46"/>
        <v/>
      </c>
      <c r="DF23" s="82" t="str">
        <f t="shared" si="47"/>
        <v/>
      </c>
      <c r="DG23" s="82" t="str">
        <f t="shared" si="48"/>
        <v/>
      </c>
      <c r="DH23" s="82" t="str">
        <f t="shared" si="49"/>
        <v/>
      </c>
      <c r="DI23" s="82" t="str">
        <f t="shared" si="50"/>
        <v/>
      </c>
      <c r="DJ23" s="82" t="str">
        <f t="shared" si="51"/>
        <v/>
      </c>
      <c r="DK23" s="82" t="str">
        <f t="shared" si="52"/>
        <v/>
      </c>
      <c r="DL23" s="82" t="str">
        <f t="shared" si="53"/>
        <v/>
      </c>
      <c r="DM23" s="82" t="str">
        <f t="shared" si="54"/>
        <v/>
      </c>
      <c r="DN23" s="82" t="str">
        <f t="shared" si="55"/>
        <v/>
      </c>
      <c r="DO23" s="82" t="str">
        <f t="shared" si="56"/>
        <v/>
      </c>
      <c r="DP23" s="82" t="str">
        <f t="shared" si="57"/>
        <v/>
      </c>
      <c r="DQ23" s="82" t="str">
        <f t="shared" si="58"/>
        <v/>
      </c>
      <c r="DR23" s="82" t="str">
        <f t="shared" si="59"/>
        <v/>
      </c>
      <c r="DS23" s="82" t="str">
        <f t="shared" si="60"/>
        <v/>
      </c>
      <c r="DT23" s="82" t="str">
        <f t="shared" si="61"/>
        <v/>
      </c>
      <c r="DU23" s="82" t="str">
        <f t="shared" si="62"/>
        <v/>
      </c>
      <c r="DV23" s="82" t="str">
        <f t="shared" si="63"/>
        <v/>
      </c>
      <c r="DW23" s="82" t="str">
        <f t="shared" si="64"/>
        <v/>
      </c>
      <c r="DX23" s="82" t="str">
        <f t="shared" si="65"/>
        <v/>
      </c>
      <c r="DY23" s="82" t="str">
        <f t="shared" si="66"/>
        <v/>
      </c>
      <c r="DZ23" s="82" t="str">
        <f t="shared" si="67"/>
        <v/>
      </c>
      <c r="EA23" s="82" t="str">
        <f t="shared" si="68"/>
        <v/>
      </c>
      <c r="EB23" s="82" t="str">
        <f t="shared" si="69"/>
        <v/>
      </c>
      <c r="EC23" s="82" t="str">
        <f t="shared" si="70"/>
        <v/>
      </c>
      <c r="ED23" s="82" t="str">
        <f t="shared" si="71"/>
        <v/>
      </c>
      <c r="EE23" s="82" t="str">
        <f t="shared" si="72"/>
        <v/>
      </c>
      <c r="EF23" s="82" t="str">
        <f t="shared" si="73"/>
        <v/>
      </c>
      <c r="EG23" s="82" t="str">
        <f t="shared" si="74"/>
        <v/>
      </c>
      <c r="EH23" s="82" t="str">
        <f t="shared" si="75"/>
        <v/>
      </c>
      <c r="EI23" s="82" t="str">
        <f t="shared" si="76"/>
        <v/>
      </c>
      <c r="EJ23" s="82" t="str">
        <f t="shared" si="77"/>
        <v/>
      </c>
      <c r="EK23" s="82" t="str">
        <f t="shared" si="78"/>
        <v/>
      </c>
      <c r="EL23" s="82" t="str">
        <f t="shared" si="79"/>
        <v/>
      </c>
      <c r="EM23" s="82" t="str">
        <f t="shared" si="80"/>
        <v/>
      </c>
      <c r="EN23" s="82" t="str">
        <f t="shared" si="81"/>
        <v/>
      </c>
      <c r="EO23" s="82" t="str">
        <f t="shared" si="82"/>
        <v/>
      </c>
      <c r="EP23" s="82" t="str">
        <f t="shared" si="83"/>
        <v/>
      </c>
      <c r="EQ23" s="82" t="str">
        <f t="shared" si="84"/>
        <v/>
      </c>
      <c r="ER23" s="82" t="str">
        <f t="shared" si="85"/>
        <v/>
      </c>
    </row>
    <row r="24" spans="1:148" ht="15" thickBot="1" x14ac:dyDescent="0.4">
      <c r="A24" s="19" t="s">
        <v>115</v>
      </c>
      <c r="B24" s="20" t="s">
        <v>17</v>
      </c>
      <c r="C24" s="81">
        <v>13133.044420422601</v>
      </c>
      <c r="D24" s="81">
        <v>13022.4992258234</v>
      </c>
      <c r="E24" s="81">
        <v>13320.419673402101</v>
      </c>
      <c r="F24" s="81">
        <v>13128.659559027101</v>
      </c>
      <c r="G24" s="81">
        <v>13090.0384798951</v>
      </c>
      <c r="H24" s="81">
        <v>13222.589076661099</v>
      </c>
      <c r="I24" s="81">
        <v>13412.982848145401</v>
      </c>
      <c r="J24" s="81">
        <v>13407.974382910899</v>
      </c>
      <c r="K24" s="81">
        <v>13455.733448922399</v>
      </c>
      <c r="L24" s="81">
        <v>13580.087513109</v>
      </c>
      <c r="M24" s="81">
        <v>13557.587308308001</v>
      </c>
      <c r="N24" s="81">
        <v>13756.408712962801</v>
      </c>
      <c r="O24" s="81">
        <v>13763.649453870201</v>
      </c>
      <c r="P24" s="81">
        <v>13740.904047318299</v>
      </c>
      <c r="Q24" s="81">
        <v>13613.241329103999</v>
      </c>
      <c r="R24" s="81">
        <v>13931.635866123201</v>
      </c>
      <c r="S24" s="81">
        <v>13408.5648666836</v>
      </c>
      <c r="T24" s="81">
        <v>13788.5029440815</v>
      </c>
      <c r="U24" s="81">
        <v>13908.515280863199</v>
      </c>
      <c r="V24" s="81">
        <v>13991.079662509999</v>
      </c>
      <c r="W24" s="81">
        <v>14196.814657020999</v>
      </c>
      <c r="X24" s="81">
        <v>14370.5785711966</v>
      </c>
      <c r="Y24" s="81">
        <v>14559.2994168884</v>
      </c>
      <c r="Z24" s="81">
        <v>14647.6327811218</v>
      </c>
      <c r="AA24" s="81">
        <v>14826.8815589556</v>
      </c>
      <c r="AB24" s="81">
        <v>14973.7097754688</v>
      </c>
      <c r="AC24" s="81">
        <v>15141.6961090441</v>
      </c>
      <c r="AD24" s="81">
        <v>15970.003752864101</v>
      </c>
      <c r="AE24" s="81">
        <v>16173.6938950162</v>
      </c>
      <c r="AF24" s="81">
        <v>15962.3648722121</v>
      </c>
      <c r="AG24" s="81">
        <v>16076.332434883099</v>
      </c>
      <c r="AH24" s="81">
        <v>16294.3719716822</v>
      </c>
      <c r="AI24" s="81">
        <v>16638.675583958098</v>
      </c>
      <c r="AJ24" s="81">
        <v>16519.909450242299</v>
      </c>
      <c r="AK24" s="81">
        <v>16747.078243083801</v>
      </c>
      <c r="AL24" s="81">
        <v>17078.555036715999</v>
      </c>
      <c r="AM24" s="81">
        <v>16164.503702629199</v>
      </c>
      <c r="AN24" s="81">
        <v>17114.222903169899</v>
      </c>
      <c r="AO24" s="81">
        <v>17443.7046901045</v>
      </c>
      <c r="AP24" s="81">
        <v>15852.7937864916</v>
      </c>
      <c r="AQ24" s="81">
        <v>16117.7816873137</v>
      </c>
      <c r="AR24" s="81">
        <v>18111.056778816099</v>
      </c>
      <c r="AS24" s="81">
        <v>18056.744087223698</v>
      </c>
      <c r="AT24" s="81">
        <v>18087.561028952001</v>
      </c>
      <c r="AU24" s="81">
        <v>18671.058668842299</v>
      </c>
      <c r="AV24" s="81">
        <v>18526.1647620972</v>
      </c>
      <c r="AW24" s="81">
        <v>18690.4484282905</v>
      </c>
      <c r="AX24" s="81">
        <v>18768.9525491967</v>
      </c>
      <c r="AY24" s="81">
        <v>18712.247161301701</v>
      </c>
      <c r="AZ24" s="81">
        <v>19001.910623978602</v>
      </c>
      <c r="BA24" s="81">
        <v>19255.367950517499</v>
      </c>
      <c r="BB24" s="81">
        <v>19022.720437570599</v>
      </c>
      <c r="BC24" s="81">
        <v>19496.0665169116</v>
      </c>
      <c r="BD24" s="81">
        <v>19246.8770723895</v>
      </c>
      <c r="BE24" s="81">
        <v>19293.5928759952</v>
      </c>
      <c r="BF24" s="81">
        <v>19543.734966154301</v>
      </c>
      <c r="BG24" s="115"/>
      <c r="BH24" s="115"/>
      <c r="BI24" s="115"/>
      <c r="BJ24" s="82" t="str">
        <f t="shared" si="86"/>
        <v/>
      </c>
      <c r="BK24" s="82" t="str">
        <f t="shared" si="0"/>
        <v/>
      </c>
      <c r="BL24" s="82" t="str">
        <f t="shared" si="1"/>
        <v/>
      </c>
      <c r="BM24" s="82" t="str">
        <f t="shared" si="2"/>
        <v/>
      </c>
      <c r="BN24" s="82" t="str">
        <f t="shared" si="3"/>
        <v/>
      </c>
      <c r="BO24" s="82" t="str">
        <f t="shared" si="4"/>
        <v/>
      </c>
      <c r="BP24" s="82" t="str">
        <f t="shared" si="5"/>
        <v/>
      </c>
      <c r="BQ24" s="82" t="str">
        <f t="shared" si="6"/>
        <v/>
      </c>
      <c r="BR24" s="82" t="str">
        <f t="shared" si="7"/>
        <v/>
      </c>
      <c r="BS24" s="82" t="str">
        <f t="shared" si="8"/>
        <v/>
      </c>
      <c r="BT24" s="82" t="str">
        <f t="shared" si="9"/>
        <v/>
      </c>
      <c r="BU24" s="82" t="str">
        <f t="shared" si="10"/>
        <v/>
      </c>
      <c r="BV24" s="82" t="str">
        <f t="shared" si="11"/>
        <v/>
      </c>
      <c r="BW24" s="82" t="str">
        <f t="shared" si="12"/>
        <v/>
      </c>
      <c r="BX24" s="82" t="str">
        <f t="shared" si="13"/>
        <v/>
      </c>
      <c r="BY24" s="82" t="str">
        <f t="shared" si="14"/>
        <v/>
      </c>
      <c r="BZ24" s="82" t="str">
        <f t="shared" si="15"/>
        <v/>
      </c>
      <c r="CA24" s="82" t="str">
        <f t="shared" si="16"/>
        <v/>
      </c>
      <c r="CB24" s="82" t="str">
        <f t="shared" si="17"/>
        <v/>
      </c>
      <c r="CC24" s="82" t="str">
        <f t="shared" si="18"/>
        <v/>
      </c>
      <c r="CD24" s="82" t="str">
        <f t="shared" si="19"/>
        <v/>
      </c>
      <c r="CE24" s="82" t="str">
        <f t="shared" si="20"/>
        <v/>
      </c>
      <c r="CF24" s="82" t="str">
        <f t="shared" si="21"/>
        <v/>
      </c>
      <c r="CG24" s="82" t="str">
        <f t="shared" si="22"/>
        <v/>
      </c>
      <c r="CH24" s="82" t="str">
        <f t="shared" si="23"/>
        <v/>
      </c>
      <c r="CI24" s="82" t="str">
        <f t="shared" si="24"/>
        <v/>
      </c>
      <c r="CJ24" s="82" t="str">
        <f t="shared" si="25"/>
        <v/>
      </c>
      <c r="CK24" s="82" t="str">
        <f t="shared" si="26"/>
        <v/>
      </c>
      <c r="CL24" s="82" t="str">
        <f t="shared" si="27"/>
        <v/>
      </c>
      <c r="CM24" s="82" t="str">
        <f t="shared" si="28"/>
        <v/>
      </c>
      <c r="CN24" s="82" t="str">
        <f t="shared" si="29"/>
        <v/>
      </c>
      <c r="CO24" s="82" t="str">
        <f t="shared" si="30"/>
        <v/>
      </c>
      <c r="CP24" s="82" t="str">
        <f t="shared" si="31"/>
        <v/>
      </c>
      <c r="CQ24" s="82" t="str">
        <f t="shared" si="32"/>
        <v/>
      </c>
      <c r="CR24" s="82" t="str">
        <f t="shared" si="33"/>
        <v/>
      </c>
      <c r="CS24" s="82" t="str">
        <f t="shared" si="34"/>
        <v/>
      </c>
      <c r="CT24" s="82" t="str">
        <f t="shared" si="35"/>
        <v/>
      </c>
      <c r="CU24" s="82" t="str">
        <f t="shared" si="36"/>
        <v/>
      </c>
      <c r="CV24" s="82" t="str">
        <f t="shared" si="37"/>
        <v/>
      </c>
      <c r="CW24" s="82" t="str">
        <f t="shared" si="38"/>
        <v/>
      </c>
      <c r="CX24" s="82" t="str">
        <f t="shared" si="39"/>
        <v/>
      </c>
      <c r="CY24" s="82" t="str">
        <f t="shared" si="40"/>
        <v/>
      </c>
      <c r="CZ24" s="82" t="str">
        <f t="shared" si="41"/>
        <v/>
      </c>
      <c r="DA24" s="82" t="str">
        <f t="shared" si="42"/>
        <v/>
      </c>
      <c r="DB24" s="82" t="str">
        <f t="shared" si="43"/>
        <v/>
      </c>
      <c r="DC24" s="82" t="str">
        <f t="shared" si="44"/>
        <v/>
      </c>
      <c r="DD24" s="82" t="str">
        <f t="shared" si="45"/>
        <v/>
      </c>
      <c r="DE24" s="82" t="str">
        <f t="shared" si="46"/>
        <v/>
      </c>
      <c r="DF24" s="82" t="str">
        <f t="shared" si="47"/>
        <v/>
      </c>
      <c r="DG24" s="82" t="str">
        <f t="shared" si="48"/>
        <v/>
      </c>
      <c r="DH24" s="82" t="str">
        <f t="shared" si="49"/>
        <v/>
      </c>
      <c r="DI24" s="82" t="str">
        <f t="shared" si="50"/>
        <v/>
      </c>
      <c r="DJ24" s="82" t="str">
        <f t="shared" si="51"/>
        <v/>
      </c>
      <c r="DK24" s="82" t="str">
        <f t="shared" si="52"/>
        <v/>
      </c>
      <c r="DL24" s="82" t="str">
        <f t="shared" si="53"/>
        <v/>
      </c>
      <c r="DM24" s="82" t="str">
        <f t="shared" si="54"/>
        <v/>
      </c>
      <c r="DN24" s="82" t="str">
        <f t="shared" si="55"/>
        <v/>
      </c>
      <c r="DO24" s="82" t="str">
        <f t="shared" si="56"/>
        <v/>
      </c>
      <c r="DP24" s="82" t="str">
        <f t="shared" si="57"/>
        <v/>
      </c>
      <c r="DQ24" s="82" t="str">
        <f t="shared" si="58"/>
        <v/>
      </c>
      <c r="DR24" s="82" t="str">
        <f t="shared" si="59"/>
        <v/>
      </c>
      <c r="DS24" s="82" t="str">
        <f t="shared" si="60"/>
        <v/>
      </c>
      <c r="DT24" s="82" t="str">
        <f t="shared" si="61"/>
        <v/>
      </c>
      <c r="DU24" s="82" t="str">
        <f t="shared" si="62"/>
        <v/>
      </c>
      <c r="DV24" s="82" t="str">
        <f t="shared" si="63"/>
        <v/>
      </c>
      <c r="DW24" s="82" t="str">
        <f t="shared" si="64"/>
        <v/>
      </c>
      <c r="DX24" s="82" t="str">
        <f t="shared" si="65"/>
        <v/>
      </c>
      <c r="DY24" s="82" t="str">
        <f t="shared" si="66"/>
        <v/>
      </c>
      <c r="DZ24" s="82" t="str">
        <f t="shared" si="67"/>
        <v/>
      </c>
      <c r="EA24" s="82" t="str">
        <f t="shared" si="68"/>
        <v/>
      </c>
      <c r="EB24" s="82" t="str">
        <f t="shared" si="69"/>
        <v/>
      </c>
      <c r="EC24" s="82" t="str">
        <f t="shared" si="70"/>
        <v/>
      </c>
      <c r="ED24" s="82" t="str">
        <f t="shared" si="71"/>
        <v/>
      </c>
      <c r="EE24" s="82" t="str">
        <f t="shared" si="72"/>
        <v/>
      </c>
      <c r="EF24" s="82" t="str">
        <f t="shared" si="73"/>
        <v/>
      </c>
      <c r="EG24" s="82" t="str">
        <f t="shared" si="74"/>
        <v/>
      </c>
      <c r="EH24" s="82" t="str">
        <f t="shared" si="75"/>
        <v/>
      </c>
      <c r="EI24" s="82" t="str">
        <f t="shared" si="76"/>
        <v/>
      </c>
      <c r="EJ24" s="82" t="str">
        <f t="shared" si="77"/>
        <v/>
      </c>
      <c r="EK24" s="82" t="str">
        <f t="shared" si="78"/>
        <v/>
      </c>
      <c r="EL24" s="82" t="str">
        <f t="shared" si="79"/>
        <v/>
      </c>
      <c r="EM24" s="82" t="str">
        <f t="shared" si="80"/>
        <v/>
      </c>
      <c r="EN24" s="82" t="str">
        <f t="shared" si="81"/>
        <v/>
      </c>
      <c r="EO24" s="82" t="str">
        <f t="shared" si="82"/>
        <v/>
      </c>
      <c r="EP24" s="82" t="str">
        <f t="shared" si="83"/>
        <v/>
      </c>
      <c r="EQ24" s="82" t="str">
        <f t="shared" si="84"/>
        <v/>
      </c>
      <c r="ER24" s="82" t="str">
        <f t="shared" si="85"/>
        <v/>
      </c>
    </row>
    <row r="25" spans="1:148" ht="15" thickBot="1" x14ac:dyDescent="0.4">
      <c r="A25" s="19" t="s">
        <v>118</v>
      </c>
      <c r="B25" s="20" t="s">
        <v>119</v>
      </c>
      <c r="C25" s="81">
        <v>8749.6769288565592</v>
      </c>
      <c r="D25" s="81">
        <v>8752.3273574175091</v>
      </c>
      <c r="E25" s="81">
        <v>8806.1077708778903</v>
      </c>
      <c r="F25" s="81">
        <v>8684.4835607021705</v>
      </c>
      <c r="G25" s="81">
        <v>8687.5972973620301</v>
      </c>
      <c r="H25" s="81">
        <v>8658.7556884349797</v>
      </c>
      <c r="I25" s="81">
        <v>8534.5864219425603</v>
      </c>
      <c r="J25" s="81">
        <v>8531.8877519658199</v>
      </c>
      <c r="K25" s="81">
        <v>8416.3896289651602</v>
      </c>
      <c r="L25" s="81">
        <v>8490.9036970395791</v>
      </c>
      <c r="M25" s="81">
        <v>8616.6537191875595</v>
      </c>
      <c r="N25" s="81">
        <v>8481.0641602297001</v>
      </c>
      <c r="O25" s="81">
        <v>8420.8023538269099</v>
      </c>
      <c r="P25" s="81">
        <v>8436.9995004628399</v>
      </c>
      <c r="Q25" s="81">
        <v>8461.6748293374203</v>
      </c>
      <c r="R25" s="81">
        <v>8464.1775532762094</v>
      </c>
      <c r="S25" s="81">
        <v>8405.6821334023007</v>
      </c>
      <c r="T25" s="81">
        <v>8350.3091235375505</v>
      </c>
      <c r="U25" s="81">
        <v>8375.0391834285892</v>
      </c>
      <c r="V25" s="81">
        <v>8515.6119741061302</v>
      </c>
      <c r="W25" s="81">
        <v>8615.6444837856106</v>
      </c>
      <c r="X25" s="81">
        <v>8531.8509021870996</v>
      </c>
      <c r="Y25" s="81">
        <v>8547.0890068887493</v>
      </c>
      <c r="Z25" s="81">
        <v>8592.9460001011194</v>
      </c>
      <c r="AA25" s="81">
        <v>8471.0280916890897</v>
      </c>
      <c r="AB25" s="81">
        <v>8433.3743956857907</v>
      </c>
      <c r="AC25" s="81">
        <v>8528.1908925382304</v>
      </c>
      <c r="AD25" s="81">
        <v>8529.1945179321101</v>
      </c>
      <c r="AE25" s="81">
        <v>8578.4420226995608</v>
      </c>
      <c r="AF25" s="81">
        <v>8425.7630232859992</v>
      </c>
      <c r="AG25" s="81">
        <v>8488.9627280741606</v>
      </c>
      <c r="AH25" s="81">
        <v>8555.1161621082792</v>
      </c>
      <c r="AI25" s="81">
        <v>8626.5090167537492</v>
      </c>
      <c r="AJ25" s="81">
        <v>8171.9949457561797</v>
      </c>
      <c r="AK25" s="81">
        <v>8056.3298096416302</v>
      </c>
      <c r="AL25" s="81">
        <v>8393.3287433313908</v>
      </c>
      <c r="AM25" s="81">
        <v>8018.7842272611497</v>
      </c>
      <c r="AN25" s="81">
        <v>7578.8157864177301</v>
      </c>
      <c r="AO25" s="81">
        <v>8339.3182266583699</v>
      </c>
      <c r="AP25" s="81">
        <v>7340.3279005377099</v>
      </c>
      <c r="AQ25" s="81">
        <v>7188.2961749388196</v>
      </c>
      <c r="AR25" s="81">
        <v>8482.0987508345406</v>
      </c>
      <c r="AS25" s="81">
        <v>8544.5552372729508</v>
      </c>
      <c r="AT25" s="81">
        <v>8503.6892768583402</v>
      </c>
      <c r="AU25" s="81">
        <v>8496.8122564208206</v>
      </c>
      <c r="AV25" s="81">
        <v>8613.6466995913997</v>
      </c>
      <c r="AW25" s="81">
        <v>8631.9390205649906</v>
      </c>
      <c r="AX25" s="81">
        <v>8637.0976493979106</v>
      </c>
      <c r="AY25" s="81">
        <v>8650.6414016928302</v>
      </c>
      <c r="AZ25" s="81">
        <v>8654.3169283436691</v>
      </c>
      <c r="BA25" s="81">
        <v>8718.5075415169595</v>
      </c>
      <c r="BB25" s="81">
        <v>8683.0269029047104</v>
      </c>
      <c r="BC25" s="81">
        <v>8749.4047503822603</v>
      </c>
      <c r="BD25" s="81">
        <v>8776.6760619618308</v>
      </c>
      <c r="BE25" s="81">
        <v>8883.0469948185291</v>
      </c>
      <c r="BF25" s="81">
        <v>8967.1477167203193</v>
      </c>
      <c r="BG25" s="115"/>
      <c r="BH25" s="115"/>
      <c r="BI25" s="115"/>
      <c r="BJ25" s="82" t="str">
        <f t="shared" si="86"/>
        <v/>
      </c>
      <c r="BK25" s="82" t="str">
        <f t="shared" si="0"/>
        <v/>
      </c>
      <c r="BL25" s="82" t="str">
        <f t="shared" si="1"/>
        <v/>
      </c>
      <c r="BM25" s="82" t="str">
        <f t="shared" si="2"/>
        <v/>
      </c>
      <c r="BN25" s="82" t="str">
        <f t="shared" si="3"/>
        <v/>
      </c>
      <c r="BO25" s="82" t="str">
        <f t="shared" si="4"/>
        <v/>
      </c>
      <c r="BP25" s="82" t="str">
        <f t="shared" si="5"/>
        <v/>
      </c>
      <c r="BQ25" s="82" t="str">
        <f t="shared" si="6"/>
        <v/>
      </c>
      <c r="BR25" s="82" t="str">
        <f t="shared" si="7"/>
        <v/>
      </c>
      <c r="BS25" s="82" t="str">
        <f t="shared" si="8"/>
        <v/>
      </c>
      <c r="BT25" s="82" t="str">
        <f t="shared" si="9"/>
        <v/>
      </c>
      <c r="BU25" s="82" t="str">
        <f t="shared" si="10"/>
        <v/>
      </c>
      <c r="BV25" s="82" t="str">
        <f t="shared" si="11"/>
        <v/>
      </c>
      <c r="BW25" s="82" t="str">
        <f t="shared" si="12"/>
        <v/>
      </c>
      <c r="BX25" s="82" t="str">
        <f t="shared" si="13"/>
        <v/>
      </c>
      <c r="BY25" s="82" t="str">
        <f t="shared" si="14"/>
        <v/>
      </c>
      <c r="BZ25" s="82" t="str">
        <f t="shared" si="15"/>
        <v/>
      </c>
      <c r="CA25" s="82" t="str">
        <f t="shared" si="16"/>
        <v/>
      </c>
      <c r="CB25" s="82" t="str">
        <f t="shared" si="17"/>
        <v/>
      </c>
      <c r="CC25" s="82" t="str">
        <f t="shared" si="18"/>
        <v/>
      </c>
      <c r="CD25" s="82" t="str">
        <f t="shared" si="19"/>
        <v/>
      </c>
      <c r="CE25" s="82" t="str">
        <f t="shared" si="20"/>
        <v/>
      </c>
      <c r="CF25" s="82" t="str">
        <f t="shared" si="21"/>
        <v/>
      </c>
      <c r="CG25" s="82" t="str">
        <f t="shared" si="22"/>
        <v/>
      </c>
      <c r="CH25" s="82" t="str">
        <f t="shared" si="23"/>
        <v/>
      </c>
      <c r="CI25" s="82" t="str">
        <f t="shared" si="24"/>
        <v/>
      </c>
      <c r="CJ25" s="82" t="str">
        <f t="shared" si="25"/>
        <v/>
      </c>
      <c r="CK25" s="82" t="str">
        <f t="shared" si="26"/>
        <v/>
      </c>
      <c r="CL25" s="82" t="str">
        <f t="shared" si="27"/>
        <v/>
      </c>
      <c r="CM25" s="82" t="str">
        <f t="shared" si="28"/>
        <v/>
      </c>
      <c r="CN25" s="82" t="str">
        <f t="shared" si="29"/>
        <v/>
      </c>
      <c r="CO25" s="82" t="str">
        <f t="shared" si="30"/>
        <v/>
      </c>
      <c r="CP25" s="82" t="str">
        <f t="shared" si="31"/>
        <v/>
      </c>
      <c r="CQ25" s="82" t="str">
        <f t="shared" si="32"/>
        <v/>
      </c>
      <c r="CR25" s="82" t="str">
        <f t="shared" si="33"/>
        <v/>
      </c>
      <c r="CS25" s="82" t="str">
        <f t="shared" si="34"/>
        <v/>
      </c>
      <c r="CT25" s="82" t="str">
        <f t="shared" si="35"/>
        <v/>
      </c>
      <c r="CU25" s="82" t="str">
        <f t="shared" si="36"/>
        <v/>
      </c>
      <c r="CV25" s="82" t="str">
        <f t="shared" si="37"/>
        <v/>
      </c>
      <c r="CW25" s="82" t="str">
        <f t="shared" si="38"/>
        <v/>
      </c>
      <c r="CX25" s="82" t="str">
        <f t="shared" si="39"/>
        <v/>
      </c>
      <c r="CY25" s="82" t="str">
        <f t="shared" si="40"/>
        <v/>
      </c>
      <c r="CZ25" s="82" t="str">
        <f t="shared" si="41"/>
        <v/>
      </c>
      <c r="DA25" s="82" t="str">
        <f t="shared" si="42"/>
        <v/>
      </c>
      <c r="DB25" s="82" t="str">
        <f t="shared" si="43"/>
        <v/>
      </c>
      <c r="DC25" s="82" t="str">
        <f t="shared" si="44"/>
        <v/>
      </c>
      <c r="DD25" s="82" t="str">
        <f t="shared" si="45"/>
        <v/>
      </c>
      <c r="DE25" s="82" t="str">
        <f t="shared" si="46"/>
        <v/>
      </c>
      <c r="DF25" s="82" t="str">
        <f t="shared" si="47"/>
        <v/>
      </c>
      <c r="DG25" s="82" t="str">
        <f t="shared" si="48"/>
        <v/>
      </c>
      <c r="DH25" s="82" t="str">
        <f t="shared" si="49"/>
        <v/>
      </c>
      <c r="DI25" s="82" t="str">
        <f t="shared" si="50"/>
        <v/>
      </c>
      <c r="DJ25" s="82" t="str">
        <f t="shared" si="51"/>
        <v/>
      </c>
      <c r="DK25" s="82" t="str">
        <f t="shared" si="52"/>
        <v/>
      </c>
      <c r="DL25" s="82" t="str">
        <f t="shared" si="53"/>
        <v/>
      </c>
      <c r="DM25" s="82" t="str">
        <f t="shared" si="54"/>
        <v/>
      </c>
      <c r="DN25" s="82" t="str">
        <f t="shared" si="55"/>
        <v/>
      </c>
      <c r="DO25" s="82" t="str">
        <f t="shared" si="56"/>
        <v/>
      </c>
      <c r="DP25" s="82" t="str">
        <f t="shared" si="57"/>
        <v/>
      </c>
      <c r="DQ25" s="82" t="str">
        <f t="shared" si="58"/>
        <v/>
      </c>
      <c r="DR25" s="82" t="str">
        <f t="shared" si="59"/>
        <v/>
      </c>
      <c r="DS25" s="82" t="str">
        <f t="shared" si="60"/>
        <v/>
      </c>
      <c r="DT25" s="82" t="str">
        <f t="shared" si="61"/>
        <v/>
      </c>
      <c r="DU25" s="82" t="str">
        <f t="shared" si="62"/>
        <v/>
      </c>
      <c r="DV25" s="82" t="str">
        <f t="shared" si="63"/>
        <v/>
      </c>
      <c r="DW25" s="82" t="str">
        <f t="shared" si="64"/>
        <v/>
      </c>
      <c r="DX25" s="82" t="str">
        <f t="shared" si="65"/>
        <v/>
      </c>
      <c r="DY25" s="82" t="str">
        <f t="shared" si="66"/>
        <v/>
      </c>
      <c r="DZ25" s="82" t="str">
        <f t="shared" si="67"/>
        <v/>
      </c>
      <c r="EA25" s="82" t="str">
        <f t="shared" si="68"/>
        <v/>
      </c>
      <c r="EB25" s="82" t="str">
        <f t="shared" si="69"/>
        <v/>
      </c>
      <c r="EC25" s="82" t="str">
        <f t="shared" si="70"/>
        <v/>
      </c>
      <c r="ED25" s="82" t="str">
        <f t="shared" si="71"/>
        <v/>
      </c>
      <c r="EE25" s="82" t="str">
        <f t="shared" si="72"/>
        <v/>
      </c>
      <c r="EF25" s="82" t="str">
        <f t="shared" si="73"/>
        <v/>
      </c>
      <c r="EG25" s="82" t="str">
        <f t="shared" si="74"/>
        <v/>
      </c>
      <c r="EH25" s="82" t="str">
        <f t="shared" si="75"/>
        <v/>
      </c>
      <c r="EI25" s="82" t="str">
        <f t="shared" si="76"/>
        <v/>
      </c>
      <c r="EJ25" s="82" t="str">
        <f t="shared" si="77"/>
        <v/>
      </c>
      <c r="EK25" s="82" t="str">
        <f t="shared" si="78"/>
        <v/>
      </c>
      <c r="EL25" s="82" t="str">
        <f t="shared" si="79"/>
        <v/>
      </c>
      <c r="EM25" s="82" t="str">
        <f t="shared" si="80"/>
        <v/>
      </c>
      <c r="EN25" s="82" t="str">
        <f t="shared" si="81"/>
        <v/>
      </c>
      <c r="EO25" s="82" t="str">
        <f t="shared" si="82"/>
        <v/>
      </c>
      <c r="EP25" s="82" t="str">
        <f t="shared" si="83"/>
        <v/>
      </c>
      <c r="EQ25" s="82" t="str">
        <f t="shared" si="84"/>
        <v/>
      </c>
      <c r="ER25" s="82" t="str">
        <f t="shared" si="85"/>
        <v/>
      </c>
    </row>
    <row r="26" spans="1:148" ht="15" thickBot="1" x14ac:dyDescent="0.4">
      <c r="A26" s="18"/>
      <c r="B26" s="18" t="s">
        <v>148</v>
      </c>
      <c r="C26" s="77">
        <v>78178.558800065715</v>
      </c>
      <c r="D26" s="77">
        <v>79308.600339211844</v>
      </c>
      <c r="E26" s="77">
        <v>78923.591516711444</v>
      </c>
      <c r="F26" s="77">
        <v>78895.767455187888</v>
      </c>
      <c r="G26" s="77">
        <v>79383.185786085553</v>
      </c>
      <c r="H26" s="77">
        <v>79228.921588356199</v>
      </c>
      <c r="I26" s="77">
        <v>79806.500494914988</v>
      </c>
      <c r="J26" s="77">
        <v>79147.128780903498</v>
      </c>
      <c r="K26" s="77">
        <v>79041.519818342917</v>
      </c>
      <c r="L26" s="77">
        <v>79135.83111255907</v>
      </c>
      <c r="M26" s="77">
        <v>79407.474778587464</v>
      </c>
      <c r="N26" s="77">
        <v>79765.599631048011</v>
      </c>
      <c r="O26" s="77">
        <v>79308.516027841921</v>
      </c>
      <c r="P26" s="77">
        <v>79229.269389640453</v>
      </c>
      <c r="Q26" s="77">
        <v>79335.829025028375</v>
      </c>
      <c r="R26" s="77">
        <v>79640.507218519197</v>
      </c>
      <c r="S26" s="77">
        <v>78458.119468931429</v>
      </c>
      <c r="T26" s="77">
        <v>79096.048804139486</v>
      </c>
      <c r="U26" s="77">
        <v>79502.17245183581</v>
      </c>
      <c r="V26" s="77">
        <v>80252.039263029743</v>
      </c>
      <c r="W26" s="77">
        <v>80837.330409568851</v>
      </c>
      <c r="X26" s="77">
        <v>80738.410643933734</v>
      </c>
      <c r="Y26" s="77">
        <v>81056.116341486573</v>
      </c>
      <c r="Z26" s="77">
        <v>81719.176905728687</v>
      </c>
      <c r="AA26" s="77">
        <v>81779.637606892094</v>
      </c>
      <c r="AB26" s="77">
        <v>82294.464120620862</v>
      </c>
      <c r="AC26" s="77">
        <v>83779.696637509129</v>
      </c>
      <c r="AD26" s="77">
        <v>85224.495624400966</v>
      </c>
      <c r="AE26" s="77">
        <v>85046.732142516063</v>
      </c>
      <c r="AF26" s="77">
        <v>84468.900028679243</v>
      </c>
      <c r="AG26" s="77">
        <v>85420.455972204669</v>
      </c>
      <c r="AH26" s="77">
        <v>86784.262278983893</v>
      </c>
      <c r="AI26" s="77">
        <v>87704.864481891331</v>
      </c>
      <c r="AJ26" s="77">
        <v>85942.652667188682</v>
      </c>
      <c r="AK26" s="77">
        <v>86260.987749097883</v>
      </c>
      <c r="AL26" s="77">
        <v>88879.180494129439</v>
      </c>
      <c r="AM26" s="77">
        <v>81355.074919751001</v>
      </c>
      <c r="AN26" s="77">
        <v>83507.077322561585</v>
      </c>
      <c r="AO26" s="77">
        <v>87159.97698869236</v>
      </c>
      <c r="AP26" s="77">
        <v>72709.312429011712</v>
      </c>
      <c r="AQ26" s="77">
        <v>73984.37326387933</v>
      </c>
      <c r="AR26" s="77">
        <v>90498.646420163175</v>
      </c>
      <c r="AS26" s="77">
        <v>90220.015763445233</v>
      </c>
      <c r="AT26" s="77">
        <v>90744.414815330354</v>
      </c>
      <c r="AU26" s="77">
        <v>92324.081045925413</v>
      </c>
      <c r="AV26" s="77">
        <v>94139.521179733914</v>
      </c>
      <c r="AW26" s="77">
        <v>93198.593643270287</v>
      </c>
      <c r="AX26" s="77">
        <v>94336.544315473351</v>
      </c>
      <c r="AY26" s="77">
        <v>94368.573415214909</v>
      </c>
      <c r="AZ26" s="77">
        <v>95136.010214226568</v>
      </c>
      <c r="BA26" s="77">
        <v>96533.523307589217</v>
      </c>
      <c r="BB26" s="77">
        <v>95433.254529843776</v>
      </c>
      <c r="BC26" s="77">
        <v>96340.049548294672</v>
      </c>
      <c r="BD26" s="77">
        <v>95675.985400377016</v>
      </c>
      <c r="BE26" s="77">
        <v>96329.153580201455</v>
      </c>
      <c r="BF26" s="77">
        <v>96885.912384698633</v>
      </c>
      <c r="BG26" s="117"/>
      <c r="BH26" s="117"/>
      <c r="BI26" s="117"/>
      <c r="BJ26" s="82" t="str">
        <f t="shared" si="86"/>
        <v/>
      </c>
      <c r="BK26" s="82" t="str">
        <f t="shared" si="0"/>
        <v/>
      </c>
      <c r="BL26" s="82" t="str">
        <f t="shared" si="1"/>
        <v/>
      </c>
      <c r="BM26" s="82" t="str">
        <f t="shared" si="2"/>
        <v/>
      </c>
      <c r="BN26" s="82" t="str">
        <f t="shared" si="3"/>
        <v/>
      </c>
      <c r="BO26" s="82" t="str">
        <f t="shared" si="4"/>
        <v/>
      </c>
      <c r="BP26" s="82" t="str">
        <f t="shared" si="5"/>
        <v/>
      </c>
      <c r="BQ26" s="82" t="str">
        <f t="shared" si="6"/>
        <v/>
      </c>
      <c r="BR26" s="82" t="str">
        <f t="shared" si="7"/>
        <v/>
      </c>
      <c r="BS26" s="82" t="str">
        <f t="shared" si="8"/>
        <v/>
      </c>
      <c r="BT26" s="82" t="str">
        <f t="shared" si="9"/>
        <v/>
      </c>
      <c r="BU26" s="82" t="str">
        <f t="shared" si="10"/>
        <v/>
      </c>
      <c r="BV26" s="82" t="str">
        <f t="shared" si="11"/>
        <v/>
      </c>
      <c r="BW26" s="82" t="str">
        <f t="shared" si="12"/>
        <v/>
      </c>
      <c r="BX26" s="82" t="str">
        <f t="shared" si="13"/>
        <v/>
      </c>
      <c r="BY26" s="82" t="str">
        <f t="shared" si="14"/>
        <v/>
      </c>
      <c r="BZ26" s="82" t="str">
        <f t="shared" si="15"/>
        <v/>
      </c>
      <c r="CA26" s="82" t="str">
        <f t="shared" si="16"/>
        <v/>
      </c>
      <c r="CB26" s="82" t="str">
        <f t="shared" si="17"/>
        <v/>
      </c>
      <c r="CC26" s="82" t="str">
        <f t="shared" si="18"/>
        <v/>
      </c>
      <c r="CD26" s="82" t="str">
        <f t="shared" si="19"/>
        <v/>
      </c>
      <c r="CE26" s="82" t="str">
        <f t="shared" si="20"/>
        <v/>
      </c>
      <c r="CF26" s="82" t="str">
        <f t="shared" si="21"/>
        <v/>
      </c>
      <c r="CG26" s="82" t="str">
        <f t="shared" si="22"/>
        <v/>
      </c>
      <c r="CH26" s="82" t="str">
        <f t="shared" si="23"/>
        <v/>
      </c>
      <c r="CI26" s="82" t="str">
        <f t="shared" si="24"/>
        <v/>
      </c>
      <c r="CJ26" s="82" t="str">
        <f t="shared" si="25"/>
        <v/>
      </c>
      <c r="CK26" s="82" t="str">
        <f t="shared" si="26"/>
        <v/>
      </c>
      <c r="CL26" s="82" t="str">
        <f t="shared" si="27"/>
        <v/>
      </c>
      <c r="CM26" s="82" t="str">
        <f t="shared" si="28"/>
        <v/>
      </c>
      <c r="CN26" s="82" t="str">
        <f t="shared" si="29"/>
        <v/>
      </c>
      <c r="CO26" s="82" t="str">
        <f t="shared" si="30"/>
        <v/>
      </c>
      <c r="CP26" s="82" t="str">
        <f t="shared" si="31"/>
        <v/>
      </c>
      <c r="CQ26" s="82" t="str">
        <f t="shared" si="32"/>
        <v/>
      </c>
      <c r="CR26" s="82" t="str">
        <f t="shared" si="33"/>
        <v/>
      </c>
      <c r="CS26" s="82" t="str">
        <f t="shared" si="34"/>
        <v/>
      </c>
      <c r="CT26" s="82" t="str">
        <f t="shared" si="35"/>
        <v/>
      </c>
      <c r="CU26" s="82" t="str">
        <f t="shared" si="36"/>
        <v/>
      </c>
      <c r="CV26" s="82" t="str">
        <f t="shared" si="37"/>
        <v/>
      </c>
      <c r="CW26" s="82" t="str">
        <f t="shared" si="38"/>
        <v/>
      </c>
      <c r="CX26" s="82" t="str">
        <f t="shared" si="39"/>
        <v/>
      </c>
      <c r="CY26" s="82" t="str">
        <f t="shared" si="40"/>
        <v/>
      </c>
      <c r="CZ26" s="82" t="str">
        <f t="shared" si="41"/>
        <v/>
      </c>
      <c r="DA26" s="82" t="str">
        <f t="shared" si="42"/>
        <v/>
      </c>
      <c r="DB26" s="82" t="str">
        <f t="shared" si="43"/>
        <v/>
      </c>
      <c r="DC26" s="82" t="str">
        <f t="shared" si="44"/>
        <v/>
      </c>
      <c r="DD26" s="82" t="str">
        <f t="shared" si="45"/>
        <v/>
      </c>
      <c r="DE26" s="82" t="str">
        <f t="shared" si="46"/>
        <v/>
      </c>
      <c r="DF26" s="82" t="str">
        <f t="shared" si="47"/>
        <v/>
      </c>
      <c r="DG26" s="82" t="str">
        <f t="shared" si="48"/>
        <v/>
      </c>
      <c r="DH26" s="82" t="str">
        <f t="shared" si="49"/>
        <v/>
      </c>
      <c r="DI26" s="82" t="str">
        <f t="shared" si="50"/>
        <v/>
      </c>
      <c r="DJ26" s="82" t="str">
        <f t="shared" si="51"/>
        <v/>
      </c>
      <c r="DK26" s="82" t="str">
        <f t="shared" si="52"/>
        <v/>
      </c>
      <c r="DL26" s="82" t="str">
        <f t="shared" si="53"/>
        <v/>
      </c>
      <c r="DM26" s="82" t="str">
        <f t="shared" si="54"/>
        <v/>
      </c>
      <c r="DN26" s="82" t="str">
        <f t="shared" si="55"/>
        <v/>
      </c>
      <c r="DO26" s="82" t="str">
        <f t="shared" si="56"/>
        <v/>
      </c>
      <c r="DP26" s="82" t="str">
        <f t="shared" si="57"/>
        <v/>
      </c>
      <c r="DQ26" s="82" t="str">
        <f t="shared" si="58"/>
        <v/>
      </c>
      <c r="DR26" s="82" t="str">
        <f t="shared" si="59"/>
        <v/>
      </c>
      <c r="DS26" s="82" t="str">
        <f t="shared" si="60"/>
        <v/>
      </c>
      <c r="DT26" s="82" t="str">
        <f t="shared" si="61"/>
        <v/>
      </c>
      <c r="DU26" s="82" t="str">
        <f t="shared" si="62"/>
        <v/>
      </c>
      <c r="DV26" s="82" t="str">
        <f t="shared" si="63"/>
        <v/>
      </c>
      <c r="DW26" s="82" t="str">
        <f t="shared" si="64"/>
        <v/>
      </c>
      <c r="DX26" s="82" t="str">
        <f t="shared" si="65"/>
        <v/>
      </c>
      <c r="DY26" s="82" t="str">
        <f t="shared" si="66"/>
        <v/>
      </c>
      <c r="DZ26" s="82" t="str">
        <f t="shared" si="67"/>
        <v/>
      </c>
      <c r="EA26" s="82" t="str">
        <f t="shared" si="68"/>
        <v/>
      </c>
      <c r="EB26" s="82" t="str">
        <f t="shared" si="69"/>
        <v/>
      </c>
      <c r="EC26" s="82" t="str">
        <f t="shared" si="70"/>
        <v/>
      </c>
      <c r="ED26" s="82" t="str">
        <f t="shared" si="71"/>
        <v/>
      </c>
      <c r="EE26" s="82" t="str">
        <f t="shared" si="72"/>
        <v/>
      </c>
      <c r="EF26" s="82" t="str">
        <f t="shared" si="73"/>
        <v/>
      </c>
      <c r="EG26" s="82" t="str">
        <f t="shared" si="74"/>
        <v/>
      </c>
      <c r="EH26" s="82" t="str">
        <f t="shared" si="75"/>
        <v/>
      </c>
      <c r="EI26" s="82" t="str">
        <f t="shared" si="76"/>
        <v/>
      </c>
      <c r="EJ26" s="82" t="str">
        <f t="shared" si="77"/>
        <v/>
      </c>
      <c r="EK26" s="82" t="str">
        <f t="shared" si="78"/>
        <v/>
      </c>
      <c r="EL26" s="82" t="str">
        <f t="shared" si="79"/>
        <v/>
      </c>
      <c r="EM26" s="82" t="str">
        <f t="shared" si="80"/>
        <v/>
      </c>
      <c r="EN26" s="82" t="str">
        <f t="shared" si="81"/>
        <v/>
      </c>
      <c r="EO26" s="82" t="str">
        <f t="shared" si="82"/>
        <v/>
      </c>
      <c r="EP26" s="82" t="str">
        <f t="shared" si="83"/>
        <v/>
      </c>
      <c r="EQ26" s="82" t="str">
        <f t="shared" si="84"/>
        <v/>
      </c>
      <c r="ER26" s="82" t="str">
        <f t="shared" si="85"/>
        <v/>
      </c>
    </row>
    <row r="27" spans="1:148" ht="15" thickBot="1" x14ac:dyDescent="0.4">
      <c r="A27" s="16" t="s">
        <v>116</v>
      </c>
      <c r="B27" s="17" t="s">
        <v>117</v>
      </c>
      <c r="C27" s="81">
        <v>50585.500940094098</v>
      </c>
      <c r="D27" s="81">
        <v>50407.174610185997</v>
      </c>
      <c r="E27" s="81">
        <v>50821.877002141096</v>
      </c>
      <c r="F27" s="81">
        <v>51405.595611031204</v>
      </c>
      <c r="G27" s="81">
        <v>51166.299993004199</v>
      </c>
      <c r="H27" s="81">
        <v>50792.088457006503</v>
      </c>
      <c r="I27" s="81">
        <v>51147.228789549801</v>
      </c>
      <c r="J27" s="81">
        <v>50803.861283228398</v>
      </c>
      <c r="K27" s="81">
        <v>51204.211647605298</v>
      </c>
      <c r="L27" s="81">
        <v>51936.909086985499</v>
      </c>
      <c r="M27" s="81">
        <v>51739.717142277099</v>
      </c>
      <c r="N27" s="81">
        <v>51902.341047402202</v>
      </c>
      <c r="O27" s="81">
        <v>51631.575581028897</v>
      </c>
      <c r="P27" s="81">
        <v>52046.054369632599</v>
      </c>
      <c r="Q27" s="81">
        <v>51810.3337910767</v>
      </c>
      <c r="R27" s="81">
        <v>52510.880672359002</v>
      </c>
      <c r="S27" s="81">
        <v>52257.181540556201</v>
      </c>
      <c r="T27" s="81">
        <v>52240.333290758397</v>
      </c>
      <c r="U27" s="81">
        <v>52672.7688011344</v>
      </c>
      <c r="V27" s="81">
        <v>52656.024788648203</v>
      </c>
      <c r="W27" s="81">
        <v>52759.538859575601</v>
      </c>
      <c r="X27" s="81">
        <v>52517.7928771886</v>
      </c>
      <c r="Y27" s="81">
        <v>52628.450945501798</v>
      </c>
      <c r="Z27" s="81">
        <v>52907.458959970798</v>
      </c>
      <c r="AA27" s="81">
        <v>52705.677120052998</v>
      </c>
      <c r="AB27" s="81">
        <v>52727.130432739403</v>
      </c>
      <c r="AC27" s="81">
        <v>52772.413627381298</v>
      </c>
      <c r="AD27" s="81">
        <v>52556.036715576003</v>
      </c>
      <c r="AE27" s="81">
        <v>52477.704624326703</v>
      </c>
      <c r="AF27" s="81">
        <v>51571.244185079202</v>
      </c>
      <c r="AG27" s="81">
        <v>51949.059628088798</v>
      </c>
      <c r="AH27" s="81">
        <v>52142.732706920397</v>
      </c>
      <c r="AI27" s="81">
        <v>52353.340841168698</v>
      </c>
      <c r="AJ27" s="81">
        <v>52925.3189064291</v>
      </c>
      <c r="AK27" s="81">
        <v>52777.1011885935</v>
      </c>
      <c r="AL27" s="81">
        <v>52723.725535019803</v>
      </c>
      <c r="AM27" s="81">
        <v>52287.001389489902</v>
      </c>
      <c r="AN27" s="81">
        <v>52083.522931838801</v>
      </c>
      <c r="AO27" s="81">
        <v>52625.513995340902</v>
      </c>
      <c r="AP27" s="81">
        <v>52558.527184541803</v>
      </c>
      <c r="AQ27" s="81">
        <v>52429.620542190598</v>
      </c>
      <c r="AR27" s="81">
        <v>52955.4127955527</v>
      </c>
      <c r="AS27" s="81">
        <v>53335.809792477703</v>
      </c>
      <c r="AT27" s="81">
        <v>53505.506533115498</v>
      </c>
      <c r="AU27" s="81">
        <v>53395.820840489301</v>
      </c>
      <c r="AV27" s="81">
        <v>53266.376151207398</v>
      </c>
      <c r="AW27" s="81">
        <v>53555.791974579901</v>
      </c>
      <c r="AX27" s="81">
        <v>53184.267902235901</v>
      </c>
      <c r="AY27" s="81">
        <v>53977.970513405802</v>
      </c>
      <c r="AZ27" s="81">
        <v>54073.318235033199</v>
      </c>
      <c r="BA27" s="81">
        <v>54178.008841942203</v>
      </c>
      <c r="BB27" s="81">
        <v>54222.323730420801</v>
      </c>
      <c r="BC27" s="81">
        <v>54230.803003516601</v>
      </c>
      <c r="BD27" s="81">
        <v>54324.170828084803</v>
      </c>
      <c r="BE27" s="81">
        <v>54479.827027703599</v>
      </c>
      <c r="BF27" s="81">
        <v>54567.799747106197</v>
      </c>
      <c r="BG27" s="115"/>
      <c r="BH27" s="115"/>
      <c r="BI27" s="115"/>
      <c r="BJ27" s="82" t="str">
        <f t="shared" si="86"/>
        <v/>
      </c>
      <c r="BK27" s="82" t="str">
        <f t="shared" si="0"/>
        <v/>
      </c>
      <c r="BL27" s="82" t="str">
        <f t="shared" si="1"/>
        <v/>
      </c>
      <c r="BM27" s="82" t="str">
        <f t="shared" si="2"/>
        <v/>
      </c>
      <c r="BN27" s="82" t="str">
        <f t="shared" si="3"/>
        <v/>
      </c>
      <c r="BO27" s="82" t="str">
        <f t="shared" si="4"/>
        <v/>
      </c>
      <c r="BP27" s="82" t="str">
        <f t="shared" si="5"/>
        <v/>
      </c>
      <c r="BQ27" s="82" t="str">
        <f t="shared" si="6"/>
        <v/>
      </c>
      <c r="BR27" s="82" t="str">
        <f t="shared" si="7"/>
        <v/>
      </c>
      <c r="BS27" s="82" t="str">
        <f t="shared" si="8"/>
        <v/>
      </c>
      <c r="BT27" s="82" t="str">
        <f t="shared" si="9"/>
        <v/>
      </c>
      <c r="BU27" s="82" t="str">
        <f t="shared" si="10"/>
        <v/>
      </c>
      <c r="BV27" s="82" t="str">
        <f t="shared" si="11"/>
        <v/>
      </c>
      <c r="BW27" s="82" t="str">
        <f t="shared" si="12"/>
        <v/>
      </c>
      <c r="BX27" s="82" t="str">
        <f t="shared" si="13"/>
        <v/>
      </c>
      <c r="BY27" s="82" t="str">
        <f t="shared" si="14"/>
        <v/>
      </c>
      <c r="BZ27" s="82" t="str">
        <f t="shared" si="15"/>
        <v/>
      </c>
      <c r="CA27" s="82" t="str">
        <f t="shared" si="16"/>
        <v/>
      </c>
      <c r="CB27" s="82" t="str">
        <f t="shared" si="17"/>
        <v/>
      </c>
      <c r="CC27" s="82" t="str">
        <f t="shared" si="18"/>
        <v/>
      </c>
      <c r="CD27" s="82" t="str">
        <f t="shared" si="19"/>
        <v/>
      </c>
      <c r="CE27" s="82" t="str">
        <f t="shared" si="20"/>
        <v/>
      </c>
      <c r="CF27" s="82" t="str">
        <f t="shared" si="21"/>
        <v/>
      </c>
      <c r="CG27" s="82" t="str">
        <f t="shared" si="22"/>
        <v/>
      </c>
      <c r="CH27" s="82" t="str">
        <f t="shared" si="23"/>
        <v/>
      </c>
      <c r="CI27" s="82" t="str">
        <f t="shared" si="24"/>
        <v/>
      </c>
      <c r="CJ27" s="82" t="str">
        <f t="shared" si="25"/>
        <v/>
      </c>
      <c r="CK27" s="82" t="str">
        <f t="shared" si="26"/>
        <v/>
      </c>
      <c r="CL27" s="82" t="str">
        <f t="shared" si="27"/>
        <v/>
      </c>
      <c r="CM27" s="82" t="str">
        <f t="shared" si="28"/>
        <v/>
      </c>
      <c r="CN27" s="82" t="str">
        <f t="shared" si="29"/>
        <v/>
      </c>
      <c r="CO27" s="82" t="str">
        <f t="shared" si="30"/>
        <v/>
      </c>
      <c r="CP27" s="82" t="str">
        <f t="shared" si="31"/>
        <v/>
      </c>
      <c r="CQ27" s="82" t="str">
        <f t="shared" si="32"/>
        <v/>
      </c>
      <c r="CR27" s="82" t="str">
        <f t="shared" si="33"/>
        <v/>
      </c>
      <c r="CS27" s="82" t="str">
        <f t="shared" si="34"/>
        <v/>
      </c>
      <c r="CT27" s="82" t="str">
        <f t="shared" si="35"/>
        <v/>
      </c>
      <c r="CU27" s="82" t="str">
        <f t="shared" si="36"/>
        <v/>
      </c>
      <c r="CV27" s="82" t="str">
        <f t="shared" si="37"/>
        <v/>
      </c>
      <c r="CW27" s="82" t="str">
        <f t="shared" si="38"/>
        <v/>
      </c>
      <c r="CX27" s="82" t="str">
        <f t="shared" si="39"/>
        <v/>
      </c>
      <c r="CY27" s="82" t="str">
        <f t="shared" si="40"/>
        <v/>
      </c>
      <c r="CZ27" s="82" t="str">
        <f t="shared" si="41"/>
        <v/>
      </c>
      <c r="DA27" s="82" t="str">
        <f t="shared" si="42"/>
        <v/>
      </c>
      <c r="DB27" s="82" t="str">
        <f t="shared" si="43"/>
        <v/>
      </c>
      <c r="DC27" s="82" t="str">
        <f t="shared" si="44"/>
        <v/>
      </c>
      <c r="DD27" s="82" t="str">
        <f t="shared" si="45"/>
        <v/>
      </c>
      <c r="DE27" s="82" t="str">
        <f t="shared" si="46"/>
        <v/>
      </c>
      <c r="DF27" s="82" t="str">
        <f t="shared" si="47"/>
        <v/>
      </c>
      <c r="DG27" s="82" t="str">
        <f t="shared" si="48"/>
        <v/>
      </c>
      <c r="DH27" s="82" t="str">
        <f t="shared" si="49"/>
        <v/>
      </c>
      <c r="DI27" s="82" t="str">
        <f t="shared" si="50"/>
        <v/>
      </c>
      <c r="DJ27" s="82" t="str">
        <f t="shared" si="51"/>
        <v/>
      </c>
      <c r="DK27" s="82" t="str">
        <f t="shared" si="52"/>
        <v/>
      </c>
      <c r="DL27" s="82" t="str">
        <f t="shared" si="53"/>
        <v/>
      </c>
      <c r="DM27" s="82" t="str">
        <f t="shared" si="54"/>
        <v/>
      </c>
      <c r="DN27" s="82" t="str">
        <f t="shared" si="55"/>
        <v/>
      </c>
      <c r="DO27" s="82" t="str">
        <f t="shared" si="56"/>
        <v/>
      </c>
      <c r="DP27" s="82" t="str">
        <f t="shared" si="57"/>
        <v/>
      </c>
      <c r="DQ27" s="82" t="str">
        <f t="shared" si="58"/>
        <v/>
      </c>
      <c r="DR27" s="82" t="str">
        <f t="shared" si="59"/>
        <v/>
      </c>
      <c r="DS27" s="82" t="str">
        <f t="shared" si="60"/>
        <v/>
      </c>
      <c r="DT27" s="82" t="str">
        <f t="shared" si="61"/>
        <v/>
      </c>
      <c r="DU27" s="82" t="str">
        <f t="shared" si="62"/>
        <v/>
      </c>
      <c r="DV27" s="82" t="str">
        <f t="shared" si="63"/>
        <v/>
      </c>
      <c r="DW27" s="82" t="str">
        <f t="shared" si="64"/>
        <v/>
      </c>
      <c r="DX27" s="82" t="str">
        <f t="shared" si="65"/>
        <v/>
      </c>
      <c r="DY27" s="82" t="str">
        <f t="shared" si="66"/>
        <v/>
      </c>
      <c r="DZ27" s="82" t="str">
        <f t="shared" si="67"/>
        <v/>
      </c>
      <c r="EA27" s="82" t="str">
        <f t="shared" si="68"/>
        <v/>
      </c>
      <c r="EB27" s="82" t="str">
        <f t="shared" si="69"/>
        <v/>
      </c>
      <c r="EC27" s="82" t="str">
        <f t="shared" si="70"/>
        <v/>
      </c>
      <c r="ED27" s="82" t="str">
        <f t="shared" si="71"/>
        <v/>
      </c>
      <c r="EE27" s="82" t="str">
        <f t="shared" si="72"/>
        <v/>
      </c>
      <c r="EF27" s="82" t="str">
        <f t="shared" si="73"/>
        <v/>
      </c>
      <c r="EG27" s="82" t="str">
        <f t="shared" si="74"/>
        <v/>
      </c>
      <c r="EH27" s="82" t="str">
        <f t="shared" si="75"/>
        <v/>
      </c>
      <c r="EI27" s="82" t="str">
        <f t="shared" si="76"/>
        <v/>
      </c>
      <c r="EJ27" s="82" t="str">
        <f t="shared" si="77"/>
        <v/>
      </c>
      <c r="EK27" s="82" t="str">
        <f t="shared" si="78"/>
        <v/>
      </c>
      <c r="EL27" s="82" t="str">
        <f t="shared" si="79"/>
        <v/>
      </c>
      <c r="EM27" s="82" t="str">
        <f t="shared" si="80"/>
        <v/>
      </c>
      <c r="EN27" s="82" t="str">
        <f t="shared" si="81"/>
        <v/>
      </c>
      <c r="EO27" s="82" t="str">
        <f t="shared" si="82"/>
        <v/>
      </c>
      <c r="EP27" s="82" t="str">
        <f t="shared" si="83"/>
        <v/>
      </c>
      <c r="EQ27" s="82" t="str">
        <f t="shared" si="84"/>
        <v/>
      </c>
      <c r="ER27" s="82" t="str">
        <f t="shared" si="85"/>
        <v/>
      </c>
    </row>
    <row r="28" spans="1:148" ht="15" thickBot="1" x14ac:dyDescent="0.4">
      <c r="A28" s="18"/>
      <c r="B28" s="21" t="s">
        <v>149</v>
      </c>
      <c r="C28" s="77">
        <v>50585.500940094098</v>
      </c>
      <c r="D28" s="77">
        <v>50407.174610185997</v>
      </c>
      <c r="E28" s="77">
        <v>50821.877002141096</v>
      </c>
      <c r="F28" s="77">
        <v>51405.595611031204</v>
      </c>
      <c r="G28" s="77">
        <v>51166.299993004199</v>
      </c>
      <c r="H28" s="77">
        <v>50792.088457006503</v>
      </c>
      <c r="I28" s="77">
        <v>51147.228789549801</v>
      </c>
      <c r="J28" s="77">
        <v>50803.861283228398</v>
      </c>
      <c r="K28" s="77">
        <v>51204.211647605298</v>
      </c>
      <c r="L28" s="77">
        <v>51936.909086985499</v>
      </c>
      <c r="M28" s="77">
        <v>51739.717142277099</v>
      </c>
      <c r="N28" s="77">
        <v>51902.341047402202</v>
      </c>
      <c r="O28" s="77">
        <v>51631.575581028897</v>
      </c>
      <c r="P28" s="77">
        <v>52046.054369632599</v>
      </c>
      <c r="Q28" s="77">
        <v>51810.3337910767</v>
      </c>
      <c r="R28" s="77">
        <v>52510.880672359002</v>
      </c>
      <c r="S28" s="77">
        <v>52257.181540556201</v>
      </c>
      <c r="T28" s="77">
        <v>52240.333290758397</v>
      </c>
      <c r="U28" s="77">
        <v>52672.7688011344</v>
      </c>
      <c r="V28" s="77">
        <v>52656.024788648203</v>
      </c>
      <c r="W28" s="77">
        <v>52759.538859575601</v>
      </c>
      <c r="X28" s="77">
        <v>52517.7928771886</v>
      </c>
      <c r="Y28" s="77">
        <v>52628.450945501798</v>
      </c>
      <c r="Z28" s="77">
        <v>52907.458959970798</v>
      </c>
      <c r="AA28" s="77">
        <v>52705.677120052998</v>
      </c>
      <c r="AB28" s="77">
        <v>52727.130432739403</v>
      </c>
      <c r="AC28" s="77">
        <v>52772.413627381298</v>
      </c>
      <c r="AD28" s="77">
        <v>52556.036715576003</v>
      </c>
      <c r="AE28" s="77">
        <v>52477.704624326703</v>
      </c>
      <c r="AF28" s="77">
        <v>51571.244185079202</v>
      </c>
      <c r="AG28" s="77">
        <v>51949.059628088798</v>
      </c>
      <c r="AH28" s="77">
        <v>52142.732706920397</v>
      </c>
      <c r="AI28" s="77">
        <v>52353.340841168698</v>
      </c>
      <c r="AJ28" s="77">
        <v>52925.3189064291</v>
      </c>
      <c r="AK28" s="77">
        <v>52777.1011885935</v>
      </c>
      <c r="AL28" s="77">
        <v>52723.725535019803</v>
      </c>
      <c r="AM28" s="77">
        <v>52287.001389489902</v>
      </c>
      <c r="AN28" s="77">
        <v>52083.522931838801</v>
      </c>
      <c r="AO28" s="77">
        <v>52625.513995340902</v>
      </c>
      <c r="AP28" s="77">
        <v>52558.527184541803</v>
      </c>
      <c r="AQ28" s="77">
        <v>52429.620542190598</v>
      </c>
      <c r="AR28" s="77">
        <v>52955.4127955527</v>
      </c>
      <c r="AS28" s="77">
        <v>53335.809792477703</v>
      </c>
      <c r="AT28" s="77">
        <v>53505.506533115498</v>
      </c>
      <c r="AU28" s="77">
        <v>53395.820840489301</v>
      </c>
      <c r="AV28" s="77">
        <v>53266.376151207398</v>
      </c>
      <c r="AW28" s="77">
        <v>53555.791974579901</v>
      </c>
      <c r="AX28" s="77">
        <v>53184.267902235901</v>
      </c>
      <c r="AY28" s="77">
        <v>53977.970513405802</v>
      </c>
      <c r="AZ28" s="77">
        <v>54073.318235033199</v>
      </c>
      <c r="BA28" s="77">
        <v>54178.008841942203</v>
      </c>
      <c r="BB28" s="77">
        <v>54222.323730420801</v>
      </c>
      <c r="BC28" s="77">
        <v>54230.803003516601</v>
      </c>
      <c r="BD28" s="77">
        <v>54324.170828084803</v>
      </c>
      <c r="BE28" s="77">
        <v>54479.827027703599</v>
      </c>
      <c r="BF28" s="77">
        <v>54567.799747106197</v>
      </c>
      <c r="BG28" s="117"/>
      <c r="BH28" s="117"/>
      <c r="BI28" s="117"/>
      <c r="BJ28" s="82" t="str">
        <f t="shared" si="86"/>
        <v/>
      </c>
      <c r="BK28" s="82" t="str">
        <f t="shared" si="0"/>
        <v/>
      </c>
      <c r="BL28" s="82" t="str">
        <f t="shared" si="1"/>
        <v/>
      </c>
      <c r="BM28" s="82" t="str">
        <f t="shared" si="2"/>
        <v/>
      </c>
      <c r="BN28" s="82" t="str">
        <f t="shared" si="3"/>
        <v/>
      </c>
      <c r="BO28" s="82" t="str">
        <f t="shared" si="4"/>
        <v/>
      </c>
      <c r="BP28" s="82" t="str">
        <f t="shared" si="5"/>
        <v/>
      </c>
      <c r="BQ28" s="82" t="str">
        <f t="shared" si="6"/>
        <v/>
      </c>
      <c r="BR28" s="82" t="str">
        <f t="shared" si="7"/>
        <v/>
      </c>
      <c r="BS28" s="82" t="str">
        <f t="shared" si="8"/>
        <v/>
      </c>
      <c r="BT28" s="82" t="str">
        <f t="shared" si="9"/>
        <v/>
      </c>
      <c r="BU28" s="82" t="str">
        <f t="shared" si="10"/>
        <v/>
      </c>
      <c r="BV28" s="82" t="str">
        <f t="shared" si="11"/>
        <v/>
      </c>
      <c r="BW28" s="82" t="str">
        <f t="shared" si="12"/>
        <v/>
      </c>
      <c r="BX28" s="82" t="str">
        <f t="shared" si="13"/>
        <v/>
      </c>
      <c r="BY28" s="82" t="str">
        <f t="shared" si="14"/>
        <v/>
      </c>
      <c r="BZ28" s="82" t="str">
        <f t="shared" si="15"/>
        <v/>
      </c>
      <c r="CA28" s="82" t="str">
        <f t="shared" si="16"/>
        <v/>
      </c>
      <c r="CB28" s="82" t="str">
        <f t="shared" si="17"/>
        <v/>
      </c>
      <c r="CC28" s="82" t="str">
        <f t="shared" si="18"/>
        <v/>
      </c>
      <c r="CD28" s="82" t="str">
        <f t="shared" si="19"/>
        <v/>
      </c>
      <c r="CE28" s="82" t="str">
        <f t="shared" si="20"/>
        <v/>
      </c>
      <c r="CF28" s="82" t="str">
        <f t="shared" si="21"/>
        <v/>
      </c>
      <c r="CG28" s="82" t="str">
        <f t="shared" si="22"/>
        <v/>
      </c>
      <c r="CH28" s="82" t="str">
        <f t="shared" si="23"/>
        <v/>
      </c>
      <c r="CI28" s="82" t="str">
        <f t="shared" si="24"/>
        <v/>
      </c>
      <c r="CJ28" s="82" t="str">
        <f t="shared" si="25"/>
        <v/>
      </c>
      <c r="CK28" s="82" t="str">
        <f t="shared" si="26"/>
        <v/>
      </c>
      <c r="CL28" s="82" t="str">
        <f t="shared" si="27"/>
        <v/>
      </c>
      <c r="CM28" s="82" t="str">
        <f t="shared" si="28"/>
        <v/>
      </c>
      <c r="CN28" s="82" t="str">
        <f t="shared" si="29"/>
        <v/>
      </c>
      <c r="CO28" s="82" t="str">
        <f t="shared" si="30"/>
        <v/>
      </c>
      <c r="CP28" s="82" t="str">
        <f t="shared" si="31"/>
        <v/>
      </c>
      <c r="CQ28" s="82" t="str">
        <f t="shared" si="32"/>
        <v/>
      </c>
      <c r="CR28" s="82" t="str">
        <f t="shared" si="33"/>
        <v/>
      </c>
      <c r="CS28" s="82" t="str">
        <f t="shared" si="34"/>
        <v/>
      </c>
      <c r="CT28" s="82" t="str">
        <f t="shared" si="35"/>
        <v/>
      </c>
      <c r="CU28" s="82" t="str">
        <f t="shared" si="36"/>
        <v/>
      </c>
      <c r="CV28" s="82" t="str">
        <f t="shared" si="37"/>
        <v/>
      </c>
      <c r="CW28" s="82" t="str">
        <f t="shared" si="38"/>
        <v/>
      </c>
      <c r="CX28" s="82" t="str">
        <f t="shared" si="39"/>
        <v/>
      </c>
      <c r="CY28" s="82" t="str">
        <f t="shared" si="40"/>
        <v/>
      </c>
      <c r="CZ28" s="82" t="str">
        <f t="shared" si="41"/>
        <v/>
      </c>
      <c r="DA28" s="82" t="str">
        <f t="shared" si="42"/>
        <v/>
      </c>
      <c r="DB28" s="82" t="str">
        <f t="shared" si="43"/>
        <v/>
      </c>
      <c r="DC28" s="82" t="str">
        <f t="shared" si="44"/>
        <v/>
      </c>
      <c r="DD28" s="82" t="str">
        <f t="shared" si="45"/>
        <v/>
      </c>
      <c r="DE28" s="82" t="str">
        <f t="shared" si="46"/>
        <v/>
      </c>
      <c r="DF28" s="82" t="str">
        <f t="shared" si="47"/>
        <v/>
      </c>
      <c r="DG28" s="82" t="str">
        <f t="shared" si="48"/>
        <v/>
      </c>
      <c r="DH28" s="82" t="str">
        <f t="shared" si="49"/>
        <v/>
      </c>
      <c r="DI28" s="82" t="str">
        <f t="shared" si="50"/>
        <v/>
      </c>
      <c r="DJ28" s="82" t="str">
        <f t="shared" si="51"/>
        <v/>
      </c>
      <c r="DK28" s="82" t="str">
        <f t="shared" si="52"/>
        <v/>
      </c>
      <c r="DL28" s="82" t="str">
        <f t="shared" si="53"/>
        <v/>
      </c>
      <c r="DM28" s="82" t="str">
        <f t="shared" si="54"/>
        <v/>
      </c>
      <c r="DN28" s="82" t="str">
        <f t="shared" si="55"/>
        <v/>
      </c>
      <c r="DO28" s="82" t="str">
        <f t="shared" si="56"/>
        <v/>
      </c>
      <c r="DP28" s="82" t="str">
        <f t="shared" si="57"/>
        <v/>
      </c>
      <c r="DQ28" s="82" t="str">
        <f t="shared" si="58"/>
        <v/>
      </c>
      <c r="DR28" s="82" t="str">
        <f t="shared" si="59"/>
        <v/>
      </c>
      <c r="DS28" s="82" t="str">
        <f t="shared" si="60"/>
        <v/>
      </c>
      <c r="DT28" s="82" t="str">
        <f t="shared" si="61"/>
        <v/>
      </c>
      <c r="DU28" s="82" t="str">
        <f t="shared" si="62"/>
        <v/>
      </c>
      <c r="DV28" s="82" t="str">
        <f t="shared" si="63"/>
        <v/>
      </c>
      <c r="DW28" s="82" t="str">
        <f t="shared" si="64"/>
        <v/>
      </c>
      <c r="DX28" s="82" t="str">
        <f t="shared" si="65"/>
        <v/>
      </c>
      <c r="DY28" s="82" t="str">
        <f t="shared" si="66"/>
        <v/>
      </c>
      <c r="DZ28" s="82" t="str">
        <f t="shared" si="67"/>
        <v/>
      </c>
      <c r="EA28" s="82" t="str">
        <f t="shared" si="68"/>
        <v/>
      </c>
      <c r="EB28" s="82" t="str">
        <f t="shared" si="69"/>
        <v/>
      </c>
      <c r="EC28" s="82" t="str">
        <f t="shared" si="70"/>
        <v/>
      </c>
      <c r="ED28" s="82" t="str">
        <f t="shared" si="71"/>
        <v/>
      </c>
      <c r="EE28" s="82" t="str">
        <f t="shared" si="72"/>
        <v/>
      </c>
      <c r="EF28" s="82" t="str">
        <f t="shared" si="73"/>
        <v/>
      </c>
      <c r="EG28" s="82" t="str">
        <f t="shared" si="74"/>
        <v/>
      </c>
      <c r="EH28" s="82" t="str">
        <f t="shared" si="75"/>
        <v/>
      </c>
      <c r="EI28" s="82" t="str">
        <f t="shared" si="76"/>
        <v/>
      </c>
      <c r="EJ28" s="82" t="str">
        <f t="shared" si="77"/>
        <v/>
      </c>
      <c r="EK28" s="82" t="str">
        <f t="shared" si="78"/>
        <v/>
      </c>
      <c r="EL28" s="82" t="str">
        <f t="shared" si="79"/>
        <v/>
      </c>
      <c r="EM28" s="82" t="str">
        <f t="shared" si="80"/>
        <v/>
      </c>
      <c r="EN28" s="82" t="str">
        <f t="shared" si="81"/>
        <v/>
      </c>
      <c r="EO28" s="82" t="str">
        <f t="shared" si="82"/>
        <v/>
      </c>
      <c r="EP28" s="82" t="str">
        <f t="shared" si="83"/>
        <v/>
      </c>
      <c r="EQ28" s="82" t="str">
        <f t="shared" si="84"/>
        <v/>
      </c>
      <c r="ER28" s="82" t="str">
        <f t="shared" si="85"/>
        <v/>
      </c>
    </row>
    <row r="29" spans="1:148" ht="15" thickBot="1" x14ac:dyDescent="0.4">
      <c r="A29" s="124" t="s">
        <v>150</v>
      </c>
      <c r="B29" s="124"/>
      <c r="C29" s="78">
        <v>168055.03005544224</v>
      </c>
      <c r="D29" s="78">
        <v>169109.30144519039</v>
      </c>
      <c r="E29" s="78">
        <v>169326.00448828738</v>
      </c>
      <c r="F29" s="78">
        <v>169642.30575799482</v>
      </c>
      <c r="G29" s="78">
        <v>169863.7303507012</v>
      </c>
      <c r="H29" s="78">
        <v>169261.29103469773</v>
      </c>
      <c r="I29" s="78">
        <v>170243.77831972978</v>
      </c>
      <c r="J29" s="78">
        <v>168761.20033190062</v>
      </c>
      <c r="K29" s="78">
        <v>169144.35248040571</v>
      </c>
      <c r="L29" s="78">
        <v>169950.92711332161</v>
      </c>
      <c r="M29" s="78">
        <v>169982.02093478569</v>
      </c>
      <c r="N29" s="78">
        <v>170663.82630408418</v>
      </c>
      <c r="O29" s="78">
        <v>169854.64190636226</v>
      </c>
      <c r="P29" s="78">
        <v>169937.97735200758</v>
      </c>
      <c r="Q29" s="78">
        <v>169141.9960893367</v>
      </c>
      <c r="R29" s="78">
        <v>170209.92564425382</v>
      </c>
      <c r="S29" s="78">
        <v>168293.87725145245</v>
      </c>
      <c r="T29" s="78">
        <v>169027.49688588741</v>
      </c>
      <c r="U29" s="78">
        <v>170242.53572924892</v>
      </c>
      <c r="V29" s="78">
        <v>170872.31440685631</v>
      </c>
      <c r="W29" s="78">
        <v>171581.21153228977</v>
      </c>
      <c r="X29" s="78">
        <v>171525.12879879351</v>
      </c>
      <c r="Y29" s="78">
        <v>171965.55999950969</v>
      </c>
      <c r="Z29" s="78">
        <v>172643.53235125699</v>
      </c>
      <c r="AA29" s="78">
        <v>173230.31869882433</v>
      </c>
      <c r="AB29" s="78">
        <v>174101.88019189966</v>
      </c>
      <c r="AC29" s="78">
        <v>175570.89577551329</v>
      </c>
      <c r="AD29" s="78">
        <v>176909.40846276464</v>
      </c>
      <c r="AE29" s="78">
        <v>176710.0316061003</v>
      </c>
      <c r="AF29" s="78">
        <v>175442.63963334481</v>
      </c>
      <c r="AG29" s="78">
        <v>177016.50351886897</v>
      </c>
      <c r="AH29" s="78">
        <v>178442.91092474127</v>
      </c>
      <c r="AI29" s="78">
        <v>179965.55986253585</v>
      </c>
      <c r="AJ29" s="78">
        <v>178815.91754436793</v>
      </c>
      <c r="AK29" s="78">
        <v>179338.43280196266</v>
      </c>
      <c r="AL29" s="78">
        <v>181737.38512472113</v>
      </c>
      <c r="AM29" s="78">
        <v>172424.85644043499</v>
      </c>
      <c r="AN29" s="78">
        <v>175452.64126386525</v>
      </c>
      <c r="AO29" s="78">
        <v>180151.73216338424</v>
      </c>
      <c r="AP29" s="78">
        <v>165840.75105452642</v>
      </c>
      <c r="AQ29" s="78">
        <v>167384.38610590086</v>
      </c>
      <c r="AR29" s="78">
        <v>184832.71173479175</v>
      </c>
      <c r="AS29" s="78">
        <v>185193.10985083756</v>
      </c>
      <c r="AT29" s="78">
        <v>185986.77890433464</v>
      </c>
      <c r="AU29" s="78">
        <v>187596.81706283992</v>
      </c>
      <c r="AV29" s="78">
        <v>188997.84643672244</v>
      </c>
      <c r="AW29" s="78">
        <v>188385.66585759964</v>
      </c>
      <c r="AX29" s="78">
        <v>189654.83398975572</v>
      </c>
      <c r="AY29" s="78">
        <v>190609.23063377777</v>
      </c>
      <c r="AZ29" s="78">
        <v>191350.53664258018</v>
      </c>
      <c r="BA29" s="78">
        <v>192835.78088583154</v>
      </c>
      <c r="BB29" s="78">
        <v>191675.05289064319</v>
      </c>
      <c r="BC29" s="78">
        <v>192473.45568842694</v>
      </c>
      <c r="BD29" s="78">
        <v>191709.43119872967</v>
      </c>
      <c r="BE29" s="78">
        <v>192631.85750912951</v>
      </c>
      <c r="BF29" s="78">
        <v>193204.00459237705</v>
      </c>
      <c r="BG29" s="117"/>
      <c r="BH29" s="117"/>
      <c r="BI29" s="117"/>
      <c r="BJ29" s="82" t="str">
        <f t="shared" si="86"/>
        <v/>
      </c>
      <c r="BK29" s="82" t="str">
        <f t="shared" si="0"/>
        <v/>
      </c>
      <c r="BL29" s="82" t="str">
        <f t="shared" si="1"/>
        <v/>
      </c>
      <c r="BM29" s="82" t="str">
        <f t="shared" si="2"/>
        <v/>
      </c>
      <c r="BN29" s="82" t="str">
        <f t="shared" si="3"/>
        <v/>
      </c>
      <c r="BO29" s="82" t="str">
        <f t="shared" si="4"/>
        <v/>
      </c>
      <c r="BP29" s="82" t="str">
        <f t="shared" si="5"/>
        <v/>
      </c>
      <c r="BQ29" s="82" t="str">
        <f t="shared" si="6"/>
        <v/>
      </c>
      <c r="BR29" s="82" t="str">
        <f t="shared" si="7"/>
        <v/>
      </c>
      <c r="BS29" s="82" t="str">
        <f t="shared" si="8"/>
        <v/>
      </c>
      <c r="BT29" s="82" t="str">
        <f t="shared" si="9"/>
        <v/>
      </c>
      <c r="BU29" s="82" t="str">
        <f t="shared" si="10"/>
        <v/>
      </c>
      <c r="BV29" s="82" t="str">
        <f t="shared" si="11"/>
        <v/>
      </c>
      <c r="BW29" s="82" t="str">
        <f t="shared" si="12"/>
        <v/>
      </c>
      <c r="BX29" s="82" t="str">
        <f t="shared" si="13"/>
        <v/>
      </c>
      <c r="BY29" s="82" t="str">
        <f t="shared" si="14"/>
        <v/>
      </c>
      <c r="BZ29" s="82" t="str">
        <f t="shared" si="15"/>
        <v/>
      </c>
      <c r="CA29" s="82" t="str">
        <f t="shared" si="16"/>
        <v/>
      </c>
      <c r="CB29" s="82" t="str">
        <f t="shared" si="17"/>
        <v/>
      </c>
      <c r="CC29" s="82" t="str">
        <f t="shared" si="18"/>
        <v/>
      </c>
      <c r="CD29" s="82" t="str">
        <f t="shared" si="19"/>
        <v/>
      </c>
      <c r="CE29" s="82" t="str">
        <f t="shared" si="20"/>
        <v/>
      </c>
      <c r="CF29" s="82" t="str">
        <f t="shared" si="21"/>
        <v/>
      </c>
      <c r="CG29" s="82" t="str">
        <f t="shared" si="22"/>
        <v/>
      </c>
      <c r="CH29" s="82" t="str">
        <f t="shared" si="23"/>
        <v/>
      </c>
      <c r="CI29" s="82" t="str">
        <f t="shared" si="24"/>
        <v/>
      </c>
      <c r="CJ29" s="82" t="str">
        <f t="shared" si="25"/>
        <v/>
      </c>
      <c r="CK29" s="82" t="str">
        <f t="shared" si="26"/>
        <v/>
      </c>
      <c r="CL29" s="82" t="str">
        <f t="shared" si="27"/>
        <v/>
      </c>
      <c r="CM29" s="82" t="str">
        <f t="shared" si="28"/>
        <v/>
      </c>
      <c r="CN29" s="82" t="str">
        <f t="shared" si="29"/>
        <v/>
      </c>
      <c r="CO29" s="82" t="str">
        <f t="shared" si="30"/>
        <v/>
      </c>
      <c r="CP29" s="82" t="str">
        <f t="shared" si="31"/>
        <v/>
      </c>
      <c r="CQ29" s="82" t="str">
        <f t="shared" si="32"/>
        <v/>
      </c>
      <c r="CR29" s="82" t="str">
        <f t="shared" si="33"/>
        <v/>
      </c>
      <c r="CS29" s="82" t="str">
        <f t="shared" si="34"/>
        <v/>
      </c>
      <c r="CT29" s="82" t="str">
        <f t="shared" si="35"/>
        <v/>
      </c>
      <c r="CU29" s="82" t="str">
        <f t="shared" si="36"/>
        <v/>
      </c>
      <c r="CV29" s="82" t="str">
        <f t="shared" si="37"/>
        <v/>
      </c>
      <c r="CW29" s="82" t="str">
        <f t="shared" si="38"/>
        <v/>
      </c>
      <c r="CX29" s="82" t="str">
        <f t="shared" si="39"/>
        <v/>
      </c>
      <c r="CY29" s="82" t="str">
        <f t="shared" si="40"/>
        <v/>
      </c>
      <c r="CZ29" s="82" t="str">
        <f t="shared" si="41"/>
        <v/>
      </c>
      <c r="DA29" s="82" t="str">
        <f t="shared" si="42"/>
        <v/>
      </c>
      <c r="DB29" s="82" t="str">
        <f t="shared" si="43"/>
        <v/>
      </c>
      <c r="DC29" s="82" t="str">
        <f t="shared" si="44"/>
        <v/>
      </c>
      <c r="DD29" s="82" t="str">
        <f t="shared" si="45"/>
        <v/>
      </c>
      <c r="DE29" s="82" t="str">
        <f t="shared" si="46"/>
        <v/>
      </c>
      <c r="DF29" s="82" t="str">
        <f t="shared" si="47"/>
        <v/>
      </c>
      <c r="DG29" s="82" t="str">
        <f t="shared" si="48"/>
        <v/>
      </c>
      <c r="DH29" s="82" t="str">
        <f t="shared" si="49"/>
        <v/>
      </c>
      <c r="DI29" s="82" t="str">
        <f t="shared" si="50"/>
        <v/>
      </c>
      <c r="DJ29" s="82" t="str">
        <f t="shared" si="51"/>
        <v/>
      </c>
      <c r="DK29" s="82" t="str">
        <f t="shared" si="52"/>
        <v/>
      </c>
      <c r="DL29" s="82" t="str">
        <f t="shared" si="53"/>
        <v/>
      </c>
      <c r="DM29" s="82" t="str">
        <f t="shared" si="54"/>
        <v/>
      </c>
      <c r="DN29" s="82" t="str">
        <f t="shared" si="55"/>
        <v/>
      </c>
      <c r="DO29" s="82" t="str">
        <f t="shared" si="56"/>
        <v/>
      </c>
      <c r="DP29" s="82" t="str">
        <f t="shared" si="57"/>
        <v/>
      </c>
      <c r="DQ29" s="82" t="str">
        <f t="shared" si="58"/>
        <v/>
      </c>
      <c r="DR29" s="82" t="str">
        <f t="shared" si="59"/>
        <v/>
      </c>
      <c r="DS29" s="82" t="str">
        <f t="shared" si="60"/>
        <v/>
      </c>
      <c r="DT29" s="82" t="str">
        <f t="shared" si="61"/>
        <v/>
      </c>
      <c r="DU29" s="82" t="str">
        <f t="shared" si="62"/>
        <v/>
      </c>
      <c r="DV29" s="82" t="str">
        <f t="shared" si="63"/>
        <v/>
      </c>
      <c r="DW29" s="82" t="str">
        <f t="shared" si="64"/>
        <v/>
      </c>
      <c r="DX29" s="82" t="str">
        <f t="shared" si="65"/>
        <v/>
      </c>
      <c r="DY29" s="82" t="str">
        <f t="shared" si="66"/>
        <v/>
      </c>
      <c r="DZ29" s="82" t="str">
        <f t="shared" si="67"/>
        <v/>
      </c>
      <c r="EA29" s="82" t="str">
        <f t="shared" si="68"/>
        <v/>
      </c>
      <c r="EB29" s="82" t="str">
        <f t="shared" si="69"/>
        <v/>
      </c>
      <c r="EC29" s="82" t="str">
        <f t="shared" si="70"/>
        <v/>
      </c>
      <c r="ED29" s="82" t="str">
        <f t="shared" si="71"/>
        <v/>
      </c>
      <c r="EE29" s="82" t="str">
        <f t="shared" si="72"/>
        <v/>
      </c>
      <c r="EF29" s="82" t="str">
        <f t="shared" si="73"/>
        <v/>
      </c>
      <c r="EG29" s="82" t="str">
        <f t="shared" si="74"/>
        <v/>
      </c>
      <c r="EH29" s="82" t="str">
        <f t="shared" si="75"/>
        <v/>
      </c>
      <c r="EI29" s="82" t="str">
        <f t="shared" si="76"/>
        <v/>
      </c>
      <c r="EJ29" s="82" t="str">
        <f t="shared" si="77"/>
        <v/>
      </c>
      <c r="EK29" s="82" t="str">
        <f t="shared" si="78"/>
        <v/>
      </c>
      <c r="EL29" s="82" t="str">
        <f t="shared" si="79"/>
        <v/>
      </c>
      <c r="EM29" s="82" t="str">
        <f t="shared" si="80"/>
        <v/>
      </c>
      <c r="EN29" s="82" t="str">
        <f t="shared" si="81"/>
        <v/>
      </c>
      <c r="EO29" s="82" t="str">
        <f t="shared" si="82"/>
        <v/>
      </c>
      <c r="EP29" s="82" t="str">
        <f t="shared" si="83"/>
        <v/>
      </c>
      <c r="EQ29" s="82" t="str">
        <f t="shared" si="84"/>
        <v/>
      </c>
      <c r="ER29" s="82" t="str">
        <f t="shared" si="85"/>
        <v/>
      </c>
    </row>
    <row r="30" spans="1:148" x14ac:dyDescent="0.35">
      <c r="A30" s="7"/>
      <c r="B30" s="7"/>
      <c r="BD30" s="82"/>
      <c r="BE30" s="82"/>
      <c r="BF30" s="82"/>
      <c r="BG30" s="116"/>
      <c r="BH30" s="116"/>
      <c r="BI30" s="116"/>
      <c r="BJ30" s="82" t="str">
        <f t="shared" si="86"/>
        <v/>
      </c>
      <c r="BK30" s="82" t="str">
        <f t="shared" si="0"/>
        <v/>
      </c>
      <c r="BL30" s="82" t="str">
        <f t="shared" si="1"/>
        <v/>
      </c>
      <c r="BM30" s="82" t="str">
        <f t="shared" si="2"/>
        <v/>
      </c>
      <c r="BN30" s="82" t="str">
        <f t="shared" si="3"/>
        <v/>
      </c>
      <c r="BO30" s="82" t="str">
        <f t="shared" si="4"/>
        <v/>
      </c>
      <c r="BP30" s="82" t="str">
        <f t="shared" si="5"/>
        <v/>
      </c>
      <c r="BQ30" s="82" t="str">
        <f t="shared" si="6"/>
        <v/>
      </c>
      <c r="BR30" s="82" t="str">
        <f t="shared" si="7"/>
        <v/>
      </c>
      <c r="BS30" s="82" t="str">
        <f t="shared" si="8"/>
        <v/>
      </c>
      <c r="BT30" s="82" t="str">
        <f t="shared" si="9"/>
        <v/>
      </c>
      <c r="BU30" s="82" t="str">
        <f t="shared" si="10"/>
        <v/>
      </c>
      <c r="BV30" s="82" t="str">
        <f t="shared" si="11"/>
        <v/>
      </c>
      <c r="BW30" s="82" t="str">
        <f t="shared" si="12"/>
        <v/>
      </c>
      <c r="BX30" s="82" t="str">
        <f t="shared" si="13"/>
        <v/>
      </c>
      <c r="BY30" s="82" t="str">
        <f t="shared" si="14"/>
        <v/>
      </c>
      <c r="BZ30" s="82" t="str">
        <f t="shared" si="15"/>
        <v/>
      </c>
      <c r="CA30" s="82" t="str">
        <f t="shared" si="16"/>
        <v/>
      </c>
      <c r="CB30" s="82" t="str">
        <f t="shared" si="17"/>
        <v/>
      </c>
      <c r="CC30" s="82" t="str">
        <f t="shared" si="18"/>
        <v/>
      </c>
      <c r="CD30" s="82" t="str">
        <f t="shared" si="19"/>
        <v/>
      </c>
      <c r="CE30" s="82" t="str">
        <f t="shared" si="20"/>
        <v/>
      </c>
      <c r="CF30" s="82" t="str">
        <f t="shared" si="21"/>
        <v/>
      </c>
      <c r="CG30" s="82" t="str">
        <f t="shared" si="22"/>
        <v/>
      </c>
      <c r="CH30" s="82" t="str">
        <f t="shared" si="23"/>
        <v/>
      </c>
      <c r="CI30" s="82" t="str">
        <f t="shared" si="24"/>
        <v/>
      </c>
      <c r="CJ30" s="82" t="str">
        <f t="shared" si="25"/>
        <v/>
      </c>
      <c r="CK30" s="82" t="str">
        <f t="shared" si="26"/>
        <v/>
      </c>
      <c r="CL30" s="82" t="str">
        <f t="shared" si="27"/>
        <v/>
      </c>
      <c r="CM30" s="82" t="str">
        <f t="shared" si="28"/>
        <v/>
      </c>
      <c r="CN30" s="82" t="str">
        <f t="shared" si="29"/>
        <v/>
      </c>
      <c r="CO30" s="82" t="str">
        <f t="shared" si="30"/>
        <v/>
      </c>
      <c r="CP30" s="82" t="str">
        <f t="shared" si="31"/>
        <v/>
      </c>
      <c r="CQ30" s="82" t="str">
        <f t="shared" si="32"/>
        <v/>
      </c>
      <c r="CR30" s="82" t="str">
        <f t="shared" si="33"/>
        <v/>
      </c>
      <c r="CS30" s="82" t="str">
        <f t="shared" si="34"/>
        <v/>
      </c>
      <c r="CT30" s="82" t="str">
        <f t="shared" si="35"/>
        <v/>
      </c>
      <c r="CU30" s="82" t="str">
        <f t="shared" si="36"/>
        <v/>
      </c>
      <c r="CV30" s="82" t="str">
        <f t="shared" si="37"/>
        <v/>
      </c>
      <c r="CW30" s="82" t="str">
        <f t="shared" si="38"/>
        <v/>
      </c>
      <c r="CX30" s="82" t="str">
        <f t="shared" si="39"/>
        <v/>
      </c>
      <c r="CY30" s="82" t="str">
        <f t="shared" si="40"/>
        <v/>
      </c>
      <c r="CZ30" s="82" t="str">
        <f t="shared" si="41"/>
        <v/>
      </c>
      <c r="DA30" s="82" t="str">
        <f t="shared" si="42"/>
        <v/>
      </c>
      <c r="DB30" s="82" t="str">
        <f t="shared" si="43"/>
        <v/>
      </c>
      <c r="DC30" s="82" t="str">
        <f t="shared" si="44"/>
        <v/>
      </c>
      <c r="DD30" s="82" t="str">
        <f t="shared" si="45"/>
        <v/>
      </c>
      <c r="DE30" s="82" t="str">
        <f t="shared" si="46"/>
        <v/>
      </c>
      <c r="DF30" s="82" t="str">
        <f t="shared" si="47"/>
        <v/>
      </c>
      <c r="DG30" s="82" t="str">
        <f t="shared" si="48"/>
        <v/>
      </c>
      <c r="DH30" s="82" t="str">
        <f t="shared" si="49"/>
        <v/>
      </c>
      <c r="DI30" s="82" t="str">
        <f t="shared" si="50"/>
        <v/>
      </c>
      <c r="DJ30" s="82" t="str">
        <f t="shared" si="51"/>
        <v/>
      </c>
      <c r="DK30" s="82" t="str">
        <f t="shared" si="52"/>
        <v/>
      </c>
      <c r="DL30" s="82" t="str">
        <f t="shared" si="53"/>
        <v/>
      </c>
      <c r="DM30" s="82" t="str">
        <f t="shared" si="54"/>
        <v/>
      </c>
      <c r="DN30" s="82" t="str">
        <f t="shared" si="55"/>
        <v/>
      </c>
      <c r="DO30" s="82" t="str">
        <f t="shared" si="56"/>
        <v/>
      </c>
      <c r="DP30" s="82" t="str">
        <f t="shared" si="57"/>
        <v/>
      </c>
      <c r="DQ30" s="82" t="str">
        <f t="shared" si="58"/>
        <v/>
      </c>
      <c r="DR30" s="82" t="str">
        <f t="shared" si="59"/>
        <v/>
      </c>
      <c r="DS30" s="82" t="str">
        <f t="shared" si="60"/>
        <v/>
      </c>
      <c r="DT30" s="82" t="str">
        <f t="shared" si="61"/>
        <v/>
      </c>
      <c r="DU30" s="82" t="str">
        <f t="shared" si="62"/>
        <v/>
      </c>
      <c r="DV30" s="82" t="str">
        <f t="shared" si="63"/>
        <v/>
      </c>
      <c r="DW30" s="82" t="str">
        <f t="shared" si="64"/>
        <v/>
      </c>
      <c r="DX30" s="82" t="str">
        <f t="shared" si="65"/>
        <v/>
      </c>
      <c r="DY30" s="82" t="str">
        <f t="shared" si="66"/>
        <v/>
      </c>
      <c r="DZ30" s="82" t="str">
        <f t="shared" si="67"/>
        <v/>
      </c>
      <c r="EA30" s="82" t="str">
        <f t="shared" si="68"/>
        <v/>
      </c>
      <c r="EB30" s="82" t="str">
        <f t="shared" si="69"/>
        <v/>
      </c>
      <c r="EC30" s="82" t="str">
        <f t="shared" si="70"/>
        <v/>
      </c>
      <c r="ED30" s="82" t="str">
        <f t="shared" si="71"/>
        <v/>
      </c>
      <c r="EE30" s="82" t="str">
        <f t="shared" si="72"/>
        <v/>
      </c>
      <c r="EF30" s="82" t="str">
        <f t="shared" si="73"/>
        <v/>
      </c>
      <c r="EG30" s="82" t="str">
        <f t="shared" si="74"/>
        <v/>
      </c>
      <c r="EH30" s="82" t="str">
        <f t="shared" si="75"/>
        <v/>
      </c>
      <c r="EI30" s="82" t="str">
        <f t="shared" si="76"/>
        <v/>
      </c>
      <c r="EJ30" s="82" t="str">
        <f t="shared" si="77"/>
        <v/>
      </c>
      <c r="EK30" s="82" t="str">
        <f t="shared" si="78"/>
        <v/>
      </c>
      <c r="EL30" s="82" t="str">
        <f t="shared" si="79"/>
        <v/>
      </c>
      <c r="EM30" s="82" t="str">
        <f t="shared" si="80"/>
        <v/>
      </c>
      <c r="EN30" s="82" t="str">
        <f t="shared" si="81"/>
        <v/>
      </c>
      <c r="EO30" s="82" t="str">
        <f t="shared" si="82"/>
        <v/>
      </c>
      <c r="EP30" s="82" t="str">
        <f t="shared" si="83"/>
        <v/>
      </c>
      <c r="EQ30" s="82" t="str">
        <f t="shared" si="84"/>
        <v/>
      </c>
      <c r="ER30" s="82" t="str">
        <f t="shared" si="85"/>
        <v/>
      </c>
    </row>
    <row r="31" spans="1:148" ht="15" thickBot="1" x14ac:dyDescent="0.4">
      <c r="A31" s="88" t="s">
        <v>304</v>
      </c>
      <c r="B31" s="89"/>
      <c r="BD31" s="82"/>
      <c r="BE31" s="82"/>
      <c r="BF31" s="82"/>
      <c r="BG31" s="116"/>
      <c r="BH31" s="116"/>
      <c r="BI31" s="116"/>
      <c r="BJ31" s="82" t="str">
        <f t="shared" si="86"/>
        <v/>
      </c>
      <c r="BK31" s="82" t="str">
        <f t="shared" si="0"/>
        <v/>
      </c>
      <c r="BL31" s="82" t="str">
        <f t="shared" si="1"/>
        <v/>
      </c>
      <c r="BM31" s="82" t="str">
        <f t="shared" si="2"/>
        <v/>
      </c>
      <c r="BN31" s="82" t="str">
        <f t="shared" si="3"/>
        <v/>
      </c>
      <c r="BO31" s="82" t="str">
        <f t="shared" si="4"/>
        <v/>
      </c>
      <c r="BP31" s="82" t="str">
        <f t="shared" si="5"/>
        <v/>
      </c>
      <c r="BQ31" s="82" t="str">
        <f t="shared" si="6"/>
        <v/>
      </c>
      <c r="BR31" s="82" t="str">
        <f t="shared" si="7"/>
        <v/>
      </c>
      <c r="BS31" s="82" t="str">
        <f t="shared" si="8"/>
        <v/>
      </c>
      <c r="BT31" s="82" t="str">
        <f t="shared" si="9"/>
        <v/>
      </c>
      <c r="BU31" s="82" t="str">
        <f t="shared" si="10"/>
        <v/>
      </c>
      <c r="BV31" s="82" t="str">
        <f t="shared" si="11"/>
        <v/>
      </c>
      <c r="BW31" s="82" t="str">
        <f t="shared" si="12"/>
        <v/>
      </c>
      <c r="BX31" s="82" t="str">
        <f t="shared" si="13"/>
        <v/>
      </c>
      <c r="BY31" s="82" t="str">
        <f t="shared" si="14"/>
        <v/>
      </c>
      <c r="BZ31" s="82" t="str">
        <f t="shared" si="15"/>
        <v/>
      </c>
      <c r="CA31" s="82" t="str">
        <f t="shared" si="16"/>
        <v/>
      </c>
      <c r="CB31" s="82" t="str">
        <f t="shared" si="17"/>
        <v/>
      </c>
      <c r="CC31" s="82" t="str">
        <f t="shared" si="18"/>
        <v/>
      </c>
      <c r="CD31" s="82" t="str">
        <f t="shared" si="19"/>
        <v/>
      </c>
      <c r="CE31" s="82" t="str">
        <f t="shared" si="20"/>
        <v/>
      </c>
      <c r="CF31" s="82" t="str">
        <f t="shared" si="21"/>
        <v/>
      </c>
      <c r="CG31" s="82" t="str">
        <f t="shared" si="22"/>
        <v/>
      </c>
      <c r="CH31" s="82" t="str">
        <f t="shared" si="23"/>
        <v/>
      </c>
      <c r="CI31" s="82" t="str">
        <f t="shared" si="24"/>
        <v/>
      </c>
      <c r="CJ31" s="82" t="str">
        <f t="shared" si="25"/>
        <v/>
      </c>
      <c r="CK31" s="82" t="str">
        <f t="shared" si="26"/>
        <v/>
      </c>
      <c r="CL31" s="82" t="str">
        <f t="shared" si="27"/>
        <v/>
      </c>
      <c r="CM31" s="82" t="str">
        <f t="shared" si="28"/>
        <v/>
      </c>
      <c r="CN31" s="82" t="str">
        <f t="shared" si="29"/>
        <v/>
      </c>
      <c r="CO31" s="82" t="str">
        <f t="shared" si="30"/>
        <v/>
      </c>
      <c r="CP31" s="82" t="str">
        <f t="shared" si="31"/>
        <v/>
      </c>
      <c r="CQ31" s="82" t="str">
        <f t="shared" si="32"/>
        <v/>
      </c>
      <c r="CR31" s="82" t="str">
        <f t="shared" si="33"/>
        <v/>
      </c>
      <c r="CS31" s="82" t="str">
        <f t="shared" si="34"/>
        <v/>
      </c>
      <c r="CT31" s="82" t="str">
        <f t="shared" si="35"/>
        <v/>
      </c>
      <c r="CU31" s="82" t="str">
        <f t="shared" si="36"/>
        <v/>
      </c>
      <c r="CV31" s="82" t="str">
        <f t="shared" si="37"/>
        <v/>
      </c>
      <c r="CW31" s="82" t="str">
        <f t="shared" si="38"/>
        <v/>
      </c>
      <c r="CX31" s="82" t="str">
        <f t="shared" si="39"/>
        <v/>
      </c>
      <c r="CY31" s="82" t="str">
        <f t="shared" si="40"/>
        <v/>
      </c>
      <c r="CZ31" s="82" t="str">
        <f t="shared" si="41"/>
        <v/>
      </c>
      <c r="DA31" s="82" t="str">
        <f t="shared" si="42"/>
        <v/>
      </c>
      <c r="DB31" s="82" t="str">
        <f t="shared" si="43"/>
        <v/>
      </c>
      <c r="DC31" s="82" t="str">
        <f t="shared" si="44"/>
        <v/>
      </c>
      <c r="DD31" s="82" t="str">
        <f t="shared" si="45"/>
        <v/>
      </c>
      <c r="DE31" s="82" t="str">
        <f t="shared" si="46"/>
        <v/>
      </c>
      <c r="DF31" s="82" t="str">
        <f t="shared" si="47"/>
        <v/>
      </c>
      <c r="DG31" s="82" t="str">
        <f t="shared" si="48"/>
        <v/>
      </c>
      <c r="DH31" s="82" t="str">
        <f t="shared" si="49"/>
        <v/>
      </c>
      <c r="DI31" s="82" t="str">
        <f t="shared" si="50"/>
        <v/>
      </c>
      <c r="DJ31" s="82" t="str">
        <f t="shared" si="51"/>
        <v/>
      </c>
      <c r="DK31" s="82" t="str">
        <f t="shared" si="52"/>
        <v/>
      </c>
      <c r="DL31" s="82" t="str">
        <f t="shared" si="53"/>
        <v/>
      </c>
      <c r="DM31" s="82" t="str">
        <f t="shared" si="54"/>
        <v/>
      </c>
      <c r="DN31" s="82" t="str">
        <f t="shared" si="55"/>
        <v/>
      </c>
      <c r="DO31" s="82" t="str">
        <f t="shared" si="56"/>
        <v/>
      </c>
      <c r="DP31" s="82" t="str">
        <f t="shared" si="57"/>
        <v/>
      </c>
      <c r="DQ31" s="82" t="str">
        <f t="shared" si="58"/>
        <v/>
      </c>
      <c r="DR31" s="82" t="str">
        <f t="shared" si="59"/>
        <v/>
      </c>
      <c r="DS31" s="82" t="str">
        <f t="shared" si="60"/>
        <v/>
      </c>
      <c r="DT31" s="82" t="str">
        <f t="shared" si="61"/>
        <v/>
      </c>
      <c r="DU31" s="82" t="str">
        <f t="shared" si="62"/>
        <v/>
      </c>
      <c r="DV31" s="82" t="str">
        <f t="shared" si="63"/>
        <v/>
      </c>
      <c r="DW31" s="82" t="str">
        <f t="shared" si="64"/>
        <v/>
      </c>
      <c r="DX31" s="82" t="str">
        <f t="shared" si="65"/>
        <v/>
      </c>
      <c r="DY31" s="82" t="str">
        <f t="shared" si="66"/>
        <v/>
      </c>
      <c r="DZ31" s="82" t="str">
        <f t="shared" si="67"/>
        <v/>
      </c>
      <c r="EA31" s="82" t="str">
        <f t="shared" si="68"/>
        <v/>
      </c>
      <c r="EB31" s="82" t="str">
        <f t="shared" si="69"/>
        <v/>
      </c>
      <c r="EC31" s="82" t="str">
        <f t="shared" si="70"/>
        <v/>
      </c>
      <c r="ED31" s="82" t="str">
        <f t="shared" si="71"/>
        <v/>
      </c>
      <c r="EE31" s="82" t="str">
        <f t="shared" si="72"/>
        <v/>
      </c>
      <c r="EF31" s="82" t="str">
        <f t="shared" si="73"/>
        <v/>
      </c>
      <c r="EG31" s="82" t="str">
        <f t="shared" si="74"/>
        <v/>
      </c>
      <c r="EH31" s="82" t="str">
        <f t="shared" si="75"/>
        <v/>
      </c>
      <c r="EI31" s="82" t="str">
        <f t="shared" si="76"/>
        <v/>
      </c>
      <c r="EJ31" s="82" t="str">
        <f t="shared" si="77"/>
        <v/>
      </c>
      <c r="EK31" s="82" t="str">
        <f t="shared" si="78"/>
        <v/>
      </c>
      <c r="EL31" s="82" t="str">
        <f t="shared" si="79"/>
        <v/>
      </c>
      <c r="EM31" s="82" t="str">
        <f t="shared" si="80"/>
        <v/>
      </c>
      <c r="EN31" s="82" t="str">
        <f t="shared" si="81"/>
        <v/>
      </c>
      <c r="EO31" s="82" t="str">
        <f t="shared" si="82"/>
        <v/>
      </c>
      <c r="EP31" s="82" t="str">
        <f t="shared" si="83"/>
        <v/>
      </c>
      <c r="EQ31" s="82" t="str">
        <f t="shared" si="84"/>
        <v/>
      </c>
      <c r="ER31" s="82" t="str">
        <f t="shared" si="85"/>
        <v/>
      </c>
    </row>
    <row r="32" spans="1:148"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t="str">
        <f t="shared" si="86"/>
        <v/>
      </c>
      <c r="BK32" s="82" t="str">
        <f t="shared" si="0"/>
        <v/>
      </c>
      <c r="BL32" s="82" t="str">
        <f t="shared" si="1"/>
        <v/>
      </c>
      <c r="BM32" s="82" t="str">
        <f t="shared" si="2"/>
        <v/>
      </c>
      <c r="BN32" s="82" t="str">
        <f t="shared" si="3"/>
        <v/>
      </c>
      <c r="BO32" s="82" t="str">
        <f t="shared" si="4"/>
        <v/>
      </c>
      <c r="BP32" s="82" t="str">
        <f t="shared" si="5"/>
        <v/>
      </c>
      <c r="BQ32" s="82" t="str">
        <f t="shared" si="6"/>
        <v/>
      </c>
      <c r="BR32" s="82" t="str">
        <f t="shared" si="7"/>
        <v/>
      </c>
      <c r="BS32" s="82" t="str">
        <f t="shared" si="8"/>
        <v/>
      </c>
      <c r="BT32" s="82" t="str">
        <f t="shared" si="9"/>
        <v/>
      </c>
      <c r="BU32" s="82" t="str">
        <f t="shared" si="10"/>
        <v/>
      </c>
      <c r="BV32" s="82" t="str">
        <f t="shared" si="11"/>
        <v/>
      </c>
      <c r="BW32" s="82" t="str">
        <f t="shared" si="12"/>
        <v/>
      </c>
      <c r="BX32" s="82" t="str">
        <f t="shared" si="13"/>
        <v/>
      </c>
      <c r="BY32" s="82" t="str">
        <f t="shared" si="14"/>
        <v/>
      </c>
      <c r="BZ32" s="82" t="str">
        <f t="shared" si="15"/>
        <v/>
      </c>
      <c r="CA32" s="82" t="str">
        <f t="shared" si="16"/>
        <v/>
      </c>
      <c r="CB32" s="82" t="str">
        <f t="shared" si="17"/>
        <v/>
      </c>
      <c r="CC32" s="82" t="str">
        <f t="shared" si="18"/>
        <v/>
      </c>
      <c r="CD32" s="82" t="str">
        <f t="shared" si="19"/>
        <v/>
      </c>
      <c r="CE32" s="82" t="str">
        <f t="shared" si="20"/>
        <v/>
      </c>
      <c r="CF32" s="82" t="str">
        <f t="shared" si="21"/>
        <v/>
      </c>
      <c r="CG32" s="82" t="str">
        <f t="shared" si="22"/>
        <v/>
      </c>
      <c r="CH32" s="82" t="str">
        <f t="shared" si="23"/>
        <v/>
      </c>
      <c r="CI32" s="82" t="str">
        <f t="shared" si="24"/>
        <v/>
      </c>
      <c r="CJ32" s="82" t="str">
        <f t="shared" si="25"/>
        <v/>
      </c>
      <c r="CK32" s="82" t="str">
        <f t="shared" si="26"/>
        <v/>
      </c>
      <c r="CL32" s="82" t="str">
        <f t="shared" si="27"/>
        <v/>
      </c>
      <c r="CM32" s="82" t="str">
        <f t="shared" si="28"/>
        <v/>
      </c>
      <c r="CN32" s="82" t="str">
        <f t="shared" si="29"/>
        <v/>
      </c>
      <c r="CO32" s="82" t="str">
        <f t="shared" si="30"/>
        <v/>
      </c>
      <c r="CP32" s="82" t="str">
        <f t="shared" si="31"/>
        <v/>
      </c>
      <c r="CQ32" s="82" t="str">
        <f t="shared" si="32"/>
        <v/>
      </c>
      <c r="CR32" s="82" t="str">
        <f t="shared" si="33"/>
        <v/>
      </c>
      <c r="CS32" s="82" t="str">
        <f t="shared" si="34"/>
        <v/>
      </c>
      <c r="CT32" s="82" t="str">
        <f t="shared" si="35"/>
        <v/>
      </c>
      <c r="CU32" s="82" t="str">
        <f t="shared" si="36"/>
        <v/>
      </c>
      <c r="CV32" s="82" t="str">
        <f t="shared" si="37"/>
        <v/>
      </c>
      <c r="CW32" s="82" t="str">
        <f t="shared" si="38"/>
        <v/>
      </c>
      <c r="CX32" s="82" t="str">
        <f t="shared" si="39"/>
        <v/>
      </c>
      <c r="CY32" s="82" t="str">
        <f t="shared" si="40"/>
        <v/>
      </c>
      <c r="CZ32" s="82" t="str">
        <f t="shared" si="41"/>
        <v/>
      </c>
      <c r="DA32" s="82" t="str">
        <f t="shared" si="42"/>
        <v/>
      </c>
      <c r="DB32" s="82" t="str">
        <f t="shared" si="43"/>
        <v/>
      </c>
      <c r="DC32" s="82" t="str">
        <f t="shared" si="44"/>
        <v/>
      </c>
      <c r="DD32" s="82" t="str">
        <f t="shared" si="45"/>
        <v/>
      </c>
      <c r="DE32" s="82" t="str">
        <f t="shared" si="46"/>
        <v/>
      </c>
      <c r="DF32" s="82" t="str">
        <f t="shared" si="47"/>
        <v/>
      </c>
      <c r="DG32" s="82" t="str">
        <f t="shared" si="48"/>
        <v/>
      </c>
      <c r="DH32" s="82" t="str">
        <f t="shared" si="49"/>
        <v/>
      </c>
      <c r="DI32" s="82" t="str">
        <f t="shared" si="50"/>
        <v/>
      </c>
      <c r="DJ32" s="82" t="str">
        <f t="shared" si="51"/>
        <v/>
      </c>
      <c r="DK32" s="82" t="str">
        <f t="shared" si="52"/>
        <v/>
      </c>
      <c r="DL32" s="82" t="str">
        <f t="shared" si="53"/>
        <v/>
      </c>
      <c r="DM32" s="82" t="str">
        <f t="shared" si="54"/>
        <v/>
      </c>
      <c r="DN32" s="82" t="str">
        <f t="shared" si="55"/>
        <v/>
      </c>
      <c r="DO32" s="82" t="str">
        <f t="shared" si="56"/>
        <v/>
      </c>
      <c r="DP32" s="82" t="str">
        <f t="shared" si="57"/>
        <v/>
      </c>
      <c r="DQ32" s="82" t="str">
        <f t="shared" si="58"/>
        <v/>
      </c>
      <c r="DR32" s="82" t="str">
        <f t="shared" si="59"/>
        <v/>
      </c>
      <c r="DS32" s="82" t="str">
        <f t="shared" si="60"/>
        <v/>
      </c>
      <c r="DT32" s="82" t="str">
        <f t="shared" si="61"/>
        <v/>
      </c>
      <c r="DU32" s="82" t="str">
        <f t="shared" si="62"/>
        <v/>
      </c>
      <c r="DV32" s="82" t="str">
        <f t="shared" si="63"/>
        <v/>
      </c>
      <c r="DW32" s="82" t="str">
        <f t="shared" si="64"/>
        <v/>
      </c>
      <c r="DX32" s="82" t="str">
        <f t="shared" si="65"/>
        <v/>
      </c>
      <c r="DY32" s="82" t="str">
        <f t="shared" si="66"/>
        <v/>
      </c>
      <c r="DZ32" s="82" t="str">
        <f t="shared" si="67"/>
        <v/>
      </c>
      <c r="EA32" s="82" t="str">
        <f t="shared" si="68"/>
        <v/>
      </c>
      <c r="EB32" s="82" t="str">
        <f t="shared" si="69"/>
        <v/>
      </c>
      <c r="EC32" s="82" t="str">
        <f t="shared" si="70"/>
        <v/>
      </c>
      <c r="ED32" s="82" t="str">
        <f t="shared" si="71"/>
        <v/>
      </c>
      <c r="EE32" s="82" t="str">
        <f t="shared" si="72"/>
        <v/>
      </c>
      <c r="EF32" s="82" t="str">
        <f t="shared" si="73"/>
        <v/>
      </c>
      <c r="EG32" s="82" t="str">
        <f t="shared" si="74"/>
        <v/>
      </c>
      <c r="EH32" s="82" t="str">
        <f t="shared" si="75"/>
        <v/>
      </c>
      <c r="EI32" s="82" t="str">
        <f t="shared" si="76"/>
        <v/>
      </c>
      <c r="EJ32" s="82" t="str">
        <f t="shared" si="77"/>
        <v/>
      </c>
      <c r="EK32" s="82" t="str">
        <f t="shared" si="78"/>
        <v/>
      </c>
      <c r="EL32" s="82" t="str">
        <f t="shared" si="79"/>
        <v/>
      </c>
      <c r="EM32" s="82" t="str">
        <f t="shared" si="80"/>
        <v/>
      </c>
      <c r="EN32" s="82" t="str">
        <f t="shared" si="81"/>
        <v/>
      </c>
      <c r="EO32" s="82" t="str">
        <f t="shared" si="82"/>
        <v/>
      </c>
      <c r="EP32" s="82" t="str">
        <f t="shared" si="83"/>
        <v/>
      </c>
      <c r="EQ32" s="82" t="str">
        <f t="shared" si="84"/>
        <v/>
      </c>
      <c r="ER32" s="82" t="str">
        <f t="shared" si="85"/>
        <v/>
      </c>
    </row>
    <row r="33" spans="1:148" ht="15" thickBot="1" x14ac:dyDescent="0.4">
      <c r="A33" s="16" t="s">
        <v>94</v>
      </c>
      <c r="B33" s="17" t="s">
        <v>95</v>
      </c>
      <c r="C33" s="81" t="s">
        <v>333</v>
      </c>
      <c r="D33" s="81" t="s">
        <v>333</v>
      </c>
      <c r="E33" s="81" t="s">
        <v>333</v>
      </c>
      <c r="F33" s="81" t="s">
        <v>333</v>
      </c>
      <c r="G33" s="81" t="s">
        <v>333</v>
      </c>
      <c r="H33" s="81" t="s">
        <v>333</v>
      </c>
      <c r="I33" s="81" t="s">
        <v>333</v>
      </c>
      <c r="J33" s="81" t="s">
        <v>333</v>
      </c>
      <c r="K33" s="81" t="s">
        <v>333</v>
      </c>
      <c r="L33" s="81" t="s">
        <v>333</v>
      </c>
      <c r="M33" s="81" t="s">
        <v>333</v>
      </c>
      <c r="N33" s="81" t="s">
        <v>333</v>
      </c>
      <c r="O33" s="81" t="s">
        <v>333</v>
      </c>
      <c r="P33" s="81" t="s">
        <v>333</v>
      </c>
      <c r="Q33" s="81" t="s">
        <v>333</v>
      </c>
      <c r="R33" s="81" t="s">
        <v>333</v>
      </c>
      <c r="S33" s="81" t="s">
        <v>333</v>
      </c>
      <c r="T33" s="81" t="s">
        <v>333</v>
      </c>
      <c r="U33" s="81" t="s">
        <v>333</v>
      </c>
      <c r="V33" s="81" t="s">
        <v>333</v>
      </c>
      <c r="W33" s="81" t="s">
        <v>333</v>
      </c>
      <c r="X33" s="81" t="s">
        <v>333</v>
      </c>
      <c r="Y33" s="81" t="s">
        <v>333</v>
      </c>
      <c r="Z33" s="81" t="s">
        <v>333</v>
      </c>
      <c r="AA33" s="81" t="s">
        <v>333</v>
      </c>
      <c r="AB33" s="81" t="s">
        <v>333</v>
      </c>
      <c r="AC33" s="81" t="s">
        <v>333</v>
      </c>
      <c r="AD33" s="81" t="s">
        <v>333</v>
      </c>
      <c r="AE33" s="81" t="s">
        <v>333</v>
      </c>
      <c r="AF33" s="81" t="s">
        <v>333</v>
      </c>
      <c r="AG33" s="81" t="s">
        <v>333</v>
      </c>
      <c r="AH33" s="81" t="s">
        <v>333</v>
      </c>
      <c r="AI33" s="81" t="s">
        <v>333</v>
      </c>
      <c r="AJ33" s="81" t="s">
        <v>333</v>
      </c>
      <c r="AK33" s="81" t="s">
        <v>333</v>
      </c>
      <c r="AL33" s="81" t="s">
        <v>333</v>
      </c>
      <c r="AM33" s="81" t="s">
        <v>333</v>
      </c>
      <c r="AN33" s="81" t="s">
        <v>333</v>
      </c>
      <c r="AO33" s="81" t="s">
        <v>333</v>
      </c>
      <c r="AP33" s="81" t="s">
        <v>333</v>
      </c>
      <c r="AQ33" s="81" t="s">
        <v>333</v>
      </c>
      <c r="AR33" s="81" t="s">
        <v>333</v>
      </c>
      <c r="AS33" s="81" t="s">
        <v>333</v>
      </c>
      <c r="AT33" s="81" t="s">
        <v>333</v>
      </c>
      <c r="AU33" s="81" t="s">
        <v>333</v>
      </c>
      <c r="AV33" s="81" t="s">
        <v>333</v>
      </c>
      <c r="AW33" s="81" t="s">
        <v>333</v>
      </c>
      <c r="AX33" s="81" t="s">
        <v>333</v>
      </c>
      <c r="AY33" s="81" t="s">
        <v>333</v>
      </c>
      <c r="AZ33" s="81" t="s">
        <v>333</v>
      </c>
      <c r="BA33" s="81" t="s">
        <v>333</v>
      </c>
      <c r="BB33" s="81" t="s">
        <v>333</v>
      </c>
      <c r="BC33" s="81" t="s">
        <v>333</v>
      </c>
      <c r="BD33" s="81" t="s">
        <v>333</v>
      </c>
      <c r="BE33" s="81" t="s">
        <v>333</v>
      </c>
      <c r="BF33" s="81" t="s">
        <v>333</v>
      </c>
      <c r="BG33" s="115"/>
      <c r="BH33" s="115"/>
      <c r="BI33" s="115"/>
      <c r="BJ33" s="82" t="str">
        <f t="shared" si="86"/>
        <v/>
      </c>
      <c r="BK33" s="82" t="str">
        <f t="shared" si="0"/>
        <v/>
      </c>
      <c r="BL33" s="82" t="str">
        <f t="shared" si="1"/>
        <v/>
      </c>
      <c r="BM33" s="82" t="str">
        <f t="shared" si="2"/>
        <v/>
      </c>
      <c r="BN33" s="82" t="str">
        <f t="shared" si="3"/>
        <v/>
      </c>
      <c r="BO33" s="82" t="str">
        <f t="shared" si="4"/>
        <v/>
      </c>
      <c r="BP33" s="82" t="str">
        <f t="shared" si="5"/>
        <v/>
      </c>
      <c r="BQ33" s="82" t="str">
        <f t="shared" si="6"/>
        <v/>
      </c>
      <c r="BR33" s="82" t="str">
        <f t="shared" si="7"/>
        <v/>
      </c>
      <c r="BS33" s="82" t="str">
        <f t="shared" si="8"/>
        <v/>
      </c>
      <c r="BT33" s="82" t="str">
        <f t="shared" si="9"/>
        <v/>
      </c>
      <c r="BU33" s="82" t="str">
        <f t="shared" si="10"/>
        <v/>
      </c>
      <c r="BV33" s="82" t="str">
        <f t="shared" si="11"/>
        <v/>
      </c>
      <c r="BW33" s="82" t="str">
        <f t="shared" si="12"/>
        <v/>
      </c>
      <c r="BX33" s="82" t="str">
        <f t="shared" si="13"/>
        <v/>
      </c>
      <c r="BY33" s="82" t="str">
        <f t="shared" si="14"/>
        <v/>
      </c>
      <c r="BZ33" s="82" t="str">
        <f t="shared" si="15"/>
        <v/>
      </c>
      <c r="CA33" s="82" t="str">
        <f t="shared" si="16"/>
        <v/>
      </c>
      <c r="CB33" s="82" t="str">
        <f t="shared" si="17"/>
        <v/>
      </c>
      <c r="CC33" s="82" t="str">
        <f t="shared" si="18"/>
        <v/>
      </c>
      <c r="CD33" s="82" t="str">
        <f t="shared" si="19"/>
        <v/>
      </c>
      <c r="CE33" s="82" t="str">
        <f t="shared" si="20"/>
        <v/>
      </c>
      <c r="CF33" s="82" t="str">
        <f t="shared" si="21"/>
        <v/>
      </c>
      <c r="CG33" s="82" t="str">
        <f t="shared" si="22"/>
        <v/>
      </c>
      <c r="CH33" s="82" t="str">
        <f t="shared" si="23"/>
        <v/>
      </c>
      <c r="CI33" s="82" t="str">
        <f t="shared" si="24"/>
        <v/>
      </c>
      <c r="CJ33" s="82" t="str">
        <f t="shared" si="25"/>
        <v/>
      </c>
      <c r="CK33" s="82" t="str">
        <f t="shared" si="26"/>
        <v/>
      </c>
      <c r="CL33" s="82" t="str">
        <f t="shared" si="27"/>
        <v/>
      </c>
      <c r="CM33" s="82" t="str">
        <f t="shared" si="28"/>
        <v/>
      </c>
      <c r="CN33" s="82" t="str">
        <f t="shared" si="29"/>
        <v/>
      </c>
      <c r="CO33" s="82" t="str">
        <f t="shared" si="30"/>
        <v/>
      </c>
      <c r="CP33" s="82" t="str">
        <f t="shared" si="31"/>
        <v/>
      </c>
      <c r="CQ33" s="82" t="str">
        <f t="shared" si="32"/>
        <v/>
      </c>
      <c r="CR33" s="82" t="str">
        <f t="shared" si="33"/>
        <v/>
      </c>
      <c r="CS33" s="82" t="str">
        <f t="shared" si="34"/>
        <v/>
      </c>
      <c r="CT33" s="82" t="str">
        <f t="shared" si="35"/>
        <v/>
      </c>
      <c r="CU33" s="82" t="str">
        <f t="shared" si="36"/>
        <v/>
      </c>
      <c r="CV33" s="82" t="str">
        <f t="shared" si="37"/>
        <v/>
      </c>
      <c r="CW33" s="82" t="str">
        <f t="shared" si="38"/>
        <v/>
      </c>
      <c r="CX33" s="82" t="str">
        <f t="shared" si="39"/>
        <v/>
      </c>
      <c r="CY33" s="82" t="str">
        <f t="shared" si="40"/>
        <v/>
      </c>
      <c r="CZ33" s="82" t="str">
        <f t="shared" si="41"/>
        <v/>
      </c>
      <c r="DA33" s="82" t="str">
        <f t="shared" si="42"/>
        <v/>
      </c>
      <c r="DB33" s="82" t="str">
        <f t="shared" si="43"/>
        <v/>
      </c>
      <c r="DC33" s="82" t="str">
        <f t="shared" si="44"/>
        <v/>
      </c>
      <c r="DD33" s="82" t="str">
        <f t="shared" si="45"/>
        <v/>
      </c>
      <c r="DE33" s="82" t="str">
        <f t="shared" si="46"/>
        <v/>
      </c>
      <c r="DF33" s="82" t="str">
        <f t="shared" si="47"/>
        <v/>
      </c>
      <c r="DG33" s="82" t="str">
        <f t="shared" si="48"/>
        <v/>
      </c>
      <c r="DH33" s="82" t="str">
        <f t="shared" si="49"/>
        <v/>
      </c>
      <c r="DI33" s="82" t="str">
        <f t="shared" si="50"/>
        <v/>
      </c>
      <c r="DJ33" s="82" t="str">
        <f t="shared" si="51"/>
        <v/>
      </c>
      <c r="DK33" s="82" t="str">
        <f t="shared" si="52"/>
        <v/>
      </c>
      <c r="DL33" s="82" t="str">
        <f t="shared" si="53"/>
        <v/>
      </c>
      <c r="DM33" s="82" t="str">
        <f t="shared" si="54"/>
        <v/>
      </c>
      <c r="DN33" s="82" t="str">
        <f t="shared" si="55"/>
        <v/>
      </c>
      <c r="DO33" s="82" t="str">
        <f t="shared" si="56"/>
        <v/>
      </c>
      <c r="DP33" s="82" t="str">
        <f t="shared" si="57"/>
        <v/>
      </c>
      <c r="DQ33" s="82" t="str">
        <f t="shared" si="58"/>
        <v/>
      </c>
      <c r="DR33" s="82" t="str">
        <f t="shared" si="59"/>
        <v/>
      </c>
      <c r="DS33" s="82" t="str">
        <f t="shared" si="60"/>
        <v/>
      </c>
      <c r="DT33" s="82" t="str">
        <f t="shared" si="61"/>
        <v/>
      </c>
      <c r="DU33" s="82" t="str">
        <f t="shared" si="62"/>
        <v/>
      </c>
      <c r="DV33" s="82" t="str">
        <f t="shared" si="63"/>
        <v/>
      </c>
      <c r="DW33" s="82" t="str">
        <f t="shared" si="64"/>
        <v/>
      </c>
      <c r="DX33" s="82" t="str">
        <f t="shared" si="65"/>
        <v/>
      </c>
      <c r="DY33" s="82" t="str">
        <f t="shared" si="66"/>
        <v/>
      </c>
      <c r="DZ33" s="82" t="str">
        <f t="shared" si="67"/>
        <v/>
      </c>
      <c r="EA33" s="82" t="str">
        <f t="shared" si="68"/>
        <v/>
      </c>
      <c r="EB33" s="82" t="str">
        <f t="shared" si="69"/>
        <v/>
      </c>
      <c r="EC33" s="82" t="str">
        <f t="shared" si="70"/>
        <v/>
      </c>
      <c r="ED33" s="82" t="str">
        <f t="shared" si="71"/>
        <v/>
      </c>
      <c r="EE33" s="82" t="str">
        <f t="shared" si="72"/>
        <v/>
      </c>
      <c r="EF33" s="82" t="str">
        <f t="shared" si="73"/>
        <v/>
      </c>
      <c r="EG33" s="82" t="str">
        <f t="shared" si="74"/>
        <v/>
      </c>
      <c r="EH33" s="82" t="str">
        <f t="shared" si="75"/>
        <v/>
      </c>
      <c r="EI33" s="82" t="str">
        <f t="shared" si="76"/>
        <v/>
      </c>
      <c r="EJ33" s="82" t="str">
        <f t="shared" si="77"/>
        <v/>
      </c>
      <c r="EK33" s="82" t="str">
        <f t="shared" si="78"/>
        <v/>
      </c>
      <c r="EL33" s="82" t="str">
        <f t="shared" si="79"/>
        <v/>
      </c>
      <c r="EM33" s="82" t="str">
        <f t="shared" si="80"/>
        <v/>
      </c>
      <c r="EN33" s="82" t="str">
        <f t="shared" si="81"/>
        <v/>
      </c>
      <c r="EO33" s="82" t="str">
        <f t="shared" si="82"/>
        <v/>
      </c>
      <c r="EP33" s="82" t="str">
        <f t="shared" si="83"/>
        <v/>
      </c>
      <c r="EQ33" s="82" t="str">
        <f t="shared" si="84"/>
        <v/>
      </c>
      <c r="ER33" s="82" t="str">
        <f t="shared" si="85"/>
        <v/>
      </c>
    </row>
    <row r="34" spans="1:148" ht="15" thickBot="1" x14ac:dyDescent="0.4">
      <c r="A34" s="18"/>
      <c r="B34" s="18" t="s">
        <v>145</v>
      </c>
      <c r="C34" s="77" t="s">
        <v>333</v>
      </c>
      <c r="D34" s="77" t="s">
        <v>333</v>
      </c>
      <c r="E34" s="77" t="s">
        <v>333</v>
      </c>
      <c r="F34" s="77" t="s">
        <v>333</v>
      </c>
      <c r="G34" s="77" t="s">
        <v>333</v>
      </c>
      <c r="H34" s="77" t="s">
        <v>333</v>
      </c>
      <c r="I34" s="77" t="s">
        <v>333</v>
      </c>
      <c r="J34" s="77" t="s">
        <v>333</v>
      </c>
      <c r="K34" s="77" t="s">
        <v>333</v>
      </c>
      <c r="L34" s="77" t="s">
        <v>333</v>
      </c>
      <c r="M34" s="77" t="s">
        <v>333</v>
      </c>
      <c r="N34" s="77" t="s">
        <v>333</v>
      </c>
      <c r="O34" s="77" t="s">
        <v>333</v>
      </c>
      <c r="P34" s="77" t="s">
        <v>333</v>
      </c>
      <c r="Q34" s="77" t="s">
        <v>333</v>
      </c>
      <c r="R34" s="77" t="s">
        <v>333</v>
      </c>
      <c r="S34" s="77" t="s">
        <v>333</v>
      </c>
      <c r="T34" s="77" t="s">
        <v>333</v>
      </c>
      <c r="U34" s="77" t="s">
        <v>333</v>
      </c>
      <c r="V34" s="77" t="s">
        <v>333</v>
      </c>
      <c r="W34" s="77" t="s">
        <v>333</v>
      </c>
      <c r="X34" s="77" t="s">
        <v>333</v>
      </c>
      <c r="Y34" s="77" t="s">
        <v>333</v>
      </c>
      <c r="Z34" s="77" t="s">
        <v>333</v>
      </c>
      <c r="AA34" s="77" t="s">
        <v>333</v>
      </c>
      <c r="AB34" s="77" t="s">
        <v>333</v>
      </c>
      <c r="AC34" s="77" t="s">
        <v>333</v>
      </c>
      <c r="AD34" s="77" t="s">
        <v>333</v>
      </c>
      <c r="AE34" s="77" t="s">
        <v>333</v>
      </c>
      <c r="AF34" s="77" t="s">
        <v>333</v>
      </c>
      <c r="AG34" s="77" t="s">
        <v>333</v>
      </c>
      <c r="AH34" s="77" t="s">
        <v>333</v>
      </c>
      <c r="AI34" s="77" t="s">
        <v>333</v>
      </c>
      <c r="AJ34" s="77" t="s">
        <v>333</v>
      </c>
      <c r="AK34" s="77" t="s">
        <v>333</v>
      </c>
      <c r="AL34" s="77" t="s">
        <v>333</v>
      </c>
      <c r="AM34" s="77" t="s">
        <v>333</v>
      </c>
      <c r="AN34" s="77" t="s">
        <v>333</v>
      </c>
      <c r="AO34" s="77" t="s">
        <v>333</v>
      </c>
      <c r="AP34" s="77" t="s">
        <v>333</v>
      </c>
      <c r="AQ34" s="77" t="s">
        <v>333</v>
      </c>
      <c r="AR34" s="77" t="s">
        <v>333</v>
      </c>
      <c r="AS34" s="77" t="s">
        <v>333</v>
      </c>
      <c r="AT34" s="77" t="s">
        <v>333</v>
      </c>
      <c r="AU34" s="77" t="s">
        <v>333</v>
      </c>
      <c r="AV34" s="77" t="s">
        <v>333</v>
      </c>
      <c r="AW34" s="77" t="s">
        <v>333</v>
      </c>
      <c r="AX34" s="77" t="s">
        <v>333</v>
      </c>
      <c r="AY34" s="77" t="s">
        <v>333</v>
      </c>
      <c r="AZ34" s="77" t="s">
        <v>333</v>
      </c>
      <c r="BA34" s="77" t="s">
        <v>333</v>
      </c>
      <c r="BB34" s="77" t="s">
        <v>333</v>
      </c>
      <c r="BC34" s="77" t="s">
        <v>333</v>
      </c>
      <c r="BD34" s="77" t="s">
        <v>333</v>
      </c>
      <c r="BE34" s="77" t="s">
        <v>333</v>
      </c>
      <c r="BF34" s="77" t="s">
        <v>333</v>
      </c>
      <c r="BG34" s="117"/>
      <c r="BH34" s="117"/>
      <c r="BI34" s="117"/>
      <c r="BJ34" s="82" t="str">
        <f t="shared" si="86"/>
        <v/>
      </c>
      <c r="BK34" s="82" t="str">
        <f t="shared" si="0"/>
        <v/>
      </c>
      <c r="BL34" s="82" t="str">
        <f t="shared" si="1"/>
        <v/>
      </c>
      <c r="BM34" s="82" t="str">
        <f t="shared" si="2"/>
        <v/>
      </c>
      <c r="BN34" s="82" t="str">
        <f t="shared" si="3"/>
        <v/>
      </c>
      <c r="BO34" s="82" t="str">
        <f t="shared" si="4"/>
        <v/>
      </c>
      <c r="BP34" s="82" t="str">
        <f t="shared" si="5"/>
        <v/>
      </c>
      <c r="BQ34" s="82" t="str">
        <f t="shared" si="6"/>
        <v/>
      </c>
      <c r="BR34" s="82" t="str">
        <f t="shared" si="7"/>
        <v/>
      </c>
      <c r="BS34" s="82" t="str">
        <f t="shared" si="8"/>
        <v/>
      </c>
      <c r="BT34" s="82" t="str">
        <f t="shared" si="9"/>
        <v/>
      </c>
      <c r="BU34" s="82" t="str">
        <f t="shared" si="10"/>
        <v/>
      </c>
      <c r="BV34" s="82" t="str">
        <f t="shared" si="11"/>
        <v/>
      </c>
      <c r="BW34" s="82" t="str">
        <f t="shared" si="12"/>
        <v/>
      </c>
      <c r="BX34" s="82" t="str">
        <f t="shared" si="13"/>
        <v/>
      </c>
      <c r="BY34" s="82" t="str">
        <f t="shared" si="14"/>
        <v/>
      </c>
      <c r="BZ34" s="82" t="str">
        <f t="shared" si="15"/>
        <v/>
      </c>
      <c r="CA34" s="82" t="str">
        <f t="shared" si="16"/>
        <v/>
      </c>
      <c r="CB34" s="82" t="str">
        <f t="shared" si="17"/>
        <v/>
      </c>
      <c r="CC34" s="82" t="str">
        <f t="shared" si="18"/>
        <v/>
      </c>
      <c r="CD34" s="82" t="str">
        <f t="shared" si="19"/>
        <v/>
      </c>
      <c r="CE34" s="82" t="str">
        <f t="shared" si="20"/>
        <v/>
      </c>
      <c r="CF34" s="82" t="str">
        <f t="shared" si="21"/>
        <v/>
      </c>
      <c r="CG34" s="82" t="str">
        <f t="shared" si="22"/>
        <v/>
      </c>
      <c r="CH34" s="82" t="str">
        <f t="shared" si="23"/>
        <v/>
      </c>
      <c r="CI34" s="82" t="str">
        <f t="shared" si="24"/>
        <v/>
      </c>
      <c r="CJ34" s="82" t="str">
        <f t="shared" si="25"/>
        <v/>
      </c>
      <c r="CK34" s="82" t="str">
        <f t="shared" si="26"/>
        <v/>
      </c>
      <c r="CL34" s="82" t="str">
        <f t="shared" si="27"/>
        <v/>
      </c>
      <c r="CM34" s="82" t="str">
        <f t="shared" si="28"/>
        <v/>
      </c>
      <c r="CN34" s="82" t="str">
        <f t="shared" si="29"/>
        <v/>
      </c>
      <c r="CO34" s="82" t="str">
        <f t="shared" si="30"/>
        <v/>
      </c>
      <c r="CP34" s="82" t="str">
        <f t="shared" si="31"/>
        <v/>
      </c>
      <c r="CQ34" s="82" t="str">
        <f t="shared" si="32"/>
        <v/>
      </c>
      <c r="CR34" s="82" t="str">
        <f t="shared" si="33"/>
        <v/>
      </c>
      <c r="CS34" s="82" t="str">
        <f t="shared" si="34"/>
        <v/>
      </c>
      <c r="CT34" s="82" t="str">
        <f t="shared" si="35"/>
        <v/>
      </c>
      <c r="CU34" s="82" t="str">
        <f t="shared" si="36"/>
        <v/>
      </c>
      <c r="CV34" s="82" t="str">
        <f t="shared" si="37"/>
        <v/>
      </c>
      <c r="CW34" s="82" t="str">
        <f t="shared" si="38"/>
        <v/>
      </c>
      <c r="CX34" s="82" t="str">
        <f t="shared" si="39"/>
        <v/>
      </c>
      <c r="CY34" s="82" t="str">
        <f t="shared" si="40"/>
        <v/>
      </c>
      <c r="CZ34" s="82" t="str">
        <f t="shared" si="41"/>
        <v/>
      </c>
      <c r="DA34" s="82" t="str">
        <f t="shared" si="42"/>
        <v/>
      </c>
      <c r="DB34" s="82" t="str">
        <f t="shared" si="43"/>
        <v/>
      </c>
      <c r="DC34" s="82" t="str">
        <f t="shared" si="44"/>
        <v/>
      </c>
      <c r="DD34" s="82" t="str">
        <f t="shared" si="45"/>
        <v/>
      </c>
      <c r="DE34" s="82" t="str">
        <f t="shared" si="46"/>
        <v/>
      </c>
      <c r="DF34" s="82" t="str">
        <f t="shared" si="47"/>
        <v/>
      </c>
      <c r="DG34" s="82" t="str">
        <f t="shared" si="48"/>
        <v/>
      </c>
      <c r="DH34" s="82" t="str">
        <f t="shared" si="49"/>
        <v/>
      </c>
      <c r="DI34" s="82" t="str">
        <f t="shared" si="50"/>
        <v/>
      </c>
      <c r="DJ34" s="82" t="str">
        <f t="shared" si="51"/>
        <v/>
      </c>
      <c r="DK34" s="82" t="str">
        <f t="shared" si="52"/>
        <v/>
      </c>
      <c r="DL34" s="82" t="str">
        <f t="shared" si="53"/>
        <v/>
      </c>
      <c r="DM34" s="82" t="str">
        <f t="shared" si="54"/>
        <v/>
      </c>
      <c r="DN34" s="82" t="str">
        <f t="shared" si="55"/>
        <v/>
      </c>
      <c r="DO34" s="82" t="str">
        <f t="shared" si="56"/>
        <v/>
      </c>
      <c r="DP34" s="82" t="str">
        <f t="shared" si="57"/>
        <v/>
      </c>
      <c r="DQ34" s="82" t="str">
        <f t="shared" si="58"/>
        <v/>
      </c>
      <c r="DR34" s="82" t="str">
        <f t="shared" si="59"/>
        <v/>
      </c>
      <c r="DS34" s="82" t="str">
        <f t="shared" si="60"/>
        <v/>
      </c>
      <c r="DT34" s="82" t="str">
        <f t="shared" si="61"/>
        <v/>
      </c>
      <c r="DU34" s="82" t="str">
        <f t="shared" si="62"/>
        <v/>
      </c>
      <c r="DV34" s="82" t="str">
        <f t="shared" si="63"/>
        <v/>
      </c>
      <c r="DW34" s="82" t="str">
        <f t="shared" si="64"/>
        <v/>
      </c>
      <c r="DX34" s="82" t="str">
        <f t="shared" si="65"/>
        <v/>
      </c>
      <c r="DY34" s="82" t="str">
        <f t="shared" si="66"/>
        <v/>
      </c>
      <c r="DZ34" s="82" t="str">
        <f t="shared" si="67"/>
        <v/>
      </c>
      <c r="EA34" s="82" t="str">
        <f t="shared" si="68"/>
        <v/>
      </c>
      <c r="EB34" s="82" t="str">
        <f t="shared" si="69"/>
        <v/>
      </c>
      <c r="EC34" s="82" t="str">
        <f t="shared" si="70"/>
        <v/>
      </c>
      <c r="ED34" s="82" t="str">
        <f t="shared" si="71"/>
        <v/>
      </c>
      <c r="EE34" s="82" t="str">
        <f t="shared" si="72"/>
        <v/>
      </c>
      <c r="EF34" s="82" t="str">
        <f t="shared" si="73"/>
        <v/>
      </c>
      <c r="EG34" s="82" t="str">
        <f t="shared" si="74"/>
        <v/>
      </c>
      <c r="EH34" s="82" t="str">
        <f t="shared" si="75"/>
        <v/>
      </c>
      <c r="EI34" s="82" t="str">
        <f t="shared" si="76"/>
        <v/>
      </c>
      <c r="EJ34" s="82" t="str">
        <f t="shared" si="77"/>
        <v/>
      </c>
      <c r="EK34" s="82" t="str">
        <f t="shared" si="78"/>
        <v/>
      </c>
      <c r="EL34" s="82" t="str">
        <f t="shared" si="79"/>
        <v/>
      </c>
      <c r="EM34" s="82" t="str">
        <f t="shared" si="80"/>
        <v/>
      </c>
      <c r="EN34" s="82" t="str">
        <f t="shared" si="81"/>
        <v/>
      </c>
      <c r="EO34" s="82" t="str">
        <f t="shared" si="82"/>
        <v/>
      </c>
      <c r="EP34" s="82" t="str">
        <f t="shared" si="83"/>
        <v/>
      </c>
      <c r="EQ34" s="82" t="str">
        <f t="shared" si="84"/>
        <v/>
      </c>
      <c r="ER34" s="82" t="str">
        <f t="shared" si="85"/>
        <v/>
      </c>
    </row>
    <row r="35" spans="1:148" ht="15" thickBot="1" x14ac:dyDescent="0.4">
      <c r="A35" s="19" t="s">
        <v>96</v>
      </c>
      <c r="B35" s="20" t="s">
        <v>97</v>
      </c>
      <c r="C35" s="81">
        <v>154.128148290148</v>
      </c>
      <c r="D35" s="81">
        <v>116.24251429464</v>
      </c>
      <c r="E35" s="81">
        <v>101.673072475616</v>
      </c>
      <c r="F35" s="81">
        <v>106.59120200528</v>
      </c>
      <c r="G35" s="81">
        <v>88.448154103831499</v>
      </c>
      <c r="H35" s="81">
        <v>86.461120382106003</v>
      </c>
      <c r="I35" s="81">
        <v>84.840378254841198</v>
      </c>
      <c r="J35" s="81">
        <v>84.145838487418004</v>
      </c>
      <c r="K35" s="81">
        <v>91.940069484393305</v>
      </c>
      <c r="L35" s="81">
        <v>121.644248534987</v>
      </c>
      <c r="M35" s="81">
        <v>104.585382921422</v>
      </c>
      <c r="N35" s="81">
        <v>78.400009453429405</v>
      </c>
      <c r="O35" s="81">
        <v>96.960215640825197</v>
      </c>
      <c r="P35" s="81">
        <v>92.611691129570801</v>
      </c>
      <c r="Q35" s="81">
        <v>102.52448099957</v>
      </c>
      <c r="R35" s="81">
        <v>111.95365573312399</v>
      </c>
      <c r="S35" s="81">
        <v>93.406652154174907</v>
      </c>
      <c r="T35" s="81">
        <v>126.43583353806</v>
      </c>
      <c r="U35" s="81">
        <v>126.496819484895</v>
      </c>
      <c r="V35" s="81">
        <v>139.64107985399701</v>
      </c>
      <c r="W35" s="81">
        <v>147.01613432406501</v>
      </c>
      <c r="X35" s="81">
        <v>120.11409619720099</v>
      </c>
      <c r="Y35" s="81">
        <v>117.747237040508</v>
      </c>
      <c r="Z35" s="81">
        <v>138.03926109533799</v>
      </c>
      <c r="AA35" s="81">
        <v>148.465070145721</v>
      </c>
      <c r="AB35" s="81">
        <v>145.35130312154101</v>
      </c>
      <c r="AC35" s="81">
        <v>136.46731148686601</v>
      </c>
      <c r="AD35" s="81">
        <v>113.147794221873</v>
      </c>
      <c r="AE35" s="81">
        <v>139.64600133289699</v>
      </c>
      <c r="AF35" s="81">
        <v>168.01190089659499</v>
      </c>
      <c r="AG35" s="81">
        <v>153.24654533238501</v>
      </c>
      <c r="AH35" s="81">
        <v>120.043138896108</v>
      </c>
      <c r="AI35" s="81">
        <v>133.52723025046899</v>
      </c>
      <c r="AJ35" s="81">
        <v>170.984632947829</v>
      </c>
      <c r="AK35" s="81">
        <v>182.22588343484099</v>
      </c>
      <c r="AL35" s="81">
        <v>183.259643089094</v>
      </c>
      <c r="AM35" s="81">
        <v>167.234668580141</v>
      </c>
      <c r="AN35" s="81">
        <v>170.38756880608199</v>
      </c>
      <c r="AO35" s="81">
        <v>158.62249534355601</v>
      </c>
      <c r="AP35" s="81">
        <v>135.64489929404701</v>
      </c>
      <c r="AQ35" s="81">
        <v>183.296191507169</v>
      </c>
      <c r="AR35" s="81">
        <v>191.84181852777701</v>
      </c>
      <c r="AS35" s="81">
        <v>252.11476595031701</v>
      </c>
      <c r="AT35" s="81">
        <v>213.66107606002601</v>
      </c>
      <c r="AU35" s="81">
        <v>204.31037625763901</v>
      </c>
      <c r="AV35" s="81">
        <v>175.00083184161801</v>
      </c>
      <c r="AW35" s="81">
        <v>196.43778245518399</v>
      </c>
      <c r="AX35" s="81">
        <v>198.968393471203</v>
      </c>
      <c r="AY35" s="81">
        <v>183.137013152957</v>
      </c>
      <c r="AZ35" s="81">
        <v>191.90077309927199</v>
      </c>
      <c r="BA35" s="81">
        <v>194.519994947208</v>
      </c>
      <c r="BB35" s="81">
        <v>212.75856855329599</v>
      </c>
      <c r="BC35" s="81">
        <v>220.87758274073499</v>
      </c>
      <c r="BD35" s="81">
        <v>212.63885360924499</v>
      </c>
      <c r="BE35" s="81">
        <v>228.649673259645</v>
      </c>
      <c r="BF35" s="81">
        <v>186.83310212111101</v>
      </c>
      <c r="BG35" s="115"/>
      <c r="BH35" s="115"/>
      <c r="BI35" s="115"/>
      <c r="BJ35" s="82" t="str">
        <f t="shared" si="86"/>
        <v/>
      </c>
      <c r="BK35" s="82" t="str">
        <f t="shared" si="0"/>
        <v/>
      </c>
      <c r="BL35" s="82" t="str">
        <f t="shared" si="1"/>
        <v/>
      </c>
      <c r="BM35" s="82" t="str">
        <f t="shared" si="2"/>
        <v/>
      </c>
      <c r="BN35" s="82" t="str">
        <f t="shared" si="3"/>
        <v/>
      </c>
      <c r="BO35" s="82" t="str">
        <f t="shared" si="4"/>
        <v/>
      </c>
      <c r="BP35" s="82" t="str">
        <f t="shared" si="5"/>
        <v/>
      </c>
      <c r="BQ35" s="82" t="str">
        <f t="shared" si="6"/>
        <v/>
      </c>
      <c r="BR35" s="82" t="str">
        <f t="shared" si="7"/>
        <v/>
      </c>
      <c r="BS35" s="82" t="str">
        <f t="shared" si="8"/>
        <v/>
      </c>
      <c r="BT35" s="82" t="str">
        <f t="shared" si="9"/>
        <v/>
      </c>
      <c r="BU35" s="82" t="str">
        <f t="shared" si="10"/>
        <v/>
      </c>
      <c r="BV35" s="82" t="str">
        <f t="shared" si="11"/>
        <v/>
      </c>
      <c r="BW35" s="82" t="str">
        <f t="shared" si="12"/>
        <v/>
      </c>
      <c r="BX35" s="82" t="str">
        <f t="shared" si="13"/>
        <v/>
      </c>
      <c r="BY35" s="82" t="str">
        <f t="shared" si="14"/>
        <v/>
      </c>
      <c r="BZ35" s="82" t="str">
        <f t="shared" si="15"/>
        <v/>
      </c>
      <c r="CA35" s="82" t="str">
        <f t="shared" si="16"/>
        <v/>
      </c>
      <c r="CB35" s="82" t="str">
        <f t="shared" si="17"/>
        <v/>
      </c>
      <c r="CC35" s="82" t="str">
        <f t="shared" si="18"/>
        <v/>
      </c>
      <c r="CD35" s="82" t="str">
        <f t="shared" si="19"/>
        <v/>
      </c>
      <c r="CE35" s="82" t="str">
        <f t="shared" si="20"/>
        <v/>
      </c>
      <c r="CF35" s="82" t="str">
        <f t="shared" si="21"/>
        <v/>
      </c>
      <c r="CG35" s="82" t="str">
        <f t="shared" si="22"/>
        <v/>
      </c>
      <c r="CH35" s="82" t="str">
        <f t="shared" si="23"/>
        <v/>
      </c>
      <c r="CI35" s="82" t="str">
        <f t="shared" si="24"/>
        <v/>
      </c>
      <c r="CJ35" s="82" t="str">
        <f t="shared" si="25"/>
        <v/>
      </c>
      <c r="CK35" s="82" t="str">
        <f t="shared" si="26"/>
        <v/>
      </c>
      <c r="CL35" s="82" t="str">
        <f t="shared" si="27"/>
        <v/>
      </c>
      <c r="CM35" s="82" t="str">
        <f t="shared" si="28"/>
        <v/>
      </c>
      <c r="CN35" s="82" t="str">
        <f t="shared" si="29"/>
        <v/>
      </c>
      <c r="CO35" s="82" t="str">
        <f t="shared" si="30"/>
        <v/>
      </c>
      <c r="CP35" s="82" t="str">
        <f t="shared" si="31"/>
        <v/>
      </c>
      <c r="CQ35" s="82" t="str">
        <f t="shared" si="32"/>
        <v/>
      </c>
      <c r="CR35" s="82" t="str">
        <f t="shared" si="33"/>
        <v/>
      </c>
      <c r="CS35" s="82" t="str">
        <f t="shared" si="34"/>
        <v/>
      </c>
      <c r="CT35" s="82" t="str">
        <f t="shared" si="35"/>
        <v/>
      </c>
      <c r="CU35" s="82" t="str">
        <f t="shared" si="36"/>
        <v/>
      </c>
      <c r="CV35" s="82" t="str">
        <f t="shared" si="37"/>
        <v/>
      </c>
      <c r="CW35" s="82" t="str">
        <f t="shared" si="38"/>
        <v/>
      </c>
      <c r="CX35" s="82" t="str">
        <f t="shared" si="39"/>
        <v/>
      </c>
      <c r="CY35" s="82" t="str">
        <f t="shared" si="40"/>
        <v/>
      </c>
      <c r="CZ35" s="82" t="str">
        <f t="shared" si="41"/>
        <v/>
      </c>
      <c r="DA35" s="82" t="str">
        <f t="shared" si="42"/>
        <v/>
      </c>
      <c r="DB35" s="82" t="str">
        <f t="shared" si="43"/>
        <v/>
      </c>
      <c r="DC35" s="82" t="str">
        <f t="shared" si="44"/>
        <v/>
      </c>
      <c r="DD35" s="82" t="str">
        <f t="shared" si="45"/>
        <v/>
      </c>
      <c r="DE35" s="82" t="str">
        <f t="shared" si="46"/>
        <v/>
      </c>
      <c r="DF35" s="82" t="str">
        <f t="shared" si="47"/>
        <v/>
      </c>
      <c r="DG35" s="82" t="str">
        <f t="shared" si="48"/>
        <v/>
      </c>
      <c r="DH35" s="82" t="str">
        <f t="shared" si="49"/>
        <v/>
      </c>
      <c r="DI35" s="82" t="str">
        <f t="shared" si="50"/>
        <v/>
      </c>
      <c r="DJ35" s="82" t="str">
        <f t="shared" si="51"/>
        <v/>
      </c>
      <c r="DK35" s="82" t="str">
        <f t="shared" si="52"/>
        <v/>
      </c>
      <c r="DL35" s="82" t="str">
        <f t="shared" si="53"/>
        <v/>
      </c>
      <c r="DM35" s="82" t="str">
        <f t="shared" si="54"/>
        <v/>
      </c>
      <c r="DN35" s="82" t="str">
        <f t="shared" si="55"/>
        <v/>
      </c>
      <c r="DO35" s="82" t="str">
        <f t="shared" si="56"/>
        <v/>
      </c>
      <c r="DP35" s="82" t="str">
        <f t="shared" si="57"/>
        <v/>
      </c>
      <c r="DQ35" s="82" t="str">
        <f t="shared" si="58"/>
        <v/>
      </c>
      <c r="DR35" s="82" t="str">
        <f t="shared" si="59"/>
        <v/>
      </c>
      <c r="DS35" s="82" t="str">
        <f t="shared" si="60"/>
        <v/>
      </c>
      <c r="DT35" s="82" t="str">
        <f t="shared" si="61"/>
        <v/>
      </c>
      <c r="DU35" s="82" t="str">
        <f t="shared" si="62"/>
        <v/>
      </c>
      <c r="DV35" s="82" t="str">
        <f t="shared" si="63"/>
        <v/>
      </c>
      <c r="DW35" s="82" t="str">
        <f t="shared" si="64"/>
        <v/>
      </c>
      <c r="DX35" s="82" t="str">
        <f t="shared" si="65"/>
        <v/>
      </c>
      <c r="DY35" s="82" t="str">
        <f t="shared" si="66"/>
        <v/>
      </c>
      <c r="DZ35" s="82" t="str">
        <f t="shared" si="67"/>
        <v/>
      </c>
      <c r="EA35" s="82" t="str">
        <f t="shared" si="68"/>
        <v/>
      </c>
      <c r="EB35" s="82" t="str">
        <f t="shared" si="69"/>
        <v/>
      </c>
      <c r="EC35" s="82" t="str">
        <f t="shared" si="70"/>
        <v/>
      </c>
      <c r="ED35" s="82" t="str">
        <f t="shared" si="71"/>
        <v/>
      </c>
      <c r="EE35" s="82" t="str">
        <f t="shared" si="72"/>
        <v/>
      </c>
      <c r="EF35" s="82" t="str">
        <f t="shared" si="73"/>
        <v/>
      </c>
      <c r="EG35" s="82" t="str">
        <f t="shared" si="74"/>
        <v/>
      </c>
      <c r="EH35" s="82" t="str">
        <f t="shared" si="75"/>
        <v/>
      </c>
      <c r="EI35" s="82" t="str">
        <f t="shared" si="76"/>
        <v/>
      </c>
      <c r="EJ35" s="82" t="str">
        <f t="shared" si="77"/>
        <v/>
      </c>
      <c r="EK35" s="82" t="str">
        <f t="shared" si="78"/>
        <v/>
      </c>
      <c r="EL35" s="82" t="str">
        <f t="shared" si="79"/>
        <v/>
      </c>
      <c r="EM35" s="82" t="str">
        <f t="shared" si="80"/>
        <v/>
      </c>
      <c r="EN35" s="82" t="str">
        <f t="shared" si="81"/>
        <v/>
      </c>
      <c r="EO35" s="82" t="str">
        <f t="shared" si="82"/>
        <v/>
      </c>
      <c r="EP35" s="82" t="str">
        <f t="shared" si="83"/>
        <v/>
      </c>
      <c r="EQ35" s="82" t="str">
        <f t="shared" si="84"/>
        <v/>
      </c>
      <c r="ER35" s="82" t="str">
        <f t="shared" si="85"/>
        <v/>
      </c>
    </row>
    <row r="36" spans="1:148" ht="15" thickBot="1" x14ac:dyDescent="0.4">
      <c r="A36" s="19" t="s">
        <v>98</v>
      </c>
      <c r="B36" s="20" t="s">
        <v>99</v>
      </c>
      <c r="C36" s="81">
        <v>202.577695518284</v>
      </c>
      <c r="D36" s="81">
        <v>179.40934187705</v>
      </c>
      <c r="E36" s="81">
        <v>198.73330578616299</v>
      </c>
      <c r="F36" s="81">
        <v>190.69296879307399</v>
      </c>
      <c r="G36" s="81">
        <v>200.74454092816001</v>
      </c>
      <c r="H36" s="81">
        <v>228.75224076383699</v>
      </c>
      <c r="I36" s="81">
        <v>191.267251389602</v>
      </c>
      <c r="J36" s="81">
        <v>215.43530165401</v>
      </c>
      <c r="K36" s="81">
        <v>168.607123849098</v>
      </c>
      <c r="L36" s="81">
        <v>164.79189719553301</v>
      </c>
      <c r="M36" s="81">
        <v>182.33326607163801</v>
      </c>
      <c r="N36" s="81">
        <v>191.56443815137601</v>
      </c>
      <c r="O36" s="81">
        <v>156.95562224186801</v>
      </c>
      <c r="P36" s="81">
        <v>166.13957211434499</v>
      </c>
      <c r="Q36" s="81">
        <v>150.59622528810701</v>
      </c>
      <c r="R36" s="81">
        <v>129.18119190793001</v>
      </c>
      <c r="S36" s="81">
        <v>116.982200510894</v>
      </c>
      <c r="T36" s="81">
        <v>133.06356167208099</v>
      </c>
      <c r="U36" s="81">
        <v>136.78568884799</v>
      </c>
      <c r="V36" s="81">
        <v>124.17776107820301</v>
      </c>
      <c r="W36" s="81">
        <v>125.123854915602</v>
      </c>
      <c r="X36" s="81">
        <v>122.327272806889</v>
      </c>
      <c r="Y36" s="81">
        <v>135.86310222540399</v>
      </c>
      <c r="Z36" s="81">
        <v>142.02975804832101</v>
      </c>
      <c r="AA36" s="81">
        <v>143.37123805957</v>
      </c>
      <c r="AB36" s="81">
        <v>143.948807746249</v>
      </c>
      <c r="AC36" s="81">
        <v>136.010366251976</v>
      </c>
      <c r="AD36" s="81">
        <v>161.65368508124499</v>
      </c>
      <c r="AE36" s="81">
        <v>165.04997429788199</v>
      </c>
      <c r="AF36" s="81">
        <v>154.87777602745001</v>
      </c>
      <c r="AG36" s="81">
        <v>152.77276746042699</v>
      </c>
      <c r="AH36" s="81">
        <v>149.90371407016201</v>
      </c>
      <c r="AI36" s="81">
        <v>140.07143021086799</v>
      </c>
      <c r="AJ36" s="81">
        <v>166.94891430857399</v>
      </c>
      <c r="AK36" s="81">
        <v>173.18076164147999</v>
      </c>
      <c r="AL36" s="81">
        <v>168.733001473283</v>
      </c>
      <c r="AM36" s="81">
        <v>89.099124601645102</v>
      </c>
      <c r="AN36" s="81">
        <v>156.767722120738</v>
      </c>
      <c r="AO36" s="81">
        <v>153.253309125898</v>
      </c>
      <c r="AP36" s="81">
        <v>153.03599892822999</v>
      </c>
      <c r="AQ36" s="81">
        <v>156.657415676802</v>
      </c>
      <c r="AR36" s="81">
        <v>138.10465724943899</v>
      </c>
      <c r="AS36" s="81">
        <v>143.958081597377</v>
      </c>
      <c r="AT36" s="81">
        <v>160.34248859310199</v>
      </c>
      <c r="AU36" s="81">
        <v>149.31188306682401</v>
      </c>
      <c r="AV36" s="81">
        <v>132.38709515406799</v>
      </c>
      <c r="AW36" s="81">
        <v>136.67898894500601</v>
      </c>
      <c r="AX36" s="81">
        <v>123.629726615321</v>
      </c>
      <c r="AY36" s="81">
        <v>140.59059125312601</v>
      </c>
      <c r="AZ36" s="81">
        <v>125.196084591827</v>
      </c>
      <c r="BA36" s="81">
        <v>112.84839934758401</v>
      </c>
      <c r="BB36" s="81">
        <v>110.880071422377</v>
      </c>
      <c r="BC36" s="81">
        <v>113.172035416531</v>
      </c>
      <c r="BD36" s="81">
        <v>120.10492213519299</v>
      </c>
      <c r="BE36" s="81">
        <v>118.38650902184</v>
      </c>
      <c r="BF36" s="81">
        <v>114.314780231957</v>
      </c>
      <c r="BG36" s="115"/>
      <c r="BH36" s="115"/>
      <c r="BI36" s="115"/>
      <c r="BJ36" s="82" t="str">
        <f t="shared" si="86"/>
        <v/>
      </c>
      <c r="BK36" s="82" t="str">
        <f t="shared" si="0"/>
        <v/>
      </c>
      <c r="BL36" s="82" t="str">
        <f t="shared" si="1"/>
        <v/>
      </c>
      <c r="BM36" s="82" t="str">
        <f t="shared" si="2"/>
        <v/>
      </c>
      <c r="BN36" s="82" t="str">
        <f t="shared" si="3"/>
        <v/>
      </c>
      <c r="BO36" s="82" t="str">
        <f t="shared" si="4"/>
        <v/>
      </c>
      <c r="BP36" s="82" t="str">
        <f t="shared" si="5"/>
        <v/>
      </c>
      <c r="BQ36" s="82" t="str">
        <f t="shared" si="6"/>
        <v/>
      </c>
      <c r="BR36" s="82" t="str">
        <f t="shared" si="7"/>
        <v/>
      </c>
      <c r="BS36" s="82" t="str">
        <f t="shared" si="8"/>
        <v/>
      </c>
      <c r="BT36" s="82" t="str">
        <f t="shared" si="9"/>
        <v/>
      </c>
      <c r="BU36" s="82" t="str">
        <f t="shared" si="10"/>
        <v/>
      </c>
      <c r="BV36" s="82" t="str">
        <f t="shared" si="11"/>
        <v/>
      </c>
      <c r="BW36" s="82" t="str">
        <f t="shared" si="12"/>
        <v/>
      </c>
      <c r="BX36" s="82" t="str">
        <f t="shared" si="13"/>
        <v/>
      </c>
      <c r="BY36" s="82" t="str">
        <f t="shared" si="14"/>
        <v/>
      </c>
      <c r="BZ36" s="82" t="str">
        <f t="shared" si="15"/>
        <v/>
      </c>
      <c r="CA36" s="82" t="str">
        <f t="shared" si="16"/>
        <v/>
      </c>
      <c r="CB36" s="82" t="str">
        <f t="shared" si="17"/>
        <v/>
      </c>
      <c r="CC36" s="82" t="str">
        <f t="shared" si="18"/>
        <v/>
      </c>
      <c r="CD36" s="82" t="str">
        <f t="shared" si="19"/>
        <v/>
      </c>
      <c r="CE36" s="82" t="str">
        <f t="shared" si="20"/>
        <v/>
      </c>
      <c r="CF36" s="82" t="str">
        <f t="shared" si="21"/>
        <v/>
      </c>
      <c r="CG36" s="82" t="str">
        <f t="shared" si="22"/>
        <v/>
      </c>
      <c r="CH36" s="82" t="str">
        <f t="shared" si="23"/>
        <v/>
      </c>
      <c r="CI36" s="82" t="str">
        <f t="shared" si="24"/>
        <v/>
      </c>
      <c r="CJ36" s="82" t="str">
        <f t="shared" si="25"/>
        <v/>
      </c>
      <c r="CK36" s="82" t="str">
        <f t="shared" si="26"/>
        <v/>
      </c>
      <c r="CL36" s="82" t="str">
        <f t="shared" si="27"/>
        <v/>
      </c>
      <c r="CM36" s="82" t="str">
        <f t="shared" si="28"/>
        <v/>
      </c>
      <c r="CN36" s="82" t="str">
        <f t="shared" si="29"/>
        <v/>
      </c>
      <c r="CO36" s="82" t="str">
        <f t="shared" si="30"/>
        <v/>
      </c>
      <c r="CP36" s="82" t="str">
        <f t="shared" si="31"/>
        <v/>
      </c>
      <c r="CQ36" s="82" t="str">
        <f t="shared" si="32"/>
        <v/>
      </c>
      <c r="CR36" s="82" t="str">
        <f t="shared" si="33"/>
        <v/>
      </c>
      <c r="CS36" s="82" t="str">
        <f t="shared" si="34"/>
        <v/>
      </c>
      <c r="CT36" s="82" t="str">
        <f t="shared" si="35"/>
        <v/>
      </c>
      <c r="CU36" s="82" t="str">
        <f t="shared" si="36"/>
        <v/>
      </c>
      <c r="CV36" s="82" t="str">
        <f t="shared" si="37"/>
        <v/>
      </c>
      <c r="CW36" s="82" t="str">
        <f t="shared" si="38"/>
        <v/>
      </c>
      <c r="CX36" s="82" t="str">
        <f t="shared" si="39"/>
        <v/>
      </c>
      <c r="CY36" s="82" t="str">
        <f t="shared" si="40"/>
        <v/>
      </c>
      <c r="CZ36" s="82" t="str">
        <f t="shared" si="41"/>
        <v/>
      </c>
      <c r="DA36" s="82" t="str">
        <f t="shared" si="42"/>
        <v/>
      </c>
      <c r="DB36" s="82" t="str">
        <f t="shared" si="43"/>
        <v/>
      </c>
      <c r="DC36" s="82" t="str">
        <f t="shared" si="44"/>
        <v/>
      </c>
      <c r="DD36" s="82" t="str">
        <f t="shared" si="45"/>
        <v/>
      </c>
      <c r="DE36" s="82" t="str">
        <f t="shared" si="46"/>
        <v/>
      </c>
      <c r="DF36" s="82" t="str">
        <f t="shared" si="47"/>
        <v/>
      </c>
      <c r="DG36" s="82" t="str">
        <f t="shared" si="48"/>
        <v/>
      </c>
      <c r="DH36" s="82" t="str">
        <f t="shared" si="49"/>
        <v/>
      </c>
      <c r="DI36" s="82" t="str">
        <f t="shared" si="50"/>
        <v/>
      </c>
      <c r="DJ36" s="82" t="str">
        <f t="shared" si="51"/>
        <v/>
      </c>
      <c r="DK36" s="82" t="str">
        <f t="shared" si="52"/>
        <v/>
      </c>
      <c r="DL36" s="82" t="str">
        <f t="shared" si="53"/>
        <v/>
      </c>
      <c r="DM36" s="82" t="str">
        <f t="shared" si="54"/>
        <v/>
      </c>
      <c r="DN36" s="82" t="str">
        <f t="shared" si="55"/>
        <v/>
      </c>
      <c r="DO36" s="82" t="str">
        <f t="shared" si="56"/>
        <v/>
      </c>
      <c r="DP36" s="82" t="str">
        <f t="shared" si="57"/>
        <v/>
      </c>
      <c r="DQ36" s="82" t="str">
        <f t="shared" si="58"/>
        <v/>
      </c>
      <c r="DR36" s="82" t="str">
        <f t="shared" si="59"/>
        <v/>
      </c>
      <c r="DS36" s="82" t="str">
        <f t="shared" si="60"/>
        <v/>
      </c>
      <c r="DT36" s="82" t="str">
        <f t="shared" si="61"/>
        <v/>
      </c>
      <c r="DU36" s="82" t="str">
        <f t="shared" si="62"/>
        <v/>
      </c>
      <c r="DV36" s="82" t="str">
        <f t="shared" si="63"/>
        <v/>
      </c>
      <c r="DW36" s="82" t="str">
        <f t="shared" si="64"/>
        <v/>
      </c>
      <c r="DX36" s="82" t="str">
        <f t="shared" si="65"/>
        <v/>
      </c>
      <c r="DY36" s="82" t="str">
        <f t="shared" si="66"/>
        <v/>
      </c>
      <c r="DZ36" s="82" t="str">
        <f t="shared" si="67"/>
        <v/>
      </c>
      <c r="EA36" s="82" t="str">
        <f t="shared" si="68"/>
        <v/>
      </c>
      <c r="EB36" s="82" t="str">
        <f t="shared" si="69"/>
        <v/>
      </c>
      <c r="EC36" s="82" t="str">
        <f t="shared" si="70"/>
        <v/>
      </c>
      <c r="ED36" s="82" t="str">
        <f t="shared" si="71"/>
        <v/>
      </c>
      <c r="EE36" s="82" t="str">
        <f t="shared" si="72"/>
        <v/>
      </c>
      <c r="EF36" s="82" t="str">
        <f t="shared" si="73"/>
        <v/>
      </c>
      <c r="EG36" s="82" t="str">
        <f t="shared" si="74"/>
        <v/>
      </c>
      <c r="EH36" s="82" t="str">
        <f t="shared" si="75"/>
        <v/>
      </c>
      <c r="EI36" s="82" t="str">
        <f t="shared" si="76"/>
        <v/>
      </c>
      <c r="EJ36" s="82" t="str">
        <f t="shared" si="77"/>
        <v/>
      </c>
      <c r="EK36" s="82" t="str">
        <f t="shared" si="78"/>
        <v/>
      </c>
      <c r="EL36" s="82" t="str">
        <f t="shared" si="79"/>
        <v/>
      </c>
      <c r="EM36" s="82" t="str">
        <f t="shared" si="80"/>
        <v/>
      </c>
      <c r="EN36" s="82" t="str">
        <f t="shared" si="81"/>
        <v/>
      </c>
      <c r="EO36" s="82" t="str">
        <f t="shared" si="82"/>
        <v/>
      </c>
      <c r="EP36" s="82" t="str">
        <f t="shared" si="83"/>
        <v/>
      </c>
      <c r="EQ36" s="82" t="str">
        <f t="shared" si="84"/>
        <v/>
      </c>
      <c r="ER36" s="82" t="str">
        <f t="shared" si="85"/>
        <v/>
      </c>
    </row>
    <row r="37" spans="1:148" ht="15" thickBot="1" x14ac:dyDescent="0.4">
      <c r="A37" s="19" t="s">
        <v>100</v>
      </c>
      <c r="B37" s="20" t="s">
        <v>101</v>
      </c>
      <c r="C37" s="81">
        <v>489.849572200571</v>
      </c>
      <c r="D37" s="81">
        <v>562.31602115607996</v>
      </c>
      <c r="E37" s="81">
        <v>508.67003730329401</v>
      </c>
      <c r="F37" s="81">
        <v>496.270805507163</v>
      </c>
      <c r="G37" s="81">
        <v>468.33826382880198</v>
      </c>
      <c r="H37" s="81">
        <v>422.31045531764198</v>
      </c>
      <c r="I37" s="81">
        <v>422.88679370312599</v>
      </c>
      <c r="J37" s="81">
        <v>420.66926094075302</v>
      </c>
      <c r="K37" s="81">
        <v>426.56009251713198</v>
      </c>
      <c r="L37" s="81">
        <v>500.04879254034199</v>
      </c>
      <c r="M37" s="81">
        <v>529.96666379681199</v>
      </c>
      <c r="N37" s="81">
        <v>525.52427599136195</v>
      </c>
      <c r="O37" s="81">
        <v>416.48308020669498</v>
      </c>
      <c r="P37" s="81">
        <v>383.51630057801299</v>
      </c>
      <c r="Q37" s="81">
        <v>285.31406987731702</v>
      </c>
      <c r="R37" s="81">
        <v>267.89613204171201</v>
      </c>
      <c r="S37" s="81">
        <v>275.0632096173</v>
      </c>
      <c r="T37" s="81">
        <v>335.76623723921699</v>
      </c>
      <c r="U37" s="81">
        <v>302.50290910996</v>
      </c>
      <c r="V37" s="81">
        <v>324.23193857097198</v>
      </c>
      <c r="W37" s="81">
        <v>318.96423108839701</v>
      </c>
      <c r="X37" s="81">
        <v>351.71522745868799</v>
      </c>
      <c r="Y37" s="81">
        <v>415.65696721605201</v>
      </c>
      <c r="Z37" s="81">
        <v>390.06325389545901</v>
      </c>
      <c r="AA37" s="81">
        <v>407.32954908461397</v>
      </c>
      <c r="AB37" s="81">
        <v>442.62814419312798</v>
      </c>
      <c r="AC37" s="81">
        <v>478.76042181143998</v>
      </c>
      <c r="AD37" s="81">
        <v>524.61741486059702</v>
      </c>
      <c r="AE37" s="81">
        <v>513.92376134412996</v>
      </c>
      <c r="AF37" s="81">
        <v>572.45159960529202</v>
      </c>
      <c r="AG37" s="81">
        <v>582.55598509652702</v>
      </c>
      <c r="AH37" s="81">
        <v>582.13253776940996</v>
      </c>
      <c r="AI37" s="81">
        <v>564.17320697782895</v>
      </c>
      <c r="AJ37" s="81">
        <v>599.58845508929096</v>
      </c>
      <c r="AK37" s="81">
        <v>568.21722311739597</v>
      </c>
      <c r="AL37" s="81">
        <v>519.30931443998202</v>
      </c>
      <c r="AM37" s="81">
        <v>345.17654797566502</v>
      </c>
      <c r="AN37" s="81">
        <v>410.80610284969299</v>
      </c>
      <c r="AO37" s="81">
        <v>454.34136036973098</v>
      </c>
      <c r="AP37" s="81">
        <v>483.922986248938</v>
      </c>
      <c r="AQ37" s="81">
        <v>487.14942751368397</v>
      </c>
      <c r="AR37" s="81">
        <v>476.800316979542</v>
      </c>
      <c r="AS37" s="81">
        <v>510.22780011870202</v>
      </c>
      <c r="AT37" s="81">
        <v>577.27719332899596</v>
      </c>
      <c r="AU37" s="81">
        <v>543.26226770642904</v>
      </c>
      <c r="AV37" s="81">
        <v>531.59284285459705</v>
      </c>
      <c r="AW37" s="81">
        <v>586.14177291087003</v>
      </c>
      <c r="AX37" s="81">
        <v>578.74029535233296</v>
      </c>
      <c r="AY37" s="81">
        <v>655.12207674865499</v>
      </c>
      <c r="AZ37" s="81">
        <v>637.60220836761698</v>
      </c>
      <c r="BA37" s="81">
        <v>588.14447646567703</v>
      </c>
      <c r="BB37" s="81">
        <v>545.86890395669604</v>
      </c>
      <c r="BC37" s="81">
        <v>478.07095418694303</v>
      </c>
      <c r="BD37" s="81">
        <v>437.16225533557702</v>
      </c>
      <c r="BE37" s="81">
        <v>352.178995238742</v>
      </c>
      <c r="BF37" s="81">
        <v>368.83101041690003</v>
      </c>
      <c r="BG37" s="115"/>
      <c r="BH37" s="115"/>
      <c r="BI37" s="115"/>
      <c r="BJ37" s="82" t="str">
        <f t="shared" si="86"/>
        <v/>
      </c>
      <c r="BK37" s="82" t="str">
        <f t="shared" si="0"/>
        <v/>
      </c>
      <c r="BL37" s="82" t="str">
        <f t="shared" si="1"/>
        <v/>
      </c>
      <c r="BM37" s="82" t="str">
        <f t="shared" si="2"/>
        <v/>
      </c>
      <c r="BN37" s="82" t="str">
        <f t="shared" si="3"/>
        <v/>
      </c>
      <c r="BO37" s="82" t="str">
        <f t="shared" si="4"/>
        <v/>
      </c>
      <c r="BP37" s="82" t="str">
        <f t="shared" si="5"/>
        <v/>
      </c>
      <c r="BQ37" s="82" t="str">
        <f t="shared" si="6"/>
        <v/>
      </c>
      <c r="BR37" s="82" t="str">
        <f t="shared" si="7"/>
        <v/>
      </c>
      <c r="BS37" s="82" t="str">
        <f t="shared" si="8"/>
        <v/>
      </c>
      <c r="BT37" s="82" t="str">
        <f t="shared" si="9"/>
        <v/>
      </c>
      <c r="BU37" s="82" t="str">
        <f t="shared" si="10"/>
        <v/>
      </c>
      <c r="BV37" s="82" t="str">
        <f t="shared" si="11"/>
        <v/>
      </c>
      <c r="BW37" s="82" t="str">
        <f t="shared" si="12"/>
        <v/>
      </c>
      <c r="BX37" s="82" t="str">
        <f t="shared" si="13"/>
        <v/>
      </c>
      <c r="BY37" s="82" t="str">
        <f t="shared" si="14"/>
        <v/>
      </c>
      <c r="BZ37" s="82" t="str">
        <f t="shared" si="15"/>
        <v/>
      </c>
      <c r="CA37" s="82" t="str">
        <f t="shared" si="16"/>
        <v/>
      </c>
      <c r="CB37" s="82" t="str">
        <f t="shared" si="17"/>
        <v/>
      </c>
      <c r="CC37" s="82" t="str">
        <f t="shared" si="18"/>
        <v/>
      </c>
      <c r="CD37" s="82" t="str">
        <f t="shared" si="19"/>
        <v/>
      </c>
      <c r="CE37" s="82" t="str">
        <f t="shared" si="20"/>
        <v/>
      </c>
      <c r="CF37" s="82" t="str">
        <f t="shared" si="21"/>
        <v/>
      </c>
      <c r="CG37" s="82" t="str">
        <f t="shared" si="22"/>
        <v/>
      </c>
      <c r="CH37" s="82" t="str">
        <f t="shared" si="23"/>
        <v/>
      </c>
      <c r="CI37" s="82" t="str">
        <f t="shared" si="24"/>
        <v/>
      </c>
      <c r="CJ37" s="82" t="str">
        <f t="shared" si="25"/>
        <v/>
      </c>
      <c r="CK37" s="82" t="str">
        <f t="shared" si="26"/>
        <v/>
      </c>
      <c r="CL37" s="82" t="str">
        <f t="shared" si="27"/>
        <v/>
      </c>
      <c r="CM37" s="82" t="str">
        <f t="shared" si="28"/>
        <v/>
      </c>
      <c r="CN37" s="82" t="str">
        <f t="shared" si="29"/>
        <v/>
      </c>
      <c r="CO37" s="82" t="str">
        <f t="shared" si="30"/>
        <v/>
      </c>
      <c r="CP37" s="82" t="str">
        <f t="shared" si="31"/>
        <v/>
      </c>
      <c r="CQ37" s="82" t="str">
        <f t="shared" si="32"/>
        <v/>
      </c>
      <c r="CR37" s="82" t="str">
        <f t="shared" si="33"/>
        <v/>
      </c>
      <c r="CS37" s="82" t="str">
        <f t="shared" si="34"/>
        <v/>
      </c>
      <c r="CT37" s="82" t="str">
        <f t="shared" si="35"/>
        <v/>
      </c>
      <c r="CU37" s="82" t="str">
        <f t="shared" si="36"/>
        <v/>
      </c>
      <c r="CV37" s="82" t="str">
        <f t="shared" si="37"/>
        <v/>
      </c>
      <c r="CW37" s="82" t="str">
        <f t="shared" si="38"/>
        <v/>
      </c>
      <c r="CX37" s="82" t="str">
        <f t="shared" si="39"/>
        <v/>
      </c>
      <c r="CY37" s="82" t="str">
        <f t="shared" si="40"/>
        <v/>
      </c>
      <c r="CZ37" s="82" t="str">
        <f t="shared" si="41"/>
        <v/>
      </c>
      <c r="DA37" s="82" t="str">
        <f t="shared" si="42"/>
        <v/>
      </c>
      <c r="DB37" s="82" t="str">
        <f t="shared" si="43"/>
        <v/>
      </c>
      <c r="DC37" s="82" t="str">
        <f t="shared" si="44"/>
        <v/>
      </c>
      <c r="DD37" s="82" t="str">
        <f t="shared" si="45"/>
        <v/>
      </c>
      <c r="DE37" s="82" t="str">
        <f t="shared" si="46"/>
        <v/>
      </c>
      <c r="DF37" s="82" t="str">
        <f t="shared" si="47"/>
        <v/>
      </c>
      <c r="DG37" s="82" t="str">
        <f t="shared" si="48"/>
        <v/>
      </c>
      <c r="DH37" s="82" t="str">
        <f t="shared" si="49"/>
        <v/>
      </c>
      <c r="DI37" s="82" t="str">
        <f t="shared" si="50"/>
        <v/>
      </c>
      <c r="DJ37" s="82" t="str">
        <f t="shared" si="51"/>
        <v/>
      </c>
      <c r="DK37" s="82" t="str">
        <f t="shared" si="52"/>
        <v/>
      </c>
      <c r="DL37" s="82" t="str">
        <f t="shared" si="53"/>
        <v/>
      </c>
      <c r="DM37" s="82" t="str">
        <f t="shared" si="54"/>
        <v/>
      </c>
      <c r="DN37" s="82" t="str">
        <f t="shared" si="55"/>
        <v/>
      </c>
      <c r="DO37" s="82" t="str">
        <f t="shared" si="56"/>
        <v/>
      </c>
      <c r="DP37" s="82" t="str">
        <f t="shared" si="57"/>
        <v/>
      </c>
      <c r="DQ37" s="82" t="str">
        <f t="shared" si="58"/>
        <v/>
      </c>
      <c r="DR37" s="82" t="str">
        <f t="shared" si="59"/>
        <v/>
      </c>
      <c r="DS37" s="82" t="str">
        <f t="shared" si="60"/>
        <v/>
      </c>
      <c r="DT37" s="82" t="str">
        <f t="shared" si="61"/>
        <v/>
      </c>
      <c r="DU37" s="82" t="str">
        <f t="shared" si="62"/>
        <v/>
      </c>
      <c r="DV37" s="82" t="str">
        <f t="shared" si="63"/>
        <v/>
      </c>
      <c r="DW37" s="82" t="str">
        <f t="shared" si="64"/>
        <v/>
      </c>
      <c r="DX37" s="82" t="str">
        <f t="shared" si="65"/>
        <v/>
      </c>
      <c r="DY37" s="82" t="str">
        <f t="shared" si="66"/>
        <v/>
      </c>
      <c r="DZ37" s="82" t="str">
        <f t="shared" si="67"/>
        <v/>
      </c>
      <c r="EA37" s="82" t="str">
        <f t="shared" si="68"/>
        <v/>
      </c>
      <c r="EB37" s="82" t="str">
        <f t="shared" si="69"/>
        <v/>
      </c>
      <c r="EC37" s="82" t="str">
        <f t="shared" si="70"/>
        <v/>
      </c>
      <c r="ED37" s="82" t="str">
        <f t="shared" si="71"/>
        <v/>
      </c>
      <c r="EE37" s="82" t="str">
        <f t="shared" si="72"/>
        <v/>
      </c>
      <c r="EF37" s="82" t="str">
        <f t="shared" si="73"/>
        <v/>
      </c>
      <c r="EG37" s="82" t="str">
        <f t="shared" si="74"/>
        <v/>
      </c>
      <c r="EH37" s="82" t="str">
        <f t="shared" si="75"/>
        <v/>
      </c>
      <c r="EI37" s="82" t="str">
        <f t="shared" si="76"/>
        <v/>
      </c>
      <c r="EJ37" s="82" t="str">
        <f t="shared" si="77"/>
        <v/>
      </c>
      <c r="EK37" s="82" t="str">
        <f t="shared" si="78"/>
        <v/>
      </c>
      <c r="EL37" s="82" t="str">
        <f t="shared" si="79"/>
        <v/>
      </c>
      <c r="EM37" s="82" t="str">
        <f t="shared" si="80"/>
        <v/>
      </c>
      <c r="EN37" s="82" t="str">
        <f t="shared" si="81"/>
        <v/>
      </c>
      <c r="EO37" s="82" t="str">
        <f t="shared" si="82"/>
        <v/>
      </c>
      <c r="EP37" s="82" t="str">
        <f t="shared" si="83"/>
        <v/>
      </c>
      <c r="EQ37" s="82" t="str">
        <f t="shared" si="84"/>
        <v/>
      </c>
      <c r="ER37" s="82" t="str">
        <f t="shared" si="85"/>
        <v/>
      </c>
    </row>
    <row r="38" spans="1:148" ht="15" thickBot="1" x14ac:dyDescent="0.4">
      <c r="A38" s="19" t="s">
        <v>102</v>
      </c>
      <c r="B38" s="20" t="s">
        <v>103</v>
      </c>
      <c r="C38" s="81">
        <v>9.5792072733817495</v>
      </c>
      <c r="D38" s="81">
        <v>9.4527586720564596</v>
      </c>
      <c r="E38" s="81">
        <v>27.804847937224899</v>
      </c>
      <c r="F38" s="81">
        <v>32.893963753302302</v>
      </c>
      <c r="G38" s="81">
        <v>8.8290736419595497</v>
      </c>
      <c r="H38" s="81">
        <v>9.5891694549640505</v>
      </c>
      <c r="I38" s="81" t="s">
        <v>333</v>
      </c>
      <c r="J38" s="81">
        <v>6.5591593782386601</v>
      </c>
      <c r="K38" s="81">
        <v>6.5029279800483</v>
      </c>
      <c r="L38" s="81">
        <v>6.9086912234205302</v>
      </c>
      <c r="M38" s="81">
        <v>8.44146186125794</v>
      </c>
      <c r="N38" s="81">
        <v>7.7736110214691196</v>
      </c>
      <c r="O38" s="81">
        <v>9.0614039883224091</v>
      </c>
      <c r="P38" s="81">
        <v>9.6235826234764108</v>
      </c>
      <c r="Q38" s="81">
        <v>8.7067510504745407</v>
      </c>
      <c r="R38" s="81">
        <v>10.3243736334597</v>
      </c>
      <c r="S38" s="81">
        <v>18.4975991526616</v>
      </c>
      <c r="T38" s="81">
        <v>21.809258054892901</v>
      </c>
      <c r="U38" s="81">
        <v>20.920391123574401</v>
      </c>
      <c r="V38" s="81">
        <v>20.072305075507</v>
      </c>
      <c r="W38" s="81">
        <v>15.7699721753565</v>
      </c>
      <c r="X38" s="81">
        <v>13.4645370525409</v>
      </c>
      <c r="Y38" s="81">
        <v>19.721568528300999</v>
      </c>
      <c r="Z38" s="81">
        <v>22.4993900547789</v>
      </c>
      <c r="AA38" s="81">
        <v>32.805960666135597</v>
      </c>
      <c r="AB38" s="81">
        <v>37.259101875644802</v>
      </c>
      <c r="AC38" s="81">
        <v>30.030972673735999</v>
      </c>
      <c r="AD38" s="81">
        <v>40.455065161861199</v>
      </c>
      <c r="AE38" s="81">
        <v>26.590653885136</v>
      </c>
      <c r="AF38" s="81">
        <v>33.8203028010075</v>
      </c>
      <c r="AG38" s="81">
        <v>25.916447395328699</v>
      </c>
      <c r="AH38" s="81">
        <v>28.993216790357401</v>
      </c>
      <c r="AI38" s="81">
        <v>32.701384468878302</v>
      </c>
      <c r="AJ38" s="81">
        <v>26.6136167505862</v>
      </c>
      <c r="AK38" s="81">
        <v>26.577081394190898</v>
      </c>
      <c r="AL38" s="81">
        <v>18.313295665434602</v>
      </c>
      <c r="AM38" s="81">
        <v>11.2301074232077</v>
      </c>
      <c r="AN38" s="81">
        <v>15.3311213765858</v>
      </c>
      <c r="AO38" s="81">
        <v>23.705659357840901</v>
      </c>
      <c r="AP38" s="81">
        <v>21.493021793429499</v>
      </c>
      <c r="AQ38" s="81">
        <v>18.2211103305075</v>
      </c>
      <c r="AR38" s="81">
        <v>22.343781690509299</v>
      </c>
      <c r="AS38" s="81">
        <v>29.871689228357202</v>
      </c>
      <c r="AT38" s="81">
        <v>33.857906172595797</v>
      </c>
      <c r="AU38" s="81">
        <v>43.523405361867901</v>
      </c>
      <c r="AV38" s="81">
        <v>39.812392594658498</v>
      </c>
      <c r="AW38" s="81">
        <v>27.8376581410547</v>
      </c>
      <c r="AX38" s="81">
        <v>22.921495542469501</v>
      </c>
      <c r="AY38" s="81">
        <v>25.492289459011001</v>
      </c>
      <c r="AZ38" s="81">
        <v>13.658130308409101</v>
      </c>
      <c r="BA38" s="81">
        <v>17.694557285151401</v>
      </c>
      <c r="BB38" s="81">
        <v>20.162106548564001</v>
      </c>
      <c r="BC38" s="81">
        <v>20.664655257617099</v>
      </c>
      <c r="BD38" s="81">
        <v>26.048994137112601</v>
      </c>
      <c r="BE38" s="81">
        <v>21.838329478304701</v>
      </c>
      <c r="BF38" s="81">
        <v>24.720797355446901</v>
      </c>
      <c r="BG38" s="115"/>
      <c r="BH38" s="115"/>
      <c r="BI38" s="115"/>
      <c r="BJ38" s="82" t="str">
        <f t="shared" si="86"/>
        <v/>
      </c>
      <c r="BK38" s="82" t="str">
        <f t="shared" si="0"/>
        <v/>
      </c>
      <c r="BL38" s="82" t="str">
        <f t="shared" si="1"/>
        <v/>
      </c>
      <c r="BM38" s="82" t="str">
        <f t="shared" si="2"/>
        <v/>
      </c>
      <c r="BN38" s="82" t="str">
        <f t="shared" si="3"/>
        <v/>
      </c>
      <c r="BO38" s="82" t="str">
        <f t="shared" si="4"/>
        <v/>
      </c>
      <c r="BP38" s="82" t="str">
        <f t="shared" si="5"/>
        <v/>
      </c>
      <c r="BQ38" s="82" t="str">
        <f t="shared" si="6"/>
        <v/>
      </c>
      <c r="BR38" s="82" t="str">
        <f t="shared" si="7"/>
        <v/>
      </c>
      <c r="BS38" s="82" t="str">
        <f t="shared" si="8"/>
        <v/>
      </c>
      <c r="BT38" s="82" t="str">
        <f t="shared" si="9"/>
        <v/>
      </c>
      <c r="BU38" s="82" t="str">
        <f t="shared" si="10"/>
        <v/>
      </c>
      <c r="BV38" s="82" t="str">
        <f t="shared" si="11"/>
        <v/>
      </c>
      <c r="BW38" s="82" t="str">
        <f t="shared" si="12"/>
        <v/>
      </c>
      <c r="BX38" s="82" t="str">
        <f t="shared" si="13"/>
        <v/>
      </c>
      <c r="BY38" s="82" t="str">
        <f t="shared" si="14"/>
        <v/>
      </c>
      <c r="BZ38" s="82" t="str">
        <f t="shared" si="15"/>
        <v/>
      </c>
      <c r="CA38" s="82" t="str">
        <f t="shared" si="16"/>
        <v/>
      </c>
      <c r="CB38" s="82" t="str">
        <f t="shared" si="17"/>
        <v/>
      </c>
      <c r="CC38" s="82" t="str">
        <f t="shared" si="18"/>
        <v/>
      </c>
      <c r="CD38" s="82" t="str">
        <f t="shared" si="19"/>
        <v/>
      </c>
      <c r="CE38" s="82" t="str">
        <f t="shared" si="20"/>
        <v/>
      </c>
      <c r="CF38" s="82" t="str">
        <f t="shared" si="21"/>
        <v/>
      </c>
      <c r="CG38" s="82" t="str">
        <f t="shared" si="22"/>
        <v/>
      </c>
      <c r="CH38" s="82" t="str">
        <f t="shared" si="23"/>
        <v/>
      </c>
      <c r="CI38" s="82" t="str">
        <f t="shared" si="24"/>
        <v/>
      </c>
      <c r="CJ38" s="82" t="str">
        <f t="shared" si="25"/>
        <v/>
      </c>
      <c r="CK38" s="82" t="str">
        <f t="shared" si="26"/>
        <v/>
      </c>
      <c r="CL38" s="82" t="str">
        <f t="shared" si="27"/>
        <v/>
      </c>
      <c r="CM38" s="82" t="str">
        <f t="shared" si="28"/>
        <v/>
      </c>
      <c r="CN38" s="82" t="str">
        <f t="shared" si="29"/>
        <v/>
      </c>
      <c r="CO38" s="82" t="str">
        <f t="shared" si="30"/>
        <v/>
      </c>
      <c r="CP38" s="82" t="str">
        <f t="shared" si="31"/>
        <v/>
      </c>
      <c r="CQ38" s="82" t="str">
        <f t="shared" si="32"/>
        <v/>
      </c>
      <c r="CR38" s="82" t="str">
        <f t="shared" si="33"/>
        <v/>
      </c>
      <c r="CS38" s="82" t="str">
        <f t="shared" si="34"/>
        <v/>
      </c>
      <c r="CT38" s="82" t="str">
        <f t="shared" si="35"/>
        <v/>
      </c>
      <c r="CU38" s="82" t="str">
        <f t="shared" si="36"/>
        <v/>
      </c>
      <c r="CV38" s="82" t="str">
        <f t="shared" si="37"/>
        <v/>
      </c>
      <c r="CW38" s="82" t="str">
        <f t="shared" si="38"/>
        <v/>
      </c>
      <c r="CX38" s="82" t="str">
        <f t="shared" si="39"/>
        <v/>
      </c>
      <c r="CY38" s="82" t="str">
        <f t="shared" si="40"/>
        <v/>
      </c>
      <c r="CZ38" s="82" t="str">
        <f t="shared" si="41"/>
        <v/>
      </c>
      <c r="DA38" s="82" t="str">
        <f t="shared" si="42"/>
        <v/>
      </c>
      <c r="DB38" s="82" t="str">
        <f t="shared" si="43"/>
        <v/>
      </c>
      <c r="DC38" s="82" t="str">
        <f t="shared" si="44"/>
        <v/>
      </c>
      <c r="DD38" s="82" t="str">
        <f t="shared" si="45"/>
        <v/>
      </c>
      <c r="DE38" s="82" t="str">
        <f t="shared" si="46"/>
        <v/>
      </c>
      <c r="DF38" s="82" t="str">
        <f t="shared" si="47"/>
        <v/>
      </c>
      <c r="DG38" s="82" t="str">
        <f t="shared" si="48"/>
        <v/>
      </c>
      <c r="DH38" s="82" t="str">
        <f t="shared" si="49"/>
        <v/>
      </c>
      <c r="DI38" s="82" t="str">
        <f t="shared" si="50"/>
        <v/>
      </c>
      <c r="DJ38" s="82" t="str">
        <f t="shared" si="51"/>
        <v/>
      </c>
      <c r="DK38" s="82" t="str">
        <f t="shared" si="52"/>
        <v/>
      </c>
      <c r="DL38" s="82" t="str">
        <f t="shared" si="53"/>
        <v/>
      </c>
      <c r="DM38" s="82" t="str">
        <f t="shared" si="54"/>
        <v/>
      </c>
      <c r="DN38" s="82" t="str">
        <f t="shared" si="55"/>
        <v/>
      </c>
      <c r="DO38" s="82" t="str">
        <f t="shared" si="56"/>
        <v/>
      </c>
      <c r="DP38" s="82" t="str">
        <f t="shared" si="57"/>
        <v/>
      </c>
      <c r="DQ38" s="82" t="str">
        <f t="shared" si="58"/>
        <v/>
      </c>
      <c r="DR38" s="82" t="str">
        <f t="shared" si="59"/>
        <v/>
      </c>
      <c r="DS38" s="82" t="str">
        <f t="shared" si="60"/>
        <v/>
      </c>
      <c r="DT38" s="82" t="str">
        <f t="shared" si="61"/>
        <v/>
      </c>
      <c r="DU38" s="82" t="str">
        <f t="shared" si="62"/>
        <v/>
      </c>
      <c r="DV38" s="82" t="str">
        <f t="shared" si="63"/>
        <v/>
      </c>
      <c r="DW38" s="82" t="str">
        <f t="shared" si="64"/>
        <v/>
      </c>
      <c r="DX38" s="82" t="str">
        <f t="shared" si="65"/>
        <v/>
      </c>
      <c r="DY38" s="82" t="str">
        <f t="shared" si="66"/>
        <v/>
      </c>
      <c r="DZ38" s="82" t="str">
        <f t="shared" si="67"/>
        <v/>
      </c>
      <c r="EA38" s="82" t="str">
        <f t="shared" si="68"/>
        <v/>
      </c>
      <c r="EB38" s="82" t="str">
        <f t="shared" si="69"/>
        <v/>
      </c>
      <c r="EC38" s="82" t="str">
        <f t="shared" si="70"/>
        <v/>
      </c>
      <c r="ED38" s="82" t="str">
        <f t="shared" si="71"/>
        <v/>
      </c>
      <c r="EE38" s="82" t="str">
        <f t="shared" si="72"/>
        <v/>
      </c>
      <c r="EF38" s="82" t="str">
        <f t="shared" si="73"/>
        <v/>
      </c>
      <c r="EG38" s="82" t="str">
        <f t="shared" si="74"/>
        <v/>
      </c>
      <c r="EH38" s="82" t="str">
        <f t="shared" si="75"/>
        <v/>
      </c>
      <c r="EI38" s="82" t="str">
        <f t="shared" si="76"/>
        <v/>
      </c>
      <c r="EJ38" s="82" t="str">
        <f t="shared" si="77"/>
        <v/>
      </c>
      <c r="EK38" s="82" t="str">
        <f t="shared" si="78"/>
        <v/>
      </c>
      <c r="EL38" s="82" t="str">
        <f t="shared" si="79"/>
        <v/>
      </c>
      <c r="EM38" s="82" t="str">
        <f t="shared" si="80"/>
        <v/>
      </c>
      <c r="EN38" s="82" t="str">
        <f t="shared" si="81"/>
        <v/>
      </c>
      <c r="EO38" s="82" t="str">
        <f t="shared" si="82"/>
        <v/>
      </c>
      <c r="EP38" s="82" t="str">
        <f t="shared" si="83"/>
        <v/>
      </c>
      <c r="EQ38" s="82" t="str">
        <f t="shared" si="84"/>
        <v/>
      </c>
      <c r="ER38" s="82" t="str">
        <f t="shared" si="85"/>
        <v/>
      </c>
    </row>
    <row r="39" spans="1:148" ht="15" thickBot="1" x14ac:dyDescent="0.4">
      <c r="A39" s="19" t="s">
        <v>104</v>
      </c>
      <c r="B39" s="20" t="s">
        <v>8</v>
      </c>
      <c r="C39" s="81">
        <v>788.972718898945</v>
      </c>
      <c r="D39" s="81">
        <v>772.97816968852499</v>
      </c>
      <c r="E39" s="81">
        <v>771.35808440158803</v>
      </c>
      <c r="F39" s="81">
        <v>758.44740484003103</v>
      </c>
      <c r="G39" s="81">
        <v>708.57796315580595</v>
      </c>
      <c r="H39" s="81">
        <v>611.40352193526996</v>
      </c>
      <c r="I39" s="81">
        <v>617.44505583829698</v>
      </c>
      <c r="J39" s="81">
        <v>600.32200528499197</v>
      </c>
      <c r="K39" s="81">
        <v>637.43684370848098</v>
      </c>
      <c r="L39" s="81">
        <v>625.61115645854295</v>
      </c>
      <c r="M39" s="81">
        <v>616.18532591187102</v>
      </c>
      <c r="N39" s="81">
        <v>621.84395307199804</v>
      </c>
      <c r="O39" s="81">
        <v>587.47090526693705</v>
      </c>
      <c r="P39" s="81">
        <v>651.96319093607497</v>
      </c>
      <c r="Q39" s="81">
        <v>636.89930002584094</v>
      </c>
      <c r="R39" s="81">
        <v>609.624412690187</v>
      </c>
      <c r="S39" s="81">
        <v>697.23640532222396</v>
      </c>
      <c r="T39" s="81">
        <v>800.75565807479597</v>
      </c>
      <c r="U39" s="81">
        <v>824.68532143602602</v>
      </c>
      <c r="V39" s="81">
        <v>778.740306119038</v>
      </c>
      <c r="W39" s="81">
        <v>727.81179091668798</v>
      </c>
      <c r="X39" s="81">
        <v>736.64207772658096</v>
      </c>
      <c r="Y39" s="81">
        <v>757.27820047938906</v>
      </c>
      <c r="Z39" s="81">
        <v>719.81099931517099</v>
      </c>
      <c r="AA39" s="81">
        <v>719.55369687808798</v>
      </c>
      <c r="AB39" s="81">
        <v>761.16910739515902</v>
      </c>
      <c r="AC39" s="81">
        <v>777.45996205240897</v>
      </c>
      <c r="AD39" s="81">
        <v>804.46613725686097</v>
      </c>
      <c r="AE39" s="81">
        <v>824.67666148804199</v>
      </c>
      <c r="AF39" s="81">
        <v>811.35887463594599</v>
      </c>
      <c r="AG39" s="81">
        <v>806.19409638441903</v>
      </c>
      <c r="AH39" s="81">
        <v>765.61904203888298</v>
      </c>
      <c r="AI39" s="81">
        <v>747.09352684911903</v>
      </c>
      <c r="AJ39" s="81">
        <v>666.23882147897996</v>
      </c>
      <c r="AK39" s="81">
        <v>682.37516291620898</v>
      </c>
      <c r="AL39" s="81">
        <v>635.36700814872597</v>
      </c>
      <c r="AM39" s="81">
        <v>422.654803822156</v>
      </c>
      <c r="AN39" s="81">
        <v>500.78953268783198</v>
      </c>
      <c r="AO39" s="81">
        <v>555.872761494158</v>
      </c>
      <c r="AP39" s="81">
        <v>614.31716528828997</v>
      </c>
      <c r="AQ39" s="81">
        <v>644.68863544549299</v>
      </c>
      <c r="AR39" s="81">
        <v>686.97647361617805</v>
      </c>
      <c r="AS39" s="81">
        <v>663.97546361513298</v>
      </c>
      <c r="AT39" s="81">
        <v>670.00432864530001</v>
      </c>
      <c r="AU39" s="81">
        <v>639.59144432891503</v>
      </c>
      <c r="AV39" s="81">
        <v>605.00056556819402</v>
      </c>
      <c r="AW39" s="81">
        <v>611.49257538775396</v>
      </c>
      <c r="AX39" s="81">
        <v>681.69586470620095</v>
      </c>
      <c r="AY39" s="81">
        <v>666.72010052012195</v>
      </c>
      <c r="AZ39" s="81">
        <v>610.18960247023801</v>
      </c>
      <c r="BA39" s="81">
        <v>577.20321851054905</v>
      </c>
      <c r="BB39" s="81">
        <v>498.817952196791</v>
      </c>
      <c r="BC39" s="81">
        <v>528.30651863892501</v>
      </c>
      <c r="BD39" s="81">
        <v>509.31538041974602</v>
      </c>
      <c r="BE39" s="81">
        <v>542.87756039909596</v>
      </c>
      <c r="BF39" s="81">
        <v>494.73085177984802</v>
      </c>
      <c r="BG39" s="115"/>
      <c r="BH39" s="115"/>
      <c r="BI39" s="115"/>
      <c r="BJ39" s="82" t="str">
        <f t="shared" si="86"/>
        <v/>
      </c>
      <c r="BK39" s="82" t="str">
        <f t="shared" si="0"/>
        <v/>
      </c>
      <c r="BL39" s="82" t="str">
        <f t="shared" si="1"/>
        <v/>
      </c>
      <c r="BM39" s="82" t="str">
        <f t="shared" si="2"/>
        <v/>
      </c>
      <c r="BN39" s="82" t="str">
        <f t="shared" si="3"/>
        <v/>
      </c>
      <c r="BO39" s="82" t="str">
        <f t="shared" si="4"/>
        <v/>
      </c>
      <c r="BP39" s="82" t="str">
        <f t="shared" si="5"/>
        <v/>
      </c>
      <c r="BQ39" s="82" t="str">
        <f t="shared" si="6"/>
        <v/>
      </c>
      <c r="BR39" s="82" t="str">
        <f t="shared" si="7"/>
        <v/>
      </c>
      <c r="BS39" s="82" t="str">
        <f t="shared" si="8"/>
        <v/>
      </c>
      <c r="BT39" s="82" t="str">
        <f t="shared" si="9"/>
        <v/>
      </c>
      <c r="BU39" s="82" t="str">
        <f t="shared" si="10"/>
        <v/>
      </c>
      <c r="BV39" s="82" t="str">
        <f t="shared" si="11"/>
        <v/>
      </c>
      <c r="BW39" s="82" t="str">
        <f t="shared" si="12"/>
        <v/>
      </c>
      <c r="BX39" s="82" t="str">
        <f t="shared" si="13"/>
        <v/>
      </c>
      <c r="BY39" s="82" t="str">
        <f t="shared" si="14"/>
        <v/>
      </c>
      <c r="BZ39" s="82" t="str">
        <f t="shared" si="15"/>
        <v/>
      </c>
      <c r="CA39" s="82" t="str">
        <f t="shared" si="16"/>
        <v/>
      </c>
      <c r="CB39" s="82" t="str">
        <f t="shared" si="17"/>
        <v/>
      </c>
      <c r="CC39" s="82" t="str">
        <f t="shared" si="18"/>
        <v/>
      </c>
      <c r="CD39" s="82" t="str">
        <f t="shared" si="19"/>
        <v/>
      </c>
      <c r="CE39" s="82" t="str">
        <f t="shared" si="20"/>
        <v/>
      </c>
      <c r="CF39" s="82" t="str">
        <f t="shared" si="21"/>
        <v/>
      </c>
      <c r="CG39" s="82" t="str">
        <f t="shared" si="22"/>
        <v/>
      </c>
      <c r="CH39" s="82" t="str">
        <f t="shared" si="23"/>
        <v/>
      </c>
      <c r="CI39" s="82" t="str">
        <f t="shared" si="24"/>
        <v/>
      </c>
      <c r="CJ39" s="82" t="str">
        <f t="shared" si="25"/>
        <v/>
      </c>
      <c r="CK39" s="82" t="str">
        <f t="shared" si="26"/>
        <v/>
      </c>
      <c r="CL39" s="82" t="str">
        <f t="shared" si="27"/>
        <v/>
      </c>
      <c r="CM39" s="82" t="str">
        <f t="shared" si="28"/>
        <v/>
      </c>
      <c r="CN39" s="82" t="str">
        <f t="shared" si="29"/>
        <v/>
      </c>
      <c r="CO39" s="82" t="str">
        <f t="shared" si="30"/>
        <v/>
      </c>
      <c r="CP39" s="82" t="str">
        <f t="shared" si="31"/>
        <v/>
      </c>
      <c r="CQ39" s="82" t="str">
        <f t="shared" si="32"/>
        <v/>
      </c>
      <c r="CR39" s="82" t="str">
        <f t="shared" si="33"/>
        <v/>
      </c>
      <c r="CS39" s="82" t="str">
        <f t="shared" si="34"/>
        <v/>
      </c>
      <c r="CT39" s="82" t="str">
        <f t="shared" si="35"/>
        <v/>
      </c>
      <c r="CU39" s="82" t="str">
        <f t="shared" si="36"/>
        <v/>
      </c>
      <c r="CV39" s="82" t="str">
        <f t="shared" si="37"/>
        <v/>
      </c>
      <c r="CW39" s="82" t="str">
        <f t="shared" si="38"/>
        <v/>
      </c>
      <c r="CX39" s="82" t="str">
        <f t="shared" si="39"/>
        <v/>
      </c>
      <c r="CY39" s="82" t="str">
        <f t="shared" si="40"/>
        <v/>
      </c>
      <c r="CZ39" s="82" t="str">
        <f t="shared" si="41"/>
        <v/>
      </c>
      <c r="DA39" s="82" t="str">
        <f t="shared" si="42"/>
        <v/>
      </c>
      <c r="DB39" s="82" t="str">
        <f t="shared" si="43"/>
        <v/>
      </c>
      <c r="DC39" s="82" t="str">
        <f t="shared" si="44"/>
        <v/>
      </c>
      <c r="DD39" s="82" t="str">
        <f t="shared" si="45"/>
        <v/>
      </c>
      <c r="DE39" s="82" t="str">
        <f t="shared" si="46"/>
        <v/>
      </c>
      <c r="DF39" s="82" t="str">
        <f t="shared" si="47"/>
        <v/>
      </c>
      <c r="DG39" s="82" t="str">
        <f t="shared" si="48"/>
        <v/>
      </c>
      <c r="DH39" s="82" t="str">
        <f t="shared" si="49"/>
        <v/>
      </c>
      <c r="DI39" s="82" t="str">
        <f t="shared" si="50"/>
        <v/>
      </c>
      <c r="DJ39" s="82" t="str">
        <f t="shared" si="51"/>
        <v/>
      </c>
      <c r="DK39" s="82" t="str">
        <f t="shared" si="52"/>
        <v/>
      </c>
      <c r="DL39" s="82" t="str">
        <f t="shared" si="53"/>
        <v/>
      </c>
      <c r="DM39" s="82" t="str">
        <f t="shared" si="54"/>
        <v/>
      </c>
      <c r="DN39" s="82" t="str">
        <f t="shared" si="55"/>
        <v/>
      </c>
      <c r="DO39" s="82" t="str">
        <f t="shared" si="56"/>
        <v/>
      </c>
      <c r="DP39" s="82" t="str">
        <f t="shared" si="57"/>
        <v/>
      </c>
      <c r="DQ39" s="82" t="str">
        <f t="shared" si="58"/>
        <v/>
      </c>
      <c r="DR39" s="82" t="str">
        <f t="shared" si="59"/>
        <v/>
      </c>
      <c r="DS39" s="82" t="str">
        <f t="shared" si="60"/>
        <v/>
      </c>
      <c r="DT39" s="82" t="str">
        <f t="shared" si="61"/>
        <v/>
      </c>
      <c r="DU39" s="82" t="str">
        <f t="shared" si="62"/>
        <v/>
      </c>
      <c r="DV39" s="82" t="str">
        <f t="shared" si="63"/>
        <v/>
      </c>
      <c r="DW39" s="82" t="str">
        <f t="shared" si="64"/>
        <v/>
      </c>
      <c r="DX39" s="82" t="str">
        <f t="shared" si="65"/>
        <v/>
      </c>
      <c r="DY39" s="82" t="str">
        <f t="shared" si="66"/>
        <v/>
      </c>
      <c r="DZ39" s="82" t="str">
        <f t="shared" si="67"/>
        <v/>
      </c>
      <c r="EA39" s="82" t="str">
        <f t="shared" si="68"/>
        <v/>
      </c>
      <c r="EB39" s="82" t="str">
        <f t="shared" si="69"/>
        <v/>
      </c>
      <c r="EC39" s="82" t="str">
        <f t="shared" si="70"/>
        <v/>
      </c>
      <c r="ED39" s="82" t="str">
        <f t="shared" si="71"/>
        <v/>
      </c>
      <c r="EE39" s="82" t="str">
        <f t="shared" si="72"/>
        <v/>
      </c>
      <c r="EF39" s="82" t="str">
        <f t="shared" si="73"/>
        <v/>
      </c>
      <c r="EG39" s="82" t="str">
        <f t="shared" si="74"/>
        <v/>
      </c>
      <c r="EH39" s="82" t="str">
        <f t="shared" si="75"/>
        <v/>
      </c>
      <c r="EI39" s="82" t="str">
        <f t="shared" si="76"/>
        <v/>
      </c>
      <c r="EJ39" s="82" t="str">
        <f t="shared" si="77"/>
        <v/>
      </c>
      <c r="EK39" s="82" t="str">
        <f t="shared" si="78"/>
        <v/>
      </c>
      <c r="EL39" s="82" t="str">
        <f t="shared" si="79"/>
        <v/>
      </c>
      <c r="EM39" s="82" t="str">
        <f t="shared" si="80"/>
        <v/>
      </c>
      <c r="EN39" s="82" t="str">
        <f t="shared" si="81"/>
        <v/>
      </c>
      <c r="EO39" s="82" t="str">
        <f t="shared" si="82"/>
        <v/>
      </c>
      <c r="EP39" s="82" t="str">
        <f t="shared" si="83"/>
        <v/>
      </c>
      <c r="EQ39" s="82" t="str">
        <f t="shared" si="84"/>
        <v/>
      </c>
      <c r="ER39" s="82" t="str">
        <f t="shared" si="85"/>
        <v/>
      </c>
    </row>
    <row r="40" spans="1:148" ht="15" thickBot="1" x14ac:dyDescent="0.4">
      <c r="A40" s="18"/>
      <c r="B40" s="18" t="s">
        <v>146</v>
      </c>
      <c r="C40" s="77">
        <v>1645.1073421813298</v>
      </c>
      <c r="D40" s="77">
        <v>1640.3988056883513</v>
      </c>
      <c r="E40" s="77">
        <v>1608.2393479038858</v>
      </c>
      <c r="F40" s="77">
        <v>1584.8963448988502</v>
      </c>
      <c r="G40" s="77">
        <v>1474.937995658559</v>
      </c>
      <c r="H40" s="77">
        <v>1358.5165078538189</v>
      </c>
      <c r="I40" s="77">
        <v>1321.1665315787204</v>
      </c>
      <c r="J40" s="77">
        <v>1327.1315657454115</v>
      </c>
      <c r="K40" s="77">
        <v>1331.0470575391525</v>
      </c>
      <c r="L40" s="77">
        <v>1419.0047859528254</v>
      </c>
      <c r="M40" s="77">
        <v>1441.5121005630008</v>
      </c>
      <c r="N40" s="77">
        <v>1425.1062876896344</v>
      </c>
      <c r="O40" s="77">
        <v>1266.9312273446476</v>
      </c>
      <c r="P40" s="77">
        <v>1303.85433738148</v>
      </c>
      <c r="Q40" s="77">
        <v>1184.0408272413094</v>
      </c>
      <c r="R40" s="77">
        <v>1128.9797660064128</v>
      </c>
      <c r="S40" s="77">
        <v>1201.1860667572546</v>
      </c>
      <c r="T40" s="77">
        <v>1417.830548579047</v>
      </c>
      <c r="U40" s="77">
        <v>1411.3911300024456</v>
      </c>
      <c r="V40" s="77">
        <v>1386.863390697717</v>
      </c>
      <c r="W40" s="77">
        <v>1334.6859834201086</v>
      </c>
      <c r="X40" s="77">
        <v>1344.2632112418999</v>
      </c>
      <c r="Y40" s="77">
        <v>1446.267075489654</v>
      </c>
      <c r="Z40" s="77">
        <v>1412.4426624090679</v>
      </c>
      <c r="AA40" s="77">
        <v>1451.5255148341284</v>
      </c>
      <c r="AB40" s="77">
        <v>1530.3564643317218</v>
      </c>
      <c r="AC40" s="77">
        <v>1558.7290342764268</v>
      </c>
      <c r="AD40" s="77">
        <v>1644.3400965824371</v>
      </c>
      <c r="AE40" s="77">
        <v>1669.8870523480869</v>
      </c>
      <c r="AF40" s="77">
        <v>1740.5204539662905</v>
      </c>
      <c r="AG40" s="77">
        <v>1720.6858416690866</v>
      </c>
      <c r="AH40" s="77">
        <v>1646.6916495649202</v>
      </c>
      <c r="AI40" s="77">
        <v>1617.5667787571633</v>
      </c>
      <c r="AJ40" s="77">
        <v>1630.37444057526</v>
      </c>
      <c r="AK40" s="77">
        <v>1632.5761125041167</v>
      </c>
      <c r="AL40" s="77">
        <v>1524.9822628165196</v>
      </c>
      <c r="AM40" s="77">
        <v>1035.395252402815</v>
      </c>
      <c r="AN40" s="77">
        <v>1254.0820478409307</v>
      </c>
      <c r="AO40" s="77">
        <v>1345.795585691184</v>
      </c>
      <c r="AP40" s="77">
        <v>1408.4140715529345</v>
      </c>
      <c r="AQ40" s="77">
        <v>1490.0127804736553</v>
      </c>
      <c r="AR40" s="77">
        <v>1516.0670480634453</v>
      </c>
      <c r="AS40" s="77">
        <v>1600.1478005098861</v>
      </c>
      <c r="AT40" s="77">
        <v>1655.1429928000198</v>
      </c>
      <c r="AU40" s="77">
        <v>1579.9993767216749</v>
      </c>
      <c r="AV40" s="77">
        <v>1483.7937280131355</v>
      </c>
      <c r="AW40" s="77">
        <v>1558.5887778398687</v>
      </c>
      <c r="AX40" s="77">
        <v>1605.9557756875274</v>
      </c>
      <c r="AY40" s="77">
        <v>1671.0620711338709</v>
      </c>
      <c r="AZ40" s="77">
        <v>1578.546798837363</v>
      </c>
      <c r="BA40" s="77">
        <v>1490.4106465561695</v>
      </c>
      <c r="BB40" s="77">
        <v>1388.487602677724</v>
      </c>
      <c r="BC40" s="77">
        <v>1361.091746240751</v>
      </c>
      <c r="BD40" s="77">
        <v>1305.2704056368736</v>
      </c>
      <c r="BE40" s="77">
        <v>1263.9310673976277</v>
      </c>
      <c r="BF40" s="77">
        <v>1189.430541905263</v>
      </c>
      <c r="BG40" s="117"/>
      <c r="BH40" s="117"/>
      <c r="BI40" s="117"/>
      <c r="BJ40" s="82" t="str">
        <f t="shared" si="86"/>
        <v/>
      </c>
      <c r="BK40" s="82" t="str">
        <f t="shared" si="0"/>
        <v/>
      </c>
      <c r="BL40" s="82" t="str">
        <f t="shared" si="1"/>
        <v/>
      </c>
      <c r="BM40" s="82" t="str">
        <f t="shared" si="2"/>
        <v/>
      </c>
      <c r="BN40" s="82" t="str">
        <f t="shared" si="3"/>
        <v/>
      </c>
      <c r="BO40" s="82" t="str">
        <f t="shared" si="4"/>
        <v/>
      </c>
      <c r="BP40" s="82" t="str">
        <f t="shared" si="5"/>
        <v/>
      </c>
      <c r="BQ40" s="82" t="str">
        <f t="shared" si="6"/>
        <v/>
      </c>
      <c r="BR40" s="82" t="str">
        <f t="shared" si="7"/>
        <v/>
      </c>
      <c r="BS40" s="82" t="str">
        <f t="shared" si="8"/>
        <v/>
      </c>
      <c r="BT40" s="82" t="str">
        <f t="shared" si="9"/>
        <v/>
      </c>
      <c r="BU40" s="82" t="str">
        <f t="shared" si="10"/>
        <v/>
      </c>
      <c r="BV40" s="82" t="str">
        <f t="shared" si="11"/>
        <v/>
      </c>
      <c r="BW40" s="82" t="str">
        <f t="shared" si="12"/>
        <v/>
      </c>
      <c r="BX40" s="82" t="str">
        <f t="shared" si="13"/>
        <v/>
      </c>
      <c r="BY40" s="82" t="str">
        <f t="shared" si="14"/>
        <v/>
      </c>
      <c r="BZ40" s="82" t="str">
        <f t="shared" si="15"/>
        <v/>
      </c>
      <c r="CA40" s="82" t="str">
        <f t="shared" si="16"/>
        <v/>
      </c>
      <c r="CB40" s="82" t="str">
        <f t="shared" si="17"/>
        <v/>
      </c>
      <c r="CC40" s="82" t="str">
        <f t="shared" si="18"/>
        <v/>
      </c>
      <c r="CD40" s="82" t="str">
        <f t="shared" si="19"/>
        <v/>
      </c>
      <c r="CE40" s="82" t="str">
        <f t="shared" si="20"/>
        <v/>
      </c>
      <c r="CF40" s="82" t="str">
        <f t="shared" si="21"/>
        <v/>
      </c>
      <c r="CG40" s="82" t="str">
        <f t="shared" si="22"/>
        <v/>
      </c>
      <c r="CH40" s="82" t="str">
        <f t="shared" si="23"/>
        <v/>
      </c>
      <c r="CI40" s="82" t="str">
        <f t="shared" si="24"/>
        <v/>
      </c>
      <c r="CJ40" s="82" t="str">
        <f t="shared" si="25"/>
        <v/>
      </c>
      <c r="CK40" s="82" t="str">
        <f t="shared" si="26"/>
        <v/>
      </c>
      <c r="CL40" s="82" t="str">
        <f t="shared" si="27"/>
        <v/>
      </c>
      <c r="CM40" s="82" t="str">
        <f t="shared" si="28"/>
        <v/>
      </c>
      <c r="CN40" s="82" t="str">
        <f t="shared" si="29"/>
        <v/>
      </c>
      <c r="CO40" s="82" t="str">
        <f t="shared" si="30"/>
        <v/>
      </c>
      <c r="CP40" s="82" t="str">
        <f t="shared" si="31"/>
        <v/>
      </c>
      <c r="CQ40" s="82" t="str">
        <f t="shared" si="32"/>
        <v/>
      </c>
      <c r="CR40" s="82" t="str">
        <f t="shared" si="33"/>
        <v/>
      </c>
      <c r="CS40" s="82" t="str">
        <f t="shared" si="34"/>
        <v/>
      </c>
      <c r="CT40" s="82" t="str">
        <f t="shared" si="35"/>
        <v/>
      </c>
      <c r="CU40" s="82" t="str">
        <f t="shared" si="36"/>
        <v/>
      </c>
      <c r="CV40" s="82" t="str">
        <f t="shared" si="37"/>
        <v/>
      </c>
      <c r="CW40" s="82" t="str">
        <f t="shared" si="38"/>
        <v/>
      </c>
      <c r="CX40" s="82" t="str">
        <f t="shared" si="39"/>
        <v/>
      </c>
      <c r="CY40" s="82" t="str">
        <f t="shared" si="40"/>
        <v/>
      </c>
      <c r="CZ40" s="82" t="str">
        <f t="shared" si="41"/>
        <v/>
      </c>
      <c r="DA40" s="82" t="str">
        <f t="shared" si="42"/>
        <v/>
      </c>
      <c r="DB40" s="82" t="str">
        <f t="shared" si="43"/>
        <v/>
      </c>
      <c r="DC40" s="82" t="str">
        <f t="shared" si="44"/>
        <v/>
      </c>
      <c r="DD40" s="82" t="str">
        <f t="shared" si="45"/>
        <v/>
      </c>
      <c r="DE40" s="82" t="str">
        <f t="shared" si="46"/>
        <v/>
      </c>
      <c r="DF40" s="82" t="str">
        <f t="shared" si="47"/>
        <v/>
      </c>
      <c r="DG40" s="82" t="str">
        <f t="shared" si="48"/>
        <v/>
      </c>
      <c r="DH40" s="82" t="str">
        <f t="shared" si="49"/>
        <v/>
      </c>
      <c r="DI40" s="82" t="str">
        <f t="shared" si="50"/>
        <v/>
      </c>
      <c r="DJ40" s="82" t="str">
        <f t="shared" si="51"/>
        <v/>
      </c>
      <c r="DK40" s="82" t="str">
        <f t="shared" si="52"/>
        <v/>
      </c>
      <c r="DL40" s="82" t="str">
        <f t="shared" si="53"/>
        <v/>
      </c>
      <c r="DM40" s="82" t="str">
        <f t="shared" si="54"/>
        <v/>
      </c>
      <c r="DN40" s="82" t="str">
        <f t="shared" si="55"/>
        <v/>
      </c>
      <c r="DO40" s="82" t="str">
        <f t="shared" si="56"/>
        <v/>
      </c>
      <c r="DP40" s="82" t="str">
        <f t="shared" si="57"/>
        <v/>
      </c>
      <c r="DQ40" s="82" t="str">
        <f t="shared" si="58"/>
        <v/>
      </c>
      <c r="DR40" s="82" t="str">
        <f t="shared" si="59"/>
        <v/>
      </c>
      <c r="DS40" s="82" t="str">
        <f t="shared" si="60"/>
        <v/>
      </c>
      <c r="DT40" s="82" t="str">
        <f t="shared" si="61"/>
        <v/>
      </c>
      <c r="DU40" s="82" t="str">
        <f t="shared" si="62"/>
        <v/>
      </c>
      <c r="DV40" s="82" t="str">
        <f t="shared" si="63"/>
        <v/>
      </c>
      <c r="DW40" s="82" t="str">
        <f t="shared" si="64"/>
        <v/>
      </c>
      <c r="DX40" s="82" t="str">
        <f t="shared" si="65"/>
        <v/>
      </c>
      <c r="DY40" s="82" t="str">
        <f t="shared" si="66"/>
        <v/>
      </c>
      <c r="DZ40" s="82" t="str">
        <f t="shared" si="67"/>
        <v/>
      </c>
      <c r="EA40" s="82" t="str">
        <f t="shared" si="68"/>
        <v/>
      </c>
      <c r="EB40" s="82" t="str">
        <f t="shared" si="69"/>
        <v/>
      </c>
      <c r="EC40" s="82" t="str">
        <f t="shared" si="70"/>
        <v/>
      </c>
      <c r="ED40" s="82" t="str">
        <f t="shared" si="71"/>
        <v/>
      </c>
      <c r="EE40" s="82" t="str">
        <f t="shared" si="72"/>
        <v/>
      </c>
      <c r="EF40" s="82" t="str">
        <f t="shared" si="73"/>
        <v/>
      </c>
      <c r="EG40" s="82" t="str">
        <f t="shared" si="74"/>
        <v/>
      </c>
      <c r="EH40" s="82" t="str">
        <f t="shared" si="75"/>
        <v/>
      </c>
      <c r="EI40" s="82" t="str">
        <f t="shared" si="76"/>
        <v/>
      </c>
      <c r="EJ40" s="82" t="str">
        <f t="shared" si="77"/>
        <v/>
      </c>
      <c r="EK40" s="82" t="str">
        <f t="shared" si="78"/>
        <v/>
      </c>
      <c r="EL40" s="82" t="str">
        <f t="shared" si="79"/>
        <v/>
      </c>
      <c r="EM40" s="82" t="str">
        <f t="shared" si="80"/>
        <v/>
      </c>
      <c r="EN40" s="82" t="str">
        <f t="shared" si="81"/>
        <v/>
      </c>
      <c r="EO40" s="82" t="str">
        <f t="shared" si="82"/>
        <v/>
      </c>
      <c r="EP40" s="82" t="str">
        <f t="shared" si="83"/>
        <v/>
      </c>
      <c r="EQ40" s="82" t="str">
        <f t="shared" si="84"/>
        <v/>
      </c>
      <c r="ER40" s="82" t="str">
        <f t="shared" si="85"/>
        <v/>
      </c>
    </row>
    <row r="41" spans="1:148" ht="15" thickBot="1" x14ac:dyDescent="0.4">
      <c r="A41" s="16" t="s">
        <v>105</v>
      </c>
      <c r="B41" s="17" t="s">
        <v>10</v>
      </c>
      <c r="C41" s="81">
        <v>1426.0690334835799</v>
      </c>
      <c r="D41" s="81">
        <v>1515.32391000804</v>
      </c>
      <c r="E41" s="81">
        <v>1709.1744039130899</v>
      </c>
      <c r="F41" s="81">
        <v>1581.16390594621</v>
      </c>
      <c r="G41" s="81">
        <v>1512.2714500045199</v>
      </c>
      <c r="H41" s="81">
        <v>1542.4527699416001</v>
      </c>
      <c r="I41" s="81">
        <v>1551.7893813779799</v>
      </c>
      <c r="J41" s="81">
        <v>1241.0713364845999</v>
      </c>
      <c r="K41" s="81">
        <v>1368.78343556397</v>
      </c>
      <c r="L41" s="81">
        <v>1314.4068282922599</v>
      </c>
      <c r="M41" s="81">
        <v>1346.8226510648699</v>
      </c>
      <c r="N41" s="81">
        <v>1254.5159771001199</v>
      </c>
      <c r="O41" s="81">
        <v>1183.48534207275</v>
      </c>
      <c r="P41" s="81">
        <v>1126.9775557201999</v>
      </c>
      <c r="Q41" s="81">
        <v>938.49060633145302</v>
      </c>
      <c r="R41" s="81">
        <v>1119.3629479431299</v>
      </c>
      <c r="S41" s="81">
        <v>969.52479267229705</v>
      </c>
      <c r="T41" s="81">
        <v>974.59180338833505</v>
      </c>
      <c r="U41" s="81">
        <v>1343.6440957217501</v>
      </c>
      <c r="V41" s="81">
        <v>1260.6653648228801</v>
      </c>
      <c r="W41" s="81">
        <v>1236.5894406882301</v>
      </c>
      <c r="X41" s="81">
        <v>1381.97691246102</v>
      </c>
      <c r="Y41" s="81">
        <v>1439.1527220447099</v>
      </c>
      <c r="Z41" s="81">
        <v>1412.8400306661999</v>
      </c>
      <c r="AA41" s="81">
        <v>1538.38278265853</v>
      </c>
      <c r="AB41" s="81">
        <v>1515.27514291586</v>
      </c>
      <c r="AC41" s="81">
        <v>1454.0163351052599</v>
      </c>
      <c r="AD41" s="81">
        <v>1588.5080210313999</v>
      </c>
      <c r="AE41" s="81">
        <v>1646.3952407089701</v>
      </c>
      <c r="AF41" s="81">
        <v>1579.53241687889</v>
      </c>
      <c r="AG41" s="81">
        <v>1631.4265350830599</v>
      </c>
      <c r="AH41" s="81">
        <v>1429.9849141239199</v>
      </c>
      <c r="AI41" s="81">
        <v>1631.8967608483799</v>
      </c>
      <c r="AJ41" s="81">
        <v>1693.4285776023</v>
      </c>
      <c r="AK41" s="81">
        <v>1733.89621235911</v>
      </c>
      <c r="AL41" s="81">
        <v>1528.45644612965</v>
      </c>
      <c r="AM41" s="81">
        <v>820.55975193254005</v>
      </c>
      <c r="AN41" s="81">
        <v>1436.08578549853</v>
      </c>
      <c r="AO41" s="81">
        <v>1598.1396634785699</v>
      </c>
      <c r="AP41" s="81">
        <v>1620.7801519229299</v>
      </c>
      <c r="AQ41" s="81">
        <v>1545.06190639788</v>
      </c>
      <c r="AR41" s="81">
        <v>1558.49444386352</v>
      </c>
      <c r="AS41" s="81">
        <v>1646.9056895762801</v>
      </c>
      <c r="AT41" s="81">
        <v>1542.6857486599499</v>
      </c>
      <c r="AU41" s="81">
        <v>1735.02652856791</v>
      </c>
      <c r="AV41" s="81">
        <v>1517.1872420401901</v>
      </c>
      <c r="AW41" s="81">
        <v>1606.6084138313799</v>
      </c>
      <c r="AX41" s="81">
        <v>1613.4169264396501</v>
      </c>
      <c r="AY41" s="81">
        <v>1643.31615914146</v>
      </c>
      <c r="AZ41" s="81">
        <v>1610.1732012761099</v>
      </c>
      <c r="BA41" s="81">
        <v>1606.1837774660501</v>
      </c>
      <c r="BB41" s="81">
        <v>1575.5782753933599</v>
      </c>
      <c r="BC41" s="81">
        <v>1487.0656803214499</v>
      </c>
      <c r="BD41" s="81">
        <v>1474.10654640293</v>
      </c>
      <c r="BE41" s="81">
        <v>1457.66922447655</v>
      </c>
      <c r="BF41" s="81">
        <v>1586.6434221186701</v>
      </c>
      <c r="BG41" s="115"/>
      <c r="BH41" s="115"/>
      <c r="BI41" s="115"/>
      <c r="BJ41" s="82" t="str">
        <f t="shared" si="86"/>
        <v/>
      </c>
      <c r="BK41" s="82" t="str">
        <f t="shared" si="0"/>
        <v/>
      </c>
      <c r="BL41" s="82" t="str">
        <f t="shared" si="1"/>
        <v/>
      </c>
      <c r="BM41" s="82" t="str">
        <f t="shared" si="2"/>
        <v/>
      </c>
      <c r="BN41" s="82" t="str">
        <f t="shared" si="3"/>
        <v/>
      </c>
      <c r="BO41" s="82" t="str">
        <f t="shared" si="4"/>
        <v/>
      </c>
      <c r="BP41" s="82" t="str">
        <f t="shared" si="5"/>
        <v/>
      </c>
      <c r="BQ41" s="82" t="str">
        <f t="shared" si="6"/>
        <v/>
      </c>
      <c r="BR41" s="82" t="str">
        <f t="shared" si="7"/>
        <v/>
      </c>
      <c r="BS41" s="82" t="str">
        <f t="shared" si="8"/>
        <v/>
      </c>
      <c r="BT41" s="82" t="str">
        <f t="shared" si="9"/>
        <v/>
      </c>
      <c r="BU41" s="82" t="str">
        <f t="shared" si="10"/>
        <v/>
      </c>
      <c r="BV41" s="82" t="str">
        <f t="shared" si="11"/>
        <v/>
      </c>
      <c r="BW41" s="82" t="str">
        <f t="shared" si="12"/>
        <v/>
      </c>
      <c r="BX41" s="82" t="str">
        <f t="shared" si="13"/>
        <v/>
      </c>
      <c r="BY41" s="82" t="str">
        <f t="shared" si="14"/>
        <v/>
      </c>
      <c r="BZ41" s="82" t="str">
        <f t="shared" si="15"/>
        <v/>
      </c>
      <c r="CA41" s="82" t="str">
        <f t="shared" si="16"/>
        <v/>
      </c>
      <c r="CB41" s="82" t="str">
        <f t="shared" si="17"/>
        <v/>
      </c>
      <c r="CC41" s="82" t="str">
        <f t="shared" si="18"/>
        <v/>
      </c>
      <c r="CD41" s="82" t="str">
        <f t="shared" si="19"/>
        <v/>
      </c>
      <c r="CE41" s="82" t="str">
        <f t="shared" si="20"/>
        <v/>
      </c>
      <c r="CF41" s="82" t="str">
        <f t="shared" si="21"/>
        <v/>
      </c>
      <c r="CG41" s="82" t="str">
        <f t="shared" si="22"/>
        <v/>
      </c>
      <c r="CH41" s="82" t="str">
        <f t="shared" si="23"/>
        <v/>
      </c>
      <c r="CI41" s="82" t="str">
        <f t="shared" si="24"/>
        <v/>
      </c>
      <c r="CJ41" s="82" t="str">
        <f t="shared" si="25"/>
        <v/>
      </c>
      <c r="CK41" s="82" t="str">
        <f t="shared" si="26"/>
        <v/>
      </c>
      <c r="CL41" s="82" t="str">
        <f t="shared" si="27"/>
        <v/>
      </c>
      <c r="CM41" s="82" t="str">
        <f t="shared" si="28"/>
        <v/>
      </c>
      <c r="CN41" s="82" t="str">
        <f t="shared" si="29"/>
        <v/>
      </c>
      <c r="CO41" s="82" t="str">
        <f t="shared" si="30"/>
        <v/>
      </c>
      <c r="CP41" s="82" t="str">
        <f t="shared" si="31"/>
        <v/>
      </c>
      <c r="CQ41" s="82" t="str">
        <f t="shared" si="32"/>
        <v/>
      </c>
      <c r="CR41" s="82" t="str">
        <f t="shared" si="33"/>
        <v/>
      </c>
      <c r="CS41" s="82" t="str">
        <f t="shared" si="34"/>
        <v/>
      </c>
      <c r="CT41" s="82" t="str">
        <f t="shared" si="35"/>
        <v/>
      </c>
      <c r="CU41" s="82" t="str">
        <f t="shared" si="36"/>
        <v/>
      </c>
      <c r="CV41" s="82" t="str">
        <f t="shared" si="37"/>
        <v/>
      </c>
      <c r="CW41" s="82" t="str">
        <f t="shared" si="38"/>
        <v/>
      </c>
      <c r="CX41" s="82" t="str">
        <f t="shared" si="39"/>
        <v/>
      </c>
      <c r="CY41" s="82" t="str">
        <f t="shared" si="40"/>
        <v/>
      </c>
      <c r="CZ41" s="82" t="str">
        <f t="shared" si="41"/>
        <v/>
      </c>
      <c r="DA41" s="82" t="str">
        <f t="shared" si="42"/>
        <v/>
      </c>
      <c r="DB41" s="82" t="str">
        <f t="shared" si="43"/>
        <v/>
      </c>
      <c r="DC41" s="82" t="str">
        <f t="shared" si="44"/>
        <v/>
      </c>
      <c r="DD41" s="82" t="str">
        <f t="shared" si="45"/>
        <v/>
      </c>
      <c r="DE41" s="82" t="str">
        <f t="shared" si="46"/>
        <v/>
      </c>
      <c r="DF41" s="82" t="str">
        <f t="shared" si="47"/>
        <v/>
      </c>
      <c r="DG41" s="82" t="str">
        <f t="shared" si="48"/>
        <v/>
      </c>
      <c r="DH41" s="82" t="str">
        <f t="shared" si="49"/>
        <v/>
      </c>
      <c r="DI41" s="82" t="str">
        <f t="shared" si="50"/>
        <v/>
      </c>
      <c r="DJ41" s="82" t="str">
        <f t="shared" si="51"/>
        <v/>
      </c>
      <c r="DK41" s="82" t="str">
        <f t="shared" si="52"/>
        <v/>
      </c>
      <c r="DL41" s="82" t="str">
        <f t="shared" si="53"/>
        <v/>
      </c>
      <c r="DM41" s="82" t="str">
        <f t="shared" si="54"/>
        <v/>
      </c>
      <c r="DN41" s="82" t="str">
        <f t="shared" si="55"/>
        <v/>
      </c>
      <c r="DO41" s="82" t="str">
        <f t="shared" si="56"/>
        <v/>
      </c>
      <c r="DP41" s="82" t="str">
        <f t="shared" si="57"/>
        <v/>
      </c>
      <c r="DQ41" s="82" t="str">
        <f t="shared" si="58"/>
        <v/>
      </c>
      <c r="DR41" s="82" t="str">
        <f t="shared" si="59"/>
        <v/>
      </c>
      <c r="DS41" s="82" t="str">
        <f t="shared" si="60"/>
        <v/>
      </c>
      <c r="DT41" s="82" t="str">
        <f t="shared" si="61"/>
        <v/>
      </c>
      <c r="DU41" s="82" t="str">
        <f t="shared" si="62"/>
        <v/>
      </c>
      <c r="DV41" s="82" t="str">
        <f t="shared" si="63"/>
        <v/>
      </c>
      <c r="DW41" s="82" t="str">
        <f t="shared" si="64"/>
        <v/>
      </c>
      <c r="DX41" s="82" t="str">
        <f t="shared" si="65"/>
        <v/>
      </c>
      <c r="DY41" s="82" t="str">
        <f t="shared" si="66"/>
        <v/>
      </c>
      <c r="DZ41" s="82" t="str">
        <f t="shared" si="67"/>
        <v/>
      </c>
      <c r="EA41" s="82" t="str">
        <f t="shared" si="68"/>
        <v/>
      </c>
      <c r="EB41" s="82" t="str">
        <f t="shared" si="69"/>
        <v/>
      </c>
      <c r="EC41" s="82" t="str">
        <f t="shared" si="70"/>
        <v/>
      </c>
      <c r="ED41" s="82" t="str">
        <f t="shared" si="71"/>
        <v/>
      </c>
      <c r="EE41" s="82" t="str">
        <f t="shared" si="72"/>
        <v/>
      </c>
      <c r="EF41" s="82" t="str">
        <f t="shared" si="73"/>
        <v/>
      </c>
      <c r="EG41" s="82" t="str">
        <f t="shared" si="74"/>
        <v/>
      </c>
      <c r="EH41" s="82" t="str">
        <f t="shared" si="75"/>
        <v/>
      </c>
      <c r="EI41" s="82" t="str">
        <f t="shared" si="76"/>
        <v/>
      </c>
      <c r="EJ41" s="82" t="str">
        <f t="shared" si="77"/>
        <v/>
      </c>
      <c r="EK41" s="82" t="str">
        <f t="shared" si="78"/>
        <v/>
      </c>
      <c r="EL41" s="82" t="str">
        <f t="shared" si="79"/>
        <v/>
      </c>
      <c r="EM41" s="82" t="str">
        <f t="shared" si="80"/>
        <v/>
      </c>
      <c r="EN41" s="82" t="str">
        <f t="shared" si="81"/>
        <v/>
      </c>
      <c r="EO41" s="82" t="str">
        <f t="shared" si="82"/>
        <v/>
      </c>
      <c r="EP41" s="82" t="str">
        <f t="shared" si="83"/>
        <v/>
      </c>
      <c r="EQ41" s="82" t="str">
        <f t="shared" si="84"/>
        <v/>
      </c>
      <c r="ER41" s="82" t="str">
        <f t="shared" si="85"/>
        <v/>
      </c>
    </row>
    <row r="42" spans="1:148" ht="15" thickBot="1" x14ac:dyDescent="0.4">
      <c r="A42" s="18"/>
      <c r="B42" s="21" t="s">
        <v>147</v>
      </c>
      <c r="C42" s="77">
        <v>1426.0690334835799</v>
      </c>
      <c r="D42" s="77">
        <v>1515.32391000804</v>
      </c>
      <c r="E42" s="77">
        <v>1709.1744039130899</v>
      </c>
      <c r="F42" s="77">
        <v>1581.16390594621</v>
      </c>
      <c r="G42" s="77">
        <v>1512.2714500045199</v>
      </c>
      <c r="H42" s="77">
        <v>1542.4527699416001</v>
      </c>
      <c r="I42" s="77">
        <v>1551.7893813779799</v>
      </c>
      <c r="J42" s="77">
        <v>1241.0713364845999</v>
      </c>
      <c r="K42" s="77">
        <v>1368.78343556397</v>
      </c>
      <c r="L42" s="77">
        <v>1314.4068282922599</v>
      </c>
      <c r="M42" s="77">
        <v>1346.8226510648699</v>
      </c>
      <c r="N42" s="77">
        <v>1254.5159771001199</v>
      </c>
      <c r="O42" s="77">
        <v>1183.48534207275</v>
      </c>
      <c r="P42" s="77">
        <v>1126.9775557201999</v>
      </c>
      <c r="Q42" s="77">
        <v>938.49060633145302</v>
      </c>
      <c r="R42" s="77">
        <v>1119.3629479431299</v>
      </c>
      <c r="S42" s="77">
        <v>969.52479267229705</v>
      </c>
      <c r="T42" s="77">
        <v>974.59180338833505</v>
      </c>
      <c r="U42" s="77">
        <v>1343.6440957217501</v>
      </c>
      <c r="V42" s="77">
        <v>1260.6653648228801</v>
      </c>
      <c r="W42" s="77">
        <v>1236.5894406882301</v>
      </c>
      <c r="X42" s="77">
        <v>1381.97691246102</v>
      </c>
      <c r="Y42" s="77">
        <v>1439.1527220447099</v>
      </c>
      <c r="Z42" s="77">
        <v>1412.8400306661999</v>
      </c>
      <c r="AA42" s="77">
        <v>1538.38278265853</v>
      </c>
      <c r="AB42" s="77">
        <v>1515.27514291586</v>
      </c>
      <c r="AC42" s="77">
        <v>1454.0163351052599</v>
      </c>
      <c r="AD42" s="77">
        <v>1588.5080210313999</v>
      </c>
      <c r="AE42" s="77">
        <v>1646.3952407089701</v>
      </c>
      <c r="AF42" s="77">
        <v>1579.53241687889</v>
      </c>
      <c r="AG42" s="77">
        <v>1631.4265350830599</v>
      </c>
      <c r="AH42" s="77">
        <v>1429.9849141239199</v>
      </c>
      <c r="AI42" s="77">
        <v>1631.8967608483799</v>
      </c>
      <c r="AJ42" s="77">
        <v>1693.4285776023</v>
      </c>
      <c r="AK42" s="77">
        <v>1733.89621235911</v>
      </c>
      <c r="AL42" s="77">
        <v>1528.45644612965</v>
      </c>
      <c r="AM42" s="77">
        <v>820.55975193254005</v>
      </c>
      <c r="AN42" s="77">
        <v>1436.08578549853</v>
      </c>
      <c r="AO42" s="77">
        <v>1598.1396634785699</v>
      </c>
      <c r="AP42" s="77">
        <v>1620.7801519229299</v>
      </c>
      <c r="AQ42" s="77">
        <v>1545.06190639788</v>
      </c>
      <c r="AR42" s="77">
        <v>1558.49444386352</v>
      </c>
      <c r="AS42" s="77">
        <v>1646.9056895762801</v>
      </c>
      <c r="AT42" s="77">
        <v>1542.6857486599499</v>
      </c>
      <c r="AU42" s="77">
        <v>1735.02652856791</v>
      </c>
      <c r="AV42" s="77">
        <v>1517.1872420401901</v>
      </c>
      <c r="AW42" s="77">
        <v>1606.6084138313799</v>
      </c>
      <c r="AX42" s="77">
        <v>1613.4169264396501</v>
      </c>
      <c r="AY42" s="77">
        <v>1643.31615914146</v>
      </c>
      <c r="AZ42" s="77">
        <v>1610.1732012761099</v>
      </c>
      <c r="BA42" s="77">
        <v>1606.1837774660501</v>
      </c>
      <c r="BB42" s="77">
        <v>1575.5782753933599</v>
      </c>
      <c r="BC42" s="77">
        <v>1487.0656803214499</v>
      </c>
      <c r="BD42" s="77">
        <v>1474.10654640293</v>
      </c>
      <c r="BE42" s="77">
        <v>1457.66922447655</v>
      </c>
      <c r="BF42" s="77">
        <v>1586.6434221186701</v>
      </c>
      <c r="BG42" s="117"/>
      <c r="BH42" s="117"/>
      <c r="BI42" s="117"/>
      <c r="BJ42" s="82" t="str">
        <f t="shared" si="86"/>
        <v/>
      </c>
      <c r="BK42" s="82" t="str">
        <f t="shared" si="0"/>
        <v/>
      </c>
      <c r="BL42" s="82" t="str">
        <f t="shared" si="1"/>
        <v/>
      </c>
      <c r="BM42" s="82" t="str">
        <f t="shared" si="2"/>
        <v/>
      </c>
      <c r="BN42" s="82" t="str">
        <f t="shared" si="3"/>
        <v/>
      </c>
      <c r="BO42" s="82" t="str">
        <f t="shared" si="4"/>
        <v/>
      </c>
      <c r="BP42" s="82" t="str">
        <f t="shared" si="5"/>
        <v/>
      </c>
      <c r="BQ42" s="82" t="str">
        <f t="shared" si="6"/>
        <v/>
      </c>
      <c r="BR42" s="82" t="str">
        <f t="shared" si="7"/>
        <v/>
      </c>
      <c r="BS42" s="82" t="str">
        <f t="shared" si="8"/>
        <v/>
      </c>
      <c r="BT42" s="82" t="str">
        <f t="shared" si="9"/>
        <v/>
      </c>
      <c r="BU42" s="82" t="str">
        <f t="shared" si="10"/>
        <v/>
      </c>
      <c r="BV42" s="82" t="str">
        <f t="shared" si="11"/>
        <v/>
      </c>
      <c r="BW42" s="82" t="str">
        <f t="shared" si="12"/>
        <v/>
      </c>
      <c r="BX42" s="82" t="str">
        <f t="shared" si="13"/>
        <v/>
      </c>
      <c r="BY42" s="82" t="str">
        <f t="shared" si="14"/>
        <v/>
      </c>
      <c r="BZ42" s="82" t="str">
        <f t="shared" si="15"/>
        <v/>
      </c>
      <c r="CA42" s="82" t="str">
        <f t="shared" si="16"/>
        <v/>
      </c>
      <c r="CB42" s="82" t="str">
        <f t="shared" si="17"/>
        <v/>
      </c>
      <c r="CC42" s="82" t="str">
        <f t="shared" si="18"/>
        <v/>
      </c>
      <c r="CD42" s="82" t="str">
        <f t="shared" si="19"/>
        <v/>
      </c>
      <c r="CE42" s="82" t="str">
        <f t="shared" si="20"/>
        <v/>
      </c>
      <c r="CF42" s="82" t="str">
        <f t="shared" si="21"/>
        <v/>
      </c>
      <c r="CG42" s="82" t="str">
        <f t="shared" si="22"/>
        <v/>
      </c>
      <c r="CH42" s="82" t="str">
        <f t="shared" si="23"/>
        <v/>
      </c>
      <c r="CI42" s="82" t="str">
        <f t="shared" si="24"/>
        <v/>
      </c>
      <c r="CJ42" s="82" t="str">
        <f t="shared" si="25"/>
        <v/>
      </c>
      <c r="CK42" s="82" t="str">
        <f t="shared" si="26"/>
        <v/>
      </c>
      <c r="CL42" s="82" t="str">
        <f t="shared" si="27"/>
        <v/>
      </c>
      <c r="CM42" s="82" t="str">
        <f t="shared" si="28"/>
        <v/>
      </c>
      <c r="CN42" s="82" t="str">
        <f t="shared" si="29"/>
        <v/>
      </c>
      <c r="CO42" s="82" t="str">
        <f t="shared" si="30"/>
        <v/>
      </c>
      <c r="CP42" s="82" t="str">
        <f t="shared" si="31"/>
        <v/>
      </c>
      <c r="CQ42" s="82" t="str">
        <f t="shared" si="32"/>
        <v/>
      </c>
      <c r="CR42" s="82" t="str">
        <f t="shared" si="33"/>
        <v/>
      </c>
      <c r="CS42" s="82" t="str">
        <f t="shared" si="34"/>
        <v/>
      </c>
      <c r="CT42" s="82" t="str">
        <f t="shared" si="35"/>
        <v/>
      </c>
      <c r="CU42" s="82" t="str">
        <f t="shared" si="36"/>
        <v/>
      </c>
      <c r="CV42" s="82" t="str">
        <f t="shared" si="37"/>
        <v/>
      </c>
      <c r="CW42" s="82" t="str">
        <f t="shared" si="38"/>
        <v/>
      </c>
      <c r="CX42" s="82" t="str">
        <f t="shared" si="39"/>
        <v/>
      </c>
      <c r="CY42" s="82" t="str">
        <f t="shared" si="40"/>
        <v/>
      </c>
      <c r="CZ42" s="82" t="str">
        <f t="shared" si="41"/>
        <v/>
      </c>
      <c r="DA42" s="82" t="str">
        <f t="shared" si="42"/>
        <v/>
      </c>
      <c r="DB42" s="82" t="str">
        <f t="shared" si="43"/>
        <v/>
      </c>
      <c r="DC42" s="82" t="str">
        <f t="shared" si="44"/>
        <v/>
      </c>
      <c r="DD42" s="82" t="str">
        <f t="shared" si="45"/>
        <v/>
      </c>
      <c r="DE42" s="82" t="str">
        <f t="shared" si="46"/>
        <v/>
      </c>
      <c r="DF42" s="82" t="str">
        <f t="shared" si="47"/>
        <v/>
      </c>
      <c r="DG42" s="82" t="str">
        <f t="shared" si="48"/>
        <v/>
      </c>
      <c r="DH42" s="82" t="str">
        <f t="shared" si="49"/>
        <v/>
      </c>
      <c r="DI42" s="82" t="str">
        <f t="shared" si="50"/>
        <v/>
      </c>
      <c r="DJ42" s="82" t="str">
        <f t="shared" si="51"/>
        <v/>
      </c>
      <c r="DK42" s="82" t="str">
        <f t="shared" si="52"/>
        <v/>
      </c>
      <c r="DL42" s="82" t="str">
        <f t="shared" si="53"/>
        <v/>
      </c>
      <c r="DM42" s="82" t="str">
        <f t="shared" si="54"/>
        <v/>
      </c>
      <c r="DN42" s="82" t="str">
        <f t="shared" si="55"/>
        <v/>
      </c>
      <c r="DO42" s="82" t="str">
        <f t="shared" si="56"/>
        <v/>
      </c>
      <c r="DP42" s="82" t="str">
        <f t="shared" si="57"/>
        <v/>
      </c>
      <c r="DQ42" s="82" t="str">
        <f t="shared" si="58"/>
        <v/>
      </c>
      <c r="DR42" s="82" t="str">
        <f t="shared" si="59"/>
        <v/>
      </c>
      <c r="DS42" s="82" t="str">
        <f t="shared" si="60"/>
        <v/>
      </c>
      <c r="DT42" s="82" t="str">
        <f t="shared" si="61"/>
        <v/>
      </c>
      <c r="DU42" s="82" t="str">
        <f t="shared" si="62"/>
        <v/>
      </c>
      <c r="DV42" s="82" t="str">
        <f t="shared" si="63"/>
        <v/>
      </c>
      <c r="DW42" s="82" t="str">
        <f t="shared" si="64"/>
        <v/>
      </c>
      <c r="DX42" s="82" t="str">
        <f t="shared" si="65"/>
        <v/>
      </c>
      <c r="DY42" s="82" t="str">
        <f t="shared" si="66"/>
        <v/>
      </c>
      <c r="DZ42" s="82" t="str">
        <f t="shared" si="67"/>
        <v/>
      </c>
      <c r="EA42" s="82" t="str">
        <f t="shared" si="68"/>
        <v/>
      </c>
      <c r="EB42" s="82" t="str">
        <f t="shared" si="69"/>
        <v/>
      </c>
      <c r="EC42" s="82" t="str">
        <f t="shared" si="70"/>
        <v/>
      </c>
      <c r="ED42" s="82" t="str">
        <f t="shared" si="71"/>
        <v/>
      </c>
      <c r="EE42" s="82" t="str">
        <f t="shared" si="72"/>
        <v/>
      </c>
      <c r="EF42" s="82" t="str">
        <f t="shared" si="73"/>
        <v/>
      </c>
      <c r="EG42" s="82" t="str">
        <f t="shared" si="74"/>
        <v/>
      </c>
      <c r="EH42" s="82" t="str">
        <f t="shared" si="75"/>
        <v/>
      </c>
      <c r="EI42" s="82" t="str">
        <f t="shared" si="76"/>
        <v/>
      </c>
      <c r="EJ42" s="82" t="str">
        <f t="shared" si="77"/>
        <v/>
      </c>
      <c r="EK42" s="82" t="str">
        <f t="shared" si="78"/>
        <v/>
      </c>
      <c r="EL42" s="82" t="str">
        <f t="shared" si="79"/>
        <v/>
      </c>
      <c r="EM42" s="82" t="str">
        <f t="shared" si="80"/>
        <v/>
      </c>
      <c r="EN42" s="82" t="str">
        <f t="shared" si="81"/>
        <v/>
      </c>
      <c r="EO42" s="82" t="str">
        <f t="shared" si="82"/>
        <v/>
      </c>
      <c r="EP42" s="82" t="str">
        <f t="shared" si="83"/>
        <v/>
      </c>
      <c r="EQ42" s="82" t="str">
        <f t="shared" si="84"/>
        <v/>
      </c>
      <c r="ER42" s="82" t="str">
        <f t="shared" si="85"/>
        <v/>
      </c>
    </row>
    <row r="43" spans="1:148" ht="15" thickBot="1" x14ac:dyDescent="0.4">
      <c r="A43" s="19" t="s">
        <v>106</v>
      </c>
      <c r="B43" s="20" t="s">
        <v>107</v>
      </c>
      <c r="C43" s="81">
        <v>280.20540356406201</v>
      </c>
      <c r="D43" s="81">
        <v>288.56269830162898</v>
      </c>
      <c r="E43" s="81">
        <v>299.569417613599</v>
      </c>
      <c r="F43" s="81">
        <v>299.99049603515499</v>
      </c>
      <c r="G43" s="81">
        <v>288.94436597226098</v>
      </c>
      <c r="H43" s="81">
        <v>302.03671628306398</v>
      </c>
      <c r="I43" s="81">
        <v>275.90309645705599</v>
      </c>
      <c r="J43" s="81">
        <v>311.47563560242401</v>
      </c>
      <c r="K43" s="81">
        <v>314.13376135478501</v>
      </c>
      <c r="L43" s="81">
        <v>334.23804205685701</v>
      </c>
      <c r="M43" s="81">
        <v>360.277577785848</v>
      </c>
      <c r="N43" s="81">
        <v>292.32571621905498</v>
      </c>
      <c r="O43" s="81">
        <v>243.99950782398699</v>
      </c>
      <c r="P43" s="81">
        <v>208.59088906422301</v>
      </c>
      <c r="Q43" s="81">
        <v>231.456232186092</v>
      </c>
      <c r="R43" s="81">
        <v>209.517039956377</v>
      </c>
      <c r="S43" s="81">
        <v>242.585765990791</v>
      </c>
      <c r="T43" s="81">
        <v>319.755357623355</v>
      </c>
      <c r="U43" s="81">
        <v>353.44074552205399</v>
      </c>
      <c r="V43" s="81">
        <v>325.48715461835599</v>
      </c>
      <c r="W43" s="81">
        <v>308.18499285210203</v>
      </c>
      <c r="X43" s="81">
        <v>257.43203655387703</v>
      </c>
      <c r="Y43" s="81">
        <v>223.32998104004301</v>
      </c>
      <c r="Z43" s="81">
        <v>280.07246686595698</v>
      </c>
      <c r="AA43" s="81">
        <v>287.69495616908301</v>
      </c>
      <c r="AB43" s="81">
        <v>304.78689292900998</v>
      </c>
      <c r="AC43" s="81">
        <v>286.340047530292</v>
      </c>
      <c r="AD43" s="81">
        <v>246.17258410641</v>
      </c>
      <c r="AE43" s="81">
        <v>271.54360773628002</v>
      </c>
      <c r="AF43" s="81">
        <v>264.09786609607301</v>
      </c>
      <c r="AG43" s="81">
        <v>266.12237254678098</v>
      </c>
      <c r="AH43" s="81">
        <v>286.93825126521898</v>
      </c>
      <c r="AI43" s="81">
        <v>269.73522568904701</v>
      </c>
      <c r="AJ43" s="81">
        <v>286.10380631299398</v>
      </c>
      <c r="AK43" s="81">
        <v>283.14279841385002</v>
      </c>
      <c r="AL43" s="81">
        <v>284.77707279680902</v>
      </c>
      <c r="AM43" s="81">
        <v>174.30216661455299</v>
      </c>
      <c r="AN43" s="81">
        <v>190.092884482583</v>
      </c>
      <c r="AO43" s="81">
        <v>221.39074153099199</v>
      </c>
      <c r="AP43" s="81">
        <v>153.02548449579299</v>
      </c>
      <c r="AQ43" s="81">
        <v>242.20877103291599</v>
      </c>
      <c r="AR43" s="81">
        <v>303.85914105838799</v>
      </c>
      <c r="AS43" s="81">
        <v>309.99070626987702</v>
      </c>
      <c r="AT43" s="81">
        <v>344.56999448745302</v>
      </c>
      <c r="AU43" s="81">
        <v>352.102248040375</v>
      </c>
      <c r="AV43" s="81">
        <v>348.24645038013398</v>
      </c>
      <c r="AW43" s="81">
        <v>339.10711743634897</v>
      </c>
      <c r="AX43" s="81">
        <v>395.99994086158398</v>
      </c>
      <c r="AY43" s="81">
        <v>361.89836173229003</v>
      </c>
      <c r="AZ43" s="81">
        <v>370.59589912838999</v>
      </c>
      <c r="BA43" s="81">
        <v>368.70014513403498</v>
      </c>
      <c r="BB43" s="81">
        <v>369.545321128897</v>
      </c>
      <c r="BC43" s="81">
        <v>407.59454104852801</v>
      </c>
      <c r="BD43" s="81">
        <v>376.03195494123003</v>
      </c>
      <c r="BE43" s="81">
        <v>405.946210849598</v>
      </c>
      <c r="BF43" s="81">
        <v>387.62665764292899</v>
      </c>
      <c r="BG43" s="115"/>
      <c r="BH43" s="115"/>
      <c r="BI43" s="115"/>
      <c r="BJ43" s="82" t="str">
        <f t="shared" si="86"/>
        <v/>
      </c>
      <c r="BK43" s="82" t="str">
        <f t="shared" si="0"/>
        <v/>
      </c>
      <c r="BL43" s="82" t="str">
        <f t="shared" si="1"/>
        <v/>
      </c>
      <c r="BM43" s="82" t="str">
        <f t="shared" si="2"/>
        <v/>
      </c>
      <c r="BN43" s="82" t="str">
        <f t="shared" si="3"/>
        <v/>
      </c>
      <c r="BO43" s="82" t="str">
        <f t="shared" si="4"/>
        <v/>
      </c>
      <c r="BP43" s="82" t="str">
        <f t="shared" si="5"/>
        <v/>
      </c>
      <c r="BQ43" s="82" t="str">
        <f t="shared" si="6"/>
        <v/>
      </c>
      <c r="BR43" s="82" t="str">
        <f t="shared" si="7"/>
        <v/>
      </c>
      <c r="BS43" s="82" t="str">
        <f t="shared" si="8"/>
        <v/>
      </c>
      <c r="BT43" s="82" t="str">
        <f t="shared" si="9"/>
        <v/>
      </c>
      <c r="BU43" s="82" t="str">
        <f t="shared" si="10"/>
        <v/>
      </c>
      <c r="BV43" s="82" t="str">
        <f t="shared" si="11"/>
        <v/>
      </c>
      <c r="BW43" s="82" t="str">
        <f t="shared" si="12"/>
        <v/>
      </c>
      <c r="BX43" s="82" t="str">
        <f t="shared" si="13"/>
        <v/>
      </c>
      <c r="BY43" s="82" t="str">
        <f t="shared" si="14"/>
        <v/>
      </c>
      <c r="BZ43" s="82" t="str">
        <f t="shared" si="15"/>
        <v/>
      </c>
      <c r="CA43" s="82" t="str">
        <f t="shared" si="16"/>
        <v/>
      </c>
      <c r="CB43" s="82" t="str">
        <f t="shared" si="17"/>
        <v/>
      </c>
      <c r="CC43" s="82" t="str">
        <f t="shared" si="18"/>
        <v/>
      </c>
      <c r="CD43" s="82" t="str">
        <f t="shared" si="19"/>
        <v/>
      </c>
      <c r="CE43" s="82" t="str">
        <f t="shared" si="20"/>
        <v/>
      </c>
      <c r="CF43" s="82" t="str">
        <f t="shared" si="21"/>
        <v/>
      </c>
      <c r="CG43" s="82" t="str">
        <f t="shared" si="22"/>
        <v/>
      </c>
      <c r="CH43" s="82" t="str">
        <f t="shared" si="23"/>
        <v/>
      </c>
      <c r="CI43" s="82" t="str">
        <f t="shared" si="24"/>
        <v/>
      </c>
      <c r="CJ43" s="82" t="str">
        <f t="shared" si="25"/>
        <v/>
      </c>
      <c r="CK43" s="82" t="str">
        <f t="shared" si="26"/>
        <v/>
      </c>
      <c r="CL43" s="82" t="str">
        <f t="shared" si="27"/>
        <v/>
      </c>
      <c r="CM43" s="82" t="str">
        <f t="shared" si="28"/>
        <v/>
      </c>
      <c r="CN43" s="82" t="str">
        <f t="shared" si="29"/>
        <v/>
      </c>
      <c r="CO43" s="82" t="str">
        <f t="shared" si="30"/>
        <v/>
      </c>
      <c r="CP43" s="82" t="str">
        <f t="shared" si="31"/>
        <v/>
      </c>
      <c r="CQ43" s="82" t="str">
        <f t="shared" si="32"/>
        <v/>
      </c>
      <c r="CR43" s="82" t="str">
        <f t="shared" si="33"/>
        <v/>
      </c>
      <c r="CS43" s="82" t="str">
        <f t="shared" si="34"/>
        <v/>
      </c>
      <c r="CT43" s="82" t="str">
        <f t="shared" si="35"/>
        <v/>
      </c>
      <c r="CU43" s="82" t="str">
        <f t="shared" si="36"/>
        <v/>
      </c>
      <c r="CV43" s="82" t="str">
        <f t="shared" si="37"/>
        <v/>
      </c>
      <c r="CW43" s="82" t="str">
        <f t="shared" si="38"/>
        <v/>
      </c>
      <c r="CX43" s="82" t="str">
        <f t="shared" si="39"/>
        <v/>
      </c>
      <c r="CY43" s="82" t="str">
        <f t="shared" si="40"/>
        <v/>
      </c>
      <c r="CZ43" s="82" t="str">
        <f t="shared" si="41"/>
        <v/>
      </c>
      <c r="DA43" s="82" t="str">
        <f t="shared" si="42"/>
        <v/>
      </c>
      <c r="DB43" s="82" t="str">
        <f t="shared" si="43"/>
        <v/>
      </c>
      <c r="DC43" s="82" t="str">
        <f t="shared" si="44"/>
        <v/>
      </c>
      <c r="DD43" s="82" t="str">
        <f t="shared" si="45"/>
        <v/>
      </c>
      <c r="DE43" s="82" t="str">
        <f t="shared" si="46"/>
        <v/>
      </c>
      <c r="DF43" s="82" t="str">
        <f t="shared" si="47"/>
        <v/>
      </c>
      <c r="DG43" s="82" t="str">
        <f t="shared" si="48"/>
        <v/>
      </c>
      <c r="DH43" s="82" t="str">
        <f t="shared" si="49"/>
        <v/>
      </c>
      <c r="DI43" s="82" t="str">
        <f t="shared" si="50"/>
        <v/>
      </c>
      <c r="DJ43" s="82" t="str">
        <f t="shared" si="51"/>
        <v/>
      </c>
      <c r="DK43" s="82" t="str">
        <f t="shared" si="52"/>
        <v/>
      </c>
      <c r="DL43" s="82" t="str">
        <f t="shared" si="53"/>
        <v/>
      </c>
      <c r="DM43" s="82" t="str">
        <f t="shared" si="54"/>
        <v/>
      </c>
      <c r="DN43" s="82" t="str">
        <f t="shared" si="55"/>
        <v/>
      </c>
      <c r="DO43" s="82" t="str">
        <f t="shared" si="56"/>
        <v/>
      </c>
      <c r="DP43" s="82" t="str">
        <f t="shared" si="57"/>
        <v/>
      </c>
      <c r="DQ43" s="82" t="str">
        <f t="shared" si="58"/>
        <v/>
      </c>
      <c r="DR43" s="82" t="str">
        <f t="shared" si="59"/>
        <v/>
      </c>
      <c r="DS43" s="82" t="str">
        <f t="shared" si="60"/>
        <v/>
      </c>
      <c r="DT43" s="82" t="str">
        <f t="shared" si="61"/>
        <v/>
      </c>
      <c r="DU43" s="82" t="str">
        <f t="shared" si="62"/>
        <v/>
      </c>
      <c r="DV43" s="82" t="str">
        <f t="shared" si="63"/>
        <v/>
      </c>
      <c r="DW43" s="82" t="str">
        <f t="shared" si="64"/>
        <v/>
      </c>
      <c r="DX43" s="82" t="str">
        <f t="shared" si="65"/>
        <v/>
      </c>
      <c r="DY43" s="82" t="str">
        <f t="shared" si="66"/>
        <v/>
      </c>
      <c r="DZ43" s="82" t="str">
        <f t="shared" si="67"/>
        <v/>
      </c>
      <c r="EA43" s="82" t="str">
        <f t="shared" si="68"/>
        <v/>
      </c>
      <c r="EB43" s="82" t="str">
        <f t="shared" si="69"/>
        <v/>
      </c>
      <c r="EC43" s="82" t="str">
        <f t="shared" si="70"/>
        <v/>
      </c>
      <c r="ED43" s="82" t="str">
        <f t="shared" si="71"/>
        <v/>
      </c>
      <c r="EE43" s="82" t="str">
        <f t="shared" si="72"/>
        <v/>
      </c>
      <c r="EF43" s="82" t="str">
        <f t="shared" si="73"/>
        <v/>
      </c>
      <c r="EG43" s="82" t="str">
        <f t="shared" si="74"/>
        <v/>
      </c>
      <c r="EH43" s="82" t="str">
        <f t="shared" si="75"/>
        <v/>
      </c>
      <c r="EI43" s="82" t="str">
        <f t="shared" si="76"/>
        <v/>
      </c>
      <c r="EJ43" s="82" t="str">
        <f t="shared" si="77"/>
        <v/>
      </c>
      <c r="EK43" s="82" t="str">
        <f t="shared" si="78"/>
        <v/>
      </c>
      <c r="EL43" s="82" t="str">
        <f t="shared" si="79"/>
        <v/>
      </c>
      <c r="EM43" s="82" t="str">
        <f t="shared" si="80"/>
        <v/>
      </c>
      <c r="EN43" s="82" t="str">
        <f t="shared" si="81"/>
        <v/>
      </c>
      <c r="EO43" s="82" t="str">
        <f t="shared" si="82"/>
        <v/>
      </c>
      <c r="EP43" s="82" t="str">
        <f t="shared" si="83"/>
        <v/>
      </c>
      <c r="EQ43" s="82" t="str">
        <f t="shared" si="84"/>
        <v/>
      </c>
      <c r="ER43" s="82" t="str">
        <f t="shared" si="85"/>
        <v/>
      </c>
    </row>
    <row r="44" spans="1:148" ht="15" thickBot="1" x14ac:dyDescent="0.4">
      <c r="A44" s="19" t="s">
        <v>108</v>
      </c>
      <c r="B44" s="20" t="s">
        <v>12</v>
      </c>
      <c r="C44" s="81">
        <v>370.03466939237302</v>
      </c>
      <c r="D44" s="81">
        <v>308.32587394004599</v>
      </c>
      <c r="E44" s="81">
        <v>275.59784209077702</v>
      </c>
      <c r="F44" s="81">
        <v>173.92104973852</v>
      </c>
      <c r="G44" s="81">
        <v>362.18166068940297</v>
      </c>
      <c r="H44" s="81">
        <v>279.52705159506502</v>
      </c>
      <c r="I44" s="81">
        <v>244.80063417724301</v>
      </c>
      <c r="J44" s="81">
        <v>222.09913225836601</v>
      </c>
      <c r="K44" s="81">
        <v>270.20668206712901</v>
      </c>
      <c r="L44" s="81">
        <v>290.14954322845801</v>
      </c>
      <c r="M44" s="81">
        <v>285.56771830087001</v>
      </c>
      <c r="N44" s="81">
        <v>282.42136942974901</v>
      </c>
      <c r="O44" s="81">
        <v>243.899337190045</v>
      </c>
      <c r="P44" s="81">
        <v>310.75006876948498</v>
      </c>
      <c r="Q44" s="81">
        <v>310.40392210431202</v>
      </c>
      <c r="R44" s="81">
        <v>318.36042942913701</v>
      </c>
      <c r="S44" s="81">
        <v>339.67539842973702</v>
      </c>
      <c r="T44" s="81">
        <v>384.97699160840199</v>
      </c>
      <c r="U44" s="81">
        <v>400.22651843720098</v>
      </c>
      <c r="V44" s="81">
        <v>435.71090740889599</v>
      </c>
      <c r="W44" s="81">
        <v>381.98162858913099</v>
      </c>
      <c r="X44" s="81">
        <v>412.27364764148598</v>
      </c>
      <c r="Y44" s="81">
        <v>393.95022771424198</v>
      </c>
      <c r="Z44" s="81">
        <v>495.57366931884599</v>
      </c>
      <c r="AA44" s="81">
        <v>459.73191718604397</v>
      </c>
      <c r="AB44" s="81">
        <v>322.28030541162099</v>
      </c>
      <c r="AC44" s="81">
        <v>346.27135905987001</v>
      </c>
      <c r="AD44" s="81">
        <v>346.67683486271602</v>
      </c>
      <c r="AE44" s="81">
        <v>414.842333701526</v>
      </c>
      <c r="AF44" s="81">
        <v>412.45328427777298</v>
      </c>
      <c r="AG44" s="81">
        <v>428.89874771311202</v>
      </c>
      <c r="AH44" s="81">
        <v>407.28467415186998</v>
      </c>
      <c r="AI44" s="81">
        <v>422.46305117512702</v>
      </c>
      <c r="AJ44" s="81">
        <v>404.58657800403</v>
      </c>
      <c r="AK44" s="81">
        <v>392.242937223441</v>
      </c>
      <c r="AL44" s="81">
        <v>468.010994855793</v>
      </c>
      <c r="AM44" s="81">
        <v>254.94463764515999</v>
      </c>
      <c r="AN44" s="81">
        <v>399.06444036831499</v>
      </c>
      <c r="AO44" s="81">
        <v>443.90887888549599</v>
      </c>
      <c r="AP44" s="81">
        <v>379.85871820492298</v>
      </c>
      <c r="AQ44" s="81">
        <v>351.64982858459098</v>
      </c>
      <c r="AR44" s="81">
        <v>470.70314561898903</v>
      </c>
      <c r="AS44" s="81">
        <v>517.74379131480396</v>
      </c>
      <c r="AT44" s="81">
        <v>524.34877504706105</v>
      </c>
      <c r="AU44" s="81">
        <v>569.35127476324203</v>
      </c>
      <c r="AV44" s="81">
        <v>534.57658505291704</v>
      </c>
      <c r="AW44" s="81">
        <v>532.40871384441095</v>
      </c>
      <c r="AX44" s="81">
        <v>631.68372003680304</v>
      </c>
      <c r="AY44" s="81">
        <v>568.76297589395904</v>
      </c>
      <c r="AZ44" s="81">
        <v>522.28800489508103</v>
      </c>
      <c r="BA44" s="81">
        <v>506.23218532798501</v>
      </c>
      <c r="BB44" s="81">
        <v>473.28522760088799</v>
      </c>
      <c r="BC44" s="81">
        <v>469.96935578021402</v>
      </c>
      <c r="BD44" s="81">
        <v>494.234624881743</v>
      </c>
      <c r="BE44" s="81">
        <v>505.556132981259</v>
      </c>
      <c r="BF44" s="81">
        <v>472.00529869367801</v>
      </c>
      <c r="BG44" s="115"/>
      <c r="BH44" s="115"/>
      <c r="BI44" s="115"/>
      <c r="BJ44" s="82" t="str">
        <f t="shared" si="86"/>
        <v/>
      </c>
      <c r="BK44" s="82" t="str">
        <f t="shared" si="0"/>
        <v/>
      </c>
      <c r="BL44" s="82" t="str">
        <f t="shared" si="1"/>
        <v/>
      </c>
      <c r="BM44" s="82" t="str">
        <f t="shared" si="2"/>
        <v/>
      </c>
      <c r="BN44" s="82" t="str">
        <f t="shared" si="3"/>
        <v/>
      </c>
      <c r="BO44" s="82" t="str">
        <f t="shared" si="4"/>
        <v/>
      </c>
      <c r="BP44" s="82" t="str">
        <f t="shared" si="5"/>
        <v/>
      </c>
      <c r="BQ44" s="82" t="str">
        <f t="shared" si="6"/>
        <v/>
      </c>
      <c r="BR44" s="82" t="str">
        <f t="shared" si="7"/>
        <v/>
      </c>
      <c r="BS44" s="82" t="str">
        <f t="shared" si="8"/>
        <v/>
      </c>
      <c r="BT44" s="82" t="str">
        <f t="shared" si="9"/>
        <v/>
      </c>
      <c r="BU44" s="82" t="str">
        <f t="shared" si="10"/>
        <v/>
      </c>
      <c r="BV44" s="82" t="str">
        <f t="shared" si="11"/>
        <v/>
      </c>
      <c r="BW44" s="82" t="str">
        <f t="shared" si="12"/>
        <v/>
      </c>
      <c r="BX44" s="82" t="str">
        <f t="shared" si="13"/>
        <v/>
      </c>
      <c r="BY44" s="82" t="str">
        <f t="shared" si="14"/>
        <v/>
      </c>
      <c r="BZ44" s="82" t="str">
        <f t="shared" si="15"/>
        <v/>
      </c>
      <c r="CA44" s="82" t="str">
        <f t="shared" si="16"/>
        <v/>
      </c>
      <c r="CB44" s="82" t="str">
        <f t="shared" si="17"/>
        <v/>
      </c>
      <c r="CC44" s="82" t="str">
        <f t="shared" si="18"/>
        <v/>
      </c>
      <c r="CD44" s="82" t="str">
        <f t="shared" si="19"/>
        <v/>
      </c>
      <c r="CE44" s="82" t="str">
        <f t="shared" si="20"/>
        <v/>
      </c>
      <c r="CF44" s="82" t="str">
        <f t="shared" si="21"/>
        <v/>
      </c>
      <c r="CG44" s="82" t="str">
        <f t="shared" si="22"/>
        <v/>
      </c>
      <c r="CH44" s="82" t="str">
        <f t="shared" si="23"/>
        <v/>
      </c>
      <c r="CI44" s="82" t="str">
        <f t="shared" si="24"/>
        <v/>
      </c>
      <c r="CJ44" s="82" t="str">
        <f t="shared" si="25"/>
        <v/>
      </c>
      <c r="CK44" s="82" t="str">
        <f t="shared" si="26"/>
        <v/>
      </c>
      <c r="CL44" s="82" t="str">
        <f t="shared" si="27"/>
        <v/>
      </c>
      <c r="CM44" s="82" t="str">
        <f t="shared" si="28"/>
        <v/>
      </c>
      <c r="CN44" s="82" t="str">
        <f t="shared" si="29"/>
        <v/>
      </c>
      <c r="CO44" s="82" t="str">
        <f t="shared" si="30"/>
        <v/>
      </c>
      <c r="CP44" s="82" t="str">
        <f t="shared" si="31"/>
        <v/>
      </c>
      <c r="CQ44" s="82" t="str">
        <f t="shared" si="32"/>
        <v/>
      </c>
      <c r="CR44" s="82" t="str">
        <f t="shared" si="33"/>
        <v/>
      </c>
      <c r="CS44" s="82" t="str">
        <f t="shared" si="34"/>
        <v/>
      </c>
      <c r="CT44" s="82" t="str">
        <f t="shared" si="35"/>
        <v/>
      </c>
      <c r="CU44" s="82" t="str">
        <f t="shared" si="36"/>
        <v/>
      </c>
      <c r="CV44" s="82" t="str">
        <f t="shared" si="37"/>
        <v/>
      </c>
      <c r="CW44" s="82" t="str">
        <f t="shared" si="38"/>
        <v/>
      </c>
      <c r="CX44" s="82" t="str">
        <f t="shared" si="39"/>
        <v/>
      </c>
      <c r="CY44" s="82" t="str">
        <f t="shared" si="40"/>
        <v/>
      </c>
      <c r="CZ44" s="82" t="str">
        <f t="shared" si="41"/>
        <v/>
      </c>
      <c r="DA44" s="82" t="str">
        <f t="shared" si="42"/>
        <v/>
      </c>
      <c r="DB44" s="82" t="str">
        <f t="shared" si="43"/>
        <v/>
      </c>
      <c r="DC44" s="82" t="str">
        <f t="shared" si="44"/>
        <v/>
      </c>
      <c r="DD44" s="82" t="str">
        <f t="shared" si="45"/>
        <v/>
      </c>
      <c r="DE44" s="82" t="str">
        <f t="shared" si="46"/>
        <v/>
      </c>
      <c r="DF44" s="82" t="str">
        <f t="shared" si="47"/>
        <v/>
      </c>
      <c r="DG44" s="82" t="str">
        <f t="shared" si="48"/>
        <v/>
      </c>
      <c r="DH44" s="82" t="str">
        <f t="shared" si="49"/>
        <v/>
      </c>
      <c r="DI44" s="82" t="str">
        <f t="shared" si="50"/>
        <v/>
      </c>
      <c r="DJ44" s="82" t="str">
        <f t="shared" si="51"/>
        <v/>
      </c>
      <c r="DK44" s="82" t="str">
        <f t="shared" si="52"/>
        <v/>
      </c>
      <c r="DL44" s="82" t="str">
        <f t="shared" si="53"/>
        <v/>
      </c>
      <c r="DM44" s="82" t="str">
        <f t="shared" si="54"/>
        <v/>
      </c>
      <c r="DN44" s="82" t="str">
        <f t="shared" si="55"/>
        <v/>
      </c>
      <c r="DO44" s="82" t="str">
        <f t="shared" si="56"/>
        <v/>
      </c>
      <c r="DP44" s="82" t="str">
        <f t="shared" si="57"/>
        <v/>
      </c>
      <c r="DQ44" s="82" t="str">
        <f t="shared" si="58"/>
        <v/>
      </c>
      <c r="DR44" s="82" t="str">
        <f t="shared" si="59"/>
        <v/>
      </c>
      <c r="DS44" s="82" t="str">
        <f t="shared" si="60"/>
        <v/>
      </c>
      <c r="DT44" s="82" t="str">
        <f t="shared" si="61"/>
        <v/>
      </c>
      <c r="DU44" s="82" t="str">
        <f t="shared" si="62"/>
        <v/>
      </c>
      <c r="DV44" s="82" t="str">
        <f t="shared" si="63"/>
        <v/>
      </c>
      <c r="DW44" s="82" t="str">
        <f t="shared" si="64"/>
        <v/>
      </c>
      <c r="DX44" s="82" t="str">
        <f t="shared" si="65"/>
        <v/>
      </c>
      <c r="DY44" s="82" t="str">
        <f t="shared" si="66"/>
        <v/>
      </c>
      <c r="DZ44" s="82" t="str">
        <f t="shared" si="67"/>
        <v/>
      </c>
      <c r="EA44" s="82" t="str">
        <f t="shared" si="68"/>
        <v/>
      </c>
      <c r="EB44" s="82" t="str">
        <f t="shared" si="69"/>
        <v/>
      </c>
      <c r="EC44" s="82" t="str">
        <f t="shared" si="70"/>
        <v/>
      </c>
      <c r="ED44" s="82" t="str">
        <f t="shared" si="71"/>
        <v/>
      </c>
      <c r="EE44" s="82" t="str">
        <f t="shared" si="72"/>
        <v/>
      </c>
      <c r="EF44" s="82" t="str">
        <f t="shared" si="73"/>
        <v/>
      </c>
      <c r="EG44" s="82" t="str">
        <f t="shared" si="74"/>
        <v/>
      </c>
      <c r="EH44" s="82" t="str">
        <f t="shared" si="75"/>
        <v/>
      </c>
      <c r="EI44" s="82" t="str">
        <f t="shared" si="76"/>
        <v/>
      </c>
      <c r="EJ44" s="82" t="str">
        <f t="shared" si="77"/>
        <v/>
      </c>
      <c r="EK44" s="82" t="str">
        <f t="shared" si="78"/>
        <v/>
      </c>
      <c r="EL44" s="82" t="str">
        <f t="shared" si="79"/>
        <v/>
      </c>
      <c r="EM44" s="82" t="str">
        <f t="shared" si="80"/>
        <v/>
      </c>
      <c r="EN44" s="82" t="str">
        <f t="shared" si="81"/>
        <v/>
      </c>
      <c r="EO44" s="82" t="str">
        <f t="shared" si="82"/>
        <v/>
      </c>
      <c r="EP44" s="82" t="str">
        <f t="shared" si="83"/>
        <v/>
      </c>
      <c r="EQ44" s="82" t="str">
        <f t="shared" si="84"/>
        <v/>
      </c>
      <c r="ER44" s="82" t="str">
        <f t="shared" si="85"/>
        <v/>
      </c>
    </row>
    <row r="45" spans="1:148" ht="15" thickBot="1" x14ac:dyDescent="0.4">
      <c r="A45" s="19" t="s">
        <v>109</v>
      </c>
      <c r="B45" s="20" t="s">
        <v>13</v>
      </c>
      <c r="C45" s="81">
        <v>23.979689822708199</v>
      </c>
      <c r="D45" s="81">
        <v>25.830062615870698</v>
      </c>
      <c r="E45" s="81">
        <v>28.3622554114785</v>
      </c>
      <c r="F45" s="81">
        <v>31.072807297353101</v>
      </c>
      <c r="G45" s="81">
        <v>28.237620160712702</v>
      </c>
      <c r="H45" s="81">
        <v>23.147606080383198</v>
      </c>
      <c r="I45" s="81">
        <v>24.666208000547101</v>
      </c>
      <c r="J45" s="81">
        <v>29.481705521084699</v>
      </c>
      <c r="K45" s="81">
        <v>33.498723014439499</v>
      </c>
      <c r="L45" s="81">
        <v>17.415486359481299</v>
      </c>
      <c r="M45" s="81">
        <v>20.9066760454111</v>
      </c>
      <c r="N45" s="81">
        <v>26.646930831378899</v>
      </c>
      <c r="O45" s="81">
        <v>20.0410739482348</v>
      </c>
      <c r="P45" s="81">
        <v>13.9055593305758</v>
      </c>
      <c r="Q45" s="81">
        <v>19.0768575129445</v>
      </c>
      <c r="R45" s="81">
        <v>22.569516547118699</v>
      </c>
      <c r="S45" s="81">
        <v>23.392442463200201</v>
      </c>
      <c r="T45" s="81">
        <v>27.2070407179135</v>
      </c>
      <c r="U45" s="81">
        <v>31.811191759221899</v>
      </c>
      <c r="V45" s="81">
        <v>37.618783300311001</v>
      </c>
      <c r="W45" s="81">
        <v>49.609332861703599</v>
      </c>
      <c r="X45" s="81">
        <v>32.189053138615499</v>
      </c>
      <c r="Y45" s="81">
        <v>34.090641199728502</v>
      </c>
      <c r="Z45" s="81">
        <v>41.254545138611803</v>
      </c>
      <c r="AA45" s="81">
        <v>50.798114561614703</v>
      </c>
      <c r="AB45" s="81">
        <v>40.895204800507997</v>
      </c>
      <c r="AC45" s="81">
        <v>35.627285399587699</v>
      </c>
      <c r="AD45" s="81">
        <v>43.5960035347751</v>
      </c>
      <c r="AE45" s="81">
        <v>63.789439028676099</v>
      </c>
      <c r="AF45" s="81">
        <v>48.982484359104902</v>
      </c>
      <c r="AG45" s="81">
        <v>49.798720555968004</v>
      </c>
      <c r="AH45" s="81">
        <v>52.498521734910398</v>
      </c>
      <c r="AI45" s="81">
        <v>61.173826448956298</v>
      </c>
      <c r="AJ45" s="81">
        <v>47.646884405978902</v>
      </c>
      <c r="AK45" s="81">
        <v>51.6849955816635</v>
      </c>
      <c r="AL45" s="81">
        <v>59.357008237888799</v>
      </c>
      <c r="AM45" s="81">
        <v>24.617705159348699</v>
      </c>
      <c r="AN45" s="81">
        <v>16.943820054222499</v>
      </c>
      <c r="AO45" s="81">
        <v>40.880363322211601</v>
      </c>
      <c r="AP45" s="81">
        <v>18.321370376011298</v>
      </c>
      <c r="AQ45" s="81">
        <v>27.176299822553499</v>
      </c>
      <c r="AR45" s="81">
        <v>42.992355247344499</v>
      </c>
      <c r="AS45" s="81">
        <v>63.081016083680304</v>
      </c>
      <c r="AT45" s="81">
        <v>52.153388388145203</v>
      </c>
      <c r="AU45" s="81">
        <v>63.476377671558197</v>
      </c>
      <c r="AV45" s="81">
        <v>67.481564283910899</v>
      </c>
      <c r="AW45" s="81">
        <v>46.347476369755199</v>
      </c>
      <c r="AX45" s="81">
        <v>48.673195749706501</v>
      </c>
      <c r="AY45" s="81">
        <v>54.196801760679598</v>
      </c>
      <c r="AZ45" s="81">
        <v>54.125139512986202</v>
      </c>
      <c r="BA45" s="81">
        <v>54.9082965671954</v>
      </c>
      <c r="BB45" s="81">
        <v>39.120437451295999</v>
      </c>
      <c r="BC45" s="81">
        <v>55.370039294266199</v>
      </c>
      <c r="BD45" s="81">
        <v>52.369179778120397</v>
      </c>
      <c r="BE45" s="81">
        <v>55.135128780447701</v>
      </c>
      <c r="BF45" s="81">
        <v>43.0451454862689</v>
      </c>
      <c r="BG45" s="115"/>
      <c r="BH45" s="115"/>
      <c r="BI45" s="115"/>
      <c r="BJ45" s="82" t="str">
        <f t="shared" si="86"/>
        <v/>
      </c>
      <c r="BK45" s="82" t="str">
        <f t="shared" si="0"/>
        <v/>
      </c>
      <c r="BL45" s="82" t="str">
        <f t="shared" si="1"/>
        <v/>
      </c>
      <c r="BM45" s="82" t="str">
        <f t="shared" si="2"/>
        <v/>
      </c>
      <c r="BN45" s="82" t="str">
        <f t="shared" si="3"/>
        <v/>
      </c>
      <c r="BO45" s="82" t="str">
        <f t="shared" si="4"/>
        <v/>
      </c>
      <c r="BP45" s="82" t="str">
        <f t="shared" si="5"/>
        <v/>
      </c>
      <c r="BQ45" s="82" t="str">
        <f t="shared" si="6"/>
        <v/>
      </c>
      <c r="BR45" s="82" t="str">
        <f t="shared" si="7"/>
        <v/>
      </c>
      <c r="BS45" s="82" t="str">
        <f t="shared" si="8"/>
        <v/>
      </c>
      <c r="BT45" s="82" t="str">
        <f t="shared" si="9"/>
        <v/>
      </c>
      <c r="BU45" s="82" t="str">
        <f t="shared" si="10"/>
        <v/>
      </c>
      <c r="BV45" s="82" t="str">
        <f t="shared" si="11"/>
        <v/>
      </c>
      <c r="BW45" s="82" t="str">
        <f t="shared" si="12"/>
        <v/>
      </c>
      <c r="BX45" s="82" t="str">
        <f t="shared" si="13"/>
        <v/>
      </c>
      <c r="BY45" s="82" t="str">
        <f t="shared" si="14"/>
        <v/>
      </c>
      <c r="BZ45" s="82" t="str">
        <f t="shared" si="15"/>
        <v/>
      </c>
      <c r="CA45" s="82" t="str">
        <f t="shared" si="16"/>
        <v/>
      </c>
      <c r="CB45" s="82" t="str">
        <f t="shared" si="17"/>
        <v/>
      </c>
      <c r="CC45" s="82" t="str">
        <f t="shared" si="18"/>
        <v/>
      </c>
      <c r="CD45" s="82" t="str">
        <f t="shared" si="19"/>
        <v/>
      </c>
      <c r="CE45" s="82" t="str">
        <f t="shared" si="20"/>
        <v/>
      </c>
      <c r="CF45" s="82" t="str">
        <f t="shared" si="21"/>
        <v/>
      </c>
      <c r="CG45" s="82" t="str">
        <f t="shared" si="22"/>
        <v/>
      </c>
      <c r="CH45" s="82" t="str">
        <f t="shared" si="23"/>
        <v/>
      </c>
      <c r="CI45" s="82" t="str">
        <f t="shared" si="24"/>
        <v/>
      </c>
      <c r="CJ45" s="82" t="str">
        <f t="shared" si="25"/>
        <v/>
      </c>
      <c r="CK45" s="82" t="str">
        <f t="shared" si="26"/>
        <v/>
      </c>
      <c r="CL45" s="82" t="str">
        <f t="shared" si="27"/>
        <v/>
      </c>
      <c r="CM45" s="82" t="str">
        <f t="shared" si="28"/>
        <v/>
      </c>
      <c r="CN45" s="82" t="str">
        <f t="shared" si="29"/>
        <v/>
      </c>
      <c r="CO45" s="82" t="str">
        <f t="shared" si="30"/>
        <v/>
      </c>
      <c r="CP45" s="82" t="str">
        <f t="shared" si="31"/>
        <v/>
      </c>
      <c r="CQ45" s="82" t="str">
        <f t="shared" si="32"/>
        <v/>
      </c>
      <c r="CR45" s="82" t="str">
        <f t="shared" si="33"/>
        <v/>
      </c>
      <c r="CS45" s="82" t="str">
        <f t="shared" si="34"/>
        <v/>
      </c>
      <c r="CT45" s="82" t="str">
        <f t="shared" si="35"/>
        <v/>
      </c>
      <c r="CU45" s="82" t="str">
        <f t="shared" si="36"/>
        <v/>
      </c>
      <c r="CV45" s="82" t="str">
        <f t="shared" si="37"/>
        <v/>
      </c>
      <c r="CW45" s="82" t="str">
        <f t="shared" si="38"/>
        <v/>
      </c>
      <c r="CX45" s="82" t="str">
        <f t="shared" si="39"/>
        <v/>
      </c>
      <c r="CY45" s="82" t="str">
        <f t="shared" si="40"/>
        <v/>
      </c>
      <c r="CZ45" s="82" t="str">
        <f t="shared" si="41"/>
        <v/>
      </c>
      <c r="DA45" s="82" t="str">
        <f t="shared" si="42"/>
        <v/>
      </c>
      <c r="DB45" s="82" t="str">
        <f t="shared" si="43"/>
        <v/>
      </c>
      <c r="DC45" s="82" t="str">
        <f t="shared" si="44"/>
        <v/>
      </c>
      <c r="DD45" s="82" t="str">
        <f t="shared" si="45"/>
        <v/>
      </c>
      <c r="DE45" s="82" t="str">
        <f t="shared" si="46"/>
        <v/>
      </c>
      <c r="DF45" s="82" t="str">
        <f t="shared" si="47"/>
        <v/>
      </c>
      <c r="DG45" s="82" t="str">
        <f t="shared" si="48"/>
        <v/>
      </c>
      <c r="DH45" s="82" t="str">
        <f t="shared" si="49"/>
        <v/>
      </c>
      <c r="DI45" s="82" t="str">
        <f t="shared" si="50"/>
        <v/>
      </c>
      <c r="DJ45" s="82" t="str">
        <f t="shared" si="51"/>
        <v/>
      </c>
      <c r="DK45" s="82" t="str">
        <f t="shared" si="52"/>
        <v/>
      </c>
      <c r="DL45" s="82" t="str">
        <f t="shared" si="53"/>
        <v/>
      </c>
      <c r="DM45" s="82" t="str">
        <f t="shared" si="54"/>
        <v/>
      </c>
      <c r="DN45" s="82" t="str">
        <f t="shared" si="55"/>
        <v/>
      </c>
      <c r="DO45" s="82" t="str">
        <f t="shared" si="56"/>
        <v/>
      </c>
      <c r="DP45" s="82" t="str">
        <f t="shared" si="57"/>
        <v/>
      </c>
      <c r="DQ45" s="82" t="str">
        <f t="shared" si="58"/>
        <v/>
      </c>
      <c r="DR45" s="82" t="str">
        <f t="shared" si="59"/>
        <v/>
      </c>
      <c r="DS45" s="82" t="str">
        <f t="shared" si="60"/>
        <v/>
      </c>
      <c r="DT45" s="82" t="str">
        <f t="shared" si="61"/>
        <v/>
      </c>
      <c r="DU45" s="82" t="str">
        <f t="shared" si="62"/>
        <v/>
      </c>
      <c r="DV45" s="82" t="str">
        <f t="shared" si="63"/>
        <v/>
      </c>
      <c r="DW45" s="82" t="str">
        <f t="shared" si="64"/>
        <v/>
      </c>
      <c r="DX45" s="82" t="str">
        <f t="shared" si="65"/>
        <v/>
      </c>
      <c r="DY45" s="82" t="str">
        <f t="shared" si="66"/>
        <v/>
      </c>
      <c r="DZ45" s="82" t="str">
        <f t="shared" si="67"/>
        <v/>
      </c>
      <c r="EA45" s="82" t="str">
        <f t="shared" si="68"/>
        <v/>
      </c>
      <c r="EB45" s="82" t="str">
        <f t="shared" si="69"/>
        <v/>
      </c>
      <c r="EC45" s="82" t="str">
        <f t="shared" si="70"/>
        <v/>
      </c>
      <c r="ED45" s="82" t="str">
        <f t="shared" si="71"/>
        <v/>
      </c>
      <c r="EE45" s="82" t="str">
        <f t="shared" si="72"/>
        <v/>
      </c>
      <c r="EF45" s="82" t="str">
        <f t="shared" si="73"/>
        <v/>
      </c>
      <c r="EG45" s="82" t="str">
        <f t="shared" si="74"/>
        <v/>
      </c>
      <c r="EH45" s="82" t="str">
        <f t="shared" si="75"/>
        <v/>
      </c>
      <c r="EI45" s="82" t="str">
        <f t="shared" si="76"/>
        <v/>
      </c>
      <c r="EJ45" s="82" t="str">
        <f t="shared" si="77"/>
        <v/>
      </c>
      <c r="EK45" s="82" t="str">
        <f t="shared" si="78"/>
        <v/>
      </c>
      <c r="EL45" s="82" t="str">
        <f t="shared" si="79"/>
        <v/>
      </c>
      <c r="EM45" s="82" t="str">
        <f t="shared" si="80"/>
        <v/>
      </c>
      <c r="EN45" s="82" t="str">
        <f t="shared" si="81"/>
        <v/>
      </c>
      <c r="EO45" s="82" t="str">
        <f t="shared" si="82"/>
        <v/>
      </c>
      <c r="EP45" s="82" t="str">
        <f t="shared" si="83"/>
        <v/>
      </c>
      <c r="EQ45" s="82" t="str">
        <f t="shared" si="84"/>
        <v/>
      </c>
      <c r="ER45" s="82" t="str">
        <f t="shared" si="85"/>
        <v/>
      </c>
    </row>
    <row r="46" spans="1:148" ht="15" thickBot="1" x14ac:dyDescent="0.4">
      <c r="A46" s="19" t="s">
        <v>110</v>
      </c>
      <c r="B46" s="20" t="s">
        <v>14</v>
      </c>
      <c r="C46" s="81" t="s">
        <v>333</v>
      </c>
      <c r="D46" s="81" t="s">
        <v>333</v>
      </c>
      <c r="E46" s="81" t="s">
        <v>333</v>
      </c>
      <c r="F46" s="81" t="s">
        <v>333</v>
      </c>
      <c r="G46" s="81" t="s">
        <v>333</v>
      </c>
      <c r="H46" s="81" t="s">
        <v>333</v>
      </c>
      <c r="I46" s="81" t="s">
        <v>333</v>
      </c>
      <c r="J46" s="81" t="s">
        <v>333</v>
      </c>
      <c r="K46" s="81" t="s">
        <v>333</v>
      </c>
      <c r="L46" s="81" t="s">
        <v>333</v>
      </c>
      <c r="M46" s="81" t="s">
        <v>333</v>
      </c>
      <c r="N46" s="81" t="s">
        <v>333</v>
      </c>
      <c r="O46" s="81" t="s">
        <v>333</v>
      </c>
      <c r="P46" s="81" t="s">
        <v>333</v>
      </c>
      <c r="Q46" s="81" t="s">
        <v>333</v>
      </c>
      <c r="R46" s="81" t="s">
        <v>333</v>
      </c>
      <c r="S46" s="81" t="s">
        <v>333</v>
      </c>
      <c r="T46" s="81" t="s">
        <v>333</v>
      </c>
      <c r="U46" s="81" t="s">
        <v>333</v>
      </c>
      <c r="V46" s="81" t="s">
        <v>333</v>
      </c>
      <c r="W46" s="81" t="s">
        <v>333</v>
      </c>
      <c r="X46" s="81" t="s">
        <v>333</v>
      </c>
      <c r="Y46" s="81" t="s">
        <v>333</v>
      </c>
      <c r="Z46" s="81" t="s">
        <v>333</v>
      </c>
      <c r="AA46" s="81" t="s">
        <v>333</v>
      </c>
      <c r="AB46" s="81" t="s">
        <v>333</v>
      </c>
      <c r="AC46" s="81" t="s">
        <v>333</v>
      </c>
      <c r="AD46" s="81" t="s">
        <v>333</v>
      </c>
      <c r="AE46" s="81" t="s">
        <v>333</v>
      </c>
      <c r="AF46" s="81" t="s">
        <v>333</v>
      </c>
      <c r="AG46" s="81" t="s">
        <v>333</v>
      </c>
      <c r="AH46" s="81" t="s">
        <v>333</v>
      </c>
      <c r="AI46" s="81" t="s">
        <v>333</v>
      </c>
      <c r="AJ46" s="81" t="s">
        <v>333</v>
      </c>
      <c r="AK46" s="81" t="s">
        <v>333</v>
      </c>
      <c r="AL46" s="81" t="s">
        <v>333</v>
      </c>
      <c r="AM46" s="81" t="s">
        <v>333</v>
      </c>
      <c r="AN46" s="81" t="s">
        <v>333</v>
      </c>
      <c r="AO46" s="81" t="s">
        <v>333</v>
      </c>
      <c r="AP46" s="81" t="s">
        <v>333</v>
      </c>
      <c r="AQ46" s="81" t="s">
        <v>333</v>
      </c>
      <c r="AR46" s="81" t="s">
        <v>333</v>
      </c>
      <c r="AS46" s="81" t="s">
        <v>333</v>
      </c>
      <c r="AT46" s="81" t="s">
        <v>333</v>
      </c>
      <c r="AU46" s="81" t="s">
        <v>333</v>
      </c>
      <c r="AV46" s="81" t="s">
        <v>333</v>
      </c>
      <c r="AW46" s="81" t="s">
        <v>333</v>
      </c>
      <c r="AX46" s="81" t="s">
        <v>333</v>
      </c>
      <c r="AY46" s="81" t="s">
        <v>333</v>
      </c>
      <c r="AZ46" s="81" t="s">
        <v>333</v>
      </c>
      <c r="BA46" s="81" t="s">
        <v>333</v>
      </c>
      <c r="BB46" s="81" t="s">
        <v>333</v>
      </c>
      <c r="BC46" s="81" t="s">
        <v>333</v>
      </c>
      <c r="BD46" s="81" t="s">
        <v>333</v>
      </c>
      <c r="BE46" s="81" t="s">
        <v>333</v>
      </c>
      <c r="BF46" s="81" t="s">
        <v>333</v>
      </c>
      <c r="BG46" s="115"/>
      <c r="BH46" s="115"/>
      <c r="BI46" s="115"/>
      <c r="BJ46" s="82" t="str">
        <f t="shared" si="86"/>
        <v/>
      </c>
      <c r="BK46" s="82" t="str">
        <f t="shared" si="0"/>
        <v/>
      </c>
      <c r="BL46" s="82" t="str">
        <f t="shared" si="1"/>
        <v/>
      </c>
      <c r="BM46" s="82" t="str">
        <f t="shared" si="2"/>
        <v/>
      </c>
      <c r="BN46" s="82" t="str">
        <f t="shared" si="3"/>
        <v/>
      </c>
      <c r="BO46" s="82" t="str">
        <f t="shared" si="4"/>
        <v/>
      </c>
      <c r="BP46" s="82" t="str">
        <f t="shared" si="5"/>
        <v/>
      </c>
      <c r="BQ46" s="82" t="str">
        <f t="shared" si="6"/>
        <v/>
      </c>
      <c r="BR46" s="82" t="str">
        <f t="shared" si="7"/>
        <v/>
      </c>
      <c r="BS46" s="82" t="str">
        <f t="shared" si="8"/>
        <v/>
      </c>
      <c r="BT46" s="82" t="str">
        <f t="shared" si="9"/>
        <v/>
      </c>
      <c r="BU46" s="82" t="str">
        <f t="shared" si="10"/>
        <v/>
      </c>
      <c r="BV46" s="82" t="str">
        <f t="shared" si="11"/>
        <v/>
      </c>
      <c r="BW46" s="82" t="str">
        <f t="shared" si="12"/>
        <v/>
      </c>
      <c r="BX46" s="82" t="str">
        <f t="shared" si="13"/>
        <v/>
      </c>
      <c r="BY46" s="82" t="str">
        <f t="shared" si="14"/>
        <v/>
      </c>
      <c r="BZ46" s="82" t="str">
        <f t="shared" si="15"/>
        <v/>
      </c>
      <c r="CA46" s="82" t="str">
        <f t="shared" si="16"/>
        <v/>
      </c>
      <c r="CB46" s="82" t="str">
        <f t="shared" si="17"/>
        <v/>
      </c>
      <c r="CC46" s="82" t="str">
        <f t="shared" si="18"/>
        <v/>
      </c>
      <c r="CD46" s="82" t="str">
        <f t="shared" si="19"/>
        <v/>
      </c>
      <c r="CE46" s="82" t="str">
        <f t="shared" si="20"/>
        <v/>
      </c>
      <c r="CF46" s="82" t="str">
        <f t="shared" si="21"/>
        <v/>
      </c>
      <c r="CG46" s="82" t="str">
        <f t="shared" si="22"/>
        <v/>
      </c>
      <c r="CH46" s="82" t="str">
        <f t="shared" si="23"/>
        <v/>
      </c>
      <c r="CI46" s="82" t="str">
        <f t="shared" si="24"/>
        <v/>
      </c>
      <c r="CJ46" s="82" t="str">
        <f t="shared" si="25"/>
        <v/>
      </c>
      <c r="CK46" s="82" t="str">
        <f t="shared" si="26"/>
        <v/>
      </c>
      <c r="CL46" s="82" t="str">
        <f t="shared" si="27"/>
        <v/>
      </c>
      <c r="CM46" s="82" t="str">
        <f t="shared" si="28"/>
        <v/>
      </c>
      <c r="CN46" s="82" t="str">
        <f t="shared" si="29"/>
        <v/>
      </c>
      <c r="CO46" s="82" t="str">
        <f t="shared" si="30"/>
        <v/>
      </c>
      <c r="CP46" s="82" t="str">
        <f t="shared" si="31"/>
        <v/>
      </c>
      <c r="CQ46" s="82" t="str">
        <f t="shared" si="32"/>
        <v/>
      </c>
      <c r="CR46" s="82" t="str">
        <f t="shared" si="33"/>
        <v/>
      </c>
      <c r="CS46" s="82" t="str">
        <f t="shared" si="34"/>
        <v/>
      </c>
      <c r="CT46" s="82" t="str">
        <f t="shared" si="35"/>
        <v/>
      </c>
      <c r="CU46" s="82" t="str">
        <f t="shared" si="36"/>
        <v/>
      </c>
      <c r="CV46" s="82" t="str">
        <f t="shared" si="37"/>
        <v/>
      </c>
      <c r="CW46" s="82" t="str">
        <f t="shared" si="38"/>
        <v/>
      </c>
      <c r="CX46" s="82" t="str">
        <f t="shared" si="39"/>
        <v/>
      </c>
      <c r="CY46" s="82" t="str">
        <f t="shared" si="40"/>
        <v/>
      </c>
      <c r="CZ46" s="82" t="str">
        <f t="shared" si="41"/>
        <v/>
      </c>
      <c r="DA46" s="82" t="str">
        <f t="shared" si="42"/>
        <v/>
      </c>
      <c r="DB46" s="82" t="str">
        <f t="shared" si="43"/>
        <v/>
      </c>
      <c r="DC46" s="82" t="str">
        <f t="shared" si="44"/>
        <v/>
      </c>
      <c r="DD46" s="82" t="str">
        <f t="shared" si="45"/>
        <v/>
      </c>
      <c r="DE46" s="82" t="str">
        <f t="shared" si="46"/>
        <v/>
      </c>
      <c r="DF46" s="82" t="str">
        <f t="shared" si="47"/>
        <v/>
      </c>
      <c r="DG46" s="82" t="str">
        <f t="shared" si="48"/>
        <v/>
      </c>
      <c r="DH46" s="82" t="str">
        <f t="shared" si="49"/>
        <v/>
      </c>
      <c r="DI46" s="82" t="str">
        <f t="shared" si="50"/>
        <v/>
      </c>
      <c r="DJ46" s="82" t="str">
        <f t="shared" si="51"/>
        <v/>
      </c>
      <c r="DK46" s="82" t="str">
        <f t="shared" si="52"/>
        <v/>
      </c>
      <c r="DL46" s="82" t="str">
        <f t="shared" si="53"/>
        <v/>
      </c>
      <c r="DM46" s="82" t="str">
        <f t="shared" si="54"/>
        <v/>
      </c>
      <c r="DN46" s="82" t="str">
        <f t="shared" si="55"/>
        <v/>
      </c>
      <c r="DO46" s="82" t="str">
        <f t="shared" si="56"/>
        <v/>
      </c>
      <c r="DP46" s="82" t="str">
        <f t="shared" si="57"/>
        <v/>
      </c>
      <c r="DQ46" s="82" t="str">
        <f t="shared" si="58"/>
        <v/>
      </c>
      <c r="DR46" s="82" t="str">
        <f t="shared" si="59"/>
        <v/>
      </c>
      <c r="DS46" s="82" t="str">
        <f t="shared" si="60"/>
        <v/>
      </c>
      <c r="DT46" s="82" t="str">
        <f t="shared" si="61"/>
        <v/>
      </c>
      <c r="DU46" s="82" t="str">
        <f t="shared" si="62"/>
        <v/>
      </c>
      <c r="DV46" s="82" t="str">
        <f t="shared" si="63"/>
        <v/>
      </c>
      <c r="DW46" s="82" t="str">
        <f t="shared" si="64"/>
        <v/>
      </c>
      <c r="DX46" s="82" t="str">
        <f t="shared" si="65"/>
        <v/>
      </c>
      <c r="DY46" s="82" t="str">
        <f t="shared" si="66"/>
        <v/>
      </c>
      <c r="DZ46" s="82" t="str">
        <f t="shared" si="67"/>
        <v/>
      </c>
      <c r="EA46" s="82" t="str">
        <f t="shared" si="68"/>
        <v/>
      </c>
      <c r="EB46" s="82" t="str">
        <f t="shared" si="69"/>
        <v/>
      </c>
      <c r="EC46" s="82" t="str">
        <f t="shared" si="70"/>
        <v/>
      </c>
      <c r="ED46" s="82" t="str">
        <f t="shared" si="71"/>
        <v/>
      </c>
      <c r="EE46" s="82" t="str">
        <f t="shared" si="72"/>
        <v/>
      </c>
      <c r="EF46" s="82" t="str">
        <f t="shared" si="73"/>
        <v/>
      </c>
      <c r="EG46" s="82" t="str">
        <f t="shared" si="74"/>
        <v/>
      </c>
      <c r="EH46" s="82" t="str">
        <f t="shared" si="75"/>
        <v/>
      </c>
      <c r="EI46" s="82" t="str">
        <f t="shared" si="76"/>
        <v/>
      </c>
      <c r="EJ46" s="82" t="str">
        <f t="shared" si="77"/>
        <v/>
      </c>
      <c r="EK46" s="82" t="str">
        <f t="shared" si="78"/>
        <v/>
      </c>
      <c r="EL46" s="82" t="str">
        <f t="shared" si="79"/>
        <v/>
      </c>
      <c r="EM46" s="82" t="str">
        <f t="shared" si="80"/>
        <v/>
      </c>
      <c r="EN46" s="82" t="str">
        <f t="shared" si="81"/>
        <v/>
      </c>
      <c r="EO46" s="82" t="str">
        <f t="shared" si="82"/>
        <v/>
      </c>
      <c r="EP46" s="82" t="str">
        <f t="shared" si="83"/>
        <v/>
      </c>
      <c r="EQ46" s="82" t="str">
        <f t="shared" si="84"/>
        <v/>
      </c>
      <c r="ER46" s="82" t="str">
        <f t="shared" si="85"/>
        <v/>
      </c>
    </row>
    <row r="47" spans="1:148" ht="15" thickBot="1" x14ac:dyDescent="0.4">
      <c r="A47" s="19" t="s">
        <v>111</v>
      </c>
      <c r="B47" s="20" t="s">
        <v>112</v>
      </c>
      <c r="C47" s="81" t="s">
        <v>333</v>
      </c>
      <c r="D47" s="81" t="s">
        <v>333</v>
      </c>
      <c r="E47" s="81" t="s">
        <v>333</v>
      </c>
      <c r="F47" s="81" t="s">
        <v>333</v>
      </c>
      <c r="G47" s="81" t="s">
        <v>333</v>
      </c>
      <c r="H47" s="81" t="s">
        <v>333</v>
      </c>
      <c r="I47" s="81" t="s">
        <v>333</v>
      </c>
      <c r="J47" s="81" t="s">
        <v>333</v>
      </c>
      <c r="K47" s="81" t="s">
        <v>333</v>
      </c>
      <c r="L47" s="81" t="s">
        <v>333</v>
      </c>
      <c r="M47" s="81" t="s">
        <v>333</v>
      </c>
      <c r="N47" s="81" t="s">
        <v>333</v>
      </c>
      <c r="O47" s="81" t="s">
        <v>333</v>
      </c>
      <c r="P47" s="81" t="s">
        <v>333</v>
      </c>
      <c r="Q47" s="81" t="s">
        <v>333</v>
      </c>
      <c r="R47" s="81" t="s">
        <v>333</v>
      </c>
      <c r="S47" s="81" t="s">
        <v>333</v>
      </c>
      <c r="T47" s="81" t="s">
        <v>333</v>
      </c>
      <c r="U47" s="81" t="s">
        <v>333</v>
      </c>
      <c r="V47" s="81" t="s">
        <v>333</v>
      </c>
      <c r="W47" s="81" t="s">
        <v>333</v>
      </c>
      <c r="X47" s="81" t="s">
        <v>333</v>
      </c>
      <c r="Y47" s="81" t="s">
        <v>333</v>
      </c>
      <c r="Z47" s="81" t="s">
        <v>333</v>
      </c>
      <c r="AA47" s="81" t="s">
        <v>333</v>
      </c>
      <c r="AB47" s="81" t="s">
        <v>333</v>
      </c>
      <c r="AC47" s="81" t="s">
        <v>333</v>
      </c>
      <c r="AD47" s="81" t="s">
        <v>333</v>
      </c>
      <c r="AE47" s="81" t="s">
        <v>333</v>
      </c>
      <c r="AF47" s="81" t="s">
        <v>333</v>
      </c>
      <c r="AG47" s="81" t="s">
        <v>333</v>
      </c>
      <c r="AH47" s="81" t="s">
        <v>333</v>
      </c>
      <c r="AI47" s="81" t="s">
        <v>333</v>
      </c>
      <c r="AJ47" s="81" t="s">
        <v>333</v>
      </c>
      <c r="AK47" s="81" t="s">
        <v>333</v>
      </c>
      <c r="AL47" s="81" t="s">
        <v>333</v>
      </c>
      <c r="AM47" s="81" t="s">
        <v>333</v>
      </c>
      <c r="AN47" s="81" t="s">
        <v>333</v>
      </c>
      <c r="AO47" s="81" t="s">
        <v>333</v>
      </c>
      <c r="AP47" s="81" t="s">
        <v>333</v>
      </c>
      <c r="AQ47" s="81" t="s">
        <v>333</v>
      </c>
      <c r="AR47" s="81" t="s">
        <v>333</v>
      </c>
      <c r="AS47" s="81" t="s">
        <v>333</v>
      </c>
      <c r="AT47" s="81" t="s">
        <v>333</v>
      </c>
      <c r="AU47" s="81" t="s">
        <v>333</v>
      </c>
      <c r="AV47" s="81" t="s">
        <v>333</v>
      </c>
      <c r="AW47" s="81" t="s">
        <v>333</v>
      </c>
      <c r="AX47" s="81" t="s">
        <v>333</v>
      </c>
      <c r="AY47" s="81" t="s">
        <v>333</v>
      </c>
      <c r="AZ47" s="81" t="s">
        <v>333</v>
      </c>
      <c r="BA47" s="81" t="s">
        <v>333</v>
      </c>
      <c r="BB47" s="81" t="s">
        <v>333</v>
      </c>
      <c r="BC47" s="81" t="s">
        <v>333</v>
      </c>
      <c r="BD47" s="81" t="s">
        <v>333</v>
      </c>
      <c r="BE47" s="81" t="s">
        <v>333</v>
      </c>
      <c r="BF47" s="81" t="s">
        <v>333</v>
      </c>
      <c r="BG47" s="115"/>
      <c r="BH47" s="115"/>
      <c r="BI47" s="115"/>
      <c r="BJ47" s="82" t="str">
        <f t="shared" si="86"/>
        <v/>
      </c>
      <c r="BK47" s="82" t="str">
        <f t="shared" si="0"/>
        <v/>
      </c>
      <c r="BL47" s="82" t="str">
        <f t="shared" si="1"/>
        <v/>
      </c>
      <c r="BM47" s="82" t="str">
        <f t="shared" si="2"/>
        <v/>
      </c>
      <c r="BN47" s="82" t="str">
        <f t="shared" si="3"/>
        <v/>
      </c>
      <c r="BO47" s="82" t="str">
        <f t="shared" si="4"/>
        <v/>
      </c>
      <c r="BP47" s="82" t="str">
        <f t="shared" si="5"/>
        <v/>
      </c>
      <c r="BQ47" s="82" t="str">
        <f t="shared" si="6"/>
        <v/>
      </c>
      <c r="BR47" s="82" t="str">
        <f t="shared" si="7"/>
        <v/>
      </c>
      <c r="BS47" s="82" t="str">
        <f t="shared" si="8"/>
        <v/>
      </c>
      <c r="BT47" s="82" t="str">
        <f t="shared" si="9"/>
        <v/>
      </c>
      <c r="BU47" s="82" t="str">
        <f t="shared" si="10"/>
        <v/>
      </c>
      <c r="BV47" s="82" t="str">
        <f t="shared" si="11"/>
        <v/>
      </c>
      <c r="BW47" s="82" t="str">
        <f t="shared" si="12"/>
        <v/>
      </c>
      <c r="BX47" s="82" t="str">
        <f t="shared" si="13"/>
        <v/>
      </c>
      <c r="BY47" s="82" t="str">
        <f t="shared" si="14"/>
        <v/>
      </c>
      <c r="BZ47" s="82" t="str">
        <f t="shared" si="15"/>
        <v/>
      </c>
      <c r="CA47" s="82" t="str">
        <f t="shared" si="16"/>
        <v/>
      </c>
      <c r="CB47" s="82" t="str">
        <f t="shared" si="17"/>
        <v/>
      </c>
      <c r="CC47" s="82" t="str">
        <f t="shared" si="18"/>
        <v/>
      </c>
      <c r="CD47" s="82" t="str">
        <f t="shared" si="19"/>
        <v/>
      </c>
      <c r="CE47" s="82" t="str">
        <f t="shared" si="20"/>
        <v/>
      </c>
      <c r="CF47" s="82" t="str">
        <f t="shared" si="21"/>
        <v/>
      </c>
      <c r="CG47" s="82" t="str">
        <f t="shared" si="22"/>
        <v/>
      </c>
      <c r="CH47" s="82" t="str">
        <f t="shared" si="23"/>
        <v/>
      </c>
      <c r="CI47" s="82" t="str">
        <f t="shared" si="24"/>
        <v/>
      </c>
      <c r="CJ47" s="82" t="str">
        <f t="shared" si="25"/>
        <v/>
      </c>
      <c r="CK47" s="82" t="str">
        <f t="shared" si="26"/>
        <v/>
      </c>
      <c r="CL47" s="82" t="str">
        <f t="shared" si="27"/>
        <v/>
      </c>
      <c r="CM47" s="82" t="str">
        <f t="shared" si="28"/>
        <v/>
      </c>
      <c r="CN47" s="82" t="str">
        <f t="shared" si="29"/>
        <v/>
      </c>
      <c r="CO47" s="82" t="str">
        <f t="shared" si="30"/>
        <v/>
      </c>
      <c r="CP47" s="82" t="str">
        <f t="shared" si="31"/>
        <v/>
      </c>
      <c r="CQ47" s="82" t="str">
        <f t="shared" si="32"/>
        <v/>
      </c>
      <c r="CR47" s="82" t="str">
        <f t="shared" si="33"/>
        <v/>
      </c>
      <c r="CS47" s="82" t="str">
        <f t="shared" si="34"/>
        <v/>
      </c>
      <c r="CT47" s="82" t="str">
        <f t="shared" si="35"/>
        <v/>
      </c>
      <c r="CU47" s="82" t="str">
        <f t="shared" si="36"/>
        <v/>
      </c>
      <c r="CV47" s="82" t="str">
        <f t="shared" si="37"/>
        <v/>
      </c>
      <c r="CW47" s="82" t="str">
        <f t="shared" si="38"/>
        <v/>
      </c>
      <c r="CX47" s="82" t="str">
        <f t="shared" si="39"/>
        <v/>
      </c>
      <c r="CY47" s="82" t="str">
        <f t="shared" si="40"/>
        <v/>
      </c>
      <c r="CZ47" s="82" t="str">
        <f t="shared" si="41"/>
        <v/>
      </c>
      <c r="DA47" s="82" t="str">
        <f t="shared" si="42"/>
        <v/>
      </c>
      <c r="DB47" s="82" t="str">
        <f t="shared" si="43"/>
        <v/>
      </c>
      <c r="DC47" s="82" t="str">
        <f t="shared" si="44"/>
        <v/>
      </c>
      <c r="DD47" s="82" t="str">
        <f t="shared" si="45"/>
        <v/>
      </c>
      <c r="DE47" s="82" t="str">
        <f t="shared" si="46"/>
        <v/>
      </c>
      <c r="DF47" s="82" t="str">
        <f t="shared" si="47"/>
        <v/>
      </c>
      <c r="DG47" s="82" t="str">
        <f t="shared" si="48"/>
        <v/>
      </c>
      <c r="DH47" s="82" t="str">
        <f t="shared" si="49"/>
        <v/>
      </c>
      <c r="DI47" s="82" t="str">
        <f t="shared" si="50"/>
        <v/>
      </c>
      <c r="DJ47" s="82" t="str">
        <f t="shared" si="51"/>
        <v/>
      </c>
      <c r="DK47" s="82" t="str">
        <f t="shared" si="52"/>
        <v/>
      </c>
      <c r="DL47" s="82" t="str">
        <f t="shared" si="53"/>
        <v/>
      </c>
      <c r="DM47" s="82" t="str">
        <f t="shared" si="54"/>
        <v/>
      </c>
      <c r="DN47" s="82" t="str">
        <f t="shared" si="55"/>
        <v/>
      </c>
      <c r="DO47" s="82" t="str">
        <f t="shared" si="56"/>
        <v/>
      </c>
      <c r="DP47" s="82" t="str">
        <f t="shared" si="57"/>
        <v/>
      </c>
      <c r="DQ47" s="82" t="str">
        <f t="shared" si="58"/>
        <v/>
      </c>
      <c r="DR47" s="82" t="str">
        <f t="shared" si="59"/>
        <v/>
      </c>
      <c r="DS47" s="82" t="str">
        <f t="shared" si="60"/>
        <v/>
      </c>
      <c r="DT47" s="82" t="str">
        <f t="shared" si="61"/>
        <v/>
      </c>
      <c r="DU47" s="82" t="str">
        <f t="shared" si="62"/>
        <v/>
      </c>
      <c r="DV47" s="82" t="str">
        <f t="shared" si="63"/>
        <v/>
      </c>
      <c r="DW47" s="82" t="str">
        <f t="shared" si="64"/>
        <v/>
      </c>
      <c r="DX47" s="82" t="str">
        <f t="shared" si="65"/>
        <v/>
      </c>
      <c r="DY47" s="82" t="str">
        <f t="shared" si="66"/>
        <v/>
      </c>
      <c r="DZ47" s="82" t="str">
        <f t="shared" si="67"/>
        <v/>
      </c>
      <c r="EA47" s="82" t="str">
        <f t="shared" si="68"/>
        <v/>
      </c>
      <c r="EB47" s="82" t="str">
        <f t="shared" si="69"/>
        <v/>
      </c>
      <c r="EC47" s="82" t="str">
        <f t="shared" si="70"/>
        <v/>
      </c>
      <c r="ED47" s="82" t="str">
        <f t="shared" si="71"/>
        <v/>
      </c>
      <c r="EE47" s="82" t="str">
        <f t="shared" si="72"/>
        <v/>
      </c>
      <c r="EF47" s="82" t="str">
        <f t="shared" si="73"/>
        <v/>
      </c>
      <c r="EG47" s="82" t="str">
        <f t="shared" si="74"/>
        <v/>
      </c>
      <c r="EH47" s="82" t="str">
        <f t="shared" si="75"/>
        <v/>
      </c>
      <c r="EI47" s="82" t="str">
        <f t="shared" si="76"/>
        <v/>
      </c>
      <c r="EJ47" s="82" t="str">
        <f t="shared" si="77"/>
        <v/>
      </c>
      <c r="EK47" s="82" t="str">
        <f t="shared" si="78"/>
        <v/>
      </c>
      <c r="EL47" s="82" t="str">
        <f t="shared" si="79"/>
        <v/>
      </c>
      <c r="EM47" s="82" t="str">
        <f t="shared" si="80"/>
        <v/>
      </c>
      <c r="EN47" s="82" t="str">
        <f t="shared" si="81"/>
        <v/>
      </c>
      <c r="EO47" s="82" t="str">
        <f t="shared" si="82"/>
        <v/>
      </c>
      <c r="EP47" s="82" t="str">
        <f t="shared" si="83"/>
        <v/>
      </c>
      <c r="EQ47" s="82" t="str">
        <f t="shared" si="84"/>
        <v/>
      </c>
      <c r="ER47" s="82" t="str">
        <f t="shared" si="85"/>
        <v/>
      </c>
    </row>
    <row r="48" spans="1:148" ht="15" thickBot="1" x14ac:dyDescent="0.4">
      <c r="A48" s="19" t="s">
        <v>113</v>
      </c>
      <c r="B48" s="20" t="s">
        <v>114</v>
      </c>
      <c r="C48" s="81">
        <v>21.170524127615298</v>
      </c>
      <c r="D48" s="81">
        <v>22.948783052764799</v>
      </c>
      <c r="E48" s="81">
        <v>17.570074302830299</v>
      </c>
      <c r="F48" s="81">
        <v>23.682406101290901</v>
      </c>
      <c r="G48" s="81">
        <v>17.611863348610299</v>
      </c>
      <c r="H48" s="81">
        <v>19.431294273699901</v>
      </c>
      <c r="I48" s="81">
        <v>17.1405803997318</v>
      </c>
      <c r="J48" s="81">
        <v>20.84859571478</v>
      </c>
      <c r="K48" s="81">
        <v>23.701548646763001</v>
      </c>
      <c r="L48" s="81">
        <v>30.2582489286</v>
      </c>
      <c r="M48" s="81">
        <v>18.0131594827659</v>
      </c>
      <c r="N48" s="81">
        <v>12.1547403824979</v>
      </c>
      <c r="O48" s="81">
        <v>26.131013010424599</v>
      </c>
      <c r="P48" s="81">
        <v>26.800929777042899</v>
      </c>
      <c r="Q48" s="81">
        <v>19.978449065658999</v>
      </c>
      <c r="R48" s="81">
        <v>30.8846015991091</v>
      </c>
      <c r="S48" s="81">
        <v>37.173728609894901</v>
      </c>
      <c r="T48" s="81">
        <v>33.480833910270697</v>
      </c>
      <c r="U48" s="81">
        <v>22.433207239146501</v>
      </c>
      <c r="V48" s="81">
        <v>33.699734804762699</v>
      </c>
      <c r="W48" s="81">
        <v>29.651555281264901</v>
      </c>
      <c r="X48" s="81">
        <v>28.030658721556399</v>
      </c>
      <c r="Y48" s="81">
        <v>27.882968489893599</v>
      </c>
      <c r="Z48" s="81">
        <v>28.440057210060701</v>
      </c>
      <c r="AA48" s="81">
        <v>15.335279867657301</v>
      </c>
      <c r="AB48" s="81">
        <v>21.605013856872201</v>
      </c>
      <c r="AC48" s="81">
        <v>31.124936145793601</v>
      </c>
      <c r="AD48" s="81">
        <v>29.6985875608075</v>
      </c>
      <c r="AE48" s="81">
        <v>24.549268959520798</v>
      </c>
      <c r="AF48" s="81">
        <v>27.084432527975601</v>
      </c>
      <c r="AG48" s="81">
        <v>19.605795494475601</v>
      </c>
      <c r="AH48" s="81">
        <v>17.499507244970101</v>
      </c>
      <c r="AI48" s="81">
        <v>23.424155064315599</v>
      </c>
      <c r="AJ48" s="81">
        <v>23.823442202989501</v>
      </c>
      <c r="AK48" s="81">
        <v>21.617298532254701</v>
      </c>
      <c r="AL48" s="81">
        <v>20.6127231179807</v>
      </c>
      <c r="AM48" s="81">
        <v>9.3960706715071503</v>
      </c>
      <c r="AN48" s="81">
        <v>14.382544929747</v>
      </c>
      <c r="AO48" s="81">
        <v>16.194153586576601</v>
      </c>
      <c r="AP48" s="81">
        <v>18.512217984094701</v>
      </c>
      <c r="AQ48" s="81">
        <v>11.3716431881607</v>
      </c>
      <c r="AR48" s="81">
        <v>18.315128917030201</v>
      </c>
      <c r="AS48" s="81">
        <v>15.770254020920101</v>
      </c>
      <c r="AT48" s="81">
        <v>27.318441536647502</v>
      </c>
      <c r="AU48" s="81">
        <v>20.964675194276101</v>
      </c>
      <c r="AV48" s="81">
        <v>21.1480685790034</v>
      </c>
      <c r="AW48" s="81">
        <v>15.7110089389001</v>
      </c>
      <c r="AX48" s="81">
        <v>13.1703941440382</v>
      </c>
      <c r="AY48" s="81">
        <v>12.6264950338501</v>
      </c>
      <c r="AZ48" s="81">
        <v>14.831443923487299</v>
      </c>
      <c r="BA48" s="81">
        <v>18.629600621012699</v>
      </c>
      <c r="BB48" s="81">
        <v>18.3198146113386</v>
      </c>
      <c r="BC48" s="81">
        <v>17.4241382394544</v>
      </c>
      <c r="BD48" s="81">
        <v>16.6190017008057</v>
      </c>
      <c r="BE48" s="81">
        <v>14.127150434847801</v>
      </c>
      <c r="BF48" s="81">
        <v>17.1418720963018</v>
      </c>
      <c r="BG48" s="115"/>
      <c r="BH48" s="115"/>
      <c r="BI48" s="115"/>
      <c r="BJ48" s="82" t="str">
        <f t="shared" si="86"/>
        <v/>
      </c>
      <c r="BK48" s="82" t="str">
        <f t="shared" si="0"/>
        <v/>
      </c>
      <c r="BL48" s="82" t="str">
        <f t="shared" si="1"/>
        <v/>
      </c>
      <c r="BM48" s="82" t="str">
        <f t="shared" si="2"/>
        <v/>
      </c>
      <c r="BN48" s="82" t="str">
        <f t="shared" si="3"/>
        <v/>
      </c>
      <c r="BO48" s="82" t="str">
        <f t="shared" si="4"/>
        <v/>
      </c>
      <c r="BP48" s="82" t="str">
        <f t="shared" si="5"/>
        <v/>
      </c>
      <c r="BQ48" s="82" t="str">
        <f t="shared" si="6"/>
        <v/>
      </c>
      <c r="BR48" s="82" t="str">
        <f t="shared" si="7"/>
        <v/>
      </c>
      <c r="BS48" s="82" t="str">
        <f t="shared" si="8"/>
        <v/>
      </c>
      <c r="BT48" s="82" t="str">
        <f t="shared" si="9"/>
        <v/>
      </c>
      <c r="BU48" s="82" t="str">
        <f t="shared" si="10"/>
        <v/>
      </c>
      <c r="BV48" s="82" t="str">
        <f t="shared" si="11"/>
        <v/>
      </c>
      <c r="BW48" s="82" t="str">
        <f t="shared" si="12"/>
        <v/>
      </c>
      <c r="BX48" s="82" t="str">
        <f t="shared" si="13"/>
        <v/>
      </c>
      <c r="BY48" s="82" t="str">
        <f t="shared" si="14"/>
        <v/>
      </c>
      <c r="BZ48" s="82" t="str">
        <f t="shared" si="15"/>
        <v/>
      </c>
      <c r="CA48" s="82" t="str">
        <f t="shared" si="16"/>
        <v/>
      </c>
      <c r="CB48" s="82" t="str">
        <f t="shared" si="17"/>
        <v/>
      </c>
      <c r="CC48" s="82" t="str">
        <f t="shared" si="18"/>
        <v/>
      </c>
      <c r="CD48" s="82" t="str">
        <f t="shared" si="19"/>
        <v/>
      </c>
      <c r="CE48" s="82" t="str">
        <f t="shared" si="20"/>
        <v/>
      </c>
      <c r="CF48" s="82" t="str">
        <f t="shared" si="21"/>
        <v/>
      </c>
      <c r="CG48" s="82" t="str">
        <f t="shared" si="22"/>
        <v/>
      </c>
      <c r="CH48" s="82" t="str">
        <f t="shared" si="23"/>
        <v/>
      </c>
      <c r="CI48" s="82" t="str">
        <f t="shared" si="24"/>
        <v/>
      </c>
      <c r="CJ48" s="82" t="str">
        <f t="shared" si="25"/>
        <v/>
      </c>
      <c r="CK48" s="82" t="str">
        <f t="shared" si="26"/>
        <v/>
      </c>
      <c r="CL48" s="82" t="str">
        <f t="shared" si="27"/>
        <v/>
      </c>
      <c r="CM48" s="82" t="str">
        <f t="shared" si="28"/>
        <v/>
      </c>
      <c r="CN48" s="82" t="str">
        <f t="shared" si="29"/>
        <v/>
      </c>
      <c r="CO48" s="82" t="str">
        <f t="shared" si="30"/>
        <v/>
      </c>
      <c r="CP48" s="82" t="str">
        <f t="shared" si="31"/>
        <v/>
      </c>
      <c r="CQ48" s="82" t="str">
        <f t="shared" si="32"/>
        <v/>
      </c>
      <c r="CR48" s="82" t="str">
        <f t="shared" si="33"/>
        <v/>
      </c>
      <c r="CS48" s="82" t="str">
        <f t="shared" si="34"/>
        <v/>
      </c>
      <c r="CT48" s="82" t="str">
        <f t="shared" si="35"/>
        <v/>
      </c>
      <c r="CU48" s="82" t="str">
        <f t="shared" si="36"/>
        <v/>
      </c>
      <c r="CV48" s="82" t="str">
        <f t="shared" si="37"/>
        <v/>
      </c>
      <c r="CW48" s="82" t="str">
        <f t="shared" si="38"/>
        <v/>
      </c>
      <c r="CX48" s="82" t="str">
        <f t="shared" si="39"/>
        <v/>
      </c>
      <c r="CY48" s="82" t="str">
        <f t="shared" si="40"/>
        <v/>
      </c>
      <c r="CZ48" s="82" t="str">
        <f t="shared" si="41"/>
        <v/>
      </c>
      <c r="DA48" s="82" t="str">
        <f t="shared" si="42"/>
        <v/>
      </c>
      <c r="DB48" s="82" t="str">
        <f t="shared" si="43"/>
        <v/>
      </c>
      <c r="DC48" s="82" t="str">
        <f t="shared" si="44"/>
        <v/>
      </c>
      <c r="DD48" s="82" t="str">
        <f t="shared" si="45"/>
        <v/>
      </c>
      <c r="DE48" s="82" t="str">
        <f t="shared" si="46"/>
        <v/>
      </c>
      <c r="DF48" s="82" t="str">
        <f t="shared" si="47"/>
        <v/>
      </c>
      <c r="DG48" s="82" t="str">
        <f t="shared" si="48"/>
        <v/>
      </c>
      <c r="DH48" s="82" t="str">
        <f t="shared" si="49"/>
        <v/>
      </c>
      <c r="DI48" s="82" t="str">
        <f t="shared" si="50"/>
        <v/>
      </c>
      <c r="DJ48" s="82" t="str">
        <f t="shared" si="51"/>
        <v/>
      </c>
      <c r="DK48" s="82" t="str">
        <f t="shared" si="52"/>
        <v/>
      </c>
      <c r="DL48" s="82" t="str">
        <f t="shared" si="53"/>
        <v/>
      </c>
      <c r="DM48" s="82" t="str">
        <f t="shared" si="54"/>
        <v/>
      </c>
      <c r="DN48" s="82" t="str">
        <f t="shared" si="55"/>
        <v/>
      </c>
      <c r="DO48" s="82" t="str">
        <f t="shared" si="56"/>
        <v/>
      </c>
      <c r="DP48" s="82" t="str">
        <f t="shared" si="57"/>
        <v/>
      </c>
      <c r="DQ48" s="82" t="str">
        <f t="shared" si="58"/>
        <v/>
      </c>
      <c r="DR48" s="82" t="str">
        <f t="shared" si="59"/>
        <v/>
      </c>
      <c r="DS48" s="82" t="str">
        <f t="shared" si="60"/>
        <v/>
      </c>
      <c r="DT48" s="82" t="str">
        <f t="shared" si="61"/>
        <v/>
      </c>
      <c r="DU48" s="82" t="str">
        <f t="shared" si="62"/>
        <v/>
      </c>
      <c r="DV48" s="82" t="str">
        <f t="shared" si="63"/>
        <v/>
      </c>
      <c r="DW48" s="82" t="str">
        <f t="shared" si="64"/>
        <v/>
      </c>
      <c r="DX48" s="82" t="str">
        <f t="shared" si="65"/>
        <v/>
      </c>
      <c r="DY48" s="82" t="str">
        <f t="shared" si="66"/>
        <v/>
      </c>
      <c r="DZ48" s="82" t="str">
        <f t="shared" si="67"/>
        <v/>
      </c>
      <c r="EA48" s="82" t="str">
        <f t="shared" si="68"/>
        <v/>
      </c>
      <c r="EB48" s="82" t="str">
        <f t="shared" si="69"/>
        <v/>
      </c>
      <c r="EC48" s="82" t="str">
        <f t="shared" si="70"/>
        <v/>
      </c>
      <c r="ED48" s="82" t="str">
        <f t="shared" si="71"/>
        <v/>
      </c>
      <c r="EE48" s="82" t="str">
        <f t="shared" si="72"/>
        <v/>
      </c>
      <c r="EF48" s="82" t="str">
        <f t="shared" si="73"/>
        <v/>
      </c>
      <c r="EG48" s="82" t="str">
        <f t="shared" si="74"/>
        <v/>
      </c>
      <c r="EH48" s="82" t="str">
        <f t="shared" si="75"/>
        <v/>
      </c>
      <c r="EI48" s="82" t="str">
        <f t="shared" si="76"/>
        <v/>
      </c>
      <c r="EJ48" s="82" t="str">
        <f t="shared" si="77"/>
        <v/>
      </c>
      <c r="EK48" s="82" t="str">
        <f t="shared" si="78"/>
        <v/>
      </c>
      <c r="EL48" s="82" t="str">
        <f t="shared" si="79"/>
        <v/>
      </c>
      <c r="EM48" s="82" t="str">
        <f t="shared" si="80"/>
        <v/>
      </c>
      <c r="EN48" s="82" t="str">
        <f t="shared" si="81"/>
        <v/>
      </c>
      <c r="EO48" s="82" t="str">
        <f t="shared" si="82"/>
        <v/>
      </c>
      <c r="EP48" s="82" t="str">
        <f t="shared" si="83"/>
        <v/>
      </c>
      <c r="EQ48" s="82" t="str">
        <f t="shared" si="84"/>
        <v/>
      </c>
      <c r="ER48" s="82" t="str">
        <f t="shared" si="85"/>
        <v/>
      </c>
    </row>
    <row r="49" spans="1:148" ht="15" thickBot="1" x14ac:dyDescent="0.4">
      <c r="A49" s="19" t="s">
        <v>115</v>
      </c>
      <c r="B49" s="20" t="s">
        <v>17</v>
      </c>
      <c r="C49" s="81">
        <v>165.09134578689299</v>
      </c>
      <c r="D49" s="81">
        <v>180.24668988669899</v>
      </c>
      <c r="E49" s="81">
        <v>185.47423667940299</v>
      </c>
      <c r="F49" s="81">
        <v>196.124322384903</v>
      </c>
      <c r="G49" s="81">
        <v>181.53869464890599</v>
      </c>
      <c r="H49" s="81">
        <v>219.925107668995</v>
      </c>
      <c r="I49" s="81">
        <v>152.00092284172999</v>
      </c>
      <c r="J49" s="81">
        <v>152.41738397588699</v>
      </c>
      <c r="K49" s="81">
        <v>161.016823544983</v>
      </c>
      <c r="L49" s="81">
        <v>184.15678402368999</v>
      </c>
      <c r="M49" s="81">
        <v>152.44481387906899</v>
      </c>
      <c r="N49" s="81">
        <v>177.67900232440701</v>
      </c>
      <c r="O49" s="81">
        <v>162.58189326575899</v>
      </c>
      <c r="P49" s="81">
        <v>168.65955812197799</v>
      </c>
      <c r="Q49" s="81">
        <v>197.18716463840499</v>
      </c>
      <c r="R49" s="81">
        <v>150.59961064748001</v>
      </c>
      <c r="S49" s="81">
        <v>147.27150248299799</v>
      </c>
      <c r="T49" s="81">
        <v>192.365742558161</v>
      </c>
      <c r="U49" s="81">
        <v>191.778898099407</v>
      </c>
      <c r="V49" s="81">
        <v>175.08045265644799</v>
      </c>
      <c r="W49" s="81">
        <v>198.46272750792701</v>
      </c>
      <c r="X49" s="81">
        <v>224.31350832485799</v>
      </c>
      <c r="Y49" s="81">
        <v>267.85471290375398</v>
      </c>
      <c r="Z49" s="81">
        <v>292.35939488883798</v>
      </c>
      <c r="AA49" s="81">
        <v>303.094496871324</v>
      </c>
      <c r="AB49" s="81">
        <v>365.00853191673099</v>
      </c>
      <c r="AC49" s="81">
        <v>340.556201376844</v>
      </c>
      <c r="AD49" s="81">
        <v>422.411282222365</v>
      </c>
      <c r="AE49" s="81">
        <v>421.33880601239201</v>
      </c>
      <c r="AF49" s="81">
        <v>406.40771177709001</v>
      </c>
      <c r="AG49" s="81">
        <v>425.042732027059</v>
      </c>
      <c r="AH49" s="81">
        <v>389.31986378735098</v>
      </c>
      <c r="AI49" s="81">
        <v>405.04310609629198</v>
      </c>
      <c r="AJ49" s="81">
        <v>411.28792488771097</v>
      </c>
      <c r="AK49" s="81">
        <v>484.50975336713498</v>
      </c>
      <c r="AL49" s="81">
        <v>450.64890657598602</v>
      </c>
      <c r="AM49" s="81">
        <v>282.57438260777298</v>
      </c>
      <c r="AN49" s="81">
        <v>431.31625513425399</v>
      </c>
      <c r="AO49" s="81">
        <v>399.68910042464199</v>
      </c>
      <c r="AP49" s="81">
        <v>408.43778830491198</v>
      </c>
      <c r="AQ49" s="81">
        <v>413.54962630777101</v>
      </c>
      <c r="AR49" s="81">
        <v>569.954083291551</v>
      </c>
      <c r="AS49" s="81">
        <v>484.53222294498801</v>
      </c>
      <c r="AT49" s="81">
        <v>455.49672706661897</v>
      </c>
      <c r="AU49" s="81">
        <v>492.54030929505501</v>
      </c>
      <c r="AV49" s="81">
        <v>457.42746093984601</v>
      </c>
      <c r="AW49" s="81">
        <v>459.40418410585301</v>
      </c>
      <c r="AX49" s="81">
        <v>442.09143857077203</v>
      </c>
      <c r="AY49" s="81">
        <v>360.24696555186398</v>
      </c>
      <c r="AZ49" s="81">
        <v>382.04422711214698</v>
      </c>
      <c r="BA49" s="81">
        <v>396.74855688030101</v>
      </c>
      <c r="BB49" s="81">
        <v>480.27367134885901</v>
      </c>
      <c r="BC49" s="81">
        <v>476.42431737189702</v>
      </c>
      <c r="BD49" s="81">
        <v>406.10431066241301</v>
      </c>
      <c r="BE49" s="81">
        <v>422.63502897594299</v>
      </c>
      <c r="BF49" s="81">
        <v>433.53164384298202</v>
      </c>
      <c r="BG49" s="115"/>
      <c r="BH49" s="115"/>
      <c r="BI49" s="115"/>
      <c r="BJ49" s="82" t="str">
        <f t="shared" si="86"/>
        <v/>
      </c>
      <c r="BK49" s="82" t="str">
        <f t="shared" si="0"/>
        <v/>
      </c>
      <c r="BL49" s="82" t="str">
        <f t="shared" si="1"/>
        <v/>
      </c>
      <c r="BM49" s="82" t="str">
        <f t="shared" si="2"/>
        <v/>
      </c>
      <c r="BN49" s="82" t="str">
        <f t="shared" si="3"/>
        <v/>
      </c>
      <c r="BO49" s="82" t="str">
        <f t="shared" si="4"/>
        <v/>
      </c>
      <c r="BP49" s="82" t="str">
        <f t="shared" si="5"/>
        <v/>
      </c>
      <c r="BQ49" s="82" t="str">
        <f t="shared" si="6"/>
        <v/>
      </c>
      <c r="BR49" s="82" t="str">
        <f t="shared" si="7"/>
        <v/>
      </c>
      <c r="BS49" s="82" t="str">
        <f t="shared" si="8"/>
        <v/>
      </c>
      <c r="BT49" s="82" t="str">
        <f t="shared" si="9"/>
        <v/>
      </c>
      <c r="BU49" s="82" t="str">
        <f t="shared" si="10"/>
        <v/>
      </c>
      <c r="BV49" s="82" t="str">
        <f t="shared" si="11"/>
        <v/>
      </c>
      <c r="BW49" s="82" t="str">
        <f t="shared" si="12"/>
        <v/>
      </c>
      <c r="BX49" s="82" t="str">
        <f t="shared" si="13"/>
        <v/>
      </c>
      <c r="BY49" s="82" t="str">
        <f t="shared" si="14"/>
        <v/>
      </c>
      <c r="BZ49" s="82" t="str">
        <f t="shared" si="15"/>
        <v/>
      </c>
      <c r="CA49" s="82" t="str">
        <f t="shared" si="16"/>
        <v/>
      </c>
      <c r="CB49" s="82" t="str">
        <f t="shared" si="17"/>
        <v/>
      </c>
      <c r="CC49" s="82" t="str">
        <f t="shared" si="18"/>
        <v/>
      </c>
      <c r="CD49" s="82" t="str">
        <f t="shared" si="19"/>
        <v/>
      </c>
      <c r="CE49" s="82" t="str">
        <f t="shared" si="20"/>
        <v/>
      </c>
      <c r="CF49" s="82" t="str">
        <f t="shared" si="21"/>
        <v/>
      </c>
      <c r="CG49" s="82" t="str">
        <f t="shared" si="22"/>
        <v/>
      </c>
      <c r="CH49" s="82" t="str">
        <f t="shared" si="23"/>
        <v/>
      </c>
      <c r="CI49" s="82" t="str">
        <f t="shared" si="24"/>
        <v/>
      </c>
      <c r="CJ49" s="82" t="str">
        <f t="shared" si="25"/>
        <v/>
      </c>
      <c r="CK49" s="82" t="str">
        <f t="shared" si="26"/>
        <v/>
      </c>
      <c r="CL49" s="82" t="str">
        <f t="shared" si="27"/>
        <v/>
      </c>
      <c r="CM49" s="82" t="str">
        <f t="shared" si="28"/>
        <v/>
      </c>
      <c r="CN49" s="82" t="str">
        <f t="shared" si="29"/>
        <v/>
      </c>
      <c r="CO49" s="82" t="str">
        <f t="shared" si="30"/>
        <v/>
      </c>
      <c r="CP49" s="82" t="str">
        <f t="shared" si="31"/>
        <v/>
      </c>
      <c r="CQ49" s="82" t="str">
        <f t="shared" si="32"/>
        <v/>
      </c>
      <c r="CR49" s="82" t="str">
        <f t="shared" si="33"/>
        <v/>
      </c>
      <c r="CS49" s="82" t="str">
        <f t="shared" si="34"/>
        <v/>
      </c>
      <c r="CT49" s="82" t="str">
        <f t="shared" si="35"/>
        <v/>
      </c>
      <c r="CU49" s="82" t="str">
        <f t="shared" si="36"/>
        <v/>
      </c>
      <c r="CV49" s="82" t="str">
        <f t="shared" si="37"/>
        <v/>
      </c>
      <c r="CW49" s="82" t="str">
        <f t="shared" si="38"/>
        <v/>
      </c>
      <c r="CX49" s="82" t="str">
        <f t="shared" si="39"/>
        <v/>
      </c>
      <c r="CY49" s="82" t="str">
        <f t="shared" si="40"/>
        <v/>
      </c>
      <c r="CZ49" s="82" t="str">
        <f t="shared" si="41"/>
        <v/>
      </c>
      <c r="DA49" s="82" t="str">
        <f t="shared" si="42"/>
        <v/>
      </c>
      <c r="DB49" s="82" t="str">
        <f t="shared" si="43"/>
        <v/>
      </c>
      <c r="DC49" s="82" t="str">
        <f t="shared" si="44"/>
        <v/>
      </c>
      <c r="DD49" s="82" t="str">
        <f t="shared" si="45"/>
        <v/>
      </c>
      <c r="DE49" s="82" t="str">
        <f t="shared" si="46"/>
        <v/>
      </c>
      <c r="DF49" s="82" t="str">
        <f t="shared" si="47"/>
        <v/>
      </c>
      <c r="DG49" s="82" t="str">
        <f t="shared" si="48"/>
        <v/>
      </c>
      <c r="DH49" s="82" t="str">
        <f t="shared" si="49"/>
        <v/>
      </c>
      <c r="DI49" s="82" t="str">
        <f t="shared" si="50"/>
        <v/>
      </c>
      <c r="DJ49" s="82" t="str">
        <f t="shared" si="51"/>
        <v/>
      </c>
      <c r="DK49" s="82" t="str">
        <f t="shared" si="52"/>
        <v/>
      </c>
      <c r="DL49" s="82" t="str">
        <f t="shared" si="53"/>
        <v/>
      </c>
      <c r="DM49" s="82" t="str">
        <f t="shared" si="54"/>
        <v/>
      </c>
      <c r="DN49" s="82" t="str">
        <f t="shared" si="55"/>
        <v/>
      </c>
      <c r="DO49" s="82" t="str">
        <f t="shared" si="56"/>
        <v/>
      </c>
      <c r="DP49" s="82" t="str">
        <f t="shared" si="57"/>
        <v/>
      </c>
      <c r="DQ49" s="82" t="str">
        <f t="shared" si="58"/>
        <v/>
      </c>
      <c r="DR49" s="82" t="str">
        <f t="shared" si="59"/>
        <v/>
      </c>
      <c r="DS49" s="82" t="str">
        <f t="shared" si="60"/>
        <v/>
      </c>
      <c r="DT49" s="82" t="str">
        <f t="shared" si="61"/>
        <v/>
      </c>
      <c r="DU49" s="82" t="str">
        <f t="shared" si="62"/>
        <v/>
      </c>
      <c r="DV49" s="82" t="str">
        <f t="shared" si="63"/>
        <v/>
      </c>
      <c r="DW49" s="82" t="str">
        <f t="shared" si="64"/>
        <v/>
      </c>
      <c r="DX49" s="82" t="str">
        <f t="shared" si="65"/>
        <v/>
      </c>
      <c r="DY49" s="82" t="str">
        <f t="shared" si="66"/>
        <v/>
      </c>
      <c r="DZ49" s="82" t="str">
        <f t="shared" si="67"/>
        <v/>
      </c>
      <c r="EA49" s="82" t="str">
        <f t="shared" si="68"/>
        <v/>
      </c>
      <c r="EB49" s="82" t="str">
        <f t="shared" si="69"/>
        <v/>
      </c>
      <c r="EC49" s="82" t="str">
        <f t="shared" si="70"/>
        <v/>
      </c>
      <c r="ED49" s="82" t="str">
        <f t="shared" si="71"/>
        <v/>
      </c>
      <c r="EE49" s="82" t="str">
        <f t="shared" si="72"/>
        <v/>
      </c>
      <c r="EF49" s="82" t="str">
        <f t="shared" si="73"/>
        <v/>
      </c>
      <c r="EG49" s="82" t="str">
        <f t="shared" si="74"/>
        <v/>
      </c>
      <c r="EH49" s="82" t="str">
        <f t="shared" si="75"/>
        <v/>
      </c>
      <c r="EI49" s="82" t="str">
        <f t="shared" si="76"/>
        <v/>
      </c>
      <c r="EJ49" s="82" t="str">
        <f t="shared" si="77"/>
        <v/>
      </c>
      <c r="EK49" s="82" t="str">
        <f t="shared" si="78"/>
        <v/>
      </c>
      <c r="EL49" s="82" t="str">
        <f t="shared" si="79"/>
        <v/>
      </c>
      <c r="EM49" s="82" t="str">
        <f t="shared" si="80"/>
        <v/>
      </c>
      <c r="EN49" s="82" t="str">
        <f t="shared" si="81"/>
        <v/>
      </c>
      <c r="EO49" s="82" t="str">
        <f t="shared" si="82"/>
        <v/>
      </c>
      <c r="EP49" s="82" t="str">
        <f t="shared" si="83"/>
        <v/>
      </c>
      <c r="EQ49" s="82" t="str">
        <f t="shared" si="84"/>
        <v/>
      </c>
      <c r="ER49" s="82" t="str">
        <f t="shared" si="85"/>
        <v/>
      </c>
    </row>
    <row r="50" spans="1:148" ht="15" thickBot="1" x14ac:dyDescent="0.4">
      <c r="A50" s="19" t="s">
        <v>118</v>
      </c>
      <c r="B50" s="20" t="s">
        <v>119</v>
      </c>
      <c r="C50" s="81">
        <v>15.2773830291151</v>
      </c>
      <c r="D50" s="81">
        <v>8.6715975120087698</v>
      </c>
      <c r="E50" s="81">
        <v>17.0317260081959</v>
      </c>
      <c r="F50" s="81">
        <v>20.4994214763475</v>
      </c>
      <c r="G50" s="81">
        <v>6.9553548511024799</v>
      </c>
      <c r="H50" s="81">
        <v>5.1222993836972401</v>
      </c>
      <c r="I50" s="81">
        <v>8.4575973595857601</v>
      </c>
      <c r="J50" s="81">
        <v>13.677334857461201</v>
      </c>
      <c r="K50" s="81">
        <v>24.434082761785302</v>
      </c>
      <c r="L50" s="81">
        <v>9.6616813351149808</v>
      </c>
      <c r="M50" s="81">
        <v>18.4788560225062</v>
      </c>
      <c r="N50" s="81">
        <v>13.2110658076551</v>
      </c>
      <c r="O50" s="81">
        <v>22.404408135516999</v>
      </c>
      <c r="P50" s="81">
        <v>14.183017671153699</v>
      </c>
      <c r="Q50" s="81">
        <v>17.941330276202802</v>
      </c>
      <c r="R50" s="81">
        <v>12.7048933097602</v>
      </c>
      <c r="S50" s="81">
        <v>24.631759805886201</v>
      </c>
      <c r="T50" s="81">
        <v>16.536813414231599</v>
      </c>
      <c r="U50" s="81">
        <v>18.4155791388004</v>
      </c>
      <c r="V50" s="81">
        <v>23.404011083440299</v>
      </c>
      <c r="W50" s="81">
        <v>31.491577883916001</v>
      </c>
      <c r="X50" s="81">
        <v>16.481987390981399</v>
      </c>
      <c r="Y50" s="81">
        <v>8.8138239801689906</v>
      </c>
      <c r="Z50" s="81">
        <v>13.570777789436701</v>
      </c>
      <c r="AA50" s="81">
        <v>13.9934428792373</v>
      </c>
      <c r="AB50" s="81">
        <v>11.188310747308799</v>
      </c>
      <c r="AC50" s="81">
        <v>10.9622416614116</v>
      </c>
      <c r="AD50" s="81">
        <v>23.796945160903402</v>
      </c>
      <c r="AE50" s="81">
        <v>22.422954325231601</v>
      </c>
      <c r="AF50" s="81">
        <v>24.3951980925738</v>
      </c>
      <c r="AG50" s="81">
        <v>29.6047511966581</v>
      </c>
      <c r="AH50" s="81">
        <v>38.8032551953685</v>
      </c>
      <c r="AI50" s="81">
        <v>23.230567005932802</v>
      </c>
      <c r="AJ50" s="81">
        <v>29.5871782198417</v>
      </c>
      <c r="AK50" s="81">
        <v>24.172070176975598</v>
      </c>
      <c r="AL50" s="81">
        <v>26.147620992253302</v>
      </c>
      <c r="AM50" s="81">
        <v>13.718263180400401</v>
      </c>
      <c r="AN50" s="81">
        <v>24.824666591070201</v>
      </c>
      <c r="AO50" s="81">
        <v>19.748967788508001</v>
      </c>
      <c r="AP50" s="81">
        <v>13.1684849577581</v>
      </c>
      <c r="AQ50" s="81" t="s">
        <v>333</v>
      </c>
      <c r="AR50" s="81">
        <v>14.266521472213</v>
      </c>
      <c r="AS50" s="81">
        <v>28.386457237656099</v>
      </c>
      <c r="AT50" s="81">
        <v>29.4198601163896</v>
      </c>
      <c r="AU50" s="81">
        <v>42.3175851143721</v>
      </c>
      <c r="AV50" s="81">
        <v>50.1785990829081</v>
      </c>
      <c r="AW50" s="81">
        <v>51.257166663161399</v>
      </c>
      <c r="AX50" s="81">
        <v>39.129431877215097</v>
      </c>
      <c r="AY50" s="81">
        <v>43.901351963848001</v>
      </c>
      <c r="AZ50" s="81">
        <v>57.592230300295</v>
      </c>
      <c r="BA50" s="81">
        <v>54.319993389689799</v>
      </c>
      <c r="BB50" s="81">
        <v>48.471176159166802</v>
      </c>
      <c r="BC50" s="81">
        <v>40.656322558726899</v>
      </c>
      <c r="BD50" s="81">
        <v>26.281211991971901</v>
      </c>
      <c r="BE50" s="81">
        <v>48.267763985729999</v>
      </c>
      <c r="BF50" s="81">
        <v>26.0937386354816</v>
      </c>
      <c r="BG50" s="115"/>
      <c r="BH50" s="115"/>
      <c r="BI50" s="115"/>
      <c r="BJ50" s="82" t="str">
        <f t="shared" si="86"/>
        <v/>
      </c>
      <c r="BK50" s="82" t="str">
        <f t="shared" si="0"/>
        <v/>
      </c>
      <c r="BL50" s="82" t="str">
        <f t="shared" si="1"/>
        <v/>
      </c>
      <c r="BM50" s="82" t="str">
        <f t="shared" si="2"/>
        <v/>
      </c>
      <c r="BN50" s="82" t="str">
        <f t="shared" si="3"/>
        <v/>
      </c>
      <c r="BO50" s="82" t="str">
        <f t="shared" si="4"/>
        <v/>
      </c>
      <c r="BP50" s="82" t="str">
        <f t="shared" si="5"/>
        <v/>
      </c>
      <c r="BQ50" s="82" t="str">
        <f t="shared" si="6"/>
        <v/>
      </c>
      <c r="BR50" s="82" t="str">
        <f t="shared" si="7"/>
        <v/>
      </c>
      <c r="BS50" s="82" t="str">
        <f t="shared" si="8"/>
        <v/>
      </c>
      <c r="BT50" s="82" t="str">
        <f t="shared" si="9"/>
        <v/>
      </c>
      <c r="BU50" s="82" t="str">
        <f t="shared" si="10"/>
        <v/>
      </c>
      <c r="BV50" s="82" t="str">
        <f t="shared" si="11"/>
        <v/>
      </c>
      <c r="BW50" s="82" t="str">
        <f t="shared" si="12"/>
        <v/>
      </c>
      <c r="BX50" s="82" t="str">
        <f t="shared" si="13"/>
        <v/>
      </c>
      <c r="BY50" s="82" t="str">
        <f t="shared" si="14"/>
        <v/>
      </c>
      <c r="BZ50" s="82" t="str">
        <f t="shared" si="15"/>
        <v/>
      </c>
      <c r="CA50" s="82" t="str">
        <f t="shared" si="16"/>
        <v/>
      </c>
      <c r="CB50" s="82" t="str">
        <f t="shared" si="17"/>
        <v/>
      </c>
      <c r="CC50" s="82" t="str">
        <f t="shared" si="18"/>
        <v/>
      </c>
      <c r="CD50" s="82" t="str">
        <f t="shared" si="19"/>
        <v/>
      </c>
      <c r="CE50" s="82" t="str">
        <f t="shared" si="20"/>
        <v/>
      </c>
      <c r="CF50" s="82" t="str">
        <f t="shared" si="21"/>
        <v/>
      </c>
      <c r="CG50" s="82" t="str">
        <f t="shared" si="22"/>
        <v/>
      </c>
      <c r="CH50" s="82" t="str">
        <f t="shared" si="23"/>
        <v/>
      </c>
      <c r="CI50" s="82" t="str">
        <f t="shared" si="24"/>
        <v/>
      </c>
      <c r="CJ50" s="82" t="str">
        <f t="shared" si="25"/>
        <v/>
      </c>
      <c r="CK50" s="82" t="str">
        <f t="shared" si="26"/>
        <v/>
      </c>
      <c r="CL50" s="82" t="str">
        <f t="shared" si="27"/>
        <v/>
      </c>
      <c r="CM50" s="82" t="str">
        <f t="shared" si="28"/>
        <v/>
      </c>
      <c r="CN50" s="82" t="str">
        <f t="shared" si="29"/>
        <v/>
      </c>
      <c r="CO50" s="82" t="str">
        <f t="shared" si="30"/>
        <v/>
      </c>
      <c r="CP50" s="82" t="str">
        <f t="shared" si="31"/>
        <v/>
      </c>
      <c r="CQ50" s="82" t="str">
        <f t="shared" si="32"/>
        <v/>
      </c>
      <c r="CR50" s="82" t="str">
        <f t="shared" si="33"/>
        <v/>
      </c>
      <c r="CS50" s="82" t="str">
        <f t="shared" si="34"/>
        <v/>
      </c>
      <c r="CT50" s="82" t="str">
        <f t="shared" si="35"/>
        <v/>
      </c>
      <c r="CU50" s="82" t="str">
        <f t="shared" si="36"/>
        <v/>
      </c>
      <c r="CV50" s="82" t="str">
        <f t="shared" si="37"/>
        <v/>
      </c>
      <c r="CW50" s="82" t="str">
        <f t="shared" si="38"/>
        <v/>
      </c>
      <c r="CX50" s="82" t="str">
        <f t="shared" si="39"/>
        <v/>
      </c>
      <c r="CY50" s="82" t="str">
        <f t="shared" si="40"/>
        <v/>
      </c>
      <c r="CZ50" s="82" t="str">
        <f t="shared" si="41"/>
        <v/>
      </c>
      <c r="DA50" s="82" t="str">
        <f t="shared" si="42"/>
        <v/>
      </c>
      <c r="DB50" s="82" t="str">
        <f t="shared" si="43"/>
        <v/>
      </c>
      <c r="DC50" s="82" t="str">
        <f t="shared" si="44"/>
        <v/>
      </c>
      <c r="DD50" s="82" t="str">
        <f t="shared" si="45"/>
        <v/>
      </c>
      <c r="DE50" s="82" t="str">
        <f t="shared" si="46"/>
        <v/>
      </c>
      <c r="DF50" s="82" t="str">
        <f t="shared" si="47"/>
        <v/>
      </c>
      <c r="DG50" s="82" t="str">
        <f t="shared" si="48"/>
        <v/>
      </c>
      <c r="DH50" s="82" t="str">
        <f t="shared" si="49"/>
        <v/>
      </c>
      <c r="DI50" s="82" t="str">
        <f t="shared" si="50"/>
        <v/>
      </c>
      <c r="DJ50" s="82" t="str">
        <f t="shared" si="51"/>
        <v/>
      </c>
      <c r="DK50" s="82" t="str">
        <f t="shared" si="52"/>
        <v/>
      </c>
      <c r="DL50" s="82" t="str">
        <f t="shared" si="53"/>
        <v/>
      </c>
      <c r="DM50" s="82" t="str">
        <f t="shared" si="54"/>
        <v/>
      </c>
      <c r="DN50" s="82" t="str">
        <f t="shared" si="55"/>
        <v/>
      </c>
      <c r="DO50" s="82" t="str">
        <f t="shared" si="56"/>
        <v/>
      </c>
      <c r="DP50" s="82" t="str">
        <f t="shared" si="57"/>
        <v/>
      </c>
      <c r="DQ50" s="82" t="str">
        <f t="shared" si="58"/>
        <v/>
      </c>
      <c r="DR50" s="82" t="str">
        <f t="shared" si="59"/>
        <v/>
      </c>
      <c r="DS50" s="82" t="str">
        <f t="shared" si="60"/>
        <v/>
      </c>
      <c r="DT50" s="82" t="str">
        <f t="shared" si="61"/>
        <v/>
      </c>
      <c r="DU50" s="82" t="str">
        <f t="shared" si="62"/>
        <v/>
      </c>
      <c r="DV50" s="82" t="str">
        <f t="shared" si="63"/>
        <v/>
      </c>
      <c r="DW50" s="82" t="str">
        <f t="shared" si="64"/>
        <v/>
      </c>
      <c r="DX50" s="82" t="str">
        <f t="shared" si="65"/>
        <v/>
      </c>
      <c r="DY50" s="82" t="str">
        <f t="shared" si="66"/>
        <v/>
      </c>
      <c r="DZ50" s="82" t="str">
        <f t="shared" si="67"/>
        <v/>
      </c>
      <c r="EA50" s="82" t="str">
        <f t="shared" si="68"/>
        <v/>
      </c>
      <c r="EB50" s="82" t="str">
        <f t="shared" si="69"/>
        <v/>
      </c>
      <c r="EC50" s="82" t="str">
        <f t="shared" si="70"/>
        <v/>
      </c>
      <c r="ED50" s="82" t="str">
        <f t="shared" si="71"/>
        <v/>
      </c>
      <c r="EE50" s="82" t="str">
        <f t="shared" si="72"/>
        <v/>
      </c>
      <c r="EF50" s="82" t="str">
        <f t="shared" si="73"/>
        <v/>
      </c>
      <c r="EG50" s="82" t="str">
        <f t="shared" si="74"/>
        <v/>
      </c>
      <c r="EH50" s="82" t="str">
        <f t="shared" si="75"/>
        <v/>
      </c>
      <c r="EI50" s="82" t="str">
        <f t="shared" si="76"/>
        <v/>
      </c>
      <c r="EJ50" s="82" t="str">
        <f t="shared" si="77"/>
        <v/>
      </c>
      <c r="EK50" s="82" t="str">
        <f t="shared" si="78"/>
        <v/>
      </c>
      <c r="EL50" s="82" t="str">
        <f t="shared" si="79"/>
        <v/>
      </c>
      <c r="EM50" s="82" t="str">
        <f t="shared" si="80"/>
        <v/>
      </c>
      <c r="EN50" s="82" t="str">
        <f t="shared" si="81"/>
        <v/>
      </c>
      <c r="EO50" s="82" t="str">
        <f t="shared" si="82"/>
        <v/>
      </c>
      <c r="EP50" s="82" t="str">
        <f t="shared" si="83"/>
        <v/>
      </c>
      <c r="EQ50" s="82" t="str">
        <f t="shared" si="84"/>
        <v/>
      </c>
      <c r="ER50" s="82" t="str">
        <f t="shared" si="85"/>
        <v/>
      </c>
    </row>
    <row r="51" spans="1:148" ht="15" thickBot="1" x14ac:dyDescent="0.4">
      <c r="A51" s="18"/>
      <c r="B51" s="18" t="s">
        <v>148</v>
      </c>
      <c r="C51" s="77">
        <v>890.3234103455693</v>
      </c>
      <c r="D51" s="77">
        <v>851.56121885950256</v>
      </c>
      <c r="E51" s="77">
        <v>839.76983692615863</v>
      </c>
      <c r="F51" s="77">
        <v>758.00883318219428</v>
      </c>
      <c r="G51" s="77">
        <v>897.17484915203818</v>
      </c>
      <c r="H51" s="77">
        <v>864.04696697676559</v>
      </c>
      <c r="I51" s="77">
        <v>750.16098368863607</v>
      </c>
      <c r="J51" s="77">
        <v>760.43269528412611</v>
      </c>
      <c r="K51" s="77">
        <v>836.61225429454657</v>
      </c>
      <c r="L51" s="77">
        <v>881.81372208533264</v>
      </c>
      <c r="M51" s="77">
        <v>868.33533273288378</v>
      </c>
      <c r="N51" s="77">
        <v>819.40721151370462</v>
      </c>
      <c r="O51" s="77">
        <v>732.83155818226112</v>
      </c>
      <c r="P51" s="77">
        <v>763.28294866931003</v>
      </c>
      <c r="Q51" s="77">
        <v>808.83954495053899</v>
      </c>
      <c r="R51" s="77">
        <v>769.65507754936482</v>
      </c>
      <c r="S51" s="77">
        <v>823.35304202445025</v>
      </c>
      <c r="T51" s="77">
        <v>985.90034160498521</v>
      </c>
      <c r="U51" s="77">
        <v>1024.8973015374661</v>
      </c>
      <c r="V51" s="77">
        <v>1046.3776491985745</v>
      </c>
      <c r="W51" s="77">
        <v>1019.185869477947</v>
      </c>
      <c r="X51" s="77">
        <v>995.33480584986796</v>
      </c>
      <c r="Y51" s="77">
        <v>977.71657608403575</v>
      </c>
      <c r="Z51" s="77">
        <v>1172.6796151139738</v>
      </c>
      <c r="AA51" s="77">
        <v>1149.712664173077</v>
      </c>
      <c r="AB51" s="77">
        <v>1079.1513938897947</v>
      </c>
      <c r="AC51" s="77">
        <v>1075.5983072579907</v>
      </c>
      <c r="AD51" s="77">
        <v>1136.9913168995672</v>
      </c>
      <c r="AE51" s="77">
        <v>1238.3051302906279</v>
      </c>
      <c r="AF51" s="77">
        <v>1199.9655081971391</v>
      </c>
      <c r="AG51" s="77">
        <v>1229.2773501346469</v>
      </c>
      <c r="AH51" s="77">
        <v>1207.0963197211843</v>
      </c>
      <c r="AI51" s="77">
        <v>1232.0697008215545</v>
      </c>
      <c r="AJ51" s="77">
        <v>1240.3259762455991</v>
      </c>
      <c r="AK51" s="77">
        <v>1289.492770263452</v>
      </c>
      <c r="AL51" s="77">
        <v>1356.4831518867493</v>
      </c>
      <c r="AM51" s="77">
        <v>788.3783243772931</v>
      </c>
      <c r="AN51" s="77">
        <v>1092.5924276323885</v>
      </c>
      <c r="AO51" s="77">
        <v>1164.8774014316461</v>
      </c>
      <c r="AP51" s="77">
        <v>1028.0079150376139</v>
      </c>
      <c r="AQ51" s="77">
        <v>1073.5425688332675</v>
      </c>
      <c r="AR51" s="77">
        <v>1435.9632501556432</v>
      </c>
      <c r="AS51" s="77">
        <v>1437.3403550767043</v>
      </c>
      <c r="AT51" s="77">
        <v>1465.6726137343326</v>
      </c>
      <c r="AU51" s="77">
        <v>1549.854193955382</v>
      </c>
      <c r="AV51" s="77">
        <v>1484.2638752058624</v>
      </c>
      <c r="AW51" s="77">
        <v>1457.2712128919441</v>
      </c>
      <c r="AX51" s="77">
        <v>1579.5576587881569</v>
      </c>
      <c r="AY51" s="77">
        <v>1408.8423549492052</v>
      </c>
      <c r="AZ51" s="77">
        <v>1408.5214379390377</v>
      </c>
      <c r="BA51" s="77">
        <v>1413.9476445180014</v>
      </c>
      <c r="BB51" s="77">
        <v>1441.4275109921625</v>
      </c>
      <c r="BC51" s="77">
        <v>1475.5628818345403</v>
      </c>
      <c r="BD51" s="77">
        <v>1378.0670227460903</v>
      </c>
      <c r="BE51" s="77">
        <v>1452.7916321957807</v>
      </c>
      <c r="BF51" s="77">
        <v>1381.5718866561324</v>
      </c>
      <c r="BG51" s="117"/>
      <c r="BH51" s="117"/>
      <c r="BI51" s="117"/>
      <c r="BJ51" s="82" t="str">
        <f t="shared" si="86"/>
        <v/>
      </c>
      <c r="BK51" s="82" t="str">
        <f t="shared" si="0"/>
        <v/>
      </c>
      <c r="BL51" s="82" t="str">
        <f t="shared" si="1"/>
        <v/>
      </c>
      <c r="BM51" s="82" t="str">
        <f t="shared" si="2"/>
        <v/>
      </c>
      <c r="BN51" s="82" t="str">
        <f t="shared" si="3"/>
        <v/>
      </c>
      <c r="BO51" s="82" t="str">
        <f t="shared" si="4"/>
        <v/>
      </c>
      <c r="BP51" s="82" t="str">
        <f t="shared" si="5"/>
        <v/>
      </c>
      <c r="BQ51" s="82" t="str">
        <f t="shared" si="6"/>
        <v/>
      </c>
      <c r="BR51" s="82" t="str">
        <f t="shared" si="7"/>
        <v/>
      </c>
      <c r="BS51" s="82" t="str">
        <f t="shared" si="8"/>
        <v/>
      </c>
      <c r="BT51" s="82" t="str">
        <f t="shared" si="9"/>
        <v/>
      </c>
      <c r="BU51" s="82" t="str">
        <f t="shared" si="10"/>
        <v/>
      </c>
      <c r="BV51" s="82" t="str">
        <f t="shared" si="11"/>
        <v/>
      </c>
      <c r="BW51" s="82" t="str">
        <f t="shared" si="12"/>
        <v/>
      </c>
      <c r="BX51" s="82" t="str">
        <f t="shared" si="13"/>
        <v/>
      </c>
      <c r="BY51" s="82" t="str">
        <f t="shared" si="14"/>
        <v/>
      </c>
      <c r="BZ51" s="82" t="str">
        <f t="shared" si="15"/>
        <v/>
      </c>
      <c r="CA51" s="82" t="str">
        <f t="shared" si="16"/>
        <v/>
      </c>
      <c r="CB51" s="82" t="str">
        <f t="shared" si="17"/>
        <v/>
      </c>
      <c r="CC51" s="82" t="str">
        <f t="shared" si="18"/>
        <v/>
      </c>
      <c r="CD51" s="82" t="str">
        <f t="shared" si="19"/>
        <v/>
      </c>
      <c r="CE51" s="82" t="str">
        <f t="shared" si="20"/>
        <v/>
      </c>
      <c r="CF51" s="82" t="str">
        <f t="shared" si="21"/>
        <v/>
      </c>
      <c r="CG51" s="82" t="str">
        <f t="shared" si="22"/>
        <v/>
      </c>
      <c r="CH51" s="82" t="str">
        <f t="shared" si="23"/>
        <v/>
      </c>
      <c r="CI51" s="82" t="str">
        <f t="shared" si="24"/>
        <v/>
      </c>
      <c r="CJ51" s="82" t="str">
        <f t="shared" si="25"/>
        <v/>
      </c>
      <c r="CK51" s="82" t="str">
        <f t="shared" si="26"/>
        <v/>
      </c>
      <c r="CL51" s="82" t="str">
        <f t="shared" si="27"/>
        <v/>
      </c>
      <c r="CM51" s="82" t="str">
        <f t="shared" si="28"/>
        <v/>
      </c>
      <c r="CN51" s="82" t="str">
        <f t="shared" si="29"/>
        <v/>
      </c>
      <c r="CO51" s="82" t="str">
        <f t="shared" si="30"/>
        <v/>
      </c>
      <c r="CP51" s="82" t="str">
        <f t="shared" si="31"/>
        <v/>
      </c>
      <c r="CQ51" s="82" t="str">
        <f t="shared" si="32"/>
        <v/>
      </c>
      <c r="CR51" s="82" t="str">
        <f t="shared" si="33"/>
        <v/>
      </c>
      <c r="CS51" s="82" t="str">
        <f t="shared" si="34"/>
        <v/>
      </c>
      <c r="CT51" s="82" t="str">
        <f t="shared" si="35"/>
        <v/>
      </c>
      <c r="CU51" s="82" t="str">
        <f t="shared" si="36"/>
        <v/>
      </c>
      <c r="CV51" s="82" t="str">
        <f t="shared" si="37"/>
        <v/>
      </c>
      <c r="CW51" s="82" t="str">
        <f t="shared" si="38"/>
        <v/>
      </c>
      <c r="CX51" s="82" t="str">
        <f t="shared" si="39"/>
        <v/>
      </c>
      <c r="CY51" s="82" t="str">
        <f t="shared" si="40"/>
        <v/>
      </c>
      <c r="CZ51" s="82" t="str">
        <f t="shared" si="41"/>
        <v/>
      </c>
      <c r="DA51" s="82" t="str">
        <f t="shared" si="42"/>
        <v/>
      </c>
      <c r="DB51" s="82" t="str">
        <f t="shared" si="43"/>
        <v/>
      </c>
      <c r="DC51" s="82" t="str">
        <f t="shared" si="44"/>
        <v/>
      </c>
      <c r="DD51" s="82" t="str">
        <f t="shared" si="45"/>
        <v/>
      </c>
      <c r="DE51" s="82" t="str">
        <f t="shared" si="46"/>
        <v/>
      </c>
      <c r="DF51" s="82" t="str">
        <f t="shared" si="47"/>
        <v/>
      </c>
      <c r="DG51" s="82" t="str">
        <f t="shared" si="48"/>
        <v/>
      </c>
      <c r="DH51" s="82" t="str">
        <f t="shared" si="49"/>
        <v/>
      </c>
      <c r="DI51" s="82" t="str">
        <f t="shared" si="50"/>
        <v/>
      </c>
      <c r="DJ51" s="82" t="str">
        <f t="shared" si="51"/>
        <v/>
      </c>
      <c r="DK51" s="82" t="str">
        <f t="shared" si="52"/>
        <v/>
      </c>
      <c r="DL51" s="82" t="str">
        <f t="shared" si="53"/>
        <v/>
      </c>
      <c r="DM51" s="82" t="str">
        <f t="shared" si="54"/>
        <v/>
      </c>
      <c r="DN51" s="82" t="str">
        <f t="shared" si="55"/>
        <v/>
      </c>
      <c r="DO51" s="82" t="str">
        <f t="shared" si="56"/>
        <v/>
      </c>
      <c r="DP51" s="82" t="str">
        <f t="shared" si="57"/>
        <v/>
      </c>
      <c r="DQ51" s="82" t="str">
        <f t="shared" si="58"/>
        <v/>
      </c>
      <c r="DR51" s="82" t="str">
        <f t="shared" si="59"/>
        <v/>
      </c>
      <c r="DS51" s="82" t="str">
        <f t="shared" si="60"/>
        <v/>
      </c>
      <c r="DT51" s="82" t="str">
        <f t="shared" si="61"/>
        <v/>
      </c>
      <c r="DU51" s="82" t="str">
        <f t="shared" si="62"/>
        <v/>
      </c>
      <c r="DV51" s="82" t="str">
        <f t="shared" si="63"/>
        <v/>
      </c>
      <c r="DW51" s="82" t="str">
        <f t="shared" si="64"/>
        <v/>
      </c>
      <c r="DX51" s="82" t="str">
        <f t="shared" si="65"/>
        <v/>
      </c>
      <c r="DY51" s="82" t="str">
        <f t="shared" si="66"/>
        <v/>
      </c>
      <c r="DZ51" s="82" t="str">
        <f t="shared" si="67"/>
        <v/>
      </c>
      <c r="EA51" s="82" t="str">
        <f t="shared" si="68"/>
        <v/>
      </c>
      <c r="EB51" s="82" t="str">
        <f t="shared" si="69"/>
        <v/>
      </c>
      <c r="EC51" s="82" t="str">
        <f t="shared" si="70"/>
        <v/>
      </c>
      <c r="ED51" s="82" t="str">
        <f t="shared" si="71"/>
        <v/>
      </c>
      <c r="EE51" s="82" t="str">
        <f t="shared" si="72"/>
        <v/>
      </c>
      <c r="EF51" s="82" t="str">
        <f t="shared" si="73"/>
        <v/>
      </c>
      <c r="EG51" s="82" t="str">
        <f t="shared" si="74"/>
        <v/>
      </c>
      <c r="EH51" s="82" t="str">
        <f t="shared" si="75"/>
        <v/>
      </c>
      <c r="EI51" s="82" t="str">
        <f t="shared" si="76"/>
        <v/>
      </c>
      <c r="EJ51" s="82" t="str">
        <f t="shared" si="77"/>
        <v/>
      </c>
      <c r="EK51" s="82" t="str">
        <f t="shared" si="78"/>
        <v/>
      </c>
      <c r="EL51" s="82" t="str">
        <f t="shared" si="79"/>
        <v/>
      </c>
      <c r="EM51" s="82" t="str">
        <f t="shared" si="80"/>
        <v/>
      </c>
      <c r="EN51" s="82" t="str">
        <f t="shared" si="81"/>
        <v/>
      </c>
      <c r="EO51" s="82" t="str">
        <f t="shared" si="82"/>
        <v/>
      </c>
      <c r="EP51" s="82" t="str">
        <f t="shared" si="83"/>
        <v/>
      </c>
      <c r="EQ51" s="82" t="str">
        <f t="shared" si="84"/>
        <v/>
      </c>
      <c r="ER51" s="82" t="str">
        <f t="shared" si="85"/>
        <v/>
      </c>
    </row>
    <row r="52" spans="1:148" ht="15" thickBot="1" x14ac:dyDescent="0.4">
      <c r="A52" s="16" t="s">
        <v>116</v>
      </c>
      <c r="B52" s="17" t="s">
        <v>117</v>
      </c>
      <c r="C52" s="81">
        <v>87.053823036059399</v>
      </c>
      <c r="D52" s="81">
        <v>71.278153000419195</v>
      </c>
      <c r="E52" s="81">
        <v>90.503393642259596</v>
      </c>
      <c r="F52" s="81">
        <v>112.638334080907</v>
      </c>
      <c r="G52" s="81">
        <v>101.72069778261501</v>
      </c>
      <c r="H52" s="81">
        <v>80.722969856407602</v>
      </c>
      <c r="I52" s="81">
        <v>90.620453464519997</v>
      </c>
      <c r="J52" s="81">
        <v>79.725759708893904</v>
      </c>
      <c r="K52" s="81">
        <v>86.636668612076406</v>
      </c>
      <c r="L52" s="81">
        <v>76.682835964566095</v>
      </c>
      <c r="M52" s="81">
        <v>49.600879005418399</v>
      </c>
      <c r="N52" s="81">
        <v>58.112425801216098</v>
      </c>
      <c r="O52" s="81">
        <v>63.642596611270797</v>
      </c>
      <c r="P52" s="81">
        <v>81.277085804708705</v>
      </c>
      <c r="Q52" s="81">
        <v>61.027181451388302</v>
      </c>
      <c r="R52" s="81">
        <v>60.541161623809899</v>
      </c>
      <c r="S52" s="81">
        <v>70.325973489196898</v>
      </c>
      <c r="T52" s="81">
        <v>72.573961617437007</v>
      </c>
      <c r="U52" s="81">
        <v>74.322362017298602</v>
      </c>
      <c r="V52" s="81">
        <v>107.55486292733799</v>
      </c>
      <c r="W52" s="81">
        <v>65.700591604291901</v>
      </c>
      <c r="X52" s="81">
        <v>71.157198425113293</v>
      </c>
      <c r="Y52" s="81">
        <v>54.138544234470899</v>
      </c>
      <c r="Z52" s="81">
        <v>67.4723615946954</v>
      </c>
      <c r="AA52" s="81">
        <v>79.935146310163503</v>
      </c>
      <c r="AB52" s="81">
        <v>81.983311510452396</v>
      </c>
      <c r="AC52" s="81">
        <v>96.898386114263204</v>
      </c>
      <c r="AD52" s="81">
        <v>94.235902837177605</v>
      </c>
      <c r="AE52" s="81">
        <v>130.671699343591</v>
      </c>
      <c r="AF52" s="81">
        <v>138.11139707528</v>
      </c>
      <c r="AG52" s="81">
        <v>120.57564229102501</v>
      </c>
      <c r="AH52" s="81">
        <v>97.959198164778599</v>
      </c>
      <c r="AI52" s="81">
        <v>131.833467758669</v>
      </c>
      <c r="AJ52" s="81">
        <v>172.71995597167299</v>
      </c>
      <c r="AK52" s="81">
        <v>158.59236286845001</v>
      </c>
      <c r="AL52" s="81">
        <v>186.08708370399199</v>
      </c>
      <c r="AM52" s="81">
        <v>145.63909540836099</v>
      </c>
      <c r="AN52" s="81">
        <v>160.769269351692</v>
      </c>
      <c r="AO52" s="81">
        <v>191.959966904298</v>
      </c>
      <c r="AP52" s="81">
        <v>195.80964589362</v>
      </c>
      <c r="AQ52" s="81">
        <v>145.71122458049999</v>
      </c>
      <c r="AR52" s="81">
        <v>206.28618885497099</v>
      </c>
      <c r="AS52" s="81">
        <v>190.03156095208701</v>
      </c>
      <c r="AT52" s="81">
        <v>231.92019598244801</v>
      </c>
      <c r="AU52" s="81">
        <v>217.79968118497899</v>
      </c>
      <c r="AV52" s="81">
        <v>266.27340892654303</v>
      </c>
      <c r="AW52" s="81">
        <v>190.103208160691</v>
      </c>
      <c r="AX52" s="81">
        <v>238.02147097993699</v>
      </c>
      <c r="AY52" s="81">
        <v>209.599817561912</v>
      </c>
      <c r="AZ52" s="81">
        <v>241.73327433735901</v>
      </c>
      <c r="BA52" s="81">
        <v>238.262786889795</v>
      </c>
      <c r="BB52" s="81">
        <v>276.51470178989302</v>
      </c>
      <c r="BC52" s="81">
        <v>197.086363641829</v>
      </c>
      <c r="BD52" s="81">
        <v>257.78777056831302</v>
      </c>
      <c r="BE52" s="81">
        <v>242.12366161947401</v>
      </c>
      <c r="BF52" s="81">
        <v>235.03411296484899</v>
      </c>
      <c r="BG52" s="115"/>
      <c r="BH52" s="115"/>
      <c r="BI52" s="115"/>
      <c r="BJ52" s="82" t="str">
        <f t="shared" si="86"/>
        <v/>
      </c>
      <c r="BK52" s="82" t="str">
        <f t="shared" si="0"/>
        <v/>
      </c>
      <c r="BL52" s="82" t="str">
        <f t="shared" si="1"/>
        <v/>
      </c>
      <c r="BM52" s="82" t="str">
        <f t="shared" si="2"/>
        <v/>
      </c>
      <c r="BN52" s="82" t="str">
        <f t="shared" si="3"/>
        <v/>
      </c>
      <c r="BO52" s="82" t="str">
        <f t="shared" si="4"/>
        <v/>
      </c>
      <c r="BP52" s="82" t="str">
        <f t="shared" si="5"/>
        <v/>
      </c>
      <c r="BQ52" s="82" t="str">
        <f t="shared" si="6"/>
        <v/>
      </c>
      <c r="BR52" s="82" t="str">
        <f t="shared" si="7"/>
        <v/>
      </c>
      <c r="BS52" s="82" t="str">
        <f t="shared" si="8"/>
        <v/>
      </c>
      <c r="BT52" s="82" t="str">
        <f t="shared" si="9"/>
        <v/>
      </c>
      <c r="BU52" s="82" t="str">
        <f t="shared" si="10"/>
        <v/>
      </c>
      <c r="BV52" s="82" t="str">
        <f t="shared" si="11"/>
        <v/>
      </c>
      <c r="BW52" s="82" t="str">
        <f t="shared" si="12"/>
        <v/>
      </c>
      <c r="BX52" s="82" t="str">
        <f t="shared" si="13"/>
        <v/>
      </c>
      <c r="BY52" s="82" t="str">
        <f t="shared" si="14"/>
        <v/>
      </c>
      <c r="BZ52" s="82" t="str">
        <f t="shared" si="15"/>
        <v/>
      </c>
      <c r="CA52" s="82" t="str">
        <f t="shared" si="16"/>
        <v/>
      </c>
      <c r="CB52" s="82" t="str">
        <f t="shared" si="17"/>
        <v/>
      </c>
      <c r="CC52" s="82" t="str">
        <f t="shared" si="18"/>
        <v/>
      </c>
      <c r="CD52" s="82" t="str">
        <f t="shared" si="19"/>
        <v/>
      </c>
      <c r="CE52" s="82" t="str">
        <f t="shared" si="20"/>
        <v/>
      </c>
      <c r="CF52" s="82" t="str">
        <f t="shared" si="21"/>
        <v/>
      </c>
      <c r="CG52" s="82" t="str">
        <f t="shared" si="22"/>
        <v/>
      </c>
      <c r="CH52" s="82" t="str">
        <f t="shared" si="23"/>
        <v/>
      </c>
      <c r="CI52" s="82" t="str">
        <f t="shared" si="24"/>
        <v/>
      </c>
      <c r="CJ52" s="82" t="str">
        <f t="shared" si="25"/>
        <v/>
      </c>
      <c r="CK52" s="82" t="str">
        <f t="shared" si="26"/>
        <v/>
      </c>
      <c r="CL52" s="82" t="str">
        <f t="shared" si="27"/>
        <v/>
      </c>
      <c r="CM52" s="82" t="str">
        <f t="shared" si="28"/>
        <v/>
      </c>
      <c r="CN52" s="82" t="str">
        <f t="shared" si="29"/>
        <v/>
      </c>
      <c r="CO52" s="82" t="str">
        <f t="shared" si="30"/>
        <v/>
      </c>
      <c r="CP52" s="82" t="str">
        <f t="shared" si="31"/>
        <v/>
      </c>
      <c r="CQ52" s="82" t="str">
        <f t="shared" si="32"/>
        <v/>
      </c>
      <c r="CR52" s="82" t="str">
        <f t="shared" si="33"/>
        <v/>
      </c>
      <c r="CS52" s="82" t="str">
        <f t="shared" si="34"/>
        <v/>
      </c>
      <c r="CT52" s="82" t="str">
        <f t="shared" si="35"/>
        <v/>
      </c>
      <c r="CU52" s="82" t="str">
        <f t="shared" si="36"/>
        <v/>
      </c>
      <c r="CV52" s="82" t="str">
        <f t="shared" si="37"/>
        <v/>
      </c>
      <c r="CW52" s="82" t="str">
        <f t="shared" si="38"/>
        <v/>
      </c>
      <c r="CX52" s="82" t="str">
        <f t="shared" si="39"/>
        <v/>
      </c>
      <c r="CY52" s="82" t="str">
        <f t="shared" si="40"/>
        <v/>
      </c>
      <c r="CZ52" s="82" t="str">
        <f t="shared" si="41"/>
        <v/>
      </c>
      <c r="DA52" s="82" t="str">
        <f t="shared" si="42"/>
        <v/>
      </c>
      <c r="DB52" s="82" t="str">
        <f t="shared" si="43"/>
        <v/>
      </c>
      <c r="DC52" s="82" t="str">
        <f t="shared" si="44"/>
        <v/>
      </c>
      <c r="DD52" s="82" t="str">
        <f t="shared" si="45"/>
        <v/>
      </c>
      <c r="DE52" s="82" t="str">
        <f t="shared" si="46"/>
        <v/>
      </c>
      <c r="DF52" s="82" t="str">
        <f t="shared" si="47"/>
        <v/>
      </c>
      <c r="DG52" s="82" t="str">
        <f t="shared" si="48"/>
        <v/>
      </c>
      <c r="DH52" s="82" t="str">
        <f t="shared" si="49"/>
        <v/>
      </c>
      <c r="DI52" s="82" t="str">
        <f t="shared" si="50"/>
        <v/>
      </c>
      <c r="DJ52" s="82" t="str">
        <f t="shared" si="51"/>
        <v/>
      </c>
      <c r="DK52" s="82" t="str">
        <f t="shared" si="52"/>
        <v/>
      </c>
      <c r="DL52" s="82" t="str">
        <f t="shared" si="53"/>
        <v/>
      </c>
      <c r="DM52" s="82" t="str">
        <f t="shared" si="54"/>
        <v/>
      </c>
      <c r="DN52" s="82" t="str">
        <f t="shared" si="55"/>
        <v/>
      </c>
      <c r="DO52" s="82" t="str">
        <f t="shared" si="56"/>
        <v/>
      </c>
      <c r="DP52" s="82" t="str">
        <f t="shared" si="57"/>
        <v/>
      </c>
      <c r="DQ52" s="82" t="str">
        <f t="shared" si="58"/>
        <v/>
      </c>
      <c r="DR52" s="82" t="str">
        <f t="shared" si="59"/>
        <v/>
      </c>
      <c r="DS52" s="82" t="str">
        <f t="shared" si="60"/>
        <v/>
      </c>
      <c r="DT52" s="82" t="str">
        <f t="shared" si="61"/>
        <v/>
      </c>
      <c r="DU52" s="82" t="str">
        <f t="shared" si="62"/>
        <v/>
      </c>
      <c r="DV52" s="82" t="str">
        <f t="shared" si="63"/>
        <v/>
      </c>
      <c r="DW52" s="82" t="str">
        <f t="shared" si="64"/>
        <v/>
      </c>
      <c r="DX52" s="82" t="str">
        <f t="shared" si="65"/>
        <v/>
      </c>
      <c r="DY52" s="82" t="str">
        <f t="shared" si="66"/>
        <v/>
      </c>
      <c r="DZ52" s="82" t="str">
        <f t="shared" si="67"/>
        <v/>
      </c>
      <c r="EA52" s="82" t="str">
        <f t="shared" si="68"/>
        <v/>
      </c>
      <c r="EB52" s="82" t="str">
        <f t="shared" si="69"/>
        <v/>
      </c>
      <c r="EC52" s="82" t="str">
        <f t="shared" si="70"/>
        <v/>
      </c>
      <c r="ED52" s="82" t="str">
        <f t="shared" si="71"/>
        <v/>
      </c>
      <c r="EE52" s="82" t="str">
        <f t="shared" si="72"/>
        <v/>
      </c>
      <c r="EF52" s="82" t="str">
        <f t="shared" si="73"/>
        <v/>
      </c>
      <c r="EG52" s="82" t="str">
        <f t="shared" si="74"/>
        <v/>
      </c>
      <c r="EH52" s="82" t="str">
        <f t="shared" si="75"/>
        <v/>
      </c>
      <c r="EI52" s="82" t="str">
        <f t="shared" si="76"/>
        <v/>
      </c>
      <c r="EJ52" s="82" t="str">
        <f t="shared" si="77"/>
        <v/>
      </c>
      <c r="EK52" s="82" t="str">
        <f t="shared" si="78"/>
        <v/>
      </c>
      <c r="EL52" s="82" t="str">
        <f t="shared" si="79"/>
        <v/>
      </c>
      <c r="EM52" s="82" t="str">
        <f t="shared" si="80"/>
        <v/>
      </c>
      <c r="EN52" s="82" t="str">
        <f t="shared" si="81"/>
        <v/>
      </c>
      <c r="EO52" s="82" t="str">
        <f t="shared" si="82"/>
        <v/>
      </c>
      <c r="EP52" s="82" t="str">
        <f t="shared" si="83"/>
        <v/>
      </c>
      <c r="EQ52" s="82" t="str">
        <f t="shared" si="84"/>
        <v/>
      </c>
      <c r="ER52" s="82" t="str">
        <f t="shared" si="85"/>
        <v/>
      </c>
    </row>
    <row r="53" spans="1:148" ht="15" thickBot="1" x14ac:dyDescent="0.4">
      <c r="A53" s="18"/>
      <c r="B53" s="21" t="s">
        <v>149</v>
      </c>
      <c r="C53" s="77">
        <v>87.053823036059399</v>
      </c>
      <c r="D53" s="77">
        <v>71.278153000419195</v>
      </c>
      <c r="E53" s="77">
        <v>90.503393642259596</v>
      </c>
      <c r="F53" s="77">
        <v>112.638334080907</v>
      </c>
      <c r="G53" s="77">
        <v>101.72069778261501</v>
      </c>
      <c r="H53" s="77">
        <v>80.722969856407602</v>
      </c>
      <c r="I53" s="77">
        <v>90.620453464519997</v>
      </c>
      <c r="J53" s="77">
        <v>79.725759708893904</v>
      </c>
      <c r="K53" s="77">
        <v>86.636668612076406</v>
      </c>
      <c r="L53" s="77">
        <v>76.682835964566095</v>
      </c>
      <c r="M53" s="77">
        <v>49.600879005418399</v>
      </c>
      <c r="N53" s="77">
        <v>58.112425801216098</v>
      </c>
      <c r="O53" s="77">
        <v>63.642596611270797</v>
      </c>
      <c r="P53" s="77">
        <v>81.277085804708705</v>
      </c>
      <c r="Q53" s="77">
        <v>61.027181451388302</v>
      </c>
      <c r="R53" s="77">
        <v>60.541161623809899</v>
      </c>
      <c r="S53" s="77">
        <v>70.325973489196898</v>
      </c>
      <c r="T53" s="77">
        <v>72.573961617437007</v>
      </c>
      <c r="U53" s="77">
        <v>74.322362017298602</v>
      </c>
      <c r="V53" s="77">
        <v>107.55486292733799</v>
      </c>
      <c r="W53" s="77">
        <v>65.700591604291901</v>
      </c>
      <c r="X53" s="77">
        <v>71.157198425113293</v>
      </c>
      <c r="Y53" s="77">
        <v>54.138544234470899</v>
      </c>
      <c r="Z53" s="77">
        <v>67.4723615946954</v>
      </c>
      <c r="AA53" s="77">
        <v>79.935146310163503</v>
      </c>
      <c r="AB53" s="77">
        <v>81.983311510452396</v>
      </c>
      <c r="AC53" s="77">
        <v>96.898386114263204</v>
      </c>
      <c r="AD53" s="77">
        <v>94.235902837177605</v>
      </c>
      <c r="AE53" s="77">
        <v>130.671699343591</v>
      </c>
      <c r="AF53" s="77">
        <v>138.11139707528</v>
      </c>
      <c r="AG53" s="77">
        <v>120.57564229102501</v>
      </c>
      <c r="AH53" s="77">
        <v>97.959198164778599</v>
      </c>
      <c r="AI53" s="77">
        <v>131.833467758669</v>
      </c>
      <c r="AJ53" s="77">
        <v>172.71995597167299</v>
      </c>
      <c r="AK53" s="77">
        <v>158.59236286845001</v>
      </c>
      <c r="AL53" s="77">
        <v>186.08708370399199</v>
      </c>
      <c r="AM53" s="77">
        <v>145.63909540836099</v>
      </c>
      <c r="AN53" s="77">
        <v>160.769269351692</v>
      </c>
      <c r="AO53" s="77">
        <v>191.959966904298</v>
      </c>
      <c r="AP53" s="77">
        <v>195.80964589362</v>
      </c>
      <c r="AQ53" s="77">
        <v>145.71122458049999</v>
      </c>
      <c r="AR53" s="77">
        <v>206.28618885497099</v>
      </c>
      <c r="AS53" s="77">
        <v>190.03156095208701</v>
      </c>
      <c r="AT53" s="77">
        <v>231.92019598244801</v>
      </c>
      <c r="AU53" s="77">
        <v>217.79968118497899</v>
      </c>
      <c r="AV53" s="77">
        <v>266.27340892654303</v>
      </c>
      <c r="AW53" s="77">
        <v>190.103208160691</v>
      </c>
      <c r="AX53" s="77">
        <v>238.02147097993699</v>
      </c>
      <c r="AY53" s="77">
        <v>209.599817561912</v>
      </c>
      <c r="AZ53" s="77">
        <v>241.73327433735901</v>
      </c>
      <c r="BA53" s="77">
        <v>238.262786889795</v>
      </c>
      <c r="BB53" s="77">
        <v>276.51470178989302</v>
      </c>
      <c r="BC53" s="77">
        <v>197.086363641829</v>
      </c>
      <c r="BD53" s="77">
        <v>257.78777056831302</v>
      </c>
      <c r="BE53" s="77">
        <v>242.12366161947401</v>
      </c>
      <c r="BF53" s="77">
        <v>235.03411296484899</v>
      </c>
      <c r="BG53" s="117"/>
      <c r="BH53" s="117"/>
      <c r="BI53" s="117"/>
      <c r="BJ53" s="82" t="str">
        <f t="shared" si="86"/>
        <v/>
      </c>
      <c r="BK53" s="82" t="str">
        <f t="shared" si="0"/>
        <v/>
      </c>
      <c r="BL53" s="82" t="str">
        <f t="shared" si="1"/>
        <v/>
      </c>
      <c r="BM53" s="82" t="str">
        <f t="shared" si="2"/>
        <v/>
      </c>
      <c r="BN53" s="82" t="str">
        <f t="shared" si="3"/>
        <v/>
      </c>
      <c r="BO53" s="82" t="str">
        <f t="shared" si="4"/>
        <v/>
      </c>
      <c r="BP53" s="82" t="str">
        <f t="shared" si="5"/>
        <v/>
      </c>
      <c r="BQ53" s="82" t="str">
        <f t="shared" si="6"/>
        <v/>
      </c>
      <c r="BR53" s="82" t="str">
        <f t="shared" si="7"/>
        <v/>
      </c>
      <c r="BS53" s="82" t="str">
        <f t="shared" si="8"/>
        <v/>
      </c>
      <c r="BT53" s="82" t="str">
        <f t="shared" si="9"/>
        <v/>
      </c>
      <c r="BU53" s="82" t="str">
        <f t="shared" si="10"/>
        <v/>
      </c>
      <c r="BV53" s="82" t="str">
        <f t="shared" si="11"/>
        <v/>
      </c>
      <c r="BW53" s="82" t="str">
        <f t="shared" si="12"/>
        <v/>
      </c>
      <c r="BX53" s="82" t="str">
        <f t="shared" si="13"/>
        <v/>
      </c>
      <c r="BY53" s="82" t="str">
        <f t="shared" si="14"/>
        <v/>
      </c>
      <c r="BZ53" s="82" t="str">
        <f t="shared" si="15"/>
        <v/>
      </c>
      <c r="CA53" s="82" t="str">
        <f t="shared" si="16"/>
        <v/>
      </c>
      <c r="CB53" s="82" t="str">
        <f t="shared" si="17"/>
        <v/>
      </c>
      <c r="CC53" s="82" t="str">
        <f t="shared" si="18"/>
        <v/>
      </c>
      <c r="CD53" s="82" t="str">
        <f t="shared" si="19"/>
        <v/>
      </c>
      <c r="CE53" s="82" t="str">
        <f t="shared" si="20"/>
        <v/>
      </c>
      <c r="CF53" s="82" t="str">
        <f t="shared" si="21"/>
        <v/>
      </c>
      <c r="CG53" s="82" t="str">
        <f t="shared" si="22"/>
        <v/>
      </c>
      <c r="CH53" s="82" t="str">
        <f t="shared" si="23"/>
        <v/>
      </c>
      <c r="CI53" s="82" t="str">
        <f t="shared" si="24"/>
        <v/>
      </c>
      <c r="CJ53" s="82" t="str">
        <f t="shared" si="25"/>
        <v/>
      </c>
      <c r="CK53" s="82" t="str">
        <f t="shared" si="26"/>
        <v/>
      </c>
      <c r="CL53" s="82" t="str">
        <f t="shared" si="27"/>
        <v/>
      </c>
      <c r="CM53" s="82" t="str">
        <f t="shared" si="28"/>
        <v/>
      </c>
      <c r="CN53" s="82" t="str">
        <f t="shared" si="29"/>
        <v/>
      </c>
      <c r="CO53" s="82" t="str">
        <f t="shared" si="30"/>
        <v/>
      </c>
      <c r="CP53" s="82" t="str">
        <f t="shared" si="31"/>
        <v/>
      </c>
      <c r="CQ53" s="82" t="str">
        <f t="shared" si="32"/>
        <v/>
      </c>
      <c r="CR53" s="82" t="str">
        <f t="shared" si="33"/>
        <v/>
      </c>
      <c r="CS53" s="82" t="str">
        <f t="shared" si="34"/>
        <v/>
      </c>
      <c r="CT53" s="82" t="str">
        <f t="shared" si="35"/>
        <v/>
      </c>
      <c r="CU53" s="82" t="str">
        <f t="shared" si="36"/>
        <v/>
      </c>
      <c r="CV53" s="82" t="str">
        <f t="shared" si="37"/>
        <v/>
      </c>
      <c r="CW53" s="82" t="str">
        <f t="shared" si="38"/>
        <v/>
      </c>
      <c r="CX53" s="82" t="str">
        <f t="shared" si="39"/>
        <v/>
      </c>
      <c r="CY53" s="82" t="str">
        <f t="shared" si="40"/>
        <v/>
      </c>
      <c r="CZ53" s="82" t="str">
        <f t="shared" si="41"/>
        <v/>
      </c>
      <c r="DA53" s="82" t="str">
        <f t="shared" si="42"/>
        <v/>
      </c>
      <c r="DB53" s="82" t="str">
        <f t="shared" si="43"/>
        <v/>
      </c>
      <c r="DC53" s="82" t="str">
        <f t="shared" si="44"/>
        <v/>
      </c>
      <c r="DD53" s="82" t="str">
        <f t="shared" si="45"/>
        <v/>
      </c>
      <c r="DE53" s="82" t="str">
        <f t="shared" si="46"/>
        <v/>
      </c>
      <c r="DF53" s="82" t="str">
        <f t="shared" si="47"/>
        <v/>
      </c>
      <c r="DG53" s="82" t="str">
        <f t="shared" si="48"/>
        <v/>
      </c>
      <c r="DH53" s="82" t="str">
        <f t="shared" si="49"/>
        <v/>
      </c>
      <c r="DI53" s="82" t="str">
        <f t="shared" si="50"/>
        <v/>
      </c>
      <c r="DJ53" s="82" t="str">
        <f t="shared" si="51"/>
        <v/>
      </c>
      <c r="DK53" s="82" t="str">
        <f t="shared" si="52"/>
        <v/>
      </c>
      <c r="DL53" s="82" t="str">
        <f t="shared" si="53"/>
        <v/>
      </c>
      <c r="DM53" s="82" t="str">
        <f t="shared" si="54"/>
        <v/>
      </c>
      <c r="DN53" s="82" t="str">
        <f t="shared" si="55"/>
        <v/>
      </c>
      <c r="DO53" s="82" t="str">
        <f t="shared" si="56"/>
        <v/>
      </c>
      <c r="DP53" s="82" t="str">
        <f t="shared" si="57"/>
        <v/>
      </c>
      <c r="DQ53" s="82" t="str">
        <f t="shared" si="58"/>
        <v/>
      </c>
      <c r="DR53" s="82" t="str">
        <f t="shared" si="59"/>
        <v/>
      </c>
      <c r="DS53" s="82" t="str">
        <f t="shared" si="60"/>
        <v/>
      </c>
      <c r="DT53" s="82" t="str">
        <f t="shared" si="61"/>
        <v/>
      </c>
      <c r="DU53" s="82" t="str">
        <f t="shared" si="62"/>
        <v/>
      </c>
      <c r="DV53" s="82" t="str">
        <f t="shared" si="63"/>
        <v/>
      </c>
      <c r="DW53" s="82" t="str">
        <f t="shared" si="64"/>
        <v/>
      </c>
      <c r="DX53" s="82" t="str">
        <f t="shared" si="65"/>
        <v/>
      </c>
      <c r="DY53" s="82" t="str">
        <f t="shared" si="66"/>
        <v/>
      </c>
      <c r="DZ53" s="82" t="str">
        <f t="shared" si="67"/>
        <v/>
      </c>
      <c r="EA53" s="82" t="str">
        <f t="shared" si="68"/>
        <v/>
      </c>
      <c r="EB53" s="82" t="str">
        <f t="shared" si="69"/>
        <v/>
      </c>
      <c r="EC53" s="82" t="str">
        <f t="shared" si="70"/>
        <v/>
      </c>
      <c r="ED53" s="82" t="str">
        <f t="shared" si="71"/>
        <v/>
      </c>
      <c r="EE53" s="82" t="str">
        <f t="shared" si="72"/>
        <v/>
      </c>
      <c r="EF53" s="82" t="str">
        <f t="shared" si="73"/>
        <v/>
      </c>
      <c r="EG53" s="82" t="str">
        <f t="shared" si="74"/>
        <v/>
      </c>
      <c r="EH53" s="82" t="str">
        <f t="shared" si="75"/>
        <v/>
      </c>
      <c r="EI53" s="82" t="str">
        <f t="shared" si="76"/>
        <v/>
      </c>
      <c r="EJ53" s="82" t="str">
        <f t="shared" si="77"/>
        <v/>
      </c>
      <c r="EK53" s="82" t="str">
        <f t="shared" si="78"/>
        <v/>
      </c>
      <c r="EL53" s="82" t="str">
        <f t="shared" si="79"/>
        <v/>
      </c>
      <c r="EM53" s="82" t="str">
        <f t="shared" si="80"/>
        <v/>
      </c>
      <c r="EN53" s="82" t="str">
        <f t="shared" si="81"/>
        <v/>
      </c>
      <c r="EO53" s="82" t="str">
        <f t="shared" si="82"/>
        <v/>
      </c>
      <c r="EP53" s="82" t="str">
        <f t="shared" si="83"/>
        <v/>
      </c>
      <c r="EQ53" s="82" t="str">
        <f t="shared" si="84"/>
        <v/>
      </c>
      <c r="ER53" s="82" t="str">
        <f t="shared" si="85"/>
        <v/>
      </c>
    </row>
    <row r="54" spans="1:148" ht="15" thickBot="1" x14ac:dyDescent="0.4">
      <c r="A54" s="124" t="s">
        <v>150</v>
      </c>
      <c r="B54" s="124"/>
      <c r="C54" s="78">
        <v>4063.6851057206773</v>
      </c>
      <c r="D54" s="78">
        <v>4097.9206536669953</v>
      </c>
      <c r="E54" s="78">
        <v>4275.6393930252452</v>
      </c>
      <c r="F54" s="78">
        <v>4095.9613099555727</v>
      </c>
      <c r="G54" s="78">
        <v>3995.5661526135459</v>
      </c>
      <c r="H54" s="78">
        <v>3856.0840775647252</v>
      </c>
      <c r="I54" s="78">
        <v>3722.4886641089961</v>
      </c>
      <c r="J54" s="78">
        <v>3419.2304269775445</v>
      </c>
      <c r="K54" s="78">
        <v>3636.6595432178719</v>
      </c>
      <c r="L54" s="78">
        <v>3696.3766044901549</v>
      </c>
      <c r="M54" s="78">
        <v>3711.4427094282737</v>
      </c>
      <c r="N54" s="78">
        <v>3564.6288969997822</v>
      </c>
      <c r="O54" s="78">
        <v>3251.8380082300387</v>
      </c>
      <c r="P54" s="78">
        <v>3279.7621518683545</v>
      </c>
      <c r="Q54" s="78">
        <v>3000.822066942676</v>
      </c>
      <c r="R54" s="78">
        <v>3080.2783339599523</v>
      </c>
      <c r="S54" s="78">
        <v>3066.7231736467038</v>
      </c>
      <c r="T54" s="78">
        <v>3452.4414808703186</v>
      </c>
      <c r="U54" s="78">
        <v>3856.3160865750633</v>
      </c>
      <c r="V54" s="78">
        <v>3802.3845824216446</v>
      </c>
      <c r="W54" s="78">
        <v>3657.2910765456631</v>
      </c>
      <c r="X54" s="78">
        <v>3794.3955187707279</v>
      </c>
      <c r="Y54" s="78">
        <v>3920.29347347269</v>
      </c>
      <c r="Z54" s="78">
        <v>4066.5403382178629</v>
      </c>
      <c r="AA54" s="78">
        <v>4256.8623379404062</v>
      </c>
      <c r="AB54" s="78">
        <v>4209.5883447886899</v>
      </c>
      <c r="AC54" s="78">
        <v>4187.6098248102107</v>
      </c>
      <c r="AD54" s="78">
        <v>4465.4097133547757</v>
      </c>
      <c r="AE54" s="78">
        <v>4686.6300895315071</v>
      </c>
      <c r="AF54" s="78">
        <v>4659.658426444139</v>
      </c>
      <c r="AG54" s="78">
        <v>4705.5060485579852</v>
      </c>
      <c r="AH54" s="78">
        <v>4388.0242761194104</v>
      </c>
      <c r="AI54" s="78">
        <v>4616.8763010812718</v>
      </c>
      <c r="AJ54" s="78">
        <v>4743.4724110244542</v>
      </c>
      <c r="AK54" s="78">
        <v>4820.198607104835</v>
      </c>
      <c r="AL54" s="78">
        <v>4603.93598940421</v>
      </c>
      <c r="AM54" s="78">
        <v>2798.2688688798703</v>
      </c>
      <c r="AN54" s="78">
        <v>3949.8613817406135</v>
      </c>
      <c r="AO54" s="78">
        <v>4301.9727246542825</v>
      </c>
      <c r="AP54" s="78">
        <v>4260.2482428614012</v>
      </c>
      <c r="AQ54" s="78">
        <v>4262.3240641438397</v>
      </c>
      <c r="AR54" s="78">
        <v>4721.2020687483237</v>
      </c>
      <c r="AS54" s="78">
        <v>4885.0639585187364</v>
      </c>
      <c r="AT54" s="78">
        <v>4907.4905289027511</v>
      </c>
      <c r="AU54" s="78">
        <v>5093.2787202023446</v>
      </c>
      <c r="AV54" s="78">
        <v>4769.0858393492508</v>
      </c>
      <c r="AW54" s="78">
        <v>4822.5104258843012</v>
      </c>
      <c r="AX54" s="78">
        <v>5054.9559612654739</v>
      </c>
      <c r="AY54" s="78">
        <v>4956.7376384844683</v>
      </c>
      <c r="AZ54" s="78">
        <v>4853.7929679095532</v>
      </c>
      <c r="BA54" s="78">
        <v>4762.0970283574634</v>
      </c>
      <c r="BB54" s="78">
        <v>4689.114662874068</v>
      </c>
      <c r="BC54" s="78">
        <v>4528.4455577271956</v>
      </c>
      <c r="BD54" s="78">
        <v>4430.903323822522</v>
      </c>
      <c r="BE54" s="78">
        <v>4434.8156205830337</v>
      </c>
      <c r="BF54" s="78">
        <v>4405.5853920779618</v>
      </c>
      <c r="BG54" s="117"/>
      <c r="BH54" s="117"/>
      <c r="BI54" s="117"/>
      <c r="BJ54" s="82" t="str">
        <f t="shared" si="86"/>
        <v/>
      </c>
      <c r="BK54" s="82" t="str">
        <f t="shared" si="0"/>
        <v/>
      </c>
      <c r="BL54" s="82" t="str">
        <f t="shared" si="1"/>
        <v/>
      </c>
      <c r="BM54" s="82" t="str">
        <f t="shared" si="2"/>
        <v/>
      </c>
      <c r="BN54" s="82" t="str">
        <f t="shared" si="3"/>
        <v/>
      </c>
      <c r="BO54" s="82" t="str">
        <f t="shared" si="4"/>
        <v/>
      </c>
      <c r="BP54" s="82" t="str">
        <f t="shared" si="5"/>
        <v/>
      </c>
      <c r="BQ54" s="82" t="str">
        <f t="shared" si="6"/>
        <v/>
      </c>
      <c r="BR54" s="82" t="str">
        <f t="shared" si="7"/>
        <v/>
      </c>
      <c r="BS54" s="82" t="str">
        <f t="shared" si="8"/>
        <v/>
      </c>
      <c r="BT54" s="82" t="str">
        <f t="shared" si="9"/>
        <v/>
      </c>
      <c r="BU54" s="82" t="str">
        <f t="shared" si="10"/>
        <v/>
      </c>
      <c r="BV54" s="82" t="str">
        <f t="shared" si="11"/>
        <v/>
      </c>
      <c r="BW54" s="82" t="str">
        <f t="shared" si="12"/>
        <v/>
      </c>
      <c r="BX54" s="82" t="str">
        <f t="shared" si="13"/>
        <v/>
      </c>
      <c r="BY54" s="82" t="str">
        <f t="shared" si="14"/>
        <v/>
      </c>
      <c r="BZ54" s="82" t="str">
        <f t="shared" si="15"/>
        <v/>
      </c>
      <c r="CA54" s="82" t="str">
        <f t="shared" si="16"/>
        <v/>
      </c>
      <c r="CB54" s="82" t="str">
        <f t="shared" si="17"/>
        <v/>
      </c>
      <c r="CC54" s="82" t="str">
        <f t="shared" si="18"/>
        <v/>
      </c>
      <c r="CD54" s="82" t="str">
        <f t="shared" si="19"/>
        <v/>
      </c>
      <c r="CE54" s="82" t="str">
        <f t="shared" si="20"/>
        <v/>
      </c>
      <c r="CF54" s="82" t="str">
        <f t="shared" si="21"/>
        <v/>
      </c>
      <c r="CG54" s="82" t="str">
        <f t="shared" si="22"/>
        <v/>
      </c>
      <c r="CH54" s="82" t="str">
        <f t="shared" si="23"/>
        <v/>
      </c>
      <c r="CI54" s="82" t="str">
        <f t="shared" si="24"/>
        <v/>
      </c>
      <c r="CJ54" s="82" t="str">
        <f t="shared" si="25"/>
        <v/>
      </c>
      <c r="CK54" s="82" t="str">
        <f t="shared" si="26"/>
        <v/>
      </c>
      <c r="CL54" s="82" t="str">
        <f t="shared" si="27"/>
        <v/>
      </c>
      <c r="CM54" s="82" t="str">
        <f t="shared" si="28"/>
        <v/>
      </c>
      <c r="CN54" s="82" t="str">
        <f t="shared" si="29"/>
        <v/>
      </c>
      <c r="CO54" s="82" t="str">
        <f t="shared" si="30"/>
        <v/>
      </c>
      <c r="CP54" s="82" t="str">
        <f t="shared" si="31"/>
        <v/>
      </c>
      <c r="CQ54" s="82" t="str">
        <f t="shared" si="32"/>
        <v/>
      </c>
      <c r="CR54" s="82" t="str">
        <f t="shared" si="33"/>
        <v/>
      </c>
      <c r="CS54" s="82" t="str">
        <f t="shared" si="34"/>
        <v/>
      </c>
      <c r="CT54" s="82" t="str">
        <f t="shared" si="35"/>
        <v/>
      </c>
      <c r="CU54" s="82" t="str">
        <f t="shared" si="36"/>
        <v/>
      </c>
      <c r="CV54" s="82" t="str">
        <f t="shared" si="37"/>
        <v/>
      </c>
      <c r="CW54" s="82" t="str">
        <f t="shared" si="38"/>
        <v/>
      </c>
      <c r="CX54" s="82" t="str">
        <f t="shared" si="39"/>
        <v/>
      </c>
      <c r="CY54" s="82" t="str">
        <f t="shared" si="40"/>
        <v/>
      </c>
      <c r="CZ54" s="82" t="str">
        <f t="shared" si="41"/>
        <v/>
      </c>
      <c r="DA54" s="82" t="str">
        <f t="shared" si="42"/>
        <v/>
      </c>
      <c r="DB54" s="82" t="str">
        <f t="shared" si="43"/>
        <v/>
      </c>
      <c r="DC54" s="82" t="str">
        <f t="shared" si="44"/>
        <v/>
      </c>
      <c r="DD54" s="82" t="str">
        <f t="shared" si="45"/>
        <v/>
      </c>
      <c r="DE54" s="82" t="str">
        <f t="shared" si="46"/>
        <v/>
      </c>
      <c r="DF54" s="82" t="str">
        <f t="shared" si="47"/>
        <v/>
      </c>
      <c r="DG54" s="82" t="str">
        <f t="shared" si="48"/>
        <v/>
      </c>
      <c r="DH54" s="82" t="str">
        <f t="shared" si="49"/>
        <v/>
      </c>
      <c r="DI54" s="82" t="str">
        <f t="shared" si="50"/>
        <v/>
      </c>
      <c r="DJ54" s="82" t="str">
        <f t="shared" si="51"/>
        <v/>
      </c>
      <c r="DK54" s="82" t="str">
        <f t="shared" si="52"/>
        <v/>
      </c>
      <c r="DL54" s="82" t="str">
        <f t="shared" si="53"/>
        <v/>
      </c>
      <c r="DM54" s="82" t="str">
        <f t="shared" si="54"/>
        <v/>
      </c>
      <c r="DN54" s="82" t="str">
        <f t="shared" si="55"/>
        <v/>
      </c>
      <c r="DO54" s="82" t="str">
        <f t="shared" si="56"/>
        <v/>
      </c>
      <c r="DP54" s="82" t="str">
        <f t="shared" si="57"/>
        <v/>
      </c>
      <c r="DQ54" s="82" t="str">
        <f t="shared" si="58"/>
        <v/>
      </c>
      <c r="DR54" s="82" t="str">
        <f t="shared" si="59"/>
        <v/>
      </c>
      <c r="DS54" s="82" t="str">
        <f t="shared" si="60"/>
        <v/>
      </c>
      <c r="DT54" s="82" t="str">
        <f t="shared" si="61"/>
        <v/>
      </c>
      <c r="DU54" s="82" t="str">
        <f t="shared" si="62"/>
        <v/>
      </c>
      <c r="DV54" s="82" t="str">
        <f t="shared" si="63"/>
        <v/>
      </c>
      <c r="DW54" s="82" t="str">
        <f t="shared" si="64"/>
        <v/>
      </c>
      <c r="DX54" s="82" t="str">
        <f t="shared" si="65"/>
        <v/>
      </c>
      <c r="DY54" s="82" t="str">
        <f t="shared" si="66"/>
        <v/>
      </c>
      <c r="DZ54" s="82" t="str">
        <f t="shared" si="67"/>
        <v/>
      </c>
      <c r="EA54" s="82" t="str">
        <f t="shared" si="68"/>
        <v/>
      </c>
      <c r="EB54" s="82" t="str">
        <f t="shared" si="69"/>
        <v/>
      </c>
      <c r="EC54" s="82" t="str">
        <f t="shared" si="70"/>
        <v/>
      </c>
      <c r="ED54" s="82" t="str">
        <f t="shared" si="71"/>
        <v/>
      </c>
      <c r="EE54" s="82" t="str">
        <f t="shared" si="72"/>
        <v/>
      </c>
      <c r="EF54" s="82" t="str">
        <f t="shared" si="73"/>
        <v/>
      </c>
      <c r="EG54" s="82" t="str">
        <f t="shared" si="74"/>
        <v/>
      </c>
      <c r="EH54" s="82" t="str">
        <f t="shared" si="75"/>
        <v/>
      </c>
      <c r="EI54" s="82" t="str">
        <f t="shared" si="76"/>
        <v/>
      </c>
      <c r="EJ54" s="82" t="str">
        <f t="shared" si="77"/>
        <v/>
      </c>
      <c r="EK54" s="82" t="str">
        <f t="shared" si="78"/>
        <v/>
      </c>
      <c r="EL54" s="82" t="str">
        <f t="shared" si="79"/>
        <v/>
      </c>
      <c r="EM54" s="82" t="str">
        <f t="shared" si="80"/>
        <v/>
      </c>
      <c r="EN54" s="82" t="str">
        <f t="shared" si="81"/>
        <v/>
      </c>
      <c r="EO54" s="82" t="str">
        <f t="shared" si="82"/>
        <v/>
      </c>
      <c r="EP54" s="82" t="str">
        <f t="shared" si="83"/>
        <v/>
      </c>
      <c r="EQ54" s="82" t="str">
        <f t="shared" si="84"/>
        <v/>
      </c>
      <c r="ER54" s="82" t="str">
        <f t="shared" si="85"/>
        <v/>
      </c>
    </row>
    <row r="55" spans="1:148"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ref="BJ55" si="87">IF(C55&gt;0,IF(C55&lt;5,"SECRETTTTTTTT",""),"")</f>
        <v/>
      </c>
    </row>
    <row r="56" spans="1:148" s="7" customFormat="1" ht="15" thickBot="1" x14ac:dyDescent="0.4">
      <c r="A56" s="88" t="s">
        <v>189</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48"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48" s="93" customFormat="1" ht="15" thickBot="1" x14ac:dyDescent="0.4">
      <c r="A58" s="97" t="s">
        <v>94</v>
      </c>
      <c r="B58" s="98" t="s">
        <v>95</v>
      </c>
      <c r="C58" s="23" t="s">
        <v>333</v>
      </c>
      <c r="D58" s="23" t="s">
        <v>333</v>
      </c>
      <c r="E58" s="23" t="s">
        <v>333</v>
      </c>
      <c r="F58" s="23" t="s">
        <v>333</v>
      </c>
      <c r="G58" s="23" t="s">
        <v>333</v>
      </c>
      <c r="H58" s="23" t="s">
        <v>333</v>
      </c>
      <c r="I58" s="23" t="s">
        <v>333</v>
      </c>
      <c r="J58" s="23" t="s">
        <v>333</v>
      </c>
      <c r="K58" s="23" t="s">
        <v>333</v>
      </c>
      <c r="L58" s="23" t="s">
        <v>333</v>
      </c>
      <c r="M58" s="23" t="s">
        <v>333</v>
      </c>
      <c r="N58" s="23" t="s">
        <v>333</v>
      </c>
      <c r="O58" s="23" t="s">
        <v>333</v>
      </c>
      <c r="P58" s="23" t="s">
        <v>333</v>
      </c>
      <c r="Q58" s="23" t="s">
        <v>333</v>
      </c>
      <c r="R58" s="23" t="s">
        <v>333</v>
      </c>
      <c r="S58" s="23" t="s">
        <v>333</v>
      </c>
      <c r="T58" s="23" t="s">
        <v>333</v>
      </c>
      <c r="U58" s="23" t="s">
        <v>333</v>
      </c>
      <c r="V58" s="23" t="s">
        <v>333</v>
      </c>
      <c r="W58" s="23" t="s">
        <v>333</v>
      </c>
      <c r="X58" s="23" t="s">
        <v>333</v>
      </c>
      <c r="Y58" s="23" t="s">
        <v>333</v>
      </c>
      <c r="Z58" s="23" t="s">
        <v>333</v>
      </c>
      <c r="AA58" s="23" t="s">
        <v>333</v>
      </c>
      <c r="AB58" s="23" t="s">
        <v>333</v>
      </c>
      <c r="AC58" s="23" t="s">
        <v>333</v>
      </c>
      <c r="AD58" s="23" t="s">
        <v>333</v>
      </c>
      <c r="AE58" s="23" t="s">
        <v>333</v>
      </c>
      <c r="AF58" s="23" t="s">
        <v>333</v>
      </c>
      <c r="AG58" s="23" t="s">
        <v>333</v>
      </c>
      <c r="AH58" s="23" t="s">
        <v>333</v>
      </c>
      <c r="AI58" s="23" t="s">
        <v>333</v>
      </c>
      <c r="AJ58" s="23" t="s">
        <v>333</v>
      </c>
      <c r="AK58" s="23" t="s">
        <v>333</v>
      </c>
      <c r="AL58" s="23" t="s">
        <v>333</v>
      </c>
      <c r="AM58" s="23" t="s">
        <v>333</v>
      </c>
      <c r="AN58" s="23" t="s">
        <v>333</v>
      </c>
      <c r="AO58" s="23" t="s">
        <v>333</v>
      </c>
      <c r="AP58" s="23" t="s">
        <v>333</v>
      </c>
      <c r="AQ58" s="23" t="s">
        <v>333</v>
      </c>
      <c r="AR58" s="23" t="s">
        <v>333</v>
      </c>
      <c r="AS58" s="23" t="s">
        <v>333</v>
      </c>
      <c r="AT58" s="23" t="s">
        <v>333</v>
      </c>
      <c r="AU58" s="23" t="s">
        <v>333</v>
      </c>
      <c r="AV58" s="23" t="s">
        <v>333</v>
      </c>
      <c r="AW58" s="23" t="s">
        <v>333</v>
      </c>
      <c r="AX58" s="23" t="s">
        <v>333</v>
      </c>
      <c r="AY58" s="23" t="s">
        <v>333</v>
      </c>
      <c r="AZ58" s="23" t="s">
        <v>333</v>
      </c>
      <c r="BA58" s="23" t="s">
        <v>333</v>
      </c>
      <c r="BB58" s="23" t="s">
        <v>333</v>
      </c>
      <c r="BC58" s="23" t="s">
        <v>333</v>
      </c>
      <c r="BD58" s="23" t="s">
        <v>333</v>
      </c>
      <c r="BE58" s="23" t="s">
        <v>333</v>
      </c>
      <c r="BF58" s="23" t="s">
        <v>333</v>
      </c>
      <c r="BG58" s="111"/>
      <c r="BH58" s="111"/>
      <c r="BI58" s="111"/>
    </row>
    <row r="59" spans="1:148" s="93" customFormat="1" ht="15" thickBot="1" x14ac:dyDescent="0.4">
      <c r="A59" s="99"/>
      <c r="B59" s="99" t="s">
        <v>145</v>
      </c>
      <c r="C59" s="24" t="s">
        <v>333</v>
      </c>
      <c r="D59" s="24" t="s">
        <v>333</v>
      </c>
      <c r="E59" s="24" t="s">
        <v>333</v>
      </c>
      <c r="F59" s="24" t="s">
        <v>333</v>
      </c>
      <c r="G59" s="24" t="s">
        <v>333</v>
      </c>
      <c r="H59" s="24" t="s">
        <v>333</v>
      </c>
      <c r="I59" s="24" t="s">
        <v>333</v>
      </c>
      <c r="J59" s="24" t="s">
        <v>333</v>
      </c>
      <c r="K59" s="24" t="s">
        <v>333</v>
      </c>
      <c r="L59" s="24" t="s">
        <v>333</v>
      </c>
      <c r="M59" s="24" t="s">
        <v>333</v>
      </c>
      <c r="N59" s="24" t="s">
        <v>333</v>
      </c>
      <c r="O59" s="24" t="s">
        <v>333</v>
      </c>
      <c r="P59" s="24" t="s">
        <v>333</v>
      </c>
      <c r="Q59" s="24" t="s">
        <v>333</v>
      </c>
      <c r="R59" s="24" t="s">
        <v>333</v>
      </c>
      <c r="S59" s="24" t="s">
        <v>333</v>
      </c>
      <c r="T59" s="24" t="s">
        <v>333</v>
      </c>
      <c r="U59" s="24" t="s">
        <v>333</v>
      </c>
      <c r="V59" s="24" t="s">
        <v>333</v>
      </c>
      <c r="W59" s="24" t="s">
        <v>333</v>
      </c>
      <c r="X59" s="24" t="s">
        <v>333</v>
      </c>
      <c r="Y59" s="24" t="s">
        <v>333</v>
      </c>
      <c r="Z59" s="24" t="s">
        <v>333</v>
      </c>
      <c r="AA59" s="24" t="s">
        <v>333</v>
      </c>
      <c r="AB59" s="24" t="s">
        <v>333</v>
      </c>
      <c r="AC59" s="24" t="s">
        <v>333</v>
      </c>
      <c r="AD59" s="24" t="s">
        <v>333</v>
      </c>
      <c r="AE59" s="24" t="s">
        <v>333</v>
      </c>
      <c r="AF59" s="24" t="s">
        <v>333</v>
      </c>
      <c r="AG59" s="24" t="s">
        <v>333</v>
      </c>
      <c r="AH59" s="24" t="s">
        <v>333</v>
      </c>
      <c r="AI59" s="24" t="s">
        <v>333</v>
      </c>
      <c r="AJ59" s="24" t="s">
        <v>333</v>
      </c>
      <c r="AK59" s="24" t="s">
        <v>333</v>
      </c>
      <c r="AL59" s="24" t="s">
        <v>333</v>
      </c>
      <c r="AM59" s="24" t="s">
        <v>333</v>
      </c>
      <c r="AN59" s="24" t="s">
        <v>333</v>
      </c>
      <c r="AO59" s="24" t="s">
        <v>333</v>
      </c>
      <c r="AP59" s="24" t="s">
        <v>333</v>
      </c>
      <c r="AQ59" s="24" t="s">
        <v>333</v>
      </c>
      <c r="AR59" s="24" t="s">
        <v>333</v>
      </c>
      <c r="AS59" s="24" t="s">
        <v>333</v>
      </c>
      <c r="AT59" s="24" t="s">
        <v>333</v>
      </c>
      <c r="AU59" s="24" t="s">
        <v>333</v>
      </c>
      <c r="AV59" s="24" t="s">
        <v>333</v>
      </c>
      <c r="AW59" s="24" t="s">
        <v>333</v>
      </c>
      <c r="AX59" s="24" t="s">
        <v>333</v>
      </c>
      <c r="AY59" s="24" t="s">
        <v>333</v>
      </c>
      <c r="AZ59" s="24" t="s">
        <v>333</v>
      </c>
      <c r="BA59" s="24" t="s">
        <v>333</v>
      </c>
      <c r="BB59" s="24" t="s">
        <v>333</v>
      </c>
      <c r="BC59" s="24" t="s">
        <v>333</v>
      </c>
      <c r="BD59" s="24" t="s">
        <v>333</v>
      </c>
      <c r="BE59" s="24" t="s">
        <v>333</v>
      </c>
      <c r="BF59" s="24" t="s">
        <v>333</v>
      </c>
      <c r="BG59" s="113"/>
      <c r="BH59" s="113"/>
      <c r="BI59" s="113"/>
    </row>
    <row r="60" spans="1:148" s="93" customFormat="1" ht="15" thickBot="1" x14ac:dyDescent="0.4">
      <c r="A60" s="100" t="s">
        <v>96</v>
      </c>
      <c r="B60" s="101" t="s">
        <v>97</v>
      </c>
      <c r="C60" s="23">
        <v>4.4912987174247701E-2</v>
      </c>
      <c r="D60" s="23">
        <v>3.5081451829095743E-2</v>
      </c>
      <c r="E60" s="23">
        <v>3.1154865472246558E-2</v>
      </c>
      <c r="F60" s="23">
        <v>3.2240980856488501E-2</v>
      </c>
      <c r="G60" s="23">
        <v>2.6796342158367053E-2</v>
      </c>
      <c r="H60" s="23">
        <v>2.6391843682264021E-2</v>
      </c>
      <c r="I60" s="23">
        <v>2.5730919058017609E-2</v>
      </c>
      <c r="J60" s="23">
        <v>2.5574903289245634E-2</v>
      </c>
      <c r="K60" s="23">
        <v>2.7772035357297505E-2</v>
      </c>
      <c r="L60" s="23">
        <v>3.6409471861817817E-2</v>
      </c>
      <c r="M60" s="23">
        <v>3.1295927020768444E-2</v>
      </c>
      <c r="N60" s="23">
        <v>2.3145964880717532E-2</v>
      </c>
      <c r="O60" s="23">
        <v>2.854144121128083E-2</v>
      </c>
      <c r="P60" s="23">
        <v>2.6813665097448269E-2</v>
      </c>
      <c r="Q60" s="23">
        <v>2.9923516651366642E-2</v>
      </c>
      <c r="R60" s="23">
        <v>3.2803732432024182E-2</v>
      </c>
      <c r="S60" s="23">
        <v>2.756268946864221E-2</v>
      </c>
      <c r="T60" s="23">
        <v>3.6323611148183416E-2</v>
      </c>
      <c r="U60" s="23">
        <v>3.6379244936380742E-2</v>
      </c>
      <c r="V60" s="23">
        <v>3.9329638932742148E-2</v>
      </c>
      <c r="W60" s="23">
        <v>4.078504125600052E-2</v>
      </c>
      <c r="X60" s="23">
        <v>3.3717109134775158E-2</v>
      </c>
      <c r="Y60" s="23">
        <v>3.2526897046345503E-2</v>
      </c>
      <c r="Z60" s="23">
        <v>3.8107109999677022E-2</v>
      </c>
      <c r="AA60" s="23">
        <v>4.047089419494123E-2</v>
      </c>
      <c r="AB60" s="23">
        <v>3.9356715168729468E-2</v>
      </c>
      <c r="AC60" s="23">
        <v>3.7341557453781489E-2</v>
      </c>
      <c r="AD60" s="23">
        <v>3.0554629903235826E-2</v>
      </c>
      <c r="AE60" s="23">
        <v>3.6982637871039815E-2</v>
      </c>
      <c r="AF60" s="23">
        <v>4.4214189626750021E-2</v>
      </c>
      <c r="AG60" s="23">
        <v>3.9631041855308739E-2</v>
      </c>
      <c r="AH60" s="23">
        <v>3.0994748793140632E-2</v>
      </c>
      <c r="AI60" s="23">
        <v>3.4352444616779179E-2</v>
      </c>
      <c r="AJ60" s="23">
        <v>4.3571279644178361E-2</v>
      </c>
      <c r="AK60" s="23">
        <v>4.6381490298073084E-2</v>
      </c>
      <c r="AL60" s="23">
        <v>4.5059935827759308E-2</v>
      </c>
      <c r="AM60" s="23">
        <v>4.2335791007685759E-2</v>
      </c>
      <c r="AN60" s="23">
        <v>4.1441561213385623E-2</v>
      </c>
      <c r="AO60" s="23">
        <v>3.8080782889658257E-2</v>
      </c>
      <c r="AP60" s="23">
        <v>3.3721116371008025E-2</v>
      </c>
      <c r="AQ60" s="23">
        <v>4.5008044001408717E-2</v>
      </c>
      <c r="AR60" s="23">
        <v>4.3265636653412556E-2</v>
      </c>
      <c r="AS60" s="23">
        <v>5.6338244668448743E-2</v>
      </c>
      <c r="AT60" s="23">
        <v>4.7211943778569611E-2</v>
      </c>
      <c r="AU60" s="23">
        <v>4.4956326022735832E-2</v>
      </c>
      <c r="AV60" s="23">
        <v>3.8630686662317219E-2</v>
      </c>
      <c r="AW60" s="23">
        <v>4.3407891105780597E-2</v>
      </c>
      <c r="AX60" s="23">
        <v>4.3634452631545723E-2</v>
      </c>
      <c r="AY60" s="23">
        <v>4.0141707885846208E-2</v>
      </c>
      <c r="AZ60" s="23">
        <v>4.201283807879732E-2</v>
      </c>
      <c r="BA60" s="23">
        <v>4.2339270624304197E-2</v>
      </c>
      <c r="BB60" s="23">
        <v>4.6149579138032387E-2</v>
      </c>
      <c r="BC60" s="23">
        <v>4.7539140833742256E-2</v>
      </c>
      <c r="BD60" s="23">
        <v>4.5816821152101589E-2</v>
      </c>
      <c r="BE60" s="23">
        <v>4.8677910589589854E-2</v>
      </c>
      <c r="BF60" s="23">
        <v>3.9819042603909983E-2</v>
      </c>
      <c r="BG60" s="111"/>
      <c r="BH60" s="111"/>
      <c r="BI60" s="111"/>
    </row>
    <row r="61" spans="1:148" s="93" customFormat="1" ht="15" thickBot="1" x14ac:dyDescent="0.4">
      <c r="A61" s="100" t="s">
        <v>98</v>
      </c>
      <c r="B61" s="101" t="s">
        <v>99</v>
      </c>
      <c r="C61" s="23">
        <v>6.1211197035275063E-2</v>
      </c>
      <c r="D61" s="23">
        <v>5.405442063979958E-2</v>
      </c>
      <c r="E61" s="23">
        <v>5.8704229107959152E-2</v>
      </c>
      <c r="F61" s="23">
        <v>5.5814786599294473E-2</v>
      </c>
      <c r="G61" s="23">
        <v>5.8038846454947939E-2</v>
      </c>
      <c r="H61" s="23">
        <v>6.4919475406065477E-2</v>
      </c>
      <c r="I61" s="23">
        <v>5.4170625365415226E-2</v>
      </c>
      <c r="J61" s="23">
        <v>5.9526977851678042E-2</v>
      </c>
      <c r="K61" s="23">
        <v>4.6393428778628037E-2</v>
      </c>
      <c r="L61" s="23">
        <v>4.4949772088183612E-2</v>
      </c>
      <c r="M61" s="23">
        <v>4.9075874386658933E-2</v>
      </c>
      <c r="N61" s="23">
        <v>5.1900585041823127E-2</v>
      </c>
      <c r="O61" s="23">
        <v>4.2973685303032159E-2</v>
      </c>
      <c r="P61" s="23">
        <v>4.572734416970288E-2</v>
      </c>
      <c r="Q61" s="23">
        <v>4.1560277980955442E-2</v>
      </c>
      <c r="R61" s="23">
        <v>3.5615345585989881E-2</v>
      </c>
      <c r="S61" s="23">
        <v>3.2430990417540703E-2</v>
      </c>
      <c r="T61" s="23">
        <v>3.6932721541456222E-2</v>
      </c>
      <c r="U61" s="23">
        <v>3.7900169753621496E-2</v>
      </c>
      <c r="V61" s="23">
        <v>3.4488333816886575E-2</v>
      </c>
      <c r="W61" s="23">
        <v>3.4701722229575294E-2</v>
      </c>
      <c r="X61" s="23">
        <v>3.3768058430892499E-2</v>
      </c>
      <c r="Y61" s="23">
        <v>3.7109272893181056E-2</v>
      </c>
      <c r="Z61" s="23">
        <v>3.9000249051228987E-2</v>
      </c>
      <c r="AA61" s="23">
        <v>3.8959504011689655E-2</v>
      </c>
      <c r="AB61" s="23">
        <v>3.9217505271725482E-2</v>
      </c>
      <c r="AC61" s="23">
        <v>3.7635089223779693E-2</v>
      </c>
      <c r="AD61" s="23">
        <v>4.5071044026243151E-2</v>
      </c>
      <c r="AE61" s="23">
        <v>4.6476357651669103E-2</v>
      </c>
      <c r="AF61" s="23">
        <v>4.4030349894296827E-2</v>
      </c>
      <c r="AG61" s="23">
        <v>4.3241910035197055E-2</v>
      </c>
      <c r="AH61" s="23">
        <v>4.2038313763471113E-2</v>
      </c>
      <c r="AI61" s="23">
        <v>3.9104186991483381E-2</v>
      </c>
      <c r="AJ61" s="23">
        <v>4.6248039261585328E-2</v>
      </c>
      <c r="AK61" s="23">
        <v>4.747851210083745E-2</v>
      </c>
      <c r="AL61" s="23">
        <v>4.6143024772754372E-2</v>
      </c>
      <c r="AM61" s="23">
        <v>2.4844635828073398E-2</v>
      </c>
      <c r="AN61" s="23">
        <v>4.2645554363116234E-2</v>
      </c>
      <c r="AO61" s="23">
        <v>4.1462133194493836E-2</v>
      </c>
      <c r="AP61" s="23">
        <v>4.1581341318179088E-2</v>
      </c>
      <c r="AQ61" s="23">
        <v>4.2540606677194288E-2</v>
      </c>
      <c r="AR61" s="23">
        <v>3.7247563070775813E-2</v>
      </c>
      <c r="AS61" s="23">
        <v>3.8968368420595742E-2</v>
      </c>
      <c r="AT61" s="23">
        <v>4.2808460042085564E-2</v>
      </c>
      <c r="AU61" s="23">
        <v>4.0059487298228537E-2</v>
      </c>
      <c r="AV61" s="23">
        <v>3.559474877046423E-2</v>
      </c>
      <c r="AW61" s="23">
        <v>3.6666570694864599E-2</v>
      </c>
      <c r="AX61" s="23">
        <v>3.300417663476491E-2</v>
      </c>
      <c r="AY61" s="23">
        <v>3.7171744060002163E-2</v>
      </c>
      <c r="AZ61" s="23">
        <v>3.3209166114565661E-2</v>
      </c>
      <c r="BA61" s="23">
        <v>2.9518482780126643E-2</v>
      </c>
      <c r="BB61" s="23">
        <v>2.8983479048754847E-2</v>
      </c>
      <c r="BC61" s="23">
        <v>2.9020952121585668E-2</v>
      </c>
      <c r="BD61" s="23">
        <v>3.0506537022844765E-2</v>
      </c>
      <c r="BE61" s="23">
        <v>2.9729086931720026E-2</v>
      </c>
      <c r="BF61" s="23">
        <v>2.8567103188056879E-2</v>
      </c>
      <c r="BG61" s="111"/>
      <c r="BH61" s="111"/>
      <c r="BI61" s="111"/>
    </row>
    <row r="62" spans="1:148" s="93" customFormat="1" ht="15" thickBot="1" x14ac:dyDescent="0.4">
      <c r="A62" s="100" t="s">
        <v>100</v>
      </c>
      <c r="B62" s="101" t="s">
        <v>101</v>
      </c>
      <c r="C62" s="23">
        <v>0.10736558376229491</v>
      </c>
      <c r="D62" s="23">
        <v>0.12319462206284716</v>
      </c>
      <c r="E62" s="23">
        <v>0.11471481699154272</v>
      </c>
      <c r="F62" s="23">
        <v>0.1127191526411619</v>
      </c>
      <c r="G62" s="23">
        <v>0.10814649952300759</v>
      </c>
      <c r="H62" s="23">
        <v>9.7268226936889038E-2</v>
      </c>
      <c r="I62" s="23">
        <v>9.6655973663898345E-2</v>
      </c>
      <c r="J62" s="23">
        <v>9.7072865736730657E-2</v>
      </c>
      <c r="K62" s="23">
        <v>9.7901477027679804E-2</v>
      </c>
      <c r="L62" s="23">
        <v>0.11284530047515683</v>
      </c>
      <c r="M62" s="23">
        <v>0.11831619341262035</v>
      </c>
      <c r="N62" s="23">
        <v>0.11717487951914787</v>
      </c>
      <c r="O62" s="23">
        <v>9.4646988879777377E-2</v>
      </c>
      <c r="P62" s="23">
        <v>8.8096415588228894E-2</v>
      </c>
      <c r="Q62" s="23">
        <v>6.9206997292221226E-2</v>
      </c>
      <c r="R62" s="23">
        <v>6.5496304988772611E-2</v>
      </c>
      <c r="S62" s="23">
        <v>6.7808347035259675E-2</v>
      </c>
      <c r="T62" s="23">
        <v>8.3080138811542678E-2</v>
      </c>
      <c r="U62" s="23">
        <v>7.547578790660045E-2</v>
      </c>
      <c r="V62" s="23">
        <v>8.1065023054912533E-2</v>
      </c>
      <c r="W62" s="23">
        <v>8.0705563092262123E-2</v>
      </c>
      <c r="X62" s="23">
        <v>8.8310411821313314E-2</v>
      </c>
      <c r="Y62" s="23">
        <v>0.10376398318545249</v>
      </c>
      <c r="Z62" s="23">
        <v>9.8531756772763976E-2</v>
      </c>
      <c r="AA62" s="23">
        <v>0.10209185543804686</v>
      </c>
      <c r="AB62" s="23">
        <v>0.10923653240760368</v>
      </c>
      <c r="AC62" s="23">
        <v>0.11647991915925633</v>
      </c>
      <c r="AD62" s="23">
        <v>0.12512523756673571</v>
      </c>
      <c r="AE62" s="23">
        <v>0.12299638703261351</v>
      </c>
      <c r="AF62" s="23">
        <v>0.13531119023802129</v>
      </c>
      <c r="AG62" s="23">
        <v>0.13691528322056767</v>
      </c>
      <c r="AH62" s="23">
        <v>0.13702059227682159</v>
      </c>
      <c r="AI62" s="23">
        <v>0.13340400045849421</v>
      </c>
      <c r="AJ62" s="23">
        <v>0.14120665195160756</v>
      </c>
      <c r="AK62" s="23">
        <v>0.13432977260157603</v>
      </c>
      <c r="AL62" s="23">
        <v>0.12449573324369273</v>
      </c>
      <c r="AM62" s="23">
        <v>8.6954304073980124E-2</v>
      </c>
      <c r="AN62" s="23">
        <v>0.10261658029144469</v>
      </c>
      <c r="AO62" s="23">
        <v>0.11309581210126236</v>
      </c>
      <c r="AP62" s="23">
        <v>0.1200554802789741</v>
      </c>
      <c r="AQ62" s="23">
        <v>0.12201935643493104</v>
      </c>
      <c r="AR62" s="23">
        <v>0.12163697069003195</v>
      </c>
      <c r="AS62" s="23">
        <v>0.12504204218242226</v>
      </c>
      <c r="AT62" s="23">
        <v>0.13782377739621254</v>
      </c>
      <c r="AU62" s="23">
        <v>0.13129848399763649</v>
      </c>
      <c r="AV62" s="23">
        <v>0.12708160846688912</v>
      </c>
      <c r="AW62" s="23">
        <v>0.13690099634627859</v>
      </c>
      <c r="AX62" s="23">
        <v>0.13507503160131781</v>
      </c>
      <c r="AY62" s="23">
        <v>0.14923949141229162</v>
      </c>
      <c r="AZ62" s="23">
        <v>0.14519869521414738</v>
      </c>
      <c r="BA62" s="23">
        <v>0.13482829268960456</v>
      </c>
      <c r="BB62" s="23">
        <v>0.12538825422937683</v>
      </c>
      <c r="BC62" s="23">
        <v>0.10950307975235114</v>
      </c>
      <c r="BD62" s="23">
        <v>0.10083878226095663</v>
      </c>
      <c r="BE62" s="23">
        <v>8.2761103831595795E-2</v>
      </c>
      <c r="BF62" s="23">
        <v>8.6297620812890788E-2</v>
      </c>
      <c r="BG62" s="111"/>
      <c r="BH62" s="111"/>
      <c r="BI62" s="111"/>
    </row>
    <row r="63" spans="1:148" s="93" customFormat="1" ht="15" thickBot="1" x14ac:dyDescent="0.4">
      <c r="A63" s="100" t="s">
        <v>102</v>
      </c>
      <c r="B63" s="101" t="s">
        <v>103</v>
      </c>
      <c r="C63" s="23">
        <v>1.7764158263997059E-2</v>
      </c>
      <c r="D63" s="23">
        <v>1.8093030945379483E-2</v>
      </c>
      <c r="E63" s="23">
        <v>5.2807634159646712E-2</v>
      </c>
      <c r="F63" s="23">
        <v>6.3898064244786598E-2</v>
      </c>
      <c r="G63" s="23">
        <v>1.8570721170726293E-2</v>
      </c>
      <c r="H63" s="23">
        <v>2.0407436990846291E-2</v>
      </c>
      <c r="I63" s="23" t="s">
        <v>333</v>
      </c>
      <c r="J63" s="23">
        <v>1.4591630812454386E-2</v>
      </c>
      <c r="K63" s="23">
        <v>1.4850817106922775E-2</v>
      </c>
      <c r="L63" s="23">
        <v>1.7031496295376421E-2</v>
      </c>
      <c r="M63" s="23">
        <v>2.2745117400869819E-2</v>
      </c>
      <c r="N63" s="23">
        <v>2.5862835711011563E-2</v>
      </c>
      <c r="O63" s="23">
        <v>3.153069709727125E-2</v>
      </c>
      <c r="P63" s="23">
        <v>3.4500935984209231E-2</v>
      </c>
      <c r="Q63" s="23">
        <v>2.989712852316221E-2</v>
      </c>
      <c r="R63" s="23">
        <v>3.5595551728607268E-2</v>
      </c>
      <c r="S63" s="23">
        <v>6.5428348831915062E-2</v>
      </c>
      <c r="T63" s="23">
        <v>7.9034044416374238E-2</v>
      </c>
      <c r="U63" s="23">
        <v>7.9905636833450977E-2</v>
      </c>
      <c r="V63" s="23">
        <v>7.9945169650801173E-2</v>
      </c>
      <c r="W63" s="23">
        <v>6.397231297435893E-2</v>
      </c>
      <c r="X63" s="23">
        <v>5.6923393079108375E-2</v>
      </c>
      <c r="Y63" s="23">
        <v>8.2485022265526523E-2</v>
      </c>
      <c r="Z63" s="23">
        <v>9.4652716806588363E-2</v>
      </c>
      <c r="AA63" s="23">
        <v>0.13302374424793686</v>
      </c>
      <c r="AB63" s="23">
        <v>0.14820822209873333</v>
      </c>
      <c r="AC63" s="23">
        <v>0.12085211365344087</v>
      </c>
      <c r="AD63" s="23">
        <v>0.15385238062355719</v>
      </c>
      <c r="AE63" s="23">
        <v>0.10720897306638781</v>
      </c>
      <c r="AF63" s="23">
        <v>0.1358679457424472</v>
      </c>
      <c r="AG63" s="23">
        <v>0.10781200959445142</v>
      </c>
      <c r="AH63" s="23">
        <v>0.11796259861751768</v>
      </c>
      <c r="AI63" s="23">
        <v>0.12919142211325765</v>
      </c>
      <c r="AJ63" s="23">
        <v>0.10452880419590899</v>
      </c>
      <c r="AK63" s="23">
        <v>0.10296517472321301</v>
      </c>
      <c r="AL63" s="23">
        <v>6.9467894440140968E-2</v>
      </c>
      <c r="AM63" s="23">
        <v>4.4257405106808465E-2</v>
      </c>
      <c r="AN63" s="23">
        <v>6.0328680433415972E-2</v>
      </c>
      <c r="AO63" s="23">
        <v>9.1443484324777877E-2</v>
      </c>
      <c r="AP63" s="23">
        <v>8.507202477947437E-2</v>
      </c>
      <c r="AQ63" s="23">
        <v>7.3152210185384453E-2</v>
      </c>
      <c r="AR63" s="23">
        <v>8.7982788422325639E-2</v>
      </c>
      <c r="AS63" s="23">
        <v>0.11313126155558818</v>
      </c>
      <c r="AT63" s="23">
        <v>0.12641694988577437</v>
      </c>
      <c r="AU63" s="23">
        <v>0.15498850589240148</v>
      </c>
      <c r="AV63" s="23">
        <v>0.14335512570538264</v>
      </c>
      <c r="AW63" s="23">
        <v>0.10300863332458375</v>
      </c>
      <c r="AX63" s="23">
        <v>8.3112764584179641E-2</v>
      </c>
      <c r="AY63" s="23">
        <v>9.143230311677697E-2</v>
      </c>
      <c r="AZ63" s="23">
        <v>5.1145744229254823E-2</v>
      </c>
      <c r="BA63" s="23">
        <v>6.7442769851606674E-2</v>
      </c>
      <c r="BB63" s="23">
        <v>7.4325353500699465E-2</v>
      </c>
      <c r="BC63" s="23">
        <v>7.6797486974368376E-2</v>
      </c>
      <c r="BD63" s="23">
        <v>9.5957823327393693E-2</v>
      </c>
      <c r="BE63" s="23">
        <v>7.948735363572669E-2</v>
      </c>
      <c r="BF63" s="23">
        <v>9.2451098449887109E-2</v>
      </c>
      <c r="BG63" s="111"/>
      <c r="BH63" s="111"/>
      <c r="BI63" s="111"/>
    </row>
    <row r="64" spans="1:148" s="93" customFormat="1" ht="15" thickBot="1" x14ac:dyDescent="0.4">
      <c r="A64" s="100" t="s">
        <v>104</v>
      </c>
      <c r="B64" s="101" t="s">
        <v>8</v>
      </c>
      <c r="C64" s="23">
        <v>6.573310858508373E-2</v>
      </c>
      <c r="D64" s="23">
        <v>6.4402582632789945E-2</v>
      </c>
      <c r="E64" s="23">
        <v>6.415296553825342E-2</v>
      </c>
      <c r="F64" s="23">
        <v>6.3232989271667275E-2</v>
      </c>
      <c r="G64" s="23">
        <v>5.9399356893755487E-2</v>
      </c>
      <c r="H64" s="23">
        <v>5.2054842260615991E-2</v>
      </c>
      <c r="I64" s="23">
        <v>5.2587738274439272E-2</v>
      </c>
      <c r="J64" s="23">
        <v>5.155008924552059E-2</v>
      </c>
      <c r="K64" s="23">
        <v>5.4833613810435493E-2</v>
      </c>
      <c r="L64" s="23">
        <v>5.4101827942873229E-2</v>
      </c>
      <c r="M64" s="23">
        <v>5.3329677815694879E-2</v>
      </c>
      <c r="N64" s="23">
        <v>5.3900374202034092E-2</v>
      </c>
      <c r="O64" s="23">
        <v>5.1007469227378782E-2</v>
      </c>
      <c r="P64" s="23">
        <v>5.6582810021764379E-2</v>
      </c>
      <c r="Q64" s="23">
        <v>5.5562229720741194E-2</v>
      </c>
      <c r="R64" s="23">
        <v>5.3242526132967587E-2</v>
      </c>
      <c r="S64" s="23">
        <v>6.0636372987349731E-2</v>
      </c>
      <c r="T64" s="23">
        <v>6.9041067326317415E-2</v>
      </c>
      <c r="U64" s="23">
        <v>7.0751452853088787E-2</v>
      </c>
      <c r="V64" s="23">
        <v>6.7316213631468058E-2</v>
      </c>
      <c r="W64" s="23">
        <v>6.3660221722608851E-2</v>
      </c>
      <c r="X64" s="23">
        <v>6.4265964936411915E-2</v>
      </c>
      <c r="Y64" s="23">
        <v>6.685165016246529E-2</v>
      </c>
      <c r="Z64" s="23">
        <v>6.4049201989329577E-2</v>
      </c>
      <c r="AA64" s="23">
        <v>6.3779009647752266E-2</v>
      </c>
      <c r="AB64" s="23">
        <v>6.7027563154808387E-2</v>
      </c>
      <c r="AC64" s="23">
        <v>6.8045619456023013E-2</v>
      </c>
      <c r="AD64" s="23">
        <v>7.0081908888661976E-2</v>
      </c>
      <c r="AE64" s="23">
        <v>7.1996434037071066E-2</v>
      </c>
      <c r="AF64" s="23">
        <v>7.0356764389541998E-2</v>
      </c>
      <c r="AG64" s="23">
        <v>6.9621188280616503E-2</v>
      </c>
      <c r="AH64" s="23">
        <v>6.595178652561634E-2</v>
      </c>
      <c r="AI64" s="23">
        <v>6.4109870937013244E-2</v>
      </c>
      <c r="AJ64" s="23">
        <v>5.747071446498539E-2</v>
      </c>
      <c r="AK64" s="23">
        <v>5.8661738612688606E-2</v>
      </c>
      <c r="AL64" s="23">
        <v>5.4870288424321297E-2</v>
      </c>
      <c r="AM64" s="23">
        <v>3.7270502507209959E-2</v>
      </c>
      <c r="AN64" s="23">
        <v>4.3972466256729043E-2</v>
      </c>
      <c r="AO64" s="23">
        <v>4.8508639386116104E-2</v>
      </c>
      <c r="AP64" s="23">
        <v>5.323096489678418E-2</v>
      </c>
      <c r="AQ64" s="23">
        <v>5.5267418155604514E-2</v>
      </c>
      <c r="AR64" s="23">
        <v>5.8452714532425377E-2</v>
      </c>
      <c r="AS64" s="23">
        <v>5.6802311365890215E-2</v>
      </c>
      <c r="AT64" s="23">
        <v>5.7107140443128569E-2</v>
      </c>
      <c r="AU64" s="23">
        <v>5.4728240446129409E-2</v>
      </c>
      <c r="AV64" s="23">
        <v>5.2103757228901974E-2</v>
      </c>
      <c r="AW64" s="23">
        <v>5.2097103633289704E-2</v>
      </c>
      <c r="AX64" s="23">
        <v>5.7856304919273009E-2</v>
      </c>
      <c r="AY64" s="23">
        <v>5.691213512812672E-2</v>
      </c>
      <c r="AZ64" s="23">
        <v>5.2285839989588682E-2</v>
      </c>
      <c r="BA64" s="23">
        <v>4.9663982272583181E-2</v>
      </c>
      <c r="BB64" s="23">
        <v>4.3084054421493781E-2</v>
      </c>
      <c r="BC64" s="23">
        <v>4.5663109616151804E-2</v>
      </c>
      <c r="BD64" s="23">
        <v>4.458105489676599E-2</v>
      </c>
      <c r="BE64" s="23">
        <v>4.7406945172540273E-2</v>
      </c>
      <c r="BF64" s="23">
        <v>4.3958522221755565E-2</v>
      </c>
      <c r="BG64" s="111"/>
      <c r="BH64" s="111"/>
      <c r="BI64" s="111"/>
    </row>
    <row r="65" spans="1:61" s="93" customFormat="1" ht="15" thickBot="1" x14ac:dyDescent="0.4">
      <c r="A65" s="99"/>
      <c r="B65" s="99" t="s">
        <v>146</v>
      </c>
      <c r="C65" s="24">
        <v>6.8990118610890966E-2</v>
      </c>
      <c r="D65" s="24">
        <v>6.9151692627479014E-2</v>
      </c>
      <c r="E65" s="24">
        <v>6.8049766475539522E-2</v>
      </c>
      <c r="F65" s="24">
        <v>6.7058292816611922E-2</v>
      </c>
      <c r="G65" s="24">
        <v>6.2777683374622181E-2</v>
      </c>
      <c r="H65" s="24">
        <v>5.8164003717200374E-2</v>
      </c>
      <c r="I65" s="24">
        <v>5.6448912870631383E-2</v>
      </c>
      <c r="J65" s="24">
        <v>5.6866277195156412E-2</v>
      </c>
      <c r="K65" s="24">
        <v>5.6968384486864684E-2</v>
      </c>
      <c r="L65" s="24">
        <v>6.0621424015989196E-2</v>
      </c>
      <c r="M65" s="24">
        <v>6.1440827637315232E-2</v>
      </c>
      <c r="N65" s="24">
        <v>6.0900341289893634E-2</v>
      </c>
      <c r="O65" s="24">
        <v>5.4480753276198064E-2</v>
      </c>
      <c r="P65" s="24">
        <v>5.6099650817357669E-2</v>
      </c>
      <c r="Q65" s="24">
        <v>5.1645228845943338E-2</v>
      </c>
      <c r="R65" s="24">
        <v>4.936466063032062E-2</v>
      </c>
      <c r="S65" s="24">
        <v>5.2605529160623068E-2</v>
      </c>
      <c r="T65" s="24">
        <v>6.1646538724224001E-2</v>
      </c>
      <c r="U65" s="24">
        <v>6.133249815016005E-2</v>
      </c>
      <c r="V65" s="24">
        <v>6.0376574044831217E-2</v>
      </c>
      <c r="W65" s="24">
        <v>5.8431685503698545E-2</v>
      </c>
      <c r="X65" s="24">
        <v>5.8787108283948133E-2</v>
      </c>
      <c r="Y65" s="24">
        <v>6.3283479869112216E-2</v>
      </c>
      <c r="Z65" s="24">
        <v>6.222478762447281E-2</v>
      </c>
      <c r="AA65" s="24">
        <v>6.3477195820428198E-2</v>
      </c>
      <c r="AB65" s="24">
        <v>6.6470261851489548E-2</v>
      </c>
      <c r="AC65" s="24">
        <v>6.7615614763113674E-2</v>
      </c>
      <c r="AD65" s="24">
        <v>7.0802263710071409E-2</v>
      </c>
      <c r="AE65" s="24">
        <v>7.1952903799737816E-2</v>
      </c>
      <c r="AF65" s="24">
        <v>7.4607287634714609E-2</v>
      </c>
      <c r="AG65" s="24">
        <v>7.3299326901628048E-2</v>
      </c>
      <c r="AH65" s="24">
        <v>6.9947108725670851E-2</v>
      </c>
      <c r="AI65" s="24">
        <v>6.8527907861139659E-2</v>
      </c>
      <c r="AJ65" s="24">
        <v>6.9003083211830879E-2</v>
      </c>
      <c r="AK65" s="24">
        <v>6.8894032268212599E-2</v>
      </c>
      <c r="AL65" s="24">
        <v>6.4241915298482208E-2</v>
      </c>
      <c r="AM65" s="24">
        <v>4.482226508727729E-2</v>
      </c>
      <c r="AN65" s="24">
        <v>5.3516128517757465E-2</v>
      </c>
      <c r="AO65" s="24">
        <v>5.7031400360178161E-2</v>
      </c>
      <c r="AP65" s="24">
        <v>5.9863677266049256E-2</v>
      </c>
      <c r="AQ65" s="24">
        <v>6.2972210292105507E-2</v>
      </c>
      <c r="AR65" s="24">
        <v>6.2990192765175729E-2</v>
      </c>
      <c r="AS65" s="24">
        <v>6.6113677603320681E-2</v>
      </c>
      <c r="AT65" s="24">
        <v>6.7667597045505609E-2</v>
      </c>
      <c r="AU65" s="24">
        <v>6.481515547929631E-2</v>
      </c>
      <c r="AV65" s="24">
        <v>6.1007129257097469E-2</v>
      </c>
      <c r="AW65" s="24">
        <v>6.3506189168085259E-2</v>
      </c>
      <c r="AX65" s="24">
        <v>6.515373656584153E-2</v>
      </c>
      <c r="AY65" s="24">
        <v>6.757799651383245E-2</v>
      </c>
      <c r="AZ65" s="24">
        <v>6.3996499449987296E-2</v>
      </c>
      <c r="BA65" s="24">
        <v>6.0428591134831955E-2</v>
      </c>
      <c r="BB65" s="24">
        <v>5.6354826149777423E-2</v>
      </c>
      <c r="BC65" s="24">
        <v>5.4992603336910584E-2</v>
      </c>
      <c r="BD65" s="24">
        <v>5.3039742485535273E-2</v>
      </c>
      <c r="BE65" s="24">
        <v>5.1252395615239733E-2</v>
      </c>
      <c r="BF65" s="24">
        <v>4.8568991557548645E-2</v>
      </c>
      <c r="BG65" s="113"/>
      <c r="BH65" s="113"/>
      <c r="BI65" s="113"/>
    </row>
    <row r="66" spans="1:61" s="93" customFormat="1" ht="15" thickBot="1" x14ac:dyDescent="0.4">
      <c r="A66" s="97" t="s">
        <v>105</v>
      </c>
      <c r="B66" s="98" t="s">
        <v>10</v>
      </c>
      <c r="C66" s="23">
        <v>9.9947303167201143E-2</v>
      </c>
      <c r="D66" s="23">
        <v>0.10496214030670815</v>
      </c>
      <c r="E66" s="23">
        <v>0.11645218275110805</v>
      </c>
      <c r="F66" s="23">
        <v>0.10972930236841853</v>
      </c>
      <c r="G66" s="23">
        <v>0.10404673624649861</v>
      </c>
      <c r="H66" s="23">
        <v>0.10574522182877749</v>
      </c>
      <c r="I66" s="23">
        <v>0.10622951672861403</v>
      </c>
      <c r="J66" s="23">
        <v>8.7400410893228558E-2</v>
      </c>
      <c r="K66" s="23">
        <v>9.6055040039082024E-2</v>
      </c>
      <c r="L66" s="23">
        <v>9.2456159741374527E-2</v>
      </c>
      <c r="M66" s="23">
        <v>9.4695672922970736E-2</v>
      </c>
      <c r="N66" s="23">
        <v>8.8318126172653472E-2</v>
      </c>
      <c r="O66" s="23">
        <v>8.288728468797707E-2</v>
      </c>
      <c r="P66" s="23">
        <v>8.0253017702896653E-2</v>
      </c>
      <c r="Q66" s="23">
        <v>6.8681785093929082E-2</v>
      </c>
      <c r="R66" s="23">
        <v>8.1180384371962289E-2</v>
      </c>
      <c r="S66" s="23">
        <v>7.2483200465410597E-2</v>
      </c>
      <c r="T66" s="23">
        <v>7.3373938895888877E-2</v>
      </c>
      <c r="U66" s="23">
        <v>9.8429670639601785E-2</v>
      </c>
      <c r="V66" s="23">
        <v>9.3353225563397049E-2</v>
      </c>
      <c r="W66" s="23">
        <v>9.1177936599459913E-2</v>
      </c>
      <c r="X66" s="23">
        <v>0.10039855654661158</v>
      </c>
      <c r="Y66" s="23">
        <v>0.10394241375009221</v>
      </c>
      <c r="Z66" s="23">
        <v>0.10231645845669182</v>
      </c>
      <c r="AA66" s="23">
        <v>0.10887144148034657</v>
      </c>
      <c r="AB66" s="23">
        <v>0.10535996078904913</v>
      </c>
      <c r="AC66" s="23">
        <v>0.10177640235419193</v>
      </c>
      <c r="AD66" s="23">
        <v>0.11054912211031105</v>
      </c>
      <c r="AE66" s="23">
        <v>0.11340134117027231</v>
      </c>
      <c r="AF66" s="23">
        <v>0.10826128717914872</v>
      </c>
      <c r="AG66" s="23">
        <v>0.11049824749062315</v>
      </c>
      <c r="AH66" s="23">
        <v>9.8604503945004765E-2</v>
      </c>
      <c r="AI66" s="23">
        <v>0.10966794644941887</v>
      </c>
      <c r="AJ66" s="23">
        <v>0.11375644877612459</v>
      </c>
      <c r="AK66" s="23">
        <v>0.11566836221120805</v>
      </c>
      <c r="AL66" s="23">
        <v>0.10306691589611312</v>
      </c>
      <c r="AM66" s="23">
        <v>5.8019813683777337E-2</v>
      </c>
      <c r="AN66" s="23">
        <v>9.6103214006862225E-2</v>
      </c>
      <c r="AO66" s="23">
        <v>0.10403849967462861</v>
      </c>
      <c r="AP66" s="23">
        <v>0.10442900705066212</v>
      </c>
      <c r="AQ66" s="23">
        <v>9.8341975532634018E-2</v>
      </c>
      <c r="AR66" s="23">
        <v>9.9564429048599273E-2</v>
      </c>
      <c r="AS66" s="23">
        <v>0.10422723509936963</v>
      </c>
      <c r="AT66" s="23">
        <v>9.828057074167125E-2</v>
      </c>
      <c r="AU66" s="23">
        <v>0.10906373056039625</v>
      </c>
      <c r="AV66" s="23">
        <v>9.6035150540956404E-2</v>
      </c>
      <c r="AW66" s="23">
        <v>0.10157669389108405</v>
      </c>
      <c r="AX66" s="23">
        <v>0.10136028370748022</v>
      </c>
      <c r="AY66" s="23">
        <v>0.10240831161654629</v>
      </c>
      <c r="AZ66" s="23">
        <v>0.10047923798034798</v>
      </c>
      <c r="BA66" s="23">
        <v>0.10051889017844634</v>
      </c>
      <c r="BB66" s="23">
        <v>9.9046358208018853E-2</v>
      </c>
      <c r="BC66" s="23">
        <v>9.4563919339940641E-2</v>
      </c>
      <c r="BD66" s="23">
        <v>9.4063828027318067E-2</v>
      </c>
      <c r="BE66" s="23">
        <v>9.2681277260126066E-2</v>
      </c>
      <c r="BF66" s="23">
        <v>0.10025032424656982</v>
      </c>
      <c r="BG66" s="111"/>
      <c r="BH66" s="111"/>
      <c r="BI66" s="111"/>
    </row>
    <row r="67" spans="1:61" s="93" customFormat="1" ht="15" thickBot="1" x14ac:dyDescent="0.4">
      <c r="A67" s="99"/>
      <c r="B67" s="102" t="s">
        <v>147</v>
      </c>
      <c r="C67" s="24">
        <v>9.9947303167201143E-2</v>
      </c>
      <c r="D67" s="24">
        <v>0.10496214030670815</v>
      </c>
      <c r="E67" s="24">
        <v>0.11645218275110805</v>
      </c>
      <c r="F67" s="24">
        <v>0.10972930236841853</v>
      </c>
      <c r="G67" s="24">
        <v>0.10404673624649861</v>
      </c>
      <c r="H67" s="24">
        <v>0.10574522182877749</v>
      </c>
      <c r="I67" s="24">
        <v>0.10622951672861403</v>
      </c>
      <c r="J67" s="24">
        <v>8.7400410893228558E-2</v>
      </c>
      <c r="K67" s="24">
        <v>9.6055040039082024E-2</v>
      </c>
      <c r="L67" s="24">
        <v>9.2456159741374527E-2</v>
      </c>
      <c r="M67" s="24">
        <v>9.4695672922970736E-2</v>
      </c>
      <c r="N67" s="24">
        <v>8.8318126172653472E-2</v>
      </c>
      <c r="O67" s="24">
        <v>8.288728468797707E-2</v>
      </c>
      <c r="P67" s="24">
        <v>8.0253017702896653E-2</v>
      </c>
      <c r="Q67" s="24">
        <v>6.8681785093929082E-2</v>
      </c>
      <c r="R67" s="24">
        <v>8.1180384371962289E-2</v>
      </c>
      <c r="S67" s="24">
        <v>7.2483200465410597E-2</v>
      </c>
      <c r="T67" s="24">
        <v>7.3373938895888877E-2</v>
      </c>
      <c r="U67" s="24">
        <v>9.8429670639601785E-2</v>
      </c>
      <c r="V67" s="24">
        <v>9.3353225563397049E-2</v>
      </c>
      <c r="W67" s="24">
        <v>9.1177936599459913E-2</v>
      </c>
      <c r="X67" s="24">
        <v>0.10039855654661158</v>
      </c>
      <c r="Y67" s="24">
        <v>0.10394241375009221</v>
      </c>
      <c r="Z67" s="24">
        <v>0.10231645845669182</v>
      </c>
      <c r="AA67" s="24">
        <v>0.10887144148034657</v>
      </c>
      <c r="AB67" s="24">
        <v>0.10535996078904913</v>
      </c>
      <c r="AC67" s="24">
        <v>0.10177640235419193</v>
      </c>
      <c r="AD67" s="24">
        <v>0.11054912211031105</v>
      </c>
      <c r="AE67" s="24">
        <v>0.11340134117027231</v>
      </c>
      <c r="AF67" s="24">
        <v>0.10826128717914872</v>
      </c>
      <c r="AG67" s="24">
        <v>0.11049824749062315</v>
      </c>
      <c r="AH67" s="24">
        <v>9.8604503945004765E-2</v>
      </c>
      <c r="AI67" s="24">
        <v>0.10966794644941887</v>
      </c>
      <c r="AJ67" s="24">
        <v>0.11375644877612459</v>
      </c>
      <c r="AK67" s="24">
        <v>0.11566836221120805</v>
      </c>
      <c r="AL67" s="24">
        <v>0.10306691589611312</v>
      </c>
      <c r="AM67" s="24">
        <v>5.8019813683777337E-2</v>
      </c>
      <c r="AN67" s="24">
        <v>9.6103214006862225E-2</v>
      </c>
      <c r="AO67" s="24">
        <v>0.10403849967462861</v>
      </c>
      <c r="AP67" s="24">
        <v>0.10442900705066212</v>
      </c>
      <c r="AQ67" s="24">
        <v>9.8341975532634018E-2</v>
      </c>
      <c r="AR67" s="24">
        <v>9.9564429048599273E-2</v>
      </c>
      <c r="AS67" s="24">
        <v>0.10422723509936963</v>
      </c>
      <c r="AT67" s="24">
        <v>9.828057074167125E-2</v>
      </c>
      <c r="AU67" s="24">
        <v>0.10906373056039625</v>
      </c>
      <c r="AV67" s="24">
        <v>9.6035150540956404E-2</v>
      </c>
      <c r="AW67" s="24">
        <v>0.10157669389108405</v>
      </c>
      <c r="AX67" s="24">
        <v>0.10136028370748022</v>
      </c>
      <c r="AY67" s="24">
        <v>0.10240831161654629</v>
      </c>
      <c r="AZ67" s="24">
        <v>0.10047923798034798</v>
      </c>
      <c r="BA67" s="24">
        <v>0.10051889017844634</v>
      </c>
      <c r="BB67" s="24">
        <v>9.9046358208018853E-2</v>
      </c>
      <c r="BC67" s="24">
        <v>9.4563919339940641E-2</v>
      </c>
      <c r="BD67" s="24">
        <v>9.4063828027318067E-2</v>
      </c>
      <c r="BE67" s="24">
        <v>9.2681277260126066E-2</v>
      </c>
      <c r="BF67" s="24">
        <v>0.10025032424656982</v>
      </c>
      <c r="BG67" s="113"/>
      <c r="BH67" s="113"/>
      <c r="BI67" s="113"/>
    </row>
    <row r="68" spans="1:61" s="93" customFormat="1" ht="15" thickBot="1" x14ac:dyDescent="0.4">
      <c r="A68" s="100" t="s">
        <v>106</v>
      </c>
      <c r="B68" s="101" t="s">
        <v>107</v>
      </c>
      <c r="C68" s="23">
        <v>1.3238743689786864E-2</v>
      </c>
      <c r="D68" s="23">
        <v>1.3551891955936583E-2</v>
      </c>
      <c r="E68" s="23">
        <v>1.4050461221332352E-2</v>
      </c>
      <c r="F68" s="23">
        <v>1.4014948086803309E-2</v>
      </c>
      <c r="G68" s="23">
        <v>1.3392230184645847E-2</v>
      </c>
      <c r="H68" s="23">
        <v>1.3895864574153229E-2</v>
      </c>
      <c r="I68" s="23">
        <v>1.2696081937112849E-2</v>
      </c>
      <c r="J68" s="23">
        <v>1.4434066974599298E-2</v>
      </c>
      <c r="K68" s="23">
        <v>1.451227382530899E-2</v>
      </c>
      <c r="L68" s="23">
        <v>1.5549621363931917E-2</v>
      </c>
      <c r="M68" s="23">
        <v>1.6729311952923199E-2</v>
      </c>
      <c r="N68" s="23">
        <v>1.3498663307530754E-2</v>
      </c>
      <c r="O68" s="23">
        <v>1.1348479822097603E-2</v>
      </c>
      <c r="P68" s="23">
        <v>9.7275210175151207E-3</v>
      </c>
      <c r="Q68" s="23">
        <v>1.0720908797195807E-2</v>
      </c>
      <c r="R68" s="23">
        <v>9.7338544107731916E-3</v>
      </c>
      <c r="S68" s="23">
        <v>1.1317055310379406E-2</v>
      </c>
      <c r="T68" s="23">
        <v>1.4939396893902102E-2</v>
      </c>
      <c r="U68" s="23">
        <v>1.6464085538756022E-2</v>
      </c>
      <c r="V68" s="23">
        <v>1.4886902666358209E-2</v>
      </c>
      <c r="W68" s="23">
        <v>1.4054797765256793E-2</v>
      </c>
      <c r="X68" s="23">
        <v>1.165827133680801E-2</v>
      </c>
      <c r="Y68" s="23">
        <v>1.0068429376484432E-2</v>
      </c>
      <c r="Z68" s="23">
        <v>1.2715619375416719E-2</v>
      </c>
      <c r="AA68" s="23">
        <v>1.2983944051203566E-2</v>
      </c>
      <c r="AB68" s="23">
        <v>1.3764911983136481E-2</v>
      </c>
      <c r="AC68" s="23">
        <v>1.2690322076646532E-2</v>
      </c>
      <c r="AD68" s="23">
        <v>1.0776573765685891E-2</v>
      </c>
      <c r="AE68" s="23">
        <v>1.1823797412031578E-2</v>
      </c>
      <c r="AF68" s="23">
        <v>1.1639313116677182E-2</v>
      </c>
      <c r="AG68" s="23">
        <v>1.1596962220335086E-2</v>
      </c>
      <c r="AH68" s="23">
        <v>1.2489522967274399E-2</v>
      </c>
      <c r="AI68" s="23">
        <v>1.1504780736370944E-2</v>
      </c>
      <c r="AJ68" s="23">
        <v>1.2350870742793682E-2</v>
      </c>
      <c r="AK68" s="23">
        <v>1.2169614151911286E-2</v>
      </c>
      <c r="AL68" s="23">
        <v>1.2169821914042702E-2</v>
      </c>
      <c r="AM68" s="23">
        <v>7.6712078772222499E-3</v>
      </c>
      <c r="AN68" s="23">
        <v>8.1955410373915263E-3</v>
      </c>
      <c r="AO68" s="23">
        <v>9.4378994025055927E-3</v>
      </c>
      <c r="AP68" s="23">
        <v>7.0637106937037428E-3</v>
      </c>
      <c r="AQ68" s="23">
        <v>1.0909090490960359E-2</v>
      </c>
      <c r="AR68" s="23">
        <v>1.2633528286483125E-2</v>
      </c>
      <c r="AS68" s="23">
        <v>1.2765656742435036E-2</v>
      </c>
      <c r="AT68" s="23">
        <v>1.4182701409123687E-2</v>
      </c>
      <c r="AU68" s="23">
        <v>1.4325010214548323E-2</v>
      </c>
      <c r="AV68" s="23">
        <v>1.4131858152774983E-2</v>
      </c>
      <c r="AW68" s="23">
        <v>1.3747588211461674E-2</v>
      </c>
      <c r="AX68" s="23">
        <v>1.6025358254110809E-2</v>
      </c>
      <c r="AY68" s="23">
        <v>1.4667439364657303E-2</v>
      </c>
      <c r="AZ68" s="23">
        <v>1.5021390374094357E-2</v>
      </c>
      <c r="BA68" s="23">
        <v>1.4903431954522478E-2</v>
      </c>
      <c r="BB68" s="23">
        <v>1.4971585072615274E-2</v>
      </c>
      <c r="BC68" s="23">
        <v>1.6476334354891667E-2</v>
      </c>
      <c r="BD68" s="23">
        <v>1.5234354286846229E-2</v>
      </c>
      <c r="BE68" s="23">
        <v>1.6414900556350098E-2</v>
      </c>
      <c r="BF68" s="23">
        <v>1.5582836037614969E-2</v>
      </c>
      <c r="BG68" s="111"/>
      <c r="BH68" s="111"/>
      <c r="BI68" s="111"/>
    </row>
    <row r="69" spans="1:61" s="93" customFormat="1" ht="15" thickBot="1" x14ac:dyDescent="0.4">
      <c r="A69" s="100" t="s">
        <v>108</v>
      </c>
      <c r="B69" s="101" t="s">
        <v>12</v>
      </c>
      <c r="C69" s="23">
        <v>2.8294206613005239E-2</v>
      </c>
      <c r="D69" s="23">
        <v>2.3260659442358275E-2</v>
      </c>
      <c r="E69" s="23">
        <v>2.0903428623230226E-2</v>
      </c>
      <c r="F69" s="23">
        <v>1.3254406174470573E-2</v>
      </c>
      <c r="G69" s="23">
        <v>2.7137106876734332E-2</v>
      </c>
      <c r="H69" s="23">
        <v>2.0935490399293401E-2</v>
      </c>
      <c r="I69" s="23">
        <v>1.8322540730090885E-2</v>
      </c>
      <c r="J69" s="23">
        <v>1.6873830731899627E-2</v>
      </c>
      <c r="K69" s="23">
        <v>2.0606556352241755E-2</v>
      </c>
      <c r="L69" s="23">
        <v>2.2166587445239517E-2</v>
      </c>
      <c r="M69" s="23">
        <v>2.1871925482053838E-2</v>
      </c>
      <c r="N69" s="23">
        <v>2.1564599610062411E-2</v>
      </c>
      <c r="O69" s="23">
        <v>1.8633921819475097E-2</v>
      </c>
      <c r="P69" s="23">
        <v>2.3834805085609027E-2</v>
      </c>
      <c r="Q69" s="23">
        <v>2.3931719212382289E-2</v>
      </c>
      <c r="R69" s="23">
        <v>2.4631030941738505E-2</v>
      </c>
      <c r="S69" s="23">
        <v>2.6318593839834852E-2</v>
      </c>
      <c r="T69" s="23">
        <v>2.9894458433150133E-2</v>
      </c>
      <c r="U69" s="23">
        <v>3.1116036056114967E-2</v>
      </c>
      <c r="V69" s="23">
        <v>3.4076948195402551E-2</v>
      </c>
      <c r="W69" s="23">
        <v>2.985735099914372E-2</v>
      </c>
      <c r="X69" s="23">
        <v>3.301043368747282E-2</v>
      </c>
      <c r="Y69" s="23">
        <v>3.1576193342500961E-2</v>
      </c>
      <c r="Z69" s="23">
        <v>3.8902346677285621E-2</v>
      </c>
      <c r="AA69" s="23">
        <v>3.5637160283988743E-2</v>
      </c>
      <c r="AB69" s="23">
        <v>2.5160174185157761E-2</v>
      </c>
      <c r="AC69" s="23">
        <v>2.6638151654249615E-2</v>
      </c>
      <c r="AD69" s="23">
        <v>2.6139648805196588E-2</v>
      </c>
      <c r="AE69" s="23">
        <v>3.1938550752557707E-2</v>
      </c>
      <c r="AF69" s="23">
        <v>3.1593531757995633E-2</v>
      </c>
      <c r="AG69" s="23">
        <v>3.2477796209621816E-2</v>
      </c>
      <c r="AH69" s="23">
        <v>3.0595072433300674E-2</v>
      </c>
      <c r="AI69" s="23">
        <v>3.1707903824088585E-2</v>
      </c>
      <c r="AJ69" s="23">
        <v>3.079662469718919E-2</v>
      </c>
      <c r="AK69" s="23">
        <v>2.9947522449152702E-2</v>
      </c>
      <c r="AL69" s="23">
        <v>3.4852585290995337E-2</v>
      </c>
      <c r="AM69" s="23">
        <v>2.0028183692446334E-2</v>
      </c>
      <c r="AN69" s="23">
        <v>3.1461310625152471E-2</v>
      </c>
      <c r="AO69" s="23">
        <v>3.4671374615769364E-2</v>
      </c>
      <c r="AP69" s="23">
        <v>3.2111585209969276E-2</v>
      </c>
      <c r="AQ69" s="23">
        <v>2.9985905014098965E-2</v>
      </c>
      <c r="AR69" s="23">
        <v>3.8026772569396503E-2</v>
      </c>
      <c r="AS69" s="23">
        <v>4.1259067922537355E-2</v>
      </c>
      <c r="AT69" s="23">
        <v>4.1583057990482279E-2</v>
      </c>
      <c r="AU69" s="23">
        <v>4.4505915277343558E-2</v>
      </c>
      <c r="AV69" s="23">
        <v>4.0895501389460458E-2</v>
      </c>
      <c r="AW69" s="23">
        <v>4.0684512440845075E-2</v>
      </c>
      <c r="AX69" s="23">
        <v>4.798944847081181E-2</v>
      </c>
      <c r="AY69" s="23">
        <v>4.3052810393679392E-2</v>
      </c>
      <c r="AZ69" s="23">
        <v>3.9427304953697E-2</v>
      </c>
      <c r="BA69" s="23">
        <v>3.8159459373348352E-2</v>
      </c>
      <c r="BB69" s="23">
        <v>3.553978611913617E-2</v>
      </c>
      <c r="BC69" s="23">
        <v>3.5289181737569265E-2</v>
      </c>
      <c r="BD69" s="23">
        <v>3.6950255532798786E-2</v>
      </c>
      <c r="BE69" s="23">
        <v>3.7574602080930025E-2</v>
      </c>
      <c r="BF69" s="23">
        <v>3.504191575454603E-2</v>
      </c>
      <c r="BG69" s="111"/>
      <c r="BH69" s="111"/>
      <c r="BI69" s="111"/>
    </row>
    <row r="70" spans="1:61" s="93" customFormat="1" ht="15" thickBot="1" x14ac:dyDescent="0.4">
      <c r="A70" s="100" t="s">
        <v>109</v>
      </c>
      <c r="B70" s="101" t="s">
        <v>13</v>
      </c>
      <c r="C70" s="23">
        <v>1.6401775114348489E-3</v>
      </c>
      <c r="D70" s="23">
        <v>1.6541424687201759E-3</v>
      </c>
      <c r="E70" s="23">
        <v>1.9161551551628994E-3</v>
      </c>
      <c r="F70" s="23">
        <v>2.0592545589149854E-3</v>
      </c>
      <c r="G70" s="23">
        <v>1.8571193503810922E-3</v>
      </c>
      <c r="H70" s="23">
        <v>1.5561356365112534E-3</v>
      </c>
      <c r="I70" s="23">
        <v>1.6077787247079213E-3</v>
      </c>
      <c r="J70" s="23">
        <v>1.9621781886791159E-3</v>
      </c>
      <c r="K70" s="23">
        <v>2.2374982991847222E-3</v>
      </c>
      <c r="L70" s="23">
        <v>1.1575035096277762E-3</v>
      </c>
      <c r="M70" s="23">
        <v>1.3673528530726289E-3</v>
      </c>
      <c r="N70" s="23">
        <v>1.7351115325246089E-3</v>
      </c>
      <c r="O70" s="23">
        <v>1.3263151401918486E-3</v>
      </c>
      <c r="P70" s="23">
        <v>9.2062652548079204E-4</v>
      </c>
      <c r="Q70" s="23">
        <v>1.2487731919125266E-3</v>
      </c>
      <c r="R70" s="23">
        <v>1.4729090772758594E-3</v>
      </c>
      <c r="S70" s="23">
        <v>1.5810588394229014E-3</v>
      </c>
      <c r="T70" s="23">
        <v>1.7919348140193849E-3</v>
      </c>
      <c r="U70" s="23">
        <v>2.0857941273589942E-3</v>
      </c>
      <c r="V70" s="23">
        <v>2.4306559455755665E-3</v>
      </c>
      <c r="W70" s="23">
        <v>3.1698100263190818E-3</v>
      </c>
      <c r="X70" s="23">
        <v>2.0664097426142209E-3</v>
      </c>
      <c r="Y70" s="23">
        <v>2.1904289162337971E-3</v>
      </c>
      <c r="Z70" s="23">
        <v>2.5978831867509932E-3</v>
      </c>
      <c r="AA70" s="23">
        <v>3.2615580318605241E-3</v>
      </c>
      <c r="AB70" s="23">
        <v>2.5414105152270108E-3</v>
      </c>
      <c r="AC70" s="23">
        <v>2.131232991491512E-3</v>
      </c>
      <c r="AD70" s="23">
        <v>2.5851592754104896E-3</v>
      </c>
      <c r="AE70" s="23">
        <v>3.8649875050930206E-3</v>
      </c>
      <c r="AF70" s="23">
        <v>2.9562802032463619E-3</v>
      </c>
      <c r="AG70" s="23">
        <v>2.945127852632401E-3</v>
      </c>
      <c r="AH70" s="23">
        <v>2.9504800337020985E-3</v>
      </c>
      <c r="AI70" s="23">
        <v>3.4463685012661735E-3</v>
      </c>
      <c r="AJ70" s="23">
        <v>2.7872914054405426E-3</v>
      </c>
      <c r="AK70" s="23">
        <v>3.0147234497203078E-3</v>
      </c>
      <c r="AL70" s="23">
        <v>3.1995218233289617E-3</v>
      </c>
      <c r="AM70" s="23">
        <v>1.7776984447787545E-3</v>
      </c>
      <c r="AN70" s="23">
        <v>1.1238975921134468E-3</v>
      </c>
      <c r="AO70" s="23">
        <v>2.3838813954415367E-3</v>
      </c>
      <c r="AP70" s="23">
        <v>2.2218103130133234E-3</v>
      </c>
      <c r="AQ70" s="23">
        <v>3.0470343481175536E-3</v>
      </c>
      <c r="AR70" s="23">
        <v>2.2215060291256527E-3</v>
      </c>
      <c r="AS70" s="23">
        <v>3.4044833722325033E-3</v>
      </c>
      <c r="AT70" s="23">
        <v>2.7527353830272749E-3</v>
      </c>
      <c r="AU70" s="23">
        <v>3.2854313164719521E-3</v>
      </c>
      <c r="AV70" s="23">
        <v>3.2360398544470019E-3</v>
      </c>
      <c r="AW70" s="23">
        <v>2.3275844058875425E-3</v>
      </c>
      <c r="AX70" s="23">
        <v>2.3476529048725623E-3</v>
      </c>
      <c r="AY70" s="23">
        <v>2.6130505390697728E-3</v>
      </c>
      <c r="AZ70" s="23">
        <v>2.5609203395060734E-3</v>
      </c>
      <c r="BA70" s="23">
        <v>2.4921910811304114E-3</v>
      </c>
      <c r="BB70" s="23">
        <v>1.8494720548133613E-3</v>
      </c>
      <c r="BC70" s="23">
        <v>2.597305624176057E-3</v>
      </c>
      <c r="BD70" s="23">
        <v>2.4807414350415608E-3</v>
      </c>
      <c r="BE70" s="23">
        <v>2.5699843787711377E-3</v>
      </c>
      <c r="BF70" s="23">
        <v>2.0026670269356083E-3</v>
      </c>
      <c r="BG70" s="111"/>
      <c r="BH70" s="111"/>
      <c r="BI70" s="111"/>
    </row>
    <row r="71" spans="1:61" s="93" customFormat="1" ht="15" thickBot="1" x14ac:dyDescent="0.4">
      <c r="A71" s="100" t="s">
        <v>110</v>
      </c>
      <c r="B71" s="101" t="s">
        <v>14</v>
      </c>
      <c r="C71" s="23" t="s">
        <v>333</v>
      </c>
      <c r="D71" s="23" t="s">
        <v>333</v>
      </c>
      <c r="E71" s="23" t="s">
        <v>333</v>
      </c>
      <c r="F71" s="23" t="s">
        <v>333</v>
      </c>
      <c r="G71" s="23" t="s">
        <v>333</v>
      </c>
      <c r="H71" s="23" t="s">
        <v>333</v>
      </c>
      <c r="I71" s="23" t="s">
        <v>333</v>
      </c>
      <c r="J71" s="23" t="s">
        <v>333</v>
      </c>
      <c r="K71" s="23" t="s">
        <v>333</v>
      </c>
      <c r="L71" s="23" t="s">
        <v>333</v>
      </c>
      <c r="M71" s="23" t="s">
        <v>333</v>
      </c>
      <c r="N71" s="23" t="s">
        <v>333</v>
      </c>
      <c r="O71" s="23" t="s">
        <v>333</v>
      </c>
      <c r="P71" s="23" t="s">
        <v>333</v>
      </c>
      <c r="Q71" s="23" t="s">
        <v>333</v>
      </c>
      <c r="R71" s="23" t="s">
        <v>333</v>
      </c>
      <c r="S71" s="23" t="s">
        <v>333</v>
      </c>
      <c r="T71" s="23" t="s">
        <v>333</v>
      </c>
      <c r="U71" s="23" t="s">
        <v>333</v>
      </c>
      <c r="V71" s="23" t="s">
        <v>333</v>
      </c>
      <c r="W71" s="23" t="s">
        <v>333</v>
      </c>
      <c r="X71" s="23" t="s">
        <v>333</v>
      </c>
      <c r="Y71" s="23" t="s">
        <v>333</v>
      </c>
      <c r="Z71" s="23" t="s">
        <v>333</v>
      </c>
      <c r="AA71" s="23" t="s">
        <v>333</v>
      </c>
      <c r="AB71" s="23" t="s">
        <v>333</v>
      </c>
      <c r="AC71" s="23" t="s">
        <v>333</v>
      </c>
      <c r="AD71" s="23" t="s">
        <v>333</v>
      </c>
      <c r="AE71" s="23" t="s">
        <v>333</v>
      </c>
      <c r="AF71" s="23" t="s">
        <v>333</v>
      </c>
      <c r="AG71" s="23" t="s">
        <v>333</v>
      </c>
      <c r="AH71" s="23" t="s">
        <v>333</v>
      </c>
      <c r="AI71" s="23" t="s">
        <v>333</v>
      </c>
      <c r="AJ71" s="23" t="s">
        <v>333</v>
      </c>
      <c r="AK71" s="23" t="s">
        <v>333</v>
      </c>
      <c r="AL71" s="23" t="s">
        <v>333</v>
      </c>
      <c r="AM71" s="23" t="s">
        <v>333</v>
      </c>
      <c r="AN71" s="23" t="s">
        <v>333</v>
      </c>
      <c r="AO71" s="23" t="s">
        <v>333</v>
      </c>
      <c r="AP71" s="23" t="s">
        <v>333</v>
      </c>
      <c r="AQ71" s="23" t="s">
        <v>333</v>
      </c>
      <c r="AR71" s="23" t="s">
        <v>333</v>
      </c>
      <c r="AS71" s="23" t="s">
        <v>333</v>
      </c>
      <c r="AT71" s="23" t="s">
        <v>333</v>
      </c>
      <c r="AU71" s="23" t="s">
        <v>333</v>
      </c>
      <c r="AV71" s="23" t="s">
        <v>333</v>
      </c>
      <c r="AW71" s="23" t="s">
        <v>333</v>
      </c>
      <c r="AX71" s="23" t="s">
        <v>333</v>
      </c>
      <c r="AY71" s="23" t="s">
        <v>333</v>
      </c>
      <c r="AZ71" s="23" t="s">
        <v>333</v>
      </c>
      <c r="BA71" s="23" t="s">
        <v>333</v>
      </c>
      <c r="BB71" s="23" t="s">
        <v>333</v>
      </c>
      <c r="BC71" s="23" t="s">
        <v>333</v>
      </c>
      <c r="BD71" s="23" t="s">
        <v>333</v>
      </c>
      <c r="BE71" s="23" t="s">
        <v>333</v>
      </c>
      <c r="BF71" s="23" t="s">
        <v>333</v>
      </c>
      <c r="BG71" s="111"/>
      <c r="BH71" s="111"/>
      <c r="BI71" s="111"/>
    </row>
    <row r="72" spans="1:61" s="93" customFormat="1" ht="15" thickBot="1" x14ac:dyDescent="0.4">
      <c r="A72" s="100" t="s">
        <v>111</v>
      </c>
      <c r="B72" s="101" t="s">
        <v>112</v>
      </c>
      <c r="C72" s="23" t="s">
        <v>333</v>
      </c>
      <c r="D72" s="23" t="s">
        <v>333</v>
      </c>
      <c r="E72" s="23" t="s">
        <v>333</v>
      </c>
      <c r="F72" s="23" t="s">
        <v>333</v>
      </c>
      <c r="G72" s="23" t="s">
        <v>333</v>
      </c>
      <c r="H72" s="23" t="s">
        <v>333</v>
      </c>
      <c r="I72" s="23" t="s">
        <v>333</v>
      </c>
      <c r="J72" s="23" t="s">
        <v>333</v>
      </c>
      <c r="K72" s="23" t="s">
        <v>333</v>
      </c>
      <c r="L72" s="23" t="s">
        <v>333</v>
      </c>
      <c r="M72" s="23" t="s">
        <v>333</v>
      </c>
      <c r="N72" s="23" t="s">
        <v>333</v>
      </c>
      <c r="O72" s="23" t="s">
        <v>333</v>
      </c>
      <c r="P72" s="23" t="s">
        <v>333</v>
      </c>
      <c r="Q72" s="23" t="s">
        <v>333</v>
      </c>
      <c r="R72" s="23" t="s">
        <v>333</v>
      </c>
      <c r="S72" s="23" t="s">
        <v>333</v>
      </c>
      <c r="T72" s="23" t="s">
        <v>333</v>
      </c>
      <c r="U72" s="23" t="s">
        <v>333</v>
      </c>
      <c r="V72" s="23" t="s">
        <v>333</v>
      </c>
      <c r="W72" s="23" t="s">
        <v>333</v>
      </c>
      <c r="X72" s="23" t="s">
        <v>333</v>
      </c>
      <c r="Y72" s="23" t="s">
        <v>333</v>
      </c>
      <c r="Z72" s="23" t="s">
        <v>333</v>
      </c>
      <c r="AA72" s="23" t="s">
        <v>333</v>
      </c>
      <c r="AB72" s="23" t="s">
        <v>333</v>
      </c>
      <c r="AC72" s="23" t="s">
        <v>333</v>
      </c>
      <c r="AD72" s="23" t="s">
        <v>333</v>
      </c>
      <c r="AE72" s="23" t="s">
        <v>333</v>
      </c>
      <c r="AF72" s="23" t="s">
        <v>333</v>
      </c>
      <c r="AG72" s="23" t="s">
        <v>333</v>
      </c>
      <c r="AH72" s="23" t="s">
        <v>333</v>
      </c>
      <c r="AI72" s="23" t="s">
        <v>333</v>
      </c>
      <c r="AJ72" s="23" t="s">
        <v>333</v>
      </c>
      <c r="AK72" s="23" t="s">
        <v>333</v>
      </c>
      <c r="AL72" s="23" t="s">
        <v>333</v>
      </c>
      <c r="AM72" s="23" t="s">
        <v>333</v>
      </c>
      <c r="AN72" s="23" t="s">
        <v>333</v>
      </c>
      <c r="AO72" s="23" t="s">
        <v>333</v>
      </c>
      <c r="AP72" s="23" t="s">
        <v>333</v>
      </c>
      <c r="AQ72" s="23" t="s">
        <v>333</v>
      </c>
      <c r="AR72" s="23" t="s">
        <v>333</v>
      </c>
      <c r="AS72" s="23" t="s">
        <v>333</v>
      </c>
      <c r="AT72" s="23" t="s">
        <v>333</v>
      </c>
      <c r="AU72" s="23" t="s">
        <v>333</v>
      </c>
      <c r="AV72" s="23" t="s">
        <v>333</v>
      </c>
      <c r="AW72" s="23" t="s">
        <v>333</v>
      </c>
      <c r="AX72" s="23" t="s">
        <v>333</v>
      </c>
      <c r="AY72" s="23" t="s">
        <v>333</v>
      </c>
      <c r="AZ72" s="23" t="s">
        <v>333</v>
      </c>
      <c r="BA72" s="23" t="s">
        <v>333</v>
      </c>
      <c r="BB72" s="23" t="s">
        <v>333</v>
      </c>
      <c r="BC72" s="23" t="s">
        <v>333</v>
      </c>
      <c r="BD72" s="23" t="s">
        <v>333</v>
      </c>
      <c r="BE72" s="23" t="s">
        <v>333</v>
      </c>
      <c r="BF72" s="23" t="s">
        <v>333</v>
      </c>
      <c r="BG72" s="111"/>
      <c r="BH72" s="111"/>
      <c r="BI72" s="111"/>
    </row>
    <row r="73" spans="1:61" s="93" customFormat="1" ht="15" thickBot="1" x14ac:dyDescent="0.4">
      <c r="A73" s="100" t="s">
        <v>113</v>
      </c>
      <c r="B73" s="101" t="s">
        <v>114</v>
      </c>
      <c r="C73" s="23">
        <v>1.1121601378837194E-2</v>
      </c>
      <c r="D73" s="23">
        <v>1.1810356702895453E-2</v>
      </c>
      <c r="E73" s="23">
        <v>9.0847098051614356E-3</v>
      </c>
      <c r="F73" s="23">
        <v>1.2307715943941299E-2</v>
      </c>
      <c r="G73" s="23">
        <v>9.2247121282350748E-3</v>
      </c>
      <c r="H73" s="23">
        <v>1.025335753148794E-2</v>
      </c>
      <c r="I73" s="23">
        <v>8.8762351600313056E-3</v>
      </c>
      <c r="J73" s="23">
        <v>1.0715061716272218E-2</v>
      </c>
      <c r="K73" s="23">
        <v>1.2012656497001627E-2</v>
      </c>
      <c r="L73" s="23">
        <v>1.5333136645249238E-2</v>
      </c>
      <c r="M73" s="23">
        <v>9.2609640658750155E-3</v>
      </c>
      <c r="N73" s="23">
        <v>6.2137941268919543E-3</v>
      </c>
      <c r="O73" s="23">
        <v>1.3412011781521543E-2</v>
      </c>
      <c r="P73" s="23">
        <v>1.3253717824631571E-2</v>
      </c>
      <c r="Q73" s="23">
        <v>1.0192750303407669E-2</v>
      </c>
      <c r="R73" s="23">
        <v>1.5625382024474166E-2</v>
      </c>
      <c r="S73" s="23">
        <v>1.8350415693022374E-2</v>
      </c>
      <c r="T73" s="23">
        <v>1.6665697679626671E-2</v>
      </c>
      <c r="U73" s="23">
        <v>1.1060271116017765E-2</v>
      </c>
      <c r="V73" s="23">
        <v>1.6632546142860801E-2</v>
      </c>
      <c r="W73" s="23">
        <v>1.4722133449468792E-2</v>
      </c>
      <c r="X73" s="23">
        <v>1.36878606686425E-2</v>
      </c>
      <c r="Y73" s="23">
        <v>1.3198269897534819E-2</v>
      </c>
      <c r="Z73" s="23">
        <v>1.3113682563952444E-2</v>
      </c>
      <c r="AA73" s="23">
        <v>7.0050960624304399E-3</v>
      </c>
      <c r="AB73" s="23">
        <v>1.0038982282725092E-2</v>
      </c>
      <c r="AC73" s="23">
        <v>1.4385548166530007E-2</v>
      </c>
      <c r="AD73" s="23">
        <v>1.3773041243835143E-2</v>
      </c>
      <c r="AE73" s="23">
        <v>1.092670265747544E-2</v>
      </c>
      <c r="AF73" s="23">
        <v>1.2145871626889813E-2</v>
      </c>
      <c r="AG73" s="23">
        <v>8.6973776319540178E-3</v>
      </c>
      <c r="AH73" s="23">
        <v>7.5791875031839704E-3</v>
      </c>
      <c r="AI73" s="23">
        <v>9.8430578318291703E-3</v>
      </c>
      <c r="AJ73" s="23">
        <v>1.0258648994440933E-2</v>
      </c>
      <c r="AK73" s="23">
        <v>9.2727564339695548E-3</v>
      </c>
      <c r="AL73" s="23">
        <v>8.7648240961780075E-3</v>
      </c>
      <c r="AM73" s="23">
        <v>4.2186430819871274E-3</v>
      </c>
      <c r="AN73" s="23">
        <v>6.3266528181679773E-3</v>
      </c>
      <c r="AO73" s="23">
        <v>6.9242287784149099E-3</v>
      </c>
      <c r="AP73" s="23">
        <v>9.055189640095003E-3</v>
      </c>
      <c r="AQ73" s="23">
        <v>5.4168364099975858E-3</v>
      </c>
      <c r="AR73" s="23">
        <v>7.9828794059308913E-3</v>
      </c>
      <c r="AS73" s="23">
        <v>6.7514573606054246E-3</v>
      </c>
      <c r="AT73" s="23">
        <v>1.1780298032394044E-2</v>
      </c>
      <c r="AU73" s="23">
        <v>8.6496080788722261E-3</v>
      </c>
      <c r="AV73" s="23">
        <v>9.2667122695699062E-3</v>
      </c>
      <c r="AW73" s="23">
        <v>6.8637433905531864E-3</v>
      </c>
      <c r="AX73" s="23">
        <v>5.6537044594789409E-3</v>
      </c>
      <c r="AY73" s="23">
        <v>5.5220981728250603E-3</v>
      </c>
      <c r="AZ73" s="23">
        <v>6.4572444107192841E-3</v>
      </c>
      <c r="BA73" s="23">
        <v>8.0724929805230019E-3</v>
      </c>
      <c r="BB73" s="23">
        <v>8.0092954352166505E-3</v>
      </c>
      <c r="BC73" s="23">
        <v>7.2252285530537792E-3</v>
      </c>
      <c r="BD73" s="23">
        <v>7.3302437386534615E-3</v>
      </c>
      <c r="BE73" s="23">
        <v>6.3198489836859091E-3</v>
      </c>
      <c r="BF73" s="23">
        <v>7.6568750085654813E-3</v>
      </c>
      <c r="BG73" s="111"/>
      <c r="BH73" s="111"/>
      <c r="BI73" s="111"/>
    </row>
    <row r="74" spans="1:61" s="93" customFormat="1" ht="15" thickBot="1" x14ac:dyDescent="0.4">
      <c r="A74" s="100" t="s">
        <v>115</v>
      </c>
      <c r="B74" s="101" t="s">
        <v>17</v>
      </c>
      <c r="C74" s="23">
        <v>1.2570683575102125E-2</v>
      </c>
      <c r="D74" s="23">
        <v>1.3841174935858149E-2</v>
      </c>
      <c r="E74" s="23">
        <v>1.3924053537874154E-2</v>
      </c>
      <c r="F74" s="23">
        <v>1.493864027040372E-2</v>
      </c>
      <c r="G74" s="23">
        <v>1.3868461496712177E-2</v>
      </c>
      <c r="H74" s="23">
        <v>1.6632529861884612E-2</v>
      </c>
      <c r="I74" s="23">
        <v>1.1332372863113517E-2</v>
      </c>
      <c r="J74" s="23">
        <v>1.1367666705132597E-2</v>
      </c>
      <c r="K74" s="23">
        <v>1.1966410018167981E-2</v>
      </c>
      <c r="L74" s="23">
        <v>1.3560795086623818E-2</v>
      </c>
      <c r="M74" s="23">
        <v>1.1244243567264495E-2</v>
      </c>
      <c r="N74" s="23">
        <v>1.2916089222980001E-2</v>
      </c>
      <c r="O74" s="23">
        <v>1.1812411658017241E-2</v>
      </c>
      <c r="P74" s="23">
        <v>1.2274269403321677E-2</v>
      </c>
      <c r="Q74" s="23">
        <v>1.4484953279777309E-2</v>
      </c>
      <c r="R74" s="23">
        <v>1.0809901442635668E-2</v>
      </c>
      <c r="S74" s="23">
        <v>1.0983390388700361E-2</v>
      </c>
      <c r="T74" s="23">
        <v>1.3951169560487421E-2</v>
      </c>
      <c r="U74" s="23">
        <v>1.3788595995093496E-2</v>
      </c>
      <c r="V74" s="23">
        <v>1.2513719947259493E-2</v>
      </c>
      <c r="W74" s="23">
        <v>1.3979384270525625E-2</v>
      </c>
      <c r="X74" s="23">
        <v>1.5609219017420536E-2</v>
      </c>
      <c r="Y74" s="23">
        <v>1.8397500129233527E-2</v>
      </c>
      <c r="Z74" s="23">
        <v>1.995949784224775E-2</v>
      </c>
      <c r="AA74" s="23">
        <v>2.0442228237012628E-2</v>
      </c>
      <c r="AB74" s="23">
        <v>2.4376626593545902E-2</v>
      </c>
      <c r="AC74" s="23">
        <v>2.2491284921075029E-2</v>
      </c>
      <c r="AD74" s="23">
        <v>2.645029323469061E-2</v>
      </c>
      <c r="AE74" s="23">
        <v>2.6050870552349475E-2</v>
      </c>
      <c r="AF74" s="23">
        <v>2.5460369752891704E-2</v>
      </c>
      <c r="AG74" s="23">
        <v>2.6439036002066211E-2</v>
      </c>
      <c r="AH74" s="23">
        <v>2.389290390964104E-2</v>
      </c>
      <c r="AI74" s="23">
        <v>2.4343470371332172E-2</v>
      </c>
      <c r="AJ74" s="23">
        <v>2.4896499955190648E-2</v>
      </c>
      <c r="AK74" s="23">
        <v>2.8931001953563306E-2</v>
      </c>
      <c r="AL74" s="23">
        <v>2.6386828722170418E-2</v>
      </c>
      <c r="AM74" s="23">
        <v>1.7481166623248168E-2</v>
      </c>
      <c r="AN74" s="23">
        <v>2.5202210908119325E-2</v>
      </c>
      <c r="AO74" s="23">
        <v>2.2913085696261441E-2</v>
      </c>
      <c r="AP74" s="23">
        <v>2.5764404294020896E-2</v>
      </c>
      <c r="AQ74" s="23">
        <v>2.5657974176016774E-2</v>
      </c>
      <c r="AR74" s="23">
        <v>3.1469951767707303E-2</v>
      </c>
      <c r="AS74" s="23">
        <v>2.68338644333906E-2</v>
      </c>
      <c r="AT74" s="23">
        <v>2.5182871606488261E-2</v>
      </c>
      <c r="AU74" s="23">
        <v>2.637988118568721E-2</v>
      </c>
      <c r="AV74" s="23">
        <v>2.4690888093346759E-2</v>
      </c>
      <c r="AW74" s="23">
        <v>2.457962343003409E-2</v>
      </c>
      <c r="AX74" s="23">
        <v>2.3554401206565642E-2</v>
      </c>
      <c r="AY74" s="23">
        <v>1.9251934973201996E-2</v>
      </c>
      <c r="AZ74" s="23">
        <v>2.0105569101564112E-2</v>
      </c>
      <c r="BA74" s="23">
        <v>2.0604568964865622E-2</v>
      </c>
      <c r="BB74" s="23">
        <v>2.5247370528575935E-2</v>
      </c>
      <c r="BC74" s="23">
        <v>2.4436945624833048E-2</v>
      </c>
      <c r="BD74" s="23">
        <v>2.1099750839318639E-2</v>
      </c>
      <c r="BE74" s="23">
        <v>2.1905460102342015E-2</v>
      </c>
      <c r="BF74" s="23">
        <v>2.2182640349644987E-2</v>
      </c>
      <c r="BG74" s="111"/>
      <c r="BH74" s="111"/>
      <c r="BI74" s="111"/>
    </row>
    <row r="75" spans="1:61" s="93" customFormat="1" ht="15" thickBot="1" x14ac:dyDescent="0.4">
      <c r="A75" s="100" t="s">
        <v>118</v>
      </c>
      <c r="B75" s="101" t="s">
        <v>119</v>
      </c>
      <c r="C75" s="23">
        <v>1.7460511003246386E-3</v>
      </c>
      <c r="D75" s="23">
        <v>9.9077618533768364E-4</v>
      </c>
      <c r="E75" s="23">
        <v>1.9340810323171856E-3</v>
      </c>
      <c r="F75" s="23">
        <v>2.3604652289410345E-3</v>
      </c>
      <c r="G75" s="23">
        <v>8.0060741917842553E-4</v>
      </c>
      <c r="H75" s="23">
        <v>5.9157453657444241E-4</v>
      </c>
      <c r="I75" s="23">
        <v>9.9097916893092081E-4</v>
      </c>
      <c r="J75" s="23">
        <v>1.6030842475992287E-3</v>
      </c>
      <c r="K75" s="23">
        <v>2.9031548964528631E-3</v>
      </c>
      <c r="L75" s="23">
        <v>1.1378861049246858E-3</v>
      </c>
      <c r="M75" s="23">
        <v>2.1445513101399786E-3</v>
      </c>
      <c r="N75" s="23">
        <v>1.5577132253763416E-3</v>
      </c>
      <c r="O75" s="23">
        <v>2.6606025404853628E-3</v>
      </c>
      <c r="P75" s="23">
        <v>1.6810499598080625E-3</v>
      </c>
      <c r="Q75" s="23">
        <v>2.1203048613967681E-3</v>
      </c>
      <c r="R75" s="23">
        <v>1.5010192342719165E-3</v>
      </c>
      <c r="S75" s="23">
        <v>2.9303701252281593E-3</v>
      </c>
      <c r="T75" s="23">
        <v>1.9803833809718761E-3</v>
      </c>
      <c r="U75" s="23">
        <v>2.1988648334014594E-3</v>
      </c>
      <c r="V75" s="23">
        <v>2.7483651385955712E-3</v>
      </c>
      <c r="W75" s="23">
        <v>3.6551621812137471E-3</v>
      </c>
      <c r="X75" s="23">
        <v>1.9318184975262893E-3</v>
      </c>
      <c r="Y75" s="23">
        <v>1.0312076980905731E-3</v>
      </c>
      <c r="Z75" s="23">
        <v>1.5792928047350704E-3</v>
      </c>
      <c r="AA75" s="23">
        <v>1.651917893291635E-3</v>
      </c>
      <c r="AB75" s="23">
        <v>1.3266707040816704E-3</v>
      </c>
      <c r="AC75" s="23">
        <v>1.2854123224426239E-3</v>
      </c>
      <c r="AD75" s="23">
        <v>2.7900577376763747E-3</v>
      </c>
      <c r="AE75" s="23">
        <v>2.6138725733528116E-3</v>
      </c>
      <c r="AF75" s="23">
        <v>2.895310255599832E-3</v>
      </c>
      <c r="AG75" s="23">
        <v>3.487440355787067E-3</v>
      </c>
      <c r="AH75" s="23">
        <v>4.5356783543434699E-3</v>
      </c>
      <c r="AI75" s="23">
        <v>2.6929279226180791E-3</v>
      </c>
      <c r="AJ75" s="23">
        <v>3.6205575769728904E-3</v>
      </c>
      <c r="AK75" s="23">
        <v>3.000382400934855E-3</v>
      </c>
      <c r="AL75" s="23">
        <v>3.1152861745142447E-3</v>
      </c>
      <c r="AM75" s="23">
        <v>1.7107659704525971E-3</v>
      </c>
      <c r="AN75" s="23">
        <v>3.2755337101027559E-3</v>
      </c>
      <c r="AO75" s="23">
        <v>2.3681753414057645E-3</v>
      </c>
      <c r="AP75" s="23">
        <v>1.7939913769783298E-3</v>
      </c>
      <c r="AQ75" s="23" t="s">
        <v>333</v>
      </c>
      <c r="AR75" s="23">
        <v>1.6819565406273229E-3</v>
      </c>
      <c r="AS75" s="23">
        <v>3.3221690830470677E-3</v>
      </c>
      <c r="AT75" s="23">
        <v>3.4596584092567726E-3</v>
      </c>
      <c r="AU75" s="23">
        <v>4.9804072206484024E-3</v>
      </c>
      <c r="AV75" s="23">
        <v>5.8254768082475908E-3</v>
      </c>
      <c r="AW75" s="23">
        <v>5.9380825722986207E-3</v>
      </c>
      <c r="AX75" s="23">
        <v>4.5303912802170066E-3</v>
      </c>
      <c r="AY75" s="23">
        <v>5.0749244969577646E-3</v>
      </c>
      <c r="AZ75" s="23">
        <v>6.6547401461200537E-3</v>
      </c>
      <c r="BA75" s="23">
        <v>6.2304233988468285E-3</v>
      </c>
      <c r="BB75" s="23">
        <v>5.5822902198946157E-3</v>
      </c>
      <c r="BC75" s="23">
        <v>4.6467529756182135E-3</v>
      </c>
      <c r="BD75" s="23">
        <v>2.9944379633509363E-3</v>
      </c>
      <c r="BE75" s="23">
        <v>5.4336945435372042E-3</v>
      </c>
      <c r="BF75" s="23">
        <v>2.9099262619290528E-3</v>
      </c>
      <c r="BG75" s="111"/>
      <c r="BH75" s="111"/>
      <c r="BI75" s="111"/>
    </row>
    <row r="76" spans="1:61" s="93" customFormat="1" ht="15" thickBot="1" x14ac:dyDescent="0.4">
      <c r="A76" s="99"/>
      <c r="B76" s="99" t="s">
        <v>148</v>
      </c>
      <c r="C76" s="24">
        <v>1.138833235110521E-2</v>
      </c>
      <c r="D76" s="24">
        <v>1.073731241274312E-2</v>
      </c>
      <c r="E76" s="24">
        <v>1.0640289180812864E-2</v>
      </c>
      <c r="F76" s="24">
        <v>9.6077249468767348E-3</v>
      </c>
      <c r="G76" s="24">
        <v>1.1301824690806209E-2</v>
      </c>
      <c r="H76" s="24">
        <v>1.0905701474343296E-2</v>
      </c>
      <c r="I76" s="24">
        <v>9.3997478781372434E-3</v>
      </c>
      <c r="J76" s="24">
        <v>9.6078367844419157E-3</v>
      </c>
      <c r="K76" s="24">
        <v>1.0584465686101302E-2</v>
      </c>
      <c r="L76" s="24">
        <v>1.1143039880772624E-2</v>
      </c>
      <c r="M76" s="24">
        <v>1.0935183811776794E-2</v>
      </c>
      <c r="N76" s="24">
        <v>1.0272689170567685E-2</v>
      </c>
      <c r="O76" s="24">
        <v>9.2402631506179542E-3</v>
      </c>
      <c r="P76" s="24">
        <v>9.6338506532929399E-3</v>
      </c>
      <c r="Q76" s="24">
        <v>1.0195135727331611E-2</v>
      </c>
      <c r="R76" s="24">
        <v>9.6641157173644066E-3</v>
      </c>
      <c r="S76" s="24">
        <v>1.049417252921145E-2</v>
      </c>
      <c r="T76" s="24">
        <v>1.2464596607680208E-2</v>
      </c>
      <c r="U76" s="24">
        <v>1.2891437679371237E-2</v>
      </c>
      <c r="V76" s="24">
        <v>1.3038642491925018E-2</v>
      </c>
      <c r="W76" s="24">
        <v>1.2607861545082694E-2</v>
      </c>
      <c r="X76" s="24">
        <v>1.2327896944112713E-2</v>
      </c>
      <c r="Y76" s="24">
        <v>1.2062218376771842E-2</v>
      </c>
      <c r="Z76" s="24">
        <v>1.435011535256624E-2</v>
      </c>
      <c r="AA76" s="24">
        <v>1.4058666653668117E-2</v>
      </c>
      <c r="AB76" s="24">
        <v>1.3113292679177763E-2</v>
      </c>
      <c r="AC76" s="24">
        <v>1.2838412532236753E-2</v>
      </c>
      <c r="AD76" s="24">
        <v>1.3341132834748401E-2</v>
      </c>
      <c r="AE76" s="24">
        <v>1.456029054961868E-2</v>
      </c>
      <c r="AF76" s="24">
        <v>1.420600372195828E-2</v>
      </c>
      <c r="AG76" s="24">
        <v>1.439090129107537E-2</v>
      </c>
      <c r="AH76" s="24">
        <v>1.3909161500281609E-2</v>
      </c>
      <c r="AI76" s="24">
        <v>1.4047906100760732E-2</v>
      </c>
      <c r="AJ76" s="24">
        <v>1.4432018767779234E-2</v>
      </c>
      <c r="AK76" s="24">
        <v>1.4948736432442921E-2</v>
      </c>
      <c r="AL76" s="24">
        <v>1.52621023770167E-2</v>
      </c>
      <c r="AM76" s="24">
        <v>9.6905856844819189E-3</v>
      </c>
      <c r="AN76" s="24">
        <v>1.3083830289162768E-2</v>
      </c>
      <c r="AO76" s="24">
        <v>1.3364819974456519E-2</v>
      </c>
      <c r="AP76" s="24">
        <v>1.4138600417123857E-2</v>
      </c>
      <c r="AQ76" s="24">
        <v>1.4510396202239545E-2</v>
      </c>
      <c r="AR76" s="24">
        <v>1.5867234560490724E-2</v>
      </c>
      <c r="AS76" s="24">
        <v>1.593150192796881E-2</v>
      </c>
      <c r="AT76" s="24">
        <v>1.6151656459706676E-2</v>
      </c>
      <c r="AU76" s="24">
        <v>1.6787106639972155E-2</v>
      </c>
      <c r="AV76" s="24">
        <v>1.5766639309457105E-2</v>
      </c>
      <c r="AW76" s="24">
        <v>1.5636193164779277E-2</v>
      </c>
      <c r="AX76" s="24">
        <v>1.6743857539512113E-2</v>
      </c>
      <c r="AY76" s="24">
        <v>1.4929147532520181E-2</v>
      </c>
      <c r="AZ76" s="24">
        <v>1.4805344840164512E-2</v>
      </c>
      <c r="BA76" s="24">
        <v>1.464721887351687E-2</v>
      </c>
      <c r="BB76" s="24">
        <v>1.510403808497803E-2</v>
      </c>
      <c r="BC76" s="24">
        <v>1.5316193927166809E-2</v>
      </c>
      <c r="BD76" s="24">
        <v>1.4403478751530684E-2</v>
      </c>
      <c r="BE76" s="24">
        <v>1.5081536359459647E-2</v>
      </c>
      <c r="BF76" s="24">
        <v>1.4259780938743851E-2</v>
      </c>
      <c r="BG76" s="113"/>
      <c r="BH76" s="113"/>
      <c r="BI76" s="113"/>
    </row>
    <row r="77" spans="1:61" s="93" customFormat="1" ht="15" thickBot="1" x14ac:dyDescent="0.4">
      <c r="A77" s="97" t="s">
        <v>116</v>
      </c>
      <c r="B77" s="98" t="s">
        <v>117</v>
      </c>
      <c r="C77" s="23">
        <v>1.7209244035984329E-3</v>
      </c>
      <c r="D77" s="23">
        <v>1.4140477729933253E-3</v>
      </c>
      <c r="E77" s="23">
        <v>1.7807959678161186E-3</v>
      </c>
      <c r="F77" s="23">
        <v>2.1911687383841102E-3</v>
      </c>
      <c r="G77" s="23">
        <v>1.9880409135802852E-3</v>
      </c>
      <c r="H77" s="23">
        <v>1.5892823529935457E-3</v>
      </c>
      <c r="I77" s="23">
        <v>1.7717568597389035E-3</v>
      </c>
      <c r="J77" s="23">
        <v>1.5692854380580977E-3</v>
      </c>
      <c r="K77" s="23">
        <v>1.6919832534152139E-3</v>
      </c>
      <c r="L77" s="23">
        <v>1.4764612933768424E-3</v>
      </c>
      <c r="M77" s="23">
        <v>9.5866158040684322E-4</v>
      </c>
      <c r="N77" s="23">
        <v>1.1196494151996391E-3</v>
      </c>
      <c r="O77" s="23">
        <v>1.2326293725317796E-3</v>
      </c>
      <c r="P77" s="23">
        <v>1.5616377992359702E-3</v>
      </c>
      <c r="Q77" s="23">
        <v>1.1778959328360671E-3</v>
      </c>
      <c r="R77" s="23">
        <v>1.1529260383491898E-3</v>
      </c>
      <c r="S77" s="23">
        <v>1.345766675813117E-3</v>
      </c>
      <c r="T77" s="23">
        <v>1.3892323621579141E-3</v>
      </c>
      <c r="U77" s="23">
        <v>1.4110206034146802E-3</v>
      </c>
      <c r="V77" s="23">
        <v>2.0425936701269007E-3</v>
      </c>
      <c r="W77" s="23">
        <v>1.2452836591153708E-3</v>
      </c>
      <c r="X77" s="23">
        <v>1.3549160108748748E-3</v>
      </c>
      <c r="Y77" s="23">
        <v>1.0286934778022032E-3</v>
      </c>
      <c r="Z77" s="23">
        <v>1.275290156076939E-3</v>
      </c>
      <c r="AA77" s="23">
        <v>1.51663256556001E-3</v>
      </c>
      <c r="AB77" s="23">
        <v>1.5548601040413761E-3</v>
      </c>
      <c r="AC77" s="23">
        <v>1.8361560416479958E-3</v>
      </c>
      <c r="AD77" s="23">
        <v>1.7930557311078398E-3</v>
      </c>
      <c r="AE77" s="23">
        <v>2.4900422051428004E-3</v>
      </c>
      <c r="AF77" s="23">
        <v>2.6780699061598155E-3</v>
      </c>
      <c r="AG77" s="23">
        <v>2.3210360910138573E-3</v>
      </c>
      <c r="AH77" s="23">
        <v>1.8786740371928652E-3</v>
      </c>
      <c r="AI77" s="23">
        <v>2.5181481380267545E-3</v>
      </c>
      <c r="AJ77" s="23">
        <v>3.2634655688525637E-3</v>
      </c>
      <c r="AK77" s="23">
        <v>3.0049464501988588E-3</v>
      </c>
      <c r="AL77" s="23">
        <v>3.52947523748849E-3</v>
      </c>
      <c r="AM77" s="23">
        <v>2.785378613003338E-3</v>
      </c>
      <c r="AN77" s="23">
        <v>3.0867587348515032E-3</v>
      </c>
      <c r="AO77" s="23">
        <v>3.6476597059231157E-3</v>
      </c>
      <c r="AP77" s="23">
        <v>3.7255542798240809E-3</v>
      </c>
      <c r="AQ77" s="23">
        <v>2.7791775540935838E-3</v>
      </c>
      <c r="AR77" s="23">
        <v>3.8954693763107689E-3</v>
      </c>
      <c r="AS77" s="23">
        <v>3.5629263283237598E-3</v>
      </c>
      <c r="AT77" s="23">
        <v>4.334510801031451E-3</v>
      </c>
      <c r="AU77" s="23">
        <v>4.0789649406386607E-3</v>
      </c>
      <c r="AV77" s="23">
        <v>4.9989022750613265E-3</v>
      </c>
      <c r="AW77" s="23">
        <v>3.5496292959484744E-3</v>
      </c>
      <c r="AX77" s="23">
        <v>4.4754112516406461E-3</v>
      </c>
      <c r="AY77" s="23">
        <v>3.8830622116453311E-3</v>
      </c>
      <c r="AZ77" s="23">
        <v>4.4704723554535638E-3</v>
      </c>
      <c r="BA77" s="23">
        <v>4.3977767360350566E-3</v>
      </c>
      <c r="BB77" s="23">
        <v>5.0996468385355771E-3</v>
      </c>
      <c r="BC77" s="23">
        <v>3.634214371287272E-3</v>
      </c>
      <c r="BD77" s="23">
        <v>4.7453604286775515E-3</v>
      </c>
      <c r="BE77" s="23">
        <v>4.4442810271102997E-3</v>
      </c>
      <c r="BF77" s="23">
        <v>4.3071942437501922E-3</v>
      </c>
      <c r="BG77" s="111"/>
      <c r="BH77" s="111"/>
      <c r="BI77" s="111"/>
    </row>
    <row r="78" spans="1:61" s="93" customFormat="1" ht="15" thickBot="1" x14ac:dyDescent="0.4">
      <c r="A78" s="99"/>
      <c r="B78" s="102" t="s">
        <v>149</v>
      </c>
      <c r="C78" s="24">
        <v>1.7209244035984329E-3</v>
      </c>
      <c r="D78" s="24">
        <v>1.4140477729933253E-3</v>
      </c>
      <c r="E78" s="24">
        <v>1.7807959678161186E-3</v>
      </c>
      <c r="F78" s="24">
        <v>2.1911687383841102E-3</v>
      </c>
      <c r="G78" s="24">
        <v>1.9880409135802852E-3</v>
      </c>
      <c r="H78" s="24">
        <v>1.5892823529935457E-3</v>
      </c>
      <c r="I78" s="24">
        <v>1.7717568597389035E-3</v>
      </c>
      <c r="J78" s="24">
        <v>1.5692854380580977E-3</v>
      </c>
      <c r="K78" s="24">
        <v>1.6919832534152139E-3</v>
      </c>
      <c r="L78" s="24">
        <v>1.4764612933768424E-3</v>
      </c>
      <c r="M78" s="24">
        <v>9.5866158040684322E-4</v>
      </c>
      <c r="N78" s="24">
        <v>1.1196494151996391E-3</v>
      </c>
      <c r="O78" s="24">
        <v>1.2326293725317796E-3</v>
      </c>
      <c r="P78" s="24">
        <v>1.5616377992359702E-3</v>
      </c>
      <c r="Q78" s="24">
        <v>1.1778959328360671E-3</v>
      </c>
      <c r="R78" s="24">
        <v>1.1529260383491898E-3</v>
      </c>
      <c r="S78" s="24">
        <v>1.345766675813117E-3</v>
      </c>
      <c r="T78" s="24">
        <v>1.3892323621579141E-3</v>
      </c>
      <c r="U78" s="24">
        <v>1.4110206034146802E-3</v>
      </c>
      <c r="V78" s="24">
        <v>2.0425936701269007E-3</v>
      </c>
      <c r="W78" s="24">
        <v>1.2452836591153708E-3</v>
      </c>
      <c r="X78" s="24">
        <v>1.3549160108748748E-3</v>
      </c>
      <c r="Y78" s="24">
        <v>1.0286934778022032E-3</v>
      </c>
      <c r="Z78" s="24">
        <v>1.275290156076939E-3</v>
      </c>
      <c r="AA78" s="24">
        <v>1.51663256556001E-3</v>
      </c>
      <c r="AB78" s="24">
        <v>1.5548601040413761E-3</v>
      </c>
      <c r="AC78" s="24">
        <v>1.8361560416479958E-3</v>
      </c>
      <c r="AD78" s="24">
        <v>1.7930557311078398E-3</v>
      </c>
      <c r="AE78" s="24">
        <v>2.4900422051428004E-3</v>
      </c>
      <c r="AF78" s="24">
        <v>2.6780699061598155E-3</v>
      </c>
      <c r="AG78" s="24">
        <v>2.3210360910138573E-3</v>
      </c>
      <c r="AH78" s="24">
        <v>1.8786740371928652E-3</v>
      </c>
      <c r="AI78" s="24">
        <v>2.5181481380267545E-3</v>
      </c>
      <c r="AJ78" s="24">
        <v>3.2634655688525637E-3</v>
      </c>
      <c r="AK78" s="24">
        <v>3.0049464501988588E-3</v>
      </c>
      <c r="AL78" s="24">
        <v>3.52947523748849E-3</v>
      </c>
      <c r="AM78" s="24">
        <v>2.785378613003338E-3</v>
      </c>
      <c r="AN78" s="24">
        <v>3.0867587348515032E-3</v>
      </c>
      <c r="AO78" s="24">
        <v>3.6476597059231157E-3</v>
      </c>
      <c r="AP78" s="24">
        <v>3.7255542798240809E-3</v>
      </c>
      <c r="AQ78" s="24">
        <v>2.7791775540935838E-3</v>
      </c>
      <c r="AR78" s="24">
        <v>3.8954693763107689E-3</v>
      </c>
      <c r="AS78" s="24">
        <v>3.5629263283237598E-3</v>
      </c>
      <c r="AT78" s="24">
        <v>4.334510801031451E-3</v>
      </c>
      <c r="AU78" s="24">
        <v>4.0789649406386607E-3</v>
      </c>
      <c r="AV78" s="24">
        <v>4.9989022750613265E-3</v>
      </c>
      <c r="AW78" s="24">
        <v>3.5496292959484744E-3</v>
      </c>
      <c r="AX78" s="24">
        <v>4.4754112516406461E-3</v>
      </c>
      <c r="AY78" s="24">
        <v>3.8830622116453311E-3</v>
      </c>
      <c r="AZ78" s="24">
        <v>4.4704723554535638E-3</v>
      </c>
      <c r="BA78" s="24">
        <v>4.3977767360350566E-3</v>
      </c>
      <c r="BB78" s="24">
        <v>5.0996468385355771E-3</v>
      </c>
      <c r="BC78" s="24">
        <v>3.634214371287272E-3</v>
      </c>
      <c r="BD78" s="24">
        <v>4.7453604286775515E-3</v>
      </c>
      <c r="BE78" s="24">
        <v>4.4442810271102997E-3</v>
      </c>
      <c r="BF78" s="24">
        <v>4.3071942437501922E-3</v>
      </c>
      <c r="BG78" s="113"/>
      <c r="BH78" s="113"/>
      <c r="BI78" s="113"/>
    </row>
    <row r="79" spans="1:61" s="93" customFormat="1" ht="15" thickBot="1" x14ac:dyDescent="0.4">
      <c r="A79" s="125" t="s">
        <v>150</v>
      </c>
      <c r="B79" s="125"/>
      <c r="C79" s="25">
        <v>2.4180681199366935E-2</v>
      </c>
      <c r="D79" s="25">
        <v>2.4232378814450738E-2</v>
      </c>
      <c r="E79" s="25">
        <v>2.5250931810187487E-2</v>
      </c>
      <c r="F79" s="25">
        <v>2.4144692514370285E-2</v>
      </c>
      <c r="G79" s="25">
        <v>2.3522185368025812E-2</v>
      </c>
      <c r="H79" s="25">
        <v>2.2781842522837943E-2</v>
      </c>
      <c r="I79" s="25">
        <v>2.186563703442895E-2</v>
      </c>
      <c r="J79" s="25">
        <v>2.0260761479848361E-2</v>
      </c>
      <c r="K79" s="25">
        <v>2.1500330870574916E-2</v>
      </c>
      <c r="L79" s="25">
        <v>2.174967013875392E-2</v>
      </c>
      <c r="M79" s="25">
        <v>2.1834325118726433E-2</v>
      </c>
      <c r="N79" s="25">
        <v>2.0886845057888383E-2</v>
      </c>
      <c r="O79" s="25">
        <v>1.9144828611882842E-2</v>
      </c>
      <c r="P79" s="25">
        <v>1.9299759847527742E-2</v>
      </c>
      <c r="Q79" s="25">
        <v>1.7741436995680922E-2</v>
      </c>
      <c r="R79" s="25">
        <v>1.8096937192710303E-2</v>
      </c>
      <c r="S79" s="25">
        <v>1.8222428669015862E-2</v>
      </c>
      <c r="T79" s="25">
        <v>2.0425324544686985E-2</v>
      </c>
      <c r="U79" s="25">
        <v>2.2651895250832544E-2</v>
      </c>
      <c r="V79" s="25">
        <v>2.2252783288040211E-2</v>
      </c>
      <c r="W79" s="25">
        <v>2.1315218862744768E-2</v>
      </c>
      <c r="X79" s="25">
        <v>2.212151388745914E-2</v>
      </c>
      <c r="Y79" s="25">
        <v>2.2796968610946679E-2</v>
      </c>
      <c r="Z79" s="25">
        <v>2.3554547817894293E-2</v>
      </c>
      <c r="AA79" s="25">
        <v>2.4573425540717987E-2</v>
      </c>
      <c r="AB79" s="25">
        <v>2.4178879286936884E-2</v>
      </c>
      <c r="AC79" s="25">
        <v>2.3851389527365235E-2</v>
      </c>
      <c r="AD79" s="25">
        <v>2.5241222341742451E-2</v>
      </c>
      <c r="AE79" s="25">
        <v>2.6521584807241455E-2</v>
      </c>
      <c r="AF79" s="25">
        <v>2.6559440944244204E-2</v>
      </c>
      <c r="AG79" s="25">
        <v>2.6582301395736273E-2</v>
      </c>
      <c r="AH79" s="25">
        <v>2.4590633796430672E-2</v>
      </c>
      <c r="AI79" s="25">
        <v>2.5654221311054222E-2</v>
      </c>
      <c r="AJ79" s="25">
        <v>2.6527126198636654E-2</v>
      </c>
      <c r="AK79" s="25">
        <v>2.6877666609407793E-2</v>
      </c>
      <c r="AL79" s="25">
        <v>2.5332905424190304E-2</v>
      </c>
      <c r="AM79" s="25">
        <v>1.6228918072763748E-2</v>
      </c>
      <c r="AN79" s="25">
        <v>2.2512407640534585E-2</v>
      </c>
      <c r="AO79" s="25">
        <v>2.3879718906908497E-2</v>
      </c>
      <c r="AP79" s="25">
        <v>2.5688790093941889E-2</v>
      </c>
      <c r="AQ79" s="25">
        <v>2.5464287101708217E-2</v>
      </c>
      <c r="AR79" s="25">
        <v>2.5543108816812505E-2</v>
      </c>
      <c r="AS79" s="25">
        <v>2.6378216567848424E-2</v>
      </c>
      <c r="AT79" s="25">
        <v>2.6386233246326607E-2</v>
      </c>
      <c r="AU79" s="25">
        <v>2.7150133994524185E-2</v>
      </c>
      <c r="AV79" s="25">
        <v>2.5233545933265267E-2</v>
      </c>
      <c r="AW79" s="25">
        <v>2.5599136770467597E-2</v>
      </c>
      <c r="AX79" s="25">
        <v>2.66534517202895E-2</v>
      </c>
      <c r="AY79" s="25">
        <v>2.6004709331249393E-2</v>
      </c>
      <c r="AZ79" s="25">
        <v>2.5365975204845417E-2</v>
      </c>
      <c r="BA79" s="25">
        <v>2.4695090332726495E-2</v>
      </c>
      <c r="BB79" s="25">
        <v>2.4463875669565406E-2</v>
      </c>
      <c r="BC79" s="25">
        <v>2.3527636792980811E-2</v>
      </c>
      <c r="BD79" s="25">
        <v>2.3112599605125128E-2</v>
      </c>
      <c r="BE79" s="25">
        <v>2.3022233590686586E-2</v>
      </c>
      <c r="BF79" s="25">
        <v>2.2802764370091044E-2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190</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1.285368482861725E-2</v>
      </c>
      <c r="D86" s="93">
        <v>1.5675968749888494E-2</v>
      </c>
      <c r="E86" s="93">
        <v>2.2006229026561679E-2</v>
      </c>
      <c r="F86" s="93">
        <v>4.5697375159726952E-2</v>
      </c>
      <c r="G86" s="93">
        <v>7.3623023573634186E-3</v>
      </c>
      <c r="H86" s="93">
        <v>7.9752172570372783E-3</v>
      </c>
      <c r="I86" s="93">
        <v>6.8502605244857313E-3</v>
      </c>
      <c r="J86" s="93">
        <v>8.5407333780800985E-3</v>
      </c>
      <c r="K86" s="93">
        <v>1.0576686123088817E-2</v>
      </c>
      <c r="L86" s="93">
        <v>3.5633423902437155E-3</v>
      </c>
      <c r="M86" s="93">
        <v>4.4956377153892507E-3</v>
      </c>
      <c r="N86" s="93">
        <v>5.3834471589390724E-3</v>
      </c>
      <c r="O86" s="93">
        <v>3.5807234034265908E-3</v>
      </c>
      <c r="P86" s="93">
        <v>3.171212198529727E-3</v>
      </c>
      <c r="Q86" s="93">
        <v>5.9953610390738772E-3</v>
      </c>
      <c r="R86" s="93">
        <v>1.2426396916104059E-3</v>
      </c>
      <c r="S86" s="93">
        <v>1.7045259020250999E-3</v>
      </c>
      <c r="T86" s="93">
        <v>1.0962215907102152E-3</v>
      </c>
      <c r="U86" s="93">
        <v>1.467393503072556E-3</v>
      </c>
      <c r="V86" s="93">
        <v>6.197674044452798E-4</v>
      </c>
      <c r="W86" s="93">
        <v>7.1461137108951966E-4</v>
      </c>
      <c r="X86" s="93">
        <v>1.0158828759164712E-3</v>
      </c>
      <c r="Y86" s="93">
        <v>1.9086255283624104E-3</v>
      </c>
      <c r="Z86" s="93">
        <v>7.3255599301752245E-4</v>
      </c>
      <c r="AA86" s="93">
        <v>2.1344029174717553E-2</v>
      </c>
      <c r="AB86" s="93">
        <v>1.684571175298317E-3</v>
      </c>
      <c r="AC86" s="93">
        <v>1.4097103972891725E-3</v>
      </c>
      <c r="AD86" s="93">
        <v>8.6917256235825196E-4</v>
      </c>
      <c r="AE86" s="93">
        <v>9.3951159054919274E-4</v>
      </c>
      <c r="AF86" s="93">
        <v>1.0305052587875388E-3</v>
      </c>
      <c r="AG86" s="93">
        <v>2.5148137733192241E-3</v>
      </c>
      <c r="AH86" s="93">
        <v>4.2753603681664164E-3</v>
      </c>
      <c r="AI86" s="93">
        <v>2.4671765943777403E-3</v>
      </c>
      <c r="AJ86" s="93">
        <v>4.6190433160379542E-3</v>
      </c>
      <c r="AK86" s="93">
        <v>3.4968902864704037E-3</v>
      </c>
      <c r="AL86" s="93">
        <v>5.0599955310619898E-3</v>
      </c>
      <c r="AM86" s="93">
        <v>5.3872708089494434E-3</v>
      </c>
      <c r="AN86" s="93">
        <v>4.2634173171473893E-3</v>
      </c>
      <c r="AO86" s="93">
        <v>8.5249976370849992E-4</v>
      </c>
      <c r="AP86" s="93">
        <v>4.7437028914258678E-3</v>
      </c>
      <c r="AQ86" s="93">
        <v>5.0039783676098064E-3</v>
      </c>
      <c r="AR86" s="93">
        <v>2.6496938784351786E-3</v>
      </c>
      <c r="AS86" s="93">
        <v>6.5139287498920152E-3</v>
      </c>
      <c r="AT86" s="93">
        <v>7.637624005864152E-3</v>
      </c>
      <c r="AU86" s="93">
        <v>6.6595628733468427E-3</v>
      </c>
      <c r="AV86" s="93">
        <v>1.193405417608248E-2</v>
      </c>
      <c r="AW86" s="93">
        <v>7.8119110079999518E-3</v>
      </c>
      <c r="AX86" s="93">
        <v>1.1484684266393728E-2</v>
      </c>
      <c r="AY86" s="93">
        <v>1.6072569878748735E-2</v>
      </c>
      <c r="AZ86" s="93">
        <v>1.0218564222027859E-2</v>
      </c>
      <c r="BA86" s="93">
        <v>8.9731578271766439E-3</v>
      </c>
      <c r="BB86" s="93">
        <v>4.8223214029952145E-3</v>
      </c>
      <c r="BC86" s="93">
        <v>5.3544449095963582E-3</v>
      </c>
      <c r="BD86" s="93">
        <v>1.0969566179784944E-2</v>
      </c>
      <c r="BE86" s="93">
        <v>1.2759783248360943E-2</v>
      </c>
      <c r="BF86" s="93">
        <v>8.9997771310552626E-3</v>
      </c>
      <c r="BG86" s="114"/>
      <c r="BH86" s="114"/>
      <c r="BI86" s="114"/>
    </row>
    <row r="87" spans="1:61" s="93" customFormat="1" x14ac:dyDescent="0.35">
      <c r="A87" s="90"/>
      <c r="B87" s="90" t="str">
        <f>MID(B65,7,50)</f>
        <v>Industrie</v>
      </c>
      <c r="C87" s="93">
        <v>6.8990118610890966E-2</v>
      </c>
      <c r="D87" s="93">
        <v>6.9151692627479014E-2</v>
      </c>
      <c r="E87" s="93">
        <v>6.8049766475539522E-2</v>
      </c>
      <c r="F87" s="93">
        <v>6.7058292816611922E-2</v>
      </c>
      <c r="G87" s="93">
        <v>6.2777683374622181E-2</v>
      </c>
      <c r="H87" s="93">
        <v>5.8164003717200374E-2</v>
      </c>
      <c r="I87" s="93">
        <v>5.6448912870631383E-2</v>
      </c>
      <c r="J87" s="93">
        <v>5.6866277195156412E-2</v>
      </c>
      <c r="K87" s="93">
        <v>5.6968384486864684E-2</v>
      </c>
      <c r="L87" s="93">
        <v>6.0621424015989196E-2</v>
      </c>
      <c r="M87" s="93">
        <v>6.1440827637315232E-2</v>
      </c>
      <c r="N87" s="93">
        <v>6.0900341289893634E-2</v>
      </c>
      <c r="O87" s="93">
        <v>5.4480753276198064E-2</v>
      </c>
      <c r="P87" s="93">
        <v>5.6099650817357669E-2</v>
      </c>
      <c r="Q87" s="93">
        <v>5.1645228845943338E-2</v>
      </c>
      <c r="R87" s="93">
        <v>4.936466063032062E-2</v>
      </c>
      <c r="S87" s="93">
        <v>5.2605529160623068E-2</v>
      </c>
      <c r="T87" s="93">
        <v>6.1646538724224001E-2</v>
      </c>
      <c r="U87" s="93">
        <v>6.133249815016005E-2</v>
      </c>
      <c r="V87" s="93">
        <v>6.0376574044831217E-2</v>
      </c>
      <c r="W87" s="93">
        <v>5.8431685503698545E-2</v>
      </c>
      <c r="X87" s="93">
        <v>5.8787108283948133E-2</v>
      </c>
      <c r="Y87" s="93">
        <v>6.3283479869112216E-2</v>
      </c>
      <c r="Z87" s="93">
        <v>6.222478762447281E-2</v>
      </c>
      <c r="AA87" s="93">
        <v>6.3477195820428198E-2</v>
      </c>
      <c r="AB87" s="93">
        <v>6.6470261851489548E-2</v>
      </c>
      <c r="AC87" s="93">
        <v>6.7615614763113674E-2</v>
      </c>
      <c r="AD87" s="93">
        <v>7.0802263710071409E-2</v>
      </c>
      <c r="AE87" s="93">
        <v>7.1952903799737816E-2</v>
      </c>
      <c r="AF87" s="93">
        <v>7.4607287634714609E-2</v>
      </c>
      <c r="AG87" s="93">
        <v>7.3299326901628048E-2</v>
      </c>
      <c r="AH87" s="93">
        <v>6.9947108725670851E-2</v>
      </c>
      <c r="AI87" s="93">
        <v>6.8527907861139659E-2</v>
      </c>
      <c r="AJ87" s="93">
        <v>6.9003083211830879E-2</v>
      </c>
      <c r="AK87" s="93">
        <v>6.8894032268212599E-2</v>
      </c>
      <c r="AL87" s="93">
        <v>6.4241915298482208E-2</v>
      </c>
      <c r="AM87" s="93">
        <v>4.482226508727729E-2</v>
      </c>
      <c r="AN87" s="93">
        <v>5.3516128517757465E-2</v>
      </c>
      <c r="AO87" s="93">
        <v>5.7031400360178161E-2</v>
      </c>
      <c r="AP87" s="93">
        <v>5.9863677266049256E-2</v>
      </c>
      <c r="AQ87" s="93">
        <v>6.2972210292105507E-2</v>
      </c>
      <c r="AR87" s="93">
        <v>6.2990192765175729E-2</v>
      </c>
      <c r="AS87" s="93">
        <v>6.6113677603320681E-2</v>
      </c>
      <c r="AT87" s="93">
        <v>6.7667597045505609E-2</v>
      </c>
      <c r="AU87" s="93">
        <v>6.481515547929631E-2</v>
      </c>
      <c r="AV87" s="93">
        <v>6.1007129257097469E-2</v>
      </c>
      <c r="AW87" s="93">
        <v>6.3506189168085259E-2</v>
      </c>
      <c r="AX87" s="93">
        <v>6.515373656584153E-2</v>
      </c>
      <c r="AY87" s="93">
        <v>6.757799651383245E-2</v>
      </c>
      <c r="AZ87" s="93">
        <v>6.3996499449987296E-2</v>
      </c>
      <c r="BA87" s="93">
        <v>6.0428591134831955E-2</v>
      </c>
      <c r="BB87" s="93">
        <v>5.6354826149777423E-2</v>
      </c>
      <c r="BC87" s="93">
        <v>5.4992603336910584E-2</v>
      </c>
      <c r="BD87" s="93">
        <v>5.3039742485535273E-2</v>
      </c>
      <c r="BE87" s="93">
        <v>5.1252395615239733E-2</v>
      </c>
      <c r="BF87" s="93">
        <v>4.8568991557548645E-2</v>
      </c>
      <c r="BG87" s="114"/>
      <c r="BH87" s="114"/>
      <c r="BI87" s="114"/>
    </row>
    <row r="88" spans="1:61" s="93" customFormat="1" x14ac:dyDescent="0.35">
      <c r="A88" s="90"/>
      <c r="B88" s="90" t="str">
        <f>MID(B67,7,50)</f>
        <v>Construction</v>
      </c>
      <c r="C88" s="93">
        <v>9.9947303167201143E-2</v>
      </c>
      <c r="D88" s="93">
        <v>0.10496214030670815</v>
      </c>
      <c r="E88" s="93">
        <v>0.11645218275110805</v>
      </c>
      <c r="F88" s="93">
        <v>0.10972930236841853</v>
      </c>
      <c r="G88" s="93">
        <v>0.10404673624649861</v>
      </c>
      <c r="H88" s="93">
        <v>0.10574522182877749</v>
      </c>
      <c r="I88" s="93">
        <v>0.10622951672861403</v>
      </c>
      <c r="J88" s="93">
        <v>8.7400410893228558E-2</v>
      </c>
      <c r="K88" s="93">
        <v>9.6055040039082024E-2</v>
      </c>
      <c r="L88" s="93">
        <v>9.2456159741374527E-2</v>
      </c>
      <c r="M88" s="93">
        <v>9.4695672922970736E-2</v>
      </c>
      <c r="N88" s="93">
        <v>8.8318126172653472E-2</v>
      </c>
      <c r="O88" s="93">
        <v>8.288728468797707E-2</v>
      </c>
      <c r="P88" s="93">
        <v>8.0253017702896653E-2</v>
      </c>
      <c r="Q88" s="93">
        <v>6.8681785093929082E-2</v>
      </c>
      <c r="R88" s="93">
        <v>8.1180384371962289E-2</v>
      </c>
      <c r="S88" s="93">
        <v>7.2483200465410597E-2</v>
      </c>
      <c r="T88" s="93">
        <v>7.3373938895888877E-2</v>
      </c>
      <c r="U88" s="93">
        <v>9.8429670639601785E-2</v>
      </c>
      <c r="V88" s="93">
        <v>9.3353225563397049E-2</v>
      </c>
      <c r="W88" s="93">
        <v>9.1177936599459913E-2</v>
      </c>
      <c r="X88" s="93">
        <v>0.10039855654661158</v>
      </c>
      <c r="Y88" s="93">
        <v>0.10394241375009221</v>
      </c>
      <c r="Z88" s="93">
        <v>0.10231645845669182</v>
      </c>
      <c r="AA88" s="93">
        <v>0.10887144148034657</v>
      </c>
      <c r="AB88" s="93">
        <v>0.10535996078904913</v>
      </c>
      <c r="AC88" s="93">
        <v>0.10177640235419193</v>
      </c>
      <c r="AD88" s="93">
        <v>0.11054912211031105</v>
      </c>
      <c r="AE88" s="93">
        <v>0.11340134117027231</v>
      </c>
      <c r="AF88" s="93">
        <v>0.10826128717914872</v>
      </c>
      <c r="AG88" s="93">
        <v>0.11049824749062315</v>
      </c>
      <c r="AH88" s="93">
        <v>9.8604503945004765E-2</v>
      </c>
      <c r="AI88" s="93">
        <v>0.10966794644941887</v>
      </c>
      <c r="AJ88" s="93">
        <v>0.11375644877612459</v>
      </c>
      <c r="AK88" s="93">
        <v>0.11566836221120805</v>
      </c>
      <c r="AL88" s="93">
        <v>0.10306691589611312</v>
      </c>
      <c r="AM88" s="93">
        <v>5.8019813683777337E-2</v>
      </c>
      <c r="AN88" s="93">
        <v>9.6103214006862225E-2</v>
      </c>
      <c r="AO88" s="93">
        <v>0.10403849967462861</v>
      </c>
      <c r="AP88" s="93">
        <v>0.10442900705066212</v>
      </c>
      <c r="AQ88" s="93">
        <v>9.8341975532634018E-2</v>
      </c>
      <c r="AR88" s="93">
        <v>9.9564429048599273E-2</v>
      </c>
      <c r="AS88" s="93">
        <v>0.10422723509936963</v>
      </c>
      <c r="AT88" s="93">
        <v>9.828057074167125E-2</v>
      </c>
      <c r="AU88" s="93">
        <v>0.10906373056039625</v>
      </c>
      <c r="AV88" s="93">
        <v>9.6035150540956404E-2</v>
      </c>
      <c r="AW88" s="93">
        <v>0.10157669389108405</v>
      </c>
      <c r="AX88" s="93">
        <v>0.10136028370748022</v>
      </c>
      <c r="AY88" s="93">
        <v>0.10240831161654629</v>
      </c>
      <c r="AZ88" s="93">
        <v>0.10047923798034798</v>
      </c>
      <c r="BA88" s="93">
        <v>0.10051889017844634</v>
      </c>
      <c r="BB88" s="93">
        <v>9.9046358208018853E-2</v>
      </c>
      <c r="BC88" s="93">
        <v>9.4563919339940641E-2</v>
      </c>
      <c r="BD88" s="93">
        <v>9.4063828027318067E-2</v>
      </c>
      <c r="BE88" s="93">
        <v>9.2681277260126066E-2</v>
      </c>
      <c r="BF88" s="93">
        <v>0.10025032424656982</v>
      </c>
      <c r="BG88" s="114"/>
      <c r="BH88" s="114"/>
      <c r="BI88" s="114"/>
    </row>
    <row r="89" spans="1:61" s="93" customFormat="1" x14ac:dyDescent="0.35">
      <c r="A89" s="90"/>
      <c r="B89" s="90" t="str">
        <f>MID(B76,7,50)</f>
        <v>Tertiaire marchand</v>
      </c>
      <c r="C89" s="93">
        <v>1.138833235110521E-2</v>
      </c>
      <c r="D89" s="93">
        <v>1.073731241274312E-2</v>
      </c>
      <c r="E89" s="93">
        <v>1.0640289180812864E-2</v>
      </c>
      <c r="F89" s="93">
        <v>9.6077249468767348E-3</v>
      </c>
      <c r="G89" s="93">
        <v>1.1301824690806209E-2</v>
      </c>
      <c r="H89" s="93">
        <v>1.0905701474343296E-2</v>
      </c>
      <c r="I89" s="93">
        <v>9.3997478781372434E-3</v>
      </c>
      <c r="J89" s="93">
        <v>9.6078367844419157E-3</v>
      </c>
      <c r="K89" s="93">
        <v>1.0584465686101302E-2</v>
      </c>
      <c r="L89" s="93">
        <v>1.1143039880772624E-2</v>
      </c>
      <c r="M89" s="93">
        <v>1.0935183811776794E-2</v>
      </c>
      <c r="N89" s="93">
        <v>1.0272689170567685E-2</v>
      </c>
      <c r="O89" s="93">
        <v>9.2402631506179542E-3</v>
      </c>
      <c r="P89" s="93">
        <v>9.6338506532929399E-3</v>
      </c>
      <c r="Q89" s="93">
        <v>1.0195135727331611E-2</v>
      </c>
      <c r="R89" s="93">
        <v>9.6641157173644066E-3</v>
      </c>
      <c r="S89" s="93">
        <v>1.049417252921145E-2</v>
      </c>
      <c r="T89" s="93">
        <v>1.2464596607680208E-2</v>
      </c>
      <c r="U89" s="93">
        <v>1.2891437679371237E-2</v>
      </c>
      <c r="V89" s="93">
        <v>1.3038642491925018E-2</v>
      </c>
      <c r="W89" s="93">
        <v>1.2607861545082694E-2</v>
      </c>
      <c r="X89" s="93">
        <v>1.2327896944112713E-2</v>
      </c>
      <c r="Y89" s="93">
        <v>1.2062218376771842E-2</v>
      </c>
      <c r="Z89" s="93">
        <v>1.435011535256624E-2</v>
      </c>
      <c r="AA89" s="93">
        <v>1.4058666653668117E-2</v>
      </c>
      <c r="AB89" s="93">
        <v>1.3113292679177763E-2</v>
      </c>
      <c r="AC89" s="93">
        <v>1.2838412532236753E-2</v>
      </c>
      <c r="AD89" s="93">
        <v>1.3341132834748401E-2</v>
      </c>
      <c r="AE89" s="93">
        <v>1.456029054961868E-2</v>
      </c>
      <c r="AF89" s="93">
        <v>1.420600372195828E-2</v>
      </c>
      <c r="AG89" s="93">
        <v>1.439090129107537E-2</v>
      </c>
      <c r="AH89" s="93">
        <v>1.3909161500281609E-2</v>
      </c>
      <c r="AI89" s="93">
        <v>1.4047906100760732E-2</v>
      </c>
      <c r="AJ89" s="93">
        <v>1.4432018767779234E-2</v>
      </c>
      <c r="AK89" s="93">
        <v>1.4948736432442921E-2</v>
      </c>
      <c r="AL89" s="93">
        <v>1.52621023770167E-2</v>
      </c>
      <c r="AM89" s="93">
        <v>9.6905856844819189E-3</v>
      </c>
      <c r="AN89" s="93">
        <v>1.3083830289162768E-2</v>
      </c>
      <c r="AO89" s="93">
        <v>1.3364819974456519E-2</v>
      </c>
      <c r="AP89" s="93">
        <v>1.4138600417123857E-2</v>
      </c>
      <c r="AQ89" s="93">
        <v>1.4510396202239545E-2</v>
      </c>
      <c r="AR89" s="93">
        <v>1.5867234560490724E-2</v>
      </c>
      <c r="AS89" s="93">
        <v>1.593150192796881E-2</v>
      </c>
      <c r="AT89" s="93">
        <v>1.6151656459706676E-2</v>
      </c>
      <c r="AU89" s="93">
        <v>1.6787106639972155E-2</v>
      </c>
      <c r="AV89" s="93">
        <v>1.5766639309457105E-2</v>
      </c>
      <c r="AW89" s="93">
        <v>1.5636193164779277E-2</v>
      </c>
      <c r="AX89" s="93">
        <v>1.6743857539512113E-2</v>
      </c>
      <c r="AY89" s="93">
        <v>1.4929147532520181E-2</v>
      </c>
      <c r="AZ89" s="93">
        <v>1.4805344840164512E-2</v>
      </c>
      <c r="BA89" s="93">
        <v>1.464721887351687E-2</v>
      </c>
      <c r="BB89" s="93">
        <v>1.510403808497803E-2</v>
      </c>
      <c r="BC89" s="93">
        <v>1.5316193927166809E-2</v>
      </c>
      <c r="BD89" s="93">
        <v>1.4403478751530684E-2</v>
      </c>
      <c r="BE89" s="93">
        <v>1.5081536359459647E-2</v>
      </c>
      <c r="BF89" s="93">
        <v>1.4259780938743851E-2</v>
      </c>
      <c r="BG89" s="114"/>
      <c r="BH89" s="114"/>
      <c r="BI89" s="114"/>
    </row>
    <row r="90" spans="1:61" s="93" customFormat="1" x14ac:dyDescent="0.35">
      <c r="A90" s="90"/>
      <c r="B90" s="90" t="str">
        <f>MID(B78,7,50)</f>
        <v>Tertiaire non marchand</v>
      </c>
      <c r="C90" s="93">
        <v>1.7209244035984329E-3</v>
      </c>
      <c r="D90" s="93">
        <v>1.4140477729933253E-3</v>
      </c>
      <c r="E90" s="93">
        <v>1.7807959678161186E-3</v>
      </c>
      <c r="F90" s="93">
        <v>2.1911687383841102E-3</v>
      </c>
      <c r="G90" s="93">
        <v>1.9880409135802852E-3</v>
      </c>
      <c r="H90" s="93">
        <v>1.5892823529935457E-3</v>
      </c>
      <c r="I90" s="93">
        <v>1.7717568597389035E-3</v>
      </c>
      <c r="J90" s="93">
        <v>1.5692854380580977E-3</v>
      </c>
      <c r="K90" s="93">
        <v>1.6919832534152139E-3</v>
      </c>
      <c r="L90" s="93">
        <v>1.4764612933768424E-3</v>
      </c>
      <c r="M90" s="93">
        <v>9.5866158040684322E-4</v>
      </c>
      <c r="N90" s="93">
        <v>1.1196494151996391E-3</v>
      </c>
      <c r="O90" s="93">
        <v>1.2326293725317796E-3</v>
      </c>
      <c r="P90" s="93">
        <v>1.5616377992359702E-3</v>
      </c>
      <c r="Q90" s="93">
        <v>1.1778959328360671E-3</v>
      </c>
      <c r="R90" s="93">
        <v>1.1529260383491898E-3</v>
      </c>
      <c r="S90" s="93">
        <v>1.345766675813117E-3</v>
      </c>
      <c r="T90" s="93">
        <v>1.3892323621579141E-3</v>
      </c>
      <c r="U90" s="93">
        <v>1.4110206034146802E-3</v>
      </c>
      <c r="V90" s="93">
        <v>2.0425936701269007E-3</v>
      </c>
      <c r="W90" s="93">
        <v>1.2452836591153708E-3</v>
      </c>
      <c r="X90" s="93">
        <v>1.3549160108748748E-3</v>
      </c>
      <c r="Y90" s="93">
        <v>1.0286934778022032E-3</v>
      </c>
      <c r="Z90" s="93">
        <v>1.275290156076939E-3</v>
      </c>
      <c r="AA90" s="93">
        <v>1.51663256556001E-3</v>
      </c>
      <c r="AB90" s="93">
        <v>1.5548601040413761E-3</v>
      </c>
      <c r="AC90" s="93">
        <v>1.8361560416479958E-3</v>
      </c>
      <c r="AD90" s="93">
        <v>1.7930557311078398E-3</v>
      </c>
      <c r="AE90" s="93">
        <v>2.4900422051428004E-3</v>
      </c>
      <c r="AF90" s="93">
        <v>2.6780699061598155E-3</v>
      </c>
      <c r="AG90" s="93">
        <v>2.3210360910138573E-3</v>
      </c>
      <c r="AH90" s="93">
        <v>1.8786740371928652E-3</v>
      </c>
      <c r="AI90" s="93">
        <v>2.5181481380267545E-3</v>
      </c>
      <c r="AJ90" s="93">
        <v>3.2634655688525637E-3</v>
      </c>
      <c r="AK90" s="93">
        <v>3.0049464501988588E-3</v>
      </c>
      <c r="AL90" s="93">
        <v>3.52947523748849E-3</v>
      </c>
      <c r="AM90" s="93">
        <v>2.785378613003338E-3</v>
      </c>
      <c r="AN90" s="93">
        <v>3.0867587348515032E-3</v>
      </c>
      <c r="AO90" s="93">
        <v>3.6476597059231157E-3</v>
      </c>
      <c r="AP90" s="93">
        <v>3.7255542798240809E-3</v>
      </c>
      <c r="AQ90" s="93">
        <v>2.7791775540935838E-3</v>
      </c>
      <c r="AR90" s="93">
        <v>3.8954693763107689E-3</v>
      </c>
      <c r="AS90" s="93">
        <v>3.5629263283237598E-3</v>
      </c>
      <c r="AT90" s="93">
        <v>4.334510801031451E-3</v>
      </c>
      <c r="AU90" s="93">
        <v>4.0789649406386607E-3</v>
      </c>
      <c r="AV90" s="93">
        <v>4.9989022750613265E-3</v>
      </c>
      <c r="AW90" s="93">
        <v>3.5496292959484744E-3</v>
      </c>
      <c r="AX90" s="93">
        <v>4.4754112516406461E-3</v>
      </c>
      <c r="AY90" s="93">
        <v>3.8830622116453311E-3</v>
      </c>
      <c r="AZ90" s="93">
        <v>4.4704723554535638E-3</v>
      </c>
      <c r="BA90" s="93">
        <v>4.3977767360350566E-3</v>
      </c>
      <c r="BB90" s="93">
        <v>5.0996468385355771E-3</v>
      </c>
      <c r="BC90" s="93">
        <v>3.634214371287272E-3</v>
      </c>
      <c r="BD90" s="93">
        <v>4.7453604286775515E-3</v>
      </c>
      <c r="BE90" s="93">
        <v>4.4442810271102997E-3</v>
      </c>
      <c r="BF90" s="93">
        <v>4.3071942437501922E-3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t="str">
        <f t="shared" ref="C125:AH125" si="88">IF(C33="s","s",C58)</f>
        <v>s</v>
      </c>
      <c r="D125" s="104" t="str">
        <f t="shared" si="88"/>
        <v>s</v>
      </c>
      <c r="E125" s="104" t="str">
        <f t="shared" si="88"/>
        <v>s</v>
      </c>
      <c r="F125" s="104" t="str">
        <f t="shared" si="88"/>
        <v>s</v>
      </c>
      <c r="G125" s="104" t="str">
        <f t="shared" si="88"/>
        <v>s</v>
      </c>
      <c r="H125" s="104" t="str">
        <f t="shared" si="88"/>
        <v>s</v>
      </c>
      <c r="I125" s="104" t="str">
        <f t="shared" si="88"/>
        <v>s</v>
      </c>
      <c r="J125" s="104" t="str">
        <f t="shared" si="88"/>
        <v>s</v>
      </c>
      <c r="K125" s="104" t="str">
        <f t="shared" si="88"/>
        <v>s</v>
      </c>
      <c r="L125" s="104" t="str">
        <f t="shared" si="88"/>
        <v>s</v>
      </c>
      <c r="M125" s="104" t="str">
        <f t="shared" si="88"/>
        <v>s</v>
      </c>
      <c r="N125" s="104" t="str">
        <f t="shared" si="88"/>
        <v>s</v>
      </c>
      <c r="O125" s="104" t="str">
        <f t="shared" si="88"/>
        <v>s</v>
      </c>
      <c r="P125" s="104" t="str">
        <f t="shared" si="88"/>
        <v>s</v>
      </c>
      <c r="Q125" s="104" t="str">
        <f t="shared" si="88"/>
        <v>s</v>
      </c>
      <c r="R125" s="104" t="str">
        <f t="shared" si="88"/>
        <v>s</v>
      </c>
      <c r="S125" s="104" t="str">
        <f t="shared" si="88"/>
        <v>s</v>
      </c>
      <c r="T125" s="104" t="str">
        <f t="shared" si="88"/>
        <v>s</v>
      </c>
      <c r="U125" s="104" t="str">
        <f t="shared" si="88"/>
        <v>s</v>
      </c>
      <c r="V125" s="104" t="str">
        <f t="shared" si="88"/>
        <v>s</v>
      </c>
      <c r="W125" s="104" t="str">
        <f t="shared" si="88"/>
        <v>s</v>
      </c>
      <c r="X125" s="104" t="str">
        <f t="shared" si="88"/>
        <v>s</v>
      </c>
      <c r="Y125" s="104" t="str">
        <f t="shared" si="88"/>
        <v>s</v>
      </c>
      <c r="Z125" s="104" t="str">
        <f t="shared" si="88"/>
        <v>s</v>
      </c>
      <c r="AA125" s="104" t="str">
        <f t="shared" si="88"/>
        <v>s</v>
      </c>
      <c r="AB125" s="104" t="str">
        <f t="shared" si="88"/>
        <v>s</v>
      </c>
      <c r="AC125" s="104" t="str">
        <f t="shared" si="88"/>
        <v>s</v>
      </c>
      <c r="AD125" s="104" t="str">
        <f t="shared" si="88"/>
        <v>s</v>
      </c>
      <c r="AE125" s="104" t="str">
        <f t="shared" si="88"/>
        <v>s</v>
      </c>
      <c r="AF125" s="104" t="str">
        <f t="shared" si="88"/>
        <v>s</v>
      </c>
      <c r="AG125" s="104" t="str">
        <f t="shared" si="88"/>
        <v>s</v>
      </c>
      <c r="AH125" s="104" t="str">
        <f t="shared" si="88"/>
        <v>s</v>
      </c>
      <c r="AI125" s="104" t="str">
        <f t="shared" ref="AI125:BC125" si="89">IF(AI33="s","s",AI58)</f>
        <v>s</v>
      </c>
      <c r="AJ125" s="104" t="str">
        <f t="shared" si="89"/>
        <v>s</v>
      </c>
      <c r="AK125" s="104" t="str">
        <f t="shared" si="89"/>
        <v>s</v>
      </c>
      <c r="AL125" s="104" t="str">
        <f t="shared" si="89"/>
        <v>s</v>
      </c>
      <c r="AM125" s="104" t="str">
        <f t="shared" si="89"/>
        <v>s</v>
      </c>
      <c r="AN125" s="104" t="str">
        <f t="shared" si="89"/>
        <v>s</v>
      </c>
      <c r="AO125" s="104" t="str">
        <f t="shared" si="89"/>
        <v>s</v>
      </c>
      <c r="AP125" s="104" t="str">
        <f t="shared" si="89"/>
        <v>s</v>
      </c>
      <c r="AQ125" s="104" t="str">
        <f t="shared" si="89"/>
        <v>s</v>
      </c>
      <c r="AR125" s="104" t="str">
        <f t="shared" si="89"/>
        <v>s</v>
      </c>
      <c r="AS125" s="104" t="str">
        <f t="shared" si="89"/>
        <v>s</v>
      </c>
      <c r="AT125" s="104" t="str">
        <f t="shared" si="89"/>
        <v>s</v>
      </c>
      <c r="AU125" s="104" t="str">
        <f t="shared" si="89"/>
        <v>s</v>
      </c>
      <c r="AV125" s="104" t="str">
        <f t="shared" si="89"/>
        <v>s</v>
      </c>
      <c r="AW125" s="104" t="str">
        <f t="shared" si="89"/>
        <v>s</v>
      </c>
      <c r="AX125" s="104" t="str">
        <f t="shared" si="89"/>
        <v>s</v>
      </c>
      <c r="AY125" s="104" t="str">
        <f t="shared" si="89"/>
        <v>s</v>
      </c>
      <c r="AZ125" s="104" t="str">
        <f t="shared" si="89"/>
        <v>s</v>
      </c>
      <c r="BA125" s="104" t="str">
        <f t="shared" si="89"/>
        <v>s</v>
      </c>
      <c r="BB125" s="104" t="str">
        <f t="shared" si="89"/>
        <v>s</v>
      </c>
      <c r="BC125" s="104" t="str">
        <f t="shared" si="89"/>
        <v>s</v>
      </c>
      <c r="BE125" s="86"/>
      <c r="BF125" s="86"/>
      <c r="BG125" s="86"/>
      <c r="BH125" s="86"/>
      <c r="BI125" s="86"/>
    </row>
    <row r="126" spans="1:61" hidden="1" x14ac:dyDescent="0.35">
      <c r="C126" s="103" t="str">
        <f t="shared" ref="C126:AH126" si="90">IF(C34="s","s",C59)</f>
        <v>s</v>
      </c>
      <c r="D126" s="103" t="str">
        <f t="shared" si="90"/>
        <v>s</v>
      </c>
      <c r="E126" s="103" t="str">
        <f t="shared" si="90"/>
        <v>s</v>
      </c>
      <c r="F126" s="103" t="str">
        <f t="shared" si="90"/>
        <v>s</v>
      </c>
      <c r="G126" s="103" t="str">
        <f t="shared" si="90"/>
        <v>s</v>
      </c>
      <c r="H126" s="103" t="str">
        <f t="shared" si="90"/>
        <v>s</v>
      </c>
      <c r="I126" s="103" t="str">
        <f t="shared" si="90"/>
        <v>s</v>
      </c>
      <c r="J126" s="103" t="str">
        <f t="shared" si="90"/>
        <v>s</v>
      </c>
      <c r="K126" s="103" t="str">
        <f t="shared" si="90"/>
        <v>s</v>
      </c>
      <c r="L126" s="103" t="str">
        <f t="shared" si="90"/>
        <v>s</v>
      </c>
      <c r="M126" s="103" t="str">
        <f t="shared" si="90"/>
        <v>s</v>
      </c>
      <c r="N126" s="103" t="str">
        <f t="shared" si="90"/>
        <v>s</v>
      </c>
      <c r="O126" s="103" t="str">
        <f t="shared" si="90"/>
        <v>s</v>
      </c>
      <c r="P126" s="103" t="str">
        <f t="shared" si="90"/>
        <v>s</v>
      </c>
      <c r="Q126" s="103" t="str">
        <f t="shared" si="90"/>
        <v>s</v>
      </c>
      <c r="R126" s="103" t="str">
        <f t="shared" si="90"/>
        <v>s</v>
      </c>
      <c r="S126" s="103" t="str">
        <f t="shared" si="90"/>
        <v>s</v>
      </c>
      <c r="T126" s="103" t="str">
        <f t="shared" si="90"/>
        <v>s</v>
      </c>
      <c r="U126" s="103" t="str">
        <f t="shared" si="90"/>
        <v>s</v>
      </c>
      <c r="V126" s="103" t="str">
        <f t="shared" si="90"/>
        <v>s</v>
      </c>
      <c r="W126" s="103" t="str">
        <f t="shared" si="90"/>
        <v>s</v>
      </c>
      <c r="X126" s="103" t="str">
        <f t="shared" si="90"/>
        <v>s</v>
      </c>
      <c r="Y126" s="103" t="str">
        <f t="shared" si="90"/>
        <v>s</v>
      </c>
      <c r="Z126" s="103" t="str">
        <f t="shared" si="90"/>
        <v>s</v>
      </c>
      <c r="AA126" s="103" t="str">
        <f t="shared" si="90"/>
        <v>s</v>
      </c>
      <c r="AB126" s="103" t="str">
        <f t="shared" si="90"/>
        <v>s</v>
      </c>
      <c r="AC126" s="103" t="str">
        <f t="shared" si="90"/>
        <v>s</v>
      </c>
      <c r="AD126" s="103" t="str">
        <f t="shared" si="90"/>
        <v>s</v>
      </c>
      <c r="AE126" s="103" t="str">
        <f t="shared" si="90"/>
        <v>s</v>
      </c>
      <c r="AF126" s="103" t="str">
        <f t="shared" si="90"/>
        <v>s</v>
      </c>
      <c r="AG126" s="103" t="str">
        <f t="shared" si="90"/>
        <v>s</v>
      </c>
      <c r="AH126" s="103" t="str">
        <f t="shared" si="90"/>
        <v>s</v>
      </c>
      <c r="AI126" s="103" t="str">
        <f t="shared" ref="AI126:BC126" si="91">IF(AI34="s","s",AI59)</f>
        <v>s</v>
      </c>
      <c r="AJ126" s="103" t="str">
        <f t="shared" si="91"/>
        <v>s</v>
      </c>
      <c r="AK126" s="103" t="str">
        <f t="shared" si="91"/>
        <v>s</v>
      </c>
      <c r="AL126" s="103" t="str">
        <f t="shared" si="91"/>
        <v>s</v>
      </c>
      <c r="AM126" s="103" t="str">
        <f t="shared" si="91"/>
        <v>s</v>
      </c>
      <c r="AN126" s="103" t="str">
        <f t="shared" si="91"/>
        <v>s</v>
      </c>
      <c r="AO126" s="103" t="str">
        <f t="shared" si="91"/>
        <v>s</v>
      </c>
      <c r="AP126" s="103" t="str">
        <f t="shared" si="91"/>
        <v>s</v>
      </c>
      <c r="AQ126" s="103" t="str">
        <f t="shared" si="91"/>
        <v>s</v>
      </c>
      <c r="AR126" s="103" t="str">
        <f t="shared" si="91"/>
        <v>s</v>
      </c>
      <c r="AS126" s="103" t="str">
        <f t="shared" si="91"/>
        <v>s</v>
      </c>
      <c r="AT126" s="103" t="str">
        <f t="shared" si="91"/>
        <v>s</v>
      </c>
      <c r="AU126" s="103" t="str">
        <f t="shared" si="91"/>
        <v>s</v>
      </c>
      <c r="AV126" s="103" t="str">
        <f t="shared" si="91"/>
        <v>s</v>
      </c>
      <c r="AW126" s="103" t="str">
        <f t="shared" si="91"/>
        <v>s</v>
      </c>
      <c r="AX126" s="103" t="str">
        <f t="shared" si="91"/>
        <v>s</v>
      </c>
      <c r="AY126" s="103" t="str">
        <f t="shared" si="91"/>
        <v>s</v>
      </c>
      <c r="AZ126" s="103" t="str">
        <f t="shared" si="91"/>
        <v>s</v>
      </c>
      <c r="BA126" s="103" t="str">
        <f t="shared" si="91"/>
        <v>s</v>
      </c>
      <c r="BB126" s="103" t="str">
        <f t="shared" si="91"/>
        <v>s</v>
      </c>
      <c r="BC126" s="103" t="str">
        <f t="shared" si="91"/>
        <v>s</v>
      </c>
    </row>
    <row r="127" spans="1:61" hidden="1" x14ac:dyDescent="0.35">
      <c r="C127" s="103">
        <f t="shared" ref="C127:AH127" si="92">IF(C35="s","s",C60)</f>
        <v>4.4912987174247701E-2</v>
      </c>
      <c r="D127" s="103">
        <f t="shared" si="92"/>
        <v>3.5081451829095743E-2</v>
      </c>
      <c r="E127" s="103">
        <f t="shared" si="92"/>
        <v>3.1154865472246558E-2</v>
      </c>
      <c r="F127" s="103">
        <f t="shared" si="92"/>
        <v>3.2240980856488501E-2</v>
      </c>
      <c r="G127" s="103">
        <f t="shared" si="92"/>
        <v>2.6796342158367053E-2</v>
      </c>
      <c r="H127" s="103">
        <f t="shared" si="92"/>
        <v>2.6391843682264021E-2</v>
      </c>
      <c r="I127" s="103">
        <f t="shared" si="92"/>
        <v>2.5730919058017609E-2</v>
      </c>
      <c r="J127" s="103">
        <f t="shared" si="92"/>
        <v>2.5574903289245634E-2</v>
      </c>
      <c r="K127" s="103">
        <f t="shared" si="92"/>
        <v>2.7772035357297505E-2</v>
      </c>
      <c r="L127" s="103">
        <f t="shared" si="92"/>
        <v>3.6409471861817817E-2</v>
      </c>
      <c r="M127" s="103">
        <f t="shared" si="92"/>
        <v>3.1295927020768444E-2</v>
      </c>
      <c r="N127" s="103">
        <f t="shared" si="92"/>
        <v>2.3145964880717532E-2</v>
      </c>
      <c r="O127" s="103">
        <f t="shared" si="92"/>
        <v>2.854144121128083E-2</v>
      </c>
      <c r="P127" s="103">
        <f t="shared" si="92"/>
        <v>2.6813665097448269E-2</v>
      </c>
      <c r="Q127" s="103">
        <f t="shared" si="92"/>
        <v>2.9923516651366642E-2</v>
      </c>
      <c r="R127" s="103">
        <f t="shared" si="92"/>
        <v>3.2803732432024182E-2</v>
      </c>
      <c r="S127" s="103">
        <f t="shared" si="92"/>
        <v>2.756268946864221E-2</v>
      </c>
      <c r="T127" s="103">
        <f t="shared" si="92"/>
        <v>3.6323611148183416E-2</v>
      </c>
      <c r="U127" s="103">
        <f t="shared" si="92"/>
        <v>3.6379244936380742E-2</v>
      </c>
      <c r="V127" s="103">
        <f t="shared" si="92"/>
        <v>3.9329638932742148E-2</v>
      </c>
      <c r="W127" s="103">
        <f t="shared" si="92"/>
        <v>4.078504125600052E-2</v>
      </c>
      <c r="X127" s="103">
        <f t="shared" si="92"/>
        <v>3.3717109134775158E-2</v>
      </c>
      <c r="Y127" s="103">
        <f t="shared" si="92"/>
        <v>3.2526897046345503E-2</v>
      </c>
      <c r="Z127" s="103">
        <f t="shared" si="92"/>
        <v>3.8107109999677022E-2</v>
      </c>
      <c r="AA127" s="103">
        <f t="shared" si="92"/>
        <v>4.047089419494123E-2</v>
      </c>
      <c r="AB127" s="103">
        <f t="shared" si="92"/>
        <v>3.9356715168729468E-2</v>
      </c>
      <c r="AC127" s="103">
        <f t="shared" si="92"/>
        <v>3.7341557453781489E-2</v>
      </c>
      <c r="AD127" s="103">
        <f t="shared" si="92"/>
        <v>3.0554629903235826E-2</v>
      </c>
      <c r="AE127" s="103">
        <f t="shared" si="92"/>
        <v>3.6982637871039815E-2</v>
      </c>
      <c r="AF127" s="103">
        <f t="shared" si="92"/>
        <v>4.4214189626750021E-2</v>
      </c>
      <c r="AG127" s="103">
        <f t="shared" si="92"/>
        <v>3.9631041855308739E-2</v>
      </c>
      <c r="AH127" s="103">
        <f t="shared" si="92"/>
        <v>3.0994748793140632E-2</v>
      </c>
      <c r="AI127" s="103">
        <f t="shared" ref="AI127:BC127" si="93">IF(AI35="s","s",AI60)</f>
        <v>3.4352444616779179E-2</v>
      </c>
      <c r="AJ127" s="103">
        <f t="shared" si="93"/>
        <v>4.3571279644178361E-2</v>
      </c>
      <c r="AK127" s="103">
        <f t="shared" si="93"/>
        <v>4.6381490298073084E-2</v>
      </c>
      <c r="AL127" s="103">
        <f t="shared" si="93"/>
        <v>4.5059935827759308E-2</v>
      </c>
      <c r="AM127" s="103">
        <f t="shared" si="93"/>
        <v>4.2335791007685759E-2</v>
      </c>
      <c r="AN127" s="103">
        <f t="shared" si="93"/>
        <v>4.1441561213385623E-2</v>
      </c>
      <c r="AO127" s="103">
        <f t="shared" si="93"/>
        <v>3.8080782889658257E-2</v>
      </c>
      <c r="AP127" s="103">
        <f t="shared" si="93"/>
        <v>3.3721116371008025E-2</v>
      </c>
      <c r="AQ127" s="103">
        <f t="shared" si="93"/>
        <v>4.5008044001408717E-2</v>
      </c>
      <c r="AR127" s="103">
        <f t="shared" si="93"/>
        <v>4.3265636653412556E-2</v>
      </c>
      <c r="AS127" s="103">
        <f t="shared" si="93"/>
        <v>5.6338244668448743E-2</v>
      </c>
      <c r="AT127" s="103">
        <f t="shared" si="93"/>
        <v>4.7211943778569611E-2</v>
      </c>
      <c r="AU127" s="103">
        <f t="shared" si="93"/>
        <v>4.4956326022735832E-2</v>
      </c>
      <c r="AV127" s="103">
        <f t="shared" si="93"/>
        <v>3.8630686662317219E-2</v>
      </c>
      <c r="AW127" s="103">
        <f t="shared" si="93"/>
        <v>4.3407891105780597E-2</v>
      </c>
      <c r="AX127" s="103">
        <f t="shared" si="93"/>
        <v>4.3634452631545723E-2</v>
      </c>
      <c r="AY127" s="103">
        <f t="shared" si="93"/>
        <v>4.0141707885846208E-2</v>
      </c>
      <c r="AZ127" s="103">
        <f t="shared" si="93"/>
        <v>4.201283807879732E-2</v>
      </c>
      <c r="BA127" s="103">
        <f t="shared" si="93"/>
        <v>4.2339270624304197E-2</v>
      </c>
      <c r="BB127" s="103">
        <f t="shared" si="93"/>
        <v>4.6149579138032387E-2</v>
      </c>
      <c r="BC127" s="103">
        <f t="shared" si="93"/>
        <v>4.7539140833742256E-2</v>
      </c>
    </row>
    <row r="128" spans="1:61" hidden="1" x14ac:dyDescent="0.35">
      <c r="C128" s="103">
        <f t="shared" ref="C128:AH128" si="94">IF(C36="s","s",C61)</f>
        <v>6.1211197035275063E-2</v>
      </c>
      <c r="D128" s="103">
        <f t="shared" si="94"/>
        <v>5.405442063979958E-2</v>
      </c>
      <c r="E128" s="103">
        <f t="shared" si="94"/>
        <v>5.8704229107959152E-2</v>
      </c>
      <c r="F128" s="103">
        <f t="shared" si="94"/>
        <v>5.5814786599294473E-2</v>
      </c>
      <c r="G128" s="103">
        <f t="shared" si="94"/>
        <v>5.8038846454947939E-2</v>
      </c>
      <c r="H128" s="103">
        <f t="shared" si="94"/>
        <v>6.4919475406065477E-2</v>
      </c>
      <c r="I128" s="103">
        <f t="shared" si="94"/>
        <v>5.4170625365415226E-2</v>
      </c>
      <c r="J128" s="103">
        <f t="shared" si="94"/>
        <v>5.9526977851678042E-2</v>
      </c>
      <c r="K128" s="103">
        <f t="shared" si="94"/>
        <v>4.6393428778628037E-2</v>
      </c>
      <c r="L128" s="103">
        <f t="shared" si="94"/>
        <v>4.4949772088183612E-2</v>
      </c>
      <c r="M128" s="103">
        <f t="shared" si="94"/>
        <v>4.9075874386658933E-2</v>
      </c>
      <c r="N128" s="103">
        <f t="shared" si="94"/>
        <v>5.1900585041823127E-2</v>
      </c>
      <c r="O128" s="103">
        <f t="shared" si="94"/>
        <v>4.2973685303032159E-2</v>
      </c>
      <c r="P128" s="103">
        <f t="shared" si="94"/>
        <v>4.572734416970288E-2</v>
      </c>
      <c r="Q128" s="103">
        <f t="shared" si="94"/>
        <v>4.1560277980955442E-2</v>
      </c>
      <c r="R128" s="103">
        <f t="shared" si="94"/>
        <v>3.5615345585989881E-2</v>
      </c>
      <c r="S128" s="103">
        <f t="shared" si="94"/>
        <v>3.2430990417540703E-2</v>
      </c>
      <c r="T128" s="103">
        <f t="shared" si="94"/>
        <v>3.6932721541456222E-2</v>
      </c>
      <c r="U128" s="103">
        <f t="shared" si="94"/>
        <v>3.7900169753621496E-2</v>
      </c>
      <c r="V128" s="103">
        <f t="shared" si="94"/>
        <v>3.4488333816886575E-2</v>
      </c>
      <c r="W128" s="103">
        <f t="shared" si="94"/>
        <v>3.4701722229575294E-2</v>
      </c>
      <c r="X128" s="103">
        <f t="shared" si="94"/>
        <v>3.3768058430892499E-2</v>
      </c>
      <c r="Y128" s="103">
        <f t="shared" si="94"/>
        <v>3.7109272893181056E-2</v>
      </c>
      <c r="Z128" s="103">
        <f t="shared" si="94"/>
        <v>3.9000249051228987E-2</v>
      </c>
      <c r="AA128" s="103">
        <f t="shared" si="94"/>
        <v>3.8959504011689655E-2</v>
      </c>
      <c r="AB128" s="103">
        <f t="shared" si="94"/>
        <v>3.9217505271725482E-2</v>
      </c>
      <c r="AC128" s="103">
        <f t="shared" si="94"/>
        <v>3.7635089223779693E-2</v>
      </c>
      <c r="AD128" s="103">
        <f t="shared" si="94"/>
        <v>4.5071044026243151E-2</v>
      </c>
      <c r="AE128" s="103">
        <f t="shared" si="94"/>
        <v>4.6476357651669103E-2</v>
      </c>
      <c r="AF128" s="103">
        <f t="shared" si="94"/>
        <v>4.4030349894296827E-2</v>
      </c>
      <c r="AG128" s="103">
        <f t="shared" si="94"/>
        <v>4.3241910035197055E-2</v>
      </c>
      <c r="AH128" s="103">
        <f t="shared" si="94"/>
        <v>4.2038313763471113E-2</v>
      </c>
      <c r="AI128" s="103">
        <f t="shared" ref="AI128:BC128" si="95">IF(AI36="s","s",AI61)</f>
        <v>3.9104186991483381E-2</v>
      </c>
      <c r="AJ128" s="103">
        <f t="shared" si="95"/>
        <v>4.6248039261585328E-2</v>
      </c>
      <c r="AK128" s="103">
        <f t="shared" si="95"/>
        <v>4.747851210083745E-2</v>
      </c>
      <c r="AL128" s="103">
        <f t="shared" si="95"/>
        <v>4.6143024772754372E-2</v>
      </c>
      <c r="AM128" s="103">
        <f t="shared" si="95"/>
        <v>2.4844635828073398E-2</v>
      </c>
      <c r="AN128" s="103">
        <f t="shared" si="95"/>
        <v>4.2645554363116234E-2</v>
      </c>
      <c r="AO128" s="103">
        <f t="shared" si="95"/>
        <v>4.1462133194493836E-2</v>
      </c>
      <c r="AP128" s="103">
        <f t="shared" si="95"/>
        <v>4.1581341318179088E-2</v>
      </c>
      <c r="AQ128" s="103">
        <f t="shared" si="95"/>
        <v>4.2540606677194288E-2</v>
      </c>
      <c r="AR128" s="103">
        <f t="shared" si="95"/>
        <v>3.7247563070775813E-2</v>
      </c>
      <c r="AS128" s="103">
        <f t="shared" si="95"/>
        <v>3.8968368420595742E-2</v>
      </c>
      <c r="AT128" s="103">
        <f t="shared" si="95"/>
        <v>4.2808460042085564E-2</v>
      </c>
      <c r="AU128" s="103">
        <f t="shared" si="95"/>
        <v>4.0059487298228537E-2</v>
      </c>
      <c r="AV128" s="103">
        <f t="shared" si="95"/>
        <v>3.559474877046423E-2</v>
      </c>
      <c r="AW128" s="103">
        <f t="shared" si="95"/>
        <v>3.6666570694864599E-2</v>
      </c>
      <c r="AX128" s="103">
        <f t="shared" si="95"/>
        <v>3.300417663476491E-2</v>
      </c>
      <c r="AY128" s="103">
        <f t="shared" si="95"/>
        <v>3.7171744060002163E-2</v>
      </c>
      <c r="AZ128" s="103">
        <f t="shared" si="95"/>
        <v>3.3209166114565661E-2</v>
      </c>
      <c r="BA128" s="103">
        <f t="shared" si="95"/>
        <v>2.9518482780126643E-2</v>
      </c>
      <c r="BB128" s="103">
        <f t="shared" si="95"/>
        <v>2.8983479048754847E-2</v>
      </c>
      <c r="BC128" s="103">
        <f t="shared" si="95"/>
        <v>2.9020952121585668E-2</v>
      </c>
    </row>
    <row r="129" spans="3:55" hidden="1" x14ac:dyDescent="0.35">
      <c r="C129" s="103">
        <f t="shared" ref="C129:AH129" si="96">IF(C37="s","s",C62)</f>
        <v>0.10736558376229491</v>
      </c>
      <c r="D129" s="103">
        <f t="shared" si="96"/>
        <v>0.12319462206284716</v>
      </c>
      <c r="E129" s="103">
        <f t="shared" si="96"/>
        <v>0.11471481699154272</v>
      </c>
      <c r="F129" s="103">
        <f t="shared" si="96"/>
        <v>0.1127191526411619</v>
      </c>
      <c r="G129" s="103">
        <f t="shared" si="96"/>
        <v>0.10814649952300759</v>
      </c>
      <c r="H129" s="103">
        <f t="shared" si="96"/>
        <v>9.7268226936889038E-2</v>
      </c>
      <c r="I129" s="103">
        <f t="shared" si="96"/>
        <v>9.6655973663898345E-2</v>
      </c>
      <c r="J129" s="103">
        <f t="shared" si="96"/>
        <v>9.7072865736730657E-2</v>
      </c>
      <c r="K129" s="103">
        <f t="shared" si="96"/>
        <v>9.7901477027679804E-2</v>
      </c>
      <c r="L129" s="103">
        <f t="shared" si="96"/>
        <v>0.11284530047515683</v>
      </c>
      <c r="M129" s="103">
        <f t="shared" si="96"/>
        <v>0.11831619341262035</v>
      </c>
      <c r="N129" s="103">
        <f t="shared" si="96"/>
        <v>0.11717487951914787</v>
      </c>
      <c r="O129" s="103">
        <f t="shared" si="96"/>
        <v>9.4646988879777377E-2</v>
      </c>
      <c r="P129" s="103">
        <f t="shared" si="96"/>
        <v>8.8096415588228894E-2</v>
      </c>
      <c r="Q129" s="103">
        <f t="shared" si="96"/>
        <v>6.9206997292221226E-2</v>
      </c>
      <c r="R129" s="103">
        <f t="shared" si="96"/>
        <v>6.5496304988772611E-2</v>
      </c>
      <c r="S129" s="103">
        <f t="shared" si="96"/>
        <v>6.7808347035259675E-2</v>
      </c>
      <c r="T129" s="103">
        <f t="shared" si="96"/>
        <v>8.3080138811542678E-2</v>
      </c>
      <c r="U129" s="103">
        <f t="shared" si="96"/>
        <v>7.547578790660045E-2</v>
      </c>
      <c r="V129" s="103">
        <f t="shared" si="96"/>
        <v>8.1065023054912533E-2</v>
      </c>
      <c r="W129" s="103">
        <f t="shared" si="96"/>
        <v>8.0705563092262123E-2</v>
      </c>
      <c r="X129" s="103">
        <f t="shared" si="96"/>
        <v>8.8310411821313314E-2</v>
      </c>
      <c r="Y129" s="103">
        <f t="shared" si="96"/>
        <v>0.10376398318545249</v>
      </c>
      <c r="Z129" s="103">
        <f t="shared" si="96"/>
        <v>9.8531756772763976E-2</v>
      </c>
      <c r="AA129" s="103">
        <f t="shared" si="96"/>
        <v>0.10209185543804686</v>
      </c>
      <c r="AB129" s="103">
        <f t="shared" si="96"/>
        <v>0.10923653240760368</v>
      </c>
      <c r="AC129" s="103">
        <f t="shared" si="96"/>
        <v>0.11647991915925633</v>
      </c>
      <c r="AD129" s="103">
        <f t="shared" si="96"/>
        <v>0.12512523756673571</v>
      </c>
      <c r="AE129" s="103">
        <f t="shared" si="96"/>
        <v>0.12299638703261351</v>
      </c>
      <c r="AF129" s="103">
        <f t="shared" si="96"/>
        <v>0.13531119023802129</v>
      </c>
      <c r="AG129" s="103">
        <f t="shared" si="96"/>
        <v>0.13691528322056767</v>
      </c>
      <c r="AH129" s="103">
        <f t="shared" si="96"/>
        <v>0.13702059227682159</v>
      </c>
      <c r="AI129" s="103">
        <f t="shared" ref="AI129:BC129" si="97">IF(AI37="s","s",AI62)</f>
        <v>0.13340400045849421</v>
      </c>
      <c r="AJ129" s="103">
        <f t="shared" si="97"/>
        <v>0.14120665195160756</v>
      </c>
      <c r="AK129" s="103">
        <f t="shared" si="97"/>
        <v>0.13432977260157603</v>
      </c>
      <c r="AL129" s="103">
        <f t="shared" si="97"/>
        <v>0.12449573324369273</v>
      </c>
      <c r="AM129" s="103">
        <f t="shared" si="97"/>
        <v>8.6954304073980124E-2</v>
      </c>
      <c r="AN129" s="103">
        <f t="shared" si="97"/>
        <v>0.10261658029144469</v>
      </c>
      <c r="AO129" s="103">
        <f t="shared" si="97"/>
        <v>0.11309581210126236</v>
      </c>
      <c r="AP129" s="103">
        <f t="shared" si="97"/>
        <v>0.1200554802789741</v>
      </c>
      <c r="AQ129" s="103">
        <f t="shared" si="97"/>
        <v>0.12201935643493104</v>
      </c>
      <c r="AR129" s="103">
        <f t="shared" si="97"/>
        <v>0.12163697069003195</v>
      </c>
      <c r="AS129" s="103">
        <f t="shared" si="97"/>
        <v>0.12504204218242226</v>
      </c>
      <c r="AT129" s="103">
        <f t="shared" si="97"/>
        <v>0.13782377739621254</v>
      </c>
      <c r="AU129" s="103">
        <f t="shared" si="97"/>
        <v>0.13129848399763649</v>
      </c>
      <c r="AV129" s="103">
        <f t="shared" si="97"/>
        <v>0.12708160846688912</v>
      </c>
      <c r="AW129" s="103">
        <f t="shared" si="97"/>
        <v>0.13690099634627859</v>
      </c>
      <c r="AX129" s="103">
        <f t="shared" si="97"/>
        <v>0.13507503160131781</v>
      </c>
      <c r="AY129" s="103">
        <f t="shared" si="97"/>
        <v>0.14923949141229162</v>
      </c>
      <c r="AZ129" s="103">
        <f t="shared" si="97"/>
        <v>0.14519869521414738</v>
      </c>
      <c r="BA129" s="103">
        <f t="shared" si="97"/>
        <v>0.13482829268960456</v>
      </c>
      <c r="BB129" s="103">
        <f t="shared" si="97"/>
        <v>0.12538825422937683</v>
      </c>
      <c r="BC129" s="103">
        <f t="shared" si="97"/>
        <v>0.10950307975235114</v>
      </c>
    </row>
    <row r="130" spans="3:55" hidden="1" x14ac:dyDescent="0.35">
      <c r="C130" s="103">
        <f t="shared" ref="C130:AH130" si="98">IF(C38="s","s",C63)</f>
        <v>1.7764158263997059E-2</v>
      </c>
      <c r="D130" s="103">
        <f t="shared" si="98"/>
        <v>1.8093030945379483E-2</v>
      </c>
      <c r="E130" s="103">
        <f t="shared" si="98"/>
        <v>5.2807634159646712E-2</v>
      </c>
      <c r="F130" s="103">
        <f t="shared" si="98"/>
        <v>6.3898064244786598E-2</v>
      </c>
      <c r="G130" s="103">
        <f t="shared" si="98"/>
        <v>1.8570721170726293E-2</v>
      </c>
      <c r="H130" s="103">
        <f t="shared" si="98"/>
        <v>2.0407436990846291E-2</v>
      </c>
      <c r="I130" s="103" t="str">
        <f t="shared" si="98"/>
        <v>s</v>
      </c>
      <c r="J130" s="103">
        <f t="shared" si="98"/>
        <v>1.4591630812454386E-2</v>
      </c>
      <c r="K130" s="103">
        <f t="shared" si="98"/>
        <v>1.4850817106922775E-2</v>
      </c>
      <c r="L130" s="103">
        <f t="shared" si="98"/>
        <v>1.7031496295376421E-2</v>
      </c>
      <c r="M130" s="103">
        <f t="shared" si="98"/>
        <v>2.2745117400869819E-2</v>
      </c>
      <c r="N130" s="103">
        <f t="shared" si="98"/>
        <v>2.5862835711011563E-2</v>
      </c>
      <c r="O130" s="103">
        <f t="shared" si="98"/>
        <v>3.153069709727125E-2</v>
      </c>
      <c r="P130" s="103">
        <f t="shared" si="98"/>
        <v>3.4500935984209231E-2</v>
      </c>
      <c r="Q130" s="103">
        <f t="shared" si="98"/>
        <v>2.989712852316221E-2</v>
      </c>
      <c r="R130" s="103">
        <f t="shared" si="98"/>
        <v>3.5595551728607268E-2</v>
      </c>
      <c r="S130" s="103">
        <f t="shared" si="98"/>
        <v>6.5428348831915062E-2</v>
      </c>
      <c r="T130" s="103">
        <f t="shared" si="98"/>
        <v>7.9034044416374238E-2</v>
      </c>
      <c r="U130" s="103">
        <f t="shared" si="98"/>
        <v>7.9905636833450977E-2</v>
      </c>
      <c r="V130" s="103">
        <f t="shared" si="98"/>
        <v>7.9945169650801173E-2</v>
      </c>
      <c r="W130" s="103">
        <f t="shared" si="98"/>
        <v>6.397231297435893E-2</v>
      </c>
      <c r="X130" s="103">
        <f t="shared" si="98"/>
        <v>5.6923393079108375E-2</v>
      </c>
      <c r="Y130" s="103">
        <f t="shared" si="98"/>
        <v>8.2485022265526523E-2</v>
      </c>
      <c r="Z130" s="103">
        <f t="shared" si="98"/>
        <v>9.4652716806588363E-2</v>
      </c>
      <c r="AA130" s="103">
        <f t="shared" si="98"/>
        <v>0.13302374424793686</v>
      </c>
      <c r="AB130" s="103">
        <f t="shared" si="98"/>
        <v>0.14820822209873333</v>
      </c>
      <c r="AC130" s="103">
        <f t="shared" si="98"/>
        <v>0.12085211365344087</v>
      </c>
      <c r="AD130" s="103">
        <f t="shared" si="98"/>
        <v>0.15385238062355719</v>
      </c>
      <c r="AE130" s="103">
        <f t="shared" si="98"/>
        <v>0.10720897306638781</v>
      </c>
      <c r="AF130" s="103">
        <f t="shared" si="98"/>
        <v>0.1358679457424472</v>
      </c>
      <c r="AG130" s="103">
        <f t="shared" si="98"/>
        <v>0.10781200959445142</v>
      </c>
      <c r="AH130" s="103">
        <f t="shared" si="98"/>
        <v>0.11796259861751768</v>
      </c>
      <c r="AI130" s="103">
        <f t="shared" ref="AI130:BC130" si="99">IF(AI38="s","s",AI63)</f>
        <v>0.12919142211325765</v>
      </c>
      <c r="AJ130" s="103">
        <f t="shared" si="99"/>
        <v>0.10452880419590899</v>
      </c>
      <c r="AK130" s="103">
        <f t="shared" si="99"/>
        <v>0.10296517472321301</v>
      </c>
      <c r="AL130" s="103">
        <f t="shared" si="99"/>
        <v>6.9467894440140968E-2</v>
      </c>
      <c r="AM130" s="103">
        <f t="shared" si="99"/>
        <v>4.4257405106808465E-2</v>
      </c>
      <c r="AN130" s="103">
        <f t="shared" si="99"/>
        <v>6.0328680433415972E-2</v>
      </c>
      <c r="AO130" s="103">
        <f t="shared" si="99"/>
        <v>9.1443484324777877E-2</v>
      </c>
      <c r="AP130" s="103">
        <f t="shared" si="99"/>
        <v>8.507202477947437E-2</v>
      </c>
      <c r="AQ130" s="103">
        <f t="shared" si="99"/>
        <v>7.3152210185384453E-2</v>
      </c>
      <c r="AR130" s="103">
        <f t="shared" si="99"/>
        <v>8.7982788422325639E-2</v>
      </c>
      <c r="AS130" s="103">
        <f t="shared" si="99"/>
        <v>0.11313126155558818</v>
      </c>
      <c r="AT130" s="103">
        <f t="shared" si="99"/>
        <v>0.12641694988577437</v>
      </c>
      <c r="AU130" s="103">
        <f t="shared" si="99"/>
        <v>0.15498850589240148</v>
      </c>
      <c r="AV130" s="103">
        <f t="shared" si="99"/>
        <v>0.14335512570538264</v>
      </c>
      <c r="AW130" s="103">
        <f t="shared" si="99"/>
        <v>0.10300863332458375</v>
      </c>
      <c r="AX130" s="103">
        <f t="shared" si="99"/>
        <v>8.3112764584179641E-2</v>
      </c>
      <c r="AY130" s="103">
        <f t="shared" si="99"/>
        <v>9.143230311677697E-2</v>
      </c>
      <c r="AZ130" s="103">
        <f t="shared" si="99"/>
        <v>5.1145744229254823E-2</v>
      </c>
      <c r="BA130" s="103">
        <f t="shared" si="99"/>
        <v>6.7442769851606674E-2</v>
      </c>
      <c r="BB130" s="103">
        <f t="shared" si="99"/>
        <v>7.4325353500699465E-2</v>
      </c>
      <c r="BC130" s="103">
        <f t="shared" si="99"/>
        <v>7.6797486974368376E-2</v>
      </c>
    </row>
    <row r="131" spans="3:55" hidden="1" x14ac:dyDescent="0.35">
      <c r="C131" s="103">
        <f t="shared" ref="C131:AH131" si="100">IF(C39="s","s",C64)</f>
        <v>6.573310858508373E-2</v>
      </c>
      <c r="D131" s="103">
        <f t="shared" si="100"/>
        <v>6.4402582632789945E-2</v>
      </c>
      <c r="E131" s="103">
        <f t="shared" si="100"/>
        <v>6.415296553825342E-2</v>
      </c>
      <c r="F131" s="103">
        <f t="shared" si="100"/>
        <v>6.3232989271667275E-2</v>
      </c>
      <c r="G131" s="103">
        <f t="shared" si="100"/>
        <v>5.9399356893755487E-2</v>
      </c>
      <c r="H131" s="103">
        <f t="shared" si="100"/>
        <v>5.2054842260615991E-2</v>
      </c>
      <c r="I131" s="103">
        <f t="shared" si="100"/>
        <v>5.2587738274439272E-2</v>
      </c>
      <c r="J131" s="103">
        <f t="shared" si="100"/>
        <v>5.155008924552059E-2</v>
      </c>
      <c r="K131" s="103">
        <f t="shared" si="100"/>
        <v>5.4833613810435493E-2</v>
      </c>
      <c r="L131" s="103">
        <f t="shared" si="100"/>
        <v>5.4101827942873229E-2</v>
      </c>
      <c r="M131" s="103">
        <f t="shared" si="100"/>
        <v>5.3329677815694879E-2</v>
      </c>
      <c r="N131" s="103">
        <f t="shared" si="100"/>
        <v>5.3900374202034092E-2</v>
      </c>
      <c r="O131" s="103">
        <f t="shared" si="100"/>
        <v>5.1007469227378782E-2</v>
      </c>
      <c r="P131" s="103">
        <f t="shared" si="100"/>
        <v>5.6582810021764379E-2</v>
      </c>
      <c r="Q131" s="103">
        <f t="shared" si="100"/>
        <v>5.5562229720741194E-2</v>
      </c>
      <c r="R131" s="103">
        <f t="shared" si="100"/>
        <v>5.3242526132967587E-2</v>
      </c>
      <c r="S131" s="103">
        <f t="shared" si="100"/>
        <v>6.0636372987349731E-2</v>
      </c>
      <c r="T131" s="103">
        <f t="shared" si="100"/>
        <v>6.9041067326317415E-2</v>
      </c>
      <c r="U131" s="103">
        <f t="shared" si="100"/>
        <v>7.0751452853088787E-2</v>
      </c>
      <c r="V131" s="103">
        <f t="shared" si="100"/>
        <v>6.7316213631468058E-2</v>
      </c>
      <c r="W131" s="103">
        <f t="shared" si="100"/>
        <v>6.3660221722608851E-2</v>
      </c>
      <c r="X131" s="103">
        <f t="shared" si="100"/>
        <v>6.4265964936411915E-2</v>
      </c>
      <c r="Y131" s="103">
        <f t="shared" si="100"/>
        <v>6.685165016246529E-2</v>
      </c>
      <c r="Z131" s="103">
        <f t="shared" si="100"/>
        <v>6.4049201989329577E-2</v>
      </c>
      <c r="AA131" s="103">
        <f t="shared" si="100"/>
        <v>6.3779009647752266E-2</v>
      </c>
      <c r="AB131" s="103">
        <f t="shared" si="100"/>
        <v>6.7027563154808387E-2</v>
      </c>
      <c r="AC131" s="103">
        <f t="shared" si="100"/>
        <v>6.8045619456023013E-2</v>
      </c>
      <c r="AD131" s="103">
        <f t="shared" si="100"/>
        <v>7.0081908888661976E-2</v>
      </c>
      <c r="AE131" s="103">
        <f t="shared" si="100"/>
        <v>7.1996434037071066E-2</v>
      </c>
      <c r="AF131" s="103">
        <f t="shared" si="100"/>
        <v>7.0356764389541998E-2</v>
      </c>
      <c r="AG131" s="103">
        <f t="shared" si="100"/>
        <v>6.9621188280616503E-2</v>
      </c>
      <c r="AH131" s="103">
        <f t="shared" si="100"/>
        <v>6.595178652561634E-2</v>
      </c>
      <c r="AI131" s="103">
        <f t="shared" ref="AI131:BC131" si="101">IF(AI39="s","s",AI64)</f>
        <v>6.4109870937013244E-2</v>
      </c>
      <c r="AJ131" s="103">
        <f t="shared" si="101"/>
        <v>5.747071446498539E-2</v>
      </c>
      <c r="AK131" s="103">
        <f t="shared" si="101"/>
        <v>5.8661738612688606E-2</v>
      </c>
      <c r="AL131" s="103">
        <f t="shared" si="101"/>
        <v>5.4870288424321297E-2</v>
      </c>
      <c r="AM131" s="103">
        <f t="shared" si="101"/>
        <v>3.7270502507209959E-2</v>
      </c>
      <c r="AN131" s="103">
        <f t="shared" si="101"/>
        <v>4.3972466256729043E-2</v>
      </c>
      <c r="AO131" s="103">
        <f t="shared" si="101"/>
        <v>4.8508639386116104E-2</v>
      </c>
      <c r="AP131" s="103">
        <f t="shared" si="101"/>
        <v>5.323096489678418E-2</v>
      </c>
      <c r="AQ131" s="103">
        <f t="shared" si="101"/>
        <v>5.5267418155604514E-2</v>
      </c>
      <c r="AR131" s="103">
        <f t="shared" si="101"/>
        <v>5.8452714532425377E-2</v>
      </c>
      <c r="AS131" s="103">
        <f t="shared" si="101"/>
        <v>5.6802311365890215E-2</v>
      </c>
      <c r="AT131" s="103">
        <f t="shared" si="101"/>
        <v>5.7107140443128569E-2</v>
      </c>
      <c r="AU131" s="103">
        <f t="shared" si="101"/>
        <v>5.4728240446129409E-2</v>
      </c>
      <c r="AV131" s="103">
        <f t="shared" si="101"/>
        <v>5.2103757228901974E-2</v>
      </c>
      <c r="AW131" s="103">
        <f t="shared" si="101"/>
        <v>5.2097103633289704E-2</v>
      </c>
      <c r="AX131" s="103">
        <f t="shared" si="101"/>
        <v>5.7856304919273009E-2</v>
      </c>
      <c r="AY131" s="103">
        <f t="shared" si="101"/>
        <v>5.691213512812672E-2</v>
      </c>
      <c r="AZ131" s="103">
        <f t="shared" si="101"/>
        <v>5.2285839989588682E-2</v>
      </c>
      <c r="BA131" s="103">
        <f t="shared" si="101"/>
        <v>4.9663982272583181E-2</v>
      </c>
      <c r="BB131" s="103">
        <f t="shared" si="101"/>
        <v>4.3084054421493781E-2</v>
      </c>
      <c r="BC131" s="103">
        <f t="shared" si="101"/>
        <v>4.5663109616151804E-2</v>
      </c>
    </row>
    <row r="132" spans="3:55" hidden="1" x14ac:dyDescent="0.35">
      <c r="C132" s="103">
        <f t="shared" ref="C132:AH132" si="102">IF(C40="s","s",C65)</f>
        <v>6.8990118610890966E-2</v>
      </c>
      <c r="D132" s="103">
        <f t="shared" si="102"/>
        <v>6.9151692627479014E-2</v>
      </c>
      <c r="E132" s="103">
        <f t="shared" si="102"/>
        <v>6.8049766475539522E-2</v>
      </c>
      <c r="F132" s="103">
        <f t="shared" si="102"/>
        <v>6.7058292816611922E-2</v>
      </c>
      <c r="G132" s="103">
        <f t="shared" si="102"/>
        <v>6.2777683374622181E-2</v>
      </c>
      <c r="H132" s="103">
        <f t="shared" si="102"/>
        <v>5.8164003717200374E-2</v>
      </c>
      <c r="I132" s="103">
        <f t="shared" si="102"/>
        <v>5.6448912870631383E-2</v>
      </c>
      <c r="J132" s="103">
        <f t="shared" si="102"/>
        <v>5.6866277195156412E-2</v>
      </c>
      <c r="K132" s="103">
        <f t="shared" si="102"/>
        <v>5.6968384486864684E-2</v>
      </c>
      <c r="L132" s="103">
        <f t="shared" si="102"/>
        <v>6.0621424015989196E-2</v>
      </c>
      <c r="M132" s="103">
        <f t="shared" si="102"/>
        <v>6.1440827637315232E-2</v>
      </c>
      <c r="N132" s="103">
        <f t="shared" si="102"/>
        <v>6.0900341289893634E-2</v>
      </c>
      <c r="O132" s="103">
        <f t="shared" si="102"/>
        <v>5.4480753276198064E-2</v>
      </c>
      <c r="P132" s="103">
        <f t="shared" si="102"/>
        <v>5.6099650817357669E-2</v>
      </c>
      <c r="Q132" s="103">
        <f t="shared" si="102"/>
        <v>5.1645228845943338E-2</v>
      </c>
      <c r="R132" s="103">
        <f t="shared" si="102"/>
        <v>4.936466063032062E-2</v>
      </c>
      <c r="S132" s="103">
        <f t="shared" si="102"/>
        <v>5.2605529160623068E-2</v>
      </c>
      <c r="T132" s="103">
        <f t="shared" si="102"/>
        <v>6.1646538724224001E-2</v>
      </c>
      <c r="U132" s="103">
        <f t="shared" si="102"/>
        <v>6.133249815016005E-2</v>
      </c>
      <c r="V132" s="103">
        <f t="shared" si="102"/>
        <v>6.0376574044831217E-2</v>
      </c>
      <c r="W132" s="103">
        <f t="shared" si="102"/>
        <v>5.8431685503698545E-2</v>
      </c>
      <c r="X132" s="103">
        <f t="shared" si="102"/>
        <v>5.8787108283948133E-2</v>
      </c>
      <c r="Y132" s="103">
        <f t="shared" si="102"/>
        <v>6.3283479869112216E-2</v>
      </c>
      <c r="Z132" s="103">
        <f t="shared" si="102"/>
        <v>6.222478762447281E-2</v>
      </c>
      <c r="AA132" s="103">
        <f t="shared" si="102"/>
        <v>6.3477195820428198E-2</v>
      </c>
      <c r="AB132" s="103">
        <f t="shared" si="102"/>
        <v>6.6470261851489548E-2</v>
      </c>
      <c r="AC132" s="103">
        <f t="shared" si="102"/>
        <v>6.7615614763113674E-2</v>
      </c>
      <c r="AD132" s="103">
        <f t="shared" si="102"/>
        <v>7.0802263710071409E-2</v>
      </c>
      <c r="AE132" s="103">
        <f t="shared" si="102"/>
        <v>7.1952903799737816E-2</v>
      </c>
      <c r="AF132" s="103">
        <f t="shared" si="102"/>
        <v>7.4607287634714609E-2</v>
      </c>
      <c r="AG132" s="103">
        <f t="shared" si="102"/>
        <v>7.3299326901628048E-2</v>
      </c>
      <c r="AH132" s="103">
        <f t="shared" si="102"/>
        <v>6.9947108725670851E-2</v>
      </c>
      <c r="AI132" s="103">
        <f t="shared" ref="AI132:BC132" si="103">IF(AI40="s","s",AI65)</f>
        <v>6.8527907861139659E-2</v>
      </c>
      <c r="AJ132" s="103">
        <f t="shared" si="103"/>
        <v>6.9003083211830879E-2</v>
      </c>
      <c r="AK132" s="103">
        <f t="shared" si="103"/>
        <v>6.8894032268212599E-2</v>
      </c>
      <c r="AL132" s="103">
        <f t="shared" si="103"/>
        <v>6.4241915298482208E-2</v>
      </c>
      <c r="AM132" s="103">
        <f t="shared" si="103"/>
        <v>4.482226508727729E-2</v>
      </c>
      <c r="AN132" s="103">
        <f t="shared" si="103"/>
        <v>5.3516128517757465E-2</v>
      </c>
      <c r="AO132" s="103">
        <f t="shared" si="103"/>
        <v>5.7031400360178161E-2</v>
      </c>
      <c r="AP132" s="103">
        <f t="shared" si="103"/>
        <v>5.9863677266049256E-2</v>
      </c>
      <c r="AQ132" s="103">
        <f t="shared" si="103"/>
        <v>6.2972210292105507E-2</v>
      </c>
      <c r="AR132" s="103">
        <f t="shared" si="103"/>
        <v>6.2990192765175729E-2</v>
      </c>
      <c r="AS132" s="103">
        <f t="shared" si="103"/>
        <v>6.6113677603320681E-2</v>
      </c>
      <c r="AT132" s="103">
        <f t="shared" si="103"/>
        <v>6.7667597045505609E-2</v>
      </c>
      <c r="AU132" s="103">
        <f t="shared" si="103"/>
        <v>6.481515547929631E-2</v>
      </c>
      <c r="AV132" s="103">
        <f t="shared" si="103"/>
        <v>6.1007129257097469E-2</v>
      </c>
      <c r="AW132" s="103">
        <f t="shared" si="103"/>
        <v>6.3506189168085259E-2</v>
      </c>
      <c r="AX132" s="103">
        <f t="shared" si="103"/>
        <v>6.515373656584153E-2</v>
      </c>
      <c r="AY132" s="103">
        <f t="shared" si="103"/>
        <v>6.757799651383245E-2</v>
      </c>
      <c r="AZ132" s="103">
        <f t="shared" si="103"/>
        <v>6.3996499449987296E-2</v>
      </c>
      <c r="BA132" s="103">
        <f t="shared" si="103"/>
        <v>6.0428591134831955E-2</v>
      </c>
      <c r="BB132" s="103">
        <f t="shared" si="103"/>
        <v>5.6354826149777423E-2</v>
      </c>
      <c r="BC132" s="103">
        <f t="shared" si="103"/>
        <v>5.4992603336910584E-2</v>
      </c>
    </row>
    <row r="133" spans="3:55" hidden="1" x14ac:dyDescent="0.35">
      <c r="C133" s="103">
        <f t="shared" ref="C133:AH133" si="104">IF(C41="s","s",C66)</f>
        <v>9.9947303167201143E-2</v>
      </c>
      <c r="D133" s="103">
        <f t="shared" si="104"/>
        <v>0.10496214030670815</v>
      </c>
      <c r="E133" s="103">
        <f t="shared" si="104"/>
        <v>0.11645218275110805</v>
      </c>
      <c r="F133" s="103">
        <f t="shared" si="104"/>
        <v>0.10972930236841853</v>
      </c>
      <c r="G133" s="103">
        <f t="shared" si="104"/>
        <v>0.10404673624649861</v>
      </c>
      <c r="H133" s="103">
        <f t="shared" si="104"/>
        <v>0.10574522182877749</v>
      </c>
      <c r="I133" s="103">
        <f t="shared" si="104"/>
        <v>0.10622951672861403</v>
      </c>
      <c r="J133" s="103">
        <f t="shared" si="104"/>
        <v>8.7400410893228558E-2</v>
      </c>
      <c r="K133" s="103">
        <f t="shared" si="104"/>
        <v>9.6055040039082024E-2</v>
      </c>
      <c r="L133" s="103">
        <f t="shared" si="104"/>
        <v>9.2456159741374527E-2</v>
      </c>
      <c r="M133" s="103">
        <f t="shared" si="104"/>
        <v>9.4695672922970736E-2</v>
      </c>
      <c r="N133" s="103">
        <f t="shared" si="104"/>
        <v>8.8318126172653472E-2</v>
      </c>
      <c r="O133" s="103">
        <f t="shared" si="104"/>
        <v>8.288728468797707E-2</v>
      </c>
      <c r="P133" s="103">
        <f t="shared" si="104"/>
        <v>8.0253017702896653E-2</v>
      </c>
      <c r="Q133" s="103">
        <f t="shared" si="104"/>
        <v>6.8681785093929082E-2</v>
      </c>
      <c r="R133" s="103">
        <f t="shared" si="104"/>
        <v>8.1180384371962289E-2</v>
      </c>
      <c r="S133" s="103">
        <f t="shared" si="104"/>
        <v>7.2483200465410597E-2</v>
      </c>
      <c r="T133" s="103">
        <f t="shared" si="104"/>
        <v>7.3373938895888877E-2</v>
      </c>
      <c r="U133" s="103">
        <f t="shared" si="104"/>
        <v>9.8429670639601785E-2</v>
      </c>
      <c r="V133" s="103">
        <f t="shared" si="104"/>
        <v>9.3353225563397049E-2</v>
      </c>
      <c r="W133" s="103">
        <f t="shared" si="104"/>
        <v>9.1177936599459913E-2</v>
      </c>
      <c r="X133" s="103">
        <f t="shared" si="104"/>
        <v>0.10039855654661158</v>
      </c>
      <c r="Y133" s="103">
        <f t="shared" si="104"/>
        <v>0.10394241375009221</v>
      </c>
      <c r="Z133" s="103">
        <f t="shared" si="104"/>
        <v>0.10231645845669182</v>
      </c>
      <c r="AA133" s="103">
        <f t="shared" si="104"/>
        <v>0.10887144148034657</v>
      </c>
      <c r="AB133" s="103">
        <f t="shared" si="104"/>
        <v>0.10535996078904913</v>
      </c>
      <c r="AC133" s="103">
        <f t="shared" si="104"/>
        <v>0.10177640235419193</v>
      </c>
      <c r="AD133" s="103">
        <f t="shared" si="104"/>
        <v>0.11054912211031105</v>
      </c>
      <c r="AE133" s="103">
        <f t="shared" si="104"/>
        <v>0.11340134117027231</v>
      </c>
      <c r="AF133" s="103">
        <f t="shared" si="104"/>
        <v>0.10826128717914872</v>
      </c>
      <c r="AG133" s="103">
        <f t="shared" si="104"/>
        <v>0.11049824749062315</v>
      </c>
      <c r="AH133" s="103">
        <f t="shared" si="104"/>
        <v>9.8604503945004765E-2</v>
      </c>
      <c r="AI133" s="103">
        <f t="shared" ref="AI133:BC133" si="105">IF(AI41="s","s",AI66)</f>
        <v>0.10966794644941887</v>
      </c>
      <c r="AJ133" s="103">
        <f t="shared" si="105"/>
        <v>0.11375644877612459</v>
      </c>
      <c r="AK133" s="103">
        <f t="shared" si="105"/>
        <v>0.11566836221120805</v>
      </c>
      <c r="AL133" s="103">
        <f t="shared" si="105"/>
        <v>0.10306691589611312</v>
      </c>
      <c r="AM133" s="103">
        <f t="shared" si="105"/>
        <v>5.8019813683777337E-2</v>
      </c>
      <c r="AN133" s="103">
        <f t="shared" si="105"/>
        <v>9.6103214006862225E-2</v>
      </c>
      <c r="AO133" s="103">
        <f t="shared" si="105"/>
        <v>0.10403849967462861</v>
      </c>
      <c r="AP133" s="103">
        <f t="shared" si="105"/>
        <v>0.10442900705066212</v>
      </c>
      <c r="AQ133" s="103">
        <f t="shared" si="105"/>
        <v>9.8341975532634018E-2</v>
      </c>
      <c r="AR133" s="103">
        <f t="shared" si="105"/>
        <v>9.9564429048599273E-2</v>
      </c>
      <c r="AS133" s="103">
        <f t="shared" si="105"/>
        <v>0.10422723509936963</v>
      </c>
      <c r="AT133" s="103">
        <f t="shared" si="105"/>
        <v>9.828057074167125E-2</v>
      </c>
      <c r="AU133" s="103">
        <f t="shared" si="105"/>
        <v>0.10906373056039625</v>
      </c>
      <c r="AV133" s="103">
        <f t="shared" si="105"/>
        <v>9.6035150540956404E-2</v>
      </c>
      <c r="AW133" s="103">
        <f t="shared" si="105"/>
        <v>0.10157669389108405</v>
      </c>
      <c r="AX133" s="103">
        <f t="shared" si="105"/>
        <v>0.10136028370748022</v>
      </c>
      <c r="AY133" s="103">
        <f t="shared" si="105"/>
        <v>0.10240831161654629</v>
      </c>
      <c r="AZ133" s="103">
        <f t="shared" si="105"/>
        <v>0.10047923798034798</v>
      </c>
      <c r="BA133" s="103">
        <f t="shared" si="105"/>
        <v>0.10051889017844634</v>
      </c>
      <c r="BB133" s="103">
        <f t="shared" si="105"/>
        <v>9.9046358208018853E-2</v>
      </c>
      <c r="BC133" s="103">
        <f t="shared" si="105"/>
        <v>9.4563919339940641E-2</v>
      </c>
    </row>
    <row r="134" spans="3:55" hidden="1" x14ac:dyDescent="0.35">
      <c r="C134" s="103">
        <f t="shared" ref="C134:AH134" si="106">IF(C42="s","s",C67)</f>
        <v>9.9947303167201143E-2</v>
      </c>
      <c r="D134" s="103">
        <f t="shared" si="106"/>
        <v>0.10496214030670815</v>
      </c>
      <c r="E134" s="103">
        <f t="shared" si="106"/>
        <v>0.11645218275110805</v>
      </c>
      <c r="F134" s="103">
        <f t="shared" si="106"/>
        <v>0.10972930236841853</v>
      </c>
      <c r="G134" s="103">
        <f t="shared" si="106"/>
        <v>0.10404673624649861</v>
      </c>
      <c r="H134" s="103">
        <f t="shared" si="106"/>
        <v>0.10574522182877749</v>
      </c>
      <c r="I134" s="103">
        <f t="shared" si="106"/>
        <v>0.10622951672861403</v>
      </c>
      <c r="J134" s="103">
        <f t="shared" si="106"/>
        <v>8.7400410893228558E-2</v>
      </c>
      <c r="K134" s="103">
        <f t="shared" si="106"/>
        <v>9.6055040039082024E-2</v>
      </c>
      <c r="L134" s="103">
        <f t="shared" si="106"/>
        <v>9.2456159741374527E-2</v>
      </c>
      <c r="M134" s="103">
        <f t="shared" si="106"/>
        <v>9.4695672922970736E-2</v>
      </c>
      <c r="N134" s="103">
        <f t="shared" si="106"/>
        <v>8.8318126172653472E-2</v>
      </c>
      <c r="O134" s="103">
        <f t="shared" si="106"/>
        <v>8.288728468797707E-2</v>
      </c>
      <c r="P134" s="103">
        <f t="shared" si="106"/>
        <v>8.0253017702896653E-2</v>
      </c>
      <c r="Q134" s="103">
        <f t="shared" si="106"/>
        <v>6.8681785093929082E-2</v>
      </c>
      <c r="R134" s="103">
        <f t="shared" si="106"/>
        <v>8.1180384371962289E-2</v>
      </c>
      <c r="S134" s="103">
        <f t="shared" si="106"/>
        <v>7.2483200465410597E-2</v>
      </c>
      <c r="T134" s="103">
        <f t="shared" si="106"/>
        <v>7.3373938895888877E-2</v>
      </c>
      <c r="U134" s="103">
        <f t="shared" si="106"/>
        <v>9.8429670639601785E-2</v>
      </c>
      <c r="V134" s="103">
        <f t="shared" si="106"/>
        <v>9.3353225563397049E-2</v>
      </c>
      <c r="W134" s="103">
        <f t="shared" si="106"/>
        <v>9.1177936599459913E-2</v>
      </c>
      <c r="X134" s="103">
        <f t="shared" si="106"/>
        <v>0.10039855654661158</v>
      </c>
      <c r="Y134" s="103">
        <f t="shared" si="106"/>
        <v>0.10394241375009221</v>
      </c>
      <c r="Z134" s="103">
        <f t="shared" si="106"/>
        <v>0.10231645845669182</v>
      </c>
      <c r="AA134" s="103">
        <f t="shared" si="106"/>
        <v>0.10887144148034657</v>
      </c>
      <c r="AB134" s="103">
        <f t="shared" si="106"/>
        <v>0.10535996078904913</v>
      </c>
      <c r="AC134" s="103">
        <f t="shared" si="106"/>
        <v>0.10177640235419193</v>
      </c>
      <c r="AD134" s="103">
        <f t="shared" si="106"/>
        <v>0.11054912211031105</v>
      </c>
      <c r="AE134" s="103">
        <f t="shared" si="106"/>
        <v>0.11340134117027231</v>
      </c>
      <c r="AF134" s="103">
        <f t="shared" si="106"/>
        <v>0.10826128717914872</v>
      </c>
      <c r="AG134" s="103">
        <f t="shared" si="106"/>
        <v>0.11049824749062315</v>
      </c>
      <c r="AH134" s="103">
        <f t="shared" si="106"/>
        <v>9.8604503945004765E-2</v>
      </c>
      <c r="AI134" s="103">
        <f t="shared" ref="AI134:BC134" si="107">IF(AI42="s","s",AI67)</f>
        <v>0.10966794644941887</v>
      </c>
      <c r="AJ134" s="103">
        <f t="shared" si="107"/>
        <v>0.11375644877612459</v>
      </c>
      <c r="AK134" s="103">
        <f t="shared" si="107"/>
        <v>0.11566836221120805</v>
      </c>
      <c r="AL134" s="103">
        <f t="shared" si="107"/>
        <v>0.10306691589611312</v>
      </c>
      <c r="AM134" s="103">
        <f t="shared" si="107"/>
        <v>5.8019813683777337E-2</v>
      </c>
      <c r="AN134" s="103">
        <f t="shared" si="107"/>
        <v>9.6103214006862225E-2</v>
      </c>
      <c r="AO134" s="103">
        <f t="shared" si="107"/>
        <v>0.10403849967462861</v>
      </c>
      <c r="AP134" s="103">
        <f t="shared" si="107"/>
        <v>0.10442900705066212</v>
      </c>
      <c r="AQ134" s="103">
        <f t="shared" si="107"/>
        <v>9.8341975532634018E-2</v>
      </c>
      <c r="AR134" s="103">
        <f t="shared" si="107"/>
        <v>9.9564429048599273E-2</v>
      </c>
      <c r="AS134" s="103">
        <f t="shared" si="107"/>
        <v>0.10422723509936963</v>
      </c>
      <c r="AT134" s="103">
        <f t="shared" si="107"/>
        <v>9.828057074167125E-2</v>
      </c>
      <c r="AU134" s="103">
        <f t="shared" si="107"/>
        <v>0.10906373056039625</v>
      </c>
      <c r="AV134" s="103">
        <f t="shared" si="107"/>
        <v>9.6035150540956404E-2</v>
      </c>
      <c r="AW134" s="103">
        <f t="shared" si="107"/>
        <v>0.10157669389108405</v>
      </c>
      <c r="AX134" s="103">
        <f t="shared" si="107"/>
        <v>0.10136028370748022</v>
      </c>
      <c r="AY134" s="103">
        <f t="shared" si="107"/>
        <v>0.10240831161654629</v>
      </c>
      <c r="AZ134" s="103">
        <f t="shared" si="107"/>
        <v>0.10047923798034798</v>
      </c>
      <c r="BA134" s="103">
        <f t="shared" si="107"/>
        <v>0.10051889017844634</v>
      </c>
      <c r="BB134" s="103">
        <f t="shared" si="107"/>
        <v>9.9046358208018853E-2</v>
      </c>
      <c r="BC134" s="103">
        <f t="shared" si="107"/>
        <v>9.4563919339940641E-2</v>
      </c>
    </row>
    <row r="135" spans="3:55" hidden="1" x14ac:dyDescent="0.35">
      <c r="C135" s="103">
        <f t="shared" ref="C135:AH135" si="108">IF(C43="s","s",C68)</f>
        <v>1.3238743689786864E-2</v>
      </c>
      <c r="D135" s="103">
        <f t="shared" si="108"/>
        <v>1.3551891955936583E-2</v>
      </c>
      <c r="E135" s="103">
        <f t="shared" si="108"/>
        <v>1.4050461221332352E-2</v>
      </c>
      <c r="F135" s="103">
        <f t="shared" si="108"/>
        <v>1.4014948086803309E-2</v>
      </c>
      <c r="G135" s="103">
        <f t="shared" si="108"/>
        <v>1.3392230184645847E-2</v>
      </c>
      <c r="H135" s="103">
        <f t="shared" si="108"/>
        <v>1.3895864574153229E-2</v>
      </c>
      <c r="I135" s="103">
        <f t="shared" si="108"/>
        <v>1.2696081937112849E-2</v>
      </c>
      <c r="J135" s="103">
        <f t="shared" si="108"/>
        <v>1.4434066974599298E-2</v>
      </c>
      <c r="K135" s="103">
        <f t="shared" si="108"/>
        <v>1.451227382530899E-2</v>
      </c>
      <c r="L135" s="103">
        <f t="shared" si="108"/>
        <v>1.5549621363931917E-2</v>
      </c>
      <c r="M135" s="103">
        <f t="shared" si="108"/>
        <v>1.6729311952923199E-2</v>
      </c>
      <c r="N135" s="103">
        <f t="shared" si="108"/>
        <v>1.3498663307530754E-2</v>
      </c>
      <c r="O135" s="103">
        <f t="shared" si="108"/>
        <v>1.1348479822097603E-2</v>
      </c>
      <c r="P135" s="103">
        <f t="shared" si="108"/>
        <v>9.7275210175151207E-3</v>
      </c>
      <c r="Q135" s="103">
        <f t="shared" si="108"/>
        <v>1.0720908797195807E-2</v>
      </c>
      <c r="R135" s="103">
        <f t="shared" si="108"/>
        <v>9.7338544107731916E-3</v>
      </c>
      <c r="S135" s="103">
        <f t="shared" si="108"/>
        <v>1.1317055310379406E-2</v>
      </c>
      <c r="T135" s="103">
        <f t="shared" si="108"/>
        <v>1.4939396893902102E-2</v>
      </c>
      <c r="U135" s="103">
        <f t="shared" si="108"/>
        <v>1.6464085538756022E-2</v>
      </c>
      <c r="V135" s="103">
        <f t="shared" si="108"/>
        <v>1.4886902666358209E-2</v>
      </c>
      <c r="W135" s="103">
        <f t="shared" si="108"/>
        <v>1.4054797765256793E-2</v>
      </c>
      <c r="X135" s="103">
        <f t="shared" si="108"/>
        <v>1.165827133680801E-2</v>
      </c>
      <c r="Y135" s="103">
        <f t="shared" si="108"/>
        <v>1.0068429376484432E-2</v>
      </c>
      <c r="Z135" s="103">
        <f t="shared" si="108"/>
        <v>1.2715619375416719E-2</v>
      </c>
      <c r="AA135" s="103">
        <f t="shared" si="108"/>
        <v>1.2983944051203566E-2</v>
      </c>
      <c r="AB135" s="103">
        <f t="shared" si="108"/>
        <v>1.3764911983136481E-2</v>
      </c>
      <c r="AC135" s="103">
        <f t="shared" si="108"/>
        <v>1.2690322076646532E-2</v>
      </c>
      <c r="AD135" s="103">
        <f t="shared" si="108"/>
        <v>1.0776573765685891E-2</v>
      </c>
      <c r="AE135" s="103">
        <f t="shared" si="108"/>
        <v>1.1823797412031578E-2</v>
      </c>
      <c r="AF135" s="103">
        <f t="shared" si="108"/>
        <v>1.1639313116677182E-2</v>
      </c>
      <c r="AG135" s="103">
        <f t="shared" si="108"/>
        <v>1.1596962220335086E-2</v>
      </c>
      <c r="AH135" s="103">
        <f t="shared" si="108"/>
        <v>1.2489522967274399E-2</v>
      </c>
      <c r="AI135" s="103">
        <f t="shared" ref="AI135:BC135" si="109">IF(AI43="s","s",AI68)</f>
        <v>1.1504780736370944E-2</v>
      </c>
      <c r="AJ135" s="103">
        <f t="shared" si="109"/>
        <v>1.2350870742793682E-2</v>
      </c>
      <c r="AK135" s="103">
        <f t="shared" si="109"/>
        <v>1.2169614151911286E-2</v>
      </c>
      <c r="AL135" s="103">
        <f t="shared" si="109"/>
        <v>1.2169821914042702E-2</v>
      </c>
      <c r="AM135" s="103">
        <f t="shared" si="109"/>
        <v>7.6712078772222499E-3</v>
      </c>
      <c r="AN135" s="103">
        <f t="shared" si="109"/>
        <v>8.1955410373915263E-3</v>
      </c>
      <c r="AO135" s="103">
        <f t="shared" si="109"/>
        <v>9.4378994025055927E-3</v>
      </c>
      <c r="AP135" s="103">
        <f t="shared" si="109"/>
        <v>7.0637106937037428E-3</v>
      </c>
      <c r="AQ135" s="103">
        <f t="shared" si="109"/>
        <v>1.0909090490960359E-2</v>
      </c>
      <c r="AR135" s="103">
        <f t="shared" si="109"/>
        <v>1.2633528286483125E-2</v>
      </c>
      <c r="AS135" s="103">
        <f t="shared" si="109"/>
        <v>1.2765656742435036E-2</v>
      </c>
      <c r="AT135" s="103">
        <f t="shared" si="109"/>
        <v>1.4182701409123687E-2</v>
      </c>
      <c r="AU135" s="103">
        <f t="shared" si="109"/>
        <v>1.4325010214548323E-2</v>
      </c>
      <c r="AV135" s="103">
        <f t="shared" si="109"/>
        <v>1.4131858152774983E-2</v>
      </c>
      <c r="AW135" s="103">
        <f t="shared" si="109"/>
        <v>1.3747588211461674E-2</v>
      </c>
      <c r="AX135" s="103">
        <f t="shared" si="109"/>
        <v>1.6025358254110809E-2</v>
      </c>
      <c r="AY135" s="103">
        <f t="shared" si="109"/>
        <v>1.4667439364657303E-2</v>
      </c>
      <c r="AZ135" s="103">
        <f t="shared" si="109"/>
        <v>1.5021390374094357E-2</v>
      </c>
      <c r="BA135" s="103">
        <f t="shared" si="109"/>
        <v>1.4903431954522478E-2</v>
      </c>
      <c r="BB135" s="103">
        <f t="shared" si="109"/>
        <v>1.4971585072615274E-2</v>
      </c>
      <c r="BC135" s="103">
        <f t="shared" si="109"/>
        <v>1.6476334354891667E-2</v>
      </c>
    </row>
    <row r="136" spans="3:55" hidden="1" x14ac:dyDescent="0.35">
      <c r="C136" s="103">
        <f t="shared" ref="C136:AH136" si="110">IF(C44="s","s",C69)</f>
        <v>2.8294206613005239E-2</v>
      </c>
      <c r="D136" s="103">
        <f t="shared" si="110"/>
        <v>2.3260659442358275E-2</v>
      </c>
      <c r="E136" s="103">
        <f t="shared" si="110"/>
        <v>2.0903428623230226E-2</v>
      </c>
      <c r="F136" s="103">
        <f t="shared" si="110"/>
        <v>1.3254406174470573E-2</v>
      </c>
      <c r="G136" s="103">
        <f t="shared" si="110"/>
        <v>2.7137106876734332E-2</v>
      </c>
      <c r="H136" s="103">
        <f t="shared" si="110"/>
        <v>2.0935490399293401E-2</v>
      </c>
      <c r="I136" s="103">
        <f t="shared" si="110"/>
        <v>1.8322540730090885E-2</v>
      </c>
      <c r="J136" s="103">
        <f t="shared" si="110"/>
        <v>1.6873830731899627E-2</v>
      </c>
      <c r="K136" s="103">
        <f t="shared" si="110"/>
        <v>2.0606556352241755E-2</v>
      </c>
      <c r="L136" s="103">
        <f t="shared" si="110"/>
        <v>2.2166587445239517E-2</v>
      </c>
      <c r="M136" s="103">
        <f t="shared" si="110"/>
        <v>2.1871925482053838E-2</v>
      </c>
      <c r="N136" s="103">
        <f t="shared" si="110"/>
        <v>2.1564599610062411E-2</v>
      </c>
      <c r="O136" s="103">
        <f t="shared" si="110"/>
        <v>1.8633921819475097E-2</v>
      </c>
      <c r="P136" s="103">
        <f t="shared" si="110"/>
        <v>2.3834805085609027E-2</v>
      </c>
      <c r="Q136" s="103">
        <f t="shared" si="110"/>
        <v>2.3931719212382289E-2</v>
      </c>
      <c r="R136" s="103">
        <f t="shared" si="110"/>
        <v>2.4631030941738505E-2</v>
      </c>
      <c r="S136" s="103">
        <f t="shared" si="110"/>
        <v>2.6318593839834852E-2</v>
      </c>
      <c r="T136" s="103">
        <f t="shared" si="110"/>
        <v>2.9894458433150133E-2</v>
      </c>
      <c r="U136" s="103">
        <f t="shared" si="110"/>
        <v>3.1116036056114967E-2</v>
      </c>
      <c r="V136" s="103">
        <f t="shared" si="110"/>
        <v>3.4076948195402551E-2</v>
      </c>
      <c r="W136" s="103">
        <f t="shared" si="110"/>
        <v>2.985735099914372E-2</v>
      </c>
      <c r="X136" s="103">
        <f t="shared" si="110"/>
        <v>3.301043368747282E-2</v>
      </c>
      <c r="Y136" s="103">
        <f t="shared" si="110"/>
        <v>3.1576193342500961E-2</v>
      </c>
      <c r="Z136" s="103">
        <f t="shared" si="110"/>
        <v>3.8902346677285621E-2</v>
      </c>
      <c r="AA136" s="103">
        <f t="shared" si="110"/>
        <v>3.5637160283988743E-2</v>
      </c>
      <c r="AB136" s="103">
        <f t="shared" si="110"/>
        <v>2.5160174185157761E-2</v>
      </c>
      <c r="AC136" s="103">
        <f t="shared" si="110"/>
        <v>2.6638151654249615E-2</v>
      </c>
      <c r="AD136" s="103">
        <f t="shared" si="110"/>
        <v>2.6139648805196588E-2</v>
      </c>
      <c r="AE136" s="103">
        <f t="shared" si="110"/>
        <v>3.1938550752557707E-2</v>
      </c>
      <c r="AF136" s="103">
        <f t="shared" si="110"/>
        <v>3.1593531757995633E-2</v>
      </c>
      <c r="AG136" s="103">
        <f t="shared" si="110"/>
        <v>3.2477796209621816E-2</v>
      </c>
      <c r="AH136" s="103">
        <f t="shared" si="110"/>
        <v>3.0595072433300674E-2</v>
      </c>
      <c r="AI136" s="103">
        <f t="shared" ref="AI136:BC136" si="111">IF(AI44="s","s",AI69)</f>
        <v>3.1707903824088585E-2</v>
      </c>
      <c r="AJ136" s="103">
        <f t="shared" si="111"/>
        <v>3.079662469718919E-2</v>
      </c>
      <c r="AK136" s="103">
        <f t="shared" si="111"/>
        <v>2.9947522449152702E-2</v>
      </c>
      <c r="AL136" s="103">
        <f t="shared" si="111"/>
        <v>3.4852585290995337E-2</v>
      </c>
      <c r="AM136" s="103">
        <f t="shared" si="111"/>
        <v>2.0028183692446334E-2</v>
      </c>
      <c r="AN136" s="103">
        <f t="shared" si="111"/>
        <v>3.1461310625152471E-2</v>
      </c>
      <c r="AO136" s="103">
        <f t="shared" si="111"/>
        <v>3.4671374615769364E-2</v>
      </c>
      <c r="AP136" s="103">
        <f t="shared" si="111"/>
        <v>3.2111585209969276E-2</v>
      </c>
      <c r="AQ136" s="103">
        <f t="shared" si="111"/>
        <v>2.9985905014098965E-2</v>
      </c>
      <c r="AR136" s="103">
        <f t="shared" si="111"/>
        <v>3.8026772569396503E-2</v>
      </c>
      <c r="AS136" s="103">
        <f t="shared" si="111"/>
        <v>4.1259067922537355E-2</v>
      </c>
      <c r="AT136" s="103">
        <f t="shared" si="111"/>
        <v>4.1583057990482279E-2</v>
      </c>
      <c r="AU136" s="103">
        <f t="shared" si="111"/>
        <v>4.4505915277343558E-2</v>
      </c>
      <c r="AV136" s="103">
        <f t="shared" si="111"/>
        <v>4.0895501389460458E-2</v>
      </c>
      <c r="AW136" s="103">
        <f t="shared" si="111"/>
        <v>4.0684512440845075E-2</v>
      </c>
      <c r="AX136" s="103">
        <f t="shared" si="111"/>
        <v>4.798944847081181E-2</v>
      </c>
      <c r="AY136" s="103">
        <f t="shared" si="111"/>
        <v>4.3052810393679392E-2</v>
      </c>
      <c r="AZ136" s="103">
        <f t="shared" si="111"/>
        <v>3.9427304953697E-2</v>
      </c>
      <c r="BA136" s="103">
        <f t="shared" si="111"/>
        <v>3.8159459373348352E-2</v>
      </c>
      <c r="BB136" s="103">
        <f t="shared" si="111"/>
        <v>3.553978611913617E-2</v>
      </c>
      <c r="BC136" s="103">
        <f t="shared" si="111"/>
        <v>3.5289181737569265E-2</v>
      </c>
    </row>
    <row r="137" spans="3:55" hidden="1" x14ac:dyDescent="0.35">
      <c r="C137" s="103">
        <f t="shared" ref="C137:AH137" si="112">IF(C45="s","s",C70)</f>
        <v>1.6401775114348489E-3</v>
      </c>
      <c r="D137" s="103">
        <f t="shared" si="112"/>
        <v>1.6541424687201759E-3</v>
      </c>
      <c r="E137" s="103">
        <f t="shared" si="112"/>
        <v>1.9161551551628994E-3</v>
      </c>
      <c r="F137" s="103">
        <f t="shared" si="112"/>
        <v>2.0592545589149854E-3</v>
      </c>
      <c r="G137" s="103">
        <f t="shared" si="112"/>
        <v>1.8571193503810922E-3</v>
      </c>
      <c r="H137" s="103">
        <f t="shared" si="112"/>
        <v>1.5561356365112534E-3</v>
      </c>
      <c r="I137" s="103">
        <f t="shared" si="112"/>
        <v>1.6077787247079213E-3</v>
      </c>
      <c r="J137" s="103">
        <f t="shared" si="112"/>
        <v>1.9621781886791159E-3</v>
      </c>
      <c r="K137" s="103">
        <f t="shared" si="112"/>
        <v>2.2374982991847222E-3</v>
      </c>
      <c r="L137" s="103">
        <f t="shared" si="112"/>
        <v>1.1575035096277762E-3</v>
      </c>
      <c r="M137" s="103">
        <f t="shared" si="112"/>
        <v>1.3673528530726289E-3</v>
      </c>
      <c r="N137" s="103">
        <f t="shared" si="112"/>
        <v>1.7351115325246089E-3</v>
      </c>
      <c r="O137" s="103">
        <f t="shared" si="112"/>
        <v>1.3263151401918486E-3</v>
      </c>
      <c r="P137" s="103">
        <f t="shared" si="112"/>
        <v>9.2062652548079204E-4</v>
      </c>
      <c r="Q137" s="103">
        <f t="shared" si="112"/>
        <v>1.2487731919125266E-3</v>
      </c>
      <c r="R137" s="103">
        <f t="shared" si="112"/>
        <v>1.4729090772758594E-3</v>
      </c>
      <c r="S137" s="103">
        <f t="shared" si="112"/>
        <v>1.5810588394229014E-3</v>
      </c>
      <c r="T137" s="103">
        <f t="shared" si="112"/>
        <v>1.7919348140193849E-3</v>
      </c>
      <c r="U137" s="103">
        <f t="shared" si="112"/>
        <v>2.0857941273589942E-3</v>
      </c>
      <c r="V137" s="103">
        <f t="shared" si="112"/>
        <v>2.4306559455755665E-3</v>
      </c>
      <c r="W137" s="103">
        <f t="shared" si="112"/>
        <v>3.1698100263190818E-3</v>
      </c>
      <c r="X137" s="103">
        <f t="shared" si="112"/>
        <v>2.0664097426142209E-3</v>
      </c>
      <c r="Y137" s="103">
        <f t="shared" si="112"/>
        <v>2.1904289162337971E-3</v>
      </c>
      <c r="Z137" s="103">
        <f t="shared" si="112"/>
        <v>2.5978831867509932E-3</v>
      </c>
      <c r="AA137" s="103">
        <f t="shared" si="112"/>
        <v>3.2615580318605241E-3</v>
      </c>
      <c r="AB137" s="103">
        <f t="shared" si="112"/>
        <v>2.5414105152270108E-3</v>
      </c>
      <c r="AC137" s="103">
        <f t="shared" si="112"/>
        <v>2.131232991491512E-3</v>
      </c>
      <c r="AD137" s="103">
        <f t="shared" si="112"/>
        <v>2.5851592754104896E-3</v>
      </c>
      <c r="AE137" s="103">
        <f t="shared" si="112"/>
        <v>3.8649875050930206E-3</v>
      </c>
      <c r="AF137" s="103">
        <f t="shared" si="112"/>
        <v>2.9562802032463619E-3</v>
      </c>
      <c r="AG137" s="103">
        <f t="shared" si="112"/>
        <v>2.945127852632401E-3</v>
      </c>
      <c r="AH137" s="103">
        <f t="shared" si="112"/>
        <v>2.9504800337020985E-3</v>
      </c>
      <c r="AI137" s="103">
        <f t="shared" ref="AI137:BC137" si="113">IF(AI45="s","s",AI70)</f>
        <v>3.4463685012661735E-3</v>
      </c>
      <c r="AJ137" s="103">
        <f t="shared" si="113"/>
        <v>2.7872914054405426E-3</v>
      </c>
      <c r="AK137" s="103">
        <f t="shared" si="113"/>
        <v>3.0147234497203078E-3</v>
      </c>
      <c r="AL137" s="103">
        <f t="shared" si="113"/>
        <v>3.1995218233289617E-3</v>
      </c>
      <c r="AM137" s="103">
        <f t="shared" si="113"/>
        <v>1.7776984447787545E-3</v>
      </c>
      <c r="AN137" s="103">
        <f t="shared" si="113"/>
        <v>1.1238975921134468E-3</v>
      </c>
      <c r="AO137" s="103">
        <f t="shared" si="113"/>
        <v>2.3838813954415367E-3</v>
      </c>
      <c r="AP137" s="103">
        <f t="shared" si="113"/>
        <v>2.2218103130133234E-3</v>
      </c>
      <c r="AQ137" s="103">
        <f t="shared" si="113"/>
        <v>3.0470343481175536E-3</v>
      </c>
      <c r="AR137" s="103">
        <f t="shared" si="113"/>
        <v>2.2215060291256527E-3</v>
      </c>
      <c r="AS137" s="103">
        <f t="shared" si="113"/>
        <v>3.4044833722325033E-3</v>
      </c>
      <c r="AT137" s="103">
        <f t="shared" si="113"/>
        <v>2.7527353830272749E-3</v>
      </c>
      <c r="AU137" s="103">
        <f t="shared" si="113"/>
        <v>3.2854313164719521E-3</v>
      </c>
      <c r="AV137" s="103">
        <f t="shared" si="113"/>
        <v>3.2360398544470019E-3</v>
      </c>
      <c r="AW137" s="103">
        <f t="shared" si="113"/>
        <v>2.3275844058875425E-3</v>
      </c>
      <c r="AX137" s="103">
        <f t="shared" si="113"/>
        <v>2.3476529048725623E-3</v>
      </c>
      <c r="AY137" s="103">
        <f t="shared" si="113"/>
        <v>2.6130505390697728E-3</v>
      </c>
      <c r="AZ137" s="103">
        <f t="shared" si="113"/>
        <v>2.5609203395060734E-3</v>
      </c>
      <c r="BA137" s="103">
        <f t="shared" si="113"/>
        <v>2.4921910811304114E-3</v>
      </c>
      <c r="BB137" s="103">
        <f t="shared" si="113"/>
        <v>1.8494720548133613E-3</v>
      </c>
      <c r="BC137" s="103">
        <f t="shared" si="113"/>
        <v>2.597305624176057E-3</v>
      </c>
    </row>
    <row r="138" spans="3:55" hidden="1" x14ac:dyDescent="0.35">
      <c r="C138" s="103" t="str">
        <f t="shared" ref="C138:AH138" si="114">IF(C46="s","s",C71)</f>
        <v>s</v>
      </c>
      <c r="D138" s="103" t="str">
        <f t="shared" si="114"/>
        <v>s</v>
      </c>
      <c r="E138" s="103" t="str">
        <f t="shared" si="114"/>
        <v>s</v>
      </c>
      <c r="F138" s="103" t="str">
        <f t="shared" si="114"/>
        <v>s</v>
      </c>
      <c r="G138" s="103" t="str">
        <f t="shared" si="114"/>
        <v>s</v>
      </c>
      <c r="H138" s="103" t="str">
        <f t="shared" si="114"/>
        <v>s</v>
      </c>
      <c r="I138" s="103" t="str">
        <f t="shared" si="114"/>
        <v>s</v>
      </c>
      <c r="J138" s="103" t="str">
        <f t="shared" si="114"/>
        <v>s</v>
      </c>
      <c r="K138" s="103" t="str">
        <f t="shared" si="114"/>
        <v>s</v>
      </c>
      <c r="L138" s="103" t="str">
        <f t="shared" si="114"/>
        <v>s</v>
      </c>
      <c r="M138" s="103" t="str">
        <f t="shared" si="114"/>
        <v>s</v>
      </c>
      <c r="N138" s="103" t="str">
        <f t="shared" si="114"/>
        <v>s</v>
      </c>
      <c r="O138" s="103" t="str">
        <f t="shared" si="114"/>
        <v>s</v>
      </c>
      <c r="P138" s="103" t="str">
        <f t="shared" si="114"/>
        <v>s</v>
      </c>
      <c r="Q138" s="103" t="str">
        <f t="shared" si="114"/>
        <v>s</v>
      </c>
      <c r="R138" s="103" t="str">
        <f t="shared" si="114"/>
        <v>s</v>
      </c>
      <c r="S138" s="103" t="str">
        <f t="shared" si="114"/>
        <v>s</v>
      </c>
      <c r="T138" s="103" t="str">
        <f t="shared" si="114"/>
        <v>s</v>
      </c>
      <c r="U138" s="103" t="str">
        <f t="shared" si="114"/>
        <v>s</v>
      </c>
      <c r="V138" s="103" t="str">
        <f t="shared" si="114"/>
        <v>s</v>
      </c>
      <c r="W138" s="103" t="str">
        <f t="shared" si="114"/>
        <v>s</v>
      </c>
      <c r="X138" s="103" t="str">
        <f t="shared" si="114"/>
        <v>s</v>
      </c>
      <c r="Y138" s="103" t="str">
        <f t="shared" si="114"/>
        <v>s</v>
      </c>
      <c r="Z138" s="103" t="str">
        <f t="shared" si="114"/>
        <v>s</v>
      </c>
      <c r="AA138" s="103" t="str">
        <f t="shared" si="114"/>
        <v>s</v>
      </c>
      <c r="AB138" s="103" t="str">
        <f t="shared" si="114"/>
        <v>s</v>
      </c>
      <c r="AC138" s="103" t="str">
        <f t="shared" si="114"/>
        <v>s</v>
      </c>
      <c r="AD138" s="103" t="str">
        <f t="shared" si="114"/>
        <v>s</v>
      </c>
      <c r="AE138" s="103" t="str">
        <f t="shared" si="114"/>
        <v>s</v>
      </c>
      <c r="AF138" s="103" t="str">
        <f t="shared" si="114"/>
        <v>s</v>
      </c>
      <c r="AG138" s="103" t="str">
        <f t="shared" si="114"/>
        <v>s</v>
      </c>
      <c r="AH138" s="103" t="str">
        <f t="shared" si="114"/>
        <v>s</v>
      </c>
      <c r="AI138" s="103" t="str">
        <f t="shared" ref="AI138:BC138" si="115">IF(AI46="s","s",AI71)</f>
        <v>s</v>
      </c>
      <c r="AJ138" s="103" t="str">
        <f t="shared" si="115"/>
        <v>s</v>
      </c>
      <c r="AK138" s="103" t="str">
        <f t="shared" si="115"/>
        <v>s</v>
      </c>
      <c r="AL138" s="103" t="str">
        <f t="shared" si="115"/>
        <v>s</v>
      </c>
      <c r="AM138" s="103" t="str">
        <f t="shared" si="115"/>
        <v>s</v>
      </c>
      <c r="AN138" s="103" t="str">
        <f t="shared" si="115"/>
        <v>s</v>
      </c>
      <c r="AO138" s="103" t="str">
        <f t="shared" si="115"/>
        <v>s</v>
      </c>
      <c r="AP138" s="103" t="str">
        <f t="shared" si="115"/>
        <v>s</v>
      </c>
      <c r="AQ138" s="103" t="str">
        <f t="shared" si="115"/>
        <v>s</v>
      </c>
      <c r="AR138" s="103" t="str">
        <f t="shared" si="115"/>
        <v>s</v>
      </c>
      <c r="AS138" s="103" t="str">
        <f t="shared" si="115"/>
        <v>s</v>
      </c>
      <c r="AT138" s="103" t="str">
        <f t="shared" si="115"/>
        <v>s</v>
      </c>
      <c r="AU138" s="103" t="str">
        <f t="shared" si="115"/>
        <v>s</v>
      </c>
      <c r="AV138" s="103" t="str">
        <f t="shared" si="115"/>
        <v>s</v>
      </c>
      <c r="AW138" s="103" t="str">
        <f t="shared" si="115"/>
        <v>s</v>
      </c>
      <c r="AX138" s="103" t="str">
        <f t="shared" si="115"/>
        <v>s</v>
      </c>
      <c r="AY138" s="103" t="str">
        <f t="shared" si="115"/>
        <v>s</v>
      </c>
      <c r="AZ138" s="103" t="str">
        <f t="shared" si="115"/>
        <v>s</v>
      </c>
      <c r="BA138" s="103" t="str">
        <f t="shared" si="115"/>
        <v>s</v>
      </c>
      <c r="BB138" s="103" t="str">
        <f t="shared" si="115"/>
        <v>s</v>
      </c>
      <c r="BC138" s="103" t="str">
        <f t="shared" si="115"/>
        <v>s</v>
      </c>
    </row>
    <row r="139" spans="3:55" hidden="1" x14ac:dyDescent="0.35">
      <c r="C139" s="103" t="str">
        <f t="shared" ref="C139:AH139" si="116">IF(C47="s","s",C72)</f>
        <v>s</v>
      </c>
      <c r="D139" s="103" t="str">
        <f t="shared" si="116"/>
        <v>s</v>
      </c>
      <c r="E139" s="103" t="str">
        <f t="shared" si="116"/>
        <v>s</v>
      </c>
      <c r="F139" s="103" t="str">
        <f t="shared" si="116"/>
        <v>s</v>
      </c>
      <c r="G139" s="103" t="str">
        <f t="shared" si="116"/>
        <v>s</v>
      </c>
      <c r="H139" s="103" t="str">
        <f t="shared" si="116"/>
        <v>s</v>
      </c>
      <c r="I139" s="103" t="str">
        <f t="shared" si="116"/>
        <v>s</v>
      </c>
      <c r="J139" s="103" t="str">
        <f t="shared" si="116"/>
        <v>s</v>
      </c>
      <c r="K139" s="103" t="str">
        <f t="shared" si="116"/>
        <v>s</v>
      </c>
      <c r="L139" s="103" t="str">
        <f t="shared" si="116"/>
        <v>s</v>
      </c>
      <c r="M139" s="103" t="str">
        <f t="shared" si="116"/>
        <v>s</v>
      </c>
      <c r="N139" s="103" t="str">
        <f t="shared" si="116"/>
        <v>s</v>
      </c>
      <c r="O139" s="103" t="str">
        <f t="shared" si="116"/>
        <v>s</v>
      </c>
      <c r="P139" s="103" t="str">
        <f t="shared" si="116"/>
        <v>s</v>
      </c>
      <c r="Q139" s="103" t="str">
        <f t="shared" si="116"/>
        <v>s</v>
      </c>
      <c r="R139" s="103" t="str">
        <f t="shared" si="116"/>
        <v>s</v>
      </c>
      <c r="S139" s="103" t="str">
        <f t="shared" si="116"/>
        <v>s</v>
      </c>
      <c r="T139" s="103" t="str">
        <f t="shared" si="116"/>
        <v>s</v>
      </c>
      <c r="U139" s="103" t="str">
        <f t="shared" si="116"/>
        <v>s</v>
      </c>
      <c r="V139" s="103" t="str">
        <f t="shared" si="116"/>
        <v>s</v>
      </c>
      <c r="W139" s="103" t="str">
        <f t="shared" si="116"/>
        <v>s</v>
      </c>
      <c r="X139" s="103" t="str">
        <f t="shared" si="116"/>
        <v>s</v>
      </c>
      <c r="Y139" s="103" t="str">
        <f t="shared" si="116"/>
        <v>s</v>
      </c>
      <c r="Z139" s="103" t="str">
        <f t="shared" si="116"/>
        <v>s</v>
      </c>
      <c r="AA139" s="103" t="str">
        <f t="shared" si="116"/>
        <v>s</v>
      </c>
      <c r="AB139" s="103" t="str">
        <f t="shared" si="116"/>
        <v>s</v>
      </c>
      <c r="AC139" s="103" t="str">
        <f t="shared" si="116"/>
        <v>s</v>
      </c>
      <c r="AD139" s="103" t="str">
        <f t="shared" si="116"/>
        <v>s</v>
      </c>
      <c r="AE139" s="103" t="str">
        <f t="shared" si="116"/>
        <v>s</v>
      </c>
      <c r="AF139" s="103" t="str">
        <f t="shared" si="116"/>
        <v>s</v>
      </c>
      <c r="AG139" s="103" t="str">
        <f t="shared" si="116"/>
        <v>s</v>
      </c>
      <c r="AH139" s="103" t="str">
        <f t="shared" si="116"/>
        <v>s</v>
      </c>
      <c r="AI139" s="103" t="str">
        <f t="shared" ref="AI139:BC139" si="117">IF(AI47="s","s",AI72)</f>
        <v>s</v>
      </c>
      <c r="AJ139" s="103" t="str">
        <f t="shared" si="117"/>
        <v>s</v>
      </c>
      <c r="AK139" s="103" t="str">
        <f t="shared" si="117"/>
        <v>s</v>
      </c>
      <c r="AL139" s="103" t="str">
        <f t="shared" si="117"/>
        <v>s</v>
      </c>
      <c r="AM139" s="103" t="str">
        <f t="shared" si="117"/>
        <v>s</v>
      </c>
      <c r="AN139" s="103" t="str">
        <f t="shared" si="117"/>
        <v>s</v>
      </c>
      <c r="AO139" s="103" t="str">
        <f t="shared" si="117"/>
        <v>s</v>
      </c>
      <c r="AP139" s="103" t="str">
        <f t="shared" si="117"/>
        <v>s</v>
      </c>
      <c r="AQ139" s="103" t="str">
        <f t="shared" si="117"/>
        <v>s</v>
      </c>
      <c r="AR139" s="103" t="str">
        <f t="shared" si="117"/>
        <v>s</v>
      </c>
      <c r="AS139" s="103" t="str">
        <f t="shared" si="117"/>
        <v>s</v>
      </c>
      <c r="AT139" s="103" t="str">
        <f t="shared" si="117"/>
        <v>s</v>
      </c>
      <c r="AU139" s="103" t="str">
        <f t="shared" si="117"/>
        <v>s</v>
      </c>
      <c r="AV139" s="103" t="str">
        <f t="shared" si="117"/>
        <v>s</v>
      </c>
      <c r="AW139" s="103" t="str">
        <f t="shared" si="117"/>
        <v>s</v>
      </c>
      <c r="AX139" s="103" t="str">
        <f t="shared" si="117"/>
        <v>s</v>
      </c>
      <c r="AY139" s="103" t="str">
        <f t="shared" si="117"/>
        <v>s</v>
      </c>
      <c r="AZ139" s="103" t="str">
        <f t="shared" si="117"/>
        <v>s</v>
      </c>
      <c r="BA139" s="103" t="str">
        <f t="shared" si="117"/>
        <v>s</v>
      </c>
      <c r="BB139" s="103" t="str">
        <f t="shared" si="117"/>
        <v>s</v>
      </c>
      <c r="BC139" s="103" t="str">
        <f t="shared" si="117"/>
        <v>s</v>
      </c>
    </row>
    <row r="140" spans="3:55" hidden="1" x14ac:dyDescent="0.35">
      <c r="C140" s="103">
        <f t="shared" ref="C140:AH140" si="118">IF(C48="s","s",C73)</f>
        <v>1.1121601378837194E-2</v>
      </c>
      <c r="D140" s="103">
        <f t="shared" si="118"/>
        <v>1.1810356702895453E-2</v>
      </c>
      <c r="E140" s="103">
        <f t="shared" si="118"/>
        <v>9.0847098051614356E-3</v>
      </c>
      <c r="F140" s="103">
        <f t="shared" si="118"/>
        <v>1.2307715943941299E-2</v>
      </c>
      <c r="G140" s="103">
        <f t="shared" si="118"/>
        <v>9.2247121282350748E-3</v>
      </c>
      <c r="H140" s="103">
        <f t="shared" si="118"/>
        <v>1.025335753148794E-2</v>
      </c>
      <c r="I140" s="103">
        <f t="shared" si="118"/>
        <v>8.8762351600313056E-3</v>
      </c>
      <c r="J140" s="103">
        <f t="shared" si="118"/>
        <v>1.0715061716272218E-2</v>
      </c>
      <c r="K140" s="103">
        <f t="shared" si="118"/>
        <v>1.2012656497001627E-2</v>
      </c>
      <c r="L140" s="103">
        <f t="shared" si="118"/>
        <v>1.5333136645249238E-2</v>
      </c>
      <c r="M140" s="103">
        <f t="shared" si="118"/>
        <v>9.2609640658750155E-3</v>
      </c>
      <c r="N140" s="103">
        <f t="shared" si="118"/>
        <v>6.2137941268919543E-3</v>
      </c>
      <c r="O140" s="103">
        <f t="shared" si="118"/>
        <v>1.3412011781521543E-2</v>
      </c>
      <c r="P140" s="103">
        <f t="shared" si="118"/>
        <v>1.3253717824631571E-2</v>
      </c>
      <c r="Q140" s="103">
        <f t="shared" si="118"/>
        <v>1.0192750303407669E-2</v>
      </c>
      <c r="R140" s="103">
        <f t="shared" si="118"/>
        <v>1.5625382024474166E-2</v>
      </c>
      <c r="S140" s="103">
        <f t="shared" si="118"/>
        <v>1.8350415693022374E-2</v>
      </c>
      <c r="T140" s="103">
        <f t="shared" si="118"/>
        <v>1.6665697679626671E-2</v>
      </c>
      <c r="U140" s="103">
        <f t="shared" si="118"/>
        <v>1.1060271116017765E-2</v>
      </c>
      <c r="V140" s="103">
        <f t="shared" si="118"/>
        <v>1.6632546142860801E-2</v>
      </c>
      <c r="W140" s="103">
        <f t="shared" si="118"/>
        <v>1.4722133449468792E-2</v>
      </c>
      <c r="X140" s="103">
        <f t="shared" si="118"/>
        <v>1.36878606686425E-2</v>
      </c>
      <c r="Y140" s="103">
        <f t="shared" si="118"/>
        <v>1.3198269897534819E-2</v>
      </c>
      <c r="Z140" s="103">
        <f t="shared" si="118"/>
        <v>1.3113682563952444E-2</v>
      </c>
      <c r="AA140" s="103">
        <f t="shared" si="118"/>
        <v>7.0050960624304399E-3</v>
      </c>
      <c r="AB140" s="103">
        <f t="shared" si="118"/>
        <v>1.0038982282725092E-2</v>
      </c>
      <c r="AC140" s="103">
        <f t="shared" si="118"/>
        <v>1.4385548166530007E-2</v>
      </c>
      <c r="AD140" s="103">
        <f t="shared" si="118"/>
        <v>1.3773041243835143E-2</v>
      </c>
      <c r="AE140" s="103">
        <f t="shared" si="118"/>
        <v>1.092670265747544E-2</v>
      </c>
      <c r="AF140" s="103">
        <f t="shared" si="118"/>
        <v>1.2145871626889813E-2</v>
      </c>
      <c r="AG140" s="103">
        <f t="shared" si="118"/>
        <v>8.6973776319540178E-3</v>
      </c>
      <c r="AH140" s="103">
        <f t="shared" si="118"/>
        <v>7.5791875031839704E-3</v>
      </c>
      <c r="AI140" s="103">
        <f t="shared" ref="AI140:BC140" si="119">IF(AI48="s","s",AI73)</f>
        <v>9.8430578318291703E-3</v>
      </c>
      <c r="AJ140" s="103">
        <f t="shared" si="119"/>
        <v>1.0258648994440933E-2</v>
      </c>
      <c r="AK140" s="103">
        <f t="shared" si="119"/>
        <v>9.2727564339695548E-3</v>
      </c>
      <c r="AL140" s="103">
        <f t="shared" si="119"/>
        <v>8.7648240961780075E-3</v>
      </c>
      <c r="AM140" s="103">
        <f t="shared" si="119"/>
        <v>4.2186430819871274E-3</v>
      </c>
      <c r="AN140" s="103">
        <f t="shared" si="119"/>
        <v>6.3266528181679773E-3</v>
      </c>
      <c r="AO140" s="103">
        <f t="shared" si="119"/>
        <v>6.9242287784149099E-3</v>
      </c>
      <c r="AP140" s="103">
        <f t="shared" si="119"/>
        <v>9.055189640095003E-3</v>
      </c>
      <c r="AQ140" s="103">
        <f t="shared" si="119"/>
        <v>5.4168364099975858E-3</v>
      </c>
      <c r="AR140" s="103">
        <f t="shared" si="119"/>
        <v>7.9828794059308913E-3</v>
      </c>
      <c r="AS140" s="103">
        <f t="shared" si="119"/>
        <v>6.7514573606054246E-3</v>
      </c>
      <c r="AT140" s="103">
        <f t="shared" si="119"/>
        <v>1.1780298032394044E-2</v>
      </c>
      <c r="AU140" s="103">
        <f t="shared" si="119"/>
        <v>8.6496080788722261E-3</v>
      </c>
      <c r="AV140" s="103">
        <f t="shared" si="119"/>
        <v>9.2667122695699062E-3</v>
      </c>
      <c r="AW140" s="103">
        <f t="shared" si="119"/>
        <v>6.8637433905531864E-3</v>
      </c>
      <c r="AX140" s="103">
        <f t="shared" si="119"/>
        <v>5.6537044594789409E-3</v>
      </c>
      <c r="AY140" s="103">
        <f t="shared" si="119"/>
        <v>5.5220981728250603E-3</v>
      </c>
      <c r="AZ140" s="103">
        <f t="shared" si="119"/>
        <v>6.4572444107192841E-3</v>
      </c>
      <c r="BA140" s="103">
        <f t="shared" si="119"/>
        <v>8.0724929805230019E-3</v>
      </c>
      <c r="BB140" s="103">
        <f t="shared" si="119"/>
        <v>8.0092954352166505E-3</v>
      </c>
      <c r="BC140" s="103">
        <f t="shared" si="119"/>
        <v>7.2252285530537792E-3</v>
      </c>
    </row>
    <row r="141" spans="3:55" hidden="1" x14ac:dyDescent="0.35">
      <c r="C141" s="103">
        <f t="shared" ref="C141:AH141" si="120">IF(C49="s","s",C74)</f>
        <v>1.2570683575102125E-2</v>
      </c>
      <c r="D141" s="103">
        <f t="shared" si="120"/>
        <v>1.3841174935858149E-2</v>
      </c>
      <c r="E141" s="103">
        <f t="shared" si="120"/>
        <v>1.3924053537874154E-2</v>
      </c>
      <c r="F141" s="103">
        <f t="shared" si="120"/>
        <v>1.493864027040372E-2</v>
      </c>
      <c r="G141" s="103">
        <f t="shared" si="120"/>
        <v>1.3868461496712177E-2</v>
      </c>
      <c r="H141" s="103">
        <f t="shared" si="120"/>
        <v>1.6632529861884612E-2</v>
      </c>
      <c r="I141" s="103">
        <f t="shared" si="120"/>
        <v>1.1332372863113517E-2</v>
      </c>
      <c r="J141" s="103">
        <f t="shared" si="120"/>
        <v>1.1367666705132597E-2</v>
      </c>
      <c r="K141" s="103">
        <f t="shared" si="120"/>
        <v>1.1966410018167981E-2</v>
      </c>
      <c r="L141" s="103">
        <f t="shared" si="120"/>
        <v>1.3560795086623818E-2</v>
      </c>
      <c r="M141" s="103">
        <f t="shared" si="120"/>
        <v>1.1244243567264495E-2</v>
      </c>
      <c r="N141" s="103">
        <f t="shared" si="120"/>
        <v>1.2916089222980001E-2</v>
      </c>
      <c r="O141" s="103">
        <f t="shared" si="120"/>
        <v>1.1812411658017241E-2</v>
      </c>
      <c r="P141" s="103">
        <f t="shared" si="120"/>
        <v>1.2274269403321677E-2</v>
      </c>
      <c r="Q141" s="103">
        <f t="shared" si="120"/>
        <v>1.4484953279777309E-2</v>
      </c>
      <c r="R141" s="103">
        <f t="shared" si="120"/>
        <v>1.0809901442635668E-2</v>
      </c>
      <c r="S141" s="103">
        <f t="shared" si="120"/>
        <v>1.0983390388700361E-2</v>
      </c>
      <c r="T141" s="103">
        <f t="shared" si="120"/>
        <v>1.3951169560487421E-2</v>
      </c>
      <c r="U141" s="103">
        <f t="shared" si="120"/>
        <v>1.3788595995093496E-2</v>
      </c>
      <c r="V141" s="103">
        <f t="shared" si="120"/>
        <v>1.2513719947259493E-2</v>
      </c>
      <c r="W141" s="103">
        <f t="shared" si="120"/>
        <v>1.3979384270525625E-2</v>
      </c>
      <c r="X141" s="103">
        <f t="shared" si="120"/>
        <v>1.5609219017420536E-2</v>
      </c>
      <c r="Y141" s="103">
        <f t="shared" si="120"/>
        <v>1.8397500129233527E-2</v>
      </c>
      <c r="Z141" s="103">
        <f t="shared" si="120"/>
        <v>1.995949784224775E-2</v>
      </c>
      <c r="AA141" s="103">
        <f t="shared" si="120"/>
        <v>2.0442228237012628E-2</v>
      </c>
      <c r="AB141" s="103">
        <f t="shared" si="120"/>
        <v>2.4376626593545902E-2</v>
      </c>
      <c r="AC141" s="103">
        <f t="shared" si="120"/>
        <v>2.2491284921075029E-2</v>
      </c>
      <c r="AD141" s="103">
        <f t="shared" si="120"/>
        <v>2.645029323469061E-2</v>
      </c>
      <c r="AE141" s="103">
        <f t="shared" si="120"/>
        <v>2.6050870552349475E-2</v>
      </c>
      <c r="AF141" s="103">
        <f t="shared" si="120"/>
        <v>2.5460369752891704E-2</v>
      </c>
      <c r="AG141" s="103">
        <f t="shared" si="120"/>
        <v>2.6439036002066211E-2</v>
      </c>
      <c r="AH141" s="103">
        <f t="shared" si="120"/>
        <v>2.389290390964104E-2</v>
      </c>
      <c r="AI141" s="103">
        <f t="shared" ref="AI141:BC141" si="121">IF(AI49="s","s",AI74)</f>
        <v>2.4343470371332172E-2</v>
      </c>
      <c r="AJ141" s="103">
        <f t="shared" si="121"/>
        <v>2.4896499955190648E-2</v>
      </c>
      <c r="AK141" s="103">
        <f t="shared" si="121"/>
        <v>2.8931001953563306E-2</v>
      </c>
      <c r="AL141" s="103">
        <f t="shared" si="121"/>
        <v>2.6386828722170418E-2</v>
      </c>
      <c r="AM141" s="103">
        <f t="shared" si="121"/>
        <v>1.7481166623248168E-2</v>
      </c>
      <c r="AN141" s="103">
        <f t="shared" si="121"/>
        <v>2.5202210908119325E-2</v>
      </c>
      <c r="AO141" s="103">
        <f t="shared" si="121"/>
        <v>2.2913085696261441E-2</v>
      </c>
      <c r="AP141" s="103">
        <f t="shared" si="121"/>
        <v>2.5764404294020896E-2</v>
      </c>
      <c r="AQ141" s="103">
        <f t="shared" si="121"/>
        <v>2.5657974176016774E-2</v>
      </c>
      <c r="AR141" s="103">
        <f t="shared" si="121"/>
        <v>3.1469951767707303E-2</v>
      </c>
      <c r="AS141" s="103">
        <f t="shared" si="121"/>
        <v>2.68338644333906E-2</v>
      </c>
      <c r="AT141" s="103">
        <f t="shared" si="121"/>
        <v>2.5182871606488261E-2</v>
      </c>
      <c r="AU141" s="103">
        <f t="shared" si="121"/>
        <v>2.637988118568721E-2</v>
      </c>
      <c r="AV141" s="103">
        <f t="shared" si="121"/>
        <v>2.4690888093346759E-2</v>
      </c>
      <c r="AW141" s="103">
        <f t="shared" si="121"/>
        <v>2.457962343003409E-2</v>
      </c>
      <c r="AX141" s="103">
        <f t="shared" si="121"/>
        <v>2.3554401206565642E-2</v>
      </c>
      <c r="AY141" s="103">
        <f t="shared" si="121"/>
        <v>1.9251934973201996E-2</v>
      </c>
      <c r="AZ141" s="103">
        <f t="shared" si="121"/>
        <v>2.0105569101564112E-2</v>
      </c>
      <c r="BA141" s="103">
        <f t="shared" si="121"/>
        <v>2.0604568964865622E-2</v>
      </c>
      <c r="BB141" s="103">
        <f t="shared" si="121"/>
        <v>2.5247370528575935E-2</v>
      </c>
      <c r="BC141" s="103">
        <f t="shared" si="121"/>
        <v>2.4436945624833048E-2</v>
      </c>
    </row>
    <row r="142" spans="3:55" hidden="1" x14ac:dyDescent="0.35">
      <c r="C142" s="103">
        <f t="shared" ref="C142:AH142" si="122">IF(C50="s","s",C75)</f>
        <v>1.7460511003246386E-3</v>
      </c>
      <c r="D142" s="103">
        <f t="shared" si="122"/>
        <v>9.9077618533768364E-4</v>
      </c>
      <c r="E142" s="103">
        <f t="shared" si="122"/>
        <v>1.9340810323171856E-3</v>
      </c>
      <c r="F142" s="103">
        <f t="shared" si="122"/>
        <v>2.3604652289410345E-3</v>
      </c>
      <c r="G142" s="103">
        <f t="shared" si="122"/>
        <v>8.0060741917842553E-4</v>
      </c>
      <c r="H142" s="103">
        <f t="shared" si="122"/>
        <v>5.9157453657444241E-4</v>
      </c>
      <c r="I142" s="103">
        <f t="shared" si="122"/>
        <v>9.9097916893092081E-4</v>
      </c>
      <c r="J142" s="103">
        <f t="shared" si="122"/>
        <v>1.6030842475992287E-3</v>
      </c>
      <c r="K142" s="103">
        <f t="shared" si="122"/>
        <v>2.9031548964528631E-3</v>
      </c>
      <c r="L142" s="103">
        <f t="shared" si="122"/>
        <v>1.1378861049246858E-3</v>
      </c>
      <c r="M142" s="103">
        <f t="shared" si="122"/>
        <v>2.1445513101399786E-3</v>
      </c>
      <c r="N142" s="103">
        <f t="shared" si="122"/>
        <v>1.5577132253763416E-3</v>
      </c>
      <c r="O142" s="103">
        <f t="shared" si="122"/>
        <v>2.6606025404853628E-3</v>
      </c>
      <c r="P142" s="103">
        <f t="shared" si="122"/>
        <v>1.6810499598080625E-3</v>
      </c>
      <c r="Q142" s="103">
        <f t="shared" si="122"/>
        <v>2.1203048613967681E-3</v>
      </c>
      <c r="R142" s="103">
        <f t="shared" si="122"/>
        <v>1.5010192342719165E-3</v>
      </c>
      <c r="S142" s="103">
        <f t="shared" si="122"/>
        <v>2.9303701252281593E-3</v>
      </c>
      <c r="T142" s="103">
        <f t="shared" si="122"/>
        <v>1.9803833809718761E-3</v>
      </c>
      <c r="U142" s="103">
        <f t="shared" si="122"/>
        <v>2.1988648334014594E-3</v>
      </c>
      <c r="V142" s="103">
        <f t="shared" si="122"/>
        <v>2.7483651385955712E-3</v>
      </c>
      <c r="W142" s="103">
        <f t="shared" si="122"/>
        <v>3.6551621812137471E-3</v>
      </c>
      <c r="X142" s="103">
        <f t="shared" si="122"/>
        <v>1.9318184975262893E-3</v>
      </c>
      <c r="Y142" s="103">
        <f t="shared" si="122"/>
        <v>1.0312076980905731E-3</v>
      </c>
      <c r="Z142" s="103">
        <f t="shared" si="122"/>
        <v>1.5792928047350704E-3</v>
      </c>
      <c r="AA142" s="103">
        <f t="shared" si="122"/>
        <v>1.651917893291635E-3</v>
      </c>
      <c r="AB142" s="103">
        <f t="shared" si="122"/>
        <v>1.3266707040816704E-3</v>
      </c>
      <c r="AC142" s="103">
        <f t="shared" si="122"/>
        <v>1.2854123224426239E-3</v>
      </c>
      <c r="AD142" s="103">
        <f t="shared" si="122"/>
        <v>2.7900577376763747E-3</v>
      </c>
      <c r="AE142" s="103">
        <f t="shared" si="122"/>
        <v>2.6138725733528116E-3</v>
      </c>
      <c r="AF142" s="103">
        <f t="shared" si="122"/>
        <v>2.895310255599832E-3</v>
      </c>
      <c r="AG142" s="103">
        <f t="shared" si="122"/>
        <v>3.487440355787067E-3</v>
      </c>
      <c r="AH142" s="103">
        <f t="shared" si="122"/>
        <v>4.5356783543434699E-3</v>
      </c>
      <c r="AI142" s="103">
        <f t="shared" ref="AI142:BC142" si="123">IF(AI50="s","s",AI75)</f>
        <v>2.6929279226180791E-3</v>
      </c>
      <c r="AJ142" s="103">
        <f t="shared" si="123"/>
        <v>3.6205575769728904E-3</v>
      </c>
      <c r="AK142" s="103">
        <f t="shared" si="123"/>
        <v>3.000382400934855E-3</v>
      </c>
      <c r="AL142" s="103">
        <f t="shared" si="123"/>
        <v>3.1152861745142447E-3</v>
      </c>
      <c r="AM142" s="103">
        <f t="shared" si="123"/>
        <v>1.7107659704525971E-3</v>
      </c>
      <c r="AN142" s="103">
        <f t="shared" si="123"/>
        <v>3.2755337101027559E-3</v>
      </c>
      <c r="AO142" s="103">
        <f t="shared" si="123"/>
        <v>2.3681753414057645E-3</v>
      </c>
      <c r="AP142" s="103">
        <f t="shared" si="123"/>
        <v>1.7939913769783298E-3</v>
      </c>
      <c r="AQ142" s="103" t="str">
        <f t="shared" si="123"/>
        <v>s</v>
      </c>
      <c r="AR142" s="103">
        <f t="shared" si="123"/>
        <v>1.6819565406273229E-3</v>
      </c>
      <c r="AS142" s="103">
        <f t="shared" si="123"/>
        <v>3.3221690830470677E-3</v>
      </c>
      <c r="AT142" s="103">
        <f t="shared" si="123"/>
        <v>3.4596584092567726E-3</v>
      </c>
      <c r="AU142" s="103">
        <f t="shared" si="123"/>
        <v>4.9804072206484024E-3</v>
      </c>
      <c r="AV142" s="103">
        <f t="shared" si="123"/>
        <v>5.8254768082475908E-3</v>
      </c>
      <c r="AW142" s="103">
        <f t="shared" si="123"/>
        <v>5.9380825722986207E-3</v>
      </c>
      <c r="AX142" s="103">
        <f t="shared" si="123"/>
        <v>4.5303912802170066E-3</v>
      </c>
      <c r="AY142" s="103">
        <f t="shared" si="123"/>
        <v>5.0749244969577646E-3</v>
      </c>
      <c r="AZ142" s="103">
        <f t="shared" si="123"/>
        <v>6.6547401461200537E-3</v>
      </c>
      <c r="BA142" s="103">
        <f t="shared" si="123"/>
        <v>6.2304233988468285E-3</v>
      </c>
      <c r="BB142" s="103">
        <f t="shared" si="123"/>
        <v>5.5822902198946157E-3</v>
      </c>
      <c r="BC142" s="103">
        <f t="shared" si="123"/>
        <v>4.6467529756182135E-3</v>
      </c>
    </row>
    <row r="143" spans="3:55" hidden="1" x14ac:dyDescent="0.35">
      <c r="C143" s="103">
        <f t="shared" ref="C143:AH143" si="124">IF(C51="s","s",C76)</f>
        <v>1.138833235110521E-2</v>
      </c>
      <c r="D143" s="103">
        <f t="shared" si="124"/>
        <v>1.073731241274312E-2</v>
      </c>
      <c r="E143" s="103">
        <f t="shared" si="124"/>
        <v>1.0640289180812864E-2</v>
      </c>
      <c r="F143" s="103">
        <f t="shared" si="124"/>
        <v>9.6077249468767348E-3</v>
      </c>
      <c r="G143" s="103">
        <f t="shared" si="124"/>
        <v>1.1301824690806209E-2</v>
      </c>
      <c r="H143" s="103">
        <f t="shared" si="124"/>
        <v>1.0905701474343296E-2</v>
      </c>
      <c r="I143" s="103">
        <f t="shared" si="124"/>
        <v>9.3997478781372434E-3</v>
      </c>
      <c r="J143" s="103">
        <f t="shared" si="124"/>
        <v>9.6078367844419157E-3</v>
      </c>
      <c r="K143" s="103">
        <f t="shared" si="124"/>
        <v>1.0584465686101302E-2</v>
      </c>
      <c r="L143" s="103">
        <f t="shared" si="124"/>
        <v>1.1143039880772624E-2</v>
      </c>
      <c r="M143" s="103">
        <f t="shared" si="124"/>
        <v>1.0935183811776794E-2</v>
      </c>
      <c r="N143" s="103">
        <f t="shared" si="124"/>
        <v>1.0272689170567685E-2</v>
      </c>
      <c r="O143" s="103">
        <f t="shared" si="124"/>
        <v>9.2402631506179542E-3</v>
      </c>
      <c r="P143" s="103">
        <f t="shared" si="124"/>
        <v>9.6338506532929399E-3</v>
      </c>
      <c r="Q143" s="103">
        <f t="shared" si="124"/>
        <v>1.0195135727331611E-2</v>
      </c>
      <c r="R143" s="103">
        <f t="shared" si="124"/>
        <v>9.6641157173644066E-3</v>
      </c>
      <c r="S143" s="103">
        <f t="shared" si="124"/>
        <v>1.049417252921145E-2</v>
      </c>
      <c r="T143" s="103">
        <f t="shared" si="124"/>
        <v>1.2464596607680208E-2</v>
      </c>
      <c r="U143" s="103">
        <f t="shared" si="124"/>
        <v>1.2891437679371237E-2</v>
      </c>
      <c r="V143" s="103">
        <f t="shared" si="124"/>
        <v>1.3038642491925018E-2</v>
      </c>
      <c r="W143" s="103">
        <f t="shared" si="124"/>
        <v>1.2607861545082694E-2</v>
      </c>
      <c r="X143" s="103">
        <f t="shared" si="124"/>
        <v>1.2327896944112713E-2</v>
      </c>
      <c r="Y143" s="103">
        <f t="shared" si="124"/>
        <v>1.2062218376771842E-2</v>
      </c>
      <c r="Z143" s="103">
        <f t="shared" si="124"/>
        <v>1.435011535256624E-2</v>
      </c>
      <c r="AA143" s="103">
        <f t="shared" si="124"/>
        <v>1.4058666653668117E-2</v>
      </c>
      <c r="AB143" s="103">
        <f t="shared" si="124"/>
        <v>1.3113292679177763E-2</v>
      </c>
      <c r="AC143" s="103">
        <f t="shared" si="124"/>
        <v>1.2838412532236753E-2</v>
      </c>
      <c r="AD143" s="103">
        <f t="shared" si="124"/>
        <v>1.3341132834748401E-2</v>
      </c>
      <c r="AE143" s="103">
        <f t="shared" si="124"/>
        <v>1.456029054961868E-2</v>
      </c>
      <c r="AF143" s="103">
        <f t="shared" si="124"/>
        <v>1.420600372195828E-2</v>
      </c>
      <c r="AG143" s="103">
        <f t="shared" si="124"/>
        <v>1.439090129107537E-2</v>
      </c>
      <c r="AH143" s="103">
        <f t="shared" si="124"/>
        <v>1.3909161500281609E-2</v>
      </c>
      <c r="AI143" s="103">
        <f t="shared" ref="AI143:BC143" si="125">IF(AI51="s","s",AI76)</f>
        <v>1.4047906100760732E-2</v>
      </c>
      <c r="AJ143" s="103">
        <f t="shared" si="125"/>
        <v>1.4432018767779234E-2</v>
      </c>
      <c r="AK143" s="103">
        <f t="shared" si="125"/>
        <v>1.4948736432442921E-2</v>
      </c>
      <c r="AL143" s="103">
        <f t="shared" si="125"/>
        <v>1.52621023770167E-2</v>
      </c>
      <c r="AM143" s="103">
        <f t="shared" si="125"/>
        <v>9.6905856844819189E-3</v>
      </c>
      <c r="AN143" s="103">
        <f t="shared" si="125"/>
        <v>1.3083830289162768E-2</v>
      </c>
      <c r="AO143" s="103">
        <f t="shared" si="125"/>
        <v>1.3364819974456519E-2</v>
      </c>
      <c r="AP143" s="103">
        <f t="shared" si="125"/>
        <v>1.4138600417123857E-2</v>
      </c>
      <c r="AQ143" s="103">
        <f t="shared" si="125"/>
        <v>1.4510396202239545E-2</v>
      </c>
      <c r="AR143" s="103">
        <f t="shared" si="125"/>
        <v>1.5867234560490724E-2</v>
      </c>
      <c r="AS143" s="103">
        <f t="shared" si="125"/>
        <v>1.593150192796881E-2</v>
      </c>
      <c r="AT143" s="103">
        <f t="shared" si="125"/>
        <v>1.6151656459706676E-2</v>
      </c>
      <c r="AU143" s="103">
        <f t="shared" si="125"/>
        <v>1.6787106639972155E-2</v>
      </c>
      <c r="AV143" s="103">
        <f t="shared" si="125"/>
        <v>1.5766639309457105E-2</v>
      </c>
      <c r="AW143" s="103">
        <f t="shared" si="125"/>
        <v>1.5636193164779277E-2</v>
      </c>
      <c r="AX143" s="103">
        <f t="shared" si="125"/>
        <v>1.6743857539512113E-2</v>
      </c>
      <c r="AY143" s="103">
        <f t="shared" si="125"/>
        <v>1.4929147532520181E-2</v>
      </c>
      <c r="AZ143" s="103">
        <f t="shared" si="125"/>
        <v>1.4805344840164512E-2</v>
      </c>
      <c r="BA143" s="103">
        <f t="shared" si="125"/>
        <v>1.464721887351687E-2</v>
      </c>
      <c r="BB143" s="103">
        <f t="shared" si="125"/>
        <v>1.510403808497803E-2</v>
      </c>
      <c r="BC143" s="103">
        <f t="shared" si="125"/>
        <v>1.5316193927166809E-2</v>
      </c>
    </row>
    <row r="144" spans="3:55" hidden="1" x14ac:dyDescent="0.35">
      <c r="C144" s="103">
        <f t="shared" ref="C144:AH144" si="126">IF(C52="s","s",C77)</f>
        <v>1.7209244035984329E-3</v>
      </c>
      <c r="D144" s="103">
        <f t="shared" si="126"/>
        <v>1.4140477729933253E-3</v>
      </c>
      <c r="E144" s="103">
        <f t="shared" si="126"/>
        <v>1.7807959678161186E-3</v>
      </c>
      <c r="F144" s="103">
        <f t="shared" si="126"/>
        <v>2.1911687383841102E-3</v>
      </c>
      <c r="G144" s="103">
        <f t="shared" si="126"/>
        <v>1.9880409135802852E-3</v>
      </c>
      <c r="H144" s="103">
        <f t="shared" si="126"/>
        <v>1.5892823529935457E-3</v>
      </c>
      <c r="I144" s="103">
        <f t="shared" si="126"/>
        <v>1.7717568597389035E-3</v>
      </c>
      <c r="J144" s="103">
        <f t="shared" si="126"/>
        <v>1.5692854380580977E-3</v>
      </c>
      <c r="K144" s="103">
        <f t="shared" si="126"/>
        <v>1.6919832534152139E-3</v>
      </c>
      <c r="L144" s="103">
        <f t="shared" si="126"/>
        <v>1.4764612933768424E-3</v>
      </c>
      <c r="M144" s="103">
        <f t="shared" si="126"/>
        <v>9.5866158040684322E-4</v>
      </c>
      <c r="N144" s="103">
        <f t="shared" si="126"/>
        <v>1.1196494151996391E-3</v>
      </c>
      <c r="O144" s="103">
        <f t="shared" si="126"/>
        <v>1.2326293725317796E-3</v>
      </c>
      <c r="P144" s="103">
        <f t="shared" si="126"/>
        <v>1.5616377992359702E-3</v>
      </c>
      <c r="Q144" s="103">
        <f t="shared" si="126"/>
        <v>1.1778959328360671E-3</v>
      </c>
      <c r="R144" s="103">
        <f t="shared" si="126"/>
        <v>1.1529260383491898E-3</v>
      </c>
      <c r="S144" s="103">
        <f t="shared" si="126"/>
        <v>1.345766675813117E-3</v>
      </c>
      <c r="T144" s="103">
        <f t="shared" si="126"/>
        <v>1.3892323621579141E-3</v>
      </c>
      <c r="U144" s="103">
        <f t="shared" si="126"/>
        <v>1.4110206034146802E-3</v>
      </c>
      <c r="V144" s="103">
        <f t="shared" si="126"/>
        <v>2.0425936701269007E-3</v>
      </c>
      <c r="W144" s="103">
        <f t="shared" si="126"/>
        <v>1.2452836591153708E-3</v>
      </c>
      <c r="X144" s="103">
        <f t="shared" si="126"/>
        <v>1.3549160108748748E-3</v>
      </c>
      <c r="Y144" s="103">
        <f t="shared" si="126"/>
        <v>1.0286934778022032E-3</v>
      </c>
      <c r="Z144" s="103">
        <f t="shared" si="126"/>
        <v>1.275290156076939E-3</v>
      </c>
      <c r="AA144" s="103">
        <f t="shared" si="126"/>
        <v>1.51663256556001E-3</v>
      </c>
      <c r="AB144" s="103">
        <f t="shared" si="126"/>
        <v>1.5548601040413761E-3</v>
      </c>
      <c r="AC144" s="103">
        <f t="shared" si="126"/>
        <v>1.8361560416479958E-3</v>
      </c>
      <c r="AD144" s="103">
        <f t="shared" si="126"/>
        <v>1.7930557311078398E-3</v>
      </c>
      <c r="AE144" s="103">
        <f t="shared" si="126"/>
        <v>2.4900422051428004E-3</v>
      </c>
      <c r="AF144" s="103">
        <f t="shared" si="126"/>
        <v>2.6780699061598155E-3</v>
      </c>
      <c r="AG144" s="103">
        <f t="shared" si="126"/>
        <v>2.3210360910138573E-3</v>
      </c>
      <c r="AH144" s="103">
        <f t="shared" si="126"/>
        <v>1.8786740371928652E-3</v>
      </c>
      <c r="AI144" s="103">
        <f t="shared" ref="AI144:BC144" si="127">IF(AI52="s","s",AI77)</f>
        <v>2.5181481380267545E-3</v>
      </c>
      <c r="AJ144" s="103">
        <f t="shared" si="127"/>
        <v>3.2634655688525637E-3</v>
      </c>
      <c r="AK144" s="103">
        <f t="shared" si="127"/>
        <v>3.0049464501988588E-3</v>
      </c>
      <c r="AL144" s="103">
        <f t="shared" si="127"/>
        <v>3.52947523748849E-3</v>
      </c>
      <c r="AM144" s="103">
        <f t="shared" si="127"/>
        <v>2.785378613003338E-3</v>
      </c>
      <c r="AN144" s="103">
        <f t="shared" si="127"/>
        <v>3.0867587348515032E-3</v>
      </c>
      <c r="AO144" s="103">
        <f t="shared" si="127"/>
        <v>3.6476597059231157E-3</v>
      </c>
      <c r="AP144" s="103">
        <f t="shared" si="127"/>
        <v>3.7255542798240809E-3</v>
      </c>
      <c r="AQ144" s="103">
        <f t="shared" si="127"/>
        <v>2.7791775540935838E-3</v>
      </c>
      <c r="AR144" s="103">
        <f t="shared" si="127"/>
        <v>3.8954693763107689E-3</v>
      </c>
      <c r="AS144" s="103">
        <f t="shared" si="127"/>
        <v>3.5629263283237598E-3</v>
      </c>
      <c r="AT144" s="103">
        <f t="shared" si="127"/>
        <v>4.334510801031451E-3</v>
      </c>
      <c r="AU144" s="103">
        <f t="shared" si="127"/>
        <v>4.0789649406386607E-3</v>
      </c>
      <c r="AV144" s="103">
        <f t="shared" si="127"/>
        <v>4.9989022750613265E-3</v>
      </c>
      <c r="AW144" s="103">
        <f t="shared" si="127"/>
        <v>3.5496292959484744E-3</v>
      </c>
      <c r="AX144" s="103">
        <f t="shared" si="127"/>
        <v>4.4754112516406461E-3</v>
      </c>
      <c r="AY144" s="103">
        <f t="shared" si="127"/>
        <v>3.8830622116453311E-3</v>
      </c>
      <c r="AZ144" s="103">
        <f t="shared" si="127"/>
        <v>4.4704723554535638E-3</v>
      </c>
      <c r="BA144" s="103">
        <f t="shared" si="127"/>
        <v>4.3977767360350566E-3</v>
      </c>
      <c r="BB144" s="103">
        <f t="shared" si="127"/>
        <v>5.0996468385355771E-3</v>
      </c>
      <c r="BC144" s="103">
        <f t="shared" si="127"/>
        <v>3.634214371287272E-3</v>
      </c>
    </row>
    <row r="145" spans="3:55" hidden="1" x14ac:dyDescent="0.35">
      <c r="C145" s="103">
        <f t="shared" ref="C145:AH145" si="128">IF(C53="s","s",C78)</f>
        <v>1.7209244035984329E-3</v>
      </c>
      <c r="D145" s="103">
        <f t="shared" si="128"/>
        <v>1.4140477729933253E-3</v>
      </c>
      <c r="E145" s="103">
        <f t="shared" si="128"/>
        <v>1.7807959678161186E-3</v>
      </c>
      <c r="F145" s="103">
        <f t="shared" si="128"/>
        <v>2.1911687383841102E-3</v>
      </c>
      <c r="G145" s="103">
        <f t="shared" si="128"/>
        <v>1.9880409135802852E-3</v>
      </c>
      <c r="H145" s="103">
        <f t="shared" si="128"/>
        <v>1.5892823529935457E-3</v>
      </c>
      <c r="I145" s="103">
        <f t="shared" si="128"/>
        <v>1.7717568597389035E-3</v>
      </c>
      <c r="J145" s="103">
        <f t="shared" si="128"/>
        <v>1.5692854380580977E-3</v>
      </c>
      <c r="K145" s="103">
        <f t="shared" si="128"/>
        <v>1.6919832534152139E-3</v>
      </c>
      <c r="L145" s="103">
        <f t="shared" si="128"/>
        <v>1.4764612933768424E-3</v>
      </c>
      <c r="M145" s="103">
        <f t="shared" si="128"/>
        <v>9.5866158040684322E-4</v>
      </c>
      <c r="N145" s="103">
        <f t="shared" si="128"/>
        <v>1.1196494151996391E-3</v>
      </c>
      <c r="O145" s="103">
        <f t="shared" si="128"/>
        <v>1.2326293725317796E-3</v>
      </c>
      <c r="P145" s="103">
        <f t="shared" si="128"/>
        <v>1.5616377992359702E-3</v>
      </c>
      <c r="Q145" s="103">
        <f t="shared" si="128"/>
        <v>1.1778959328360671E-3</v>
      </c>
      <c r="R145" s="103">
        <f t="shared" si="128"/>
        <v>1.1529260383491898E-3</v>
      </c>
      <c r="S145" s="103">
        <f t="shared" si="128"/>
        <v>1.345766675813117E-3</v>
      </c>
      <c r="T145" s="103">
        <f t="shared" si="128"/>
        <v>1.3892323621579141E-3</v>
      </c>
      <c r="U145" s="103">
        <f t="shared" si="128"/>
        <v>1.4110206034146802E-3</v>
      </c>
      <c r="V145" s="103">
        <f t="shared" si="128"/>
        <v>2.0425936701269007E-3</v>
      </c>
      <c r="W145" s="103">
        <f t="shared" si="128"/>
        <v>1.2452836591153708E-3</v>
      </c>
      <c r="X145" s="103">
        <f t="shared" si="128"/>
        <v>1.3549160108748748E-3</v>
      </c>
      <c r="Y145" s="103">
        <f t="shared" si="128"/>
        <v>1.0286934778022032E-3</v>
      </c>
      <c r="Z145" s="103">
        <f t="shared" si="128"/>
        <v>1.275290156076939E-3</v>
      </c>
      <c r="AA145" s="103">
        <f t="shared" si="128"/>
        <v>1.51663256556001E-3</v>
      </c>
      <c r="AB145" s="103">
        <f t="shared" si="128"/>
        <v>1.5548601040413761E-3</v>
      </c>
      <c r="AC145" s="103">
        <f t="shared" si="128"/>
        <v>1.8361560416479958E-3</v>
      </c>
      <c r="AD145" s="103">
        <f t="shared" si="128"/>
        <v>1.7930557311078398E-3</v>
      </c>
      <c r="AE145" s="103">
        <f t="shared" si="128"/>
        <v>2.4900422051428004E-3</v>
      </c>
      <c r="AF145" s="103">
        <f t="shared" si="128"/>
        <v>2.6780699061598155E-3</v>
      </c>
      <c r="AG145" s="103">
        <f t="shared" si="128"/>
        <v>2.3210360910138573E-3</v>
      </c>
      <c r="AH145" s="103">
        <f t="shared" si="128"/>
        <v>1.8786740371928652E-3</v>
      </c>
      <c r="AI145" s="103">
        <f t="shared" ref="AI145:BC145" si="129">IF(AI53="s","s",AI78)</f>
        <v>2.5181481380267545E-3</v>
      </c>
      <c r="AJ145" s="103">
        <f t="shared" si="129"/>
        <v>3.2634655688525637E-3</v>
      </c>
      <c r="AK145" s="103">
        <f t="shared" si="129"/>
        <v>3.0049464501988588E-3</v>
      </c>
      <c r="AL145" s="103">
        <f t="shared" si="129"/>
        <v>3.52947523748849E-3</v>
      </c>
      <c r="AM145" s="103">
        <f t="shared" si="129"/>
        <v>2.785378613003338E-3</v>
      </c>
      <c r="AN145" s="103">
        <f t="shared" si="129"/>
        <v>3.0867587348515032E-3</v>
      </c>
      <c r="AO145" s="103">
        <f t="shared" si="129"/>
        <v>3.6476597059231157E-3</v>
      </c>
      <c r="AP145" s="103">
        <f t="shared" si="129"/>
        <v>3.7255542798240809E-3</v>
      </c>
      <c r="AQ145" s="103">
        <f t="shared" si="129"/>
        <v>2.7791775540935838E-3</v>
      </c>
      <c r="AR145" s="103">
        <f t="shared" si="129"/>
        <v>3.8954693763107689E-3</v>
      </c>
      <c r="AS145" s="103">
        <f t="shared" si="129"/>
        <v>3.5629263283237598E-3</v>
      </c>
      <c r="AT145" s="103">
        <f t="shared" si="129"/>
        <v>4.334510801031451E-3</v>
      </c>
      <c r="AU145" s="103">
        <f t="shared" si="129"/>
        <v>4.0789649406386607E-3</v>
      </c>
      <c r="AV145" s="103">
        <f t="shared" si="129"/>
        <v>4.9989022750613265E-3</v>
      </c>
      <c r="AW145" s="103">
        <f t="shared" si="129"/>
        <v>3.5496292959484744E-3</v>
      </c>
      <c r="AX145" s="103">
        <f t="shared" si="129"/>
        <v>4.4754112516406461E-3</v>
      </c>
      <c r="AY145" s="103">
        <f t="shared" si="129"/>
        <v>3.8830622116453311E-3</v>
      </c>
      <c r="AZ145" s="103">
        <f t="shared" si="129"/>
        <v>4.4704723554535638E-3</v>
      </c>
      <c r="BA145" s="103">
        <f t="shared" si="129"/>
        <v>4.3977767360350566E-3</v>
      </c>
      <c r="BB145" s="103">
        <f t="shared" si="129"/>
        <v>5.0996468385355771E-3</v>
      </c>
      <c r="BC145" s="103">
        <f t="shared" si="129"/>
        <v>3.634214371287272E-3</v>
      </c>
    </row>
    <row r="146" spans="3:55" hidden="1" x14ac:dyDescent="0.35">
      <c r="C146" s="103">
        <f t="shared" ref="C146:AH146" si="130">IF(C54="s","s",C79)</f>
        <v>2.4180681199366935E-2</v>
      </c>
      <c r="D146" s="103">
        <f t="shared" si="130"/>
        <v>2.4232378814450738E-2</v>
      </c>
      <c r="E146" s="103">
        <f t="shared" si="130"/>
        <v>2.5250931810187487E-2</v>
      </c>
      <c r="F146" s="103">
        <f t="shared" si="130"/>
        <v>2.4144692514370285E-2</v>
      </c>
      <c r="G146" s="103">
        <f t="shared" si="130"/>
        <v>2.3522185368025812E-2</v>
      </c>
      <c r="H146" s="103">
        <f t="shared" si="130"/>
        <v>2.2781842522837943E-2</v>
      </c>
      <c r="I146" s="103">
        <f t="shared" si="130"/>
        <v>2.186563703442895E-2</v>
      </c>
      <c r="J146" s="103">
        <f t="shared" si="130"/>
        <v>2.0260761479848361E-2</v>
      </c>
      <c r="K146" s="103">
        <f t="shared" si="130"/>
        <v>2.1500330870574916E-2</v>
      </c>
      <c r="L146" s="103">
        <f t="shared" si="130"/>
        <v>2.174967013875392E-2</v>
      </c>
      <c r="M146" s="103">
        <f t="shared" si="130"/>
        <v>2.1834325118726433E-2</v>
      </c>
      <c r="N146" s="103">
        <f t="shared" si="130"/>
        <v>2.0886845057888383E-2</v>
      </c>
      <c r="O146" s="103">
        <f t="shared" si="130"/>
        <v>1.9144828611882842E-2</v>
      </c>
      <c r="P146" s="103">
        <f t="shared" si="130"/>
        <v>1.9299759847527742E-2</v>
      </c>
      <c r="Q146" s="103">
        <f t="shared" si="130"/>
        <v>1.7741436995680922E-2</v>
      </c>
      <c r="R146" s="103">
        <f t="shared" si="130"/>
        <v>1.8096937192710303E-2</v>
      </c>
      <c r="S146" s="103">
        <f t="shared" si="130"/>
        <v>1.8222428669015862E-2</v>
      </c>
      <c r="T146" s="103">
        <f t="shared" si="130"/>
        <v>2.0425324544686985E-2</v>
      </c>
      <c r="U146" s="103">
        <f t="shared" si="130"/>
        <v>2.2651895250832544E-2</v>
      </c>
      <c r="V146" s="103">
        <f t="shared" si="130"/>
        <v>2.2252783288040211E-2</v>
      </c>
      <c r="W146" s="103">
        <f t="shared" si="130"/>
        <v>2.1315218862744768E-2</v>
      </c>
      <c r="X146" s="103">
        <f t="shared" si="130"/>
        <v>2.212151388745914E-2</v>
      </c>
      <c r="Y146" s="103">
        <f t="shared" si="130"/>
        <v>2.2796968610946679E-2</v>
      </c>
      <c r="Z146" s="103">
        <f t="shared" si="130"/>
        <v>2.3554547817894293E-2</v>
      </c>
      <c r="AA146" s="103">
        <f t="shared" si="130"/>
        <v>2.4573425540717987E-2</v>
      </c>
      <c r="AB146" s="103">
        <f t="shared" si="130"/>
        <v>2.4178879286936884E-2</v>
      </c>
      <c r="AC146" s="103">
        <f t="shared" si="130"/>
        <v>2.3851389527365235E-2</v>
      </c>
      <c r="AD146" s="103">
        <f t="shared" si="130"/>
        <v>2.5241222341742451E-2</v>
      </c>
      <c r="AE146" s="103">
        <f t="shared" si="130"/>
        <v>2.6521584807241455E-2</v>
      </c>
      <c r="AF146" s="103">
        <f t="shared" si="130"/>
        <v>2.6559440944244204E-2</v>
      </c>
      <c r="AG146" s="103">
        <f t="shared" si="130"/>
        <v>2.6582301395736273E-2</v>
      </c>
      <c r="AH146" s="103">
        <f t="shared" si="130"/>
        <v>2.4590633796430672E-2</v>
      </c>
      <c r="AI146" s="103">
        <f t="shared" ref="AI146:BC146" si="131">IF(AI54="s","s",AI79)</f>
        <v>2.5654221311054222E-2</v>
      </c>
      <c r="AJ146" s="103">
        <f t="shared" si="131"/>
        <v>2.6527126198636654E-2</v>
      </c>
      <c r="AK146" s="103">
        <f t="shared" si="131"/>
        <v>2.6877666609407793E-2</v>
      </c>
      <c r="AL146" s="103">
        <f t="shared" si="131"/>
        <v>2.5332905424190304E-2</v>
      </c>
      <c r="AM146" s="103">
        <f t="shared" si="131"/>
        <v>1.6228918072763748E-2</v>
      </c>
      <c r="AN146" s="103">
        <f t="shared" si="131"/>
        <v>2.2512407640534585E-2</v>
      </c>
      <c r="AO146" s="103">
        <f t="shared" si="131"/>
        <v>2.3879718906908497E-2</v>
      </c>
      <c r="AP146" s="103">
        <f t="shared" si="131"/>
        <v>2.5688790093941889E-2</v>
      </c>
      <c r="AQ146" s="103">
        <f t="shared" si="131"/>
        <v>2.5464287101708217E-2</v>
      </c>
      <c r="AR146" s="103">
        <f t="shared" si="131"/>
        <v>2.5543108816812505E-2</v>
      </c>
      <c r="AS146" s="103">
        <f t="shared" si="131"/>
        <v>2.6378216567848424E-2</v>
      </c>
      <c r="AT146" s="103">
        <f t="shared" si="131"/>
        <v>2.6386233246326607E-2</v>
      </c>
      <c r="AU146" s="103">
        <f t="shared" si="131"/>
        <v>2.7150133994524185E-2</v>
      </c>
      <c r="AV146" s="103">
        <f t="shared" si="131"/>
        <v>2.5233545933265267E-2</v>
      </c>
      <c r="AW146" s="103">
        <f t="shared" si="131"/>
        <v>2.5599136770467597E-2</v>
      </c>
      <c r="AX146" s="103">
        <f t="shared" si="131"/>
        <v>2.66534517202895E-2</v>
      </c>
      <c r="AY146" s="103">
        <f t="shared" si="131"/>
        <v>2.6004709331249393E-2</v>
      </c>
      <c r="AZ146" s="103">
        <f t="shared" si="131"/>
        <v>2.5365975204845417E-2</v>
      </c>
      <c r="BA146" s="103">
        <f t="shared" si="131"/>
        <v>2.4695090332726495E-2</v>
      </c>
      <c r="BB146" s="103">
        <f t="shared" si="131"/>
        <v>2.4463875669565406E-2</v>
      </c>
      <c r="BC146" s="103">
        <f t="shared" si="131"/>
        <v>2.3527636792980811E-2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FI149"/>
  <sheetViews>
    <sheetView zoomScaleNormal="100" workbookViewId="0">
      <pane xSplit="2" ySplit="7" topLeftCell="C8" activePane="bottomRight" state="frozen"/>
      <selection activeCell="EH1" sqref="EH1:FI1048576"/>
      <selection pane="topRight" activeCell="EH1" sqref="EH1:FI1048576"/>
      <selection pane="bottomLeft" activeCell="EH1" sqref="EH1:FI1048576"/>
      <selection pane="bottomRight"/>
    </sheetView>
  </sheetViews>
  <sheetFormatPr baseColWidth="10" defaultColWidth="11.453125" defaultRowHeight="14.5" x14ac:dyDescent="0.35"/>
  <cols>
    <col min="1" max="1" width="11.453125" style="13"/>
    <col min="2" max="2" width="82.453125" style="13" customWidth="1"/>
    <col min="3" max="55" width="11.453125" style="82"/>
    <col min="56" max="56" width="10.6328125" style="86" customWidth="1"/>
    <col min="57" max="57" width="10.453125" style="86" customWidth="1"/>
    <col min="58" max="61" width="11.453125" style="86"/>
    <col min="62" max="165" width="11.453125" style="13" hidden="1" customWidth="1"/>
    <col min="166" max="196" width="11.453125" style="13" customWidth="1"/>
    <col min="197" max="16384" width="11.453125" style="13"/>
  </cols>
  <sheetData>
    <row r="1" spans="1:160" ht="18.5" x14ac:dyDescent="0.45">
      <c r="A1" s="67" t="s">
        <v>191</v>
      </c>
      <c r="B1" s="7"/>
    </row>
    <row r="2" spans="1:160" x14ac:dyDescent="0.35">
      <c r="A2" s="7" t="s">
        <v>142</v>
      </c>
      <c r="B2" s="7"/>
    </row>
    <row r="3" spans="1:160" x14ac:dyDescent="0.35">
      <c r="A3" s="7" t="s">
        <v>143</v>
      </c>
      <c r="B3" s="7"/>
    </row>
    <row r="4" spans="1:160" x14ac:dyDescent="0.35">
      <c r="A4" s="7"/>
      <c r="B4" s="7"/>
      <c r="BJ4" s="85"/>
      <c r="BK4" s="85"/>
      <c r="BL4" s="85"/>
      <c r="BM4" s="85"/>
      <c r="BN4" s="85"/>
      <c r="BO4" s="85"/>
      <c r="BP4" s="85"/>
      <c r="BQ4" s="85"/>
      <c r="BR4" s="85"/>
      <c r="BS4" s="85"/>
      <c r="BT4" s="85"/>
      <c r="BU4" s="85"/>
      <c r="BV4" s="85"/>
      <c r="BW4" s="85"/>
      <c r="BX4" s="85"/>
      <c r="BY4" s="85"/>
      <c r="BZ4" s="85"/>
      <c r="CA4" s="85"/>
      <c r="CB4" s="85"/>
      <c r="CC4" s="85"/>
      <c r="CD4" s="85"/>
      <c r="CE4" s="85"/>
      <c r="CF4" s="85"/>
      <c r="CG4" s="85"/>
      <c r="CH4" s="85"/>
      <c r="CI4" s="85"/>
      <c r="CJ4" s="85"/>
      <c r="CK4" s="85"/>
      <c r="CL4" s="85"/>
      <c r="CM4" s="85"/>
      <c r="CN4" s="85"/>
      <c r="CO4" s="85"/>
      <c r="CP4" s="85"/>
      <c r="CQ4" s="85"/>
      <c r="CR4" s="85"/>
      <c r="CS4" s="85"/>
      <c r="CT4" s="85"/>
      <c r="CU4" s="85"/>
      <c r="CV4" s="85"/>
      <c r="CW4" s="85"/>
      <c r="CX4" s="85"/>
      <c r="CY4" s="85"/>
      <c r="CZ4" s="85"/>
      <c r="DA4" s="85"/>
      <c r="DB4" s="85"/>
      <c r="DC4" s="85"/>
      <c r="DD4" s="85"/>
      <c r="DE4" s="85"/>
      <c r="DF4" s="85"/>
      <c r="DG4" s="85"/>
      <c r="DH4" s="85"/>
      <c r="DI4" s="85"/>
      <c r="DJ4" s="85"/>
      <c r="DK4" s="85"/>
      <c r="DL4" s="85"/>
      <c r="DM4" s="85"/>
      <c r="DN4" s="85"/>
      <c r="DO4" s="85"/>
      <c r="DP4" s="85"/>
      <c r="DQ4" s="85"/>
      <c r="DR4" s="85"/>
      <c r="DS4" s="85"/>
      <c r="DT4" s="85"/>
      <c r="DU4" s="85"/>
      <c r="DV4" s="85"/>
      <c r="DW4" s="85"/>
      <c r="DX4" s="85"/>
      <c r="DY4" s="85"/>
      <c r="DZ4" s="85"/>
      <c r="EA4" s="85"/>
      <c r="EB4" s="85"/>
      <c r="EC4" s="85"/>
      <c r="ED4" s="85"/>
      <c r="EE4" s="85"/>
      <c r="EF4" s="85"/>
      <c r="EG4" s="85"/>
      <c r="EH4" s="85"/>
      <c r="EI4" s="85"/>
      <c r="EJ4" s="85"/>
      <c r="EK4" s="85"/>
      <c r="EL4" s="85"/>
      <c r="EM4" s="85"/>
      <c r="EN4" s="85"/>
      <c r="EO4" s="85"/>
      <c r="EP4" s="85"/>
      <c r="EQ4" s="85"/>
      <c r="ER4" s="85"/>
      <c r="ES4" s="85"/>
      <c r="ET4" s="85"/>
      <c r="EU4" s="85"/>
      <c r="EV4" s="85"/>
      <c r="EW4" s="85"/>
      <c r="EX4" s="85"/>
      <c r="EY4" s="85"/>
      <c r="EZ4" s="85"/>
      <c r="FA4" s="85"/>
      <c r="FB4" s="85"/>
      <c r="FC4" s="85"/>
      <c r="FD4" s="85"/>
    </row>
    <row r="5" spans="1:160" x14ac:dyDescent="0.35">
      <c r="A5" s="7"/>
      <c r="B5" s="7"/>
      <c r="BJ5" s="13" t="s">
        <v>316</v>
      </c>
    </row>
    <row r="6" spans="1:160" ht="15" thickBot="1" x14ac:dyDescent="0.4">
      <c r="A6" s="88" t="s">
        <v>305</v>
      </c>
      <c r="B6" s="89"/>
      <c r="C6" s="94" t="s">
        <v>140</v>
      </c>
    </row>
    <row r="7" spans="1:160" ht="15" thickBot="1" x14ac:dyDescent="0.4">
      <c r="A7" s="14" t="s">
        <v>144</v>
      </c>
      <c r="B7" s="15" t="s">
        <v>22</v>
      </c>
      <c r="C7" s="22" t="s">
        <v>47</v>
      </c>
      <c r="D7" s="22" t="s">
        <v>48</v>
      </c>
      <c r="E7" s="22" t="s">
        <v>49</v>
      </c>
      <c r="F7" s="22" t="s">
        <v>50</v>
      </c>
      <c r="G7" s="22" t="s">
        <v>51</v>
      </c>
      <c r="H7" s="22" t="s">
        <v>52</v>
      </c>
      <c r="I7" s="22" t="s">
        <v>53</v>
      </c>
      <c r="J7" s="22" t="s">
        <v>54</v>
      </c>
      <c r="K7" s="22" t="s">
        <v>55</v>
      </c>
      <c r="L7" s="22" t="s">
        <v>56</v>
      </c>
      <c r="M7" s="22" t="s">
        <v>57</v>
      </c>
      <c r="N7" s="22" t="s">
        <v>58</v>
      </c>
      <c r="O7" s="22" t="s">
        <v>59</v>
      </c>
      <c r="P7" s="22" t="s">
        <v>60</v>
      </c>
      <c r="Q7" s="22" t="s">
        <v>61</v>
      </c>
      <c r="R7" s="22" t="s">
        <v>62</v>
      </c>
      <c r="S7" s="22" t="s">
        <v>63</v>
      </c>
      <c r="T7" s="22" t="s">
        <v>64</v>
      </c>
      <c r="U7" s="22" t="s">
        <v>65</v>
      </c>
      <c r="V7" s="22" t="s">
        <v>66</v>
      </c>
      <c r="W7" s="22" t="s">
        <v>67</v>
      </c>
      <c r="X7" s="22" t="s">
        <v>68</v>
      </c>
      <c r="Y7" s="22" t="s">
        <v>69</v>
      </c>
      <c r="Z7" s="22" t="s">
        <v>70</v>
      </c>
      <c r="AA7" s="22" t="s">
        <v>71</v>
      </c>
      <c r="AB7" s="22" t="s">
        <v>72</v>
      </c>
      <c r="AC7" s="22" t="s">
        <v>73</v>
      </c>
      <c r="AD7" s="22" t="s">
        <v>74</v>
      </c>
      <c r="AE7" s="22" t="s">
        <v>75</v>
      </c>
      <c r="AF7" s="22" t="s">
        <v>76</v>
      </c>
      <c r="AG7" s="22" t="s">
        <v>77</v>
      </c>
      <c r="AH7" s="22" t="s">
        <v>78</v>
      </c>
      <c r="AI7" s="22" t="s">
        <v>79</v>
      </c>
      <c r="AJ7" s="22" t="s">
        <v>80</v>
      </c>
      <c r="AK7" s="22" t="s">
        <v>81</v>
      </c>
      <c r="AL7" s="22" t="s">
        <v>82</v>
      </c>
      <c r="AM7" s="22" t="s">
        <v>83</v>
      </c>
      <c r="AN7" s="22" t="s">
        <v>84</v>
      </c>
      <c r="AO7" s="22" t="s">
        <v>85</v>
      </c>
      <c r="AP7" s="22" t="s">
        <v>86</v>
      </c>
      <c r="AQ7" s="22" t="s">
        <v>87</v>
      </c>
      <c r="AR7" s="22" t="s">
        <v>88</v>
      </c>
      <c r="AS7" s="22" t="s">
        <v>89</v>
      </c>
      <c r="AT7" s="22" t="s">
        <v>90</v>
      </c>
      <c r="AU7" s="22" t="s">
        <v>91</v>
      </c>
      <c r="AV7" s="22" t="s">
        <v>92</v>
      </c>
      <c r="AW7" s="22" t="s">
        <v>93</v>
      </c>
      <c r="AX7" s="22" t="s">
        <v>283</v>
      </c>
      <c r="AY7" s="22" t="s">
        <v>311</v>
      </c>
      <c r="AZ7" s="22" t="s">
        <v>314</v>
      </c>
      <c r="BA7" s="22" t="s">
        <v>317</v>
      </c>
      <c r="BB7" s="22" t="s">
        <v>319</v>
      </c>
      <c r="BC7" s="22" t="s">
        <v>321</v>
      </c>
      <c r="BD7" s="22" t="s">
        <v>324</v>
      </c>
      <c r="BE7" s="22" t="s">
        <v>326</v>
      </c>
      <c r="BF7" s="22" t="s">
        <v>329</v>
      </c>
      <c r="BG7" s="112"/>
      <c r="BH7" s="112"/>
      <c r="BI7" s="112"/>
    </row>
    <row r="8" spans="1:160" ht="15" thickBot="1" x14ac:dyDescent="0.4">
      <c r="A8" s="16" t="s">
        <v>94</v>
      </c>
      <c r="B8" s="17" t="s">
        <v>95</v>
      </c>
      <c r="C8" s="81">
        <v>1273.8933156559899</v>
      </c>
      <c r="D8" s="81">
        <v>1358.02309853529</v>
      </c>
      <c r="E8" s="81">
        <v>1463.5572739223501</v>
      </c>
      <c r="F8" s="81">
        <v>1319.4999433584001</v>
      </c>
      <c r="G8" s="81">
        <v>1349.9425385443999</v>
      </c>
      <c r="H8" s="81">
        <v>1325.3097204849</v>
      </c>
      <c r="I8" s="81">
        <v>1240.17354447146</v>
      </c>
      <c r="J8" s="81">
        <v>1300.57258911191</v>
      </c>
      <c r="K8" s="81">
        <v>1336.69489969642</v>
      </c>
      <c r="L8" s="81">
        <v>1306.3919855234501</v>
      </c>
      <c r="M8" s="81">
        <v>1324.3330132564499</v>
      </c>
      <c r="N8" s="81">
        <v>1384.73811182844</v>
      </c>
      <c r="O8" s="81">
        <v>1413.73811476228</v>
      </c>
      <c r="P8" s="81">
        <v>1489.86282301712</v>
      </c>
      <c r="Q8" s="81">
        <v>1475.6747465221299</v>
      </c>
      <c r="R8" s="81">
        <v>1417.12407850049</v>
      </c>
      <c r="S8" s="81">
        <v>1375.3402964709201</v>
      </c>
      <c r="T8" s="81">
        <v>1481.59676603607</v>
      </c>
      <c r="U8" s="81">
        <v>1510.19890731345</v>
      </c>
      <c r="V8" s="81">
        <v>1504.27698499342</v>
      </c>
      <c r="W8" s="81">
        <v>1531.0580049298301</v>
      </c>
      <c r="X8" s="81">
        <v>1532.5622382311201</v>
      </c>
      <c r="Y8" s="81">
        <v>1472.4835159193599</v>
      </c>
      <c r="Z8" s="81">
        <v>1572.0518654150801</v>
      </c>
      <c r="AA8" s="81">
        <v>1651.13370304416</v>
      </c>
      <c r="AB8" s="81">
        <v>1614.62213731118</v>
      </c>
      <c r="AC8" s="81">
        <v>1609.5175050898499</v>
      </c>
      <c r="AD8" s="81">
        <v>1579.69982074375</v>
      </c>
      <c r="AE8" s="81">
        <v>1532.5363983325001</v>
      </c>
      <c r="AF8" s="81">
        <v>1546.7249219053299</v>
      </c>
      <c r="AG8" s="81">
        <v>1504.73062959145</v>
      </c>
      <c r="AH8" s="81">
        <v>1500.3685945425</v>
      </c>
      <c r="AI8" s="81">
        <v>1483.07812348634</v>
      </c>
      <c r="AJ8" s="81">
        <v>1490.19948769811</v>
      </c>
      <c r="AK8" s="81">
        <v>1531.4773027838501</v>
      </c>
      <c r="AL8" s="81">
        <v>1541.2807293174901</v>
      </c>
      <c r="AM8" s="81">
        <v>1567.6707518241899</v>
      </c>
      <c r="AN8" s="81">
        <v>1564.8509458065</v>
      </c>
      <c r="AO8" s="81">
        <v>1610.3514608212099</v>
      </c>
      <c r="AP8" s="81">
        <v>1642.95770310597</v>
      </c>
      <c r="AQ8" s="81">
        <v>1671.9220410323201</v>
      </c>
      <c r="AR8" s="81">
        <v>1707.8681323058399</v>
      </c>
      <c r="AS8" s="81">
        <v>1645.77262947545</v>
      </c>
      <c r="AT8" s="81">
        <v>1680.66087438417</v>
      </c>
      <c r="AU8" s="81">
        <v>1729.67584125497</v>
      </c>
      <c r="AV8" s="81">
        <v>1664.5527730577201</v>
      </c>
      <c r="AW8" s="81">
        <v>1648.8162268123899</v>
      </c>
      <c r="AX8" s="81">
        <v>1674.67913818329</v>
      </c>
      <c r="AY8" s="81">
        <v>1666.4228691922599</v>
      </c>
      <c r="AZ8" s="81">
        <v>1667.4656746195201</v>
      </c>
      <c r="BA8" s="81">
        <v>1638.8136202266201</v>
      </c>
      <c r="BB8" s="81">
        <v>1770.5086348289799</v>
      </c>
      <c r="BC8" s="81">
        <v>1700.77974533422</v>
      </c>
      <c r="BD8" s="81">
        <v>1710.4189012530401</v>
      </c>
      <c r="BE8" s="81">
        <v>1731.9172882693299</v>
      </c>
      <c r="BF8" s="81">
        <v>1750.6116611658999</v>
      </c>
      <c r="BG8" s="115"/>
      <c r="BH8" s="115"/>
      <c r="BI8" s="115"/>
      <c r="BJ8" s="82" t="str">
        <f t="shared" ref="BJ8:BJ29" si="0">IF(C8&gt;0,IF(C8&lt;5,"SECRETTTTTTTT",""),"")</f>
        <v/>
      </c>
      <c r="BK8" s="82" t="str">
        <f t="shared" ref="BK8:BK29" si="1">IF(D8&gt;0,IF(D8&lt;5,"SECRETTTTTTTT",""),"")</f>
        <v/>
      </c>
      <c r="BL8" s="82" t="str">
        <f t="shared" ref="BL8:BL29" si="2">IF(E8&gt;0,IF(E8&lt;5,"SECRETTTTTTTT",""),"")</f>
        <v/>
      </c>
      <c r="BM8" s="82" t="str">
        <f t="shared" ref="BM8:BM29" si="3">IF(F8&gt;0,IF(F8&lt;5,"SECRETTTTTTTT",""),"")</f>
        <v/>
      </c>
      <c r="BN8" s="82" t="str">
        <f t="shared" ref="BN8:BN29" si="4">IF(G8&gt;0,IF(G8&lt;5,"SECRETTTTTTTT",""),"")</f>
        <v/>
      </c>
      <c r="BO8" s="82" t="str">
        <f t="shared" ref="BO8:BO29" si="5">IF(H8&gt;0,IF(H8&lt;5,"SECRETTTTTTTT",""),"")</f>
        <v/>
      </c>
      <c r="BP8" s="82" t="str">
        <f t="shared" ref="BP8:BP29" si="6">IF(I8&gt;0,IF(I8&lt;5,"SECRETTTTTTTT",""),"")</f>
        <v/>
      </c>
      <c r="BQ8" s="82" t="str">
        <f t="shared" ref="BQ8:BQ29" si="7">IF(J8&gt;0,IF(J8&lt;5,"SECRETTTTTTTT",""),"")</f>
        <v/>
      </c>
      <c r="BR8" s="82" t="str">
        <f t="shared" ref="BR8:BR29" si="8">IF(K8&gt;0,IF(K8&lt;5,"SECRETTTTTTTT",""),"")</f>
        <v/>
      </c>
      <c r="BS8" s="82" t="str">
        <f t="shared" ref="BS8:BS29" si="9">IF(L8&gt;0,IF(L8&lt;5,"SECRETTTTTTTT",""),"")</f>
        <v/>
      </c>
      <c r="BT8" s="82" t="str">
        <f t="shared" ref="BT8:BT29" si="10">IF(M8&gt;0,IF(M8&lt;5,"SECRETTTTTTTT",""),"")</f>
        <v/>
      </c>
      <c r="BU8" s="82" t="str">
        <f t="shared" ref="BU8:BU29" si="11">IF(N8&gt;0,IF(N8&lt;5,"SECRETTTTTTTT",""),"")</f>
        <v/>
      </c>
      <c r="BV8" s="82" t="str">
        <f t="shared" ref="BV8:BV29" si="12">IF(O8&gt;0,IF(O8&lt;5,"SECRETTTTTTTT",""),"")</f>
        <v/>
      </c>
      <c r="BW8" s="82" t="str">
        <f t="shared" ref="BW8:BW29" si="13">IF(P8&gt;0,IF(P8&lt;5,"SECRETTTTTTTT",""),"")</f>
        <v/>
      </c>
      <c r="BX8" s="82" t="str">
        <f t="shared" ref="BX8:BX29" si="14">IF(Q8&gt;0,IF(Q8&lt;5,"SECRETTTTTTTT",""),"")</f>
        <v/>
      </c>
      <c r="BY8" s="82" t="str">
        <f t="shared" ref="BY8:BY29" si="15">IF(R8&gt;0,IF(R8&lt;5,"SECRETTTTTTTT",""),"")</f>
        <v/>
      </c>
      <c r="BZ8" s="82" t="str">
        <f t="shared" ref="BZ8:BZ29" si="16">IF(S8&gt;0,IF(S8&lt;5,"SECRETTTTTTTT",""),"")</f>
        <v/>
      </c>
      <c r="CA8" s="82" t="str">
        <f t="shared" ref="CA8:CA29" si="17">IF(T8&gt;0,IF(T8&lt;5,"SECRETTTTTTTT",""),"")</f>
        <v/>
      </c>
      <c r="CB8" s="82" t="str">
        <f t="shared" ref="CB8:CB29" si="18">IF(U8&gt;0,IF(U8&lt;5,"SECRETTTTTTTT",""),"")</f>
        <v/>
      </c>
      <c r="CC8" s="82" t="str">
        <f t="shared" ref="CC8:CC29" si="19">IF(V8&gt;0,IF(V8&lt;5,"SECRETTTTTTTT",""),"")</f>
        <v/>
      </c>
      <c r="CD8" s="82" t="str">
        <f t="shared" ref="CD8:CD29" si="20">IF(W8&gt;0,IF(W8&lt;5,"SECRETTTTTTTT",""),"")</f>
        <v/>
      </c>
      <c r="CE8" s="82" t="str">
        <f t="shared" ref="CE8:CE29" si="21">IF(X8&gt;0,IF(X8&lt;5,"SECRETTTTTTTT",""),"")</f>
        <v/>
      </c>
      <c r="CF8" s="82" t="str">
        <f t="shared" ref="CF8:CF29" si="22">IF(Y8&gt;0,IF(Y8&lt;5,"SECRETTTTTTTT",""),"")</f>
        <v/>
      </c>
      <c r="CG8" s="82" t="str">
        <f t="shared" ref="CG8:CG29" si="23">IF(Z8&gt;0,IF(Z8&lt;5,"SECRETTTTTTTT",""),"")</f>
        <v/>
      </c>
      <c r="CH8" s="82" t="str">
        <f t="shared" ref="CH8:CH29" si="24">IF(AA8&gt;0,IF(AA8&lt;5,"SECRETTTTTTTT",""),"")</f>
        <v/>
      </c>
      <c r="CI8" s="82" t="str">
        <f t="shared" ref="CI8:CI29" si="25">IF(AB8&gt;0,IF(AB8&lt;5,"SECRETTTTTTTT",""),"")</f>
        <v/>
      </c>
      <c r="CJ8" s="82" t="str">
        <f t="shared" ref="CJ8:CJ29" si="26">IF(AC8&gt;0,IF(AC8&lt;5,"SECRETTTTTTTT",""),"")</f>
        <v/>
      </c>
      <c r="CK8" s="82" t="str">
        <f t="shared" ref="CK8:CK29" si="27">IF(AD8&gt;0,IF(AD8&lt;5,"SECRETTTTTTTT",""),"")</f>
        <v/>
      </c>
      <c r="CL8" s="82" t="str">
        <f t="shared" ref="CL8:CL29" si="28">IF(AE8&gt;0,IF(AE8&lt;5,"SECRETTTTTTTT",""),"")</f>
        <v/>
      </c>
      <c r="CM8" s="82" t="str">
        <f t="shared" ref="CM8:CM29" si="29">IF(AF8&gt;0,IF(AF8&lt;5,"SECRETTTTTTTT",""),"")</f>
        <v/>
      </c>
      <c r="CN8" s="13" t="str">
        <f t="shared" ref="CN8:CN29" si="30">IF(AG8&gt;0,IF(AG8&lt;5,"SECRETTTTTTTT",""),"")</f>
        <v/>
      </c>
      <c r="CO8" s="13" t="str">
        <f t="shared" ref="CO8:CO29" si="31">IF(AH8&gt;0,IF(AH8&lt;5,"SECRETTTTTTTT",""),"")</f>
        <v/>
      </c>
      <c r="CP8" s="13" t="str">
        <f t="shared" ref="CP8:CP29" si="32">IF(AI8&gt;0,IF(AI8&lt;5,"SECRETTTTTTTT",""),"")</f>
        <v/>
      </c>
      <c r="CQ8" s="13" t="str">
        <f t="shared" ref="CQ8:CQ29" si="33">IF(AJ8&gt;0,IF(AJ8&lt;5,"SECRETTTTTTTT",""),"")</f>
        <v/>
      </c>
      <c r="CR8" s="13" t="str">
        <f t="shared" ref="CR8:CR29" si="34">IF(AK8&gt;0,IF(AK8&lt;5,"SECRETTTTTTTT",""),"")</f>
        <v/>
      </c>
      <c r="CS8" s="13" t="str">
        <f t="shared" ref="CS8:CS29" si="35">IF(AL8&gt;0,IF(AL8&lt;5,"SECRETTTTTTTT",""),"")</f>
        <v/>
      </c>
      <c r="CT8" s="13" t="str">
        <f t="shared" ref="CT8:CT29" si="36">IF(AM8&gt;0,IF(AM8&lt;5,"SECRETTTTTTTT",""),"")</f>
        <v/>
      </c>
      <c r="CU8" s="13" t="str">
        <f t="shared" ref="CU8:CU29" si="37">IF(AN8&gt;0,IF(AN8&lt;5,"SECRETTTTTTTT",""),"")</f>
        <v/>
      </c>
      <c r="CV8" s="13" t="str">
        <f t="shared" ref="CV8:CV29" si="38">IF(AO8&gt;0,IF(AO8&lt;5,"SECRETTTTTTTT",""),"")</f>
        <v/>
      </c>
      <c r="CW8" s="13" t="str">
        <f t="shared" ref="CW8:CW29" si="39">IF(AP8&gt;0,IF(AP8&lt;5,"SECRETTTTTTTT",""),"")</f>
        <v/>
      </c>
      <c r="CX8" s="13" t="str">
        <f t="shared" ref="CX8:CX29" si="40">IF(AQ8&gt;0,IF(AQ8&lt;5,"SECRETTTTTTTT",""),"")</f>
        <v/>
      </c>
      <c r="CY8" s="13" t="str">
        <f t="shared" ref="CY8:CY29" si="41">IF(AR8&gt;0,IF(AR8&lt;5,"SECRETTTTTTTT",""),"")</f>
        <v/>
      </c>
      <c r="CZ8" s="13" t="str">
        <f t="shared" ref="CZ8:CZ29" si="42">IF(AS8&gt;0,IF(AS8&lt;5,"SECRETTTTTTTT",""),"")</f>
        <v/>
      </c>
      <c r="DA8" s="13" t="str">
        <f t="shared" ref="DA8:DA29" si="43">IF(AT8&gt;0,IF(AT8&lt;5,"SECRETTTTTTTT",""),"")</f>
        <v/>
      </c>
      <c r="DB8" s="13" t="str">
        <f t="shared" ref="DB8:DB29" si="44">IF(AU8&gt;0,IF(AU8&lt;5,"SECRETTTTTTTT",""),"")</f>
        <v/>
      </c>
      <c r="DC8" s="13" t="str">
        <f t="shared" ref="DC8:DC29" si="45">IF(AV8&gt;0,IF(AV8&lt;5,"SECRETTTTTTTT",""),"")</f>
        <v/>
      </c>
      <c r="DD8" s="13" t="str">
        <f t="shared" ref="DD8:DD29" si="46">IF(AW8&gt;0,IF(AW8&lt;5,"SECRETTTTTTTT",""),"")</f>
        <v/>
      </c>
      <c r="DE8" s="13" t="str">
        <f t="shared" ref="DE8:DE29" si="47">IF(AX8&gt;0,IF(AX8&lt;5,"SECRETTTTTTTT",""),"")</f>
        <v/>
      </c>
      <c r="DF8" s="13" t="str">
        <f t="shared" ref="DF8:DF29" si="48">IF(AY8&gt;0,IF(AY8&lt;5,"SECRETTTTTTTT",""),"")</f>
        <v/>
      </c>
      <c r="DG8" s="13" t="str">
        <f t="shared" ref="DG8:DG29" si="49">IF(AZ8&gt;0,IF(AZ8&lt;5,"SECRETTTTTTTT",""),"")</f>
        <v/>
      </c>
      <c r="DH8" s="13" t="str">
        <f t="shared" ref="DH8:DH13" si="50">IF(BA8&gt;0,IF(BA8&lt;5,"SECRETTTTTTTT",""),"")</f>
        <v/>
      </c>
      <c r="DI8" s="13" t="str">
        <f t="shared" ref="DI8:DI29" si="51">IF(BB8&gt;0,IF(BB8&lt;5,"SECRETTTTTTTT",""),"")</f>
        <v/>
      </c>
      <c r="DJ8" s="13" t="str">
        <f t="shared" ref="DJ8:DJ29" si="52">IF(BC8&gt;0,IF(BC8&lt;5,"SECRETTTTTTTT",""),"")</f>
        <v/>
      </c>
      <c r="DK8" s="13" t="str">
        <f t="shared" ref="DK8:DK29" si="53">IF(BD8&gt;0,IF(BD8&lt;5,"SECRETTTTTTTT",""),"")</f>
        <v/>
      </c>
      <c r="DL8" s="13" t="str">
        <f t="shared" ref="DL8:DL29" si="54">IF(BE8&gt;0,IF(BE8&lt;5,"SECRETTTTTTTT",""),"")</f>
        <v/>
      </c>
      <c r="DM8" s="13" t="str">
        <f t="shared" ref="DM8:DM29" si="55">IF(BF8&gt;0,IF(BF8&lt;5,"SECRETTTTTTTT",""),"")</f>
        <v/>
      </c>
      <c r="DN8" s="13" t="str">
        <f t="shared" ref="DN8:DN29" si="56">IF(BJ8&gt;0,IF(BJ8&lt;5,"SECRETTTTTTTT",""),"")</f>
        <v/>
      </c>
      <c r="DO8" s="13" t="str">
        <f t="shared" ref="DO8:DO29" si="57">IF(BK8&gt;0,IF(BK8&lt;5,"SECRETTTTTTTT",""),"")</f>
        <v/>
      </c>
      <c r="DP8" s="13" t="str">
        <f t="shared" ref="DP8:DP29" si="58">IF(BL8&gt;0,IF(BL8&lt;5,"SECRETTTTTTTT",""),"")</f>
        <v/>
      </c>
      <c r="DQ8" s="13" t="str">
        <f t="shared" ref="DQ8:DQ29" si="59">IF(BM8&gt;0,IF(BM8&lt;5,"SECRETTTTTTTT",""),"")</f>
        <v/>
      </c>
      <c r="DR8" s="13" t="str">
        <f t="shared" ref="DR8:DR29" si="60">IF(BN8&gt;0,IF(BN8&lt;5,"SECRETTTTTTTT",""),"")</f>
        <v/>
      </c>
      <c r="DS8" s="13" t="str">
        <f t="shared" ref="DS8:DS29" si="61">IF(BO8&gt;0,IF(BO8&lt;5,"SECRETTTTTTTT",""),"")</f>
        <v/>
      </c>
      <c r="DT8" s="13" t="str">
        <f t="shared" ref="DT8:DT29" si="62">IF(BP8&gt;0,IF(BP8&lt;5,"SECRETTTTTTTT",""),"")</f>
        <v/>
      </c>
      <c r="DU8" s="13" t="str">
        <f t="shared" ref="DU8:DU29" si="63">IF(BQ8&gt;0,IF(BQ8&lt;5,"SECRETTTTTTTT",""),"")</f>
        <v/>
      </c>
      <c r="DV8" s="13" t="str">
        <f t="shared" ref="DV8:DV29" si="64">IF(BR8&gt;0,IF(BR8&lt;5,"SECRETTTTTTTT",""),"")</f>
        <v/>
      </c>
      <c r="DW8" s="13" t="str">
        <f t="shared" ref="DW8:DW29" si="65">IF(BS8&gt;0,IF(BS8&lt;5,"SECRETTTTTTTT",""),"")</f>
        <v/>
      </c>
      <c r="DX8" s="13" t="str">
        <f t="shared" ref="DX8:DX29" si="66">IF(BT8&gt;0,IF(BT8&lt;5,"SECRETTTTTTTT",""),"")</f>
        <v/>
      </c>
      <c r="DY8" s="13" t="str">
        <f t="shared" ref="DY8:DY29" si="67">IF(BU8&gt;0,IF(BU8&lt;5,"SECRETTTTTTTT",""),"")</f>
        <v/>
      </c>
      <c r="DZ8" s="13" t="str">
        <f t="shared" ref="DZ8:DZ29" si="68">IF(BV8&gt;0,IF(BV8&lt;5,"SECRETTTTTTTT",""),"")</f>
        <v/>
      </c>
      <c r="EA8" s="13" t="str">
        <f t="shared" ref="EA8:EA29" si="69">IF(BW8&gt;0,IF(BW8&lt;5,"SECRETTTTTTTT",""),"")</f>
        <v/>
      </c>
      <c r="EB8" s="13" t="str">
        <f t="shared" ref="EB8:EB29" si="70">IF(BX8&gt;0,IF(BX8&lt;5,"SECRETTTTTTTT",""),"")</f>
        <v/>
      </c>
      <c r="EC8" s="13" t="str">
        <f t="shared" ref="EC8:EC29" si="71">IF(BY8&gt;0,IF(BY8&lt;5,"SECRETTTTTTTT",""),"")</f>
        <v/>
      </c>
      <c r="ED8" s="13" t="str">
        <f t="shared" ref="ED8:ED29" si="72">IF(BZ8&gt;0,IF(BZ8&lt;5,"SECRETTTTTTTT",""),"")</f>
        <v/>
      </c>
      <c r="EE8" s="13" t="str">
        <f t="shared" ref="EE8:EE29" si="73">IF(CA8&gt;0,IF(CA8&lt;5,"SECRETTTTTTTT",""),"")</f>
        <v/>
      </c>
      <c r="EF8" s="13" t="str">
        <f t="shared" ref="EF8:EF29" si="74">IF(CB8&gt;0,IF(CB8&lt;5,"SECRETTTTTTTT",""),"")</f>
        <v/>
      </c>
      <c r="EG8" s="13" t="str">
        <f t="shared" ref="EG8:EG29" si="75">IF(CC8&gt;0,IF(CC8&lt;5,"SECRETTTTTTTT",""),"")</f>
        <v/>
      </c>
      <c r="EH8" s="13" t="str">
        <f t="shared" ref="EH8:EH29" si="76">IF(CD8&gt;0,IF(CD8&lt;5,"SECRETTTTTTTT",""),"")</f>
        <v/>
      </c>
      <c r="EI8" s="13" t="str">
        <f t="shared" ref="EI8:EI29" si="77">IF(CE8&gt;0,IF(CE8&lt;5,"SECRETTTTTTTT",""),"")</f>
        <v/>
      </c>
      <c r="EJ8" s="13" t="str">
        <f t="shared" ref="EJ8:EJ29" si="78">IF(CF8&gt;0,IF(CF8&lt;5,"SECRETTTTTTTT",""),"")</f>
        <v/>
      </c>
      <c r="EK8" s="13" t="str">
        <f t="shared" ref="EK8:EK29" si="79">IF(CG8&gt;0,IF(CG8&lt;5,"SECRETTTTTTTT",""),"")</f>
        <v/>
      </c>
      <c r="EL8" s="13" t="str">
        <f t="shared" ref="EL8:EL29" si="80">IF(CH8&gt;0,IF(CH8&lt;5,"SECRETTTTTTTT",""),"")</f>
        <v/>
      </c>
      <c r="EM8" s="13" t="str">
        <f t="shared" ref="EM8:EM29" si="81">IF(CI8&gt;0,IF(CI8&lt;5,"SECRETTTTTTTT",""),"")</f>
        <v/>
      </c>
      <c r="EN8" s="13" t="str">
        <f t="shared" ref="EN8:EN29" si="82">IF(CJ8&gt;0,IF(CJ8&lt;5,"SECRETTTTTTTT",""),"")</f>
        <v/>
      </c>
      <c r="EO8" s="13" t="str">
        <f t="shared" ref="EO8:EO29" si="83">IF(CK8&gt;0,IF(CK8&lt;5,"SECRETTTTTTTT",""),"")</f>
        <v/>
      </c>
      <c r="EP8" s="13" t="str">
        <f t="shared" ref="EP8:EP29" si="84">IF(CL8&gt;0,IF(CL8&lt;5,"SECRETTTTTTTT",""),"")</f>
        <v/>
      </c>
      <c r="EQ8" s="13" t="str">
        <f t="shared" ref="EQ8:EQ29" si="85">IF(CM8&gt;0,IF(CM8&lt;5,"SECRETTTTTTTT",""),"")</f>
        <v/>
      </c>
      <c r="ER8" s="13" t="str">
        <f t="shared" ref="ER8:ER29" si="86">IF(CN8&gt;0,IF(CN8&lt;5,"SECRETTTTTTTT",""),"")</f>
        <v/>
      </c>
      <c r="ES8" s="13" t="str">
        <f t="shared" ref="ES8:ES29" si="87">IF(CO8&gt;0,IF(CO8&lt;5,"SECRETTTTTTTT",""),"")</f>
        <v/>
      </c>
      <c r="ET8" s="13" t="str">
        <f t="shared" ref="ET8:ET29" si="88">IF(CP8&gt;0,IF(CP8&lt;5,"SECRETTTTTTTT",""),"")</f>
        <v/>
      </c>
      <c r="EU8" s="13" t="str">
        <f t="shared" ref="EU8:EU29" si="89">IF(CQ8&gt;0,IF(CQ8&lt;5,"SECRETTTTTTTT",""),"")</f>
        <v/>
      </c>
      <c r="EV8" s="13" t="str">
        <f t="shared" ref="EV8:EV29" si="90">IF(CR8&gt;0,IF(CR8&lt;5,"SECRETTTTTTTT",""),"")</f>
        <v/>
      </c>
      <c r="EW8" s="13" t="str">
        <f t="shared" ref="EW8:EW29" si="91">IF(CS8&gt;0,IF(CS8&lt;5,"SECRETTTTTTTT",""),"")</f>
        <v/>
      </c>
      <c r="EX8" s="13" t="str">
        <f t="shared" ref="EX8:EX29" si="92">IF(CT8&gt;0,IF(CT8&lt;5,"SECRETTTTTTTT",""),"")</f>
        <v/>
      </c>
      <c r="EY8" s="13" t="str">
        <f t="shared" ref="EY8:EY29" si="93">IF(CU8&gt;0,IF(CU8&lt;5,"SECRETTTTTTTT",""),"")</f>
        <v/>
      </c>
      <c r="EZ8" s="13" t="str">
        <f t="shared" ref="EZ8:EZ29" si="94">IF(CV8&gt;0,IF(CV8&lt;5,"SECRETTTTTTTT",""),"")</f>
        <v/>
      </c>
      <c r="FA8" s="13" t="str">
        <f t="shared" ref="FA8:FA29" si="95">IF(CW8&gt;0,IF(CW8&lt;5,"SECRETTTTTTTT",""),"")</f>
        <v/>
      </c>
      <c r="FB8" s="13" t="str">
        <f t="shared" ref="FB8:FB29" si="96">IF(CX8&gt;0,IF(CX8&lt;5,"SECRETTTTTTTT",""),"")</f>
        <v/>
      </c>
      <c r="FC8" s="13" t="str">
        <f t="shared" ref="FC8:FC29" si="97">IF(CY8&gt;0,IF(CY8&lt;5,"SECRETTTTTTTT",""),"")</f>
        <v/>
      </c>
      <c r="FD8" s="13" t="str">
        <f t="shared" ref="FD8:FD29" si="98">IF(CZ8&gt;0,IF(CZ8&lt;5,"SECRETTTTTTTT",""),"")</f>
        <v/>
      </c>
    </row>
    <row r="9" spans="1:160" ht="15" thickBot="1" x14ac:dyDescent="0.4">
      <c r="A9" s="18"/>
      <c r="B9" s="18" t="s">
        <v>145</v>
      </c>
      <c r="C9" s="77">
        <v>1273.8933156559899</v>
      </c>
      <c r="D9" s="77">
        <v>1358.02309853529</v>
      </c>
      <c r="E9" s="77">
        <v>1463.5572739223501</v>
      </c>
      <c r="F9" s="77">
        <v>1319.4999433584001</v>
      </c>
      <c r="G9" s="77">
        <v>1349.9425385443999</v>
      </c>
      <c r="H9" s="77">
        <v>1325.3097204849</v>
      </c>
      <c r="I9" s="77">
        <v>1240.17354447146</v>
      </c>
      <c r="J9" s="77">
        <v>1300.57258911191</v>
      </c>
      <c r="K9" s="77">
        <v>1336.69489969642</v>
      </c>
      <c r="L9" s="77">
        <v>1306.3919855234501</v>
      </c>
      <c r="M9" s="77">
        <v>1324.3330132564499</v>
      </c>
      <c r="N9" s="77">
        <v>1384.73811182844</v>
      </c>
      <c r="O9" s="77">
        <v>1413.73811476228</v>
      </c>
      <c r="P9" s="77">
        <v>1489.86282301712</v>
      </c>
      <c r="Q9" s="77">
        <v>1475.6747465221299</v>
      </c>
      <c r="R9" s="77">
        <v>1417.12407850049</v>
      </c>
      <c r="S9" s="77">
        <v>1375.3402964709201</v>
      </c>
      <c r="T9" s="77">
        <v>1481.59676603607</v>
      </c>
      <c r="U9" s="77">
        <v>1510.19890731345</v>
      </c>
      <c r="V9" s="77">
        <v>1504.27698499342</v>
      </c>
      <c r="W9" s="77">
        <v>1531.0580049298301</v>
      </c>
      <c r="X9" s="77">
        <v>1532.5622382311201</v>
      </c>
      <c r="Y9" s="77">
        <v>1472.4835159193599</v>
      </c>
      <c r="Z9" s="77">
        <v>1572.0518654150801</v>
      </c>
      <c r="AA9" s="77">
        <v>1651.13370304416</v>
      </c>
      <c r="AB9" s="77">
        <v>1614.62213731118</v>
      </c>
      <c r="AC9" s="77">
        <v>1609.5175050898499</v>
      </c>
      <c r="AD9" s="77">
        <v>1579.69982074375</v>
      </c>
      <c r="AE9" s="77">
        <v>1532.5363983325001</v>
      </c>
      <c r="AF9" s="77">
        <v>1546.7249219053299</v>
      </c>
      <c r="AG9" s="77">
        <v>1504.73062959145</v>
      </c>
      <c r="AH9" s="77">
        <v>1500.3685945425</v>
      </c>
      <c r="AI9" s="77">
        <v>1483.07812348634</v>
      </c>
      <c r="AJ9" s="77">
        <v>1490.19948769811</v>
      </c>
      <c r="AK9" s="77">
        <v>1531.4773027838501</v>
      </c>
      <c r="AL9" s="77">
        <v>1541.2807293174901</v>
      </c>
      <c r="AM9" s="77">
        <v>1567.6707518241899</v>
      </c>
      <c r="AN9" s="77">
        <v>1564.8509458065</v>
      </c>
      <c r="AO9" s="77">
        <v>1610.3514608212099</v>
      </c>
      <c r="AP9" s="77">
        <v>1642.95770310597</v>
      </c>
      <c r="AQ9" s="77">
        <v>1671.9220410323201</v>
      </c>
      <c r="AR9" s="77">
        <v>1707.8681323058399</v>
      </c>
      <c r="AS9" s="77">
        <v>1645.77262947545</v>
      </c>
      <c r="AT9" s="77">
        <v>1680.66087438417</v>
      </c>
      <c r="AU9" s="77">
        <v>1729.67584125497</v>
      </c>
      <c r="AV9" s="77">
        <v>1664.5527730577201</v>
      </c>
      <c r="AW9" s="77">
        <v>1648.8162268123899</v>
      </c>
      <c r="AX9" s="77">
        <v>1674.67913818329</v>
      </c>
      <c r="AY9" s="77">
        <v>1666.4228691922599</v>
      </c>
      <c r="AZ9" s="77">
        <v>1667.4656746195201</v>
      </c>
      <c r="BA9" s="77">
        <v>1638.8136202266201</v>
      </c>
      <c r="BB9" s="77">
        <v>1770.5086348289799</v>
      </c>
      <c r="BC9" s="77">
        <v>1700.77974533422</v>
      </c>
      <c r="BD9" s="77">
        <v>1710.4189012530401</v>
      </c>
      <c r="BE9" s="77">
        <v>1731.9172882693299</v>
      </c>
      <c r="BF9" s="77">
        <v>1750.6116611658999</v>
      </c>
      <c r="BG9" s="117"/>
      <c r="BH9" s="117"/>
      <c r="BI9" s="117"/>
      <c r="BJ9" s="82" t="str">
        <f t="shared" si="0"/>
        <v/>
      </c>
      <c r="BK9" s="82" t="str">
        <f t="shared" si="1"/>
        <v/>
      </c>
      <c r="BL9" s="82" t="str">
        <f t="shared" si="2"/>
        <v/>
      </c>
      <c r="BM9" s="82" t="str">
        <f t="shared" si="3"/>
        <v/>
      </c>
      <c r="BN9" s="82" t="str">
        <f t="shared" si="4"/>
        <v/>
      </c>
      <c r="BO9" s="82" t="str">
        <f t="shared" si="5"/>
        <v/>
      </c>
      <c r="BP9" s="82" t="str">
        <f t="shared" si="6"/>
        <v/>
      </c>
      <c r="BQ9" s="82" t="str">
        <f t="shared" si="7"/>
        <v/>
      </c>
      <c r="BR9" s="82" t="str">
        <f t="shared" si="8"/>
        <v/>
      </c>
      <c r="BS9" s="82" t="str">
        <f t="shared" si="9"/>
        <v/>
      </c>
      <c r="BT9" s="82" t="str">
        <f t="shared" si="10"/>
        <v/>
      </c>
      <c r="BU9" s="82" t="str">
        <f t="shared" si="11"/>
        <v/>
      </c>
      <c r="BV9" s="82" t="str">
        <f t="shared" si="12"/>
        <v/>
      </c>
      <c r="BW9" s="82" t="str">
        <f t="shared" si="13"/>
        <v/>
      </c>
      <c r="BX9" s="82" t="str">
        <f t="shared" si="14"/>
        <v/>
      </c>
      <c r="BY9" s="82" t="str">
        <f t="shared" si="15"/>
        <v/>
      </c>
      <c r="BZ9" s="82" t="str">
        <f t="shared" si="16"/>
        <v/>
      </c>
      <c r="CA9" s="82" t="str">
        <f t="shared" si="17"/>
        <v/>
      </c>
      <c r="CB9" s="82" t="str">
        <f t="shared" si="18"/>
        <v/>
      </c>
      <c r="CC9" s="82" t="str">
        <f t="shared" si="19"/>
        <v/>
      </c>
      <c r="CD9" s="82" t="str">
        <f t="shared" si="20"/>
        <v/>
      </c>
      <c r="CE9" s="82" t="str">
        <f t="shared" si="21"/>
        <v/>
      </c>
      <c r="CF9" s="82" t="str">
        <f t="shared" si="22"/>
        <v/>
      </c>
      <c r="CG9" s="82" t="str">
        <f t="shared" si="23"/>
        <v/>
      </c>
      <c r="CH9" s="82" t="str">
        <f t="shared" si="24"/>
        <v/>
      </c>
      <c r="CI9" s="82" t="str">
        <f t="shared" si="25"/>
        <v/>
      </c>
      <c r="CJ9" s="82" t="str">
        <f t="shared" si="26"/>
        <v/>
      </c>
      <c r="CK9" s="82" t="str">
        <f t="shared" si="27"/>
        <v/>
      </c>
      <c r="CL9" s="82" t="str">
        <f t="shared" si="28"/>
        <v/>
      </c>
      <c r="CM9" s="82" t="str">
        <f t="shared" si="29"/>
        <v/>
      </c>
      <c r="CN9" s="13" t="str">
        <f t="shared" si="30"/>
        <v/>
      </c>
      <c r="CO9" s="13" t="str">
        <f t="shared" si="31"/>
        <v/>
      </c>
      <c r="CP9" s="13" t="str">
        <f t="shared" si="32"/>
        <v/>
      </c>
      <c r="CQ9" s="13" t="str">
        <f t="shared" si="33"/>
        <v/>
      </c>
      <c r="CR9" s="13" t="str">
        <f t="shared" si="34"/>
        <v/>
      </c>
      <c r="CS9" s="13" t="str">
        <f t="shared" si="35"/>
        <v/>
      </c>
      <c r="CT9" s="13" t="str">
        <f t="shared" si="36"/>
        <v/>
      </c>
      <c r="CU9" s="13" t="str">
        <f t="shared" si="37"/>
        <v/>
      </c>
      <c r="CV9" s="13" t="str">
        <f t="shared" si="38"/>
        <v/>
      </c>
      <c r="CW9" s="13" t="str">
        <f t="shared" si="39"/>
        <v/>
      </c>
      <c r="CX9" s="13" t="str">
        <f t="shared" si="40"/>
        <v/>
      </c>
      <c r="CY9" s="13" t="str">
        <f t="shared" si="41"/>
        <v/>
      </c>
      <c r="CZ9" s="13" t="str">
        <f t="shared" si="42"/>
        <v/>
      </c>
      <c r="DA9" s="13" t="str">
        <f t="shared" si="43"/>
        <v/>
      </c>
      <c r="DB9" s="13" t="str">
        <f t="shared" si="44"/>
        <v/>
      </c>
      <c r="DC9" s="13" t="str">
        <f t="shared" si="45"/>
        <v/>
      </c>
      <c r="DD9" s="13" t="str">
        <f t="shared" si="46"/>
        <v/>
      </c>
      <c r="DE9" s="13" t="str">
        <f t="shared" si="47"/>
        <v/>
      </c>
      <c r="DF9" s="13" t="str">
        <f t="shared" si="48"/>
        <v/>
      </c>
      <c r="DG9" s="13" t="str">
        <f t="shared" si="49"/>
        <v/>
      </c>
      <c r="DH9" s="13" t="str">
        <f t="shared" si="50"/>
        <v/>
      </c>
      <c r="DI9" s="13" t="str">
        <f t="shared" si="51"/>
        <v/>
      </c>
      <c r="DJ9" s="13" t="str">
        <f t="shared" si="52"/>
        <v/>
      </c>
      <c r="DK9" s="13" t="str">
        <f t="shared" si="53"/>
        <v/>
      </c>
      <c r="DL9" s="13" t="str">
        <f t="shared" si="54"/>
        <v/>
      </c>
      <c r="DM9" s="13" t="str">
        <f t="shared" si="55"/>
        <v/>
      </c>
      <c r="DN9" s="13" t="str">
        <f t="shared" si="56"/>
        <v/>
      </c>
      <c r="DO9" s="13" t="str">
        <f t="shared" si="57"/>
        <v/>
      </c>
      <c r="DP9" s="13" t="str">
        <f t="shared" si="58"/>
        <v/>
      </c>
      <c r="DQ9" s="13" t="str">
        <f t="shared" si="59"/>
        <v/>
      </c>
      <c r="DR9" s="13" t="str">
        <f t="shared" si="60"/>
        <v/>
      </c>
      <c r="DS9" s="13" t="str">
        <f t="shared" si="61"/>
        <v/>
      </c>
      <c r="DT9" s="13" t="str">
        <f t="shared" si="62"/>
        <v/>
      </c>
      <c r="DU9" s="13" t="str">
        <f t="shared" si="63"/>
        <v/>
      </c>
      <c r="DV9" s="13" t="str">
        <f t="shared" si="64"/>
        <v/>
      </c>
      <c r="DW9" s="13" t="str">
        <f t="shared" si="65"/>
        <v/>
      </c>
      <c r="DX9" s="13" t="str">
        <f t="shared" si="66"/>
        <v/>
      </c>
      <c r="DY9" s="13" t="str">
        <f t="shared" si="67"/>
        <v/>
      </c>
      <c r="DZ9" s="13" t="str">
        <f t="shared" si="68"/>
        <v/>
      </c>
      <c r="EA9" s="13" t="str">
        <f t="shared" si="69"/>
        <v/>
      </c>
      <c r="EB9" s="13" t="str">
        <f t="shared" si="70"/>
        <v/>
      </c>
      <c r="EC9" s="13" t="str">
        <f t="shared" si="71"/>
        <v/>
      </c>
      <c r="ED9" s="13" t="str">
        <f t="shared" si="72"/>
        <v/>
      </c>
      <c r="EE9" s="13" t="str">
        <f t="shared" si="73"/>
        <v/>
      </c>
      <c r="EF9" s="13" t="str">
        <f t="shared" si="74"/>
        <v/>
      </c>
      <c r="EG9" s="13" t="str">
        <f t="shared" si="75"/>
        <v/>
      </c>
      <c r="EH9" s="13" t="str">
        <f t="shared" si="76"/>
        <v/>
      </c>
      <c r="EI9" s="13" t="str">
        <f t="shared" si="77"/>
        <v/>
      </c>
      <c r="EJ9" s="13" t="str">
        <f t="shared" si="78"/>
        <v/>
      </c>
      <c r="EK9" s="13" t="str">
        <f t="shared" si="79"/>
        <v/>
      </c>
      <c r="EL9" s="13" t="str">
        <f t="shared" si="80"/>
        <v/>
      </c>
      <c r="EM9" s="13" t="str">
        <f t="shared" si="81"/>
        <v/>
      </c>
      <c r="EN9" s="13" t="str">
        <f t="shared" si="82"/>
        <v/>
      </c>
      <c r="EO9" s="13" t="str">
        <f t="shared" si="83"/>
        <v/>
      </c>
      <c r="EP9" s="13" t="str">
        <f t="shared" si="84"/>
        <v/>
      </c>
      <c r="EQ9" s="13" t="str">
        <f t="shared" si="85"/>
        <v/>
      </c>
      <c r="ER9" s="13" t="str">
        <f t="shared" si="86"/>
        <v/>
      </c>
      <c r="ES9" s="13" t="str">
        <f t="shared" si="87"/>
        <v/>
      </c>
      <c r="ET9" s="13" t="str">
        <f t="shared" si="88"/>
        <v/>
      </c>
      <c r="EU9" s="13" t="str">
        <f t="shared" si="89"/>
        <v/>
      </c>
      <c r="EV9" s="13" t="str">
        <f t="shared" si="90"/>
        <v/>
      </c>
      <c r="EW9" s="13" t="str">
        <f t="shared" si="91"/>
        <v/>
      </c>
      <c r="EX9" s="13" t="str">
        <f t="shared" si="92"/>
        <v/>
      </c>
      <c r="EY9" s="13" t="str">
        <f t="shared" si="93"/>
        <v/>
      </c>
      <c r="EZ9" s="13" t="str">
        <f t="shared" si="94"/>
        <v/>
      </c>
      <c r="FA9" s="13" t="str">
        <f t="shared" si="95"/>
        <v/>
      </c>
      <c r="FB9" s="13" t="str">
        <f t="shared" si="96"/>
        <v/>
      </c>
      <c r="FC9" s="13" t="str">
        <f t="shared" si="97"/>
        <v/>
      </c>
      <c r="FD9" s="13" t="str">
        <f t="shared" si="98"/>
        <v/>
      </c>
    </row>
    <row r="10" spans="1:160" ht="15" thickBot="1" x14ac:dyDescent="0.4">
      <c r="A10" s="19" t="s">
        <v>96</v>
      </c>
      <c r="B10" s="20" t="s">
        <v>97</v>
      </c>
      <c r="C10" s="81">
        <v>6639.5992112323202</v>
      </c>
      <c r="D10" s="81">
        <v>6614.3734140216502</v>
      </c>
      <c r="E10" s="81">
        <v>6708.9853919350498</v>
      </c>
      <c r="F10" s="81">
        <v>6614.9629299448397</v>
      </c>
      <c r="G10" s="81">
        <v>6526.2153093976303</v>
      </c>
      <c r="H10" s="81">
        <v>6728.99879293496</v>
      </c>
      <c r="I10" s="81">
        <v>6638.2213557436298</v>
      </c>
      <c r="J10" s="81">
        <v>6658.5146027185901</v>
      </c>
      <c r="K10" s="81">
        <v>6830.19948904373</v>
      </c>
      <c r="L10" s="81">
        <v>6682.1040215370103</v>
      </c>
      <c r="M10" s="81">
        <v>6571.2894828261096</v>
      </c>
      <c r="N10" s="81">
        <v>6599.8875322617096</v>
      </c>
      <c r="O10" s="81">
        <v>6562.2200100391001</v>
      </c>
      <c r="P10" s="81">
        <v>6573.91433075029</v>
      </c>
      <c r="Q10" s="81">
        <v>6659.7070254154796</v>
      </c>
      <c r="R10" s="81">
        <v>6770.1093194601099</v>
      </c>
      <c r="S10" s="81">
        <v>6736.6678748347604</v>
      </c>
      <c r="T10" s="81">
        <v>6810.4270567049098</v>
      </c>
      <c r="U10" s="81">
        <v>6878.0892341529898</v>
      </c>
      <c r="V10" s="81">
        <v>6904.0190074666198</v>
      </c>
      <c r="W10" s="81">
        <v>6958.3225141870798</v>
      </c>
      <c r="X10" s="81">
        <v>7037.6898867071804</v>
      </c>
      <c r="Y10" s="81">
        <v>7156.6178818303397</v>
      </c>
      <c r="Z10" s="81">
        <v>7070.29353561875</v>
      </c>
      <c r="AA10" s="81">
        <v>7102.1856076193699</v>
      </c>
      <c r="AB10" s="81">
        <v>7117.1424407866898</v>
      </c>
      <c r="AC10" s="81">
        <v>7160.99920449007</v>
      </c>
      <c r="AD10" s="81">
        <v>7194.1655913005297</v>
      </c>
      <c r="AE10" s="81">
        <v>7195.9030983347302</v>
      </c>
      <c r="AF10" s="81">
        <v>7218.3330745308103</v>
      </c>
      <c r="AG10" s="81">
        <v>7229.3905143591601</v>
      </c>
      <c r="AH10" s="81">
        <v>7338.1348887874501</v>
      </c>
      <c r="AI10" s="81">
        <v>7356.1525133151499</v>
      </c>
      <c r="AJ10" s="81">
        <v>7321.2034004377801</v>
      </c>
      <c r="AK10" s="81">
        <v>7331.1897120312296</v>
      </c>
      <c r="AL10" s="81">
        <v>7527.2556065291001</v>
      </c>
      <c r="AM10" s="81">
        <v>7342.9451446078501</v>
      </c>
      <c r="AN10" s="81">
        <v>7347.8180434799997</v>
      </c>
      <c r="AO10" s="81">
        <v>7591.5417348779902</v>
      </c>
      <c r="AP10" s="81">
        <v>7497.5931491070696</v>
      </c>
      <c r="AQ10" s="81">
        <v>7552.5720496885297</v>
      </c>
      <c r="AR10" s="81">
        <v>7774.3139271802402</v>
      </c>
      <c r="AS10" s="81">
        <v>7826.8276004663103</v>
      </c>
      <c r="AT10" s="81">
        <v>7848.1032122751203</v>
      </c>
      <c r="AU10" s="81">
        <v>7888.0443194601303</v>
      </c>
      <c r="AV10" s="81">
        <v>7975.2811563371497</v>
      </c>
      <c r="AW10" s="81">
        <v>7900.6086839477002</v>
      </c>
      <c r="AX10" s="81">
        <v>8002.5970443268798</v>
      </c>
      <c r="AY10" s="81">
        <v>7971.6660234113097</v>
      </c>
      <c r="AZ10" s="81">
        <v>7972.5137454647302</v>
      </c>
      <c r="BA10" s="81">
        <v>7995.0448382013601</v>
      </c>
      <c r="BB10" s="81">
        <v>8023.2750930376797</v>
      </c>
      <c r="BC10" s="81">
        <v>8066.9025259236296</v>
      </c>
      <c r="BD10" s="81">
        <v>8088.3060453629496</v>
      </c>
      <c r="BE10" s="81">
        <v>8138.4661771676301</v>
      </c>
      <c r="BF10" s="81">
        <v>8164.8423794369</v>
      </c>
      <c r="BG10" s="115"/>
      <c r="BH10" s="115"/>
      <c r="BI10" s="115"/>
      <c r="BJ10" s="82" t="str">
        <f t="shared" si="0"/>
        <v/>
      </c>
      <c r="BK10" s="82" t="str">
        <f t="shared" si="1"/>
        <v/>
      </c>
      <c r="BL10" s="82" t="str">
        <f t="shared" si="2"/>
        <v/>
      </c>
      <c r="BM10" s="82" t="str">
        <f t="shared" si="3"/>
        <v/>
      </c>
      <c r="BN10" s="82" t="str">
        <f t="shared" si="4"/>
        <v/>
      </c>
      <c r="BO10" s="82" t="str">
        <f t="shared" si="5"/>
        <v/>
      </c>
      <c r="BP10" s="82" t="str">
        <f t="shared" si="6"/>
        <v/>
      </c>
      <c r="BQ10" s="82" t="str">
        <f t="shared" si="7"/>
        <v/>
      </c>
      <c r="BR10" s="82" t="str">
        <f t="shared" si="8"/>
        <v/>
      </c>
      <c r="BS10" s="82" t="str">
        <f t="shared" si="9"/>
        <v/>
      </c>
      <c r="BT10" s="82" t="str">
        <f t="shared" si="10"/>
        <v/>
      </c>
      <c r="BU10" s="82" t="str">
        <f t="shared" si="11"/>
        <v/>
      </c>
      <c r="BV10" s="82" t="str">
        <f t="shared" si="12"/>
        <v/>
      </c>
      <c r="BW10" s="82" t="str">
        <f t="shared" si="13"/>
        <v/>
      </c>
      <c r="BX10" s="82" t="str">
        <f t="shared" si="14"/>
        <v/>
      </c>
      <c r="BY10" s="82" t="str">
        <f t="shared" si="15"/>
        <v/>
      </c>
      <c r="BZ10" s="82" t="str">
        <f t="shared" si="16"/>
        <v/>
      </c>
      <c r="CA10" s="82" t="str">
        <f t="shared" si="17"/>
        <v/>
      </c>
      <c r="CB10" s="82" t="str">
        <f t="shared" si="18"/>
        <v/>
      </c>
      <c r="CC10" s="82" t="str">
        <f t="shared" si="19"/>
        <v/>
      </c>
      <c r="CD10" s="82" t="str">
        <f t="shared" si="20"/>
        <v/>
      </c>
      <c r="CE10" s="82" t="str">
        <f t="shared" si="21"/>
        <v/>
      </c>
      <c r="CF10" s="82" t="str">
        <f t="shared" si="22"/>
        <v/>
      </c>
      <c r="CG10" s="82" t="str">
        <f t="shared" si="23"/>
        <v/>
      </c>
      <c r="CH10" s="82" t="str">
        <f t="shared" si="24"/>
        <v/>
      </c>
      <c r="CI10" s="82" t="str">
        <f t="shared" si="25"/>
        <v/>
      </c>
      <c r="CJ10" s="82" t="str">
        <f t="shared" si="26"/>
        <v/>
      </c>
      <c r="CK10" s="82" t="str">
        <f t="shared" si="27"/>
        <v/>
      </c>
      <c r="CL10" s="82" t="str">
        <f t="shared" si="28"/>
        <v/>
      </c>
      <c r="CM10" s="82" t="str">
        <f t="shared" si="29"/>
        <v/>
      </c>
      <c r="CN10" s="13" t="str">
        <f t="shared" si="30"/>
        <v/>
      </c>
      <c r="CO10" s="13" t="str">
        <f t="shared" si="31"/>
        <v/>
      </c>
      <c r="CP10" s="13" t="str">
        <f t="shared" si="32"/>
        <v/>
      </c>
      <c r="CQ10" s="13" t="str">
        <f t="shared" si="33"/>
        <v/>
      </c>
      <c r="CR10" s="13" t="str">
        <f t="shared" si="34"/>
        <v/>
      </c>
      <c r="CS10" s="13" t="str">
        <f t="shared" si="35"/>
        <v/>
      </c>
      <c r="CT10" s="13" t="str">
        <f t="shared" si="36"/>
        <v/>
      </c>
      <c r="CU10" s="13" t="str">
        <f t="shared" si="37"/>
        <v/>
      </c>
      <c r="CV10" s="13" t="str">
        <f t="shared" si="38"/>
        <v/>
      </c>
      <c r="CW10" s="13" t="str">
        <f t="shared" si="39"/>
        <v/>
      </c>
      <c r="CX10" s="13" t="str">
        <f t="shared" si="40"/>
        <v/>
      </c>
      <c r="CY10" s="13" t="str">
        <f t="shared" si="41"/>
        <v/>
      </c>
      <c r="CZ10" s="13" t="str">
        <f t="shared" si="42"/>
        <v/>
      </c>
      <c r="DA10" s="13" t="str">
        <f t="shared" si="43"/>
        <v/>
      </c>
      <c r="DB10" s="13" t="str">
        <f t="shared" si="44"/>
        <v/>
      </c>
      <c r="DC10" s="13" t="str">
        <f t="shared" si="45"/>
        <v/>
      </c>
      <c r="DD10" s="13" t="str">
        <f t="shared" si="46"/>
        <v/>
      </c>
      <c r="DE10" s="13" t="str">
        <f t="shared" si="47"/>
        <v/>
      </c>
      <c r="DF10" s="13" t="str">
        <f t="shared" si="48"/>
        <v/>
      </c>
      <c r="DG10" s="13" t="str">
        <f t="shared" si="49"/>
        <v/>
      </c>
      <c r="DH10" s="13" t="str">
        <f t="shared" si="50"/>
        <v/>
      </c>
      <c r="DI10" s="13" t="str">
        <f t="shared" si="51"/>
        <v/>
      </c>
      <c r="DJ10" s="13" t="str">
        <f t="shared" si="52"/>
        <v/>
      </c>
      <c r="DK10" s="13" t="str">
        <f t="shared" si="53"/>
        <v/>
      </c>
      <c r="DL10" s="13" t="str">
        <f t="shared" si="54"/>
        <v/>
      </c>
      <c r="DM10" s="13" t="str">
        <f t="shared" si="55"/>
        <v/>
      </c>
      <c r="DN10" s="13" t="str">
        <f t="shared" si="56"/>
        <v/>
      </c>
      <c r="DO10" s="13" t="str">
        <f t="shared" si="57"/>
        <v/>
      </c>
      <c r="DP10" s="13" t="str">
        <f t="shared" si="58"/>
        <v/>
      </c>
      <c r="DQ10" s="13" t="str">
        <f t="shared" si="59"/>
        <v/>
      </c>
      <c r="DR10" s="13" t="str">
        <f t="shared" si="60"/>
        <v/>
      </c>
      <c r="DS10" s="13" t="str">
        <f t="shared" si="61"/>
        <v/>
      </c>
      <c r="DT10" s="13" t="str">
        <f t="shared" si="62"/>
        <v/>
      </c>
      <c r="DU10" s="13" t="str">
        <f t="shared" si="63"/>
        <v/>
      </c>
      <c r="DV10" s="13" t="str">
        <f t="shared" si="64"/>
        <v/>
      </c>
      <c r="DW10" s="13" t="str">
        <f t="shared" si="65"/>
        <v/>
      </c>
      <c r="DX10" s="13" t="str">
        <f t="shared" si="66"/>
        <v/>
      </c>
      <c r="DY10" s="13" t="str">
        <f t="shared" si="67"/>
        <v/>
      </c>
      <c r="DZ10" s="13" t="str">
        <f t="shared" si="68"/>
        <v/>
      </c>
      <c r="EA10" s="13" t="str">
        <f t="shared" si="69"/>
        <v/>
      </c>
      <c r="EB10" s="13" t="str">
        <f t="shared" si="70"/>
        <v/>
      </c>
      <c r="EC10" s="13" t="str">
        <f t="shared" si="71"/>
        <v/>
      </c>
      <c r="ED10" s="13" t="str">
        <f t="shared" si="72"/>
        <v/>
      </c>
      <c r="EE10" s="13" t="str">
        <f t="shared" si="73"/>
        <v/>
      </c>
      <c r="EF10" s="13" t="str">
        <f t="shared" si="74"/>
        <v/>
      </c>
      <c r="EG10" s="13" t="str">
        <f t="shared" si="75"/>
        <v/>
      </c>
      <c r="EH10" s="13" t="str">
        <f t="shared" si="76"/>
        <v/>
      </c>
      <c r="EI10" s="13" t="str">
        <f t="shared" si="77"/>
        <v/>
      </c>
      <c r="EJ10" s="13" t="str">
        <f t="shared" si="78"/>
        <v/>
      </c>
      <c r="EK10" s="13" t="str">
        <f t="shared" si="79"/>
        <v/>
      </c>
      <c r="EL10" s="13" t="str">
        <f t="shared" si="80"/>
        <v/>
      </c>
      <c r="EM10" s="13" t="str">
        <f t="shared" si="81"/>
        <v/>
      </c>
      <c r="EN10" s="13" t="str">
        <f t="shared" si="82"/>
        <v/>
      </c>
      <c r="EO10" s="13" t="str">
        <f t="shared" si="83"/>
        <v/>
      </c>
      <c r="EP10" s="13" t="str">
        <f t="shared" si="84"/>
        <v/>
      </c>
      <c r="EQ10" s="13" t="str">
        <f t="shared" si="85"/>
        <v/>
      </c>
      <c r="ER10" s="13" t="str">
        <f t="shared" si="86"/>
        <v/>
      </c>
      <c r="ES10" s="13" t="str">
        <f t="shared" si="87"/>
        <v/>
      </c>
      <c r="ET10" s="13" t="str">
        <f t="shared" si="88"/>
        <v/>
      </c>
      <c r="EU10" s="13" t="str">
        <f t="shared" si="89"/>
        <v/>
      </c>
      <c r="EV10" s="13" t="str">
        <f t="shared" si="90"/>
        <v/>
      </c>
      <c r="EW10" s="13" t="str">
        <f t="shared" si="91"/>
        <v/>
      </c>
      <c r="EX10" s="13" t="str">
        <f t="shared" si="92"/>
        <v/>
      </c>
      <c r="EY10" s="13" t="str">
        <f t="shared" si="93"/>
        <v/>
      </c>
      <c r="EZ10" s="13" t="str">
        <f t="shared" si="94"/>
        <v/>
      </c>
      <c r="FA10" s="13" t="str">
        <f t="shared" si="95"/>
        <v/>
      </c>
      <c r="FB10" s="13" t="str">
        <f t="shared" si="96"/>
        <v/>
      </c>
      <c r="FC10" s="13" t="str">
        <f t="shared" si="97"/>
        <v/>
      </c>
      <c r="FD10" s="13" t="str">
        <f t="shared" si="98"/>
        <v/>
      </c>
    </row>
    <row r="11" spans="1:160" ht="15" thickBot="1" x14ac:dyDescent="0.4">
      <c r="A11" s="19" t="s">
        <v>98</v>
      </c>
      <c r="B11" s="20" t="s">
        <v>99</v>
      </c>
      <c r="C11" s="81">
        <v>2627.5216552146499</v>
      </c>
      <c r="D11" s="81">
        <v>2613.49911697688</v>
      </c>
      <c r="E11" s="81">
        <v>2593.6696701737801</v>
      </c>
      <c r="F11" s="81">
        <v>2637.8999851927101</v>
      </c>
      <c r="G11" s="81">
        <v>2618.2873831042798</v>
      </c>
      <c r="H11" s="81">
        <v>2646.4044493634901</v>
      </c>
      <c r="I11" s="81">
        <v>2691.2171784577599</v>
      </c>
      <c r="J11" s="81">
        <v>2662.47235151324</v>
      </c>
      <c r="K11" s="81">
        <v>2610.22988402901</v>
      </c>
      <c r="L11" s="81">
        <v>2628.46107137747</v>
      </c>
      <c r="M11" s="81">
        <v>2661.2485476144202</v>
      </c>
      <c r="N11" s="81">
        <v>2692.0204527001401</v>
      </c>
      <c r="O11" s="81">
        <v>2716.1250750260701</v>
      </c>
      <c r="P11" s="81">
        <v>2717.6997399222701</v>
      </c>
      <c r="Q11" s="81">
        <v>2696.5020745082402</v>
      </c>
      <c r="R11" s="81">
        <v>2721.8106767694198</v>
      </c>
      <c r="S11" s="81">
        <v>2698.15623407781</v>
      </c>
      <c r="T11" s="81">
        <v>2719.0040964681898</v>
      </c>
      <c r="U11" s="81">
        <v>2769.71683236838</v>
      </c>
      <c r="V11" s="81">
        <v>2764.8552079366</v>
      </c>
      <c r="W11" s="81">
        <v>2841.0053319788499</v>
      </c>
      <c r="X11" s="81">
        <v>2828.9509307272801</v>
      </c>
      <c r="Y11" s="81">
        <v>2820.4881847182101</v>
      </c>
      <c r="Z11" s="81">
        <v>2801.2046328586898</v>
      </c>
      <c r="AA11" s="81">
        <v>2880.4608404692599</v>
      </c>
      <c r="AB11" s="81">
        <v>2888.2535289387602</v>
      </c>
      <c r="AC11" s="81">
        <v>2937.3831356884102</v>
      </c>
      <c r="AD11" s="81">
        <v>2878.4491516317498</v>
      </c>
      <c r="AE11" s="81">
        <v>2898.2870982212198</v>
      </c>
      <c r="AF11" s="81">
        <v>2875.1137236567802</v>
      </c>
      <c r="AG11" s="81">
        <v>2910.26749668906</v>
      </c>
      <c r="AH11" s="81">
        <v>2918.3447624656801</v>
      </c>
      <c r="AI11" s="81">
        <v>2955.4407910892701</v>
      </c>
      <c r="AJ11" s="81">
        <v>2941.3236449854398</v>
      </c>
      <c r="AK11" s="81">
        <v>2945.31306336638</v>
      </c>
      <c r="AL11" s="81">
        <v>2932.1631803751602</v>
      </c>
      <c r="AM11" s="81">
        <v>2863.5775219410202</v>
      </c>
      <c r="AN11" s="81">
        <v>2830.9599363954599</v>
      </c>
      <c r="AO11" s="81">
        <v>2953.7342518984001</v>
      </c>
      <c r="AP11" s="81">
        <v>2918.8215298745199</v>
      </c>
      <c r="AQ11" s="81">
        <v>2977.64205531783</v>
      </c>
      <c r="AR11" s="81">
        <v>2989.2411966179902</v>
      </c>
      <c r="AS11" s="81">
        <v>3012.0424271059101</v>
      </c>
      <c r="AT11" s="81">
        <v>2990.8618040157298</v>
      </c>
      <c r="AU11" s="81">
        <v>3011.5100717732698</v>
      </c>
      <c r="AV11" s="81">
        <v>3052.4386482278201</v>
      </c>
      <c r="AW11" s="81">
        <v>3084.5165789602402</v>
      </c>
      <c r="AX11" s="81">
        <v>3105.3337658723099</v>
      </c>
      <c r="AY11" s="81">
        <v>3122.3329436530498</v>
      </c>
      <c r="AZ11" s="81">
        <v>3100.5264978653599</v>
      </c>
      <c r="BA11" s="81">
        <v>3069.92928347007</v>
      </c>
      <c r="BB11" s="81">
        <v>3083.6316955041002</v>
      </c>
      <c r="BC11" s="81">
        <v>3088.4950018019699</v>
      </c>
      <c r="BD11" s="81">
        <v>3101.45157965097</v>
      </c>
      <c r="BE11" s="81">
        <v>3109.2528329315001</v>
      </c>
      <c r="BF11" s="81">
        <v>3144.5157091086498</v>
      </c>
      <c r="BG11" s="115"/>
      <c r="BH11" s="115"/>
      <c r="BI11" s="115"/>
      <c r="BJ11" s="82" t="str">
        <f t="shared" si="0"/>
        <v/>
      </c>
      <c r="BK11" s="82" t="str">
        <f t="shared" si="1"/>
        <v/>
      </c>
      <c r="BL11" s="82" t="str">
        <f t="shared" si="2"/>
        <v/>
      </c>
      <c r="BM11" s="82" t="str">
        <f t="shared" si="3"/>
        <v/>
      </c>
      <c r="BN11" s="82" t="str">
        <f t="shared" si="4"/>
        <v/>
      </c>
      <c r="BO11" s="82" t="str">
        <f t="shared" si="5"/>
        <v/>
      </c>
      <c r="BP11" s="82" t="str">
        <f t="shared" si="6"/>
        <v/>
      </c>
      <c r="BQ11" s="82" t="str">
        <f t="shared" si="7"/>
        <v/>
      </c>
      <c r="BR11" s="82" t="str">
        <f t="shared" si="8"/>
        <v/>
      </c>
      <c r="BS11" s="82" t="str">
        <f t="shared" si="9"/>
        <v/>
      </c>
      <c r="BT11" s="82" t="str">
        <f t="shared" si="10"/>
        <v/>
      </c>
      <c r="BU11" s="82" t="str">
        <f t="shared" si="11"/>
        <v/>
      </c>
      <c r="BV11" s="82" t="str">
        <f t="shared" si="12"/>
        <v/>
      </c>
      <c r="BW11" s="82" t="str">
        <f t="shared" si="13"/>
        <v/>
      </c>
      <c r="BX11" s="82" t="str">
        <f t="shared" si="14"/>
        <v/>
      </c>
      <c r="BY11" s="82" t="str">
        <f t="shared" si="15"/>
        <v/>
      </c>
      <c r="BZ11" s="82" t="str">
        <f t="shared" si="16"/>
        <v/>
      </c>
      <c r="CA11" s="82" t="str">
        <f t="shared" si="17"/>
        <v/>
      </c>
      <c r="CB11" s="82" t="str">
        <f t="shared" si="18"/>
        <v/>
      </c>
      <c r="CC11" s="82" t="str">
        <f t="shared" si="19"/>
        <v/>
      </c>
      <c r="CD11" s="82" t="str">
        <f t="shared" si="20"/>
        <v/>
      </c>
      <c r="CE11" s="82" t="str">
        <f t="shared" si="21"/>
        <v/>
      </c>
      <c r="CF11" s="82" t="str">
        <f t="shared" si="22"/>
        <v/>
      </c>
      <c r="CG11" s="82" t="str">
        <f t="shared" si="23"/>
        <v/>
      </c>
      <c r="CH11" s="82" t="str">
        <f t="shared" si="24"/>
        <v/>
      </c>
      <c r="CI11" s="82" t="str">
        <f t="shared" si="25"/>
        <v/>
      </c>
      <c r="CJ11" s="82" t="str">
        <f t="shared" si="26"/>
        <v/>
      </c>
      <c r="CK11" s="82" t="str">
        <f t="shared" si="27"/>
        <v/>
      </c>
      <c r="CL11" s="82" t="str">
        <f t="shared" si="28"/>
        <v/>
      </c>
      <c r="CM11" s="82" t="str">
        <f t="shared" si="29"/>
        <v/>
      </c>
      <c r="CN11" s="13" t="str">
        <f t="shared" si="30"/>
        <v/>
      </c>
      <c r="CO11" s="13" t="str">
        <f t="shared" si="31"/>
        <v/>
      </c>
      <c r="CP11" s="13" t="str">
        <f t="shared" si="32"/>
        <v/>
      </c>
      <c r="CQ11" s="13" t="str">
        <f t="shared" si="33"/>
        <v/>
      </c>
      <c r="CR11" s="13" t="str">
        <f t="shared" si="34"/>
        <v/>
      </c>
      <c r="CS11" s="13" t="str">
        <f t="shared" si="35"/>
        <v/>
      </c>
      <c r="CT11" s="13" t="str">
        <f t="shared" si="36"/>
        <v/>
      </c>
      <c r="CU11" s="13" t="str">
        <f t="shared" si="37"/>
        <v/>
      </c>
      <c r="CV11" s="13" t="str">
        <f t="shared" si="38"/>
        <v/>
      </c>
      <c r="CW11" s="13" t="str">
        <f t="shared" si="39"/>
        <v/>
      </c>
      <c r="CX11" s="13" t="str">
        <f t="shared" si="40"/>
        <v/>
      </c>
      <c r="CY11" s="13" t="str">
        <f t="shared" si="41"/>
        <v/>
      </c>
      <c r="CZ11" s="13" t="str">
        <f t="shared" si="42"/>
        <v/>
      </c>
      <c r="DA11" s="13" t="str">
        <f t="shared" si="43"/>
        <v/>
      </c>
      <c r="DB11" s="13" t="str">
        <f t="shared" si="44"/>
        <v/>
      </c>
      <c r="DC11" s="13" t="str">
        <f t="shared" si="45"/>
        <v/>
      </c>
      <c r="DD11" s="13" t="str">
        <f t="shared" si="46"/>
        <v/>
      </c>
      <c r="DE11" s="13" t="str">
        <f t="shared" si="47"/>
        <v/>
      </c>
      <c r="DF11" s="13" t="str">
        <f t="shared" si="48"/>
        <v/>
      </c>
      <c r="DG11" s="13" t="str">
        <f t="shared" si="49"/>
        <v/>
      </c>
      <c r="DH11" s="13" t="str">
        <f t="shared" si="50"/>
        <v/>
      </c>
      <c r="DI11" s="13" t="str">
        <f t="shared" si="51"/>
        <v/>
      </c>
      <c r="DJ11" s="13" t="str">
        <f t="shared" si="52"/>
        <v/>
      </c>
      <c r="DK11" s="13" t="str">
        <f t="shared" si="53"/>
        <v/>
      </c>
      <c r="DL11" s="13" t="str">
        <f t="shared" si="54"/>
        <v/>
      </c>
      <c r="DM11" s="13" t="str">
        <f t="shared" si="55"/>
        <v/>
      </c>
      <c r="DN11" s="13" t="str">
        <f t="shared" si="56"/>
        <v/>
      </c>
      <c r="DO11" s="13" t="str">
        <f t="shared" si="57"/>
        <v/>
      </c>
      <c r="DP11" s="13" t="str">
        <f t="shared" si="58"/>
        <v/>
      </c>
      <c r="DQ11" s="13" t="str">
        <f t="shared" si="59"/>
        <v/>
      </c>
      <c r="DR11" s="13" t="str">
        <f t="shared" si="60"/>
        <v/>
      </c>
      <c r="DS11" s="13" t="str">
        <f t="shared" si="61"/>
        <v/>
      </c>
      <c r="DT11" s="13" t="str">
        <f t="shared" si="62"/>
        <v/>
      </c>
      <c r="DU11" s="13" t="str">
        <f t="shared" si="63"/>
        <v/>
      </c>
      <c r="DV11" s="13" t="str">
        <f t="shared" si="64"/>
        <v/>
      </c>
      <c r="DW11" s="13" t="str">
        <f t="shared" si="65"/>
        <v/>
      </c>
      <c r="DX11" s="13" t="str">
        <f t="shared" si="66"/>
        <v/>
      </c>
      <c r="DY11" s="13" t="str">
        <f t="shared" si="67"/>
        <v/>
      </c>
      <c r="DZ11" s="13" t="str">
        <f t="shared" si="68"/>
        <v/>
      </c>
      <c r="EA11" s="13" t="str">
        <f t="shared" si="69"/>
        <v/>
      </c>
      <c r="EB11" s="13" t="str">
        <f t="shared" si="70"/>
        <v/>
      </c>
      <c r="EC11" s="13" t="str">
        <f t="shared" si="71"/>
        <v/>
      </c>
      <c r="ED11" s="13" t="str">
        <f t="shared" si="72"/>
        <v/>
      </c>
      <c r="EE11" s="13" t="str">
        <f t="shared" si="73"/>
        <v/>
      </c>
      <c r="EF11" s="13" t="str">
        <f t="shared" si="74"/>
        <v/>
      </c>
      <c r="EG11" s="13" t="str">
        <f t="shared" si="75"/>
        <v/>
      </c>
      <c r="EH11" s="13" t="str">
        <f t="shared" si="76"/>
        <v/>
      </c>
      <c r="EI11" s="13" t="str">
        <f t="shared" si="77"/>
        <v/>
      </c>
      <c r="EJ11" s="13" t="str">
        <f t="shared" si="78"/>
        <v/>
      </c>
      <c r="EK11" s="13" t="str">
        <f t="shared" si="79"/>
        <v/>
      </c>
      <c r="EL11" s="13" t="str">
        <f t="shared" si="80"/>
        <v/>
      </c>
      <c r="EM11" s="13" t="str">
        <f t="shared" si="81"/>
        <v/>
      </c>
      <c r="EN11" s="13" t="str">
        <f t="shared" si="82"/>
        <v/>
      </c>
      <c r="EO11" s="13" t="str">
        <f t="shared" si="83"/>
        <v/>
      </c>
      <c r="EP11" s="13" t="str">
        <f t="shared" si="84"/>
        <v/>
      </c>
      <c r="EQ11" s="13" t="str">
        <f t="shared" si="85"/>
        <v/>
      </c>
      <c r="ER11" s="13" t="str">
        <f t="shared" si="86"/>
        <v/>
      </c>
      <c r="ES11" s="13" t="str">
        <f t="shared" si="87"/>
        <v/>
      </c>
      <c r="ET11" s="13" t="str">
        <f t="shared" si="88"/>
        <v/>
      </c>
      <c r="EU11" s="13" t="str">
        <f t="shared" si="89"/>
        <v/>
      </c>
      <c r="EV11" s="13" t="str">
        <f t="shared" si="90"/>
        <v/>
      </c>
      <c r="EW11" s="13" t="str">
        <f t="shared" si="91"/>
        <v/>
      </c>
      <c r="EX11" s="13" t="str">
        <f t="shared" si="92"/>
        <v/>
      </c>
      <c r="EY11" s="13" t="str">
        <f t="shared" si="93"/>
        <v/>
      </c>
      <c r="EZ11" s="13" t="str">
        <f t="shared" si="94"/>
        <v/>
      </c>
      <c r="FA11" s="13" t="str">
        <f t="shared" si="95"/>
        <v/>
      </c>
      <c r="FB11" s="13" t="str">
        <f t="shared" si="96"/>
        <v/>
      </c>
      <c r="FC11" s="13" t="str">
        <f t="shared" si="97"/>
        <v/>
      </c>
      <c r="FD11" s="13" t="str">
        <f t="shared" si="98"/>
        <v/>
      </c>
    </row>
    <row r="12" spans="1:160" ht="15" thickBot="1" x14ac:dyDescent="0.4">
      <c r="A12" s="19" t="s">
        <v>100</v>
      </c>
      <c r="B12" s="20" t="s">
        <v>101</v>
      </c>
      <c r="C12" s="81">
        <v>12183.0317010076</v>
      </c>
      <c r="D12" s="81">
        <v>12095.8757579022</v>
      </c>
      <c r="E12" s="81">
        <v>11830.0154821834</v>
      </c>
      <c r="F12" s="81">
        <v>11615.2305313622</v>
      </c>
      <c r="G12" s="81">
        <v>11539.6641075265</v>
      </c>
      <c r="H12" s="81">
        <v>11393.4206668147</v>
      </c>
      <c r="I12" s="81">
        <v>11363.003714401701</v>
      </c>
      <c r="J12" s="81">
        <v>11231.0522869744</v>
      </c>
      <c r="K12" s="81">
        <v>11219.2137679018</v>
      </c>
      <c r="L12" s="81">
        <v>11426.689885046</v>
      </c>
      <c r="M12" s="81">
        <v>11308.4033514316</v>
      </c>
      <c r="N12" s="81">
        <v>11449.018037793299</v>
      </c>
      <c r="O12" s="81">
        <v>11380.838173459801</v>
      </c>
      <c r="P12" s="81">
        <v>11367.857309855501</v>
      </c>
      <c r="Q12" s="81">
        <v>11201.4588966418</v>
      </c>
      <c r="R12" s="81">
        <v>11218.536431968399</v>
      </c>
      <c r="S12" s="81">
        <v>11035.0665770297</v>
      </c>
      <c r="T12" s="81">
        <v>11083.597844132601</v>
      </c>
      <c r="U12" s="81">
        <v>11201.2426317357</v>
      </c>
      <c r="V12" s="81">
        <v>11186.2158087074</v>
      </c>
      <c r="W12" s="81">
        <v>11300.6211480939</v>
      </c>
      <c r="X12" s="81">
        <v>11250.4011911015</v>
      </c>
      <c r="Y12" s="81">
        <v>11229.7766645868</v>
      </c>
      <c r="Z12" s="81">
        <v>11404.353506735701</v>
      </c>
      <c r="AA12" s="81">
        <v>11362.0300932051</v>
      </c>
      <c r="AB12" s="81">
        <v>11597.764065618199</v>
      </c>
      <c r="AC12" s="81">
        <v>11740.675171049001</v>
      </c>
      <c r="AD12" s="81">
        <v>11817.7971875985</v>
      </c>
      <c r="AE12" s="81">
        <v>11765.746640559601</v>
      </c>
      <c r="AF12" s="81">
        <v>11761.420482777399</v>
      </c>
      <c r="AG12" s="81">
        <v>11766.2174187335</v>
      </c>
      <c r="AH12" s="81">
        <v>11823.9577237296</v>
      </c>
      <c r="AI12" s="81">
        <v>11820.538315793799</v>
      </c>
      <c r="AJ12" s="81">
        <v>11778.5549309534</v>
      </c>
      <c r="AK12" s="81">
        <v>11683.8822183597</v>
      </c>
      <c r="AL12" s="81">
        <v>11581.635475875401</v>
      </c>
      <c r="AM12" s="81">
        <v>11205.5915273724</v>
      </c>
      <c r="AN12" s="81">
        <v>11399.5843206195</v>
      </c>
      <c r="AO12" s="81">
        <v>11575.780758570399</v>
      </c>
      <c r="AP12" s="81">
        <v>11588.600982353901</v>
      </c>
      <c r="AQ12" s="81">
        <v>11532.5475981237</v>
      </c>
      <c r="AR12" s="81">
        <v>11490.5375325641</v>
      </c>
      <c r="AS12" s="81">
        <v>11593.8786514933</v>
      </c>
      <c r="AT12" s="81">
        <v>11695.0568770874</v>
      </c>
      <c r="AU12" s="81">
        <v>11839.8460257192</v>
      </c>
      <c r="AV12" s="81">
        <v>11852.3166394009</v>
      </c>
      <c r="AW12" s="81">
        <v>11990.0925054945</v>
      </c>
      <c r="AX12" s="81">
        <v>11974.212440481</v>
      </c>
      <c r="AY12" s="81">
        <v>11948.156354311201</v>
      </c>
      <c r="AZ12" s="81">
        <v>11949.5842698133</v>
      </c>
      <c r="BA12" s="81">
        <v>11967.770290643301</v>
      </c>
      <c r="BB12" s="81">
        <v>11971.0760768133</v>
      </c>
      <c r="BC12" s="81">
        <v>11895.714005221</v>
      </c>
      <c r="BD12" s="81">
        <v>11814.9878566723</v>
      </c>
      <c r="BE12" s="81">
        <v>11709.239366739301</v>
      </c>
      <c r="BF12" s="81">
        <v>11698.5653090016</v>
      </c>
      <c r="BG12" s="115"/>
      <c r="BH12" s="115"/>
      <c r="BI12" s="115"/>
      <c r="BJ12" s="82" t="str">
        <f t="shared" si="0"/>
        <v/>
      </c>
      <c r="BK12" s="82" t="str">
        <f t="shared" si="1"/>
        <v/>
      </c>
      <c r="BL12" s="82" t="str">
        <f t="shared" si="2"/>
        <v/>
      </c>
      <c r="BM12" s="82" t="str">
        <f t="shared" si="3"/>
        <v/>
      </c>
      <c r="BN12" s="82" t="str">
        <f t="shared" si="4"/>
        <v/>
      </c>
      <c r="BO12" s="82" t="str">
        <f t="shared" si="5"/>
        <v/>
      </c>
      <c r="BP12" s="82" t="str">
        <f t="shared" si="6"/>
        <v/>
      </c>
      <c r="BQ12" s="82" t="str">
        <f t="shared" si="7"/>
        <v/>
      </c>
      <c r="BR12" s="82" t="str">
        <f t="shared" si="8"/>
        <v/>
      </c>
      <c r="BS12" s="82" t="str">
        <f t="shared" si="9"/>
        <v/>
      </c>
      <c r="BT12" s="82" t="str">
        <f t="shared" si="10"/>
        <v/>
      </c>
      <c r="BU12" s="82" t="str">
        <f t="shared" si="11"/>
        <v/>
      </c>
      <c r="BV12" s="82" t="str">
        <f t="shared" si="12"/>
        <v/>
      </c>
      <c r="BW12" s="82" t="str">
        <f t="shared" si="13"/>
        <v/>
      </c>
      <c r="BX12" s="82" t="str">
        <f t="shared" si="14"/>
        <v/>
      </c>
      <c r="BY12" s="82" t="str">
        <f t="shared" si="15"/>
        <v/>
      </c>
      <c r="BZ12" s="82" t="str">
        <f t="shared" si="16"/>
        <v/>
      </c>
      <c r="CA12" s="82" t="str">
        <f t="shared" si="17"/>
        <v/>
      </c>
      <c r="CB12" s="82" t="str">
        <f t="shared" si="18"/>
        <v/>
      </c>
      <c r="CC12" s="82" t="str">
        <f t="shared" si="19"/>
        <v/>
      </c>
      <c r="CD12" s="82" t="str">
        <f t="shared" si="20"/>
        <v/>
      </c>
      <c r="CE12" s="82" t="str">
        <f t="shared" si="21"/>
        <v/>
      </c>
      <c r="CF12" s="82" t="str">
        <f t="shared" si="22"/>
        <v/>
      </c>
      <c r="CG12" s="82" t="str">
        <f t="shared" si="23"/>
        <v/>
      </c>
      <c r="CH12" s="82" t="str">
        <f t="shared" si="24"/>
        <v/>
      </c>
      <c r="CI12" s="82" t="str">
        <f t="shared" si="25"/>
        <v/>
      </c>
      <c r="CJ12" s="82" t="str">
        <f t="shared" si="26"/>
        <v/>
      </c>
      <c r="CK12" s="82" t="str">
        <f t="shared" si="27"/>
        <v/>
      </c>
      <c r="CL12" s="82" t="str">
        <f t="shared" si="28"/>
        <v/>
      </c>
      <c r="CM12" s="82" t="str">
        <f t="shared" si="29"/>
        <v/>
      </c>
      <c r="CN12" s="13" t="str">
        <f t="shared" si="30"/>
        <v/>
      </c>
      <c r="CO12" s="13" t="str">
        <f t="shared" si="31"/>
        <v/>
      </c>
      <c r="CP12" s="13" t="str">
        <f t="shared" si="32"/>
        <v/>
      </c>
      <c r="CQ12" s="13" t="str">
        <f t="shared" si="33"/>
        <v/>
      </c>
      <c r="CR12" s="13" t="str">
        <f t="shared" si="34"/>
        <v/>
      </c>
      <c r="CS12" s="13" t="str">
        <f t="shared" si="35"/>
        <v/>
      </c>
      <c r="CT12" s="13" t="str">
        <f t="shared" si="36"/>
        <v/>
      </c>
      <c r="CU12" s="13" t="str">
        <f t="shared" si="37"/>
        <v/>
      </c>
      <c r="CV12" s="13" t="str">
        <f t="shared" si="38"/>
        <v/>
      </c>
      <c r="CW12" s="13" t="str">
        <f t="shared" si="39"/>
        <v/>
      </c>
      <c r="CX12" s="13" t="str">
        <f t="shared" si="40"/>
        <v/>
      </c>
      <c r="CY12" s="13" t="str">
        <f t="shared" si="41"/>
        <v/>
      </c>
      <c r="CZ12" s="13" t="str">
        <f t="shared" si="42"/>
        <v/>
      </c>
      <c r="DA12" s="13" t="str">
        <f t="shared" si="43"/>
        <v/>
      </c>
      <c r="DB12" s="13" t="str">
        <f t="shared" si="44"/>
        <v/>
      </c>
      <c r="DC12" s="13" t="str">
        <f t="shared" si="45"/>
        <v/>
      </c>
      <c r="DD12" s="13" t="str">
        <f t="shared" si="46"/>
        <v/>
      </c>
      <c r="DE12" s="13" t="str">
        <f t="shared" si="47"/>
        <v/>
      </c>
      <c r="DF12" s="13" t="str">
        <f t="shared" si="48"/>
        <v/>
      </c>
      <c r="DG12" s="13" t="str">
        <f t="shared" si="49"/>
        <v/>
      </c>
      <c r="DH12" s="13" t="str">
        <f t="shared" si="50"/>
        <v/>
      </c>
      <c r="DI12" s="13" t="str">
        <f t="shared" si="51"/>
        <v/>
      </c>
      <c r="DJ12" s="13" t="str">
        <f t="shared" si="52"/>
        <v/>
      </c>
      <c r="DK12" s="13" t="str">
        <f t="shared" si="53"/>
        <v/>
      </c>
      <c r="DL12" s="13" t="str">
        <f t="shared" si="54"/>
        <v/>
      </c>
      <c r="DM12" s="13" t="str">
        <f t="shared" si="55"/>
        <v/>
      </c>
      <c r="DN12" s="13" t="str">
        <f t="shared" si="56"/>
        <v/>
      </c>
      <c r="DO12" s="13" t="str">
        <f t="shared" si="57"/>
        <v/>
      </c>
      <c r="DP12" s="13" t="str">
        <f t="shared" si="58"/>
        <v/>
      </c>
      <c r="DQ12" s="13" t="str">
        <f t="shared" si="59"/>
        <v/>
      </c>
      <c r="DR12" s="13" t="str">
        <f t="shared" si="60"/>
        <v/>
      </c>
      <c r="DS12" s="13" t="str">
        <f t="shared" si="61"/>
        <v/>
      </c>
      <c r="DT12" s="13" t="str">
        <f t="shared" si="62"/>
        <v/>
      </c>
      <c r="DU12" s="13" t="str">
        <f t="shared" si="63"/>
        <v/>
      </c>
      <c r="DV12" s="13" t="str">
        <f t="shared" si="64"/>
        <v/>
      </c>
      <c r="DW12" s="13" t="str">
        <f t="shared" si="65"/>
        <v/>
      </c>
      <c r="DX12" s="13" t="str">
        <f t="shared" si="66"/>
        <v/>
      </c>
      <c r="DY12" s="13" t="str">
        <f t="shared" si="67"/>
        <v/>
      </c>
      <c r="DZ12" s="13" t="str">
        <f t="shared" si="68"/>
        <v/>
      </c>
      <c r="EA12" s="13" t="str">
        <f t="shared" si="69"/>
        <v/>
      </c>
      <c r="EB12" s="13" t="str">
        <f t="shared" si="70"/>
        <v/>
      </c>
      <c r="EC12" s="13" t="str">
        <f t="shared" si="71"/>
        <v/>
      </c>
      <c r="ED12" s="13" t="str">
        <f t="shared" si="72"/>
        <v/>
      </c>
      <c r="EE12" s="13" t="str">
        <f t="shared" si="73"/>
        <v/>
      </c>
      <c r="EF12" s="13" t="str">
        <f t="shared" si="74"/>
        <v/>
      </c>
      <c r="EG12" s="13" t="str">
        <f t="shared" si="75"/>
        <v/>
      </c>
      <c r="EH12" s="13" t="str">
        <f t="shared" si="76"/>
        <v/>
      </c>
      <c r="EI12" s="13" t="str">
        <f t="shared" si="77"/>
        <v/>
      </c>
      <c r="EJ12" s="13" t="str">
        <f t="shared" si="78"/>
        <v/>
      </c>
      <c r="EK12" s="13" t="str">
        <f t="shared" si="79"/>
        <v/>
      </c>
      <c r="EL12" s="13" t="str">
        <f t="shared" si="80"/>
        <v/>
      </c>
      <c r="EM12" s="13" t="str">
        <f t="shared" si="81"/>
        <v/>
      </c>
      <c r="EN12" s="13" t="str">
        <f t="shared" si="82"/>
        <v/>
      </c>
      <c r="EO12" s="13" t="str">
        <f t="shared" si="83"/>
        <v/>
      </c>
      <c r="EP12" s="13" t="str">
        <f t="shared" si="84"/>
        <v/>
      </c>
      <c r="EQ12" s="13" t="str">
        <f t="shared" si="85"/>
        <v/>
      </c>
      <c r="ER12" s="13" t="str">
        <f t="shared" si="86"/>
        <v/>
      </c>
      <c r="ES12" s="13" t="str">
        <f t="shared" si="87"/>
        <v/>
      </c>
      <c r="ET12" s="13" t="str">
        <f t="shared" si="88"/>
        <v/>
      </c>
      <c r="EU12" s="13" t="str">
        <f t="shared" si="89"/>
        <v/>
      </c>
      <c r="EV12" s="13" t="str">
        <f t="shared" si="90"/>
        <v/>
      </c>
      <c r="EW12" s="13" t="str">
        <f t="shared" si="91"/>
        <v/>
      </c>
      <c r="EX12" s="13" t="str">
        <f t="shared" si="92"/>
        <v/>
      </c>
      <c r="EY12" s="13" t="str">
        <f t="shared" si="93"/>
        <v/>
      </c>
      <c r="EZ12" s="13" t="str">
        <f t="shared" si="94"/>
        <v/>
      </c>
      <c r="FA12" s="13" t="str">
        <f t="shared" si="95"/>
        <v/>
      </c>
      <c r="FB12" s="13" t="str">
        <f t="shared" si="96"/>
        <v/>
      </c>
      <c r="FC12" s="13" t="str">
        <f t="shared" si="97"/>
        <v/>
      </c>
      <c r="FD12" s="13" t="str">
        <f t="shared" si="98"/>
        <v/>
      </c>
    </row>
    <row r="13" spans="1:160" ht="15" thickBot="1" x14ac:dyDescent="0.4">
      <c r="A13" s="19" t="s">
        <v>102</v>
      </c>
      <c r="B13" s="20" t="s">
        <v>103</v>
      </c>
      <c r="C13" s="81">
        <v>1843.6274828375899</v>
      </c>
      <c r="D13" s="81">
        <v>1792.6288855236601</v>
      </c>
      <c r="E13" s="81">
        <v>1893.03157245634</v>
      </c>
      <c r="F13" s="81">
        <v>1902.86971682174</v>
      </c>
      <c r="G13" s="81">
        <v>1940.63330878238</v>
      </c>
      <c r="H13" s="81">
        <v>1919.7859277606599</v>
      </c>
      <c r="I13" s="81">
        <v>1866.81783740429</v>
      </c>
      <c r="J13" s="81">
        <v>1812.3253270314401</v>
      </c>
      <c r="K13" s="81">
        <v>1820.75770055466</v>
      </c>
      <c r="L13" s="81">
        <v>1855.7351676992701</v>
      </c>
      <c r="M13" s="81">
        <v>1836.6008339412499</v>
      </c>
      <c r="N13" s="81">
        <v>1807.1138425588699</v>
      </c>
      <c r="O13" s="81">
        <v>1804.21521440181</v>
      </c>
      <c r="P13" s="81">
        <v>1842.35745617576</v>
      </c>
      <c r="Q13" s="81">
        <v>1797.0775364752601</v>
      </c>
      <c r="R13" s="81">
        <v>1792.92117381763</v>
      </c>
      <c r="S13" s="81">
        <v>1824.1883962729901</v>
      </c>
      <c r="T13" s="81">
        <v>1890.8119568186701</v>
      </c>
      <c r="U13" s="81">
        <v>1807.05058750989</v>
      </c>
      <c r="V13" s="81">
        <v>1774.01070105903</v>
      </c>
      <c r="W13" s="81">
        <v>1742.81133806498</v>
      </c>
      <c r="X13" s="81">
        <v>1746.3775802218699</v>
      </c>
      <c r="Y13" s="81">
        <v>1789.53315488927</v>
      </c>
      <c r="Z13" s="81">
        <v>1766.3870635384501</v>
      </c>
      <c r="AA13" s="81">
        <v>1769.34492040174</v>
      </c>
      <c r="AB13" s="81">
        <v>1811.0154531236799</v>
      </c>
      <c r="AC13" s="81">
        <v>1810.0210931699601</v>
      </c>
      <c r="AD13" s="81">
        <v>1794.5355514246701</v>
      </c>
      <c r="AE13" s="81">
        <v>1809.87611051873</v>
      </c>
      <c r="AF13" s="81">
        <v>1853.040986404</v>
      </c>
      <c r="AG13" s="81">
        <v>1835.6855764320401</v>
      </c>
      <c r="AH13" s="81">
        <v>1786.96463305221</v>
      </c>
      <c r="AI13" s="81">
        <v>1769.28375721102</v>
      </c>
      <c r="AJ13" s="81">
        <v>1794.32974413955</v>
      </c>
      <c r="AK13" s="81">
        <v>1783.3437762378901</v>
      </c>
      <c r="AL13" s="81">
        <v>1753.8176543851901</v>
      </c>
      <c r="AM13" s="81">
        <v>1604.64816962705</v>
      </c>
      <c r="AN13" s="81">
        <v>1570.3218954726699</v>
      </c>
      <c r="AO13" s="81">
        <v>1616.28026824012</v>
      </c>
      <c r="AP13" s="81">
        <v>1562.5656177085</v>
      </c>
      <c r="AQ13" s="81">
        <v>1539.10523380786</v>
      </c>
      <c r="AR13" s="81">
        <v>1528.9776257752501</v>
      </c>
      <c r="AS13" s="81">
        <v>1533.47590237142</v>
      </c>
      <c r="AT13" s="81">
        <v>1563.71975879555</v>
      </c>
      <c r="AU13" s="81">
        <v>1500.0311257757</v>
      </c>
      <c r="AV13" s="81">
        <v>1518.94864408954</v>
      </c>
      <c r="AW13" s="81">
        <v>1550.28577052224</v>
      </c>
      <c r="AX13" s="81">
        <v>1541.45106957196</v>
      </c>
      <c r="AY13" s="81">
        <v>1570.4936928735201</v>
      </c>
      <c r="AZ13" s="81">
        <v>1556.7469374930399</v>
      </c>
      <c r="BA13" s="81">
        <v>1559.1780834357701</v>
      </c>
      <c r="BB13" s="81">
        <v>1545.8137472941901</v>
      </c>
      <c r="BC13" s="81">
        <v>1545.6773620367901</v>
      </c>
      <c r="BD13" s="81">
        <v>1563.1967870589301</v>
      </c>
      <c r="BE13" s="81">
        <v>1533.72264391311</v>
      </c>
      <c r="BF13" s="81">
        <v>1497.2637361581501</v>
      </c>
      <c r="BG13" s="115"/>
      <c r="BH13" s="115"/>
      <c r="BI13" s="115"/>
      <c r="BJ13" s="82" t="str">
        <f t="shared" si="0"/>
        <v/>
      </c>
      <c r="BK13" s="82" t="str">
        <f t="shared" si="1"/>
        <v/>
      </c>
      <c r="BL13" s="82" t="str">
        <f t="shared" si="2"/>
        <v/>
      </c>
      <c r="BM13" s="82" t="str">
        <f t="shared" si="3"/>
        <v/>
      </c>
      <c r="BN13" s="82" t="str">
        <f t="shared" si="4"/>
        <v/>
      </c>
      <c r="BO13" s="82" t="str">
        <f t="shared" si="5"/>
        <v/>
      </c>
      <c r="BP13" s="82" t="str">
        <f t="shared" si="6"/>
        <v/>
      </c>
      <c r="BQ13" s="82" t="str">
        <f t="shared" si="7"/>
        <v/>
      </c>
      <c r="BR13" s="82" t="str">
        <f t="shared" si="8"/>
        <v/>
      </c>
      <c r="BS13" s="82" t="str">
        <f t="shared" si="9"/>
        <v/>
      </c>
      <c r="BT13" s="82" t="str">
        <f t="shared" si="10"/>
        <v/>
      </c>
      <c r="BU13" s="82" t="str">
        <f t="shared" si="11"/>
        <v/>
      </c>
      <c r="BV13" s="82" t="str">
        <f t="shared" si="12"/>
        <v/>
      </c>
      <c r="BW13" s="82" t="str">
        <f t="shared" si="13"/>
        <v/>
      </c>
      <c r="BX13" s="82" t="str">
        <f t="shared" si="14"/>
        <v/>
      </c>
      <c r="BY13" s="82" t="str">
        <f t="shared" si="15"/>
        <v/>
      </c>
      <c r="BZ13" s="82" t="str">
        <f t="shared" si="16"/>
        <v/>
      </c>
      <c r="CA13" s="82" t="str">
        <f t="shared" si="17"/>
        <v/>
      </c>
      <c r="CB13" s="82" t="str">
        <f t="shared" si="18"/>
        <v/>
      </c>
      <c r="CC13" s="82" t="str">
        <f t="shared" si="19"/>
        <v/>
      </c>
      <c r="CD13" s="82" t="str">
        <f t="shared" si="20"/>
        <v/>
      </c>
      <c r="CE13" s="82" t="str">
        <f t="shared" si="21"/>
        <v/>
      </c>
      <c r="CF13" s="82" t="str">
        <f t="shared" si="22"/>
        <v/>
      </c>
      <c r="CG13" s="82" t="str">
        <f t="shared" si="23"/>
        <v/>
      </c>
      <c r="CH13" s="82" t="str">
        <f t="shared" si="24"/>
        <v/>
      </c>
      <c r="CI13" s="82" t="str">
        <f t="shared" si="25"/>
        <v/>
      </c>
      <c r="CJ13" s="82" t="str">
        <f t="shared" si="26"/>
        <v/>
      </c>
      <c r="CK13" s="82" t="str">
        <f t="shared" si="27"/>
        <v/>
      </c>
      <c r="CL13" s="82" t="str">
        <f t="shared" si="28"/>
        <v/>
      </c>
      <c r="CM13" s="82" t="str">
        <f t="shared" si="29"/>
        <v/>
      </c>
      <c r="CN13" s="13" t="str">
        <f t="shared" si="30"/>
        <v/>
      </c>
      <c r="CO13" s="13" t="str">
        <f t="shared" si="31"/>
        <v/>
      </c>
      <c r="CP13" s="13" t="str">
        <f t="shared" si="32"/>
        <v/>
      </c>
      <c r="CQ13" s="13" t="str">
        <f t="shared" si="33"/>
        <v/>
      </c>
      <c r="CR13" s="13" t="str">
        <f t="shared" si="34"/>
        <v/>
      </c>
      <c r="CS13" s="13" t="str">
        <f t="shared" si="35"/>
        <v/>
      </c>
      <c r="CT13" s="13" t="str">
        <f t="shared" si="36"/>
        <v/>
      </c>
      <c r="CU13" s="13" t="str">
        <f t="shared" si="37"/>
        <v/>
      </c>
      <c r="CV13" s="13" t="str">
        <f t="shared" si="38"/>
        <v/>
      </c>
      <c r="CW13" s="13" t="str">
        <f t="shared" si="39"/>
        <v/>
      </c>
      <c r="CX13" s="13" t="str">
        <f t="shared" si="40"/>
        <v/>
      </c>
      <c r="CY13" s="13" t="str">
        <f t="shared" si="41"/>
        <v/>
      </c>
      <c r="CZ13" s="13" t="str">
        <f t="shared" si="42"/>
        <v/>
      </c>
      <c r="DA13" s="13" t="str">
        <f t="shared" si="43"/>
        <v/>
      </c>
      <c r="DB13" s="13" t="str">
        <f t="shared" si="44"/>
        <v/>
      </c>
      <c r="DC13" s="13" t="str">
        <f t="shared" si="45"/>
        <v/>
      </c>
      <c r="DD13" s="13" t="str">
        <f t="shared" si="46"/>
        <v/>
      </c>
      <c r="DE13" s="13" t="str">
        <f t="shared" si="47"/>
        <v/>
      </c>
      <c r="DF13" s="13" t="str">
        <f t="shared" si="48"/>
        <v/>
      </c>
      <c r="DG13" s="13" t="str">
        <f t="shared" si="49"/>
        <v/>
      </c>
      <c r="DH13" s="13" t="str">
        <f t="shared" si="50"/>
        <v/>
      </c>
      <c r="DI13" s="13" t="str">
        <f t="shared" si="51"/>
        <v/>
      </c>
      <c r="DJ13" s="13" t="str">
        <f t="shared" si="52"/>
        <v/>
      </c>
      <c r="DK13" s="13" t="str">
        <f t="shared" si="53"/>
        <v/>
      </c>
      <c r="DL13" s="13" t="str">
        <f t="shared" si="54"/>
        <v/>
      </c>
      <c r="DM13" s="13" t="str">
        <f t="shared" si="55"/>
        <v/>
      </c>
      <c r="DN13" s="13" t="str">
        <f t="shared" si="56"/>
        <v/>
      </c>
      <c r="DO13" s="13" t="str">
        <f t="shared" si="57"/>
        <v/>
      </c>
      <c r="DP13" s="13" t="str">
        <f t="shared" si="58"/>
        <v/>
      </c>
      <c r="DQ13" s="13" t="str">
        <f t="shared" si="59"/>
        <v/>
      </c>
      <c r="DR13" s="13" t="str">
        <f t="shared" si="60"/>
        <v/>
      </c>
      <c r="DS13" s="13" t="str">
        <f t="shared" si="61"/>
        <v/>
      </c>
      <c r="DT13" s="13" t="str">
        <f t="shared" si="62"/>
        <v/>
      </c>
      <c r="DU13" s="13" t="str">
        <f t="shared" si="63"/>
        <v/>
      </c>
      <c r="DV13" s="13" t="str">
        <f t="shared" si="64"/>
        <v/>
      </c>
      <c r="DW13" s="13" t="str">
        <f t="shared" si="65"/>
        <v/>
      </c>
      <c r="DX13" s="13" t="str">
        <f t="shared" si="66"/>
        <v/>
      </c>
      <c r="DY13" s="13" t="str">
        <f t="shared" si="67"/>
        <v/>
      </c>
      <c r="DZ13" s="13" t="str">
        <f t="shared" si="68"/>
        <v/>
      </c>
      <c r="EA13" s="13" t="str">
        <f t="shared" si="69"/>
        <v/>
      </c>
      <c r="EB13" s="13" t="str">
        <f t="shared" si="70"/>
        <v/>
      </c>
      <c r="EC13" s="13" t="str">
        <f t="shared" si="71"/>
        <v/>
      </c>
      <c r="ED13" s="13" t="str">
        <f t="shared" si="72"/>
        <v/>
      </c>
      <c r="EE13" s="13" t="str">
        <f t="shared" si="73"/>
        <v/>
      </c>
      <c r="EF13" s="13" t="str">
        <f t="shared" si="74"/>
        <v/>
      </c>
      <c r="EG13" s="13" t="str">
        <f t="shared" si="75"/>
        <v/>
      </c>
      <c r="EH13" s="13" t="str">
        <f t="shared" si="76"/>
        <v/>
      </c>
      <c r="EI13" s="13" t="str">
        <f t="shared" si="77"/>
        <v/>
      </c>
      <c r="EJ13" s="13" t="str">
        <f t="shared" si="78"/>
        <v/>
      </c>
      <c r="EK13" s="13" t="str">
        <f t="shared" si="79"/>
        <v/>
      </c>
      <c r="EL13" s="13" t="str">
        <f t="shared" si="80"/>
        <v/>
      </c>
      <c r="EM13" s="13" t="str">
        <f t="shared" si="81"/>
        <v/>
      </c>
      <c r="EN13" s="13" t="str">
        <f t="shared" si="82"/>
        <v/>
      </c>
      <c r="EO13" s="13" t="str">
        <f t="shared" si="83"/>
        <v/>
      </c>
      <c r="EP13" s="13" t="str">
        <f t="shared" si="84"/>
        <v/>
      </c>
      <c r="EQ13" s="13" t="str">
        <f t="shared" si="85"/>
        <v/>
      </c>
      <c r="ER13" s="13" t="str">
        <f t="shared" si="86"/>
        <v/>
      </c>
      <c r="ES13" s="13" t="str">
        <f t="shared" si="87"/>
        <v/>
      </c>
      <c r="ET13" s="13" t="str">
        <f t="shared" si="88"/>
        <v/>
      </c>
      <c r="EU13" s="13" t="str">
        <f t="shared" si="89"/>
        <v/>
      </c>
      <c r="EV13" s="13" t="str">
        <f t="shared" si="90"/>
        <v/>
      </c>
      <c r="EW13" s="13" t="str">
        <f t="shared" si="91"/>
        <v/>
      </c>
      <c r="EX13" s="13" t="str">
        <f t="shared" si="92"/>
        <v/>
      </c>
      <c r="EY13" s="13" t="str">
        <f t="shared" si="93"/>
        <v/>
      </c>
      <c r="EZ13" s="13" t="str">
        <f t="shared" si="94"/>
        <v/>
      </c>
      <c r="FA13" s="13" t="str">
        <f t="shared" si="95"/>
        <v/>
      </c>
      <c r="FB13" s="13" t="str">
        <f t="shared" si="96"/>
        <v/>
      </c>
      <c r="FC13" s="13" t="str">
        <f t="shared" si="97"/>
        <v/>
      </c>
      <c r="FD13" s="13" t="str">
        <f t="shared" si="98"/>
        <v/>
      </c>
    </row>
    <row r="14" spans="1:160" ht="15" thickBot="1" x14ac:dyDescent="0.4">
      <c r="A14" s="19" t="s">
        <v>104</v>
      </c>
      <c r="B14" s="20" t="s">
        <v>8</v>
      </c>
      <c r="C14" s="81">
        <v>28569.438487072199</v>
      </c>
      <c r="D14" s="81">
        <v>28599.836853470501</v>
      </c>
      <c r="E14" s="81">
        <v>28392.541940609601</v>
      </c>
      <c r="F14" s="81">
        <v>28296.933111816401</v>
      </c>
      <c r="G14" s="81">
        <v>28126.853515614101</v>
      </c>
      <c r="H14" s="81">
        <v>27859.227594305601</v>
      </c>
      <c r="I14" s="81">
        <v>27954.064369661301</v>
      </c>
      <c r="J14" s="81">
        <v>27526.364734295799</v>
      </c>
      <c r="K14" s="81">
        <v>27679.097915012298</v>
      </c>
      <c r="L14" s="81">
        <v>27739.501354366501</v>
      </c>
      <c r="M14" s="81">
        <v>27722.566290453298</v>
      </c>
      <c r="N14" s="81">
        <v>27661.0303572751</v>
      </c>
      <c r="O14" s="81">
        <v>27620.632435318101</v>
      </c>
      <c r="P14" s="81">
        <v>27599.1532632134</v>
      </c>
      <c r="Q14" s="81">
        <v>27346.223940477601</v>
      </c>
      <c r="R14" s="81">
        <v>27358.662336102901</v>
      </c>
      <c r="S14" s="81">
        <v>27176.359079705901</v>
      </c>
      <c r="T14" s="81">
        <v>27025.483013077101</v>
      </c>
      <c r="U14" s="81">
        <v>27278.445825344701</v>
      </c>
      <c r="V14" s="81">
        <v>27335.2451506662</v>
      </c>
      <c r="W14" s="81">
        <v>27197.4257219301</v>
      </c>
      <c r="X14" s="81">
        <v>27163.346957482099</v>
      </c>
      <c r="Y14" s="81">
        <v>27417.068571584299</v>
      </c>
      <c r="Z14" s="81">
        <v>27558.922563480399</v>
      </c>
      <c r="AA14" s="81">
        <v>27679.704341470799</v>
      </c>
      <c r="AB14" s="81">
        <v>28002.4267962837</v>
      </c>
      <c r="AC14" s="81">
        <v>28234.8656035485</v>
      </c>
      <c r="AD14" s="81">
        <v>28382.5383564443</v>
      </c>
      <c r="AE14" s="81">
        <v>28482.4349881731</v>
      </c>
      <c r="AF14" s="81">
        <v>28239.7363442239</v>
      </c>
      <c r="AG14" s="81">
        <v>28119.673790409001</v>
      </c>
      <c r="AH14" s="81">
        <v>27904.397997735901</v>
      </c>
      <c r="AI14" s="81">
        <v>27855.497604837299</v>
      </c>
      <c r="AJ14" s="81">
        <v>27704.899627276802</v>
      </c>
      <c r="AK14" s="81">
        <v>27652.449144914099</v>
      </c>
      <c r="AL14" s="81">
        <v>27314.1250077849</v>
      </c>
      <c r="AM14" s="81">
        <v>25959.816850391198</v>
      </c>
      <c r="AN14" s="81">
        <v>25484.351599472098</v>
      </c>
      <c r="AO14" s="81">
        <v>25862.303501104801</v>
      </c>
      <c r="AP14" s="81">
        <v>26108.147125269501</v>
      </c>
      <c r="AQ14" s="81">
        <v>26254.333024748001</v>
      </c>
      <c r="AR14" s="81">
        <v>26403.328302822902</v>
      </c>
      <c r="AS14" s="81">
        <v>26542.815560402902</v>
      </c>
      <c r="AT14" s="81">
        <v>26316.763361754402</v>
      </c>
      <c r="AU14" s="81">
        <v>26521.313439263799</v>
      </c>
      <c r="AV14" s="81">
        <v>26277.3755351625</v>
      </c>
      <c r="AW14" s="81">
        <v>26383.413347871301</v>
      </c>
      <c r="AX14" s="81">
        <v>26350.056001663401</v>
      </c>
      <c r="AY14" s="81">
        <v>26196.8389352003</v>
      </c>
      <c r="AZ14" s="81">
        <v>26083.1670880772</v>
      </c>
      <c r="BA14" s="81">
        <v>26052.6656144884</v>
      </c>
      <c r="BB14" s="81">
        <v>25981.448064202999</v>
      </c>
      <c r="BC14" s="81">
        <v>25799.7652844861</v>
      </c>
      <c r="BD14" s="81">
        <v>25629.349585576099</v>
      </c>
      <c r="BE14" s="81">
        <v>25571.618505611899</v>
      </c>
      <c r="BF14" s="81">
        <v>25388.322567991399</v>
      </c>
      <c r="BG14" s="115"/>
      <c r="BH14" s="115"/>
      <c r="BI14" s="115"/>
      <c r="BJ14" s="82" t="str">
        <f t="shared" si="0"/>
        <v/>
      </c>
      <c r="BK14" s="82" t="str">
        <f t="shared" si="1"/>
        <v/>
      </c>
      <c r="BL14" s="82" t="str">
        <f t="shared" si="2"/>
        <v/>
      </c>
      <c r="BM14" s="82" t="str">
        <f t="shared" si="3"/>
        <v/>
      </c>
      <c r="BN14" s="82" t="str">
        <f t="shared" si="4"/>
        <v/>
      </c>
      <c r="BO14" s="82" t="str">
        <f t="shared" si="5"/>
        <v/>
      </c>
      <c r="BP14" s="82" t="str">
        <f t="shared" si="6"/>
        <v/>
      </c>
      <c r="BQ14" s="82" t="str">
        <f t="shared" si="7"/>
        <v/>
      </c>
      <c r="BR14" s="82" t="str">
        <f t="shared" si="8"/>
        <v/>
      </c>
      <c r="BS14" s="82" t="str">
        <f t="shared" si="9"/>
        <v/>
      </c>
      <c r="BT14" s="82" t="str">
        <f t="shared" si="10"/>
        <v/>
      </c>
      <c r="BU14" s="82" t="str">
        <f t="shared" si="11"/>
        <v/>
      </c>
      <c r="BV14" s="82" t="str">
        <f t="shared" si="12"/>
        <v/>
      </c>
      <c r="BW14" s="82" t="str">
        <f t="shared" si="13"/>
        <v/>
      </c>
      <c r="BX14" s="82" t="str">
        <f t="shared" si="14"/>
        <v/>
      </c>
      <c r="BY14" s="82" t="str">
        <f t="shared" si="15"/>
        <v/>
      </c>
      <c r="BZ14" s="82" t="str">
        <f t="shared" si="16"/>
        <v/>
      </c>
      <c r="CA14" s="82" t="str">
        <f t="shared" si="17"/>
        <v/>
      </c>
      <c r="CB14" s="82" t="str">
        <f t="shared" si="18"/>
        <v/>
      </c>
      <c r="CC14" s="82" t="str">
        <f t="shared" si="19"/>
        <v/>
      </c>
      <c r="CD14" s="82" t="str">
        <f t="shared" si="20"/>
        <v/>
      </c>
      <c r="CE14" s="82" t="str">
        <f t="shared" si="21"/>
        <v/>
      </c>
      <c r="CF14" s="82" t="str">
        <f t="shared" si="22"/>
        <v/>
      </c>
      <c r="CG14" s="82" t="str">
        <f t="shared" si="23"/>
        <v/>
      </c>
      <c r="CH14" s="82" t="str">
        <f t="shared" si="24"/>
        <v/>
      </c>
      <c r="CI14" s="82" t="str">
        <f t="shared" si="25"/>
        <v/>
      </c>
      <c r="CJ14" s="82" t="str">
        <f t="shared" si="26"/>
        <v/>
      </c>
      <c r="CK14" s="82" t="str">
        <f t="shared" si="27"/>
        <v/>
      </c>
      <c r="CL14" s="82" t="str">
        <f t="shared" si="28"/>
        <v/>
      </c>
      <c r="CM14" s="82" t="str">
        <f t="shared" si="29"/>
        <v/>
      </c>
      <c r="CN14" s="13" t="str">
        <f t="shared" si="30"/>
        <v/>
      </c>
      <c r="CO14" s="13" t="str">
        <f t="shared" si="31"/>
        <v/>
      </c>
      <c r="CP14" s="13" t="str">
        <f t="shared" si="32"/>
        <v/>
      </c>
      <c r="CQ14" s="13" t="str">
        <f t="shared" si="33"/>
        <v/>
      </c>
      <c r="CR14" s="13" t="str">
        <f t="shared" si="34"/>
        <v/>
      </c>
      <c r="CS14" s="13" t="str">
        <f t="shared" si="35"/>
        <v/>
      </c>
      <c r="CT14" s="13" t="str">
        <f t="shared" si="36"/>
        <v/>
      </c>
      <c r="CU14" s="13" t="str">
        <f t="shared" si="37"/>
        <v/>
      </c>
      <c r="CV14" s="13" t="str">
        <f t="shared" si="38"/>
        <v/>
      </c>
      <c r="CW14" s="13" t="str">
        <f t="shared" si="39"/>
        <v/>
      </c>
      <c r="CX14" s="13" t="str">
        <f t="shared" si="40"/>
        <v/>
      </c>
      <c r="CY14" s="13" t="str">
        <f t="shared" si="41"/>
        <v/>
      </c>
      <c r="CZ14" s="13" t="str">
        <f t="shared" si="42"/>
        <v/>
      </c>
      <c r="DA14" s="13" t="str">
        <f t="shared" si="43"/>
        <v/>
      </c>
      <c r="DB14" s="13" t="str">
        <f t="shared" si="44"/>
        <v/>
      </c>
      <c r="DC14" s="13" t="str">
        <f t="shared" si="45"/>
        <v/>
      </c>
      <c r="DD14" s="13" t="str">
        <f t="shared" si="46"/>
        <v/>
      </c>
      <c r="DE14" s="13" t="str">
        <f t="shared" si="47"/>
        <v/>
      </c>
      <c r="DF14" s="13" t="str">
        <f t="shared" si="48"/>
        <v/>
      </c>
      <c r="DG14" s="13" t="str">
        <f t="shared" si="49"/>
        <v/>
      </c>
      <c r="DH14" s="13" t="str">
        <f t="shared" ref="DH14:DH29" si="99">IF(BA14&gt;0,IF(BA14&lt;5,"SECRETTTTTTTT",""),"")</f>
        <v/>
      </c>
      <c r="DI14" s="13" t="str">
        <f t="shared" si="51"/>
        <v/>
      </c>
      <c r="DJ14" s="13" t="str">
        <f t="shared" si="52"/>
        <v/>
      </c>
      <c r="DK14" s="13" t="str">
        <f t="shared" si="53"/>
        <v/>
      </c>
      <c r="DL14" s="13" t="str">
        <f t="shared" si="54"/>
        <v/>
      </c>
      <c r="DM14" s="13" t="str">
        <f t="shared" si="55"/>
        <v/>
      </c>
      <c r="DN14" s="13" t="str">
        <f t="shared" si="56"/>
        <v/>
      </c>
      <c r="DO14" s="13" t="str">
        <f t="shared" si="57"/>
        <v/>
      </c>
      <c r="DP14" s="13" t="str">
        <f t="shared" si="58"/>
        <v/>
      </c>
      <c r="DQ14" s="13" t="str">
        <f t="shared" si="59"/>
        <v/>
      </c>
      <c r="DR14" s="13" t="str">
        <f t="shared" si="60"/>
        <v/>
      </c>
      <c r="DS14" s="13" t="str">
        <f t="shared" si="61"/>
        <v/>
      </c>
      <c r="DT14" s="13" t="str">
        <f t="shared" si="62"/>
        <v/>
      </c>
      <c r="DU14" s="13" t="str">
        <f t="shared" si="63"/>
        <v/>
      </c>
      <c r="DV14" s="13" t="str">
        <f t="shared" si="64"/>
        <v/>
      </c>
      <c r="DW14" s="13" t="str">
        <f t="shared" si="65"/>
        <v/>
      </c>
      <c r="DX14" s="13" t="str">
        <f t="shared" si="66"/>
        <v/>
      </c>
      <c r="DY14" s="13" t="str">
        <f t="shared" si="67"/>
        <v/>
      </c>
      <c r="DZ14" s="13" t="str">
        <f t="shared" si="68"/>
        <v/>
      </c>
      <c r="EA14" s="13" t="str">
        <f t="shared" si="69"/>
        <v/>
      </c>
      <c r="EB14" s="13" t="str">
        <f t="shared" si="70"/>
        <v/>
      </c>
      <c r="EC14" s="13" t="str">
        <f t="shared" si="71"/>
        <v/>
      </c>
      <c r="ED14" s="13" t="str">
        <f t="shared" si="72"/>
        <v/>
      </c>
      <c r="EE14" s="13" t="str">
        <f t="shared" si="73"/>
        <v/>
      </c>
      <c r="EF14" s="13" t="str">
        <f t="shared" si="74"/>
        <v/>
      </c>
      <c r="EG14" s="13" t="str">
        <f t="shared" si="75"/>
        <v/>
      </c>
      <c r="EH14" s="13" t="str">
        <f t="shared" si="76"/>
        <v/>
      </c>
      <c r="EI14" s="13" t="str">
        <f t="shared" si="77"/>
        <v/>
      </c>
      <c r="EJ14" s="13" t="str">
        <f t="shared" si="78"/>
        <v/>
      </c>
      <c r="EK14" s="13" t="str">
        <f t="shared" si="79"/>
        <v/>
      </c>
      <c r="EL14" s="13" t="str">
        <f t="shared" si="80"/>
        <v/>
      </c>
      <c r="EM14" s="13" t="str">
        <f t="shared" si="81"/>
        <v/>
      </c>
      <c r="EN14" s="13" t="str">
        <f t="shared" si="82"/>
        <v/>
      </c>
      <c r="EO14" s="13" t="str">
        <f t="shared" si="83"/>
        <v/>
      </c>
      <c r="EP14" s="13" t="str">
        <f t="shared" si="84"/>
        <v/>
      </c>
      <c r="EQ14" s="13" t="str">
        <f t="shared" si="85"/>
        <v/>
      </c>
      <c r="ER14" s="13" t="str">
        <f t="shared" si="86"/>
        <v/>
      </c>
      <c r="ES14" s="13" t="str">
        <f t="shared" si="87"/>
        <v/>
      </c>
      <c r="ET14" s="13" t="str">
        <f t="shared" si="88"/>
        <v/>
      </c>
      <c r="EU14" s="13" t="str">
        <f t="shared" si="89"/>
        <v/>
      </c>
      <c r="EV14" s="13" t="str">
        <f t="shared" si="90"/>
        <v/>
      </c>
      <c r="EW14" s="13" t="str">
        <f t="shared" si="91"/>
        <v/>
      </c>
      <c r="EX14" s="13" t="str">
        <f t="shared" si="92"/>
        <v/>
      </c>
      <c r="EY14" s="13" t="str">
        <f t="shared" si="93"/>
        <v/>
      </c>
      <c r="EZ14" s="13" t="str">
        <f t="shared" si="94"/>
        <v/>
      </c>
      <c r="FA14" s="13" t="str">
        <f t="shared" si="95"/>
        <v/>
      </c>
      <c r="FB14" s="13" t="str">
        <f t="shared" si="96"/>
        <v/>
      </c>
      <c r="FC14" s="13" t="str">
        <f t="shared" si="97"/>
        <v/>
      </c>
      <c r="FD14" s="13" t="str">
        <f t="shared" si="98"/>
        <v/>
      </c>
    </row>
    <row r="15" spans="1:160" ht="15" thickBot="1" x14ac:dyDescent="0.4">
      <c r="A15" s="18"/>
      <c r="B15" s="18" t="s">
        <v>146</v>
      </c>
      <c r="C15" s="77">
        <v>51863.218537364359</v>
      </c>
      <c r="D15" s="77">
        <v>51716.214027894894</v>
      </c>
      <c r="E15" s="77">
        <v>51418.24405735817</v>
      </c>
      <c r="F15" s="77">
        <v>51067.896275137886</v>
      </c>
      <c r="G15" s="77">
        <v>50751.653624424893</v>
      </c>
      <c r="H15" s="77">
        <v>50547.837431179403</v>
      </c>
      <c r="I15" s="77">
        <v>50513.324455668684</v>
      </c>
      <c r="J15" s="77">
        <v>49890.729302533466</v>
      </c>
      <c r="K15" s="77">
        <v>50159.498756541499</v>
      </c>
      <c r="L15" s="77">
        <v>50332.491500026255</v>
      </c>
      <c r="M15" s="77">
        <v>50100.108506266683</v>
      </c>
      <c r="N15" s="77">
        <v>50209.070222589115</v>
      </c>
      <c r="O15" s="77">
        <v>50084.03090824488</v>
      </c>
      <c r="P15" s="77">
        <v>50100.982099917223</v>
      </c>
      <c r="Q15" s="77">
        <v>49700.96947351838</v>
      </c>
      <c r="R15" s="77">
        <v>49862.039938118462</v>
      </c>
      <c r="S15" s="77">
        <v>49470.438161921164</v>
      </c>
      <c r="T15" s="77">
        <v>49529.323967201475</v>
      </c>
      <c r="U15" s="77">
        <v>49934.545111111664</v>
      </c>
      <c r="V15" s="77">
        <v>49964.345875835847</v>
      </c>
      <c r="W15" s="77">
        <v>50040.186054254911</v>
      </c>
      <c r="X15" s="77">
        <v>50026.766546239931</v>
      </c>
      <c r="Y15" s="77">
        <v>50413.484457608916</v>
      </c>
      <c r="Z15" s="77">
        <v>50601.161302231994</v>
      </c>
      <c r="AA15" s="77">
        <v>50793.725803166271</v>
      </c>
      <c r="AB15" s="77">
        <v>51416.602284751032</v>
      </c>
      <c r="AC15" s="77">
        <v>51883.94420794594</v>
      </c>
      <c r="AD15" s="77">
        <v>52067.485838399749</v>
      </c>
      <c r="AE15" s="77">
        <v>52152.247935807376</v>
      </c>
      <c r="AF15" s="77">
        <v>51947.644611592885</v>
      </c>
      <c r="AG15" s="77">
        <v>51861.234796622761</v>
      </c>
      <c r="AH15" s="77">
        <v>51771.800005770841</v>
      </c>
      <c r="AI15" s="77">
        <v>51756.912982246533</v>
      </c>
      <c r="AJ15" s="77">
        <v>51540.311347792973</v>
      </c>
      <c r="AK15" s="77">
        <v>51396.177914909298</v>
      </c>
      <c r="AL15" s="77">
        <v>51108.996924949752</v>
      </c>
      <c r="AM15" s="77">
        <v>48976.57921393952</v>
      </c>
      <c r="AN15" s="77">
        <v>48633.035795439733</v>
      </c>
      <c r="AO15" s="77">
        <v>49599.64051469171</v>
      </c>
      <c r="AP15" s="77">
        <v>49675.728404313493</v>
      </c>
      <c r="AQ15" s="77">
        <v>49856.199961685925</v>
      </c>
      <c r="AR15" s="77">
        <v>50186.39858496048</v>
      </c>
      <c r="AS15" s="77">
        <v>50509.04014183984</v>
      </c>
      <c r="AT15" s="77">
        <v>50414.505013928203</v>
      </c>
      <c r="AU15" s="77">
        <v>50760.744981992102</v>
      </c>
      <c r="AV15" s="77">
        <v>50676.360623217915</v>
      </c>
      <c r="AW15" s="77">
        <v>50908.916886795982</v>
      </c>
      <c r="AX15" s="77">
        <v>50973.650321915557</v>
      </c>
      <c r="AY15" s="77">
        <v>50809.48794944938</v>
      </c>
      <c r="AZ15" s="77">
        <v>50662.538538713634</v>
      </c>
      <c r="BA15" s="77">
        <v>50644.588110238896</v>
      </c>
      <c r="BB15" s="77">
        <v>50605.244676852264</v>
      </c>
      <c r="BC15" s="77">
        <v>50396.554179469487</v>
      </c>
      <c r="BD15" s="77">
        <v>50197.291854321244</v>
      </c>
      <c r="BE15" s="77">
        <v>50062.299526363444</v>
      </c>
      <c r="BF15" s="77">
        <v>49893.509701696705</v>
      </c>
      <c r="BG15" s="117"/>
      <c r="BH15" s="117"/>
      <c r="BI15" s="117"/>
      <c r="BJ15" s="82" t="str">
        <f t="shared" si="0"/>
        <v/>
      </c>
      <c r="BK15" s="82" t="str">
        <f t="shared" si="1"/>
        <v/>
      </c>
      <c r="BL15" s="82" t="str">
        <f t="shared" si="2"/>
        <v/>
      </c>
      <c r="BM15" s="82" t="str">
        <f t="shared" si="3"/>
        <v/>
      </c>
      <c r="BN15" s="82" t="str">
        <f t="shared" si="4"/>
        <v/>
      </c>
      <c r="BO15" s="82" t="str">
        <f t="shared" si="5"/>
        <v/>
      </c>
      <c r="BP15" s="82" t="str">
        <f t="shared" si="6"/>
        <v/>
      </c>
      <c r="BQ15" s="82" t="str">
        <f t="shared" si="7"/>
        <v/>
      </c>
      <c r="BR15" s="82" t="str">
        <f t="shared" si="8"/>
        <v/>
      </c>
      <c r="BS15" s="82" t="str">
        <f t="shared" si="9"/>
        <v/>
      </c>
      <c r="BT15" s="82" t="str">
        <f t="shared" si="10"/>
        <v/>
      </c>
      <c r="BU15" s="82" t="str">
        <f t="shared" si="11"/>
        <v/>
      </c>
      <c r="BV15" s="82" t="str">
        <f t="shared" si="12"/>
        <v/>
      </c>
      <c r="BW15" s="82" t="str">
        <f t="shared" si="13"/>
        <v/>
      </c>
      <c r="BX15" s="82" t="str">
        <f t="shared" si="14"/>
        <v/>
      </c>
      <c r="BY15" s="82" t="str">
        <f t="shared" si="15"/>
        <v/>
      </c>
      <c r="BZ15" s="82" t="str">
        <f t="shared" si="16"/>
        <v/>
      </c>
      <c r="CA15" s="82" t="str">
        <f t="shared" si="17"/>
        <v/>
      </c>
      <c r="CB15" s="82" t="str">
        <f t="shared" si="18"/>
        <v/>
      </c>
      <c r="CC15" s="82" t="str">
        <f t="shared" si="19"/>
        <v/>
      </c>
      <c r="CD15" s="82" t="str">
        <f t="shared" si="20"/>
        <v/>
      </c>
      <c r="CE15" s="82" t="str">
        <f t="shared" si="21"/>
        <v/>
      </c>
      <c r="CF15" s="82" t="str">
        <f t="shared" si="22"/>
        <v/>
      </c>
      <c r="CG15" s="82" t="str">
        <f t="shared" si="23"/>
        <v/>
      </c>
      <c r="CH15" s="82" t="str">
        <f t="shared" si="24"/>
        <v/>
      </c>
      <c r="CI15" s="82" t="str">
        <f t="shared" si="25"/>
        <v/>
      </c>
      <c r="CJ15" s="82" t="str">
        <f t="shared" si="26"/>
        <v/>
      </c>
      <c r="CK15" s="82" t="str">
        <f t="shared" si="27"/>
        <v/>
      </c>
      <c r="CL15" s="82" t="str">
        <f t="shared" si="28"/>
        <v/>
      </c>
      <c r="CM15" s="82" t="str">
        <f t="shared" si="29"/>
        <v/>
      </c>
      <c r="CN15" s="13" t="str">
        <f t="shared" si="30"/>
        <v/>
      </c>
      <c r="CO15" s="13" t="str">
        <f t="shared" si="31"/>
        <v/>
      </c>
      <c r="CP15" s="13" t="str">
        <f t="shared" si="32"/>
        <v/>
      </c>
      <c r="CQ15" s="13" t="str">
        <f t="shared" si="33"/>
        <v/>
      </c>
      <c r="CR15" s="13" t="str">
        <f t="shared" si="34"/>
        <v/>
      </c>
      <c r="CS15" s="13" t="str">
        <f t="shared" si="35"/>
        <v/>
      </c>
      <c r="CT15" s="13" t="str">
        <f t="shared" si="36"/>
        <v/>
      </c>
      <c r="CU15" s="13" t="str">
        <f t="shared" si="37"/>
        <v/>
      </c>
      <c r="CV15" s="13" t="str">
        <f t="shared" si="38"/>
        <v/>
      </c>
      <c r="CW15" s="13" t="str">
        <f t="shared" si="39"/>
        <v/>
      </c>
      <c r="CX15" s="13" t="str">
        <f t="shared" si="40"/>
        <v/>
      </c>
      <c r="CY15" s="13" t="str">
        <f t="shared" si="41"/>
        <v/>
      </c>
      <c r="CZ15" s="13" t="str">
        <f t="shared" si="42"/>
        <v/>
      </c>
      <c r="DA15" s="13" t="str">
        <f t="shared" si="43"/>
        <v/>
      </c>
      <c r="DB15" s="13" t="str">
        <f t="shared" si="44"/>
        <v/>
      </c>
      <c r="DC15" s="13" t="str">
        <f t="shared" si="45"/>
        <v/>
      </c>
      <c r="DD15" s="13" t="str">
        <f t="shared" si="46"/>
        <v/>
      </c>
      <c r="DE15" s="13" t="str">
        <f t="shared" si="47"/>
        <v/>
      </c>
      <c r="DF15" s="13" t="str">
        <f t="shared" si="48"/>
        <v/>
      </c>
      <c r="DG15" s="13" t="str">
        <f t="shared" si="49"/>
        <v/>
      </c>
      <c r="DH15" s="13" t="str">
        <f t="shared" si="99"/>
        <v/>
      </c>
      <c r="DI15" s="13" t="str">
        <f t="shared" si="51"/>
        <v/>
      </c>
      <c r="DJ15" s="13" t="str">
        <f t="shared" si="52"/>
        <v/>
      </c>
      <c r="DK15" s="13" t="str">
        <f t="shared" si="53"/>
        <v/>
      </c>
      <c r="DL15" s="13" t="str">
        <f t="shared" si="54"/>
        <v/>
      </c>
      <c r="DM15" s="13" t="str">
        <f t="shared" si="55"/>
        <v/>
      </c>
      <c r="DN15" s="13" t="str">
        <f t="shared" si="56"/>
        <v/>
      </c>
      <c r="DO15" s="13" t="str">
        <f t="shared" si="57"/>
        <v/>
      </c>
      <c r="DP15" s="13" t="str">
        <f t="shared" si="58"/>
        <v/>
      </c>
      <c r="DQ15" s="13" t="str">
        <f t="shared" si="59"/>
        <v/>
      </c>
      <c r="DR15" s="13" t="str">
        <f t="shared" si="60"/>
        <v/>
      </c>
      <c r="DS15" s="13" t="str">
        <f t="shared" si="61"/>
        <v/>
      </c>
      <c r="DT15" s="13" t="str">
        <f t="shared" si="62"/>
        <v/>
      </c>
      <c r="DU15" s="13" t="str">
        <f t="shared" si="63"/>
        <v/>
      </c>
      <c r="DV15" s="13" t="str">
        <f t="shared" si="64"/>
        <v/>
      </c>
      <c r="DW15" s="13" t="str">
        <f t="shared" si="65"/>
        <v/>
      </c>
      <c r="DX15" s="13" t="str">
        <f t="shared" si="66"/>
        <v/>
      </c>
      <c r="DY15" s="13" t="str">
        <f t="shared" si="67"/>
        <v/>
      </c>
      <c r="DZ15" s="13" t="str">
        <f t="shared" si="68"/>
        <v/>
      </c>
      <c r="EA15" s="13" t="str">
        <f t="shared" si="69"/>
        <v/>
      </c>
      <c r="EB15" s="13" t="str">
        <f t="shared" si="70"/>
        <v/>
      </c>
      <c r="EC15" s="13" t="str">
        <f t="shared" si="71"/>
        <v/>
      </c>
      <c r="ED15" s="13" t="str">
        <f t="shared" si="72"/>
        <v/>
      </c>
      <c r="EE15" s="13" t="str">
        <f t="shared" si="73"/>
        <v/>
      </c>
      <c r="EF15" s="13" t="str">
        <f t="shared" si="74"/>
        <v/>
      </c>
      <c r="EG15" s="13" t="str">
        <f t="shared" si="75"/>
        <v/>
      </c>
      <c r="EH15" s="13" t="str">
        <f t="shared" si="76"/>
        <v/>
      </c>
      <c r="EI15" s="13" t="str">
        <f t="shared" si="77"/>
        <v/>
      </c>
      <c r="EJ15" s="13" t="str">
        <f t="shared" si="78"/>
        <v/>
      </c>
      <c r="EK15" s="13" t="str">
        <f t="shared" si="79"/>
        <v/>
      </c>
      <c r="EL15" s="13" t="str">
        <f t="shared" si="80"/>
        <v/>
      </c>
      <c r="EM15" s="13" t="str">
        <f t="shared" si="81"/>
        <v/>
      </c>
      <c r="EN15" s="13" t="str">
        <f t="shared" si="82"/>
        <v/>
      </c>
      <c r="EO15" s="13" t="str">
        <f t="shared" si="83"/>
        <v/>
      </c>
      <c r="EP15" s="13" t="str">
        <f t="shared" si="84"/>
        <v/>
      </c>
      <c r="EQ15" s="13" t="str">
        <f t="shared" si="85"/>
        <v/>
      </c>
      <c r="ER15" s="13" t="str">
        <f t="shared" si="86"/>
        <v/>
      </c>
      <c r="ES15" s="13" t="str">
        <f t="shared" si="87"/>
        <v/>
      </c>
      <c r="ET15" s="13" t="str">
        <f t="shared" si="88"/>
        <v/>
      </c>
      <c r="EU15" s="13" t="str">
        <f t="shared" si="89"/>
        <v/>
      </c>
      <c r="EV15" s="13" t="str">
        <f t="shared" si="90"/>
        <v/>
      </c>
      <c r="EW15" s="13" t="str">
        <f t="shared" si="91"/>
        <v/>
      </c>
      <c r="EX15" s="13" t="str">
        <f t="shared" si="92"/>
        <v/>
      </c>
      <c r="EY15" s="13" t="str">
        <f t="shared" si="93"/>
        <v/>
      </c>
      <c r="EZ15" s="13" t="str">
        <f t="shared" si="94"/>
        <v/>
      </c>
      <c r="FA15" s="13" t="str">
        <f t="shared" si="95"/>
        <v/>
      </c>
      <c r="FB15" s="13" t="str">
        <f t="shared" si="96"/>
        <v/>
      </c>
      <c r="FC15" s="13" t="str">
        <f t="shared" si="97"/>
        <v/>
      </c>
      <c r="FD15" s="13" t="str">
        <f t="shared" si="98"/>
        <v/>
      </c>
    </row>
    <row r="16" spans="1:160" ht="15" thickBot="1" x14ac:dyDescent="0.4">
      <c r="A16" s="16" t="s">
        <v>105</v>
      </c>
      <c r="B16" s="17" t="s">
        <v>10</v>
      </c>
      <c r="C16" s="81">
        <v>20015.673684895799</v>
      </c>
      <c r="D16" s="81">
        <v>19858.548037900699</v>
      </c>
      <c r="E16" s="81">
        <v>20008.360243830299</v>
      </c>
      <c r="F16" s="81">
        <v>20034.392907177698</v>
      </c>
      <c r="G16" s="81">
        <v>19989.5974876951</v>
      </c>
      <c r="H16" s="81">
        <v>19902.378742525601</v>
      </c>
      <c r="I16" s="81">
        <v>19930.910906960798</v>
      </c>
      <c r="J16" s="81">
        <v>20025.6326077542</v>
      </c>
      <c r="K16" s="81">
        <v>20027.901451535701</v>
      </c>
      <c r="L16" s="81">
        <v>20401.983301814002</v>
      </c>
      <c r="M16" s="81">
        <v>20363.001284787399</v>
      </c>
      <c r="N16" s="81">
        <v>20300.327572001501</v>
      </c>
      <c r="O16" s="81">
        <v>20323.741887416101</v>
      </c>
      <c r="P16" s="81">
        <v>20043.541937054601</v>
      </c>
      <c r="Q16" s="81">
        <v>19911.5905089277</v>
      </c>
      <c r="R16" s="81">
        <v>19804.2872333747</v>
      </c>
      <c r="S16" s="81">
        <v>19552.268763691201</v>
      </c>
      <c r="T16" s="81">
        <v>19401.610430402499</v>
      </c>
      <c r="U16" s="81">
        <v>19387.7665964308</v>
      </c>
      <c r="V16" s="81">
        <v>19716.083373644</v>
      </c>
      <c r="W16" s="81">
        <v>19683.456225718499</v>
      </c>
      <c r="X16" s="81">
        <v>19838.103719735998</v>
      </c>
      <c r="Y16" s="81">
        <v>20215.4333378347</v>
      </c>
      <c r="Z16" s="81">
        <v>20222.5142025391</v>
      </c>
      <c r="AA16" s="81">
        <v>20528.875754243501</v>
      </c>
      <c r="AB16" s="81">
        <v>20729.666745947699</v>
      </c>
      <c r="AC16" s="81">
        <v>20634.751288070798</v>
      </c>
      <c r="AD16" s="81">
        <v>20746.8094004591</v>
      </c>
      <c r="AE16" s="81">
        <v>20723.034100450201</v>
      </c>
      <c r="AF16" s="81">
        <v>20842.578487868599</v>
      </c>
      <c r="AG16" s="81">
        <v>21172.015742885102</v>
      </c>
      <c r="AH16" s="81">
        <v>21119.833299412199</v>
      </c>
      <c r="AI16" s="81">
        <v>21429.863364540499</v>
      </c>
      <c r="AJ16" s="81">
        <v>21581.655102063902</v>
      </c>
      <c r="AK16" s="81">
        <v>21705.825271820599</v>
      </c>
      <c r="AL16" s="81">
        <v>21591.3593034849</v>
      </c>
      <c r="AM16" s="81">
        <v>20548.998899272301</v>
      </c>
      <c r="AN16" s="81">
        <v>21546.368494292899</v>
      </c>
      <c r="AO16" s="81">
        <v>22270.225494149599</v>
      </c>
      <c r="AP16" s="81">
        <v>22479.852817868301</v>
      </c>
      <c r="AQ16" s="81">
        <v>22865.901200779201</v>
      </c>
      <c r="AR16" s="81">
        <v>22662.684436985801</v>
      </c>
      <c r="AS16" s="81">
        <v>22692.2289137404</v>
      </c>
      <c r="AT16" s="81">
        <v>22705.8352188305</v>
      </c>
      <c r="AU16" s="81">
        <v>22652.075754412101</v>
      </c>
      <c r="AV16" s="81">
        <v>22394.2487490276</v>
      </c>
      <c r="AW16" s="81">
        <v>22390.364472703601</v>
      </c>
      <c r="AX16" s="81">
        <v>22291.479862392101</v>
      </c>
      <c r="AY16" s="81">
        <v>22208.5383846226</v>
      </c>
      <c r="AZ16" s="81">
        <v>22112.621312374798</v>
      </c>
      <c r="BA16" s="81">
        <v>22035.416741159999</v>
      </c>
      <c r="BB16" s="81">
        <v>21993.8730022573</v>
      </c>
      <c r="BC16" s="81">
        <v>21543.111193676399</v>
      </c>
      <c r="BD16" s="81">
        <v>21261.726192884798</v>
      </c>
      <c r="BE16" s="81">
        <v>21084.1006886379</v>
      </c>
      <c r="BF16" s="81">
        <v>21295.015727723301</v>
      </c>
      <c r="BG16" s="115"/>
      <c r="BH16" s="115"/>
      <c r="BI16" s="115"/>
      <c r="BJ16" s="82" t="str">
        <f t="shared" si="0"/>
        <v/>
      </c>
      <c r="BK16" s="82" t="str">
        <f t="shared" si="1"/>
        <v/>
      </c>
      <c r="BL16" s="82" t="str">
        <f t="shared" si="2"/>
        <v/>
      </c>
      <c r="BM16" s="82" t="str">
        <f t="shared" si="3"/>
        <v/>
      </c>
      <c r="BN16" s="82" t="str">
        <f t="shared" si="4"/>
        <v/>
      </c>
      <c r="BO16" s="82" t="str">
        <f t="shared" si="5"/>
        <v/>
      </c>
      <c r="BP16" s="82" t="str">
        <f t="shared" si="6"/>
        <v/>
      </c>
      <c r="BQ16" s="82" t="str">
        <f t="shared" si="7"/>
        <v/>
      </c>
      <c r="BR16" s="82" t="str">
        <f t="shared" si="8"/>
        <v/>
      </c>
      <c r="BS16" s="82" t="str">
        <f t="shared" si="9"/>
        <v/>
      </c>
      <c r="BT16" s="82" t="str">
        <f t="shared" si="10"/>
        <v/>
      </c>
      <c r="BU16" s="82" t="str">
        <f t="shared" si="11"/>
        <v/>
      </c>
      <c r="BV16" s="82" t="str">
        <f t="shared" si="12"/>
        <v/>
      </c>
      <c r="BW16" s="82" t="str">
        <f t="shared" si="13"/>
        <v/>
      </c>
      <c r="BX16" s="82" t="str">
        <f t="shared" si="14"/>
        <v/>
      </c>
      <c r="BY16" s="82" t="str">
        <f t="shared" si="15"/>
        <v/>
      </c>
      <c r="BZ16" s="82" t="str">
        <f t="shared" si="16"/>
        <v/>
      </c>
      <c r="CA16" s="82" t="str">
        <f t="shared" si="17"/>
        <v/>
      </c>
      <c r="CB16" s="82" t="str">
        <f t="shared" si="18"/>
        <v/>
      </c>
      <c r="CC16" s="82" t="str">
        <f t="shared" si="19"/>
        <v/>
      </c>
      <c r="CD16" s="82" t="str">
        <f t="shared" si="20"/>
        <v/>
      </c>
      <c r="CE16" s="82" t="str">
        <f t="shared" si="21"/>
        <v/>
      </c>
      <c r="CF16" s="82" t="str">
        <f t="shared" si="22"/>
        <v/>
      </c>
      <c r="CG16" s="82" t="str">
        <f t="shared" si="23"/>
        <v/>
      </c>
      <c r="CH16" s="82" t="str">
        <f t="shared" si="24"/>
        <v/>
      </c>
      <c r="CI16" s="82" t="str">
        <f t="shared" si="25"/>
        <v/>
      </c>
      <c r="CJ16" s="82" t="str">
        <f t="shared" si="26"/>
        <v/>
      </c>
      <c r="CK16" s="82" t="str">
        <f t="shared" si="27"/>
        <v/>
      </c>
      <c r="CL16" s="82" t="str">
        <f t="shared" si="28"/>
        <v/>
      </c>
      <c r="CM16" s="82" t="str">
        <f t="shared" si="29"/>
        <v/>
      </c>
      <c r="CN16" s="13" t="str">
        <f t="shared" si="30"/>
        <v/>
      </c>
      <c r="CO16" s="13" t="str">
        <f t="shared" si="31"/>
        <v/>
      </c>
      <c r="CP16" s="13" t="str">
        <f t="shared" si="32"/>
        <v/>
      </c>
      <c r="CQ16" s="13" t="str">
        <f t="shared" si="33"/>
        <v/>
      </c>
      <c r="CR16" s="13" t="str">
        <f t="shared" si="34"/>
        <v/>
      </c>
      <c r="CS16" s="13" t="str">
        <f t="shared" si="35"/>
        <v/>
      </c>
      <c r="CT16" s="13" t="str">
        <f t="shared" si="36"/>
        <v/>
      </c>
      <c r="CU16" s="13" t="str">
        <f t="shared" si="37"/>
        <v/>
      </c>
      <c r="CV16" s="13" t="str">
        <f t="shared" si="38"/>
        <v/>
      </c>
      <c r="CW16" s="13" t="str">
        <f t="shared" si="39"/>
        <v/>
      </c>
      <c r="CX16" s="13" t="str">
        <f t="shared" si="40"/>
        <v/>
      </c>
      <c r="CY16" s="13" t="str">
        <f t="shared" si="41"/>
        <v/>
      </c>
      <c r="CZ16" s="13" t="str">
        <f t="shared" si="42"/>
        <v/>
      </c>
      <c r="DA16" s="13" t="str">
        <f t="shared" si="43"/>
        <v/>
      </c>
      <c r="DB16" s="13" t="str">
        <f t="shared" si="44"/>
        <v/>
      </c>
      <c r="DC16" s="13" t="str">
        <f t="shared" si="45"/>
        <v/>
      </c>
      <c r="DD16" s="13" t="str">
        <f t="shared" si="46"/>
        <v/>
      </c>
      <c r="DE16" s="13" t="str">
        <f t="shared" si="47"/>
        <v/>
      </c>
      <c r="DF16" s="13" t="str">
        <f t="shared" si="48"/>
        <v/>
      </c>
      <c r="DG16" s="13" t="str">
        <f t="shared" si="49"/>
        <v/>
      </c>
      <c r="DH16" s="13" t="str">
        <f t="shared" si="99"/>
        <v/>
      </c>
      <c r="DI16" s="13" t="str">
        <f t="shared" si="51"/>
        <v/>
      </c>
      <c r="DJ16" s="13" t="str">
        <f t="shared" si="52"/>
        <v/>
      </c>
      <c r="DK16" s="13" t="str">
        <f t="shared" si="53"/>
        <v/>
      </c>
      <c r="DL16" s="13" t="str">
        <f t="shared" si="54"/>
        <v/>
      </c>
      <c r="DM16" s="13" t="str">
        <f t="shared" si="55"/>
        <v/>
      </c>
      <c r="DN16" s="13" t="str">
        <f t="shared" si="56"/>
        <v/>
      </c>
      <c r="DO16" s="13" t="str">
        <f t="shared" si="57"/>
        <v/>
      </c>
      <c r="DP16" s="13" t="str">
        <f t="shared" si="58"/>
        <v/>
      </c>
      <c r="DQ16" s="13" t="str">
        <f t="shared" si="59"/>
        <v/>
      </c>
      <c r="DR16" s="13" t="str">
        <f t="shared" si="60"/>
        <v/>
      </c>
      <c r="DS16" s="13" t="str">
        <f t="shared" si="61"/>
        <v/>
      </c>
      <c r="DT16" s="13" t="str">
        <f t="shared" si="62"/>
        <v/>
      </c>
      <c r="DU16" s="13" t="str">
        <f t="shared" si="63"/>
        <v/>
      </c>
      <c r="DV16" s="13" t="str">
        <f t="shared" si="64"/>
        <v/>
      </c>
      <c r="DW16" s="13" t="str">
        <f t="shared" si="65"/>
        <v/>
      </c>
      <c r="DX16" s="13" t="str">
        <f t="shared" si="66"/>
        <v/>
      </c>
      <c r="DY16" s="13" t="str">
        <f t="shared" si="67"/>
        <v/>
      </c>
      <c r="DZ16" s="13" t="str">
        <f t="shared" si="68"/>
        <v/>
      </c>
      <c r="EA16" s="13" t="str">
        <f t="shared" si="69"/>
        <v/>
      </c>
      <c r="EB16" s="13" t="str">
        <f t="shared" si="70"/>
        <v/>
      </c>
      <c r="EC16" s="13" t="str">
        <f t="shared" si="71"/>
        <v/>
      </c>
      <c r="ED16" s="13" t="str">
        <f t="shared" si="72"/>
        <v/>
      </c>
      <c r="EE16" s="13" t="str">
        <f t="shared" si="73"/>
        <v/>
      </c>
      <c r="EF16" s="13" t="str">
        <f t="shared" si="74"/>
        <v/>
      </c>
      <c r="EG16" s="13" t="str">
        <f t="shared" si="75"/>
        <v/>
      </c>
      <c r="EH16" s="13" t="str">
        <f t="shared" si="76"/>
        <v/>
      </c>
      <c r="EI16" s="13" t="str">
        <f t="shared" si="77"/>
        <v/>
      </c>
      <c r="EJ16" s="13" t="str">
        <f t="shared" si="78"/>
        <v/>
      </c>
      <c r="EK16" s="13" t="str">
        <f t="shared" si="79"/>
        <v/>
      </c>
      <c r="EL16" s="13" t="str">
        <f t="shared" si="80"/>
        <v/>
      </c>
      <c r="EM16" s="13" t="str">
        <f t="shared" si="81"/>
        <v/>
      </c>
      <c r="EN16" s="13" t="str">
        <f t="shared" si="82"/>
        <v/>
      </c>
      <c r="EO16" s="13" t="str">
        <f t="shared" si="83"/>
        <v/>
      </c>
      <c r="EP16" s="13" t="str">
        <f t="shared" si="84"/>
        <v/>
      </c>
      <c r="EQ16" s="13" t="str">
        <f t="shared" si="85"/>
        <v/>
      </c>
      <c r="ER16" s="13" t="str">
        <f t="shared" si="86"/>
        <v/>
      </c>
      <c r="ES16" s="13" t="str">
        <f t="shared" si="87"/>
        <v/>
      </c>
      <c r="ET16" s="13" t="str">
        <f t="shared" si="88"/>
        <v/>
      </c>
      <c r="EU16" s="13" t="str">
        <f t="shared" si="89"/>
        <v/>
      </c>
      <c r="EV16" s="13" t="str">
        <f t="shared" si="90"/>
        <v/>
      </c>
      <c r="EW16" s="13" t="str">
        <f t="shared" si="91"/>
        <v/>
      </c>
      <c r="EX16" s="13" t="str">
        <f t="shared" si="92"/>
        <v/>
      </c>
      <c r="EY16" s="13" t="str">
        <f t="shared" si="93"/>
        <v/>
      </c>
      <c r="EZ16" s="13" t="str">
        <f t="shared" si="94"/>
        <v/>
      </c>
      <c r="FA16" s="13" t="str">
        <f t="shared" si="95"/>
        <v/>
      </c>
      <c r="FB16" s="13" t="str">
        <f t="shared" si="96"/>
        <v/>
      </c>
      <c r="FC16" s="13" t="str">
        <f t="shared" si="97"/>
        <v/>
      </c>
      <c r="FD16" s="13" t="str">
        <f t="shared" si="98"/>
        <v/>
      </c>
    </row>
    <row r="17" spans="1:160" ht="15" thickBot="1" x14ac:dyDescent="0.4">
      <c r="A17" s="18"/>
      <c r="B17" s="21" t="s">
        <v>147</v>
      </c>
      <c r="C17" s="77">
        <v>20015.673684895799</v>
      </c>
      <c r="D17" s="77">
        <v>19858.548037900699</v>
      </c>
      <c r="E17" s="77">
        <v>20008.360243830299</v>
      </c>
      <c r="F17" s="77">
        <v>20034.392907177698</v>
      </c>
      <c r="G17" s="77">
        <v>19989.5974876951</v>
      </c>
      <c r="H17" s="77">
        <v>19902.378742525601</v>
      </c>
      <c r="I17" s="77">
        <v>19930.910906960798</v>
      </c>
      <c r="J17" s="77">
        <v>20025.6326077542</v>
      </c>
      <c r="K17" s="77">
        <v>20027.901451535701</v>
      </c>
      <c r="L17" s="77">
        <v>20401.983301814002</v>
      </c>
      <c r="M17" s="77">
        <v>20363.001284787399</v>
      </c>
      <c r="N17" s="77">
        <v>20300.327572001501</v>
      </c>
      <c r="O17" s="77">
        <v>20323.741887416101</v>
      </c>
      <c r="P17" s="77">
        <v>20043.541937054601</v>
      </c>
      <c r="Q17" s="77">
        <v>19911.5905089277</v>
      </c>
      <c r="R17" s="77">
        <v>19804.2872333747</v>
      </c>
      <c r="S17" s="77">
        <v>19552.268763691201</v>
      </c>
      <c r="T17" s="77">
        <v>19401.610430402499</v>
      </c>
      <c r="U17" s="77">
        <v>19387.7665964308</v>
      </c>
      <c r="V17" s="77">
        <v>19716.083373644</v>
      </c>
      <c r="W17" s="77">
        <v>19683.456225718499</v>
      </c>
      <c r="X17" s="77">
        <v>19838.103719735998</v>
      </c>
      <c r="Y17" s="77">
        <v>20215.4333378347</v>
      </c>
      <c r="Z17" s="77">
        <v>20222.5142025391</v>
      </c>
      <c r="AA17" s="77">
        <v>20528.875754243501</v>
      </c>
      <c r="AB17" s="77">
        <v>20729.666745947699</v>
      </c>
      <c r="AC17" s="77">
        <v>20634.751288070798</v>
      </c>
      <c r="AD17" s="77">
        <v>20746.8094004591</v>
      </c>
      <c r="AE17" s="77">
        <v>20723.034100450201</v>
      </c>
      <c r="AF17" s="77">
        <v>20842.578487868599</v>
      </c>
      <c r="AG17" s="77">
        <v>21172.015742885102</v>
      </c>
      <c r="AH17" s="77">
        <v>21119.833299412199</v>
      </c>
      <c r="AI17" s="77">
        <v>21429.863364540499</v>
      </c>
      <c r="AJ17" s="77">
        <v>21581.655102063902</v>
      </c>
      <c r="AK17" s="77">
        <v>21705.825271820599</v>
      </c>
      <c r="AL17" s="77">
        <v>21591.3593034849</v>
      </c>
      <c r="AM17" s="77">
        <v>20548.998899272301</v>
      </c>
      <c r="AN17" s="77">
        <v>21546.368494292899</v>
      </c>
      <c r="AO17" s="77">
        <v>22270.225494149599</v>
      </c>
      <c r="AP17" s="77">
        <v>22479.852817868301</v>
      </c>
      <c r="AQ17" s="77">
        <v>22865.901200779201</v>
      </c>
      <c r="AR17" s="77">
        <v>22662.684436985801</v>
      </c>
      <c r="AS17" s="77">
        <v>22692.2289137404</v>
      </c>
      <c r="AT17" s="77">
        <v>22705.8352188305</v>
      </c>
      <c r="AU17" s="77">
        <v>22652.075754412101</v>
      </c>
      <c r="AV17" s="77">
        <v>22394.2487490276</v>
      </c>
      <c r="AW17" s="77">
        <v>22390.364472703601</v>
      </c>
      <c r="AX17" s="77">
        <v>22291.479862392101</v>
      </c>
      <c r="AY17" s="77">
        <v>22208.5383846226</v>
      </c>
      <c r="AZ17" s="77">
        <v>22112.621312374798</v>
      </c>
      <c r="BA17" s="77">
        <v>22035.416741159999</v>
      </c>
      <c r="BB17" s="77">
        <v>21993.8730022573</v>
      </c>
      <c r="BC17" s="77">
        <v>21543.111193676399</v>
      </c>
      <c r="BD17" s="77">
        <v>21261.726192884798</v>
      </c>
      <c r="BE17" s="77">
        <v>21084.1006886379</v>
      </c>
      <c r="BF17" s="77">
        <v>21295.015727723301</v>
      </c>
      <c r="BG17" s="117"/>
      <c r="BH17" s="117"/>
      <c r="BI17" s="117"/>
      <c r="BJ17" s="82" t="str">
        <f t="shared" si="0"/>
        <v/>
      </c>
      <c r="BK17" s="82" t="str">
        <f t="shared" si="1"/>
        <v/>
      </c>
      <c r="BL17" s="82" t="str">
        <f t="shared" si="2"/>
        <v/>
      </c>
      <c r="BM17" s="82" t="str">
        <f t="shared" si="3"/>
        <v/>
      </c>
      <c r="BN17" s="82" t="str">
        <f t="shared" si="4"/>
        <v/>
      </c>
      <c r="BO17" s="82" t="str">
        <f t="shared" si="5"/>
        <v/>
      </c>
      <c r="BP17" s="82" t="str">
        <f t="shared" si="6"/>
        <v/>
      </c>
      <c r="BQ17" s="82" t="str">
        <f t="shared" si="7"/>
        <v/>
      </c>
      <c r="BR17" s="82" t="str">
        <f t="shared" si="8"/>
        <v/>
      </c>
      <c r="BS17" s="82" t="str">
        <f t="shared" si="9"/>
        <v/>
      </c>
      <c r="BT17" s="82" t="str">
        <f t="shared" si="10"/>
        <v/>
      </c>
      <c r="BU17" s="82" t="str">
        <f t="shared" si="11"/>
        <v/>
      </c>
      <c r="BV17" s="82" t="str">
        <f t="shared" si="12"/>
        <v/>
      </c>
      <c r="BW17" s="82" t="str">
        <f t="shared" si="13"/>
        <v/>
      </c>
      <c r="BX17" s="82" t="str">
        <f t="shared" si="14"/>
        <v/>
      </c>
      <c r="BY17" s="82" t="str">
        <f t="shared" si="15"/>
        <v/>
      </c>
      <c r="BZ17" s="82" t="str">
        <f t="shared" si="16"/>
        <v/>
      </c>
      <c r="CA17" s="82" t="str">
        <f t="shared" si="17"/>
        <v/>
      </c>
      <c r="CB17" s="82" t="str">
        <f t="shared" si="18"/>
        <v/>
      </c>
      <c r="CC17" s="82" t="str">
        <f t="shared" si="19"/>
        <v/>
      </c>
      <c r="CD17" s="82" t="str">
        <f t="shared" si="20"/>
        <v/>
      </c>
      <c r="CE17" s="82" t="str">
        <f t="shared" si="21"/>
        <v/>
      </c>
      <c r="CF17" s="82" t="str">
        <f t="shared" si="22"/>
        <v/>
      </c>
      <c r="CG17" s="82" t="str">
        <f t="shared" si="23"/>
        <v/>
      </c>
      <c r="CH17" s="82" t="str">
        <f t="shared" si="24"/>
        <v/>
      </c>
      <c r="CI17" s="82" t="str">
        <f t="shared" si="25"/>
        <v/>
      </c>
      <c r="CJ17" s="82" t="str">
        <f t="shared" si="26"/>
        <v/>
      </c>
      <c r="CK17" s="82" t="str">
        <f t="shared" si="27"/>
        <v/>
      </c>
      <c r="CL17" s="82" t="str">
        <f t="shared" si="28"/>
        <v/>
      </c>
      <c r="CM17" s="82" t="str">
        <f t="shared" si="29"/>
        <v/>
      </c>
      <c r="CN17" s="13" t="str">
        <f t="shared" si="30"/>
        <v/>
      </c>
      <c r="CO17" s="13" t="str">
        <f t="shared" si="31"/>
        <v/>
      </c>
      <c r="CP17" s="13" t="str">
        <f t="shared" si="32"/>
        <v/>
      </c>
      <c r="CQ17" s="13" t="str">
        <f t="shared" si="33"/>
        <v/>
      </c>
      <c r="CR17" s="13" t="str">
        <f t="shared" si="34"/>
        <v/>
      </c>
      <c r="CS17" s="13" t="str">
        <f t="shared" si="35"/>
        <v/>
      </c>
      <c r="CT17" s="13" t="str">
        <f t="shared" si="36"/>
        <v/>
      </c>
      <c r="CU17" s="13" t="str">
        <f t="shared" si="37"/>
        <v/>
      </c>
      <c r="CV17" s="13" t="str">
        <f t="shared" si="38"/>
        <v/>
      </c>
      <c r="CW17" s="13" t="str">
        <f t="shared" si="39"/>
        <v/>
      </c>
      <c r="CX17" s="13" t="str">
        <f t="shared" si="40"/>
        <v/>
      </c>
      <c r="CY17" s="13" t="str">
        <f t="shared" si="41"/>
        <v/>
      </c>
      <c r="CZ17" s="13" t="str">
        <f t="shared" si="42"/>
        <v/>
      </c>
      <c r="DA17" s="13" t="str">
        <f t="shared" si="43"/>
        <v/>
      </c>
      <c r="DB17" s="13" t="str">
        <f t="shared" si="44"/>
        <v/>
      </c>
      <c r="DC17" s="13" t="str">
        <f t="shared" si="45"/>
        <v/>
      </c>
      <c r="DD17" s="13" t="str">
        <f t="shared" si="46"/>
        <v/>
      </c>
      <c r="DE17" s="13" t="str">
        <f t="shared" si="47"/>
        <v/>
      </c>
      <c r="DF17" s="13" t="str">
        <f t="shared" si="48"/>
        <v/>
      </c>
      <c r="DG17" s="13" t="str">
        <f t="shared" si="49"/>
        <v/>
      </c>
      <c r="DH17" s="13" t="str">
        <f t="shared" si="99"/>
        <v/>
      </c>
      <c r="DI17" s="13" t="str">
        <f t="shared" si="51"/>
        <v/>
      </c>
      <c r="DJ17" s="13" t="str">
        <f t="shared" si="52"/>
        <v/>
      </c>
      <c r="DK17" s="13" t="str">
        <f t="shared" si="53"/>
        <v/>
      </c>
      <c r="DL17" s="13" t="str">
        <f t="shared" si="54"/>
        <v/>
      </c>
      <c r="DM17" s="13" t="str">
        <f t="shared" si="55"/>
        <v/>
      </c>
      <c r="DN17" s="13" t="str">
        <f t="shared" si="56"/>
        <v/>
      </c>
      <c r="DO17" s="13" t="str">
        <f t="shared" si="57"/>
        <v/>
      </c>
      <c r="DP17" s="13" t="str">
        <f t="shared" si="58"/>
        <v/>
      </c>
      <c r="DQ17" s="13" t="str">
        <f t="shared" si="59"/>
        <v/>
      </c>
      <c r="DR17" s="13" t="str">
        <f t="shared" si="60"/>
        <v/>
      </c>
      <c r="DS17" s="13" t="str">
        <f t="shared" si="61"/>
        <v/>
      </c>
      <c r="DT17" s="13" t="str">
        <f t="shared" si="62"/>
        <v/>
      </c>
      <c r="DU17" s="13" t="str">
        <f t="shared" si="63"/>
        <v/>
      </c>
      <c r="DV17" s="13" t="str">
        <f t="shared" si="64"/>
        <v/>
      </c>
      <c r="DW17" s="13" t="str">
        <f t="shared" si="65"/>
        <v/>
      </c>
      <c r="DX17" s="13" t="str">
        <f t="shared" si="66"/>
        <v/>
      </c>
      <c r="DY17" s="13" t="str">
        <f t="shared" si="67"/>
        <v/>
      </c>
      <c r="DZ17" s="13" t="str">
        <f t="shared" si="68"/>
        <v/>
      </c>
      <c r="EA17" s="13" t="str">
        <f t="shared" si="69"/>
        <v/>
      </c>
      <c r="EB17" s="13" t="str">
        <f t="shared" si="70"/>
        <v/>
      </c>
      <c r="EC17" s="13" t="str">
        <f t="shared" si="71"/>
        <v/>
      </c>
      <c r="ED17" s="13" t="str">
        <f t="shared" si="72"/>
        <v/>
      </c>
      <c r="EE17" s="13" t="str">
        <f t="shared" si="73"/>
        <v/>
      </c>
      <c r="EF17" s="13" t="str">
        <f t="shared" si="74"/>
        <v/>
      </c>
      <c r="EG17" s="13" t="str">
        <f t="shared" si="75"/>
        <v/>
      </c>
      <c r="EH17" s="13" t="str">
        <f t="shared" si="76"/>
        <v/>
      </c>
      <c r="EI17" s="13" t="str">
        <f t="shared" si="77"/>
        <v/>
      </c>
      <c r="EJ17" s="13" t="str">
        <f t="shared" si="78"/>
        <v/>
      </c>
      <c r="EK17" s="13" t="str">
        <f t="shared" si="79"/>
        <v/>
      </c>
      <c r="EL17" s="13" t="str">
        <f t="shared" si="80"/>
        <v/>
      </c>
      <c r="EM17" s="13" t="str">
        <f t="shared" si="81"/>
        <v/>
      </c>
      <c r="EN17" s="13" t="str">
        <f t="shared" si="82"/>
        <v/>
      </c>
      <c r="EO17" s="13" t="str">
        <f t="shared" si="83"/>
        <v/>
      </c>
      <c r="EP17" s="13" t="str">
        <f t="shared" si="84"/>
        <v/>
      </c>
      <c r="EQ17" s="13" t="str">
        <f t="shared" si="85"/>
        <v/>
      </c>
      <c r="ER17" s="13" t="str">
        <f t="shared" si="86"/>
        <v/>
      </c>
      <c r="ES17" s="13" t="str">
        <f t="shared" si="87"/>
        <v/>
      </c>
      <c r="ET17" s="13" t="str">
        <f t="shared" si="88"/>
        <v/>
      </c>
      <c r="EU17" s="13" t="str">
        <f t="shared" si="89"/>
        <v/>
      </c>
      <c r="EV17" s="13" t="str">
        <f t="shared" si="90"/>
        <v/>
      </c>
      <c r="EW17" s="13" t="str">
        <f t="shared" si="91"/>
        <v/>
      </c>
      <c r="EX17" s="13" t="str">
        <f t="shared" si="92"/>
        <v/>
      </c>
      <c r="EY17" s="13" t="str">
        <f t="shared" si="93"/>
        <v/>
      </c>
      <c r="EZ17" s="13" t="str">
        <f t="shared" si="94"/>
        <v/>
      </c>
      <c r="FA17" s="13" t="str">
        <f t="shared" si="95"/>
        <v/>
      </c>
      <c r="FB17" s="13" t="str">
        <f t="shared" si="96"/>
        <v/>
      </c>
      <c r="FC17" s="13" t="str">
        <f t="shared" si="97"/>
        <v/>
      </c>
      <c r="FD17" s="13" t="str">
        <f t="shared" si="98"/>
        <v/>
      </c>
    </row>
    <row r="18" spans="1:160" ht="15" thickBot="1" x14ac:dyDescent="0.4">
      <c r="A18" s="19" t="s">
        <v>106</v>
      </c>
      <c r="B18" s="20" t="s">
        <v>107</v>
      </c>
      <c r="C18" s="81">
        <v>38945.567288185201</v>
      </c>
      <c r="D18" s="81">
        <v>39100.649834495103</v>
      </c>
      <c r="E18" s="81">
        <v>39325.817387727497</v>
      </c>
      <c r="F18" s="81">
        <v>39964.804831506597</v>
      </c>
      <c r="G18" s="81">
        <v>40028.945201018403</v>
      </c>
      <c r="H18" s="81">
        <v>40376.8831905634</v>
      </c>
      <c r="I18" s="81">
        <v>40423.635275816298</v>
      </c>
      <c r="J18" s="81">
        <v>40120.431966340897</v>
      </c>
      <c r="K18" s="81">
        <v>40116.702510683797</v>
      </c>
      <c r="L18" s="81">
        <v>39939.575037666997</v>
      </c>
      <c r="M18" s="81">
        <v>39963.985559324698</v>
      </c>
      <c r="N18" s="81">
        <v>40491.315684580797</v>
      </c>
      <c r="O18" s="81">
        <v>40269.250950084497</v>
      </c>
      <c r="P18" s="81">
        <v>40164.302942071401</v>
      </c>
      <c r="Q18" s="81">
        <v>40144.358302921799</v>
      </c>
      <c r="R18" s="81">
        <v>40404.8933790913</v>
      </c>
      <c r="S18" s="81">
        <v>40552.452407097997</v>
      </c>
      <c r="T18" s="81">
        <v>40684.704920663498</v>
      </c>
      <c r="U18" s="81">
        <v>41131.105918236302</v>
      </c>
      <c r="V18" s="81">
        <v>41135.840721041001</v>
      </c>
      <c r="W18" s="81">
        <v>41382.930474869398</v>
      </c>
      <c r="X18" s="81">
        <v>41455.875306857903</v>
      </c>
      <c r="Y18" s="81">
        <v>41495.760241958298</v>
      </c>
      <c r="Z18" s="81">
        <v>41602.693640557103</v>
      </c>
      <c r="AA18" s="81">
        <v>41603.8918327629</v>
      </c>
      <c r="AB18" s="81">
        <v>41903.625049558999</v>
      </c>
      <c r="AC18" s="81">
        <v>42152.578114315998</v>
      </c>
      <c r="AD18" s="81">
        <v>42245.878515963203</v>
      </c>
      <c r="AE18" s="81">
        <v>42638.836838651703</v>
      </c>
      <c r="AF18" s="81">
        <v>42531.9290632048</v>
      </c>
      <c r="AG18" s="81">
        <v>42241.680561246503</v>
      </c>
      <c r="AH18" s="81">
        <v>42288.974217909803</v>
      </c>
      <c r="AI18" s="81">
        <v>42374.717763009903</v>
      </c>
      <c r="AJ18" s="81">
        <v>42272.8966679972</v>
      </c>
      <c r="AK18" s="81">
        <v>42420.591453787798</v>
      </c>
      <c r="AL18" s="81">
        <v>42733.638859493898</v>
      </c>
      <c r="AM18" s="81">
        <v>41685.335932490103</v>
      </c>
      <c r="AN18" s="81">
        <v>41508.291490857802</v>
      </c>
      <c r="AO18" s="81">
        <v>42875.3767040003</v>
      </c>
      <c r="AP18" s="81">
        <v>42085.570958836601</v>
      </c>
      <c r="AQ18" s="81">
        <v>42393.920701023002</v>
      </c>
      <c r="AR18" s="81">
        <v>43614.277398838203</v>
      </c>
      <c r="AS18" s="81">
        <v>44145.099790154803</v>
      </c>
      <c r="AT18" s="81">
        <v>44423.5979906883</v>
      </c>
      <c r="AU18" s="81">
        <v>44447.877939161102</v>
      </c>
      <c r="AV18" s="81">
        <v>44607.424721016097</v>
      </c>
      <c r="AW18" s="81">
        <v>44666.370613815699</v>
      </c>
      <c r="AX18" s="81">
        <v>44851.111795909201</v>
      </c>
      <c r="AY18" s="81">
        <v>44957.6436912961</v>
      </c>
      <c r="AZ18" s="81">
        <v>45211.711575936803</v>
      </c>
      <c r="BA18" s="81">
        <v>45286.3114190243</v>
      </c>
      <c r="BB18" s="81">
        <v>45367.941653546899</v>
      </c>
      <c r="BC18" s="81">
        <v>45473.518679404697</v>
      </c>
      <c r="BD18" s="81">
        <v>45502.190800258097</v>
      </c>
      <c r="BE18" s="81">
        <v>45612.379127356697</v>
      </c>
      <c r="BF18" s="81">
        <v>45640.512658800297</v>
      </c>
      <c r="BG18" s="115"/>
      <c r="BH18" s="115"/>
      <c r="BI18" s="115"/>
      <c r="BJ18" s="82" t="str">
        <f t="shared" si="0"/>
        <v/>
      </c>
      <c r="BK18" s="82" t="str">
        <f t="shared" si="1"/>
        <v/>
      </c>
      <c r="BL18" s="82" t="str">
        <f t="shared" si="2"/>
        <v/>
      </c>
      <c r="BM18" s="82" t="str">
        <f t="shared" si="3"/>
        <v/>
      </c>
      <c r="BN18" s="82" t="str">
        <f t="shared" si="4"/>
        <v/>
      </c>
      <c r="BO18" s="82" t="str">
        <f t="shared" si="5"/>
        <v/>
      </c>
      <c r="BP18" s="82" t="str">
        <f t="shared" si="6"/>
        <v/>
      </c>
      <c r="BQ18" s="82" t="str">
        <f t="shared" si="7"/>
        <v/>
      </c>
      <c r="BR18" s="82" t="str">
        <f t="shared" si="8"/>
        <v/>
      </c>
      <c r="BS18" s="82" t="str">
        <f t="shared" si="9"/>
        <v/>
      </c>
      <c r="BT18" s="82" t="str">
        <f t="shared" si="10"/>
        <v/>
      </c>
      <c r="BU18" s="82" t="str">
        <f t="shared" si="11"/>
        <v/>
      </c>
      <c r="BV18" s="82" t="str">
        <f t="shared" si="12"/>
        <v/>
      </c>
      <c r="BW18" s="82" t="str">
        <f t="shared" si="13"/>
        <v/>
      </c>
      <c r="BX18" s="82" t="str">
        <f t="shared" si="14"/>
        <v/>
      </c>
      <c r="BY18" s="82" t="str">
        <f t="shared" si="15"/>
        <v/>
      </c>
      <c r="BZ18" s="82" t="str">
        <f t="shared" si="16"/>
        <v/>
      </c>
      <c r="CA18" s="82" t="str">
        <f t="shared" si="17"/>
        <v/>
      </c>
      <c r="CB18" s="82" t="str">
        <f t="shared" si="18"/>
        <v/>
      </c>
      <c r="CC18" s="82" t="str">
        <f t="shared" si="19"/>
        <v/>
      </c>
      <c r="CD18" s="82" t="str">
        <f t="shared" si="20"/>
        <v/>
      </c>
      <c r="CE18" s="82" t="str">
        <f t="shared" si="21"/>
        <v/>
      </c>
      <c r="CF18" s="82" t="str">
        <f t="shared" si="22"/>
        <v/>
      </c>
      <c r="CG18" s="82" t="str">
        <f t="shared" si="23"/>
        <v/>
      </c>
      <c r="CH18" s="82" t="str">
        <f t="shared" si="24"/>
        <v/>
      </c>
      <c r="CI18" s="82" t="str">
        <f t="shared" si="25"/>
        <v/>
      </c>
      <c r="CJ18" s="82" t="str">
        <f t="shared" si="26"/>
        <v/>
      </c>
      <c r="CK18" s="82" t="str">
        <f t="shared" si="27"/>
        <v/>
      </c>
      <c r="CL18" s="82" t="str">
        <f t="shared" si="28"/>
        <v/>
      </c>
      <c r="CM18" s="82" t="str">
        <f t="shared" si="29"/>
        <v/>
      </c>
      <c r="CN18" s="13" t="str">
        <f t="shared" si="30"/>
        <v/>
      </c>
      <c r="CO18" s="13" t="str">
        <f t="shared" si="31"/>
        <v/>
      </c>
      <c r="CP18" s="13" t="str">
        <f t="shared" si="32"/>
        <v/>
      </c>
      <c r="CQ18" s="13" t="str">
        <f t="shared" si="33"/>
        <v/>
      </c>
      <c r="CR18" s="13" t="str">
        <f t="shared" si="34"/>
        <v/>
      </c>
      <c r="CS18" s="13" t="str">
        <f t="shared" si="35"/>
        <v/>
      </c>
      <c r="CT18" s="13" t="str">
        <f t="shared" si="36"/>
        <v/>
      </c>
      <c r="CU18" s="13" t="str">
        <f t="shared" si="37"/>
        <v/>
      </c>
      <c r="CV18" s="13" t="str">
        <f t="shared" si="38"/>
        <v/>
      </c>
      <c r="CW18" s="13" t="str">
        <f t="shared" si="39"/>
        <v/>
      </c>
      <c r="CX18" s="13" t="str">
        <f t="shared" si="40"/>
        <v/>
      </c>
      <c r="CY18" s="13" t="str">
        <f t="shared" si="41"/>
        <v/>
      </c>
      <c r="CZ18" s="13" t="str">
        <f t="shared" si="42"/>
        <v/>
      </c>
      <c r="DA18" s="13" t="str">
        <f t="shared" si="43"/>
        <v/>
      </c>
      <c r="DB18" s="13" t="str">
        <f t="shared" si="44"/>
        <v/>
      </c>
      <c r="DC18" s="13" t="str">
        <f t="shared" si="45"/>
        <v/>
      </c>
      <c r="DD18" s="13" t="str">
        <f t="shared" si="46"/>
        <v/>
      </c>
      <c r="DE18" s="13" t="str">
        <f t="shared" si="47"/>
        <v/>
      </c>
      <c r="DF18" s="13" t="str">
        <f t="shared" si="48"/>
        <v/>
      </c>
      <c r="DG18" s="13" t="str">
        <f t="shared" si="49"/>
        <v/>
      </c>
      <c r="DH18" s="13" t="str">
        <f t="shared" si="99"/>
        <v/>
      </c>
      <c r="DI18" s="13" t="str">
        <f t="shared" si="51"/>
        <v/>
      </c>
      <c r="DJ18" s="13" t="str">
        <f t="shared" si="52"/>
        <v/>
      </c>
      <c r="DK18" s="13" t="str">
        <f t="shared" si="53"/>
        <v/>
      </c>
      <c r="DL18" s="13" t="str">
        <f t="shared" si="54"/>
        <v/>
      </c>
      <c r="DM18" s="13" t="str">
        <f t="shared" si="55"/>
        <v/>
      </c>
      <c r="DN18" s="13" t="str">
        <f t="shared" si="56"/>
        <v/>
      </c>
      <c r="DO18" s="13" t="str">
        <f t="shared" si="57"/>
        <v/>
      </c>
      <c r="DP18" s="13" t="str">
        <f t="shared" si="58"/>
        <v/>
      </c>
      <c r="DQ18" s="13" t="str">
        <f t="shared" si="59"/>
        <v/>
      </c>
      <c r="DR18" s="13" t="str">
        <f t="shared" si="60"/>
        <v/>
      </c>
      <c r="DS18" s="13" t="str">
        <f t="shared" si="61"/>
        <v/>
      </c>
      <c r="DT18" s="13" t="str">
        <f t="shared" si="62"/>
        <v/>
      </c>
      <c r="DU18" s="13" t="str">
        <f t="shared" si="63"/>
        <v/>
      </c>
      <c r="DV18" s="13" t="str">
        <f t="shared" si="64"/>
        <v/>
      </c>
      <c r="DW18" s="13" t="str">
        <f t="shared" si="65"/>
        <v/>
      </c>
      <c r="DX18" s="13" t="str">
        <f t="shared" si="66"/>
        <v/>
      </c>
      <c r="DY18" s="13" t="str">
        <f t="shared" si="67"/>
        <v/>
      </c>
      <c r="DZ18" s="13" t="str">
        <f t="shared" si="68"/>
        <v/>
      </c>
      <c r="EA18" s="13" t="str">
        <f t="shared" si="69"/>
        <v/>
      </c>
      <c r="EB18" s="13" t="str">
        <f t="shared" si="70"/>
        <v/>
      </c>
      <c r="EC18" s="13" t="str">
        <f t="shared" si="71"/>
        <v/>
      </c>
      <c r="ED18" s="13" t="str">
        <f t="shared" si="72"/>
        <v/>
      </c>
      <c r="EE18" s="13" t="str">
        <f t="shared" si="73"/>
        <v/>
      </c>
      <c r="EF18" s="13" t="str">
        <f t="shared" si="74"/>
        <v/>
      </c>
      <c r="EG18" s="13" t="str">
        <f t="shared" si="75"/>
        <v/>
      </c>
      <c r="EH18" s="13" t="str">
        <f t="shared" si="76"/>
        <v/>
      </c>
      <c r="EI18" s="13" t="str">
        <f t="shared" si="77"/>
        <v/>
      </c>
      <c r="EJ18" s="13" t="str">
        <f t="shared" si="78"/>
        <v/>
      </c>
      <c r="EK18" s="13" t="str">
        <f t="shared" si="79"/>
        <v/>
      </c>
      <c r="EL18" s="13" t="str">
        <f t="shared" si="80"/>
        <v/>
      </c>
      <c r="EM18" s="13" t="str">
        <f t="shared" si="81"/>
        <v/>
      </c>
      <c r="EN18" s="13" t="str">
        <f t="shared" si="82"/>
        <v/>
      </c>
      <c r="EO18" s="13" t="str">
        <f t="shared" si="83"/>
        <v/>
      </c>
      <c r="EP18" s="13" t="str">
        <f t="shared" si="84"/>
        <v/>
      </c>
      <c r="EQ18" s="13" t="str">
        <f t="shared" si="85"/>
        <v/>
      </c>
      <c r="ER18" s="13" t="str">
        <f t="shared" si="86"/>
        <v/>
      </c>
      <c r="ES18" s="13" t="str">
        <f t="shared" si="87"/>
        <v/>
      </c>
      <c r="ET18" s="13" t="str">
        <f t="shared" si="88"/>
        <v/>
      </c>
      <c r="EU18" s="13" t="str">
        <f t="shared" si="89"/>
        <v/>
      </c>
      <c r="EV18" s="13" t="str">
        <f t="shared" si="90"/>
        <v/>
      </c>
      <c r="EW18" s="13" t="str">
        <f t="shared" si="91"/>
        <v/>
      </c>
      <c r="EX18" s="13" t="str">
        <f t="shared" si="92"/>
        <v/>
      </c>
      <c r="EY18" s="13" t="str">
        <f t="shared" si="93"/>
        <v/>
      </c>
      <c r="EZ18" s="13" t="str">
        <f t="shared" si="94"/>
        <v/>
      </c>
      <c r="FA18" s="13" t="str">
        <f t="shared" si="95"/>
        <v/>
      </c>
      <c r="FB18" s="13" t="str">
        <f t="shared" si="96"/>
        <v/>
      </c>
      <c r="FC18" s="13" t="str">
        <f t="shared" si="97"/>
        <v/>
      </c>
      <c r="FD18" s="13" t="str">
        <f t="shared" si="98"/>
        <v/>
      </c>
    </row>
    <row r="19" spans="1:160" ht="15" thickBot="1" x14ac:dyDescent="0.4">
      <c r="A19" s="19" t="s">
        <v>108</v>
      </c>
      <c r="B19" s="20" t="s">
        <v>12</v>
      </c>
      <c r="C19" s="81">
        <v>11229.387260248201</v>
      </c>
      <c r="D19" s="81">
        <v>11257.898994056901</v>
      </c>
      <c r="E19" s="81">
        <v>11244.721091547801</v>
      </c>
      <c r="F19" s="81">
        <v>11197.576037409201</v>
      </c>
      <c r="G19" s="81">
        <v>11228.1292010832</v>
      </c>
      <c r="H19" s="81">
        <v>11119.455929923501</v>
      </c>
      <c r="I19" s="81">
        <v>11238.481697413699</v>
      </c>
      <c r="J19" s="81">
        <v>11245.7938743629</v>
      </c>
      <c r="K19" s="81">
        <v>11341.365502016</v>
      </c>
      <c r="L19" s="81">
        <v>11270.082188023</v>
      </c>
      <c r="M19" s="81">
        <v>11105.9140404798</v>
      </c>
      <c r="N19" s="81">
        <v>11393.880574402299</v>
      </c>
      <c r="O19" s="81">
        <v>11015.3638798303</v>
      </c>
      <c r="P19" s="81">
        <v>11129.399326926001</v>
      </c>
      <c r="Q19" s="81">
        <v>11085.4545678468</v>
      </c>
      <c r="R19" s="81">
        <v>11370.4599727202</v>
      </c>
      <c r="S19" s="81">
        <v>11236.9465081607</v>
      </c>
      <c r="T19" s="81">
        <v>11102.0962964719</v>
      </c>
      <c r="U19" s="81">
        <v>11237.616722347801</v>
      </c>
      <c r="V19" s="81">
        <v>11111.3664898838</v>
      </c>
      <c r="W19" s="81">
        <v>11444.0596641006</v>
      </c>
      <c r="X19" s="81">
        <v>11498.1083477261</v>
      </c>
      <c r="Y19" s="81">
        <v>11399.5020763787</v>
      </c>
      <c r="Z19" s="81">
        <v>11211.2981574734</v>
      </c>
      <c r="AA19" s="81">
        <v>11934.107534585501</v>
      </c>
      <c r="AB19" s="81">
        <v>12332.4531831154</v>
      </c>
      <c r="AC19" s="81">
        <v>12478.7792257896</v>
      </c>
      <c r="AD19" s="81">
        <v>13017.878379382601</v>
      </c>
      <c r="AE19" s="81">
        <v>12788.649041418999</v>
      </c>
      <c r="AF19" s="81">
        <v>12632.9629589793</v>
      </c>
      <c r="AG19" s="81">
        <v>12702.689591369701</v>
      </c>
      <c r="AH19" s="81">
        <v>12863.993919495801</v>
      </c>
      <c r="AI19" s="81">
        <v>12963.9263173089</v>
      </c>
      <c r="AJ19" s="81">
        <v>12844.192088997001</v>
      </c>
      <c r="AK19" s="81">
        <v>12797.8582339452</v>
      </c>
      <c r="AL19" s="81">
        <v>13066.137225005899</v>
      </c>
      <c r="AM19" s="81">
        <v>12239.887442048999</v>
      </c>
      <c r="AN19" s="81">
        <v>12258.594376462701</v>
      </c>
      <c r="AO19" s="81">
        <v>12588.9087501247</v>
      </c>
      <c r="AP19" s="81">
        <v>12349.8157555014</v>
      </c>
      <c r="AQ19" s="81">
        <v>11933.954821290001</v>
      </c>
      <c r="AR19" s="81">
        <v>12616.590765692101</v>
      </c>
      <c r="AS19" s="81">
        <v>12772.1571383912</v>
      </c>
      <c r="AT19" s="81">
        <v>12897.647962060701</v>
      </c>
      <c r="AU19" s="81">
        <v>12984.1331302485</v>
      </c>
      <c r="AV19" s="81">
        <v>13194.5677800086</v>
      </c>
      <c r="AW19" s="81">
        <v>13331.646682020801</v>
      </c>
      <c r="AX19" s="81">
        <v>13359.225098950101</v>
      </c>
      <c r="AY19" s="81">
        <v>13435.821228634</v>
      </c>
      <c r="AZ19" s="81">
        <v>13424.310665970999</v>
      </c>
      <c r="BA19" s="81">
        <v>13476.1339517222</v>
      </c>
      <c r="BB19" s="81">
        <v>13533.805533131899</v>
      </c>
      <c r="BC19" s="81">
        <v>13611.193612429901</v>
      </c>
      <c r="BD19" s="81">
        <v>13784.5275120265</v>
      </c>
      <c r="BE19" s="81">
        <v>13819.274747678701</v>
      </c>
      <c r="BF19" s="81">
        <v>13852.9723615124</v>
      </c>
      <c r="BG19" s="115"/>
      <c r="BH19" s="115"/>
      <c r="BI19" s="115"/>
      <c r="BJ19" s="82" t="str">
        <f t="shared" si="0"/>
        <v/>
      </c>
      <c r="BK19" s="82" t="str">
        <f t="shared" si="1"/>
        <v/>
      </c>
      <c r="BL19" s="82" t="str">
        <f t="shared" si="2"/>
        <v/>
      </c>
      <c r="BM19" s="82" t="str">
        <f t="shared" si="3"/>
        <v/>
      </c>
      <c r="BN19" s="82" t="str">
        <f t="shared" si="4"/>
        <v/>
      </c>
      <c r="BO19" s="82" t="str">
        <f t="shared" si="5"/>
        <v/>
      </c>
      <c r="BP19" s="82" t="str">
        <f t="shared" si="6"/>
        <v/>
      </c>
      <c r="BQ19" s="82" t="str">
        <f t="shared" si="7"/>
        <v/>
      </c>
      <c r="BR19" s="82" t="str">
        <f t="shared" si="8"/>
        <v/>
      </c>
      <c r="BS19" s="82" t="str">
        <f t="shared" si="9"/>
        <v/>
      </c>
      <c r="BT19" s="82" t="str">
        <f t="shared" si="10"/>
        <v/>
      </c>
      <c r="BU19" s="82" t="str">
        <f t="shared" si="11"/>
        <v/>
      </c>
      <c r="BV19" s="82" t="str">
        <f t="shared" si="12"/>
        <v/>
      </c>
      <c r="BW19" s="82" t="str">
        <f t="shared" si="13"/>
        <v/>
      </c>
      <c r="BX19" s="82" t="str">
        <f t="shared" si="14"/>
        <v/>
      </c>
      <c r="BY19" s="82" t="str">
        <f t="shared" si="15"/>
        <v/>
      </c>
      <c r="BZ19" s="82" t="str">
        <f t="shared" si="16"/>
        <v/>
      </c>
      <c r="CA19" s="82" t="str">
        <f t="shared" si="17"/>
        <v/>
      </c>
      <c r="CB19" s="82" t="str">
        <f t="shared" si="18"/>
        <v/>
      </c>
      <c r="CC19" s="82" t="str">
        <f t="shared" si="19"/>
        <v/>
      </c>
      <c r="CD19" s="82" t="str">
        <f t="shared" si="20"/>
        <v/>
      </c>
      <c r="CE19" s="82" t="str">
        <f t="shared" si="21"/>
        <v/>
      </c>
      <c r="CF19" s="82" t="str">
        <f t="shared" si="22"/>
        <v/>
      </c>
      <c r="CG19" s="82" t="str">
        <f t="shared" si="23"/>
        <v/>
      </c>
      <c r="CH19" s="82" t="str">
        <f t="shared" si="24"/>
        <v/>
      </c>
      <c r="CI19" s="82" t="str">
        <f t="shared" si="25"/>
        <v/>
      </c>
      <c r="CJ19" s="82" t="str">
        <f t="shared" si="26"/>
        <v/>
      </c>
      <c r="CK19" s="82" t="str">
        <f t="shared" si="27"/>
        <v/>
      </c>
      <c r="CL19" s="82" t="str">
        <f t="shared" si="28"/>
        <v/>
      </c>
      <c r="CM19" s="82" t="str">
        <f t="shared" si="29"/>
        <v/>
      </c>
      <c r="CN19" s="13" t="str">
        <f t="shared" si="30"/>
        <v/>
      </c>
      <c r="CO19" s="13" t="str">
        <f t="shared" si="31"/>
        <v/>
      </c>
      <c r="CP19" s="13" t="str">
        <f t="shared" si="32"/>
        <v/>
      </c>
      <c r="CQ19" s="13" t="str">
        <f t="shared" si="33"/>
        <v/>
      </c>
      <c r="CR19" s="13" t="str">
        <f t="shared" si="34"/>
        <v/>
      </c>
      <c r="CS19" s="13" t="str">
        <f t="shared" si="35"/>
        <v/>
      </c>
      <c r="CT19" s="13" t="str">
        <f t="shared" si="36"/>
        <v/>
      </c>
      <c r="CU19" s="13" t="str">
        <f t="shared" si="37"/>
        <v/>
      </c>
      <c r="CV19" s="13" t="str">
        <f t="shared" si="38"/>
        <v/>
      </c>
      <c r="CW19" s="13" t="str">
        <f t="shared" si="39"/>
        <v/>
      </c>
      <c r="CX19" s="13" t="str">
        <f t="shared" si="40"/>
        <v/>
      </c>
      <c r="CY19" s="13" t="str">
        <f t="shared" si="41"/>
        <v/>
      </c>
      <c r="CZ19" s="13" t="str">
        <f t="shared" si="42"/>
        <v/>
      </c>
      <c r="DA19" s="13" t="str">
        <f t="shared" si="43"/>
        <v/>
      </c>
      <c r="DB19" s="13" t="str">
        <f t="shared" si="44"/>
        <v/>
      </c>
      <c r="DC19" s="13" t="str">
        <f t="shared" si="45"/>
        <v/>
      </c>
      <c r="DD19" s="13" t="str">
        <f t="shared" si="46"/>
        <v/>
      </c>
      <c r="DE19" s="13" t="str">
        <f t="shared" si="47"/>
        <v/>
      </c>
      <c r="DF19" s="13" t="str">
        <f t="shared" si="48"/>
        <v/>
      </c>
      <c r="DG19" s="13" t="str">
        <f t="shared" si="49"/>
        <v/>
      </c>
      <c r="DH19" s="13" t="str">
        <f t="shared" si="99"/>
        <v/>
      </c>
      <c r="DI19" s="13" t="str">
        <f t="shared" si="51"/>
        <v/>
      </c>
      <c r="DJ19" s="13" t="str">
        <f t="shared" si="52"/>
        <v/>
      </c>
      <c r="DK19" s="13" t="str">
        <f t="shared" si="53"/>
        <v/>
      </c>
      <c r="DL19" s="13" t="str">
        <f t="shared" si="54"/>
        <v/>
      </c>
      <c r="DM19" s="13" t="str">
        <f t="shared" si="55"/>
        <v/>
      </c>
      <c r="DN19" s="13" t="str">
        <f t="shared" si="56"/>
        <v/>
      </c>
      <c r="DO19" s="13" t="str">
        <f t="shared" si="57"/>
        <v/>
      </c>
      <c r="DP19" s="13" t="str">
        <f t="shared" si="58"/>
        <v/>
      </c>
      <c r="DQ19" s="13" t="str">
        <f t="shared" si="59"/>
        <v/>
      </c>
      <c r="DR19" s="13" t="str">
        <f t="shared" si="60"/>
        <v/>
      </c>
      <c r="DS19" s="13" t="str">
        <f t="shared" si="61"/>
        <v/>
      </c>
      <c r="DT19" s="13" t="str">
        <f t="shared" si="62"/>
        <v/>
      </c>
      <c r="DU19" s="13" t="str">
        <f t="shared" si="63"/>
        <v/>
      </c>
      <c r="DV19" s="13" t="str">
        <f t="shared" si="64"/>
        <v/>
      </c>
      <c r="DW19" s="13" t="str">
        <f t="shared" si="65"/>
        <v/>
      </c>
      <c r="DX19" s="13" t="str">
        <f t="shared" si="66"/>
        <v/>
      </c>
      <c r="DY19" s="13" t="str">
        <f t="shared" si="67"/>
        <v/>
      </c>
      <c r="DZ19" s="13" t="str">
        <f t="shared" si="68"/>
        <v/>
      </c>
      <c r="EA19" s="13" t="str">
        <f t="shared" si="69"/>
        <v/>
      </c>
      <c r="EB19" s="13" t="str">
        <f t="shared" si="70"/>
        <v/>
      </c>
      <c r="EC19" s="13" t="str">
        <f t="shared" si="71"/>
        <v/>
      </c>
      <c r="ED19" s="13" t="str">
        <f t="shared" si="72"/>
        <v/>
      </c>
      <c r="EE19" s="13" t="str">
        <f t="shared" si="73"/>
        <v/>
      </c>
      <c r="EF19" s="13" t="str">
        <f t="shared" si="74"/>
        <v/>
      </c>
      <c r="EG19" s="13" t="str">
        <f t="shared" si="75"/>
        <v/>
      </c>
      <c r="EH19" s="13" t="str">
        <f t="shared" si="76"/>
        <v/>
      </c>
      <c r="EI19" s="13" t="str">
        <f t="shared" si="77"/>
        <v/>
      </c>
      <c r="EJ19" s="13" t="str">
        <f t="shared" si="78"/>
        <v/>
      </c>
      <c r="EK19" s="13" t="str">
        <f t="shared" si="79"/>
        <v/>
      </c>
      <c r="EL19" s="13" t="str">
        <f t="shared" si="80"/>
        <v/>
      </c>
      <c r="EM19" s="13" t="str">
        <f t="shared" si="81"/>
        <v/>
      </c>
      <c r="EN19" s="13" t="str">
        <f t="shared" si="82"/>
        <v/>
      </c>
      <c r="EO19" s="13" t="str">
        <f t="shared" si="83"/>
        <v/>
      </c>
      <c r="EP19" s="13" t="str">
        <f t="shared" si="84"/>
        <v/>
      </c>
      <c r="EQ19" s="13" t="str">
        <f t="shared" si="85"/>
        <v/>
      </c>
      <c r="ER19" s="13" t="str">
        <f t="shared" si="86"/>
        <v/>
      </c>
      <c r="ES19" s="13" t="str">
        <f t="shared" si="87"/>
        <v/>
      </c>
      <c r="ET19" s="13" t="str">
        <f t="shared" si="88"/>
        <v/>
      </c>
      <c r="EU19" s="13" t="str">
        <f t="shared" si="89"/>
        <v/>
      </c>
      <c r="EV19" s="13" t="str">
        <f t="shared" si="90"/>
        <v/>
      </c>
      <c r="EW19" s="13" t="str">
        <f t="shared" si="91"/>
        <v/>
      </c>
      <c r="EX19" s="13" t="str">
        <f t="shared" si="92"/>
        <v/>
      </c>
      <c r="EY19" s="13" t="str">
        <f t="shared" si="93"/>
        <v/>
      </c>
      <c r="EZ19" s="13" t="str">
        <f t="shared" si="94"/>
        <v/>
      </c>
      <c r="FA19" s="13" t="str">
        <f t="shared" si="95"/>
        <v/>
      </c>
      <c r="FB19" s="13" t="str">
        <f t="shared" si="96"/>
        <v/>
      </c>
      <c r="FC19" s="13" t="str">
        <f t="shared" si="97"/>
        <v/>
      </c>
      <c r="FD19" s="13" t="str">
        <f t="shared" si="98"/>
        <v/>
      </c>
    </row>
    <row r="20" spans="1:160" ht="15" thickBot="1" x14ac:dyDescent="0.4">
      <c r="A20" s="19" t="s">
        <v>109</v>
      </c>
      <c r="B20" s="20" t="s">
        <v>13</v>
      </c>
      <c r="C20" s="81">
        <v>17578.7704426495</v>
      </c>
      <c r="D20" s="81">
        <v>17828.0371704963</v>
      </c>
      <c r="E20" s="81">
        <v>17743.421859785201</v>
      </c>
      <c r="F20" s="81">
        <v>17845.4663817937</v>
      </c>
      <c r="G20" s="81">
        <v>18322.324472313499</v>
      </c>
      <c r="H20" s="81">
        <v>18208.777482047401</v>
      </c>
      <c r="I20" s="81">
        <v>18392.1840483208</v>
      </c>
      <c r="J20" s="81">
        <v>18419.909538558899</v>
      </c>
      <c r="K20" s="81">
        <v>18410.978622361799</v>
      </c>
      <c r="L20" s="81">
        <v>17995.749925147498</v>
      </c>
      <c r="M20" s="81">
        <v>18684.376725390099</v>
      </c>
      <c r="N20" s="81">
        <v>18876.779377872299</v>
      </c>
      <c r="O20" s="81">
        <v>18432.329035069299</v>
      </c>
      <c r="P20" s="81">
        <v>18503.130573516399</v>
      </c>
      <c r="Q20" s="81">
        <v>18676.7714106983</v>
      </c>
      <c r="R20" s="81">
        <v>18945.5904458525</v>
      </c>
      <c r="S20" s="81">
        <v>18944.545351992201</v>
      </c>
      <c r="T20" s="81">
        <v>18919.054658540099</v>
      </c>
      <c r="U20" s="81">
        <v>18829.684462239198</v>
      </c>
      <c r="V20" s="81">
        <v>19182.260801375702</v>
      </c>
      <c r="W20" s="81">
        <v>19500.141838048701</v>
      </c>
      <c r="X20" s="81">
        <v>19600.082103795299</v>
      </c>
      <c r="Y20" s="81">
        <v>19600.492138163499</v>
      </c>
      <c r="Z20" s="81">
        <v>19427.847724219399</v>
      </c>
      <c r="AA20" s="81">
        <v>19286.641563596299</v>
      </c>
      <c r="AB20" s="81">
        <v>19811.1571662444</v>
      </c>
      <c r="AC20" s="81">
        <v>19781.791826805998</v>
      </c>
      <c r="AD20" s="81">
        <v>21077.439941742799</v>
      </c>
      <c r="AE20" s="81">
        <v>20935.8510181005</v>
      </c>
      <c r="AF20" s="81">
        <v>20891.664137732401</v>
      </c>
      <c r="AG20" s="81">
        <v>20955.2441876538</v>
      </c>
      <c r="AH20" s="81">
        <v>21432.3805717211</v>
      </c>
      <c r="AI20" s="81">
        <v>21807.872037640202</v>
      </c>
      <c r="AJ20" s="81">
        <v>21346.227958637301</v>
      </c>
      <c r="AK20" s="81">
        <v>21531.074563048001</v>
      </c>
      <c r="AL20" s="81">
        <v>22250.6410773143</v>
      </c>
      <c r="AM20" s="81">
        <v>19427.551108311101</v>
      </c>
      <c r="AN20" s="81">
        <v>17463.494075419301</v>
      </c>
      <c r="AO20" s="81">
        <v>20803.068328077399</v>
      </c>
      <c r="AP20" s="81">
        <v>14262.317095107101</v>
      </c>
      <c r="AQ20" s="81">
        <v>14808.3760616125</v>
      </c>
      <c r="AR20" s="81">
        <v>21045.474526084399</v>
      </c>
      <c r="AS20" s="81">
        <v>21978.528793620899</v>
      </c>
      <c r="AT20" s="81">
        <v>22678.123129244799</v>
      </c>
      <c r="AU20" s="81">
        <v>23400.4197635118</v>
      </c>
      <c r="AV20" s="81">
        <v>23443.0822846888</v>
      </c>
      <c r="AW20" s="81">
        <v>24081.103996497201</v>
      </c>
      <c r="AX20" s="81">
        <v>24728.477761112499</v>
      </c>
      <c r="AY20" s="81">
        <v>24744.6352630621</v>
      </c>
      <c r="AZ20" s="81">
        <v>24961.756661402502</v>
      </c>
      <c r="BA20" s="81">
        <v>25737.407371150101</v>
      </c>
      <c r="BB20" s="81">
        <v>24972.901672097902</v>
      </c>
      <c r="BC20" s="81">
        <v>25318.191547950199</v>
      </c>
      <c r="BD20" s="81">
        <v>25384.040449303</v>
      </c>
      <c r="BE20" s="81">
        <v>25507.61571228</v>
      </c>
      <c r="BF20" s="81">
        <v>25633.358548120799</v>
      </c>
      <c r="BG20" s="115"/>
      <c r="BH20" s="115"/>
      <c r="BI20" s="115"/>
      <c r="BJ20" s="82" t="str">
        <f t="shared" si="0"/>
        <v/>
      </c>
      <c r="BK20" s="82" t="str">
        <f t="shared" si="1"/>
        <v/>
      </c>
      <c r="BL20" s="82" t="str">
        <f t="shared" si="2"/>
        <v/>
      </c>
      <c r="BM20" s="82" t="str">
        <f t="shared" si="3"/>
        <v/>
      </c>
      <c r="BN20" s="82" t="str">
        <f t="shared" si="4"/>
        <v/>
      </c>
      <c r="BO20" s="82" t="str">
        <f t="shared" si="5"/>
        <v/>
      </c>
      <c r="BP20" s="82" t="str">
        <f t="shared" si="6"/>
        <v/>
      </c>
      <c r="BQ20" s="82" t="str">
        <f t="shared" si="7"/>
        <v/>
      </c>
      <c r="BR20" s="82" t="str">
        <f t="shared" si="8"/>
        <v/>
      </c>
      <c r="BS20" s="82" t="str">
        <f t="shared" si="9"/>
        <v/>
      </c>
      <c r="BT20" s="82" t="str">
        <f t="shared" si="10"/>
        <v/>
      </c>
      <c r="BU20" s="82" t="str">
        <f t="shared" si="11"/>
        <v/>
      </c>
      <c r="BV20" s="82" t="str">
        <f t="shared" si="12"/>
        <v/>
      </c>
      <c r="BW20" s="82" t="str">
        <f t="shared" si="13"/>
        <v/>
      </c>
      <c r="BX20" s="82" t="str">
        <f t="shared" si="14"/>
        <v/>
      </c>
      <c r="BY20" s="82" t="str">
        <f t="shared" si="15"/>
        <v/>
      </c>
      <c r="BZ20" s="82" t="str">
        <f t="shared" si="16"/>
        <v/>
      </c>
      <c r="CA20" s="82" t="str">
        <f t="shared" si="17"/>
        <v/>
      </c>
      <c r="CB20" s="82" t="str">
        <f t="shared" si="18"/>
        <v/>
      </c>
      <c r="CC20" s="82" t="str">
        <f t="shared" si="19"/>
        <v/>
      </c>
      <c r="CD20" s="82" t="str">
        <f t="shared" si="20"/>
        <v/>
      </c>
      <c r="CE20" s="82" t="str">
        <f t="shared" si="21"/>
        <v/>
      </c>
      <c r="CF20" s="82" t="str">
        <f t="shared" si="22"/>
        <v/>
      </c>
      <c r="CG20" s="82" t="str">
        <f t="shared" si="23"/>
        <v/>
      </c>
      <c r="CH20" s="82" t="str">
        <f t="shared" si="24"/>
        <v/>
      </c>
      <c r="CI20" s="82" t="str">
        <f t="shared" si="25"/>
        <v/>
      </c>
      <c r="CJ20" s="82" t="str">
        <f t="shared" si="26"/>
        <v/>
      </c>
      <c r="CK20" s="82" t="str">
        <f t="shared" si="27"/>
        <v/>
      </c>
      <c r="CL20" s="82" t="str">
        <f t="shared" si="28"/>
        <v/>
      </c>
      <c r="CM20" s="82" t="str">
        <f t="shared" si="29"/>
        <v/>
      </c>
      <c r="CN20" s="13" t="str">
        <f t="shared" si="30"/>
        <v/>
      </c>
      <c r="CO20" s="13" t="str">
        <f t="shared" si="31"/>
        <v/>
      </c>
      <c r="CP20" s="13" t="str">
        <f t="shared" si="32"/>
        <v/>
      </c>
      <c r="CQ20" s="13" t="str">
        <f t="shared" si="33"/>
        <v/>
      </c>
      <c r="CR20" s="13" t="str">
        <f t="shared" si="34"/>
        <v/>
      </c>
      <c r="CS20" s="13" t="str">
        <f t="shared" si="35"/>
        <v/>
      </c>
      <c r="CT20" s="13" t="str">
        <f t="shared" si="36"/>
        <v/>
      </c>
      <c r="CU20" s="13" t="str">
        <f t="shared" si="37"/>
        <v/>
      </c>
      <c r="CV20" s="13" t="str">
        <f t="shared" si="38"/>
        <v/>
      </c>
      <c r="CW20" s="13" t="str">
        <f t="shared" si="39"/>
        <v/>
      </c>
      <c r="CX20" s="13" t="str">
        <f t="shared" si="40"/>
        <v/>
      </c>
      <c r="CY20" s="13" t="str">
        <f t="shared" si="41"/>
        <v/>
      </c>
      <c r="CZ20" s="13" t="str">
        <f t="shared" si="42"/>
        <v/>
      </c>
      <c r="DA20" s="13" t="str">
        <f t="shared" si="43"/>
        <v/>
      </c>
      <c r="DB20" s="13" t="str">
        <f t="shared" si="44"/>
        <v/>
      </c>
      <c r="DC20" s="13" t="str">
        <f t="shared" si="45"/>
        <v/>
      </c>
      <c r="DD20" s="13" t="str">
        <f t="shared" si="46"/>
        <v/>
      </c>
      <c r="DE20" s="13" t="str">
        <f t="shared" si="47"/>
        <v/>
      </c>
      <c r="DF20" s="13" t="str">
        <f t="shared" si="48"/>
        <v/>
      </c>
      <c r="DG20" s="13" t="str">
        <f t="shared" si="49"/>
        <v/>
      </c>
      <c r="DH20" s="13" t="str">
        <f t="shared" si="99"/>
        <v/>
      </c>
      <c r="DI20" s="13" t="str">
        <f t="shared" si="51"/>
        <v/>
      </c>
      <c r="DJ20" s="13" t="str">
        <f t="shared" si="52"/>
        <v/>
      </c>
      <c r="DK20" s="13" t="str">
        <f t="shared" si="53"/>
        <v/>
      </c>
      <c r="DL20" s="13" t="str">
        <f t="shared" si="54"/>
        <v/>
      </c>
      <c r="DM20" s="13" t="str">
        <f t="shared" si="55"/>
        <v/>
      </c>
      <c r="DN20" s="13" t="str">
        <f t="shared" si="56"/>
        <v/>
      </c>
      <c r="DO20" s="13" t="str">
        <f t="shared" si="57"/>
        <v/>
      </c>
      <c r="DP20" s="13" t="str">
        <f t="shared" si="58"/>
        <v/>
      </c>
      <c r="DQ20" s="13" t="str">
        <f t="shared" si="59"/>
        <v/>
      </c>
      <c r="DR20" s="13" t="str">
        <f t="shared" si="60"/>
        <v/>
      </c>
      <c r="DS20" s="13" t="str">
        <f t="shared" si="61"/>
        <v/>
      </c>
      <c r="DT20" s="13" t="str">
        <f t="shared" si="62"/>
        <v/>
      </c>
      <c r="DU20" s="13" t="str">
        <f t="shared" si="63"/>
        <v/>
      </c>
      <c r="DV20" s="13" t="str">
        <f t="shared" si="64"/>
        <v/>
      </c>
      <c r="DW20" s="13" t="str">
        <f t="shared" si="65"/>
        <v/>
      </c>
      <c r="DX20" s="13" t="str">
        <f t="shared" si="66"/>
        <v/>
      </c>
      <c r="DY20" s="13" t="str">
        <f t="shared" si="67"/>
        <v/>
      </c>
      <c r="DZ20" s="13" t="str">
        <f t="shared" si="68"/>
        <v/>
      </c>
      <c r="EA20" s="13" t="str">
        <f t="shared" si="69"/>
        <v/>
      </c>
      <c r="EB20" s="13" t="str">
        <f t="shared" si="70"/>
        <v/>
      </c>
      <c r="EC20" s="13" t="str">
        <f t="shared" si="71"/>
        <v/>
      </c>
      <c r="ED20" s="13" t="str">
        <f t="shared" si="72"/>
        <v/>
      </c>
      <c r="EE20" s="13" t="str">
        <f t="shared" si="73"/>
        <v/>
      </c>
      <c r="EF20" s="13" t="str">
        <f t="shared" si="74"/>
        <v/>
      </c>
      <c r="EG20" s="13" t="str">
        <f t="shared" si="75"/>
        <v/>
      </c>
      <c r="EH20" s="13" t="str">
        <f t="shared" si="76"/>
        <v/>
      </c>
      <c r="EI20" s="13" t="str">
        <f t="shared" si="77"/>
        <v/>
      </c>
      <c r="EJ20" s="13" t="str">
        <f t="shared" si="78"/>
        <v/>
      </c>
      <c r="EK20" s="13" t="str">
        <f t="shared" si="79"/>
        <v/>
      </c>
      <c r="EL20" s="13" t="str">
        <f t="shared" si="80"/>
        <v/>
      </c>
      <c r="EM20" s="13" t="str">
        <f t="shared" si="81"/>
        <v/>
      </c>
      <c r="EN20" s="13" t="str">
        <f t="shared" si="82"/>
        <v/>
      </c>
      <c r="EO20" s="13" t="str">
        <f t="shared" si="83"/>
        <v/>
      </c>
      <c r="EP20" s="13" t="str">
        <f t="shared" si="84"/>
        <v/>
      </c>
      <c r="EQ20" s="13" t="str">
        <f t="shared" si="85"/>
        <v/>
      </c>
      <c r="ER20" s="13" t="str">
        <f t="shared" si="86"/>
        <v/>
      </c>
      <c r="ES20" s="13" t="str">
        <f t="shared" si="87"/>
        <v/>
      </c>
      <c r="ET20" s="13" t="str">
        <f t="shared" si="88"/>
        <v/>
      </c>
      <c r="EU20" s="13" t="str">
        <f t="shared" si="89"/>
        <v/>
      </c>
      <c r="EV20" s="13" t="str">
        <f t="shared" si="90"/>
        <v/>
      </c>
      <c r="EW20" s="13" t="str">
        <f t="shared" si="91"/>
        <v/>
      </c>
      <c r="EX20" s="13" t="str">
        <f t="shared" si="92"/>
        <v/>
      </c>
      <c r="EY20" s="13" t="str">
        <f t="shared" si="93"/>
        <v/>
      </c>
      <c r="EZ20" s="13" t="str">
        <f t="shared" si="94"/>
        <v/>
      </c>
      <c r="FA20" s="13" t="str">
        <f t="shared" si="95"/>
        <v/>
      </c>
      <c r="FB20" s="13" t="str">
        <f t="shared" si="96"/>
        <v/>
      </c>
      <c r="FC20" s="13" t="str">
        <f t="shared" si="97"/>
        <v/>
      </c>
      <c r="FD20" s="13" t="str">
        <f t="shared" si="98"/>
        <v/>
      </c>
    </row>
    <row r="21" spans="1:160" ht="15" thickBot="1" x14ac:dyDescent="0.4">
      <c r="A21" s="19" t="s">
        <v>110</v>
      </c>
      <c r="B21" s="20" t="s">
        <v>14</v>
      </c>
      <c r="C21" s="81">
        <v>3334.7533029602</v>
      </c>
      <c r="D21" s="81">
        <v>3384.0961372807701</v>
      </c>
      <c r="E21" s="81">
        <v>3426.2865140476301</v>
      </c>
      <c r="F21" s="81">
        <v>3510.45006020559</v>
      </c>
      <c r="G21" s="81">
        <v>3510.0770830834199</v>
      </c>
      <c r="H21" s="81">
        <v>3524.2370681556099</v>
      </c>
      <c r="I21" s="81">
        <v>3544.9305853382898</v>
      </c>
      <c r="J21" s="81">
        <v>3531.04148960557</v>
      </c>
      <c r="K21" s="81">
        <v>3559.9781582577998</v>
      </c>
      <c r="L21" s="81">
        <v>3571.8095580191002</v>
      </c>
      <c r="M21" s="81">
        <v>3543.62156777675</v>
      </c>
      <c r="N21" s="81">
        <v>3554.8393539583399</v>
      </c>
      <c r="O21" s="81">
        <v>3523.9536561037098</v>
      </c>
      <c r="P21" s="81">
        <v>3557.4961298610101</v>
      </c>
      <c r="Q21" s="81">
        <v>3588.7045320703501</v>
      </c>
      <c r="R21" s="81">
        <v>3564.6350524930999</v>
      </c>
      <c r="S21" s="81">
        <v>3563.77252810039</v>
      </c>
      <c r="T21" s="81">
        <v>3522.6510283634102</v>
      </c>
      <c r="U21" s="81">
        <v>3540.8962589119001</v>
      </c>
      <c r="V21" s="81">
        <v>3572.5607476536302</v>
      </c>
      <c r="W21" s="81">
        <v>3534.6826515437701</v>
      </c>
      <c r="X21" s="81">
        <v>3519.03275864754</v>
      </c>
      <c r="Y21" s="81">
        <v>3543.8233021866099</v>
      </c>
      <c r="Z21" s="81">
        <v>3511.2937488491898</v>
      </c>
      <c r="AA21" s="81">
        <v>3583.5478579544401</v>
      </c>
      <c r="AB21" s="81">
        <v>3529.6223922724698</v>
      </c>
      <c r="AC21" s="81">
        <v>3451.4305352226402</v>
      </c>
      <c r="AD21" s="81">
        <v>3495.4836760630501</v>
      </c>
      <c r="AE21" s="81">
        <v>3473.5155559018299</v>
      </c>
      <c r="AF21" s="81">
        <v>3513.1153825461201</v>
      </c>
      <c r="AG21" s="81">
        <v>3502.66249661458</v>
      </c>
      <c r="AH21" s="81">
        <v>3492.7871221831001</v>
      </c>
      <c r="AI21" s="81">
        <v>3561.9183856284499</v>
      </c>
      <c r="AJ21" s="81">
        <v>3578.91020729907</v>
      </c>
      <c r="AK21" s="81">
        <v>3668.1479889571501</v>
      </c>
      <c r="AL21" s="81">
        <v>3694.1710232150599</v>
      </c>
      <c r="AM21" s="81">
        <v>3690.0218200965301</v>
      </c>
      <c r="AN21" s="81">
        <v>3651.8994865340301</v>
      </c>
      <c r="AO21" s="81">
        <v>3773.3288948494401</v>
      </c>
      <c r="AP21" s="81">
        <v>3794.0178796146402</v>
      </c>
      <c r="AQ21" s="81">
        <v>3819.4824587809999</v>
      </c>
      <c r="AR21" s="81">
        <v>3874.7919522901502</v>
      </c>
      <c r="AS21" s="81">
        <v>3942.2156091248198</v>
      </c>
      <c r="AT21" s="81">
        <v>3971.8609901690602</v>
      </c>
      <c r="AU21" s="81">
        <v>4048.0503404219799</v>
      </c>
      <c r="AV21" s="81">
        <v>4100.3586276366696</v>
      </c>
      <c r="AW21" s="81">
        <v>4165.5839880782196</v>
      </c>
      <c r="AX21" s="81">
        <v>4222.6471545904697</v>
      </c>
      <c r="AY21" s="81">
        <v>4256.9601588005198</v>
      </c>
      <c r="AZ21" s="81">
        <v>4258.5937376145002</v>
      </c>
      <c r="BA21" s="81">
        <v>4224.3995568765504</v>
      </c>
      <c r="BB21" s="81">
        <v>4214.7081479153903</v>
      </c>
      <c r="BC21" s="81">
        <v>4146.7666933393402</v>
      </c>
      <c r="BD21" s="81">
        <v>4144.3312571134702</v>
      </c>
      <c r="BE21" s="81">
        <v>4136.4300585858</v>
      </c>
      <c r="BF21" s="81">
        <v>4091.79370793206</v>
      </c>
      <c r="BG21" s="115"/>
      <c r="BH21" s="115"/>
      <c r="BI21" s="115"/>
      <c r="BJ21" s="82" t="str">
        <f t="shared" si="0"/>
        <v/>
      </c>
      <c r="BK21" s="82" t="str">
        <f t="shared" si="1"/>
        <v/>
      </c>
      <c r="BL21" s="82" t="str">
        <f t="shared" si="2"/>
        <v/>
      </c>
      <c r="BM21" s="82" t="str">
        <f t="shared" si="3"/>
        <v/>
      </c>
      <c r="BN21" s="82" t="str">
        <f t="shared" si="4"/>
        <v/>
      </c>
      <c r="BO21" s="82" t="str">
        <f t="shared" si="5"/>
        <v/>
      </c>
      <c r="BP21" s="82" t="str">
        <f t="shared" si="6"/>
        <v/>
      </c>
      <c r="BQ21" s="82" t="str">
        <f t="shared" si="7"/>
        <v/>
      </c>
      <c r="BR21" s="82" t="str">
        <f t="shared" si="8"/>
        <v/>
      </c>
      <c r="BS21" s="82" t="str">
        <f t="shared" si="9"/>
        <v/>
      </c>
      <c r="BT21" s="82" t="str">
        <f t="shared" si="10"/>
        <v/>
      </c>
      <c r="BU21" s="82" t="str">
        <f t="shared" si="11"/>
        <v/>
      </c>
      <c r="BV21" s="82" t="str">
        <f t="shared" si="12"/>
        <v/>
      </c>
      <c r="BW21" s="82" t="str">
        <f t="shared" si="13"/>
        <v/>
      </c>
      <c r="BX21" s="82" t="str">
        <f t="shared" si="14"/>
        <v/>
      </c>
      <c r="BY21" s="82" t="str">
        <f t="shared" si="15"/>
        <v/>
      </c>
      <c r="BZ21" s="82" t="str">
        <f t="shared" si="16"/>
        <v/>
      </c>
      <c r="CA21" s="82" t="str">
        <f t="shared" si="17"/>
        <v/>
      </c>
      <c r="CB21" s="82" t="str">
        <f t="shared" si="18"/>
        <v/>
      </c>
      <c r="CC21" s="82" t="str">
        <f t="shared" si="19"/>
        <v/>
      </c>
      <c r="CD21" s="82" t="str">
        <f t="shared" si="20"/>
        <v/>
      </c>
      <c r="CE21" s="82" t="str">
        <f t="shared" si="21"/>
        <v/>
      </c>
      <c r="CF21" s="82" t="str">
        <f t="shared" si="22"/>
        <v/>
      </c>
      <c r="CG21" s="82" t="str">
        <f t="shared" si="23"/>
        <v/>
      </c>
      <c r="CH21" s="82" t="str">
        <f t="shared" si="24"/>
        <v/>
      </c>
      <c r="CI21" s="82" t="str">
        <f t="shared" si="25"/>
        <v/>
      </c>
      <c r="CJ21" s="82" t="str">
        <f t="shared" si="26"/>
        <v/>
      </c>
      <c r="CK21" s="82" t="str">
        <f t="shared" si="27"/>
        <v/>
      </c>
      <c r="CL21" s="82" t="str">
        <f t="shared" si="28"/>
        <v/>
      </c>
      <c r="CM21" s="82" t="str">
        <f t="shared" si="29"/>
        <v/>
      </c>
      <c r="CN21" s="13" t="str">
        <f t="shared" si="30"/>
        <v/>
      </c>
      <c r="CO21" s="13" t="str">
        <f t="shared" si="31"/>
        <v/>
      </c>
      <c r="CP21" s="13" t="str">
        <f t="shared" si="32"/>
        <v/>
      </c>
      <c r="CQ21" s="13" t="str">
        <f t="shared" si="33"/>
        <v/>
      </c>
      <c r="CR21" s="13" t="str">
        <f t="shared" si="34"/>
        <v/>
      </c>
      <c r="CS21" s="13" t="str">
        <f t="shared" si="35"/>
        <v/>
      </c>
      <c r="CT21" s="13" t="str">
        <f t="shared" si="36"/>
        <v/>
      </c>
      <c r="CU21" s="13" t="str">
        <f t="shared" si="37"/>
        <v/>
      </c>
      <c r="CV21" s="13" t="str">
        <f t="shared" si="38"/>
        <v/>
      </c>
      <c r="CW21" s="13" t="str">
        <f t="shared" si="39"/>
        <v/>
      </c>
      <c r="CX21" s="13" t="str">
        <f t="shared" si="40"/>
        <v/>
      </c>
      <c r="CY21" s="13" t="str">
        <f t="shared" si="41"/>
        <v/>
      </c>
      <c r="CZ21" s="13" t="str">
        <f t="shared" si="42"/>
        <v/>
      </c>
      <c r="DA21" s="13" t="str">
        <f t="shared" si="43"/>
        <v/>
      </c>
      <c r="DB21" s="13" t="str">
        <f t="shared" si="44"/>
        <v/>
      </c>
      <c r="DC21" s="13" t="str">
        <f t="shared" si="45"/>
        <v/>
      </c>
      <c r="DD21" s="13" t="str">
        <f t="shared" si="46"/>
        <v/>
      </c>
      <c r="DE21" s="13" t="str">
        <f t="shared" si="47"/>
        <v/>
      </c>
      <c r="DF21" s="13" t="str">
        <f t="shared" si="48"/>
        <v/>
      </c>
      <c r="DG21" s="13" t="str">
        <f t="shared" si="49"/>
        <v/>
      </c>
      <c r="DH21" s="13" t="str">
        <f t="shared" si="99"/>
        <v/>
      </c>
      <c r="DI21" s="13" t="str">
        <f t="shared" si="51"/>
        <v/>
      </c>
      <c r="DJ21" s="13" t="str">
        <f t="shared" si="52"/>
        <v/>
      </c>
      <c r="DK21" s="13" t="str">
        <f t="shared" si="53"/>
        <v/>
      </c>
      <c r="DL21" s="13" t="str">
        <f t="shared" si="54"/>
        <v/>
      </c>
      <c r="DM21" s="13" t="str">
        <f t="shared" si="55"/>
        <v/>
      </c>
      <c r="DN21" s="13" t="str">
        <f t="shared" si="56"/>
        <v/>
      </c>
      <c r="DO21" s="13" t="str">
        <f t="shared" si="57"/>
        <v/>
      </c>
      <c r="DP21" s="13" t="str">
        <f t="shared" si="58"/>
        <v/>
      </c>
      <c r="DQ21" s="13" t="str">
        <f t="shared" si="59"/>
        <v/>
      </c>
      <c r="DR21" s="13" t="str">
        <f t="shared" si="60"/>
        <v/>
      </c>
      <c r="DS21" s="13" t="str">
        <f t="shared" si="61"/>
        <v/>
      </c>
      <c r="DT21" s="13" t="str">
        <f t="shared" si="62"/>
        <v/>
      </c>
      <c r="DU21" s="13" t="str">
        <f t="shared" si="63"/>
        <v/>
      </c>
      <c r="DV21" s="13" t="str">
        <f t="shared" si="64"/>
        <v/>
      </c>
      <c r="DW21" s="13" t="str">
        <f t="shared" si="65"/>
        <v/>
      </c>
      <c r="DX21" s="13" t="str">
        <f t="shared" si="66"/>
        <v/>
      </c>
      <c r="DY21" s="13" t="str">
        <f t="shared" si="67"/>
        <v/>
      </c>
      <c r="DZ21" s="13" t="str">
        <f t="shared" si="68"/>
        <v/>
      </c>
      <c r="EA21" s="13" t="str">
        <f t="shared" si="69"/>
        <v/>
      </c>
      <c r="EB21" s="13" t="str">
        <f t="shared" si="70"/>
        <v/>
      </c>
      <c r="EC21" s="13" t="str">
        <f t="shared" si="71"/>
        <v/>
      </c>
      <c r="ED21" s="13" t="str">
        <f t="shared" si="72"/>
        <v/>
      </c>
      <c r="EE21" s="13" t="str">
        <f t="shared" si="73"/>
        <v/>
      </c>
      <c r="EF21" s="13" t="str">
        <f t="shared" si="74"/>
        <v/>
      </c>
      <c r="EG21" s="13" t="str">
        <f t="shared" si="75"/>
        <v/>
      </c>
      <c r="EH21" s="13" t="str">
        <f t="shared" si="76"/>
        <v/>
      </c>
      <c r="EI21" s="13" t="str">
        <f t="shared" si="77"/>
        <v/>
      </c>
      <c r="EJ21" s="13" t="str">
        <f t="shared" si="78"/>
        <v/>
      </c>
      <c r="EK21" s="13" t="str">
        <f t="shared" si="79"/>
        <v/>
      </c>
      <c r="EL21" s="13" t="str">
        <f t="shared" si="80"/>
        <v/>
      </c>
      <c r="EM21" s="13" t="str">
        <f t="shared" si="81"/>
        <v/>
      </c>
      <c r="EN21" s="13" t="str">
        <f t="shared" si="82"/>
        <v/>
      </c>
      <c r="EO21" s="13" t="str">
        <f t="shared" si="83"/>
        <v/>
      </c>
      <c r="EP21" s="13" t="str">
        <f t="shared" si="84"/>
        <v/>
      </c>
      <c r="EQ21" s="13" t="str">
        <f t="shared" si="85"/>
        <v/>
      </c>
      <c r="ER21" s="13" t="str">
        <f t="shared" si="86"/>
        <v/>
      </c>
      <c r="ES21" s="13" t="str">
        <f t="shared" si="87"/>
        <v/>
      </c>
      <c r="ET21" s="13" t="str">
        <f t="shared" si="88"/>
        <v/>
      </c>
      <c r="EU21" s="13" t="str">
        <f t="shared" si="89"/>
        <v/>
      </c>
      <c r="EV21" s="13" t="str">
        <f t="shared" si="90"/>
        <v/>
      </c>
      <c r="EW21" s="13" t="str">
        <f t="shared" si="91"/>
        <v/>
      </c>
      <c r="EX21" s="13" t="str">
        <f t="shared" si="92"/>
        <v/>
      </c>
      <c r="EY21" s="13" t="str">
        <f t="shared" si="93"/>
        <v/>
      </c>
      <c r="EZ21" s="13" t="str">
        <f t="shared" si="94"/>
        <v/>
      </c>
      <c r="FA21" s="13" t="str">
        <f t="shared" si="95"/>
        <v/>
      </c>
      <c r="FB21" s="13" t="str">
        <f t="shared" si="96"/>
        <v/>
      </c>
      <c r="FC21" s="13" t="str">
        <f t="shared" si="97"/>
        <v/>
      </c>
      <c r="FD21" s="13" t="str">
        <f t="shared" si="98"/>
        <v/>
      </c>
    </row>
    <row r="22" spans="1:160" ht="15" thickBot="1" x14ac:dyDescent="0.4">
      <c r="A22" s="19" t="s">
        <v>111</v>
      </c>
      <c r="B22" s="20" t="s">
        <v>112</v>
      </c>
      <c r="C22" s="81">
        <v>6388.4233599808604</v>
      </c>
      <c r="D22" s="81">
        <v>6444.6824358457898</v>
      </c>
      <c r="E22" s="81">
        <v>6427.2549020095603</v>
      </c>
      <c r="F22" s="81">
        <v>6455.6800395507898</v>
      </c>
      <c r="G22" s="81">
        <v>6463.6626115198696</v>
      </c>
      <c r="H22" s="81">
        <v>6479.72908495913</v>
      </c>
      <c r="I22" s="81">
        <v>6462.4756832905296</v>
      </c>
      <c r="J22" s="81">
        <v>6516.2004634546502</v>
      </c>
      <c r="K22" s="81">
        <v>6582.4469817085101</v>
      </c>
      <c r="L22" s="81">
        <v>6600.3730087305803</v>
      </c>
      <c r="M22" s="81">
        <v>6632.6382604869304</v>
      </c>
      <c r="N22" s="81">
        <v>6625.9624903897202</v>
      </c>
      <c r="O22" s="81">
        <v>6676.3811684453804</v>
      </c>
      <c r="P22" s="81">
        <v>6694.6023050167496</v>
      </c>
      <c r="Q22" s="81">
        <v>6667.9489290107804</v>
      </c>
      <c r="R22" s="81">
        <v>6720.9194127557103</v>
      </c>
      <c r="S22" s="81">
        <v>6856.1059145794798</v>
      </c>
      <c r="T22" s="81">
        <v>6876.8886383277104</v>
      </c>
      <c r="U22" s="81">
        <v>6840.9470337831099</v>
      </c>
      <c r="V22" s="81">
        <v>6837.8601003888198</v>
      </c>
      <c r="W22" s="81">
        <v>6806.5240237737098</v>
      </c>
      <c r="X22" s="81">
        <v>6925.1848158517796</v>
      </c>
      <c r="Y22" s="81">
        <v>6943.2472780793596</v>
      </c>
      <c r="Z22" s="81">
        <v>6950.7102317019999</v>
      </c>
      <c r="AA22" s="81">
        <v>7007.20173526698</v>
      </c>
      <c r="AB22" s="81">
        <v>6948.6683303019299</v>
      </c>
      <c r="AC22" s="81">
        <v>6959.8506921529397</v>
      </c>
      <c r="AD22" s="81">
        <v>6936.6181959550704</v>
      </c>
      <c r="AE22" s="81">
        <v>7133.6291324568101</v>
      </c>
      <c r="AF22" s="81">
        <v>7093.4903941081402</v>
      </c>
      <c r="AG22" s="81">
        <v>6931.8656313834499</v>
      </c>
      <c r="AH22" s="81">
        <v>6875.3702855477804</v>
      </c>
      <c r="AI22" s="81">
        <v>6858.2911418399499</v>
      </c>
      <c r="AJ22" s="81">
        <v>6824.8515713772304</v>
      </c>
      <c r="AK22" s="81">
        <v>6794.1346358266701</v>
      </c>
      <c r="AL22" s="81">
        <v>6808.5683998369605</v>
      </c>
      <c r="AM22" s="81">
        <v>6674.4480616498004</v>
      </c>
      <c r="AN22" s="81">
        <v>6663.4147766046199</v>
      </c>
      <c r="AO22" s="81">
        <v>6645.56506435151</v>
      </c>
      <c r="AP22" s="81">
        <v>6757.0982044476896</v>
      </c>
      <c r="AQ22" s="81">
        <v>6813.2218306087298</v>
      </c>
      <c r="AR22" s="81">
        <v>6861.2760867997504</v>
      </c>
      <c r="AS22" s="81">
        <v>6791.1337922949297</v>
      </c>
      <c r="AT22" s="81">
        <v>6737.4105420260203</v>
      </c>
      <c r="AU22" s="81">
        <v>6738.6754296691797</v>
      </c>
      <c r="AV22" s="81">
        <v>6794.7768122006</v>
      </c>
      <c r="AW22" s="81">
        <v>6779.9227016269497</v>
      </c>
      <c r="AX22" s="81">
        <v>6787.8857024777299</v>
      </c>
      <c r="AY22" s="81">
        <v>6816.92247877305</v>
      </c>
      <c r="AZ22" s="81">
        <v>6807.4296370587799</v>
      </c>
      <c r="BA22" s="81">
        <v>6741.4799524119699</v>
      </c>
      <c r="BB22" s="81">
        <v>6834.9623272838198</v>
      </c>
      <c r="BC22" s="81">
        <v>6836.2830505228303</v>
      </c>
      <c r="BD22" s="81">
        <v>6803.7172686059603</v>
      </c>
      <c r="BE22" s="81">
        <v>6793.5276227820596</v>
      </c>
      <c r="BF22" s="81">
        <v>6748.8512768803703</v>
      </c>
      <c r="BG22" s="115"/>
      <c r="BH22" s="115"/>
      <c r="BI22" s="115"/>
      <c r="BJ22" s="82" t="str">
        <f t="shared" si="0"/>
        <v/>
      </c>
      <c r="BK22" s="82" t="str">
        <f t="shared" si="1"/>
        <v/>
      </c>
      <c r="BL22" s="82" t="str">
        <f t="shared" si="2"/>
        <v/>
      </c>
      <c r="BM22" s="82" t="str">
        <f t="shared" si="3"/>
        <v/>
      </c>
      <c r="BN22" s="82" t="str">
        <f t="shared" si="4"/>
        <v/>
      </c>
      <c r="BO22" s="82" t="str">
        <f t="shared" si="5"/>
        <v/>
      </c>
      <c r="BP22" s="82" t="str">
        <f t="shared" si="6"/>
        <v/>
      </c>
      <c r="BQ22" s="82" t="str">
        <f t="shared" si="7"/>
        <v/>
      </c>
      <c r="BR22" s="82" t="str">
        <f t="shared" si="8"/>
        <v/>
      </c>
      <c r="BS22" s="82" t="str">
        <f t="shared" si="9"/>
        <v/>
      </c>
      <c r="BT22" s="82" t="str">
        <f t="shared" si="10"/>
        <v/>
      </c>
      <c r="BU22" s="82" t="str">
        <f t="shared" si="11"/>
        <v/>
      </c>
      <c r="BV22" s="82" t="str">
        <f t="shared" si="12"/>
        <v/>
      </c>
      <c r="BW22" s="82" t="str">
        <f t="shared" si="13"/>
        <v/>
      </c>
      <c r="BX22" s="82" t="str">
        <f t="shared" si="14"/>
        <v/>
      </c>
      <c r="BY22" s="82" t="str">
        <f t="shared" si="15"/>
        <v/>
      </c>
      <c r="BZ22" s="82" t="str">
        <f t="shared" si="16"/>
        <v/>
      </c>
      <c r="CA22" s="82" t="str">
        <f t="shared" si="17"/>
        <v/>
      </c>
      <c r="CB22" s="82" t="str">
        <f t="shared" si="18"/>
        <v/>
      </c>
      <c r="CC22" s="82" t="str">
        <f t="shared" si="19"/>
        <v/>
      </c>
      <c r="CD22" s="82" t="str">
        <f t="shared" si="20"/>
        <v/>
      </c>
      <c r="CE22" s="82" t="str">
        <f t="shared" si="21"/>
        <v/>
      </c>
      <c r="CF22" s="82" t="str">
        <f t="shared" si="22"/>
        <v/>
      </c>
      <c r="CG22" s="82" t="str">
        <f t="shared" si="23"/>
        <v/>
      </c>
      <c r="CH22" s="82" t="str">
        <f t="shared" si="24"/>
        <v/>
      </c>
      <c r="CI22" s="82" t="str">
        <f t="shared" si="25"/>
        <v/>
      </c>
      <c r="CJ22" s="82" t="str">
        <f t="shared" si="26"/>
        <v/>
      </c>
      <c r="CK22" s="82" t="str">
        <f t="shared" si="27"/>
        <v/>
      </c>
      <c r="CL22" s="82" t="str">
        <f t="shared" si="28"/>
        <v/>
      </c>
      <c r="CM22" s="82" t="str">
        <f t="shared" si="29"/>
        <v/>
      </c>
      <c r="CN22" s="13" t="str">
        <f t="shared" si="30"/>
        <v/>
      </c>
      <c r="CO22" s="13" t="str">
        <f t="shared" si="31"/>
        <v/>
      </c>
      <c r="CP22" s="13" t="str">
        <f t="shared" si="32"/>
        <v/>
      </c>
      <c r="CQ22" s="13" t="str">
        <f t="shared" si="33"/>
        <v/>
      </c>
      <c r="CR22" s="13" t="str">
        <f t="shared" si="34"/>
        <v/>
      </c>
      <c r="CS22" s="13" t="str">
        <f t="shared" si="35"/>
        <v/>
      </c>
      <c r="CT22" s="13" t="str">
        <f t="shared" si="36"/>
        <v/>
      </c>
      <c r="CU22" s="13" t="str">
        <f t="shared" si="37"/>
        <v/>
      </c>
      <c r="CV22" s="13" t="str">
        <f t="shared" si="38"/>
        <v/>
      </c>
      <c r="CW22" s="13" t="str">
        <f t="shared" si="39"/>
        <v/>
      </c>
      <c r="CX22" s="13" t="str">
        <f t="shared" si="40"/>
        <v/>
      </c>
      <c r="CY22" s="13" t="str">
        <f t="shared" si="41"/>
        <v/>
      </c>
      <c r="CZ22" s="13" t="str">
        <f t="shared" si="42"/>
        <v/>
      </c>
      <c r="DA22" s="13" t="str">
        <f t="shared" si="43"/>
        <v/>
      </c>
      <c r="DB22" s="13" t="str">
        <f t="shared" si="44"/>
        <v/>
      </c>
      <c r="DC22" s="13" t="str">
        <f t="shared" si="45"/>
        <v/>
      </c>
      <c r="DD22" s="13" t="str">
        <f t="shared" si="46"/>
        <v/>
      </c>
      <c r="DE22" s="13" t="str">
        <f t="shared" si="47"/>
        <v/>
      </c>
      <c r="DF22" s="13" t="str">
        <f t="shared" si="48"/>
        <v/>
      </c>
      <c r="DG22" s="13" t="str">
        <f t="shared" si="49"/>
        <v/>
      </c>
      <c r="DH22" s="13" t="str">
        <f t="shared" si="99"/>
        <v/>
      </c>
      <c r="DI22" s="13" t="str">
        <f t="shared" si="51"/>
        <v/>
      </c>
      <c r="DJ22" s="13" t="str">
        <f t="shared" si="52"/>
        <v/>
      </c>
      <c r="DK22" s="13" t="str">
        <f t="shared" si="53"/>
        <v/>
      </c>
      <c r="DL22" s="13" t="str">
        <f t="shared" si="54"/>
        <v/>
      </c>
      <c r="DM22" s="13" t="str">
        <f t="shared" si="55"/>
        <v/>
      </c>
      <c r="DN22" s="13" t="str">
        <f t="shared" si="56"/>
        <v/>
      </c>
      <c r="DO22" s="13" t="str">
        <f t="shared" si="57"/>
        <v/>
      </c>
      <c r="DP22" s="13" t="str">
        <f t="shared" si="58"/>
        <v/>
      </c>
      <c r="DQ22" s="13" t="str">
        <f t="shared" si="59"/>
        <v/>
      </c>
      <c r="DR22" s="13" t="str">
        <f t="shared" si="60"/>
        <v/>
      </c>
      <c r="DS22" s="13" t="str">
        <f t="shared" si="61"/>
        <v/>
      </c>
      <c r="DT22" s="13" t="str">
        <f t="shared" si="62"/>
        <v/>
      </c>
      <c r="DU22" s="13" t="str">
        <f t="shared" si="63"/>
        <v/>
      </c>
      <c r="DV22" s="13" t="str">
        <f t="shared" si="64"/>
        <v/>
      </c>
      <c r="DW22" s="13" t="str">
        <f t="shared" si="65"/>
        <v/>
      </c>
      <c r="DX22" s="13" t="str">
        <f t="shared" si="66"/>
        <v/>
      </c>
      <c r="DY22" s="13" t="str">
        <f t="shared" si="67"/>
        <v/>
      </c>
      <c r="DZ22" s="13" t="str">
        <f t="shared" si="68"/>
        <v/>
      </c>
      <c r="EA22" s="13" t="str">
        <f t="shared" si="69"/>
        <v/>
      </c>
      <c r="EB22" s="13" t="str">
        <f t="shared" si="70"/>
        <v/>
      </c>
      <c r="EC22" s="13" t="str">
        <f t="shared" si="71"/>
        <v/>
      </c>
      <c r="ED22" s="13" t="str">
        <f t="shared" si="72"/>
        <v/>
      </c>
      <c r="EE22" s="13" t="str">
        <f t="shared" si="73"/>
        <v/>
      </c>
      <c r="EF22" s="13" t="str">
        <f t="shared" si="74"/>
        <v/>
      </c>
      <c r="EG22" s="13" t="str">
        <f t="shared" si="75"/>
        <v/>
      </c>
      <c r="EH22" s="13" t="str">
        <f t="shared" si="76"/>
        <v/>
      </c>
      <c r="EI22" s="13" t="str">
        <f t="shared" si="77"/>
        <v/>
      </c>
      <c r="EJ22" s="13" t="str">
        <f t="shared" si="78"/>
        <v/>
      </c>
      <c r="EK22" s="13" t="str">
        <f t="shared" si="79"/>
        <v/>
      </c>
      <c r="EL22" s="13" t="str">
        <f t="shared" si="80"/>
        <v/>
      </c>
      <c r="EM22" s="13" t="str">
        <f t="shared" si="81"/>
        <v/>
      </c>
      <c r="EN22" s="13" t="str">
        <f t="shared" si="82"/>
        <v/>
      </c>
      <c r="EO22" s="13" t="str">
        <f t="shared" si="83"/>
        <v/>
      </c>
      <c r="EP22" s="13" t="str">
        <f t="shared" si="84"/>
        <v/>
      </c>
      <c r="EQ22" s="13" t="str">
        <f t="shared" si="85"/>
        <v/>
      </c>
      <c r="ER22" s="13" t="str">
        <f t="shared" si="86"/>
        <v/>
      </c>
      <c r="ES22" s="13" t="str">
        <f t="shared" si="87"/>
        <v/>
      </c>
      <c r="ET22" s="13" t="str">
        <f t="shared" si="88"/>
        <v/>
      </c>
      <c r="EU22" s="13" t="str">
        <f t="shared" si="89"/>
        <v/>
      </c>
      <c r="EV22" s="13" t="str">
        <f t="shared" si="90"/>
        <v/>
      </c>
      <c r="EW22" s="13" t="str">
        <f t="shared" si="91"/>
        <v/>
      </c>
      <c r="EX22" s="13" t="str">
        <f t="shared" si="92"/>
        <v/>
      </c>
      <c r="EY22" s="13" t="str">
        <f t="shared" si="93"/>
        <v/>
      </c>
      <c r="EZ22" s="13" t="str">
        <f t="shared" si="94"/>
        <v/>
      </c>
      <c r="FA22" s="13" t="str">
        <f t="shared" si="95"/>
        <v/>
      </c>
      <c r="FB22" s="13" t="str">
        <f t="shared" si="96"/>
        <v/>
      </c>
      <c r="FC22" s="13" t="str">
        <f t="shared" si="97"/>
        <v/>
      </c>
      <c r="FD22" s="13" t="str">
        <f t="shared" si="98"/>
        <v/>
      </c>
    </row>
    <row r="23" spans="1:160" ht="15" thickBot="1" x14ac:dyDescent="0.4">
      <c r="A23" s="19" t="s">
        <v>113</v>
      </c>
      <c r="B23" s="20" t="s">
        <v>114</v>
      </c>
      <c r="C23" s="81">
        <v>3031.8824632872502</v>
      </c>
      <c r="D23" s="81">
        <v>2960.4885130828502</v>
      </c>
      <c r="E23" s="81">
        <v>3110.1455797653498</v>
      </c>
      <c r="F23" s="81">
        <v>3056.0003086649299</v>
      </c>
      <c r="G23" s="81">
        <v>3019.4459104213201</v>
      </c>
      <c r="H23" s="81">
        <v>3022.9776577696798</v>
      </c>
      <c r="I23" s="81">
        <v>3094.9066780036001</v>
      </c>
      <c r="J23" s="81">
        <v>3129.5417378068601</v>
      </c>
      <c r="K23" s="81">
        <v>3183.1235369993301</v>
      </c>
      <c r="L23" s="81">
        <v>3194.2630687025699</v>
      </c>
      <c r="M23" s="81">
        <v>3184.0027908754801</v>
      </c>
      <c r="N23" s="81">
        <v>3185.4765960019799</v>
      </c>
      <c r="O23" s="81">
        <v>3160.8672308052701</v>
      </c>
      <c r="P23" s="81">
        <v>3205.2597787101299</v>
      </c>
      <c r="Q23" s="81">
        <v>3160.9487312891401</v>
      </c>
      <c r="R23" s="81">
        <v>3141.43747399627</v>
      </c>
      <c r="S23" s="81">
        <v>3117.1585462755002</v>
      </c>
      <c r="T23" s="81">
        <v>3109.8104977602202</v>
      </c>
      <c r="U23" s="81">
        <v>3124.8625492589999</v>
      </c>
      <c r="V23" s="81">
        <v>3126.0629019537</v>
      </c>
      <c r="W23" s="81">
        <v>3171.25814042296</v>
      </c>
      <c r="X23" s="81">
        <v>3171.3755723774798</v>
      </c>
      <c r="Y23" s="81">
        <v>3242.5444810592999</v>
      </c>
      <c r="Z23" s="81">
        <v>3246.88604136809</v>
      </c>
      <c r="AA23" s="81">
        <v>3300.4340607208301</v>
      </c>
      <c r="AB23" s="81">
        <v>3317.9038557065201</v>
      </c>
      <c r="AC23" s="81">
        <v>3392.3922462252899</v>
      </c>
      <c r="AD23" s="81">
        <v>3423.8201846321499</v>
      </c>
      <c r="AE23" s="81">
        <v>3416.6960913927701</v>
      </c>
      <c r="AF23" s="81">
        <v>3392.8620766517101</v>
      </c>
      <c r="AG23" s="81">
        <v>3382.6592514378899</v>
      </c>
      <c r="AH23" s="81">
        <v>3394.8333885649899</v>
      </c>
      <c r="AI23" s="81">
        <v>3419.3405346212398</v>
      </c>
      <c r="AJ23" s="81">
        <v>3412.04533590458</v>
      </c>
      <c r="AK23" s="81">
        <v>3419.48729495524</v>
      </c>
      <c r="AL23" s="81">
        <v>3422.4788696252499</v>
      </c>
      <c r="AM23" s="81">
        <v>3414.86645685648</v>
      </c>
      <c r="AN23" s="81">
        <v>3412.2159789375</v>
      </c>
      <c r="AO23" s="81">
        <v>3559.0653765055199</v>
      </c>
      <c r="AP23" s="81">
        <v>3506.6045060391898</v>
      </c>
      <c r="AQ23" s="81">
        <v>3484.4854027801898</v>
      </c>
      <c r="AR23" s="81">
        <v>3533.7914312944699</v>
      </c>
      <c r="AS23" s="81">
        <v>3593.2445897248999</v>
      </c>
      <c r="AT23" s="81">
        <v>3616.9804923956099</v>
      </c>
      <c r="AU23" s="81">
        <v>3753.5355703936798</v>
      </c>
      <c r="AV23" s="81">
        <v>3684.2145402495098</v>
      </c>
      <c r="AW23" s="81">
        <v>3773.0891555708999</v>
      </c>
      <c r="AX23" s="81">
        <v>3803.5718671344898</v>
      </c>
      <c r="AY23" s="81">
        <v>3809.78649128602</v>
      </c>
      <c r="AZ23" s="81">
        <v>3791.4792090771798</v>
      </c>
      <c r="BA23" s="81">
        <v>3726.2834754240298</v>
      </c>
      <c r="BB23" s="81">
        <v>3681.1220520473598</v>
      </c>
      <c r="BC23" s="81">
        <v>3561.78748194014</v>
      </c>
      <c r="BD23" s="81">
        <v>3525.6411537878598</v>
      </c>
      <c r="BE23" s="81">
        <v>3467.2857876021199</v>
      </c>
      <c r="BF23" s="81">
        <v>3433.80240449954</v>
      </c>
      <c r="BG23" s="115"/>
      <c r="BH23" s="115"/>
      <c r="BI23" s="115"/>
      <c r="BJ23" s="82" t="str">
        <f t="shared" si="0"/>
        <v/>
      </c>
      <c r="BK23" s="82" t="str">
        <f t="shared" si="1"/>
        <v/>
      </c>
      <c r="BL23" s="82" t="str">
        <f t="shared" si="2"/>
        <v/>
      </c>
      <c r="BM23" s="82" t="str">
        <f t="shared" si="3"/>
        <v/>
      </c>
      <c r="BN23" s="82" t="str">
        <f t="shared" si="4"/>
        <v/>
      </c>
      <c r="BO23" s="82" t="str">
        <f t="shared" si="5"/>
        <v/>
      </c>
      <c r="BP23" s="82" t="str">
        <f t="shared" si="6"/>
        <v/>
      </c>
      <c r="BQ23" s="82" t="str">
        <f t="shared" si="7"/>
        <v/>
      </c>
      <c r="BR23" s="82" t="str">
        <f t="shared" si="8"/>
        <v/>
      </c>
      <c r="BS23" s="82" t="str">
        <f t="shared" si="9"/>
        <v/>
      </c>
      <c r="BT23" s="82" t="str">
        <f t="shared" si="10"/>
        <v/>
      </c>
      <c r="BU23" s="82" t="str">
        <f t="shared" si="11"/>
        <v/>
      </c>
      <c r="BV23" s="82" t="str">
        <f t="shared" si="12"/>
        <v/>
      </c>
      <c r="BW23" s="82" t="str">
        <f t="shared" si="13"/>
        <v/>
      </c>
      <c r="BX23" s="82" t="str">
        <f t="shared" si="14"/>
        <v/>
      </c>
      <c r="BY23" s="82" t="str">
        <f t="shared" si="15"/>
        <v/>
      </c>
      <c r="BZ23" s="82" t="str">
        <f t="shared" si="16"/>
        <v/>
      </c>
      <c r="CA23" s="82" t="str">
        <f t="shared" si="17"/>
        <v/>
      </c>
      <c r="CB23" s="82" t="str">
        <f t="shared" si="18"/>
        <v/>
      </c>
      <c r="CC23" s="82" t="str">
        <f t="shared" si="19"/>
        <v/>
      </c>
      <c r="CD23" s="82" t="str">
        <f t="shared" si="20"/>
        <v/>
      </c>
      <c r="CE23" s="82" t="str">
        <f t="shared" si="21"/>
        <v/>
      </c>
      <c r="CF23" s="82" t="str">
        <f t="shared" si="22"/>
        <v/>
      </c>
      <c r="CG23" s="82" t="str">
        <f t="shared" si="23"/>
        <v/>
      </c>
      <c r="CH23" s="82" t="str">
        <f t="shared" si="24"/>
        <v/>
      </c>
      <c r="CI23" s="82" t="str">
        <f t="shared" si="25"/>
        <v/>
      </c>
      <c r="CJ23" s="82" t="str">
        <f t="shared" si="26"/>
        <v/>
      </c>
      <c r="CK23" s="82" t="str">
        <f t="shared" si="27"/>
        <v/>
      </c>
      <c r="CL23" s="82" t="str">
        <f t="shared" si="28"/>
        <v/>
      </c>
      <c r="CM23" s="82" t="str">
        <f t="shared" si="29"/>
        <v/>
      </c>
      <c r="CN23" s="13" t="str">
        <f t="shared" si="30"/>
        <v/>
      </c>
      <c r="CO23" s="13" t="str">
        <f t="shared" si="31"/>
        <v/>
      </c>
      <c r="CP23" s="13" t="str">
        <f t="shared" si="32"/>
        <v/>
      </c>
      <c r="CQ23" s="13" t="str">
        <f t="shared" si="33"/>
        <v/>
      </c>
      <c r="CR23" s="13" t="str">
        <f t="shared" si="34"/>
        <v/>
      </c>
      <c r="CS23" s="13" t="str">
        <f t="shared" si="35"/>
        <v/>
      </c>
      <c r="CT23" s="13" t="str">
        <f t="shared" si="36"/>
        <v/>
      </c>
      <c r="CU23" s="13" t="str">
        <f t="shared" si="37"/>
        <v/>
      </c>
      <c r="CV23" s="13" t="str">
        <f t="shared" si="38"/>
        <v/>
      </c>
      <c r="CW23" s="13" t="str">
        <f t="shared" si="39"/>
        <v/>
      </c>
      <c r="CX23" s="13" t="str">
        <f t="shared" si="40"/>
        <v/>
      </c>
      <c r="CY23" s="13" t="str">
        <f t="shared" si="41"/>
        <v/>
      </c>
      <c r="CZ23" s="13" t="str">
        <f t="shared" si="42"/>
        <v/>
      </c>
      <c r="DA23" s="13" t="str">
        <f t="shared" si="43"/>
        <v/>
      </c>
      <c r="DB23" s="13" t="str">
        <f t="shared" si="44"/>
        <v/>
      </c>
      <c r="DC23" s="13" t="str">
        <f t="shared" si="45"/>
        <v/>
      </c>
      <c r="DD23" s="13" t="str">
        <f t="shared" si="46"/>
        <v/>
      </c>
      <c r="DE23" s="13" t="str">
        <f t="shared" si="47"/>
        <v/>
      </c>
      <c r="DF23" s="13" t="str">
        <f t="shared" si="48"/>
        <v/>
      </c>
      <c r="DG23" s="13" t="str">
        <f t="shared" si="49"/>
        <v/>
      </c>
      <c r="DH23" s="13" t="str">
        <f t="shared" si="99"/>
        <v/>
      </c>
      <c r="DI23" s="13" t="str">
        <f t="shared" si="51"/>
        <v/>
      </c>
      <c r="DJ23" s="13" t="str">
        <f t="shared" si="52"/>
        <v/>
      </c>
      <c r="DK23" s="13" t="str">
        <f t="shared" si="53"/>
        <v/>
      </c>
      <c r="DL23" s="13" t="str">
        <f t="shared" si="54"/>
        <v/>
      </c>
      <c r="DM23" s="13" t="str">
        <f t="shared" si="55"/>
        <v/>
      </c>
      <c r="DN23" s="13" t="str">
        <f t="shared" si="56"/>
        <v/>
      </c>
      <c r="DO23" s="13" t="str">
        <f t="shared" si="57"/>
        <v/>
      </c>
      <c r="DP23" s="13" t="str">
        <f t="shared" si="58"/>
        <v/>
      </c>
      <c r="DQ23" s="13" t="str">
        <f t="shared" si="59"/>
        <v/>
      </c>
      <c r="DR23" s="13" t="str">
        <f t="shared" si="60"/>
        <v/>
      </c>
      <c r="DS23" s="13" t="str">
        <f t="shared" si="61"/>
        <v/>
      </c>
      <c r="DT23" s="13" t="str">
        <f t="shared" si="62"/>
        <v/>
      </c>
      <c r="DU23" s="13" t="str">
        <f t="shared" si="63"/>
        <v/>
      </c>
      <c r="DV23" s="13" t="str">
        <f t="shared" si="64"/>
        <v/>
      </c>
      <c r="DW23" s="13" t="str">
        <f t="shared" si="65"/>
        <v/>
      </c>
      <c r="DX23" s="13" t="str">
        <f t="shared" si="66"/>
        <v/>
      </c>
      <c r="DY23" s="13" t="str">
        <f t="shared" si="67"/>
        <v/>
      </c>
      <c r="DZ23" s="13" t="str">
        <f t="shared" si="68"/>
        <v/>
      </c>
      <c r="EA23" s="13" t="str">
        <f t="shared" si="69"/>
        <v/>
      </c>
      <c r="EB23" s="13" t="str">
        <f t="shared" si="70"/>
        <v/>
      </c>
      <c r="EC23" s="13" t="str">
        <f t="shared" si="71"/>
        <v/>
      </c>
      <c r="ED23" s="13" t="str">
        <f t="shared" si="72"/>
        <v/>
      </c>
      <c r="EE23" s="13" t="str">
        <f t="shared" si="73"/>
        <v/>
      </c>
      <c r="EF23" s="13" t="str">
        <f t="shared" si="74"/>
        <v/>
      </c>
      <c r="EG23" s="13" t="str">
        <f t="shared" si="75"/>
        <v/>
      </c>
      <c r="EH23" s="13" t="str">
        <f t="shared" si="76"/>
        <v/>
      </c>
      <c r="EI23" s="13" t="str">
        <f t="shared" si="77"/>
        <v/>
      </c>
      <c r="EJ23" s="13" t="str">
        <f t="shared" si="78"/>
        <v/>
      </c>
      <c r="EK23" s="13" t="str">
        <f t="shared" si="79"/>
        <v/>
      </c>
      <c r="EL23" s="13" t="str">
        <f t="shared" si="80"/>
        <v/>
      </c>
      <c r="EM23" s="13" t="str">
        <f t="shared" si="81"/>
        <v/>
      </c>
      <c r="EN23" s="13" t="str">
        <f t="shared" si="82"/>
        <v/>
      </c>
      <c r="EO23" s="13" t="str">
        <f t="shared" si="83"/>
        <v/>
      </c>
      <c r="EP23" s="13" t="str">
        <f t="shared" si="84"/>
        <v/>
      </c>
      <c r="EQ23" s="13" t="str">
        <f t="shared" si="85"/>
        <v/>
      </c>
      <c r="ER23" s="13" t="str">
        <f t="shared" si="86"/>
        <v/>
      </c>
      <c r="ES23" s="13" t="str">
        <f t="shared" si="87"/>
        <v/>
      </c>
      <c r="ET23" s="13" t="str">
        <f t="shared" si="88"/>
        <v/>
      </c>
      <c r="EU23" s="13" t="str">
        <f t="shared" si="89"/>
        <v/>
      </c>
      <c r="EV23" s="13" t="str">
        <f t="shared" si="90"/>
        <v/>
      </c>
      <c r="EW23" s="13" t="str">
        <f t="shared" si="91"/>
        <v/>
      </c>
      <c r="EX23" s="13" t="str">
        <f t="shared" si="92"/>
        <v/>
      </c>
      <c r="EY23" s="13" t="str">
        <f t="shared" si="93"/>
        <v/>
      </c>
      <c r="EZ23" s="13" t="str">
        <f t="shared" si="94"/>
        <v/>
      </c>
      <c r="FA23" s="13" t="str">
        <f t="shared" si="95"/>
        <v/>
      </c>
      <c r="FB23" s="13" t="str">
        <f t="shared" si="96"/>
        <v/>
      </c>
      <c r="FC23" s="13" t="str">
        <f t="shared" si="97"/>
        <v/>
      </c>
      <c r="FD23" s="13" t="str">
        <f t="shared" si="98"/>
        <v/>
      </c>
    </row>
    <row r="24" spans="1:160" ht="15" thickBot="1" x14ac:dyDescent="0.4">
      <c r="A24" s="19" t="s">
        <v>115</v>
      </c>
      <c r="B24" s="20" t="s">
        <v>17</v>
      </c>
      <c r="C24" s="81">
        <v>18360.456971187599</v>
      </c>
      <c r="D24" s="81">
        <v>18432.980161764899</v>
      </c>
      <c r="E24" s="81">
        <v>18380.799159484399</v>
      </c>
      <c r="F24" s="81">
        <v>18623.430282502199</v>
      </c>
      <c r="G24" s="81">
        <v>18886.159157673101</v>
      </c>
      <c r="H24" s="81">
        <v>19046.116819085601</v>
      </c>
      <c r="I24" s="81">
        <v>19243.8491222909</v>
      </c>
      <c r="J24" s="81">
        <v>19540.341734130499</v>
      </c>
      <c r="K24" s="81">
        <v>19344.911822531401</v>
      </c>
      <c r="L24" s="81">
        <v>19446.487574793398</v>
      </c>
      <c r="M24" s="81">
        <v>19829.677217427201</v>
      </c>
      <c r="N24" s="81">
        <v>19875.3761656846</v>
      </c>
      <c r="O24" s="81">
        <v>19991.478773307401</v>
      </c>
      <c r="P24" s="81">
        <v>19899.2254876605</v>
      </c>
      <c r="Q24" s="81">
        <v>19901.5162848133</v>
      </c>
      <c r="R24" s="81">
        <v>19886.440237317202</v>
      </c>
      <c r="S24" s="81">
        <v>19913.5164203555</v>
      </c>
      <c r="T24" s="81">
        <v>19939.992709784401</v>
      </c>
      <c r="U24" s="81">
        <v>19910.990284329</v>
      </c>
      <c r="V24" s="81">
        <v>20225.805034932499</v>
      </c>
      <c r="W24" s="81">
        <v>20254.731973674501</v>
      </c>
      <c r="X24" s="81">
        <v>20479.099926568</v>
      </c>
      <c r="Y24" s="81">
        <v>20503.0148253437</v>
      </c>
      <c r="Z24" s="81">
        <v>20275.5985281311</v>
      </c>
      <c r="AA24" s="81">
        <v>20620.260962792901</v>
      </c>
      <c r="AB24" s="81">
        <v>21072.997218828899</v>
      </c>
      <c r="AC24" s="81">
        <v>21324.044289895399</v>
      </c>
      <c r="AD24" s="81">
        <v>21690.306780529801</v>
      </c>
      <c r="AE24" s="81">
        <v>22046.754411140799</v>
      </c>
      <c r="AF24" s="81">
        <v>22328.269413792601</v>
      </c>
      <c r="AG24" s="81">
        <v>22758.4324462554</v>
      </c>
      <c r="AH24" s="81">
        <v>23089.817698998901</v>
      </c>
      <c r="AI24" s="81">
        <v>23337.317988712901</v>
      </c>
      <c r="AJ24" s="81">
        <v>23464.0999525439</v>
      </c>
      <c r="AK24" s="81">
        <v>23669.425919357702</v>
      </c>
      <c r="AL24" s="81">
        <v>23809.573721328401</v>
      </c>
      <c r="AM24" s="81">
        <v>22950.235772286698</v>
      </c>
      <c r="AN24" s="81">
        <v>23242.035832221001</v>
      </c>
      <c r="AO24" s="81">
        <v>23661.842644633402</v>
      </c>
      <c r="AP24" s="81">
        <v>23177.105470469</v>
      </c>
      <c r="AQ24" s="81">
        <v>23283.4479722371</v>
      </c>
      <c r="AR24" s="81">
        <v>24466.374470605599</v>
      </c>
      <c r="AS24" s="81">
        <v>24589.2634173105</v>
      </c>
      <c r="AT24" s="81">
        <v>24883.000787500201</v>
      </c>
      <c r="AU24" s="81">
        <v>24959.082337588799</v>
      </c>
      <c r="AV24" s="81">
        <v>25170.454745217299</v>
      </c>
      <c r="AW24" s="81">
        <v>25370.9960428956</v>
      </c>
      <c r="AX24" s="81">
        <v>25244.815744521798</v>
      </c>
      <c r="AY24" s="81">
        <v>25388.598662533099</v>
      </c>
      <c r="AZ24" s="81">
        <v>25541.848348138901</v>
      </c>
      <c r="BA24" s="81">
        <v>25370.076712913698</v>
      </c>
      <c r="BB24" s="81">
        <v>25334.311555707998</v>
      </c>
      <c r="BC24" s="81">
        <v>25277.638258551498</v>
      </c>
      <c r="BD24" s="81">
        <v>25176.108012009699</v>
      </c>
      <c r="BE24" s="81">
        <v>25155.335559120998</v>
      </c>
      <c r="BF24" s="81">
        <v>25128.896844782499</v>
      </c>
      <c r="BG24" s="115"/>
      <c r="BH24" s="115"/>
      <c r="BI24" s="115"/>
      <c r="BJ24" s="82" t="str">
        <f t="shared" si="0"/>
        <v/>
      </c>
      <c r="BK24" s="82" t="str">
        <f t="shared" si="1"/>
        <v/>
      </c>
      <c r="BL24" s="82" t="str">
        <f t="shared" si="2"/>
        <v/>
      </c>
      <c r="BM24" s="82" t="str">
        <f t="shared" si="3"/>
        <v/>
      </c>
      <c r="BN24" s="82" t="str">
        <f t="shared" si="4"/>
        <v/>
      </c>
      <c r="BO24" s="82" t="str">
        <f t="shared" si="5"/>
        <v/>
      </c>
      <c r="BP24" s="82" t="str">
        <f t="shared" si="6"/>
        <v/>
      </c>
      <c r="BQ24" s="82" t="str">
        <f t="shared" si="7"/>
        <v/>
      </c>
      <c r="BR24" s="82" t="str">
        <f t="shared" si="8"/>
        <v/>
      </c>
      <c r="BS24" s="82" t="str">
        <f t="shared" si="9"/>
        <v/>
      </c>
      <c r="BT24" s="82" t="str">
        <f t="shared" si="10"/>
        <v/>
      </c>
      <c r="BU24" s="82" t="str">
        <f t="shared" si="11"/>
        <v/>
      </c>
      <c r="BV24" s="82" t="str">
        <f t="shared" si="12"/>
        <v/>
      </c>
      <c r="BW24" s="82" t="str">
        <f t="shared" si="13"/>
        <v/>
      </c>
      <c r="BX24" s="82" t="str">
        <f t="shared" si="14"/>
        <v/>
      </c>
      <c r="BY24" s="82" t="str">
        <f t="shared" si="15"/>
        <v/>
      </c>
      <c r="BZ24" s="82" t="str">
        <f t="shared" si="16"/>
        <v/>
      </c>
      <c r="CA24" s="82" t="str">
        <f t="shared" si="17"/>
        <v/>
      </c>
      <c r="CB24" s="82" t="str">
        <f t="shared" si="18"/>
        <v/>
      </c>
      <c r="CC24" s="82" t="str">
        <f t="shared" si="19"/>
        <v/>
      </c>
      <c r="CD24" s="82" t="str">
        <f t="shared" si="20"/>
        <v/>
      </c>
      <c r="CE24" s="82" t="str">
        <f t="shared" si="21"/>
        <v/>
      </c>
      <c r="CF24" s="82" t="str">
        <f t="shared" si="22"/>
        <v/>
      </c>
      <c r="CG24" s="82" t="str">
        <f t="shared" si="23"/>
        <v/>
      </c>
      <c r="CH24" s="82" t="str">
        <f t="shared" si="24"/>
        <v/>
      </c>
      <c r="CI24" s="82" t="str">
        <f t="shared" si="25"/>
        <v/>
      </c>
      <c r="CJ24" s="82" t="str">
        <f t="shared" si="26"/>
        <v/>
      </c>
      <c r="CK24" s="82" t="str">
        <f t="shared" si="27"/>
        <v/>
      </c>
      <c r="CL24" s="82" t="str">
        <f t="shared" si="28"/>
        <v/>
      </c>
      <c r="CM24" s="82" t="str">
        <f t="shared" si="29"/>
        <v/>
      </c>
      <c r="CN24" s="13" t="str">
        <f t="shared" si="30"/>
        <v/>
      </c>
      <c r="CO24" s="13" t="str">
        <f t="shared" si="31"/>
        <v/>
      </c>
      <c r="CP24" s="13" t="str">
        <f t="shared" si="32"/>
        <v/>
      </c>
      <c r="CQ24" s="13" t="str">
        <f t="shared" si="33"/>
        <v/>
      </c>
      <c r="CR24" s="13" t="str">
        <f t="shared" si="34"/>
        <v/>
      </c>
      <c r="CS24" s="13" t="str">
        <f t="shared" si="35"/>
        <v/>
      </c>
      <c r="CT24" s="13" t="str">
        <f t="shared" si="36"/>
        <v/>
      </c>
      <c r="CU24" s="13" t="str">
        <f t="shared" si="37"/>
        <v/>
      </c>
      <c r="CV24" s="13" t="str">
        <f t="shared" si="38"/>
        <v/>
      </c>
      <c r="CW24" s="13" t="str">
        <f t="shared" si="39"/>
        <v/>
      </c>
      <c r="CX24" s="13" t="str">
        <f t="shared" si="40"/>
        <v/>
      </c>
      <c r="CY24" s="13" t="str">
        <f t="shared" si="41"/>
        <v/>
      </c>
      <c r="CZ24" s="13" t="str">
        <f t="shared" si="42"/>
        <v/>
      </c>
      <c r="DA24" s="13" t="str">
        <f t="shared" si="43"/>
        <v/>
      </c>
      <c r="DB24" s="13" t="str">
        <f t="shared" si="44"/>
        <v/>
      </c>
      <c r="DC24" s="13" t="str">
        <f t="shared" si="45"/>
        <v/>
      </c>
      <c r="DD24" s="13" t="str">
        <f t="shared" si="46"/>
        <v/>
      </c>
      <c r="DE24" s="13" t="str">
        <f t="shared" si="47"/>
        <v/>
      </c>
      <c r="DF24" s="13" t="str">
        <f t="shared" si="48"/>
        <v/>
      </c>
      <c r="DG24" s="13" t="str">
        <f t="shared" si="49"/>
        <v/>
      </c>
      <c r="DH24" s="13" t="str">
        <f t="shared" si="99"/>
        <v/>
      </c>
      <c r="DI24" s="13" t="str">
        <f t="shared" si="51"/>
        <v/>
      </c>
      <c r="DJ24" s="13" t="str">
        <f t="shared" si="52"/>
        <v/>
      </c>
      <c r="DK24" s="13" t="str">
        <f t="shared" si="53"/>
        <v/>
      </c>
      <c r="DL24" s="13" t="str">
        <f t="shared" si="54"/>
        <v/>
      </c>
      <c r="DM24" s="13" t="str">
        <f t="shared" si="55"/>
        <v/>
      </c>
      <c r="DN24" s="13" t="str">
        <f t="shared" si="56"/>
        <v/>
      </c>
      <c r="DO24" s="13" t="str">
        <f t="shared" si="57"/>
        <v/>
      </c>
      <c r="DP24" s="13" t="str">
        <f t="shared" si="58"/>
        <v/>
      </c>
      <c r="DQ24" s="13" t="str">
        <f t="shared" si="59"/>
        <v/>
      </c>
      <c r="DR24" s="13" t="str">
        <f t="shared" si="60"/>
        <v/>
      </c>
      <c r="DS24" s="13" t="str">
        <f t="shared" si="61"/>
        <v/>
      </c>
      <c r="DT24" s="13" t="str">
        <f t="shared" si="62"/>
        <v/>
      </c>
      <c r="DU24" s="13" t="str">
        <f t="shared" si="63"/>
        <v/>
      </c>
      <c r="DV24" s="13" t="str">
        <f t="shared" si="64"/>
        <v/>
      </c>
      <c r="DW24" s="13" t="str">
        <f t="shared" si="65"/>
        <v/>
      </c>
      <c r="DX24" s="13" t="str">
        <f t="shared" si="66"/>
        <v/>
      </c>
      <c r="DY24" s="13" t="str">
        <f t="shared" si="67"/>
        <v/>
      </c>
      <c r="DZ24" s="13" t="str">
        <f t="shared" si="68"/>
        <v/>
      </c>
      <c r="EA24" s="13" t="str">
        <f t="shared" si="69"/>
        <v/>
      </c>
      <c r="EB24" s="13" t="str">
        <f t="shared" si="70"/>
        <v/>
      </c>
      <c r="EC24" s="13" t="str">
        <f t="shared" si="71"/>
        <v/>
      </c>
      <c r="ED24" s="13" t="str">
        <f t="shared" si="72"/>
        <v/>
      </c>
      <c r="EE24" s="13" t="str">
        <f t="shared" si="73"/>
        <v/>
      </c>
      <c r="EF24" s="13" t="str">
        <f t="shared" si="74"/>
        <v/>
      </c>
      <c r="EG24" s="13" t="str">
        <f t="shared" si="75"/>
        <v/>
      </c>
      <c r="EH24" s="13" t="str">
        <f t="shared" si="76"/>
        <v/>
      </c>
      <c r="EI24" s="13" t="str">
        <f t="shared" si="77"/>
        <v/>
      </c>
      <c r="EJ24" s="13" t="str">
        <f t="shared" si="78"/>
        <v/>
      </c>
      <c r="EK24" s="13" t="str">
        <f t="shared" si="79"/>
        <v/>
      </c>
      <c r="EL24" s="13" t="str">
        <f t="shared" si="80"/>
        <v/>
      </c>
      <c r="EM24" s="13" t="str">
        <f t="shared" si="81"/>
        <v/>
      </c>
      <c r="EN24" s="13" t="str">
        <f t="shared" si="82"/>
        <v/>
      </c>
      <c r="EO24" s="13" t="str">
        <f t="shared" si="83"/>
        <v/>
      </c>
      <c r="EP24" s="13" t="str">
        <f t="shared" si="84"/>
        <v/>
      </c>
      <c r="EQ24" s="13" t="str">
        <f t="shared" si="85"/>
        <v/>
      </c>
      <c r="ER24" s="13" t="str">
        <f t="shared" si="86"/>
        <v/>
      </c>
      <c r="ES24" s="13" t="str">
        <f t="shared" si="87"/>
        <v/>
      </c>
      <c r="ET24" s="13" t="str">
        <f t="shared" si="88"/>
        <v/>
      </c>
      <c r="EU24" s="13" t="str">
        <f t="shared" si="89"/>
        <v/>
      </c>
      <c r="EV24" s="13" t="str">
        <f t="shared" si="90"/>
        <v/>
      </c>
      <c r="EW24" s="13" t="str">
        <f t="shared" si="91"/>
        <v/>
      </c>
      <c r="EX24" s="13" t="str">
        <f t="shared" si="92"/>
        <v/>
      </c>
      <c r="EY24" s="13" t="str">
        <f t="shared" si="93"/>
        <v/>
      </c>
      <c r="EZ24" s="13" t="str">
        <f t="shared" si="94"/>
        <v/>
      </c>
      <c r="FA24" s="13" t="str">
        <f t="shared" si="95"/>
        <v/>
      </c>
      <c r="FB24" s="13" t="str">
        <f t="shared" si="96"/>
        <v/>
      </c>
      <c r="FC24" s="13" t="str">
        <f t="shared" si="97"/>
        <v/>
      </c>
      <c r="FD24" s="13" t="str">
        <f t="shared" si="98"/>
        <v/>
      </c>
    </row>
    <row r="25" spans="1:160" ht="15" thickBot="1" x14ac:dyDescent="0.4">
      <c r="A25" s="19" t="s">
        <v>118</v>
      </c>
      <c r="B25" s="20" t="s">
        <v>119</v>
      </c>
      <c r="C25" s="81">
        <v>11385.910148875801</v>
      </c>
      <c r="D25" s="81">
        <v>11482.298985556199</v>
      </c>
      <c r="E25" s="81">
        <v>11486.511662650901</v>
      </c>
      <c r="F25" s="81">
        <v>11622.9682375718</v>
      </c>
      <c r="G25" s="81">
        <v>11723.9047868546</v>
      </c>
      <c r="H25" s="81">
        <v>11637.8348833215</v>
      </c>
      <c r="I25" s="81">
        <v>11578.9565920856</v>
      </c>
      <c r="J25" s="81">
        <v>11520.736594939601</v>
      </c>
      <c r="K25" s="81">
        <v>11495.977359754401</v>
      </c>
      <c r="L25" s="81">
        <v>11610.9808081458</v>
      </c>
      <c r="M25" s="81">
        <v>11609.788536987</v>
      </c>
      <c r="N25" s="81">
        <v>11614.5276702716</v>
      </c>
      <c r="O25" s="81">
        <v>11498.510148891</v>
      </c>
      <c r="P25" s="81">
        <v>11536.536851118501</v>
      </c>
      <c r="Q25" s="81">
        <v>11441.3289450255</v>
      </c>
      <c r="R25" s="81">
        <v>11665.7761052968</v>
      </c>
      <c r="S25" s="81">
        <v>11562.682364578601</v>
      </c>
      <c r="T25" s="81">
        <v>11678.959767123801</v>
      </c>
      <c r="U25" s="81">
        <v>11661.3467200129</v>
      </c>
      <c r="V25" s="81">
        <v>11662.511316420199</v>
      </c>
      <c r="W25" s="81">
        <v>11768.613859130201</v>
      </c>
      <c r="X25" s="81">
        <v>11686.153536633299</v>
      </c>
      <c r="Y25" s="81">
        <v>11863.235768104099</v>
      </c>
      <c r="Z25" s="81">
        <v>11748.6195264502</v>
      </c>
      <c r="AA25" s="81">
        <v>11871.565007819199</v>
      </c>
      <c r="AB25" s="81">
        <v>12053.6574981088</v>
      </c>
      <c r="AC25" s="81">
        <v>12091.916824739301</v>
      </c>
      <c r="AD25" s="81">
        <v>11987.9915564819</v>
      </c>
      <c r="AE25" s="81">
        <v>12162.878619097301</v>
      </c>
      <c r="AF25" s="81">
        <v>12279.749779503099</v>
      </c>
      <c r="AG25" s="81">
        <v>12188.686685353399</v>
      </c>
      <c r="AH25" s="81">
        <v>12163.9222075746</v>
      </c>
      <c r="AI25" s="81">
        <v>12305.0795114211</v>
      </c>
      <c r="AJ25" s="81">
        <v>12127.409412524699</v>
      </c>
      <c r="AK25" s="81">
        <v>12059.143653995199</v>
      </c>
      <c r="AL25" s="81">
        <v>12263.8480870484</v>
      </c>
      <c r="AM25" s="81">
        <v>11800.7086018604</v>
      </c>
      <c r="AN25" s="81">
        <v>11481.6945022154</v>
      </c>
      <c r="AO25" s="81">
        <v>12064.8634200615</v>
      </c>
      <c r="AP25" s="81">
        <v>11719.6805191534</v>
      </c>
      <c r="AQ25" s="81">
        <v>11707.273712665299</v>
      </c>
      <c r="AR25" s="81">
        <v>12431.521266708</v>
      </c>
      <c r="AS25" s="81">
        <v>12692.4418352988</v>
      </c>
      <c r="AT25" s="81">
        <v>12662.5608114526</v>
      </c>
      <c r="AU25" s="81">
        <v>12638.7329978455</v>
      </c>
      <c r="AV25" s="81">
        <v>12669.196865101099</v>
      </c>
      <c r="AW25" s="81">
        <v>12526.410252404101</v>
      </c>
      <c r="AX25" s="81">
        <v>12475.092393830801</v>
      </c>
      <c r="AY25" s="81">
        <v>12507.069065174001</v>
      </c>
      <c r="AZ25" s="81">
        <v>12608.6687660317</v>
      </c>
      <c r="BA25" s="81">
        <v>12591.8854735041</v>
      </c>
      <c r="BB25" s="81">
        <v>12735.6110444857</v>
      </c>
      <c r="BC25" s="81">
        <v>12762.6038000758</v>
      </c>
      <c r="BD25" s="81">
        <v>12803.3111034348</v>
      </c>
      <c r="BE25" s="81">
        <v>12868.8604963536</v>
      </c>
      <c r="BF25" s="81">
        <v>12921.910950064599</v>
      </c>
      <c r="BG25" s="115"/>
      <c r="BH25" s="115"/>
      <c r="BI25" s="115"/>
      <c r="BJ25" s="82" t="str">
        <f t="shared" si="0"/>
        <v/>
      </c>
      <c r="BK25" s="82" t="str">
        <f t="shared" si="1"/>
        <v/>
      </c>
      <c r="BL25" s="82" t="str">
        <f t="shared" si="2"/>
        <v/>
      </c>
      <c r="BM25" s="82" t="str">
        <f t="shared" si="3"/>
        <v/>
      </c>
      <c r="BN25" s="82" t="str">
        <f t="shared" si="4"/>
        <v/>
      </c>
      <c r="BO25" s="82" t="str">
        <f t="shared" si="5"/>
        <v/>
      </c>
      <c r="BP25" s="82" t="str">
        <f t="shared" si="6"/>
        <v/>
      </c>
      <c r="BQ25" s="82" t="str">
        <f t="shared" si="7"/>
        <v/>
      </c>
      <c r="BR25" s="82" t="str">
        <f t="shared" si="8"/>
        <v/>
      </c>
      <c r="BS25" s="82" t="str">
        <f t="shared" si="9"/>
        <v/>
      </c>
      <c r="BT25" s="82" t="str">
        <f t="shared" si="10"/>
        <v/>
      </c>
      <c r="BU25" s="82" t="str">
        <f t="shared" si="11"/>
        <v/>
      </c>
      <c r="BV25" s="82" t="str">
        <f t="shared" si="12"/>
        <v/>
      </c>
      <c r="BW25" s="82" t="str">
        <f t="shared" si="13"/>
        <v/>
      </c>
      <c r="BX25" s="82" t="str">
        <f t="shared" si="14"/>
        <v/>
      </c>
      <c r="BY25" s="82" t="str">
        <f t="shared" si="15"/>
        <v/>
      </c>
      <c r="BZ25" s="82" t="str">
        <f t="shared" si="16"/>
        <v/>
      </c>
      <c r="CA25" s="82" t="str">
        <f t="shared" si="17"/>
        <v/>
      </c>
      <c r="CB25" s="82" t="str">
        <f t="shared" si="18"/>
        <v/>
      </c>
      <c r="CC25" s="82" t="str">
        <f t="shared" si="19"/>
        <v/>
      </c>
      <c r="CD25" s="82" t="str">
        <f t="shared" si="20"/>
        <v/>
      </c>
      <c r="CE25" s="82" t="str">
        <f t="shared" si="21"/>
        <v/>
      </c>
      <c r="CF25" s="82" t="str">
        <f t="shared" si="22"/>
        <v/>
      </c>
      <c r="CG25" s="82" t="str">
        <f t="shared" si="23"/>
        <v/>
      </c>
      <c r="CH25" s="82" t="str">
        <f t="shared" si="24"/>
        <v/>
      </c>
      <c r="CI25" s="82" t="str">
        <f t="shared" si="25"/>
        <v/>
      </c>
      <c r="CJ25" s="82" t="str">
        <f t="shared" si="26"/>
        <v/>
      </c>
      <c r="CK25" s="82" t="str">
        <f t="shared" si="27"/>
        <v/>
      </c>
      <c r="CL25" s="82" t="str">
        <f t="shared" si="28"/>
        <v/>
      </c>
      <c r="CM25" s="82" t="str">
        <f t="shared" si="29"/>
        <v/>
      </c>
      <c r="CN25" s="13" t="str">
        <f t="shared" si="30"/>
        <v/>
      </c>
      <c r="CO25" s="13" t="str">
        <f t="shared" si="31"/>
        <v/>
      </c>
      <c r="CP25" s="13" t="str">
        <f t="shared" si="32"/>
        <v/>
      </c>
      <c r="CQ25" s="13" t="str">
        <f t="shared" si="33"/>
        <v/>
      </c>
      <c r="CR25" s="13" t="str">
        <f t="shared" si="34"/>
        <v/>
      </c>
      <c r="CS25" s="13" t="str">
        <f t="shared" si="35"/>
        <v/>
      </c>
      <c r="CT25" s="13" t="str">
        <f t="shared" si="36"/>
        <v/>
      </c>
      <c r="CU25" s="13" t="str">
        <f t="shared" si="37"/>
        <v/>
      </c>
      <c r="CV25" s="13" t="str">
        <f t="shared" si="38"/>
        <v/>
      </c>
      <c r="CW25" s="13" t="str">
        <f t="shared" si="39"/>
        <v/>
      </c>
      <c r="CX25" s="13" t="str">
        <f t="shared" si="40"/>
        <v/>
      </c>
      <c r="CY25" s="13" t="str">
        <f t="shared" si="41"/>
        <v/>
      </c>
      <c r="CZ25" s="13" t="str">
        <f t="shared" si="42"/>
        <v/>
      </c>
      <c r="DA25" s="13" t="str">
        <f t="shared" si="43"/>
        <v/>
      </c>
      <c r="DB25" s="13" t="str">
        <f t="shared" si="44"/>
        <v/>
      </c>
      <c r="DC25" s="13" t="str">
        <f t="shared" si="45"/>
        <v/>
      </c>
      <c r="DD25" s="13" t="str">
        <f t="shared" si="46"/>
        <v/>
      </c>
      <c r="DE25" s="13" t="str">
        <f t="shared" si="47"/>
        <v/>
      </c>
      <c r="DF25" s="13" t="str">
        <f t="shared" si="48"/>
        <v/>
      </c>
      <c r="DG25" s="13" t="str">
        <f t="shared" si="49"/>
        <v/>
      </c>
      <c r="DH25" s="13" t="str">
        <f t="shared" si="99"/>
        <v/>
      </c>
      <c r="DI25" s="13" t="str">
        <f t="shared" si="51"/>
        <v/>
      </c>
      <c r="DJ25" s="13" t="str">
        <f t="shared" si="52"/>
        <v/>
      </c>
      <c r="DK25" s="13" t="str">
        <f t="shared" si="53"/>
        <v/>
      </c>
      <c r="DL25" s="13" t="str">
        <f t="shared" si="54"/>
        <v/>
      </c>
      <c r="DM25" s="13" t="str">
        <f t="shared" si="55"/>
        <v/>
      </c>
      <c r="DN25" s="13" t="str">
        <f t="shared" si="56"/>
        <v/>
      </c>
      <c r="DO25" s="13" t="str">
        <f t="shared" si="57"/>
        <v/>
      </c>
      <c r="DP25" s="13" t="str">
        <f t="shared" si="58"/>
        <v/>
      </c>
      <c r="DQ25" s="13" t="str">
        <f t="shared" si="59"/>
        <v/>
      </c>
      <c r="DR25" s="13" t="str">
        <f t="shared" si="60"/>
        <v/>
      </c>
      <c r="DS25" s="13" t="str">
        <f t="shared" si="61"/>
        <v/>
      </c>
      <c r="DT25" s="13" t="str">
        <f t="shared" si="62"/>
        <v/>
      </c>
      <c r="DU25" s="13" t="str">
        <f t="shared" si="63"/>
        <v/>
      </c>
      <c r="DV25" s="13" t="str">
        <f t="shared" si="64"/>
        <v/>
      </c>
      <c r="DW25" s="13" t="str">
        <f t="shared" si="65"/>
        <v/>
      </c>
      <c r="DX25" s="13" t="str">
        <f t="shared" si="66"/>
        <v/>
      </c>
      <c r="DY25" s="13" t="str">
        <f t="shared" si="67"/>
        <v/>
      </c>
      <c r="DZ25" s="13" t="str">
        <f t="shared" si="68"/>
        <v/>
      </c>
      <c r="EA25" s="13" t="str">
        <f t="shared" si="69"/>
        <v/>
      </c>
      <c r="EB25" s="13" t="str">
        <f t="shared" si="70"/>
        <v/>
      </c>
      <c r="EC25" s="13" t="str">
        <f t="shared" si="71"/>
        <v/>
      </c>
      <c r="ED25" s="13" t="str">
        <f t="shared" si="72"/>
        <v/>
      </c>
      <c r="EE25" s="13" t="str">
        <f t="shared" si="73"/>
        <v/>
      </c>
      <c r="EF25" s="13" t="str">
        <f t="shared" si="74"/>
        <v/>
      </c>
      <c r="EG25" s="13" t="str">
        <f t="shared" si="75"/>
        <v/>
      </c>
      <c r="EH25" s="13" t="str">
        <f t="shared" si="76"/>
        <v/>
      </c>
      <c r="EI25" s="13" t="str">
        <f t="shared" si="77"/>
        <v/>
      </c>
      <c r="EJ25" s="13" t="str">
        <f t="shared" si="78"/>
        <v/>
      </c>
      <c r="EK25" s="13" t="str">
        <f t="shared" si="79"/>
        <v/>
      </c>
      <c r="EL25" s="13" t="str">
        <f t="shared" si="80"/>
        <v/>
      </c>
      <c r="EM25" s="13" t="str">
        <f t="shared" si="81"/>
        <v/>
      </c>
      <c r="EN25" s="13" t="str">
        <f t="shared" si="82"/>
        <v/>
      </c>
      <c r="EO25" s="13" t="str">
        <f t="shared" si="83"/>
        <v/>
      </c>
      <c r="EP25" s="13" t="str">
        <f t="shared" si="84"/>
        <v/>
      </c>
      <c r="EQ25" s="13" t="str">
        <f t="shared" si="85"/>
        <v/>
      </c>
      <c r="ER25" s="13" t="str">
        <f t="shared" si="86"/>
        <v/>
      </c>
      <c r="ES25" s="13" t="str">
        <f t="shared" si="87"/>
        <v/>
      </c>
      <c r="ET25" s="13" t="str">
        <f t="shared" si="88"/>
        <v/>
      </c>
      <c r="EU25" s="13" t="str">
        <f t="shared" si="89"/>
        <v/>
      </c>
      <c r="EV25" s="13" t="str">
        <f t="shared" si="90"/>
        <v/>
      </c>
      <c r="EW25" s="13" t="str">
        <f t="shared" si="91"/>
        <v/>
      </c>
      <c r="EX25" s="13" t="str">
        <f t="shared" si="92"/>
        <v/>
      </c>
      <c r="EY25" s="13" t="str">
        <f t="shared" si="93"/>
        <v/>
      </c>
      <c r="EZ25" s="13" t="str">
        <f t="shared" si="94"/>
        <v/>
      </c>
      <c r="FA25" s="13" t="str">
        <f t="shared" si="95"/>
        <v/>
      </c>
      <c r="FB25" s="13" t="str">
        <f t="shared" si="96"/>
        <v/>
      </c>
      <c r="FC25" s="13" t="str">
        <f t="shared" si="97"/>
        <v/>
      </c>
      <c r="FD25" s="13" t="str">
        <f t="shared" si="98"/>
        <v/>
      </c>
    </row>
    <row r="26" spans="1:160" ht="15" thickBot="1" x14ac:dyDescent="0.4">
      <c r="A26" s="18"/>
      <c r="B26" s="18" t="s">
        <v>148</v>
      </c>
      <c r="C26" s="77">
        <v>110255.15123737462</v>
      </c>
      <c r="D26" s="77">
        <v>110891.13223257882</v>
      </c>
      <c r="E26" s="77">
        <v>111144.95815701834</v>
      </c>
      <c r="F26" s="77">
        <v>112276.3761792048</v>
      </c>
      <c r="G26" s="77">
        <v>113182.64842396742</v>
      </c>
      <c r="H26" s="77">
        <v>113416.0121158258</v>
      </c>
      <c r="I26" s="77">
        <v>113979.4196825597</v>
      </c>
      <c r="J26" s="77">
        <v>114023.99739919988</v>
      </c>
      <c r="K26" s="77">
        <v>114035.48449431303</v>
      </c>
      <c r="L26" s="77">
        <v>113629.32116922893</v>
      </c>
      <c r="M26" s="77">
        <v>114554.00469874797</v>
      </c>
      <c r="N26" s="77">
        <v>115618.15791316165</v>
      </c>
      <c r="O26" s="77">
        <v>114568.13484253686</v>
      </c>
      <c r="P26" s="77">
        <v>114689.95339488069</v>
      </c>
      <c r="Q26" s="77">
        <v>114667.03170367597</v>
      </c>
      <c r="R26" s="77">
        <v>115700.15207952309</v>
      </c>
      <c r="S26" s="77">
        <v>115747.18004114038</v>
      </c>
      <c r="T26" s="77">
        <v>115834.15851703504</v>
      </c>
      <c r="U26" s="77">
        <v>116277.44994911923</v>
      </c>
      <c r="V26" s="77">
        <v>116854.26811364935</v>
      </c>
      <c r="W26" s="77">
        <v>117862.94262556384</v>
      </c>
      <c r="X26" s="77">
        <v>118334.9123684574</v>
      </c>
      <c r="Y26" s="77">
        <v>118591.62011127356</v>
      </c>
      <c r="Z26" s="77">
        <v>117974.9475987505</v>
      </c>
      <c r="AA26" s="77">
        <v>119207.65055549906</v>
      </c>
      <c r="AB26" s="77">
        <v>120970.08469413742</v>
      </c>
      <c r="AC26" s="77">
        <v>121632.78375514715</v>
      </c>
      <c r="AD26" s="77">
        <v>123875.41723075058</v>
      </c>
      <c r="AE26" s="77">
        <v>124596.81070816073</v>
      </c>
      <c r="AF26" s="77">
        <v>124664.04320651817</v>
      </c>
      <c r="AG26" s="77">
        <v>124663.9208513147</v>
      </c>
      <c r="AH26" s="77">
        <v>125602.07941199606</v>
      </c>
      <c r="AI26" s="77">
        <v>126628.46368018264</v>
      </c>
      <c r="AJ26" s="77">
        <v>125870.63319528097</v>
      </c>
      <c r="AK26" s="77">
        <v>126359.86374387295</v>
      </c>
      <c r="AL26" s="77">
        <v>128049.05726286818</v>
      </c>
      <c r="AM26" s="77">
        <v>121883.05519560013</v>
      </c>
      <c r="AN26" s="77">
        <v>119681.64051925237</v>
      </c>
      <c r="AO26" s="77">
        <v>125972.01918260378</v>
      </c>
      <c r="AP26" s="77">
        <v>117652.21038916902</v>
      </c>
      <c r="AQ26" s="77">
        <v>118244.16296099783</v>
      </c>
      <c r="AR26" s="77">
        <v>128444.09789831267</v>
      </c>
      <c r="AS26" s="77">
        <v>130504.08496592086</v>
      </c>
      <c r="AT26" s="77">
        <v>131871.1827055373</v>
      </c>
      <c r="AU26" s="77">
        <v>132970.50750884053</v>
      </c>
      <c r="AV26" s="77">
        <v>133664.07637611867</v>
      </c>
      <c r="AW26" s="77">
        <v>134695.12343290946</v>
      </c>
      <c r="AX26" s="77">
        <v>135472.82751852708</v>
      </c>
      <c r="AY26" s="77">
        <v>135917.43703955889</v>
      </c>
      <c r="AZ26" s="77">
        <v>136605.79860123136</v>
      </c>
      <c r="BA26" s="77">
        <v>137153.97791302696</v>
      </c>
      <c r="BB26" s="77">
        <v>136675.36398621695</v>
      </c>
      <c r="BC26" s="77">
        <v>136987.9831242144</v>
      </c>
      <c r="BD26" s="77">
        <v>137123.86755653939</v>
      </c>
      <c r="BE26" s="77">
        <v>137360.70911175996</v>
      </c>
      <c r="BF26" s="77">
        <v>137452.09875259257</v>
      </c>
      <c r="BG26" s="117"/>
      <c r="BH26" s="117"/>
      <c r="BI26" s="117"/>
      <c r="BJ26" s="82" t="str">
        <f t="shared" si="0"/>
        <v/>
      </c>
      <c r="BK26" s="82" t="str">
        <f t="shared" si="1"/>
        <v/>
      </c>
      <c r="BL26" s="82" t="str">
        <f t="shared" si="2"/>
        <v/>
      </c>
      <c r="BM26" s="82" t="str">
        <f t="shared" si="3"/>
        <v/>
      </c>
      <c r="BN26" s="82" t="str">
        <f t="shared" si="4"/>
        <v/>
      </c>
      <c r="BO26" s="82" t="str">
        <f t="shared" si="5"/>
        <v/>
      </c>
      <c r="BP26" s="82" t="str">
        <f t="shared" si="6"/>
        <v/>
      </c>
      <c r="BQ26" s="82" t="str">
        <f t="shared" si="7"/>
        <v/>
      </c>
      <c r="BR26" s="82" t="str">
        <f t="shared" si="8"/>
        <v/>
      </c>
      <c r="BS26" s="82" t="str">
        <f t="shared" si="9"/>
        <v/>
      </c>
      <c r="BT26" s="82" t="str">
        <f t="shared" si="10"/>
        <v/>
      </c>
      <c r="BU26" s="82" t="str">
        <f t="shared" si="11"/>
        <v/>
      </c>
      <c r="BV26" s="82" t="str">
        <f t="shared" si="12"/>
        <v/>
      </c>
      <c r="BW26" s="82" t="str">
        <f t="shared" si="13"/>
        <v/>
      </c>
      <c r="BX26" s="82" t="str">
        <f t="shared" si="14"/>
        <v/>
      </c>
      <c r="BY26" s="82" t="str">
        <f t="shared" si="15"/>
        <v/>
      </c>
      <c r="BZ26" s="82" t="str">
        <f t="shared" si="16"/>
        <v/>
      </c>
      <c r="CA26" s="82" t="str">
        <f t="shared" si="17"/>
        <v/>
      </c>
      <c r="CB26" s="82" t="str">
        <f t="shared" si="18"/>
        <v/>
      </c>
      <c r="CC26" s="82" t="str">
        <f t="shared" si="19"/>
        <v/>
      </c>
      <c r="CD26" s="82" t="str">
        <f t="shared" si="20"/>
        <v/>
      </c>
      <c r="CE26" s="82" t="str">
        <f t="shared" si="21"/>
        <v/>
      </c>
      <c r="CF26" s="82" t="str">
        <f t="shared" si="22"/>
        <v/>
      </c>
      <c r="CG26" s="82" t="str">
        <f t="shared" si="23"/>
        <v/>
      </c>
      <c r="CH26" s="82" t="str">
        <f t="shared" si="24"/>
        <v/>
      </c>
      <c r="CI26" s="82" t="str">
        <f t="shared" si="25"/>
        <v/>
      </c>
      <c r="CJ26" s="82" t="str">
        <f t="shared" si="26"/>
        <v/>
      </c>
      <c r="CK26" s="82" t="str">
        <f t="shared" si="27"/>
        <v/>
      </c>
      <c r="CL26" s="82" t="str">
        <f t="shared" si="28"/>
        <v/>
      </c>
      <c r="CM26" s="82" t="str">
        <f t="shared" si="29"/>
        <v/>
      </c>
      <c r="CN26" s="13" t="str">
        <f t="shared" si="30"/>
        <v/>
      </c>
      <c r="CO26" s="13" t="str">
        <f t="shared" si="31"/>
        <v/>
      </c>
      <c r="CP26" s="13" t="str">
        <f t="shared" si="32"/>
        <v/>
      </c>
      <c r="CQ26" s="13" t="str">
        <f t="shared" si="33"/>
        <v/>
      </c>
      <c r="CR26" s="13" t="str">
        <f t="shared" si="34"/>
        <v/>
      </c>
      <c r="CS26" s="13" t="str">
        <f t="shared" si="35"/>
        <v/>
      </c>
      <c r="CT26" s="13" t="str">
        <f t="shared" si="36"/>
        <v/>
      </c>
      <c r="CU26" s="13" t="str">
        <f t="shared" si="37"/>
        <v/>
      </c>
      <c r="CV26" s="13" t="str">
        <f t="shared" si="38"/>
        <v/>
      </c>
      <c r="CW26" s="13" t="str">
        <f t="shared" si="39"/>
        <v/>
      </c>
      <c r="CX26" s="13" t="str">
        <f t="shared" si="40"/>
        <v/>
      </c>
      <c r="CY26" s="13" t="str">
        <f t="shared" si="41"/>
        <v/>
      </c>
      <c r="CZ26" s="13" t="str">
        <f t="shared" si="42"/>
        <v/>
      </c>
      <c r="DA26" s="13" t="str">
        <f t="shared" si="43"/>
        <v/>
      </c>
      <c r="DB26" s="13" t="str">
        <f t="shared" si="44"/>
        <v/>
      </c>
      <c r="DC26" s="13" t="str">
        <f t="shared" si="45"/>
        <v/>
      </c>
      <c r="DD26" s="13" t="str">
        <f t="shared" si="46"/>
        <v/>
      </c>
      <c r="DE26" s="13" t="str">
        <f t="shared" si="47"/>
        <v/>
      </c>
      <c r="DF26" s="13" t="str">
        <f t="shared" si="48"/>
        <v/>
      </c>
      <c r="DG26" s="13" t="str">
        <f t="shared" si="49"/>
        <v/>
      </c>
      <c r="DH26" s="13" t="str">
        <f t="shared" si="99"/>
        <v/>
      </c>
      <c r="DI26" s="13" t="str">
        <f t="shared" si="51"/>
        <v/>
      </c>
      <c r="DJ26" s="13" t="str">
        <f t="shared" si="52"/>
        <v/>
      </c>
      <c r="DK26" s="13" t="str">
        <f t="shared" si="53"/>
        <v/>
      </c>
      <c r="DL26" s="13" t="str">
        <f t="shared" si="54"/>
        <v/>
      </c>
      <c r="DM26" s="13" t="str">
        <f t="shared" si="55"/>
        <v/>
      </c>
      <c r="DN26" s="13" t="str">
        <f t="shared" si="56"/>
        <v/>
      </c>
      <c r="DO26" s="13" t="str">
        <f t="shared" si="57"/>
        <v/>
      </c>
      <c r="DP26" s="13" t="str">
        <f t="shared" si="58"/>
        <v/>
      </c>
      <c r="DQ26" s="13" t="str">
        <f t="shared" si="59"/>
        <v/>
      </c>
      <c r="DR26" s="13" t="str">
        <f t="shared" si="60"/>
        <v/>
      </c>
      <c r="DS26" s="13" t="str">
        <f t="shared" si="61"/>
        <v/>
      </c>
      <c r="DT26" s="13" t="str">
        <f t="shared" si="62"/>
        <v/>
      </c>
      <c r="DU26" s="13" t="str">
        <f t="shared" si="63"/>
        <v/>
      </c>
      <c r="DV26" s="13" t="str">
        <f t="shared" si="64"/>
        <v/>
      </c>
      <c r="DW26" s="13" t="str">
        <f t="shared" si="65"/>
        <v/>
      </c>
      <c r="DX26" s="13" t="str">
        <f t="shared" si="66"/>
        <v/>
      </c>
      <c r="DY26" s="13" t="str">
        <f t="shared" si="67"/>
        <v/>
      </c>
      <c r="DZ26" s="13" t="str">
        <f t="shared" si="68"/>
        <v/>
      </c>
      <c r="EA26" s="13" t="str">
        <f t="shared" si="69"/>
        <v/>
      </c>
      <c r="EB26" s="13" t="str">
        <f t="shared" si="70"/>
        <v/>
      </c>
      <c r="EC26" s="13" t="str">
        <f t="shared" si="71"/>
        <v/>
      </c>
      <c r="ED26" s="13" t="str">
        <f t="shared" si="72"/>
        <v/>
      </c>
      <c r="EE26" s="13" t="str">
        <f t="shared" si="73"/>
        <v/>
      </c>
      <c r="EF26" s="13" t="str">
        <f t="shared" si="74"/>
        <v/>
      </c>
      <c r="EG26" s="13" t="str">
        <f t="shared" si="75"/>
        <v/>
      </c>
      <c r="EH26" s="13" t="str">
        <f t="shared" si="76"/>
        <v/>
      </c>
      <c r="EI26" s="13" t="str">
        <f t="shared" si="77"/>
        <v/>
      </c>
      <c r="EJ26" s="13" t="str">
        <f t="shared" si="78"/>
        <v/>
      </c>
      <c r="EK26" s="13" t="str">
        <f t="shared" si="79"/>
        <v/>
      </c>
      <c r="EL26" s="13" t="str">
        <f t="shared" si="80"/>
        <v/>
      </c>
      <c r="EM26" s="13" t="str">
        <f t="shared" si="81"/>
        <v/>
      </c>
      <c r="EN26" s="13" t="str">
        <f t="shared" si="82"/>
        <v/>
      </c>
      <c r="EO26" s="13" t="str">
        <f t="shared" si="83"/>
        <v/>
      </c>
      <c r="EP26" s="13" t="str">
        <f t="shared" si="84"/>
        <v/>
      </c>
      <c r="EQ26" s="13" t="str">
        <f t="shared" si="85"/>
        <v/>
      </c>
      <c r="ER26" s="13" t="str">
        <f t="shared" si="86"/>
        <v/>
      </c>
      <c r="ES26" s="13" t="str">
        <f t="shared" si="87"/>
        <v/>
      </c>
      <c r="ET26" s="13" t="str">
        <f t="shared" si="88"/>
        <v/>
      </c>
      <c r="EU26" s="13" t="str">
        <f t="shared" si="89"/>
        <v/>
      </c>
      <c r="EV26" s="13" t="str">
        <f t="shared" si="90"/>
        <v/>
      </c>
      <c r="EW26" s="13" t="str">
        <f t="shared" si="91"/>
        <v/>
      </c>
      <c r="EX26" s="13" t="str">
        <f t="shared" si="92"/>
        <v/>
      </c>
      <c r="EY26" s="13" t="str">
        <f t="shared" si="93"/>
        <v/>
      </c>
      <c r="EZ26" s="13" t="str">
        <f t="shared" si="94"/>
        <v/>
      </c>
      <c r="FA26" s="13" t="str">
        <f t="shared" si="95"/>
        <v/>
      </c>
      <c r="FB26" s="13" t="str">
        <f t="shared" si="96"/>
        <v/>
      </c>
      <c r="FC26" s="13" t="str">
        <f t="shared" si="97"/>
        <v/>
      </c>
      <c r="FD26" s="13" t="str">
        <f t="shared" si="98"/>
        <v/>
      </c>
    </row>
    <row r="27" spans="1:160" ht="15" thickBot="1" x14ac:dyDescent="0.4">
      <c r="A27" s="16" t="s">
        <v>116</v>
      </c>
      <c r="B27" s="17" t="s">
        <v>117</v>
      </c>
      <c r="C27" s="81">
        <v>74097.270162312794</v>
      </c>
      <c r="D27" s="81">
        <v>74410.654830445594</v>
      </c>
      <c r="E27" s="81">
        <v>74544.581917915406</v>
      </c>
      <c r="F27" s="81">
        <v>75042.323186298803</v>
      </c>
      <c r="G27" s="81">
        <v>75531.185607510706</v>
      </c>
      <c r="H27" s="81">
        <v>75645.728503193095</v>
      </c>
      <c r="I27" s="81">
        <v>76502.357573168803</v>
      </c>
      <c r="J27" s="81">
        <v>76424.365817732702</v>
      </c>
      <c r="K27" s="81">
        <v>76686.381388498601</v>
      </c>
      <c r="L27" s="81">
        <v>77039.357781198501</v>
      </c>
      <c r="M27" s="81">
        <v>77150.232595362395</v>
      </c>
      <c r="N27" s="81">
        <v>77500.977399854295</v>
      </c>
      <c r="O27" s="81">
        <v>77597.308851119102</v>
      </c>
      <c r="P27" s="81">
        <v>77664.279581522307</v>
      </c>
      <c r="Q27" s="81">
        <v>78396.9232851173</v>
      </c>
      <c r="R27" s="81">
        <v>78568.696554149399</v>
      </c>
      <c r="S27" s="81">
        <v>78741.790368614893</v>
      </c>
      <c r="T27" s="81">
        <v>79000.909812428305</v>
      </c>
      <c r="U27" s="81">
        <v>79406.125901081294</v>
      </c>
      <c r="V27" s="81">
        <v>79567.433739261905</v>
      </c>
      <c r="W27" s="81">
        <v>79487.912326766498</v>
      </c>
      <c r="X27" s="81">
        <v>79498.368754357201</v>
      </c>
      <c r="Y27" s="81">
        <v>79441.957416649893</v>
      </c>
      <c r="Z27" s="81">
        <v>80046.773080016195</v>
      </c>
      <c r="AA27" s="81">
        <v>80182.885073428304</v>
      </c>
      <c r="AB27" s="81">
        <v>80057.409860267202</v>
      </c>
      <c r="AC27" s="81">
        <v>79462.042422384402</v>
      </c>
      <c r="AD27" s="81">
        <v>79381.337901277002</v>
      </c>
      <c r="AE27" s="81">
        <v>79140.895188511</v>
      </c>
      <c r="AF27" s="81">
        <v>79290.678796372405</v>
      </c>
      <c r="AG27" s="81">
        <v>79161.968408670902</v>
      </c>
      <c r="AH27" s="81">
        <v>79869.683710557205</v>
      </c>
      <c r="AI27" s="81">
        <v>80218.028730405596</v>
      </c>
      <c r="AJ27" s="81">
        <v>80275.524618398296</v>
      </c>
      <c r="AK27" s="81">
        <v>80622.373054525102</v>
      </c>
      <c r="AL27" s="81">
        <v>80559.243035440406</v>
      </c>
      <c r="AM27" s="81">
        <v>80786.359245001702</v>
      </c>
      <c r="AN27" s="81">
        <v>80660.940337801207</v>
      </c>
      <c r="AO27" s="81">
        <v>81791.225558460006</v>
      </c>
      <c r="AP27" s="81">
        <v>82414.531344128904</v>
      </c>
      <c r="AQ27" s="81">
        <v>82684.672764102303</v>
      </c>
      <c r="AR27" s="81">
        <v>83011.794327760901</v>
      </c>
      <c r="AS27" s="81">
        <v>83033.996125762598</v>
      </c>
      <c r="AT27" s="81">
        <v>83072.328692993295</v>
      </c>
      <c r="AU27" s="81">
        <v>83192.341551205696</v>
      </c>
      <c r="AV27" s="81">
        <v>83366.878970432997</v>
      </c>
      <c r="AW27" s="81">
        <v>83645.938837657304</v>
      </c>
      <c r="AX27" s="81">
        <v>83835.836687090094</v>
      </c>
      <c r="AY27" s="81">
        <v>84233.647682309806</v>
      </c>
      <c r="AZ27" s="81">
        <v>84452.565905855998</v>
      </c>
      <c r="BA27" s="81">
        <v>85221.543467807205</v>
      </c>
      <c r="BB27" s="81">
        <v>85334.795193688595</v>
      </c>
      <c r="BC27" s="81">
        <v>85903.647280194098</v>
      </c>
      <c r="BD27" s="81">
        <v>86561.743548155602</v>
      </c>
      <c r="BE27" s="81">
        <v>87006.072418680502</v>
      </c>
      <c r="BF27" s="81">
        <v>86839.702513975906</v>
      </c>
      <c r="BG27" s="115"/>
      <c r="BH27" s="115"/>
      <c r="BI27" s="115"/>
      <c r="BJ27" s="82" t="str">
        <f t="shared" si="0"/>
        <v/>
      </c>
      <c r="BK27" s="82" t="str">
        <f t="shared" si="1"/>
        <v/>
      </c>
      <c r="BL27" s="82" t="str">
        <f t="shared" si="2"/>
        <v/>
      </c>
      <c r="BM27" s="82" t="str">
        <f t="shared" si="3"/>
        <v/>
      </c>
      <c r="BN27" s="82" t="str">
        <f t="shared" si="4"/>
        <v/>
      </c>
      <c r="BO27" s="82" t="str">
        <f t="shared" si="5"/>
        <v/>
      </c>
      <c r="BP27" s="82" t="str">
        <f t="shared" si="6"/>
        <v/>
      </c>
      <c r="BQ27" s="82" t="str">
        <f t="shared" si="7"/>
        <v/>
      </c>
      <c r="BR27" s="82" t="str">
        <f t="shared" si="8"/>
        <v/>
      </c>
      <c r="BS27" s="82" t="str">
        <f t="shared" si="9"/>
        <v/>
      </c>
      <c r="BT27" s="82" t="str">
        <f t="shared" si="10"/>
        <v/>
      </c>
      <c r="BU27" s="82" t="str">
        <f t="shared" si="11"/>
        <v/>
      </c>
      <c r="BV27" s="82" t="str">
        <f t="shared" si="12"/>
        <v/>
      </c>
      <c r="BW27" s="82" t="str">
        <f t="shared" si="13"/>
        <v/>
      </c>
      <c r="BX27" s="82" t="str">
        <f t="shared" si="14"/>
        <v/>
      </c>
      <c r="BY27" s="82" t="str">
        <f t="shared" si="15"/>
        <v/>
      </c>
      <c r="BZ27" s="82" t="str">
        <f t="shared" si="16"/>
        <v/>
      </c>
      <c r="CA27" s="82" t="str">
        <f t="shared" si="17"/>
        <v/>
      </c>
      <c r="CB27" s="82" t="str">
        <f t="shared" si="18"/>
        <v/>
      </c>
      <c r="CC27" s="82" t="str">
        <f t="shared" si="19"/>
        <v/>
      </c>
      <c r="CD27" s="82" t="str">
        <f t="shared" si="20"/>
        <v/>
      </c>
      <c r="CE27" s="82" t="str">
        <f t="shared" si="21"/>
        <v/>
      </c>
      <c r="CF27" s="82" t="str">
        <f t="shared" si="22"/>
        <v/>
      </c>
      <c r="CG27" s="82" t="str">
        <f t="shared" si="23"/>
        <v/>
      </c>
      <c r="CH27" s="82" t="str">
        <f t="shared" si="24"/>
        <v/>
      </c>
      <c r="CI27" s="82" t="str">
        <f t="shared" si="25"/>
        <v/>
      </c>
      <c r="CJ27" s="82" t="str">
        <f t="shared" si="26"/>
        <v/>
      </c>
      <c r="CK27" s="82" t="str">
        <f t="shared" si="27"/>
        <v/>
      </c>
      <c r="CL27" s="82" t="str">
        <f t="shared" si="28"/>
        <v/>
      </c>
      <c r="CM27" s="82" t="str">
        <f t="shared" si="29"/>
        <v/>
      </c>
      <c r="CN27" s="13" t="str">
        <f t="shared" si="30"/>
        <v/>
      </c>
      <c r="CO27" s="13" t="str">
        <f t="shared" si="31"/>
        <v/>
      </c>
      <c r="CP27" s="13" t="str">
        <f t="shared" si="32"/>
        <v/>
      </c>
      <c r="CQ27" s="13" t="str">
        <f t="shared" si="33"/>
        <v/>
      </c>
      <c r="CR27" s="13" t="str">
        <f t="shared" si="34"/>
        <v/>
      </c>
      <c r="CS27" s="13" t="str">
        <f t="shared" si="35"/>
        <v/>
      </c>
      <c r="CT27" s="13" t="str">
        <f t="shared" si="36"/>
        <v/>
      </c>
      <c r="CU27" s="13" t="str">
        <f t="shared" si="37"/>
        <v/>
      </c>
      <c r="CV27" s="13" t="str">
        <f t="shared" si="38"/>
        <v/>
      </c>
      <c r="CW27" s="13" t="str">
        <f t="shared" si="39"/>
        <v/>
      </c>
      <c r="CX27" s="13" t="str">
        <f t="shared" si="40"/>
        <v/>
      </c>
      <c r="CY27" s="13" t="str">
        <f t="shared" si="41"/>
        <v/>
      </c>
      <c r="CZ27" s="13" t="str">
        <f t="shared" si="42"/>
        <v/>
      </c>
      <c r="DA27" s="13" t="str">
        <f t="shared" si="43"/>
        <v/>
      </c>
      <c r="DB27" s="13" t="str">
        <f t="shared" si="44"/>
        <v/>
      </c>
      <c r="DC27" s="13" t="str">
        <f t="shared" si="45"/>
        <v/>
      </c>
      <c r="DD27" s="13" t="str">
        <f t="shared" si="46"/>
        <v/>
      </c>
      <c r="DE27" s="13" t="str">
        <f t="shared" si="47"/>
        <v/>
      </c>
      <c r="DF27" s="13" t="str">
        <f t="shared" si="48"/>
        <v/>
      </c>
      <c r="DG27" s="13" t="str">
        <f t="shared" si="49"/>
        <v/>
      </c>
      <c r="DH27" s="13" t="str">
        <f t="shared" si="99"/>
        <v/>
      </c>
      <c r="DI27" s="13" t="str">
        <f t="shared" si="51"/>
        <v/>
      </c>
      <c r="DJ27" s="13" t="str">
        <f t="shared" si="52"/>
        <v/>
      </c>
      <c r="DK27" s="13" t="str">
        <f t="shared" si="53"/>
        <v/>
      </c>
      <c r="DL27" s="13" t="str">
        <f t="shared" si="54"/>
        <v/>
      </c>
      <c r="DM27" s="13" t="str">
        <f t="shared" si="55"/>
        <v/>
      </c>
      <c r="DN27" s="13" t="str">
        <f t="shared" si="56"/>
        <v/>
      </c>
      <c r="DO27" s="13" t="str">
        <f t="shared" si="57"/>
        <v/>
      </c>
      <c r="DP27" s="13" t="str">
        <f t="shared" si="58"/>
        <v/>
      </c>
      <c r="DQ27" s="13" t="str">
        <f t="shared" si="59"/>
        <v/>
      </c>
      <c r="DR27" s="13" t="str">
        <f t="shared" si="60"/>
        <v/>
      </c>
      <c r="DS27" s="13" t="str">
        <f t="shared" si="61"/>
        <v/>
      </c>
      <c r="DT27" s="13" t="str">
        <f t="shared" si="62"/>
        <v/>
      </c>
      <c r="DU27" s="13" t="str">
        <f t="shared" si="63"/>
        <v/>
      </c>
      <c r="DV27" s="13" t="str">
        <f t="shared" si="64"/>
        <v/>
      </c>
      <c r="DW27" s="13" t="str">
        <f t="shared" si="65"/>
        <v/>
      </c>
      <c r="DX27" s="13" t="str">
        <f t="shared" si="66"/>
        <v/>
      </c>
      <c r="DY27" s="13" t="str">
        <f t="shared" si="67"/>
        <v/>
      </c>
      <c r="DZ27" s="13" t="str">
        <f t="shared" si="68"/>
        <v/>
      </c>
      <c r="EA27" s="13" t="str">
        <f t="shared" si="69"/>
        <v/>
      </c>
      <c r="EB27" s="13" t="str">
        <f t="shared" si="70"/>
        <v/>
      </c>
      <c r="EC27" s="13" t="str">
        <f t="shared" si="71"/>
        <v/>
      </c>
      <c r="ED27" s="13" t="str">
        <f t="shared" si="72"/>
        <v/>
      </c>
      <c r="EE27" s="13" t="str">
        <f t="shared" si="73"/>
        <v/>
      </c>
      <c r="EF27" s="13" t="str">
        <f t="shared" si="74"/>
        <v/>
      </c>
      <c r="EG27" s="13" t="str">
        <f t="shared" si="75"/>
        <v/>
      </c>
      <c r="EH27" s="13" t="str">
        <f t="shared" si="76"/>
        <v/>
      </c>
      <c r="EI27" s="13" t="str">
        <f t="shared" si="77"/>
        <v/>
      </c>
      <c r="EJ27" s="13" t="str">
        <f t="shared" si="78"/>
        <v/>
      </c>
      <c r="EK27" s="13" t="str">
        <f t="shared" si="79"/>
        <v/>
      </c>
      <c r="EL27" s="13" t="str">
        <f t="shared" si="80"/>
        <v/>
      </c>
      <c r="EM27" s="13" t="str">
        <f t="shared" si="81"/>
        <v/>
      </c>
      <c r="EN27" s="13" t="str">
        <f t="shared" si="82"/>
        <v/>
      </c>
      <c r="EO27" s="13" t="str">
        <f t="shared" si="83"/>
        <v/>
      </c>
      <c r="EP27" s="13" t="str">
        <f t="shared" si="84"/>
        <v/>
      </c>
      <c r="EQ27" s="13" t="str">
        <f t="shared" si="85"/>
        <v/>
      </c>
      <c r="ER27" s="13" t="str">
        <f t="shared" si="86"/>
        <v/>
      </c>
      <c r="ES27" s="13" t="str">
        <f t="shared" si="87"/>
        <v/>
      </c>
      <c r="ET27" s="13" t="str">
        <f t="shared" si="88"/>
        <v/>
      </c>
      <c r="EU27" s="13" t="str">
        <f t="shared" si="89"/>
        <v/>
      </c>
      <c r="EV27" s="13" t="str">
        <f t="shared" si="90"/>
        <v/>
      </c>
      <c r="EW27" s="13" t="str">
        <f t="shared" si="91"/>
        <v/>
      </c>
      <c r="EX27" s="13" t="str">
        <f t="shared" si="92"/>
        <v/>
      </c>
      <c r="EY27" s="13" t="str">
        <f t="shared" si="93"/>
        <v/>
      </c>
      <c r="EZ27" s="13" t="str">
        <f t="shared" si="94"/>
        <v/>
      </c>
      <c r="FA27" s="13" t="str">
        <f t="shared" si="95"/>
        <v/>
      </c>
      <c r="FB27" s="13" t="str">
        <f t="shared" si="96"/>
        <v/>
      </c>
      <c r="FC27" s="13" t="str">
        <f t="shared" si="97"/>
        <v/>
      </c>
      <c r="FD27" s="13" t="str">
        <f t="shared" si="98"/>
        <v/>
      </c>
    </row>
    <row r="28" spans="1:160" ht="15" thickBot="1" x14ac:dyDescent="0.4">
      <c r="A28" s="18"/>
      <c r="B28" s="21" t="s">
        <v>149</v>
      </c>
      <c r="C28" s="77">
        <v>74097.270162312794</v>
      </c>
      <c r="D28" s="77">
        <v>74410.654830445594</v>
      </c>
      <c r="E28" s="77">
        <v>74544.581917915406</v>
      </c>
      <c r="F28" s="77">
        <v>75042.323186298803</v>
      </c>
      <c r="G28" s="77">
        <v>75531.185607510706</v>
      </c>
      <c r="H28" s="77">
        <v>75645.728503193095</v>
      </c>
      <c r="I28" s="77">
        <v>76502.357573168803</v>
      </c>
      <c r="J28" s="77">
        <v>76424.365817732702</v>
      </c>
      <c r="K28" s="77">
        <v>76686.381388498601</v>
      </c>
      <c r="L28" s="77">
        <v>77039.357781198501</v>
      </c>
      <c r="M28" s="77">
        <v>77150.232595362395</v>
      </c>
      <c r="N28" s="77">
        <v>77500.977399854295</v>
      </c>
      <c r="O28" s="77">
        <v>77597.308851119102</v>
      </c>
      <c r="P28" s="77">
        <v>77664.279581522307</v>
      </c>
      <c r="Q28" s="77">
        <v>78396.9232851173</v>
      </c>
      <c r="R28" s="77">
        <v>78568.696554149399</v>
      </c>
      <c r="S28" s="77">
        <v>78741.790368614893</v>
      </c>
      <c r="T28" s="77">
        <v>79000.909812428305</v>
      </c>
      <c r="U28" s="77">
        <v>79406.125901081294</v>
      </c>
      <c r="V28" s="77">
        <v>79567.433739261905</v>
      </c>
      <c r="W28" s="77">
        <v>79487.912326766498</v>
      </c>
      <c r="X28" s="77">
        <v>79498.368754357201</v>
      </c>
      <c r="Y28" s="77">
        <v>79441.957416649893</v>
      </c>
      <c r="Z28" s="77">
        <v>80046.773080016195</v>
      </c>
      <c r="AA28" s="77">
        <v>80182.885073428304</v>
      </c>
      <c r="AB28" s="77">
        <v>80057.409860267202</v>
      </c>
      <c r="AC28" s="77">
        <v>79462.042422384402</v>
      </c>
      <c r="AD28" s="77">
        <v>79381.337901277002</v>
      </c>
      <c r="AE28" s="77">
        <v>79140.895188511</v>
      </c>
      <c r="AF28" s="77">
        <v>79290.678796372405</v>
      </c>
      <c r="AG28" s="77">
        <v>79161.968408670902</v>
      </c>
      <c r="AH28" s="77">
        <v>79869.683710557205</v>
      </c>
      <c r="AI28" s="77">
        <v>80218.028730405596</v>
      </c>
      <c r="AJ28" s="77">
        <v>80275.524618398296</v>
      </c>
      <c r="AK28" s="77">
        <v>80622.373054525102</v>
      </c>
      <c r="AL28" s="77">
        <v>80559.243035440406</v>
      </c>
      <c r="AM28" s="77">
        <v>80786.359245001702</v>
      </c>
      <c r="AN28" s="77">
        <v>80660.940337801207</v>
      </c>
      <c r="AO28" s="77">
        <v>81791.225558460006</v>
      </c>
      <c r="AP28" s="77">
        <v>82414.531344128904</v>
      </c>
      <c r="AQ28" s="77">
        <v>82684.672764102303</v>
      </c>
      <c r="AR28" s="77">
        <v>83011.794327760901</v>
      </c>
      <c r="AS28" s="77">
        <v>83033.996125762598</v>
      </c>
      <c r="AT28" s="77">
        <v>83072.328692993295</v>
      </c>
      <c r="AU28" s="77">
        <v>83192.341551205696</v>
      </c>
      <c r="AV28" s="77">
        <v>83366.878970432997</v>
      </c>
      <c r="AW28" s="77">
        <v>83645.938837657304</v>
      </c>
      <c r="AX28" s="77">
        <v>83835.836687090094</v>
      </c>
      <c r="AY28" s="77">
        <v>84233.647682309806</v>
      </c>
      <c r="AZ28" s="77">
        <v>84452.565905855998</v>
      </c>
      <c r="BA28" s="77">
        <v>85221.543467807205</v>
      </c>
      <c r="BB28" s="77">
        <v>85334.795193688595</v>
      </c>
      <c r="BC28" s="77">
        <v>85903.647280194098</v>
      </c>
      <c r="BD28" s="77">
        <v>86561.743548155602</v>
      </c>
      <c r="BE28" s="77">
        <v>87006.072418680502</v>
      </c>
      <c r="BF28" s="77">
        <v>86839.702513975906</v>
      </c>
      <c r="BG28" s="117"/>
      <c r="BH28" s="117"/>
      <c r="BI28" s="117"/>
      <c r="BJ28" s="82" t="str">
        <f t="shared" si="0"/>
        <v/>
      </c>
      <c r="BK28" s="82" t="str">
        <f t="shared" si="1"/>
        <v/>
      </c>
      <c r="BL28" s="82" t="str">
        <f t="shared" si="2"/>
        <v/>
      </c>
      <c r="BM28" s="82" t="str">
        <f t="shared" si="3"/>
        <v/>
      </c>
      <c r="BN28" s="82" t="str">
        <f t="shared" si="4"/>
        <v/>
      </c>
      <c r="BO28" s="82" t="str">
        <f t="shared" si="5"/>
        <v/>
      </c>
      <c r="BP28" s="82" t="str">
        <f t="shared" si="6"/>
        <v/>
      </c>
      <c r="BQ28" s="82" t="str">
        <f t="shared" si="7"/>
        <v/>
      </c>
      <c r="BR28" s="82" t="str">
        <f t="shared" si="8"/>
        <v/>
      </c>
      <c r="BS28" s="82" t="str">
        <f t="shared" si="9"/>
        <v/>
      </c>
      <c r="BT28" s="82" t="str">
        <f t="shared" si="10"/>
        <v/>
      </c>
      <c r="BU28" s="82" t="str">
        <f t="shared" si="11"/>
        <v/>
      </c>
      <c r="BV28" s="82" t="str">
        <f t="shared" si="12"/>
        <v/>
      </c>
      <c r="BW28" s="82" t="str">
        <f t="shared" si="13"/>
        <v/>
      </c>
      <c r="BX28" s="82" t="str">
        <f t="shared" si="14"/>
        <v/>
      </c>
      <c r="BY28" s="82" t="str">
        <f t="shared" si="15"/>
        <v/>
      </c>
      <c r="BZ28" s="82" t="str">
        <f t="shared" si="16"/>
        <v/>
      </c>
      <c r="CA28" s="82" t="str">
        <f t="shared" si="17"/>
        <v/>
      </c>
      <c r="CB28" s="82" t="str">
        <f t="shared" si="18"/>
        <v/>
      </c>
      <c r="CC28" s="82" t="str">
        <f t="shared" si="19"/>
        <v/>
      </c>
      <c r="CD28" s="82" t="str">
        <f t="shared" si="20"/>
        <v/>
      </c>
      <c r="CE28" s="82" t="str">
        <f t="shared" si="21"/>
        <v/>
      </c>
      <c r="CF28" s="82" t="str">
        <f t="shared" si="22"/>
        <v/>
      </c>
      <c r="CG28" s="82" t="str">
        <f t="shared" si="23"/>
        <v/>
      </c>
      <c r="CH28" s="82" t="str">
        <f t="shared" si="24"/>
        <v/>
      </c>
      <c r="CI28" s="82" t="str">
        <f t="shared" si="25"/>
        <v/>
      </c>
      <c r="CJ28" s="82" t="str">
        <f t="shared" si="26"/>
        <v/>
      </c>
      <c r="CK28" s="82" t="str">
        <f t="shared" si="27"/>
        <v/>
      </c>
      <c r="CL28" s="82" t="str">
        <f t="shared" si="28"/>
        <v/>
      </c>
      <c r="CM28" s="82" t="str">
        <f t="shared" si="29"/>
        <v/>
      </c>
      <c r="CN28" s="13" t="str">
        <f t="shared" si="30"/>
        <v/>
      </c>
      <c r="CO28" s="13" t="str">
        <f t="shared" si="31"/>
        <v/>
      </c>
      <c r="CP28" s="13" t="str">
        <f t="shared" si="32"/>
        <v/>
      </c>
      <c r="CQ28" s="13" t="str">
        <f t="shared" si="33"/>
        <v/>
      </c>
      <c r="CR28" s="13" t="str">
        <f t="shared" si="34"/>
        <v/>
      </c>
      <c r="CS28" s="13" t="str">
        <f t="shared" si="35"/>
        <v/>
      </c>
      <c r="CT28" s="13" t="str">
        <f t="shared" si="36"/>
        <v/>
      </c>
      <c r="CU28" s="13" t="str">
        <f t="shared" si="37"/>
        <v/>
      </c>
      <c r="CV28" s="13" t="str">
        <f t="shared" si="38"/>
        <v/>
      </c>
      <c r="CW28" s="13" t="str">
        <f t="shared" si="39"/>
        <v/>
      </c>
      <c r="CX28" s="13" t="str">
        <f t="shared" si="40"/>
        <v/>
      </c>
      <c r="CY28" s="13" t="str">
        <f t="shared" si="41"/>
        <v/>
      </c>
      <c r="CZ28" s="13" t="str">
        <f t="shared" si="42"/>
        <v/>
      </c>
      <c r="DA28" s="13" t="str">
        <f t="shared" si="43"/>
        <v/>
      </c>
      <c r="DB28" s="13" t="str">
        <f t="shared" si="44"/>
        <v/>
      </c>
      <c r="DC28" s="13" t="str">
        <f t="shared" si="45"/>
        <v/>
      </c>
      <c r="DD28" s="13" t="str">
        <f t="shared" si="46"/>
        <v/>
      </c>
      <c r="DE28" s="13" t="str">
        <f t="shared" si="47"/>
        <v/>
      </c>
      <c r="DF28" s="13" t="str">
        <f t="shared" si="48"/>
        <v/>
      </c>
      <c r="DG28" s="13" t="str">
        <f t="shared" si="49"/>
        <v/>
      </c>
      <c r="DH28" s="13" t="str">
        <f t="shared" si="99"/>
        <v/>
      </c>
      <c r="DI28" s="13" t="str">
        <f t="shared" si="51"/>
        <v/>
      </c>
      <c r="DJ28" s="13" t="str">
        <f t="shared" si="52"/>
        <v/>
      </c>
      <c r="DK28" s="13" t="str">
        <f t="shared" si="53"/>
        <v/>
      </c>
      <c r="DL28" s="13" t="str">
        <f t="shared" si="54"/>
        <v/>
      </c>
      <c r="DM28" s="13" t="str">
        <f t="shared" si="55"/>
        <v/>
      </c>
      <c r="DN28" s="13" t="str">
        <f t="shared" si="56"/>
        <v/>
      </c>
      <c r="DO28" s="13" t="str">
        <f t="shared" si="57"/>
        <v/>
      </c>
      <c r="DP28" s="13" t="str">
        <f t="shared" si="58"/>
        <v/>
      </c>
      <c r="DQ28" s="13" t="str">
        <f t="shared" si="59"/>
        <v/>
      </c>
      <c r="DR28" s="13" t="str">
        <f t="shared" si="60"/>
        <v/>
      </c>
      <c r="DS28" s="13" t="str">
        <f t="shared" si="61"/>
        <v/>
      </c>
      <c r="DT28" s="13" t="str">
        <f t="shared" si="62"/>
        <v/>
      </c>
      <c r="DU28" s="13" t="str">
        <f t="shared" si="63"/>
        <v/>
      </c>
      <c r="DV28" s="13" t="str">
        <f t="shared" si="64"/>
        <v/>
      </c>
      <c r="DW28" s="13" t="str">
        <f t="shared" si="65"/>
        <v/>
      </c>
      <c r="DX28" s="13" t="str">
        <f t="shared" si="66"/>
        <v/>
      </c>
      <c r="DY28" s="13" t="str">
        <f t="shared" si="67"/>
        <v/>
      </c>
      <c r="DZ28" s="13" t="str">
        <f t="shared" si="68"/>
        <v/>
      </c>
      <c r="EA28" s="13" t="str">
        <f t="shared" si="69"/>
        <v/>
      </c>
      <c r="EB28" s="13" t="str">
        <f t="shared" si="70"/>
        <v/>
      </c>
      <c r="EC28" s="13" t="str">
        <f t="shared" si="71"/>
        <v/>
      </c>
      <c r="ED28" s="13" t="str">
        <f t="shared" si="72"/>
        <v/>
      </c>
      <c r="EE28" s="13" t="str">
        <f t="shared" si="73"/>
        <v/>
      </c>
      <c r="EF28" s="13" t="str">
        <f t="shared" si="74"/>
        <v/>
      </c>
      <c r="EG28" s="13" t="str">
        <f t="shared" si="75"/>
        <v/>
      </c>
      <c r="EH28" s="13" t="str">
        <f t="shared" si="76"/>
        <v/>
      </c>
      <c r="EI28" s="13" t="str">
        <f t="shared" si="77"/>
        <v/>
      </c>
      <c r="EJ28" s="13" t="str">
        <f t="shared" si="78"/>
        <v/>
      </c>
      <c r="EK28" s="13" t="str">
        <f t="shared" si="79"/>
        <v/>
      </c>
      <c r="EL28" s="13" t="str">
        <f t="shared" si="80"/>
        <v/>
      </c>
      <c r="EM28" s="13" t="str">
        <f t="shared" si="81"/>
        <v/>
      </c>
      <c r="EN28" s="13" t="str">
        <f t="shared" si="82"/>
        <v/>
      </c>
      <c r="EO28" s="13" t="str">
        <f t="shared" si="83"/>
        <v/>
      </c>
      <c r="EP28" s="13" t="str">
        <f t="shared" si="84"/>
        <v/>
      </c>
      <c r="EQ28" s="13" t="str">
        <f t="shared" si="85"/>
        <v/>
      </c>
      <c r="ER28" s="13" t="str">
        <f t="shared" si="86"/>
        <v/>
      </c>
      <c r="ES28" s="13" t="str">
        <f t="shared" si="87"/>
        <v/>
      </c>
      <c r="ET28" s="13" t="str">
        <f t="shared" si="88"/>
        <v/>
      </c>
      <c r="EU28" s="13" t="str">
        <f t="shared" si="89"/>
        <v/>
      </c>
      <c r="EV28" s="13" t="str">
        <f t="shared" si="90"/>
        <v/>
      </c>
      <c r="EW28" s="13" t="str">
        <f t="shared" si="91"/>
        <v/>
      </c>
      <c r="EX28" s="13" t="str">
        <f t="shared" si="92"/>
        <v/>
      </c>
      <c r="EY28" s="13" t="str">
        <f t="shared" si="93"/>
        <v/>
      </c>
      <c r="EZ28" s="13" t="str">
        <f t="shared" si="94"/>
        <v/>
      </c>
      <c r="FA28" s="13" t="str">
        <f t="shared" si="95"/>
        <v/>
      </c>
      <c r="FB28" s="13" t="str">
        <f t="shared" si="96"/>
        <v/>
      </c>
      <c r="FC28" s="13" t="str">
        <f t="shared" si="97"/>
        <v/>
      </c>
      <c r="FD28" s="13" t="str">
        <f t="shared" si="98"/>
        <v/>
      </c>
    </row>
    <row r="29" spans="1:160" ht="15" thickBot="1" x14ac:dyDescent="0.4">
      <c r="A29" s="124" t="s">
        <v>150</v>
      </c>
      <c r="B29" s="124"/>
      <c r="C29" s="78">
        <v>257505.20693760354</v>
      </c>
      <c r="D29" s="78">
        <v>258234.5722273553</v>
      </c>
      <c r="E29" s="78">
        <v>258579.70165004456</v>
      </c>
      <c r="F29" s="78">
        <v>259740.48849117759</v>
      </c>
      <c r="G29" s="78">
        <v>260805.02768214251</v>
      </c>
      <c r="H29" s="78">
        <v>260837.2665132088</v>
      </c>
      <c r="I29" s="78">
        <v>262166.18616282946</v>
      </c>
      <c r="J29" s="78">
        <v>261665.29771633216</v>
      </c>
      <c r="K29" s="78">
        <v>262245.96099058527</v>
      </c>
      <c r="L29" s="78">
        <v>262709.54573779117</v>
      </c>
      <c r="M29" s="78">
        <v>263491.68009842088</v>
      </c>
      <c r="N29" s="78">
        <v>265013.27121943497</v>
      </c>
      <c r="O29" s="78">
        <v>263986.95460407925</v>
      </c>
      <c r="P29" s="78">
        <v>263988.61983639194</v>
      </c>
      <c r="Q29" s="78">
        <v>264152.18971776147</v>
      </c>
      <c r="R29" s="78">
        <v>265352.29988366616</v>
      </c>
      <c r="S29" s="78">
        <v>264887.01763183856</v>
      </c>
      <c r="T29" s="78">
        <v>265247.59949310339</v>
      </c>
      <c r="U29" s="78">
        <v>266516.08646505646</v>
      </c>
      <c r="V29" s="78">
        <v>267606.40808738454</v>
      </c>
      <c r="W29" s="78">
        <v>268605.55523723358</v>
      </c>
      <c r="X29" s="78">
        <v>269230.71362702164</v>
      </c>
      <c r="Y29" s="78">
        <v>270134.97883928643</v>
      </c>
      <c r="Z29" s="78">
        <v>270417.44804895285</v>
      </c>
      <c r="AA29" s="78">
        <v>272364.2708893813</v>
      </c>
      <c r="AB29" s="78">
        <v>274788.38572241453</v>
      </c>
      <c r="AC29" s="78">
        <v>275223.03917863814</v>
      </c>
      <c r="AD29" s="78">
        <v>277650.75019163021</v>
      </c>
      <c r="AE29" s="78">
        <v>278145.52433126181</v>
      </c>
      <c r="AF29" s="78">
        <v>278291.67002425739</v>
      </c>
      <c r="AG29" s="78">
        <v>278363.87042908493</v>
      </c>
      <c r="AH29" s="78">
        <v>279863.76502227876</v>
      </c>
      <c r="AI29" s="78">
        <v>281516.34688086162</v>
      </c>
      <c r="AJ29" s="78">
        <v>280758.32375123427</v>
      </c>
      <c r="AK29" s="78">
        <v>281615.7172879118</v>
      </c>
      <c r="AL29" s="78">
        <v>282849.93725606072</v>
      </c>
      <c r="AM29" s="78">
        <v>273762.66330563783</v>
      </c>
      <c r="AN29" s="78">
        <v>272086.83609259268</v>
      </c>
      <c r="AO29" s="78">
        <v>281243.46221072628</v>
      </c>
      <c r="AP29" s="78">
        <v>273865.28065858566</v>
      </c>
      <c r="AQ29" s="78">
        <v>275322.85892859759</v>
      </c>
      <c r="AR29" s="78">
        <v>286012.84338032571</v>
      </c>
      <c r="AS29" s="78">
        <v>288385.12277673912</v>
      </c>
      <c r="AT29" s="78">
        <v>289744.51250567345</v>
      </c>
      <c r="AU29" s="78">
        <v>291305.34563770541</v>
      </c>
      <c r="AV29" s="78">
        <v>291766.11749185494</v>
      </c>
      <c r="AW29" s="78">
        <v>293289.15985687874</v>
      </c>
      <c r="AX29" s="78">
        <v>294248.47352810809</v>
      </c>
      <c r="AY29" s="78">
        <v>294835.53392513294</v>
      </c>
      <c r="AZ29" s="78">
        <v>295500.99003279535</v>
      </c>
      <c r="BA29" s="78">
        <v>296694.33985245967</v>
      </c>
      <c r="BB29" s="78">
        <v>296379.78549384407</v>
      </c>
      <c r="BC29" s="78">
        <v>296532.07552288857</v>
      </c>
      <c r="BD29" s="78">
        <v>296855.04805315408</v>
      </c>
      <c r="BE29" s="78">
        <v>297245.09903371113</v>
      </c>
      <c r="BF29" s="78">
        <v>297230.93835715437</v>
      </c>
      <c r="BG29" s="117"/>
      <c r="BH29" s="117"/>
      <c r="BI29" s="117"/>
      <c r="BJ29" s="82" t="str">
        <f t="shared" si="0"/>
        <v/>
      </c>
      <c r="BK29" s="82" t="str">
        <f t="shared" si="1"/>
        <v/>
      </c>
      <c r="BL29" s="82" t="str">
        <f t="shared" si="2"/>
        <v/>
      </c>
      <c r="BM29" s="82" t="str">
        <f t="shared" si="3"/>
        <v/>
      </c>
      <c r="BN29" s="82" t="str">
        <f t="shared" si="4"/>
        <v/>
      </c>
      <c r="BO29" s="82" t="str">
        <f t="shared" si="5"/>
        <v/>
      </c>
      <c r="BP29" s="82" t="str">
        <f t="shared" si="6"/>
        <v/>
      </c>
      <c r="BQ29" s="82" t="str">
        <f t="shared" si="7"/>
        <v/>
      </c>
      <c r="BR29" s="82" t="str">
        <f t="shared" si="8"/>
        <v/>
      </c>
      <c r="BS29" s="82" t="str">
        <f t="shared" si="9"/>
        <v/>
      </c>
      <c r="BT29" s="82" t="str">
        <f t="shared" si="10"/>
        <v/>
      </c>
      <c r="BU29" s="82" t="str">
        <f t="shared" si="11"/>
        <v/>
      </c>
      <c r="BV29" s="82" t="str">
        <f t="shared" si="12"/>
        <v/>
      </c>
      <c r="BW29" s="82" t="str">
        <f t="shared" si="13"/>
        <v/>
      </c>
      <c r="BX29" s="82" t="str">
        <f t="shared" si="14"/>
        <v/>
      </c>
      <c r="BY29" s="82" t="str">
        <f t="shared" si="15"/>
        <v/>
      </c>
      <c r="BZ29" s="82" t="str">
        <f t="shared" si="16"/>
        <v/>
      </c>
      <c r="CA29" s="82" t="str">
        <f t="shared" si="17"/>
        <v/>
      </c>
      <c r="CB29" s="82" t="str">
        <f t="shared" si="18"/>
        <v/>
      </c>
      <c r="CC29" s="82" t="str">
        <f t="shared" si="19"/>
        <v/>
      </c>
      <c r="CD29" s="82" t="str">
        <f t="shared" si="20"/>
        <v/>
      </c>
      <c r="CE29" s="82" t="str">
        <f t="shared" si="21"/>
        <v/>
      </c>
      <c r="CF29" s="82" t="str">
        <f t="shared" si="22"/>
        <v/>
      </c>
      <c r="CG29" s="82" t="str">
        <f t="shared" si="23"/>
        <v/>
      </c>
      <c r="CH29" s="82" t="str">
        <f t="shared" si="24"/>
        <v/>
      </c>
      <c r="CI29" s="82" t="str">
        <f t="shared" si="25"/>
        <v/>
      </c>
      <c r="CJ29" s="82" t="str">
        <f t="shared" si="26"/>
        <v/>
      </c>
      <c r="CK29" s="82" t="str">
        <f t="shared" si="27"/>
        <v/>
      </c>
      <c r="CL29" s="82" t="str">
        <f t="shared" si="28"/>
        <v/>
      </c>
      <c r="CM29" s="82" t="str">
        <f t="shared" si="29"/>
        <v/>
      </c>
      <c r="CN29" s="13" t="str">
        <f t="shared" si="30"/>
        <v/>
      </c>
      <c r="CO29" s="13" t="str">
        <f t="shared" si="31"/>
        <v/>
      </c>
      <c r="CP29" s="13" t="str">
        <f t="shared" si="32"/>
        <v/>
      </c>
      <c r="CQ29" s="13" t="str">
        <f t="shared" si="33"/>
        <v/>
      </c>
      <c r="CR29" s="13" t="str">
        <f t="shared" si="34"/>
        <v/>
      </c>
      <c r="CS29" s="13" t="str">
        <f t="shared" si="35"/>
        <v/>
      </c>
      <c r="CT29" s="13" t="str">
        <f t="shared" si="36"/>
        <v/>
      </c>
      <c r="CU29" s="13" t="str">
        <f t="shared" si="37"/>
        <v/>
      </c>
      <c r="CV29" s="13" t="str">
        <f t="shared" si="38"/>
        <v/>
      </c>
      <c r="CW29" s="13" t="str">
        <f t="shared" si="39"/>
        <v/>
      </c>
      <c r="CX29" s="13" t="str">
        <f t="shared" si="40"/>
        <v/>
      </c>
      <c r="CY29" s="13" t="str">
        <f t="shared" si="41"/>
        <v/>
      </c>
      <c r="CZ29" s="13" t="str">
        <f t="shared" si="42"/>
        <v/>
      </c>
      <c r="DA29" s="13" t="str">
        <f t="shared" si="43"/>
        <v/>
      </c>
      <c r="DB29" s="13" t="str">
        <f t="shared" si="44"/>
        <v/>
      </c>
      <c r="DC29" s="13" t="str">
        <f t="shared" si="45"/>
        <v/>
      </c>
      <c r="DD29" s="13" t="str">
        <f t="shared" si="46"/>
        <v/>
      </c>
      <c r="DE29" s="13" t="str">
        <f t="shared" si="47"/>
        <v/>
      </c>
      <c r="DF29" s="13" t="str">
        <f t="shared" si="48"/>
        <v/>
      </c>
      <c r="DG29" s="13" t="str">
        <f t="shared" si="49"/>
        <v/>
      </c>
      <c r="DH29" s="13" t="str">
        <f t="shared" si="99"/>
        <v/>
      </c>
      <c r="DI29" s="13" t="str">
        <f t="shared" si="51"/>
        <v/>
      </c>
      <c r="DJ29" s="13" t="str">
        <f t="shared" si="52"/>
        <v/>
      </c>
      <c r="DK29" s="13" t="str">
        <f t="shared" si="53"/>
        <v/>
      </c>
      <c r="DL29" s="13" t="str">
        <f t="shared" si="54"/>
        <v/>
      </c>
      <c r="DM29" s="13" t="str">
        <f t="shared" si="55"/>
        <v/>
      </c>
      <c r="DN29" s="13" t="str">
        <f t="shared" si="56"/>
        <v/>
      </c>
      <c r="DO29" s="13" t="str">
        <f t="shared" si="57"/>
        <v/>
      </c>
      <c r="DP29" s="13" t="str">
        <f t="shared" si="58"/>
        <v/>
      </c>
      <c r="DQ29" s="13" t="str">
        <f t="shared" si="59"/>
        <v/>
      </c>
      <c r="DR29" s="13" t="str">
        <f t="shared" si="60"/>
        <v/>
      </c>
      <c r="DS29" s="13" t="str">
        <f t="shared" si="61"/>
        <v/>
      </c>
      <c r="DT29" s="13" t="str">
        <f t="shared" si="62"/>
        <v/>
      </c>
      <c r="DU29" s="13" t="str">
        <f t="shared" si="63"/>
        <v/>
      </c>
      <c r="DV29" s="13" t="str">
        <f t="shared" si="64"/>
        <v/>
      </c>
      <c r="DW29" s="13" t="str">
        <f t="shared" si="65"/>
        <v/>
      </c>
      <c r="DX29" s="13" t="str">
        <f t="shared" si="66"/>
        <v/>
      </c>
      <c r="DY29" s="13" t="str">
        <f t="shared" si="67"/>
        <v/>
      </c>
      <c r="DZ29" s="13" t="str">
        <f t="shared" si="68"/>
        <v/>
      </c>
      <c r="EA29" s="13" t="str">
        <f t="shared" si="69"/>
        <v/>
      </c>
      <c r="EB29" s="13" t="str">
        <f t="shared" si="70"/>
        <v/>
      </c>
      <c r="EC29" s="13" t="str">
        <f t="shared" si="71"/>
        <v/>
      </c>
      <c r="ED29" s="13" t="str">
        <f t="shared" si="72"/>
        <v/>
      </c>
      <c r="EE29" s="13" t="str">
        <f t="shared" si="73"/>
        <v/>
      </c>
      <c r="EF29" s="13" t="str">
        <f t="shared" si="74"/>
        <v/>
      </c>
      <c r="EG29" s="13" t="str">
        <f t="shared" si="75"/>
        <v/>
      </c>
      <c r="EH29" s="13" t="str">
        <f t="shared" si="76"/>
        <v/>
      </c>
      <c r="EI29" s="13" t="str">
        <f t="shared" si="77"/>
        <v/>
      </c>
      <c r="EJ29" s="13" t="str">
        <f t="shared" si="78"/>
        <v/>
      </c>
      <c r="EK29" s="13" t="str">
        <f t="shared" si="79"/>
        <v/>
      </c>
      <c r="EL29" s="13" t="str">
        <f t="shared" si="80"/>
        <v/>
      </c>
      <c r="EM29" s="13" t="str">
        <f t="shared" si="81"/>
        <v/>
      </c>
      <c r="EN29" s="13" t="str">
        <f t="shared" si="82"/>
        <v/>
      </c>
      <c r="EO29" s="13" t="str">
        <f t="shared" si="83"/>
        <v/>
      </c>
      <c r="EP29" s="13" t="str">
        <f t="shared" si="84"/>
        <v/>
      </c>
      <c r="EQ29" s="13" t="str">
        <f t="shared" si="85"/>
        <v/>
      </c>
      <c r="ER29" s="13" t="str">
        <f t="shared" si="86"/>
        <v/>
      </c>
      <c r="ES29" s="13" t="str">
        <f t="shared" si="87"/>
        <v/>
      </c>
      <c r="ET29" s="13" t="str">
        <f t="shared" si="88"/>
        <v/>
      </c>
      <c r="EU29" s="13" t="str">
        <f t="shared" si="89"/>
        <v/>
      </c>
      <c r="EV29" s="13" t="str">
        <f t="shared" si="90"/>
        <v/>
      </c>
      <c r="EW29" s="13" t="str">
        <f t="shared" si="91"/>
        <v/>
      </c>
      <c r="EX29" s="13" t="str">
        <f t="shared" si="92"/>
        <v/>
      </c>
      <c r="EY29" s="13" t="str">
        <f t="shared" si="93"/>
        <v/>
      </c>
      <c r="EZ29" s="13" t="str">
        <f t="shared" si="94"/>
        <v/>
      </c>
      <c r="FA29" s="13" t="str">
        <f t="shared" si="95"/>
        <v/>
      </c>
      <c r="FB29" s="13" t="str">
        <f t="shared" si="96"/>
        <v/>
      </c>
      <c r="FC29" s="13" t="str">
        <f t="shared" si="97"/>
        <v/>
      </c>
      <c r="FD29" s="13" t="str">
        <f t="shared" si="98"/>
        <v/>
      </c>
    </row>
    <row r="30" spans="1:160" x14ac:dyDescent="0.35">
      <c r="A30" s="7"/>
      <c r="B30" s="7"/>
      <c r="BD30" s="82"/>
      <c r="BE30" s="82"/>
      <c r="BF30" s="82"/>
      <c r="BG30" s="116"/>
      <c r="BH30" s="116"/>
      <c r="BI30" s="116"/>
      <c r="BJ30" s="82" t="str">
        <f t="shared" ref="BJ30" si="100">IF(C30&gt;0,IF(C30&lt;5,"SECRETTTTTTTT",""),"")</f>
        <v/>
      </c>
      <c r="BK30" s="82"/>
      <c r="BL30" s="82"/>
      <c r="BM30" s="82"/>
      <c r="BN30" s="82"/>
      <c r="BO30" s="82"/>
      <c r="BP30" s="82"/>
      <c r="BQ30" s="82"/>
      <c r="BR30" s="82"/>
      <c r="BS30" s="82"/>
      <c r="BT30" s="82"/>
      <c r="BU30" s="82"/>
      <c r="BV30" s="82"/>
      <c r="BW30" s="82"/>
      <c r="BX30" s="82"/>
      <c r="BY30" s="82"/>
      <c r="BZ30" s="82"/>
      <c r="CA30" s="82"/>
      <c r="CB30" s="82"/>
      <c r="CC30" s="82"/>
      <c r="CD30" s="82"/>
      <c r="CE30" s="82"/>
      <c r="CF30" s="82"/>
      <c r="CG30" s="82"/>
      <c r="CH30" s="82"/>
      <c r="CI30" s="82"/>
      <c r="CJ30" s="82"/>
      <c r="CK30" s="82"/>
      <c r="CL30" s="82"/>
      <c r="CM30" s="82"/>
    </row>
    <row r="31" spans="1:160" ht="15" thickBot="1" x14ac:dyDescent="0.4">
      <c r="A31" s="88" t="s">
        <v>306</v>
      </c>
      <c r="B31" s="89"/>
      <c r="BD31" s="82"/>
      <c r="BE31" s="82"/>
      <c r="BF31" s="82"/>
      <c r="BG31" s="116"/>
      <c r="BH31" s="116"/>
      <c r="BI31" s="116"/>
      <c r="BJ31" s="82"/>
      <c r="BK31" s="82"/>
      <c r="BL31" s="82"/>
      <c r="BM31" s="82"/>
      <c r="BN31" s="82"/>
      <c r="BO31" s="82"/>
      <c r="BP31" s="82"/>
      <c r="BQ31" s="82"/>
      <c r="BR31" s="82"/>
      <c r="BS31" s="82"/>
      <c r="BT31" s="82"/>
      <c r="BU31" s="82"/>
      <c r="BV31" s="82"/>
      <c r="BW31" s="82"/>
      <c r="BX31" s="82"/>
      <c r="BY31" s="82"/>
      <c r="BZ31" s="82"/>
      <c r="CA31" s="82"/>
      <c r="CB31" s="82"/>
      <c r="CC31" s="82"/>
      <c r="CD31" s="82"/>
      <c r="CE31" s="82"/>
      <c r="CF31" s="82"/>
      <c r="CG31" s="82"/>
      <c r="CH31" s="82"/>
      <c r="CI31" s="82"/>
      <c r="CJ31" s="82"/>
      <c r="CK31" s="82"/>
      <c r="CL31" s="82"/>
      <c r="CM31" s="82"/>
    </row>
    <row r="32" spans="1:160" ht="15" thickBot="1" x14ac:dyDescent="0.4">
      <c r="A32" s="14" t="s">
        <v>144</v>
      </c>
      <c r="B32" s="15" t="s">
        <v>22</v>
      </c>
      <c r="C32" s="22" t="s">
        <v>47</v>
      </c>
      <c r="D32" s="22" t="s">
        <v>48</v>
      </c>
      <c r="E32" s="22" t="s">
        <v>49</v>
      </c>
      <c r="F32" s="22" t="s">
        <v>50</v>
      </c>
      <c r="G32" s="22" t="s">
        <v>51</v>
      </c>
      <c r="H32" s="22" t="s">
        <v>52</v>
      </c>
      <c r="I32" s="22" t="s">
        <v>53</v>
      </c>
      <c r="J32" s="22" t="s">
        <v>54</v>
      </c>
      <c r="K32" s="22" t="s">
        <v>55</v>
      </c>
      <c r="L32" s="22" t="s">
        <v>56</v>
      </c>
      <c r="M32" s="22" t="s">
        <v>57</v>
      </c>
      <c r="N32" s="22" t="s">
        <v>58</v>
      </c>
      <c r="O32" s="22" t="s">
        <v>59</v>
      </c>
      <c r="P32" s="22" t="s">
        <v>60</v>
      </c>
      <c r="Q32" s="22" t="s">
        <v>61</v>
      </c>
      <c r="R32" s="22" t="s">
        <v>62</v>
      </c>
      <c r="S32" s="22" t="s">
        <v>63</v>
      </c>
      <c r="T32" s="22" t="s">
        <v>64</v>
      </c>
      <c r="U32" s="22" t="s">
        <v>65</v>
      </c>
      <c r="V32" s="22" t="s">
        <v>66</v>
      </c>
      <c r="W32" s="22" t="s">
        <v>67</v>
      </c>
      <c r="X32" s="22" t="s">
        <v>68</v>
      </c>
      <c r="Y32" s="22" t="s">
        <v>69</v>
      </c>
      <c r="Z32" s="22" t="s">
        <v>70</v>
      </c>
      <c r="AA32" s="22" t="s">
        <v>71</v>
      </c>
      <c r="AB32" s="22" t="s">
        <v>72</v>
      </c>
      <c r="AC32" s="22" t="s">
        <v>73</v>
      </c>
      <c r="AD32" s="22" t="s">
        <v>74</v>
      </c>
      <c r="AE32" s="22" t="s">
        <v>75</v>
      </c>
      <c r="AF32" s="22" t="s">
        <v>76</v>
      </c>
      <c r="AG32" s="22" t="s">
        <v>77</v>
      </c>
      <c r="AH32" s="22" t="s">
        <v>78</v>
      </c>
      <c r="AI32" s="22" t="s">
        <v>79</v>
      </c>
      <c r="AJ32" s="22" t="s">
        <v>80</v>
      </c>
      <c r="AK32" s="22" t="s">
        <v>81</v>
      </c>
      <c r="AL32" s="22" t="s">
        <v>82</v>
      </c>
      <c r="AM32" s="22" t="s">
        <v>83</v>
      </c>
      <c r="AN32" s="22" t="s">
        <v>84</v>
      </c>
      <c r="AO32" s="22" t="s">
        <v>85</v>
      </c>
      <c r="AP32" s="22" t="s">
        <v>86</v>
      </c>
      <c r="AQ32" s="22" t="s">
        <v>87</v>
      </c>
      <c r="AR32" s="22" t="s">
        <v>88</v>
      </c>
      <c r="AS32" s="22" t="s">
        <v>89</v>
      </c>
      <c r="AT32" s="22" t="s">
        <v>90</v>
      </c>
      <c r="AU32" s="22" t="s">
        <v>91</v>
      </c>
      <c r="AV32" s="22" t="s">
        <v>92</v>
      </c>
      <c r="AW32" s="22" t="s">
        <v>93</v>
      </c>
      <c r="AX32" s="22" t="s">
        <v>283</v>
      </c>
      <c r="AY32" s="22" t="s">
        <v>311</v>
      </c>
      <c r="AZ32" s="22" t="s">
        <v>314</v>
      </c>
      <c r="BA32" s="22" t="s">
        <v>317</v>
      </c>
      <c r="BB32" s="22" t="s">
        <v>319</v>
      </c>
      <c r="BC32" s="22" t="s">
        <v>321</v>
      </c>
      <c r="BD32" s="22" t="s">
        <v>324</v>
      </c>
      <c r="BE32" s="22" t="s">
        <v>326</v>
      </c>
      <c r="BF32" s="22" t="s">
        <v>329</v>
      </c>
      <c r="BG32" s="112"/>
      <c r="BH32" s="112"/>
      <c r="BI32" s="112"/>
      <c r="BJ32" s="82"/>
      <c r="BK32" s="82"/>
      <c r="BL32" s="82"/>
      <c r="BM32" s="82"/>
      <c r="BN32" s="82"/>
      <c r="BO32" s="82"/>
      <c r="BP32" s="82"/>
      <c r="BQ32" s="82"/>
      <c r="BR32" s="82"/>
      <c r="BS32" s="82"/>
      <c r="BT32" s="82"/>
      <c r="BU32" s="82"/>
      <c r="BV32" s="82"/>
      <c r="BW32" s="82"/>
      <c r="BX32" s="82"/>
      <c r="BY32" s="82"/>
      <c r="BZ32" s="82"/>
      <c r="CA32" s="82"/>
      <c r="CB32" s="82"/>
      <c r="CC32" s="82"/>
      <c r="CD32" s="82"/>
      <c r="CE32" s="82"/>
      <c r="CF32" s="82"/>
      <c r="CG32" s="82"/>
      <c r="CH32" s="82"/>
      <c r="CI32" s="82"/>
      <c r="CJ32" s="82"/>
      <c r="CK32" s="82"/>
      <c r="CL32" s="82"/>
      <c r="CM32" s="82"/>
    </row>
    <row r="33" spans="1:160" ht="15" thickBot="1" x14ac:dyDescent="0.4">
      <c r="A33" s="16" t="s">
        <v>94</v>
      </c>
      <c r="B33" s="17" t="s">
        <v>95</v>
      </c>
      <c r="C33" s="81" t="s">
        <v>333</v>
      </c>
      <c r="D33" s="81" t="s">
        <v>333</v>
      </c>
      <c r="E33" s="81" t="s">
        <v>333</v>
      </c>
      <c r="F33" s="81" t="s">
        <v>333</v>
      </c>
      <c r="G33" s="81" t="s">
        <v>333</v>
      </c>
      <c r="H33" s="81" t="s">
        <v>333</v>
      </c>
      <c r="I33" s="81" t="s">
        <v>333</v>
      </c>
      <c r="J33" s="81" t="s">
        <v>333</v>
      </c>
      <c r="K33" s="81" t="s">
        <v>333</v>
      </c>
      <c r="L33" s="81" t="s">
        <v>333</v>
      </c>
      <c r="M33" s="81" t="s">
        <v>333</v>
      </c>
      <c r="N33" s="81" t="s">
        <v>333</v>
      </c>
      <c r="O33" s="81" t="s">
        <v>333</v>
      </c>
      <c r="P33" s="81" t="s">
        <v>333</v>
      </c>
      <c r="Q33" s="81" t="s">
        <v>333</v>
      </c>
      <c r="R33" s="81" t="s">
        <v>333</v>
      </c>
      <c r="S33" s="81" t="s">
        <v>333</v>
      </c>
      <c r="T33" s="81" t="s">
        <v>333</v>
      </c>
      <c r="U33" s="81" t="s">
        <v>333</v>
      </c>
      <c r="V33" s="81" t="s">
        <v>333</v>
      </c>
      <c r="W33" s="81" t="s">
        <v>333</v>
      </c>
      <c r="X33" s="81" t="s">
        <v>333</v>
      </c>
      <c r="Y33" s="81" t="s">
        <v>333</v>
      </c>
      <c r="Z33" s="81" t="s">
        <v>333</v>
      </c>
      <c r="AA33" s="81" t="s">
        <v>333</v>
      </c>
      <c r="AB33" s="81" t="s">
        <v>333</v>
      </c>
      <c r="AC33" s="81" t="s">
        <v>333</v>
      </c>
      <c r="AD33" s="81" t="s">
        <v>333</v>
      </c>
      <c r="AE33" s="81" t="s">
        <v>333</v>
      </c>
      <c r="AF33" s="81" t="s">
        <v>333</v>
      </c>
      <c r="AG33" s="81" t="s">
        <v>333</v>
      </c>
      <c r="AH33" s="81" t="s">
        <v>333</v>
      </c>
      <c r="AI33" s="81" t="s">
        <v>333</v>
      </c>
      <c r="AJ33" s="81" t="s">
        <v>333</v>
      </c>
      <c r="AK33" s="81" t="s">
        <v>333</v>
      </c>
      <c r="AL33" s="81" t="s">
        <v>333</v>
      </c>
      <c r="AM33" s="81" t="s">
        <v>333</v>
      </c>
      <c r="AN33" s="81" t="s">
        <v>333</v>
      </c>
      <c r="AO33" s="81" t="s">
        <v>333</v>
      </c>
      <c r="AP33" s="81" t="s">
        <v>333</v>
      </c>
      <c r="AQ33" s="81" t="s">
        <v>333</v>
      </c>
      <c r="AR33" s="81" t="s">
        <v>333</v>
      </c>
      <c r="AS33" s="81" t="s">
        <v>333</v>
      </c>
      <c r="AT33" s="81" t="s">
        <v>333</v>
      </c>
      <c r="AU33" s="81" t="s">
        <v>333</v>
      </c>
      <c r="AV33" s="81" t="s">
        <v>333</v>
      </c>
      <c r="AW33" s="81" t="s">
        <v>333</v>
      </c>
      <c r="AX33" s="81" t="s">
        <v>333</v>
      </c>
      <c r="AY33" s="81" t="s">
        <v>333</v>
      </c>
      <c r="AZ33" s="81" t="s">
        <v>333</v>
      </c>
      <c r="BA33" s="81" t="s">
        <v>333</v>
      </c>
      <c r="BB33" s="81" t="s">
        <v>333</v>
      </c>
      <c r="BC33" s="81" t="s">
        <v>333</v>
      </c>
      <c r="BD33" s="81" t="s">
        <v>333</v>
      </c>
      <c r="BE33" s="81" t="s">
        <v>333</v>
      </c>
      <c r="BF33" s="81" t="s">
        <v>333</v>
      </c>
      <c r="BG33" s="115"/>
      <c r="BH33" s="115"/>
      <c r="BI33" s="115"/>
      <c r="BJ33" s="82"/>
      <c r="BK33" s="82" t="str">
        <f t="shared" ref="BK33:BK47" si="101">IF(D33&gt;0,IF(D33&lt;5,"SECRETTTTTTTT",""),"")</f>
        <v/>
      </c>
      <c r="BL33" s="82" t="str">
        <f t="shared" ref="BL33:BL47" si="102">IF(E33&gt;0,IF(E33&lt;5,"SECRETTTTTTTT",""),"")</f>
        <v/>
      </c>
      <c r="BM33" s="82" t="str">
        <f t="shared" ref="BM33:BM47" si="103">IF(F33&gt;0,IF(F33&lt;5,"SECRETTTTTTTT",""),"")</f>
        <v/>
      </c>
      <c r="BN33" s="82" t="str">
        <f t="shared" ref="BN33:BN47" si="104">IF(G33&gt;0,IF(G33&lt;5,"SECRETTTTTTTT",""),"")</f>
        <v/>
      </c>
      <c r="BO33" s="82" t="str">
        <f t="shared" ref="BO33:BO47" si="105">IF(H33&gt;0,IF(H33&lt;5,"SECRETTTTTTTT",""),"")</f>
        <v/>
      </c>
      <c r="BP33" s="82" t="str">
        <f t="shared" ref="BP33:BP47" si="106">IF(I33&gt;0,IF(I33&lt;5,"SECRETTTTTTTT",""),"")</f>
        <v/>
      </c>
      <c r="BQ33" s="82" t="str">
        <f t="shared" ref="BQ33:BQ47" si="107">IF(J33&gt;0,IF(J33&lt;5,"SECRETTTTTTTT",""),"")</f>
        <v/>
      </c>
      <c r="BR33" s="82" t="str">
        <f t="shared" ref="BR33:BR47" si="108">IF(K33&gt;0,IF(K33&lt;5,"SECRETTTTTTTT",""),"")</f>
        <v/>
      </c>
      <c r="BS33" s="82" t="str">
        <f t="shared" ref="BS33:BS47" si="109">IF(L33&gt;0,IF(L33&lt;5,"SECRETTTTTTTT",""),"")</f>
        <v/>
      </c>
      <c r="BT33" s="82" t="str">
        <f t="shared" ref="BT33:BT47" si="110">IF(M33&gt;0,IF(M33&lt;5,"SECRETTTTTTTT",""),"")</f>
        <v/>
      </c>
      <c r="BU33" s="82" t="str">
        <f t="shared" ref="BU33:BU47" si="111">IF(N33&gt;0,IF(N33&lt;5,"SECRETTTTTTTT",""),"")</f>
        <v/>
      </c>
      <c r="BV33" s="82" t="str">
        <f t="shared" ref="BV33:BV47" si="112">IF(O33&gt;0,IF(O33&lt;5,"SECRETTTTTTTT",""),"")</f>
        <v/>
      </c>
      <c r="BW33" s="82" t="str">
        <f t="shared" ref="BW33:BW47" si="113">IF(P33&gt;0,IF(P33&lt;5,"SECRETTTTTTTT",""),"")</f>
        <v/>
      </c>
      <c r="BX33" s="82" t="str">
        <f t="shared" ref="BX33:BX47" si="114">IF(Q33&gt;0,IF(Q33&lt;5,"SECRETTTTTTTT",""),"")</f>
        <v/>
      </c>
      <c r="BY33" s="82" t="str">
        <f t="shared" ref="BY33:BY47" si="115">IF(R33&gt;0,IF(R33&lt;5,"SECRETTTTTTTT",""),"")</f>
        <v/>
      </c>
      <c r="BZ33" s="82" t="str">
        <f t="shared" ref="BZ33:BZ47" si="116">IF(S33&gt;0,IF(S33&lt;5,"SECRETTTTTTTT",""),"")</f>
        <v/>
      </c>
      <c r="CA33" s="82" t="str">
        <f t="shared" ref="CA33:CA47" si="117">IF(T33&gt;0,IF(T33&lt;5,"SECRETTTTTTTT",""),"")</f>
        <v/>
      </c>
      <c r="CB33" s="82" t="str">
        <f t="shared" ref="CB33:CB47" si="118">IF(U33&gt;0,IF(U33&lt;5,"SECRETTTTTTTT",""),"")</f>
        <v/>
      </c>
      <c r="CC33" s="82" t="str">
        <f t="shared" ref="CC33:CC47" si="119">IF(V33&gt;0,IF(V33&lt;5,"SECRETTTTTTTT",""),"")</f>
        <v/>
      </c>
      <c r="CD33" s="82" t="str">
        <f t="shared" ref="CD33:CD47" si="120">IF(W33&gt;0,IF(W33&lt;5,"SECRETTTTTTTT",""),"")</f>
        <v/>
      </c>
      <c r="CE33" s="82" t="str">
        <f t="shared" ref="CE33:CE47" si="121">IF(X33&gt;0,IF(X33&lt;5,"SECRETTTTTTTT",""),"")</f>
        <v/>
      </c>
      <c r="CF33" s="82" t="str">
        <f t="shared" ref="CF33:CF47" si="122">IF(Y33&gt;0,IF(Y33&lt;5,"SECRETTTTTTTT",""),"")</f>
        <v/>
      </c>
      <c r="CG33" s="82" t="str">
        <f t="shared" ref="CG33:CG47" si="123">IF(Z33&gt;0,IF(Z33&lt;5,"SECRETTTTTTTT",""),"")</f>
        <v/>
      </c>
      <c r="CH33" s="82" t="str">
        <f t="shared" ref="CH33:CH47" si="124">IF(AA33&gt;0,IF(AA33&lt;5,"SECRETTTTTTTT",""),"")</f>
        <v/>
      </c>
      <c r="CI33" s="82" t="str">
        <f t="shared" ref="CI33:CI47" si="125">IF(AB33&gt;0,IF(AB33&lt;5,"SECRETTTTTTTT",""),"")</f>
        <v/>
      </c>
      <c r="CJ33" s="82" t="str">
        <f t="shared" ref="CJ33:CJ47" si="126">IF(AC33&gt;0,IF(AC33&lt;5,"SECRETTTTTTTT",""),"")</f>
        <v/>
      </c>
      <c r="CK33" s="82" t="str">
        <f t="shared" ref="CK33:CK47" si="127">IF(AD33&gt;0,IF(AD33&lt;5,"SECRETTTTTTTT",""),"")</f>
        <v/>
      </c>
      <c r="CL33" s="82" t="str">
        <f t="shared" ref="CL33:CL47" si="128">IF(AE33&gt;0,IF(AE33&lt;5,"SECRETTTTTTTT",""),"")</f>
        <v/>
      </c>
      <c r="CM33" s="82" t="str">
        <f t="shared" ref="CM33:CM47" si="129">IF(AF33&gt;0,IF(AF33&lt;5,"SECRETTTTTTTT",""),"")</f>
        <v/>
      </c>
      <c r="CN33" s="13" t="str">
        <f t="shared" ref="CN33:CN47" si="130">IF(AG33&gt;0,IF(AG33&lt;5,"SECRETTTTTTTT",""),"")</f>
        <v/>
      </c>
      <c r="CO33" s="13" t="str">
        <f t="shared" ref="CO33:CO47" si="131">IF(AH33&gt;0,IF(AH33&lt;5,"SECRETTTTTTTT",""),"")</f>
        <v/>
      </c>
      <c r="CP33" s="13" t="str">
        <f t="shared" ref="CP33:CP47" si="132">IF(AI33&gt;0,IF(AI33&lt;5,"SECRETTTTTTTT",""),"")</f>
        <v/>
      </c>
      <c r="CQ33" s="13" t="str">
        <f t="shared" ref="CQ33:CQ47" si="133">IF(AJ33&gt;0,IF(AJ33&lt;5,"SECRETTTTTTTT",""),"")</f>
        <v/>
      </c>
      <c r="CR33" s="13" t="str">
        <f t="shared" ref="CR33:CR47" si="134">IF(AK33&gt;0,IF(AK33&lt;5,"SECRETTTTTTTT",""),"")</f>
        <v/>
      </c>
      <c r="CS33" s="13" t="str">
        <f t="shared" ref="CS33:CS47" si="135">IF(AL33&gt;0,IF(AL33&lt;5,"SECRETTTTTTTT",""),"")</f>
        <v/>
      </c>
      <c r="CT33" s="13" t="str">
        <f t="shared" ref="CT33:CT47" si="136">IF(AM33&gt;0,IF(AM33&lt;5,"SECRETTTTTTTT",""),"")</f>
        <v/>
      </c>
      <c r="CU33" s="13" t="str">
        <f t="shared" ref="CU33:CU47" si="137">IF(AN33&gt;0,IF(AN33&lt;5,"SECRETTTTTTTT",""),"")</f>
        <v/>
      </c>
      <c r="CV33" s="13" t="str">
        <f t="shared" ref="CV33:CV47" si="138">IF(AO33&gt;0,IF(AO33&lt;5,"SECRETTTTTTTT",""),"")</f>
        <v/>
      </c>
      <c r="CW33" s="13" t="str">
        <f t="shared" ref="CW33:CW47" si="139">IF(AP33&gt;0,IF(AP33&lt;5,"SECRETTTTTTTT",""),"")</f>
        <v/>
      </c>
      <c r="CX33" s="13" t="str">
        <f t="shared" ref="CX33:CX47" si="140">IF(AQ33&gt;0,IF(AQ33&lt;5,"SECRETTTTTTTT",""),"")</f>
        <v/>
      </c>
      <c r="CY33" s="13" t="str">
        <f t="shared" ref="CY33:CY47" si="141">IF(AR33&gt;0,IF(AR33&lt;5,"SECRETTTTTTTT",""),"")</f>
        <v/>
      </c>
      <c r="CZ33" s="13" t="str">
        <f t="shared" ref="CZ33:CZ47" si="142">IF(AS33&gt;0,IF(AS33&lt;5,"SECRETTTTTTTT",""),"")</f>
        <v/>
      </c>
      <c r="DA33" s="13" t="str">
        <f t="shared" ref="DA33:DA47" si="143">IF(AT33&gt;0,IF(AT33&lt;5,"SECRETTTTTTTT",""),"")</f>
        <v/>
      </c>
      <c r="DB33" s="13" t="str">
        <f t="shared" ref="DB33:DB47" si="144">IF(AU33&gt;0,IF(AU33&lt;5,"SECRETTTTTTTT",""),"")</f>
        <v/>
      </c>
      <c r="DC33" s="13" t="str">
        <f t="shared" ref="DC33:DC47" si="145">IF(AV33&gt;0,IF(AV33&lt;5,"SECRETTTTTTTT",""),"")</f>
        <v/>
      </c>
      <c r="DD33" s="13" t="str">
        <f t="shared" ref="DD33:DD47" si="146">IF(AW33&gt;0,IF(AW33&lt;5,"SECRETTTTTTTT",""),"")</f>
        <v/>
      </c>
      <c r="DE33" s="13" t="str">
        <f t="shared" ref="DE33:DE47" si="147">IF(AX33&gt;0,IF(AX33&lt;5,"SECRETTTTTTTT",""),"")</f>
        <v/>
      </c>
      <c r="DF33" s="13" t="str">
        <f t="shared" ref="DF33:DF47" si="148">IF(AY33&gt;0,IF(AY33&lt;5,"SECRETTTTTTTT",""),"")</f>
        <v/>
      </c>
      <c r="DG33" s="13" t="str">
        <f t="shared" ref="DG33:DG47" si="149">IF(AZ33&gt;0,IF(AZ33&lt;5,"SECRETTTTTTTT",""),"")</f>
        <v/>
      </c>
      <c r="DH33" s="13" t="str">
        <f t="shared" ref="DH33:DH47" si="150">IF(BA33&gt;0,IF(BA33&lt;5,"SECRETTTTTTTT",""),"")</f>
        <v/>
      </c>
      <c r="DI33" s="13" t="str">
        <f t="shared" ref="DI33:DI54" si="151">IF(BB33&gt;0,IF(BB33&lt;5,"SECRETTTTTTTT",""),"")</f>
        <v/>
      </c>
      <c r="DJ33" s="13" t="str">
        <f t="shared" ref="DJ33:DJ54" si="152">IF(BC33&gt;0,IF(BC33&lt;5,"SECRETTTTTTTT",""),"")</f>
        <v/>
      </c>
      <c r="DK33" s="13" t="str">
        <f t="shared" ref="DK33:DK54" si="153">IF(BD33&gt;0,IF(BD33&lt;5,"SECRETTTTTTTT",""),"")</f>
        <v/>
      </c>
      <c r="DL33" s="13" t="str">
        <f t="shared" ref="DL33:DL54" si="154">IF(BE33&gt;0,IF(BE33&lt;5,"SECRETTTTTTTT",""),"")</f>
        <v/>
      </c>
      <c r="DM33" s="13" t="str">
        <f t="shared" ref="DM33:DM54" si="155">IF(BF33&gt;0,IF(BF33&lt;5,"SECRETTTTTTTT",""),"")</f>
        <v/>
      </c>
      <c r="DN33" s="13" t="str">
        <f t="shared" ref="DN33:DN54" si="156">IF(BJ33&gt;0,IF(BJ33&lt;5,"SECRETTTTTTTT",""),"")</f>
        <v/>
      </c>
      <c r="DO33" s="13" t="str">
        <f t="shared" ref="DO33:DO54" si="157">IF(BK33&gt;0,IF(BK33&lt;5,"SECRETTTTTTTT",""),"")</f>
        <v/>
      </c>
      <c r="DP33" s="13" t="str">
        <f t="shared" ref="DP33:DP54" si="158">IF(BL33&gt;0,IF(BL33&lt;5,"SECRETTTTTTTT",""),"")</f>
        <v/>
      </c>
      <c r="DQ33" s="13" t="str">
        <f t="shared" ref="DQ33:DQ54" si="159">IF(BM33&gt;0,IF(BM33&lt;5,"SECRETTTTTTTT",""),"")</f>
        <v/>
      </c>
      <c r="DR33" s="13" t="str">
        <f t="shared" ref="DR33:DR54" si="160">IF(BN33&gt;0,IF(BN33&lt;5,"SECRETTTTTTTT",""),"")</f>
        <v/>
      </c>
      <c r="DS33" s="13" t="str">
        <f t="shared" ref="DS33:DS54" si="161">IF(BO33&gt;0,IF(BO33&lt;5,"SECRETTTTTTTT",""),"")</f>
        <v/>
      </c>
      <c r="DT33" s="13" t="str">
        <f t="shared" ref="DT33:DT54" si="162">IF(BP33&gt;0,IF(BP33&lt;5,"SECRETTTTTTTT",""),"")</f>
        <v/>
      </c>
      <c r="DU33" s="13" t="str">
        <f t="shared" ref="DU33:DU54" si="163">IF(BQ33&gt;0,IF(BQ33&lt;5,"SECRETTTTTTTT",""),"")</f>
        <v/>
      </c>
      <c r="DV33" s="13" t="str">
        <f t="shared" ref="DV33:DV54" si="164">IF(BR33&gt;0,IF(BR33&lt;5,"SECRETTTTTTTT",""),"")</f>
        <v/>
      </c>
      <c r="DW33" s="13" t="str">
        <f t="shared" ref="DW33:DW54" si="165">IF(BS33&gt;0,IF(BS33&lt;5,"SECRETTTTTTTT",""),"")</f>
        <v/>
      </c>
      <c r="DX33" s="13" t="str">
        <f t="shared" ref="DX33:DX54" si="166">IF(BT33&gt;0,IF(BT33&lt;5,"SECRETTTTTTTT",""),"")</f>
        <v/>
      </c>
      <c r="DY33" s="13" t="str">
        <f t="shared" ref="DY33:DY54" si="167">IF(BU33&gt;0,IF(BU33&lt;5,"SECRETTTTTTTT",""),"")</f>
        <v/>
      </c>
      <c r="DZ33" s="13" t="str">
        <f t="shared" ref="DZ33:DZ54" si="168">IF(BV33&gt;0,IF(BV33&lt;5,"SECRETTTTTTTT",""),"")</f>
        <v/>
      </c>
      <c r="EA33" s="13" t="str">
        <f t="shared" ref="EA33:EA54" si="169">IF(BW33&gt;0,IF(BW33&lt;5,"SECRETTTTTTTT",""),"")</f>
        <v/>
      </c>
      <c r="EB33" s="13" t="str">
        <f t="shared" ref="EB33:EB54" si="170">IF(BX33&gt;0,IF(BX33&lt;5,"SECRETTTTTTTT",""),"")</f>
        <v/>
      </c>
      <c r="EC33" s="13" t="str">
        <f t="shared" ref="EC33:EC54" si="171">IF(BY33&gt;0,IF(BY33&lt;5,"SECRETTTTTTTT",""),"")</f>
        <v/>
      </c>
      <c r="ED33" s="13" t="str">
        <f t="shared" ref="ED33:ED54" si="172">IF(BZ33&gt;0,IF(BZ33&lt;5,"SECRETTTTTTTT",""),"")</f>
        <v/>
      </c>
      <c r="EE33" s="13" t="str">
        <f t="shared" ref="EE33:EE54" si="173">IF(CA33&gt;0,IF(CA33&lt;5,"SECRETTTTTTTT",""),"")</f>
        <v/>
      </c>
      <c r="EF33" s="13" t="str">
        <f t="shared" ref="EF33:EF54" si="174">IF(CB33&gt;0,IF(CB33&lt;5,"SECRETTTTTTTT",""),"")</f>
        <v/>
      </c>
      <c r="EG33" s="13" t="str">
        <f t="shared" ref="EG33:EG54" si="175">IF(CC33&gt;0,IF(CC33&lt;5,"SECRETTTTTTTT",""),"")</f>
        <v/>
      </c>
      <c r="EH33" s="13" t="str">
        <f t="shared" ref="EH33:EH54" si="176">IF(CD33&gt;0,IF(CD33&lt;5,"SECRETTTTTTTT",""),"")</f>
        <v/>
      </c>
      <c r="EI33" s="13" t="str">
        <f t="shared" ref="EI33:EI54" si="177">IF(CE33&gt;0,IF(CE33&lt;5,"SECRETTTTTTTT",""),"")</f>
        <v/>
      </c>
      <c r="EJ33" s="13" t="str">
        <f t="shared" ref="EJ33:EJ54" si="178">IF(CF33&gt;0,IF(CF33&lt;5,"SECRETTTTTTTT",""),"")</f>
        <v/>
      </c>
      <c r="EK33" s="13" t="str">
        <f t="shared" ref="EK33:EK54" si="179">IF(CG33&gt;0,IF(CG33&lt;5,"SECRETTTTTTTT",""),"")</f>
        <v/>
      </c>
      <c r="EL33" s="13" t="str">
        <f t="shared" ref="EL33:EL54" si="180">IF(CH33&gt;0,IF(CH33&lt;5,"SECRETTTTTTTT",""),"")</f>
        <v/>
      </c>
      <c r="EM33" s="13" t="str">
        <f t="shared" ref="EM33:EM54" si="181">IF(CI33&gt;0,IF(CI33&lt;5,"SECRETTTTTTTT",""),"")</f>
        <v/>
      </c>
      <c r="EN33" s="13" t="str">
        <f t="shared" ref="EN33:EN54" si="182">IF(CJ33&gt;0,IF(CJ33&lt;5,"SECRETTTTTTTT",""),"")</f>
        <v/>
      </c>
      <c r="EO33" s="13" t="str">
        <f t="shared" ref="EO33:EO54" si="183">IF(CK33&gt;0,IF(CK33&lt;5,"SECRETTTTTTTT",""),"")</f>
        <v/>
      </c>
      <c r="EP33" s="13" t="str">
        <f t="shared" ref="EP33:EP54" si="184">IF(CL33&gt;0,IF(CL33&lt;5,"SECRETTTTTTTT",""),"")</f>
        <v/>
      </c>
      <c r="EQ33" s="13" t="str">
        <f t="shared" ref="EQ33:EQ54" si="185">IF(CM33&gt;0,IF(CM33&lt;5,"SECRETTTTTTTT",""),"")</f>
        <v/>
      </c>
      <c r="ER33" s="13" t="str">
        <f t="shared" ref="ER33:ER54" si="186">IF(CN33&gt;0,IF(CN33&lt;5,"SECRETTTTTTTT",""),"")</f>
        <v/>
      </c>
      <c r="ES33" s="13" t="str">
        <f t="shared" ref="ES33:ES54" si="187">IF(CO33&gt;0,IF(CO33&lt;5,"SECRETTTTTTTT",""),"")</f>
        <v/>
      </c>
      <c r="ET33" s="13" t="str">
        <f t="shared" ref="ET33:ET54" si="188">IF(CP33&gt;0,IF(CP33&lt;5,"SECRETTTTTTTT",""),"")</f>
        <v/>
      </c>
      <c r="EU33" s="13" t="str">
        <f t="shared" ref="EU33:EU54" si="189">IF(CQ33&gt;0,IF(CQ33&lt;5,"SECRETTTTTTTT",""),"")</f>
        <v/>
      </c>
      <c r="EV33" s="13" t="str">
        <f t="shared" ref="EV33:EV54" si="190">IF(CR33&gt;0,IF(CR33&lt;5,"SECRETTTTTTTT",""),"")</f>
        <v/>
      </c>
      <c r="EW33" s="13" t="str">
        <f t="shared" ref="EW33:EW54" si="191">IF(CS33&gt;0,IF(CS33&lt;5,"SECRETTTTTTTT",""),"")</f>
        <v/>
      </c>
      <c r="EX33" s="13" t="str">
        <f t="shared" ref="EX33:EX54" si="192">IF(CT33&gt;0,IF(CT33&lt;5,"SECRETTTTTTTT",""),"")</f>
        <v/>
      </c>
      <c r="EY33" s="13" t="str">
        <f t="shared" ref="EY33:EY54" si="193">IF(CU33&gt;0,IF(CU33&lt;5,"SECRETTTTTTTT",""),"")</f>
        <v/>
      </c>
      <c r="EZ33" s="13" t="str">
        <f t="shared" ref="EZ33:EZ54" si="194">IF(CV33&gt;0,IF(CV33&lt;5,"SECRETTTTTTTT",""),"")</f>
        <v/>
      </c>
      <c r="FA33" s="13" t="str">
        <f t="shared" ref="FA33:FA54" si="195">IF(CW33&gt;0,IF(CW33&lt;5,"SECRETTTTTTTT",""),"")</f>
        <v/>
      </c>
      <c r="FB33" s="13" t="str">
        <f t="shared" ref="FB33:FB54" si="196">IF(CX33&gt;0,IF(CX33&lt;5,"SECRETTTTTTTT",""),"")</f>
        <v/>
      </c>
      <c r="FC33" s="13" t="str">
        <f t="shared" ref="FC33:FC54" si="197">IF(CY33&gt;0,IF(CY33&lt;5,"SECRETTTTTTTT",""),"")</f>
        <v/>
      </c>
      <c r="FD33" s="13" t="str">
        <f t="shared" ref="FD33:FD54" si="198">IF(CZ33&gt;0,IF(CZ33&lt;5,"SECRETTTTTTTT",""),"")</f>
        <v/>
      </c>
    </row>
    <row r="34" spans="1:160" ht="15" thickBot="1" x14ac:dyDescent="0.4">
      <c r="A34" s="18"/>
      <c r="B34" s="18" t="s">
        <v>145</v>
      </c>
      <c r="C34" s="77" t="s">
        <v>333</v>
      </c>
      <c r="D34" s="77" t="s">
        <v>333</v>
      </c>
      <c r="E34" s="77" t="s">
        <v>333</v>
      </c>
      <c r="F34" s="77" t="s">
        <v>333</v>
      </c>
      <c r="G34" s="77" t="s">
        <v>333</v>
      </c>
      <c r="H34" s="77" t="s">
        <v>333</v>
      </c>
      <c r="I34" s="77" t="s">
        <v>333</v>
      </c>
      <c r="J34" s="77" t="s">
        <v>333</v>
      </c>
      <c r="K34" s="77" t="s">
        <v>333</v>
      </c>
      <c r="L34" s="77" t="s">
        <v>333</v>
      </c>
      <c r="M34" s="77" t="s">
        <v>333</v>
      </c>
      <c r="N34" s="77" t="s">
        <v>333</v>
      </c>
      <c r="O34" s="77" t="s">
        <v>333</v>
      </c>
      <c r="P34" s="77" t="s">
        <v>333</v>
      </c>
      <c r="Q34" s="77" t="s">
        <v>333</v>
      </c>
      <c r="R34" s="77" t="s">
        <v>333</v>
      </c>
      <c r="S34" s="77" t="s">
        <v>333</v>
      </c>
      <c r="T34" s="77" t="s">
        <v>333</v>
      </c>
      <c r="U34" s="77" t="s">
        <v>333</v>
      </c>
      <c r="V34" s="77" t="s">
        <v>333</v>
      </c>
      <c r="W34" s="77" t="s">
        <v>333</v>
      </c>
      <c r="X34" s="77" t="s">
        <v>333</v>
      </c>
      <c r="Y34" s="77" t="s">
        <v>333</v>
      </c>
      <c r="Z34" s="77" t="s">
        <v>333</v>
      </c>
      <c r="AA34" s="77" t="s">
        <v>333</v>
      </c>
      <c r="AB34" s="77" t="s">
        <v>333</v>
      </c>
      <c r="AC34" s="77" t="s">
        <v>333</v>
      </c>
      <c r="AD34" s="77" t="s">
        <v>333</v>
      </c>
      <c r="AE34" s="77" t="s">
        <v>333</v>
      </c>
      <c r="AF34" s="77" t="s">
        <v>333</v>
      </c>
      <c r="AG34" s="77" t="s">
        <v>333</v>
      </c>
      <c r="AH34" s="77" t="s">
        <v>333</v>
      </c>
      <c r="AI34" s="77" t="s">
        <v>333</v>
      </c>
      <c r="AJ34" s="77" t="s">
        <v>333</v>
      </c>
      <c r="AK34" s="77" t="s">
        <v>333</v>
      </c>
      <c r="AL34" s="77" t="s">
        <v>333</v>
      </c>
      <c r="AM34" s="77" t="s">
        <v>333</v>
      </c>
      <c r="AN34" s="77" t="s">
        <v>333</v>
      </c>
      <c r="AO34" s="77" t="s">
        <v>333</v>
      </c>
      <c r="AP34" s="77" t="s">
        <v>333</v>
      </c>
      <c r="AQ34" s="77" t="s">
        <v>333</v>
      </c>
      <c r="AR34" s="77" t="s">
        <v>333</v>
      </c>
      <c r="AS34" s="77" t="s">
        <v>333</v>
      </c>
      <c r="AT34" s="77" t="s">
        <v>333</v>
      </c>
      <c r="AU34" s="77" t="s">
        <v>333</v>
      </c>
      <c r="AV34" s="77" t="s">
        <v>333</v>
      </c>
      <c r="AW34" s="77" t="s">
        <v>333</v>
      </c>
      <c r="AX34" s="77" t="s">
        <v>333</v>
      </c>
      <c r="AY34" s="77" t="s">
        <v>333</v>
      </c>
      <c r="AZ34" s="77" t="s">
        <v>333</v>
      </c>
      <c r="BA34" s="77" t="s">
        <v>333</v>
      </c>
      <c r="BB34" s="77" t="s">
        <v>333</v>
      </c>
      <c r="BC34" s="77" t="s">
        <v>333</v>
      </c>
      <c r="BD34" s="77" t="s">
        <v>333</v>
      </c>
      <c r="BE34" s="77" t="s">
        <v>333</v>
      </c>
      <c r="BF34" s="77" t="s">
        <v>333</v>
      </c>
      <c r="BG34" s="117"/>
      <c r="BH34" s="117"/>
      <c r="BI34" s="117"/>
      <c r="BJ34" s="82" t="str">
        <f t="shared" ref="BJ34:BY55" si="199">IF(C34&gt;0,IF(C34&lt;5,"SECRETTTTTTTT",""),"")</f>
        <v/>
      </c>
      <c r="BK34" s="82" t="str">
        <f t="shared" si="101"/>
        <v/>
      </c>
      <c r="BL34" s="82" t="str">
        <f t="shared" si="102"/>
        <v/>
      </c>
      <c r="BM34" s="82" t="str">
        <f t="shared" si="103"/>
        <v/>
      </c>
      <c r="BN34" s="82" t="str">
        <f t="shared" si="104"/>
        <v/>
      </c>
      <c r="BO34" s="82" t="str">
        <f t="shared" si="105"/>
        <v/>
      </c>
      <c r="BP34" s="82" t="str">
        <f t="shared" si="106"/>
        <v/>
      </c>
      <c r="BQ34" s="82" t="str">
        <f t="shared" si="107"/>
        <v/>
      </c>
      <c r="BR34" s="82" t="str">
        <f t="shared" si="108"/>
        <v/>
      </c>
      <c r="BS34" s="82" t="str">
        <f t="shared" si="109"/>
        <v/>
      </c>
      <c r="BT34" s="82" t="str">
        <f t="shared" si="110"/>
        <v/>
      </c>
      <c r="BU34" s="82" t="str">
        <f t="shared" si="111"/>
        <v/>
      </c>
      <c r="BV34" s="82" t="str">
        <f t="shared" si="112"/>
        <v/>
      </c>
      <c r="BW34" s="82" t="str">
        <f t="shared" si="113"/>
        <v/>
      </c>
      <c r="BX34" s="82" t="str">
        <f t="shared" si="114"/>
        <v/>
      </c>
      <c r="BY34" s="82" t="str">
        <f t="shared" si="115"/>
        <v/>
      </c>
      <c r="BZ34" s="82" t="str">
        <f t="shared" si="116"/>
        <v/>
      </c>
      <c r="CA34" s="82" t="str">
        <f t="shared" si="117"/>
        <v/>
      </c>
      <c r="CB34" s="82" t="str">
        <f t="shared" si="118"/>
        <v/>
      </c>
      <c r="CC34" s="82" t="str">
        <f t="shared" si="119"/>
        <v/>
      </c>
      <c r="CD34" s="82" t="str">
        <f t="shared" si="120"/>
        <v/>
      </c>
      <c r="CE34" s="82" t="str">
        <f t="shared" si="121"/>
        <v/>
      </c>
      <c r="CF34" s="82" t="str">
        <f t="shared" si="122"/>
        <v/>
      </c>
      <c r="CG34" s="82" t="str">
        <f t="shared" si="123"/>
        <v/>
      </c>
      <c r="CH34" s="82" t="str">
        <f t="shared" si="124"/>
        <v/>
      </c>
      <c r="CI34" s="82" t="str">
        <f t="shared" si="125"/>
        <v/>
      </c>
      <c r="CJ34" s="82" t="str">
        <f t="shared" si="126"/>
        <v/>
      </c>
      <c r="CK34" s="82" t="str">
        <f t="shared" si="127"/>
        <v/>
      </c>
      <c r="CL34" s="82" t="str">
        <f t="shared" si="128"/>
        <v/>
      </c>
      <c r="CM34" s="82" t="str">
        <f t="shared" si="129"/>
        <v/>
      </c>
      <c r="CN34" s="13" t="str">
        <f t="shared" si="130"/>
        <v/>
      </c>
      <c r="CO34" s="13" t="str">
        <f t="shared" si="131"/>
        <v/>
      </c>
      <c r="CP34" s="13" t="str">
        <f t="shared" si="132"/>
        <v/>
      </c>
      <c r="CQ34" s="13" t="str">
        <f t="shared" si="133"/>
        <v/>
      </c>
      <c r="CR34" s="13" t="str">
        <f t="shared" si="134"/>
        <v/>
      </c>
      <c r="CS34" s="13" t="str">
        <f t="shared" si="135"/>
        <v/>
      </c>
      <c r="CT34" s="13" t="str">
        <f t="shared" si="136"/>
        <v/>
      </c>
      <c r="CU34" s="13" t="str">
        <f t="shared" si="137"/>
        <v/>
      </c>
      <c r="CV34" s="13" t="str">
        <f t="shared" si="138"/>
        <v/>
      </c>
      <c r="CW34" s="13" t="str">
        <f t="shared" si="139"/>
        <v/>
      </c>
      <c r="CX34" s="13" t="str">
        <f t="shared" si="140"/>
        <v/>
      </c>
      <c r="CY34" s="13" t="str">
        <f t="shared" si="141"/>
        <v/>
      </c>
      <c r="CZ34" s="13" t="str">
        <f t="shared" si="142"/>
        <v/>
      </c>
      <c r="DA34" s="13" t="str">
        <f t="shared" si="143"/>
        <v/>
      </c>
      <c r="DB34" s="13" t="str">
        <f t="shared" si="144"/>
        <v/>
      </c>
      <c r="DC34" s="13" t="str">
        <f t="shared" si="145"/>
        <v/>
      </c>
      <c r="DD34" s="13" t="str">
        <f t="shared" si="146"/>
        <v/>
      </c>
      <c r="DE34" s="13" t="str">
        <f t="shared" si="147"/>
        <v/>
      </c>
      <c r="DF34" s="13" t="str">
        <f t="shared" si="148"/>
        <v/>
      </c>
      <c r="DG34" s="13" t="str">
        <f t="shared" si="149"/>
        <v/>
      </c>
      <c r="DH34" s="13" t="str">
        <f t="shared" si="150"/>
        <v/>
      </c>
      <c r="DI34" s="13" t="str">
        <f t="shared" si="151"/>
        <v/>
      </c>
      <c r="DJ34" s="13" t="str">
        <f t="shared" si="152"/>
        <v/>
      </c>
      <c r="DK34" s="13" t="str">
        <f t="shared" si="153"/>
        <v/>
      </c>
      <c r="DL34" s="13" t="str">
        <f t="shared" si="154"/>
        <v/>
      </c>
      <c r="DM34" s="13" t="str">
        <f t="shared" si="155"/>
        <v/>
      </c>
      <c r="DN34" s="13" t="str">
        <f t="shared" si="156"/>
        <v/>
      </c>
      <c r="DO34" s="13" t="str">
        <f t="shared" si="157"/>
        <v/>
      </c>
      <c r="DP34" s="13" t="str">
        <f t="shared" si="158"/>
        <v/>
      </c>
      <c r="DQ34" s="13" t="str">
        <f t="shared" si="159"/>
        <v/>
      </c>
      <c r="DR34" s="13" t="str">
        <f t="shared" si="160"/>
        <v/>
      </c>
      <c r="DS34" s="13" t="str">
        <f t="shared" si="161"/>
        <v/>
      </c>
      <c r="DT34" s="13" t="str">
        <f t="shared" si="162"/>
        <v/>
      </c>
      <c r="DU34" s="13" t="str">
        <f t="shared" si="163"/>
        <v/>
      </c>
      <c r="DV34" s="13" t="str">
        <f t="shared" si="164"/>
        <v/>
      </c>
      <c r="DW34" s="13" t="str">
        <f t="shared" si="165"/>
        <v/>
      </c>
      <c r="DX34" s="13" t="str">
        <f t="shared" si="166"/>
        <v/>
      </c>
      <c r="DY34" s="13" t="str">
        <f t="shared" si="167"/>
        <v/>
      </c>
      <c r="DZ34" s="13" t="str">
        <f t="shared" si="168"/>
        <v/>
      </c>
      <c r="EA34" s="13" t="str">
        <f t="shared" si="169"/>
        <v/>
      </c>
      <c r="EB34" s="13" t="str">
        <f t="shared" si="170"/>
        <v/>
      </c>
      <c r="EC34" s="13" t="str">
        <f t="shared" si="171"/>
        <v/>
      </c>
      <c r="ED34" s="13" t="str">
        <f t="shared" si="172"/>
        <v/>
      </c>
      <c r="EE34" s="13" t="str">
        <f t="shared" si="173"/>
        <v/>
      </c>
      <c r="EF34" s="13" t="str">
        <f t="shared" si="174"/>
        <v/>
      </c>
      <c r="EG34" s="13" t="str">
        <f t="shared" si="175"/>
        <v/>
      </c>
      <c r="EH34" s="13" t="str">
        <f t="shared" si="176"/>
        <v/>
      </c>
      <c r="EI34" s="13" t="str">
        <f t="shared" si="177"/>
        <v/>
      </c>
      <c r="EJ34" s="13" t="str">
        <f t="shared" si="178"/>
        <v/>
      </c>
      <c r="EK34" s="13" t="str">
        <f t="shared" si="179"/>
        <v/>
      </c>
      <c r="EL34" s="13" t="str">
        <f t="shared" si="180"/>
        <v/>
      </c>
      <c r="EM34" s="13" t="str">
        <f t="shared" si="181"/>
        <v/>
      </c>
      <c r="EN34" s="13" t="str">
        <f t="shared" si="182"/>
        <v/>
      </c>
      <c r="EO34" s="13" t="str">
        <f t="shared" si="183"/>
        <v/>
      </c>
      <c r="EP34" s="13" t="str">
        <f t="shared" si="184"/>
        <v/>
      </c>
      <c r="EQ34" s="13" t="str">
        <f t="shared" si="185"/>
        <v/>
      </c>
      <c r="ER34" s="13" t="str">
        <f t="shared" si="186"/>
        <v/>
      </c>
      <c r="ES34" s="13" t="str">
        <f t="shared" si="187"/>
        <v/>
      </c>
      <c r="ET34" s="13" t="str">
        <f t="shared" si="188"/>
        <v/>
      </c>
      <c r="EU34" s="13" t="str">
        <f t="shared" si="189"/>
        <v/>
      </c>
      <c r="EV34" s="13" t="str">
        <f t="shared" si="190"/>
        <v/>
      </c>
      <c r="EW34" s="13" t="str">
        <f t="shared" si="191"/>
        <v/>
      </c>
      <c r="EX34" s="13" t="str">
        <f t="shared" si="192"/>
        <v/>
      </c>
      <c r="EY34" s="13" t="str">
        <f t="shared" si="193"/>
        <v/>
      </c>
      <c r="EZ34" s="13" t="str">
        <f t="shared" si="194"/>
        <v/>
      </c>
      <c r="FA34" s="13" t="str">
        <f t="shared" si="195"/>
        <v/>
      </c>
      <c r="FB34" s="13" t="str">
        <f t="shared" si="196"/>
        <v/>
      </c>
      <c r="FC34" s="13" t="str">
        <f t="shared" si="197"/>
        <v/>
      </c>
      <c r="FD34" s="13" t="str">
        <f t="shared" si="198"/>
        <v/>
      </c>
    </row>
    <row r="35" spans="1:160" ht="15" thickBot="1" x14ac:dyDescent="0.4">
      <c r="A35" s="19" t="s">
        <v>96</v>
      </c>
      <c r="B35" s="20" t="s">
        <v>97</v>
      </c>
      <c r="C35" s="81">
        <v>760.074926742137</v>
      </c>
      <c r="D35" s="81">
        <v>640.33628630621797</v>
      </c>
      <c r="E35" s="81">
        <v>667.74564492780701</v>
      </c>
      <c r="F35" s="81">
        <v>551.97724192956002</v>
      </c>
      <c r="G35" s="81">
        <v>454.73978356329701</v>
      </c>
      <c r="H35" s="81">
        <v>612.38657929469298</v>
      </c>
      <c r="I35" s="81">
        <v>529.78971477879804</v>
      </c>
      <c r="J35" s="81">
        <v>585.46012726853098</v>
      </c>
      <c r="K35" s="81">
        <v>691.35769722244197</v>
      </c>
      <c r="L35" s="81">
        <v>549.72204197713802</v>
      </c>
      <c r="M35" s="81">
        <v>423.01387376219998</v>
      </c>
      <c r="N35" s="81">
        <v>432.54534243713601</v>
      </c>
      <c r="O35" s="81">
        <v>422.27913291434601</v>
      </c>
      <c r="P35" s="81">
        <v>432.55901124927999</v>
      </c>
      <c r="Q35" s="81">
        <v>454.85586090916098</v>
      </c>
      <c r="R35" s="81">
        <v>459.57671141304701</v>
      </c>
      <c r="S35" s="81">
        <v>379.513240020333</v>
      </c>
      <c r="T35" s="81">
        <v>411.231620809905</v>
      </c>
      <c r="U35" s="81">
        <v>458.824328046262</v>
      </c>
      <c r="V35" s="81">
        <v>443.72383857336001</v>
      </c>
      <c r="W35" s="81">
        <v>437.456269172053</v>
      </c>
      <c r="X35" s="81">
        <v>469.29888867837201</v>
      </c>
      <c r="Y35" s="81">
        <v>475.671200793656</v>
      </c>
      <c r="Z35" s="81">
        <v>452.04676769383298</v>
      </c>
      <c r="AA35" s="81">
        <v>478.546949735412</v>
      </c>
      <c r="AB35" s="81">
        <v>462.34481744281601</v>
      </c>
      <c r="AC35" s="81">
        <v>512.52210446160097</v>
      </c>
      <c r="AD35" s="81">
        <v>518.336678176497</v>
      </c>
      <c r="AE35" s="81">
        <v>535.81981680737294</v>
      </c>
      <c r="AF35" s="81">
        <v>506.55930912205201</v>
      </c>
      <c r="AG35" s="81">
        <v>506.04654563324402</v>
      </c>
      <c r="AH35" s="81">
        <v>533.64266533992395</v>
      </c>
      <c r="AI35" s="81">
        <v>525.62399068161506</v>
      </c>
      <c r="AJ35" s="81">
        <v>500.62597163837802</v>
      </c>
      <c r="AK35" s="81">
        <v>484.26123054527199</v>
      </c>
      <c r="AL35" s="81">
        <v>498.76296427028399</v>
      </c>
      <c r="AM35" s="81">
        <v>445.418394623567</v>
      </c>
      <c r="AN35" s="81">
        <v>428.36352215877002</v>
      </c>
      <c r="AO35" s="81">
        <v>513.41311258138398</v>
      </c>
      <c r="AP35" s="81">
        <v>394.01175111647098</v>
      </c>
      <c r="AQ35" s="81">
        <v>436.29830552965097</v>
      </c>
      <c r="AR35" s="81">
        <v>469.14452083966597</v>
      </c>
      <c r="AS35" s="81">
        <v>508.16024521591999</v>
      </c>
      <c r="AT35" s="81">
        <v>508.85732795997399</v>
      </c>
      <c r="AU35" s="81">
        <v>458.61408659720001</v>
      </c>
      <c r="AV35" s="81">
        <v>538.71905584106105</v>
      </c>
      <c r="AW35" s="81">
        <v>481.77450173422</v>
      </c>
      <c r="AX35" s="81">
        <v>468.17994531572702</v>
      </c>
      <c r="AY35" s="81">
        <v>477.01772596323599</v>
      </c>
      <c r="AZ35" s="81">
        <v>466.71033743341502</v>
      </c>
      <c r="BA35" s="81">
        <v>472.62410984125199</v>
      </c>
      <c r="BB35" s="81">
        <v>482.80313028657997</v>
      </c>
      <c r="BC35" s="81">
        <v>465.87289237047599</v>
      </c>
      <c r="BD35" s="81">
        <v>479.83927666017001</v>
      </c>
      <c r="BE35" s="81">
        <v>498.40114965622399</v>
      </c>
      <c r="BF35" s="81">
        <v>514.80500559945699</v>
      </c>
      <c r="BG35" s="115"/>
      <c r="BH35" s="115"/>
      <c r="BI35" s="115"/>
      <c r="BJ35" s="82" t="str">
        <f t="shared" si="199"/>
        <v/>
      </c>
      <c r="BK35" s="82" t="str">
        <f t="shared" si="101"/>
        <v/>
      </c>
      <c r="BL35" s="82" t="str">
        <f t="shared" si="102"/>
        <v/>
      </c>
      <c r="BM35" s="82" t="str">
        <f t="shared" si="103"/>
        <v/>
      </c>
      <c r="BN35" s="82" t="str">
        <f t="shared" si="104"/>
        <v/>
      </c>
      <c r="BO35" s="82" t="str">
        <f t="shared" si="105"/>
        <v/>
      </c>
      <c r="BP35" s="82" t="str">
        <f t="shared" si="106"/>
        <v/>
      </c>
      <c r="BQ35" s="82" t="str">
        <f t="shared" si="107"/>
        <v/>
      </c>
      <c r="BR35" s="82" t="str">
        <f t="shared" si="108"/>
        <v/>
      </c>
      <c r="BS35" s="82" t="str">
        <f t="shared" si="109"/>
        <v/>
      </c>
      <c r="BT35" s="82" t="str">
        <f t="shared" si="110"/>
        <v/>
      </c>
      <c r="BU35" s="82" t="str">
        <f t="shared" si="111"/>
        <v/>
      </c>
      <c r="BV35" s="82" t="str">
        <f t="shared" si="112"/>
        <v/>
      </c>
      <c r="BW35" s="82" t="str">
        <f t="shared" si="113"/>
        <v/>
      </c>
      <c r="BX35" s="82" t="str">
        <f t="shared" si="114"/>
        <v/>
      </c>
      <c r="BY35" s="82" t="str">
        <f t="shared" si="115"/>
        <v/>
      </c>
      <c r="BZ35" s="82" t="str">
        <f t="shared" si="116"/>
        <v/>
      </c>
      <c r="CA35" s="82" t="str">
        <f t="shared" si="117"/>
        <v/>
      </c>
      <c r="CB35" s="82" t="str">
        <f t="shared" si="118"/>
        <v/>
      </c>
      <c r="CC35" s="82" t="str">
        <f t="shared" si="119"/>
        <v/>
      </c>
      <c r="CD35" s="82" t="str">
        <f t="shared" si="120"/>
        <v/>
      </c>
      <c r="CE35" s="82" t="str">
        <f t="shared" si="121"/>
        <v/>
      </c>
      <c r="CF35" s="82" t="str">
        <f t="shared" si="122"/>
        <v/>
      </c>
      <c r="CG35" s="82" t="str">
        <f t="shared" si="123"/>
        <v/>
      </c>
      <c r="CH35" s="82" t="str">
        <f t="shared" si="124"/>
        <v/>
      </c>
      <c r="CI35" s="82" t="str">
        <f t="shared" si="125"/>
        <v/>
      </c>
      <c r="CJ35" s="82" t="str">
        <f t="shared" si="126"/>
        <v/>
      </c>
      <c r="CK35" s="82" t="str">
        <f t="shared" si="127"/>
        <v/>
      </c>
      <c r="CL35" s="82" t="str">
        <f t="shared" si="128"/>
        <v/>
      </c>
      <c r="CM35" s="82" t="str">
        <f t="shared" si="129"/>
        <v/>
      </c>
      <c r="CN35" s="13" t="str">
        <f t="shared" si="130"/>
        <v/>
      </c>
      <c r="CO35" s="13" t="str">
        <f t="shared" si="131"/>
        <v/>
      </c>
      <c r="CP35" s="13" t="str">
        <f t="shared" si="132"/>
        <v/>
      </c>
      <c r="CQ35" s="13" t="str">
        <f t="shared" si="133"/>
        <v/>
      </c>
      <c r="CR35" s="13" t="str">
        <f t="shared" si="134"/>
        <v/>
      </c>
      <c r="CS35" s="13" t="str">
        <f t="shared" si="135"/>
        <v/>
      </c>
      <c r="CT35" s="13" t="str">
        <f t="shared" si="136"/>
        <v/>
      </c>
      <c r="CU35" s="13" t="str">
        <f t="shared" si="137"/>
        <v/>
      </c>
      <c r="CV35" s="13" t="str">
        <f t="shared" si="138"/>
        <v/>
      </c>
      <c r="CW35" s="13" t="str">
        <f t="shared" si="139"/>
        <v/>
      </c>
      <c r="CX35" s="13" t="str">
        <f t="shared" si="140"/>
        <v/>
      </c>
      <c r="CY35" s="13" t="str">
        <f t="shared" si="141"/>
        <v/>
      </c>
      <c r="CZ35" s="13" t="str">
        <f t="shared" si="142"/>
        <v/>
      </c>
      <c r="DA35" s="13" t="str">
        <f t="shared" si="143"/>
        <v/>
      </c>
      <c r="DB35" s="13" t="str">
        <f t="shared" si="144"/>
        <v/>
      </c>
      <c r="DC35" s="13" t="str">
        <f t="shared" si="145"/>
        <v/>
      </c>
      <c r="DD35" s="13" t="str">
        <f t="shared" si="146"/>
        <v/>
      </c>
      <c r="DE35" s="13" t="str">
        <f t="shared" si="147"/>
        <v/>
      </c>
      <c r="DF35" s="13" t="str">
        <f t="shared" si="148"/>
        <v/>
      </c>
      <c r="DG35" s="13" t="str">
        <f t="shared" si="149"/>
        <v/>
      </c>
      <c r="DH35" s="13" t="str">
        <f t="shared" si="150"/>
        <v/>
      </c>
      <c r="DI35" s="13" t="str">
        <f t="shared" si="151"/>
        <v/>
      </c>
      <c r="DJ35" s="13" t="str">
        <f t="shared" si="152"/>
        <v/>
      </c>
      <c r="DK35" s="13" t="str">
        <f t="shared" si="153"/>
        <v/>
      </c>
      <c r="DL35" s="13" t="str">
        <f t="shared" si="154"/>
        <v/>
      </c>
      <c r="DM35" s="13" t="str">
        <f t="shared" si="155"/>
        <v/>
      </c>
      <c r="DN35" s="13" t="str">
        <f t="shared" si="156"/>
        <v/>
      </c>
      <c r="DO35" s="13" t="str">
        <f t="shared" si="157"/>
        <v/>
      </c>
      <c r="DP35" s="13" t="str">
        <f t="shared" si="158"/>
        <v/>
      </c>
      <c r="DQ35" s="13" t="str">
        <f t="shared" si="159"/>
        <v/>
      </c>
      <c r="DR35" s="13" t="str">
        <f t="shared" si="160"/>
        <v/>
      </c>
      <c r="DS35" s="13" t="str">
        <f t="shared" si="161"/>
        <v/>
      </c>
      <c r="DT35" s="13" t="str">
        <f t="shared" si="162"/>
        <v/>
      </c>
      <c r="DU35" s="13" t="str">
        <f t="shared" si="163"/>
        <v/>
      </c>
      <c r="DV35" s="13" t="str">
        <f t="shared" si="164"/>
        <v/>
      </c>
      <c r="DW35" s="13" t="str">
        <f t="shared" si="165"/>
        <v/>
      </c>
      <c r="DX35" s="13" t="str">
        <f t="shared" si="166"/>
        <v/>
      </c>
      <c r="DY35" s="13" t="str">
        <f t="shared" si="167"/>
        <v/>
      </c>
      <c r="DZ35" s="13" t="str">
        <f t="shared" si="168"/>
        <v/>
      </c>
      <c r="EA35" s="13" t="str">
        <f t="shared" si="169"/>
        <v/>
      </c>
      <c r="EB35" s="13" t="str">
        <f t="shared" si="170"/>
        <v/>
      </c>
      <c r="EC35" s="13" t="str">
        <f t="shared" si="171"/>
        <v/>
      </c>
      <c r="ED35" s="13" t="str">
        <f t="shared" si="172"/>
        <v/>
      </c>
      <c r="EE35" s="13" t="str">
        <f t="shared" si="173"/>
        <v/>
      </c>
      <c r="EF35" s="13" t="str">
        <f t="shared" si="174"/>
        <v/>
      </c>
      <c r="EG35" s="13" t="str">
        <f t="shared" si="175"/>
        <v/>
      </c>
      <c r="EH35" s="13" t="str">
        <f t="shared" si="176"/>
        <v/>
      </c>
      <c r="EI35" s="13" t="str">
        <f t="shared" si="177"/>
        <v/>
      </c>
      <c r="EJ35" s="13" t="str">
        <f t="shared" si="178"/>
        <v/>
      </c>
      <c r="EK35" s="13" t="str">
        <f t="shared" si="179"/>
        <v/>
      </c>
      <c r="EL35" s="13" t="str">
        <f t="shared" si="180"/>
        <v/>
      </c>
      <c r="EM35" s="13" t="str">
        <f t="shared" si="181"/>
        <v/>
      </c>
      <c r="EN35" s="13" t="str">
        <f t="shared" si="182"/>
        <v/>
      </c>
      <c r="EO35" s="13" t="str">
        <f t="shared" si="183"/>
        <v/>
      </c>
      <c r="EP35" s="13" t="str">
        <f t="shared" si="184"/>
        <v/>
      </c>
      <c r="EQ35" s="13" t="str">
        <f t="shared" si="185"/>
        <v/>
      </c>
      <c r="ER35" s="13" t="str">
        <f t="shared" si="186"/>
        <v/>
      </c>
      <c r="ES35" s="13" t="str">
        <f t="shared" si="187"/>
        <v/>
      </c>
      <c r="ET35" s="13" t="str">
        <f t="shared" si="188"/>
        <v/>
      </c>
      <c r="EU35" s="13" t="str">
        <f t="shared" si="189"/>
        <v/>
      </c>
      <c r="EV35" s="13" t="str">
        <f t="shared" si="190"/>
        <v/>
      </c>
      <c r="EW35" s="13" t="str">
        <f t="shared" si="191"/>
        <v/>
      </c>
      <c r="EX35" s="13" t="str">
        <f t="shared" si="192"/>
        <v/>
      </c>
      <c r="EY35" s="13" t="str">
        <f t="shared" si="193"/>
        <v/>
      </c>
      <c r="EZ35" s="13" t="str">
        <f t="shared" si="194"/>
        <v/>
      </c>
      <c r="FA35" s="13" t="str">
        <f t="shared" si="195"/>
        <v/>
      </c>
      <c r="FB35" s="13" t="str">
        <f t="shared" si="196"/>
        <v/>
      </c>
      <c r="FC35" s="13" t="str">
        <f t="shared" si="197"/>
        <v/>
      </c>
      <c r="FD35" s="13" t="str">
        <f t="shared" si="198"/>
        <v/>
      </c>
    </row>
    <row r="36" spans="1:160" ht="15" thickBot="1" x14ac:dyDescent="0.4">
      <c r="A36" s="19" t="s">
        <v>98</v>
      </c>
      <c r="B36" s="20" t="s">
        <v>99</v>
      </c>
      <c r="C36" s="81">
        <v>115.271608915866</v>
      </c>
      <c r="D36" s="81">
        <v>107.631863309667</v>
      </c>
      <c r="E36" s="81">
        <v>92.154078661598604</v>
      </c>
      <c r="F36" s="81">
        <v>116.24390087587901</v>
      </c>
      <c r="G36" s="81">
        <v>113.117284160821</v>
      </c>
      <c r="H36" s="81">
        <v>113.433809735503</v>
      </c>
      <c r="I36" s="81">
        <v>109.361167002934</v>
      </c>
      <c r="J36" s="81">
        <v>108.03268995901701</v>
      </c>
      <c r="K36" s="81">
        <v>110.828817252021</v>
      </c>
      <c r="L36" s="81">
        <v>111.742164514945</v>
      </c>
      <c r="M36" s="81">
        <v>114.44849328779399</v>
      </c>
      <c r="N36" s="81">
        <v>114.658719517479</v>
      </c>
      <c r="O36" s="81">
        <v>133.714648560901</v>
      </c>
      <c r="P36" s="81">
        <v>148.125267103612</v>
      </c>
      <c r="Q36" s="81">
        <v>136.79364308401</v>
      </c>
      <c r="R36" s="81">
        <v>124.29564898724399</v>
      </c>
      <c r="S36" s="81">
        <v>112.111774721996</v>
      </c>
      <c r="T36" s="81">
        <v>120.131540900511</v>
      </c>
      <c r="U36" s="81">
        <v>138.548972883505</v>
      </c>
      <c r="V36" s="81">
        <v>126.629383412509</v>
      </c>
      <c r="W36" s="81">
        <v>121.774176279093</v>
      </c>
      <c r="X36" s="81">
        <v>119.170066532315</v>
      </c>
      <c r="Y36" s="81">
        <v>105.157130880655</v>
      </c>
      <c r="Z36" s="81">
        <v>117.39627848951601</v>
      </c>
      <c r="AA36" s="81">
        <v>133.023644651057</v>
      </c>
      <c r="AB36" s="81">
        <v>133.00314550834599</v>
      </c>
      <c r="AC36" s="81">
        <v>156.87453733924599</v>
      </c>
      <c r="AD36" s="81">
        <v>138.801984514731</v>
      </c>
      <c r="AE36" s="81">
        <v>141.88635030051699</v>
      </c>
      <c r="AF36" s="81">
        <v>132.93401353286399</v>
      </c>
      <c r="AG36" s="81">
        <v>120.715029468955</v>
      </c>
      <c r="AH36" s="81">
        <v>116.89744975332199</v>
      </c>
      <c r="AI36" s="81">
        <v>127.10160617087899</v>
      </c>
      <c r="AJ36" s="81">
        <v>117.135791760739</v>
      </c>
      <c r="AK36" s="81">
        <v>128.712347840137</v>
      </c>
      <c r="AL36" s="81">
        <v>120.876058238719</v>
      </c>
      <c r="AM36" s="81">
        <v>72.571317112461202</v>
      </c>
      <c r="AN36" s="81">
        <v>93.470202037686803</v>
      </c>
      <c r="AO36" s="81">
        <v>115.39974151334199</v>
      </c>
      <c r="AP36" s="81">
        <v>116.268673682795</v>
      </c>
      <c r="AQ36" s="81">
        <v>106.45386501468499</v>
      </c>
      <c r="AR36" s="81">
        <v>97.535423370053095</v>
      </c>
      <c r="AS36" s="81">
        <v>95.929332383225898</v>
      </c>
      <c r="AT36" s="81">
        <v>99.111783418656202</v>
      </c>
      <c r="AU36" s="81">
        <v>103.021275836005</v>
      </c>
      <c r="AV36" s="81">
        <v>114.392707547608</v>
      </c>
      <c r="AW36" s="81">
        <v>109.268295934861</v>
      </c>
      <c r="AX36" s="81">
        <v>119.975649732683</v>
      </c>
      <c r="AY36" s="81">
        <v>132.63650240244499</v>
      </c>
      <c r="AZ36" s="81">
        <v>112.064937604134</v>
      </c>
      <c r="BA36" s="81">
        <v>107.389061225056</v>
      </c>
      <c r="BB36" s="81">
        <v>92.347560134062405</v>
      </c>
      <c r="BC36" s="81">
        <v>92.339483730530105</v>
      </c>
      <c r="BD36" s="81">
        <v>85.945559839846695</v>
      </c>
      <c r="BE36" s="81">
        <v>96.213915507492601</v>
      </c>
      <c r="BF36" s="81">
        <v>96.594164196055402</v>
      </c>
      <c r="BG36" s="115"/>
      <c r="BH36" s="115"/>
      <c r="BI36" s="115"/>
      <c r="BJ36" s="82" t="str">
        <f t="shared" si="199"/>
        <v/>
      </c>
      <c r="BK36" s="82" t="str">
        <f t="shared" si="101"/>
        <v/>
      </c>
      <c r="BL36" s="82" t="str">
        <f t="shared" si="102"/>
        <v/>
      </c>
      <c r="BM36" s="82" t="str">
        <f t="shared" si="103"/>
        <v/>
      </c>
      <c r="BN36" s="82" t="str">
        <f t="shared" si="104"/>
        <v/>
      </c>
      <c r="BO36" s="82" t="str">
        <f t="shared" si="105"/>
        <v/>
      </c>
      <c r="BP36" s="82" t="str">
        <f t="shared" si="106"/>
        <v/>
      </c>
      <c r="BQ36" s="82" t="str">
        <f t="shared" si="107"/>
        <v/>
      </c>
      <c r="BR36" s="82" t="str">
        <f t="shared" si="108"/>
        <v/>
      </c>
      <c r="BS36" s="82" t="str">
        <f t="shared" si="109"/>
        <v/>
      </c>
      <c r="BT36" s="82" t="str">
        <f t="shared" si="110"/>
        <v/>
      </c>
      <c r="BU36" s="82" t="str">
        <f t="shared" si="111"/>
        <v/>
      </c>
      <c r="BV36" s="82" t="str">
        <f t="shared" si="112"/>
        <v/>
      </c>
      <c r="BW36" s="82" t="str">
        <f t="shared" si="113"/>
        <v/>
      </c>
      <c r="BX36" s="82" t="str">
        <f t="shared" si="114"/>
        <v/>
      </c>
      <c r="BY36" s="82" t="str">
        <f t="shared" si="115"/>
        <v/>
      </c>
      <c r="BZ36" s="82" t="str">
        <f t="shared" si="116"/>
        <v/>
      </c>
      <c r="CA36" s="82" t="str">
        <f t="shared" si="117"/>
        <v/>
      </c>
      <c r="CB36" s="82" t="str">
        <f t="shared" si="118"/>
        <v/>
      </c>
      <c r="CC36" s="82" t="str">
        <f t="shared" si="119"/>
        <v/>
      </c>
      <c r="CD36" s="82" t="str">
        <f t="shared" si="120"/>
        <v/>
      </c>
      <c r="CE36" s="82" t="str">
        <f t="shared" si="121"/>
        <v/>
      </c>
      <c r="CF36" s="82" t="str">
        <f t="shared" si="122"/>
        <v/>
      </c>
      <c r="CG36" s="82" t="str">
        <f t="shared" si="123"/>
        <v/>
      </c>
      <c r="CH36" s="82" t="str">
        <f t="shared" si="124"/>
        <v/>
      </c>
      <c r="CI36" s="82" t="str">
        <f t="shared" si="125"/>
        <v/>
      </c>
      <c r="CJ36" s="82" t="str">
        <f t="shared" si="126"/>
        <v/>
      </c>
      <c r="CK36" s="82" t="str">
        <f t="shared" si="127"/>
        <v/>
      </c>
      <c r="CL36" s="82" t="str">
        <f t="shared" si="128"/>
        <v/>
      </c>
      <c r="CM36" s="82" t="str">
        <f t="shared" si="129"/>
        <v/>
      </c>
      <c r="CN36" s="13" t="str">
        <f t="shared" si="130"/>
        <v/>
      </c>
      <c r="CO36" s="13" t="str">
        <f t="shared" si="131"/>
        <v/>
      </c>
      <c r="CP36" s="13" t="str">
        <f t="shared" si="132"/>
        <v/>
      </c>
      <c r="CQ36" s="13" t="str">
        <f t="shared" si="133"/>
        <v/>
      </c>
      <c r="CR36" s="13" t="str">
        <f t="shared" si="134"/>
        <v/>
      </c>
      <c r="CS36" s="13" t="str">
        <f t="shared" si="135"/>
        <v/>
      </c>
      <c r="CT36" s="13" t="str">
        <f t="shared" si="136"/>
        <v/>
      </c>
      <c r="CU36" s="13" t="str">
        <f t="shared" si="137"/>
        <v/>
      </c>
      <c r="CV36" s="13" t="str">
        <f t="shared" si="138"/>
        <v/>
      </c>
      <c r="CW36" s="13" t="str">
        <f t="shared" si="139"/>
        <v/>
      </c>
      <c r="CX36" s="13" t="str">
        <f t="shared" si="140"/>
        <v/>
      </c>
      <c r="CY36" s="13" t="str">
        <f t="shared" si="141"/>
        <v/>
      </c>
      <c r="CZ36" s="13" t="str">
        <f t="shared" si="142"/>
        <v/>
      </c>
      <c r="DA36" s="13" t="str">
        <f t="shared" si="143"/>
        <v/>
      </c>
      <c r="DB36" s="13" t="str">
        <f t="shared" si="144"/>
        <v/>
      </c>
      <c r="DC36" s="13" t="str">
        <f t="shared" si="145"/>
        <v/>
      </c>
      <c r="DD36" s="13" t="str">
        <f t="shared" si="146"/>
        <v/>
      </c>
      <c r="DE36" s="13" t="str">
        <f t="shared" si="147"/>
        <v/>
      </c>
      <c r="DF36" s="13" t="str">
        <f t="shared" si="148"/>
        <v/>
      </c>
      <c r="DG36" s="13" t="str">
        <f t="shared" si="149"/>
        <v/>
      </c>
      <c r="DH36" s="13" t="str">
        <f t="shared" si="150"/>
        <v/>
      </c>
      <c r="DI36" s="13" t="str">
        <f t="shared" si="151"/>
        <v/>
      </c>
      <c r="DJ36" s="13" t="str">
        <f t="shared" si="152"/>
        <v/>
      </c>
      <c r="DK36" s="13" t="str">
        <f t="shared" si="153"/>
        <v/>
      </c>
      <c r="DL36" s="13" t="str">
        <f t="shared" si="154"/>
        <v/>
      </c>
      <c r="DM36" s="13" t="str">
        <f t="shared" si="155"/>
        <v/>
      </c>
      <c r="DN36" s="13" t="str">
        <f t="shared" si="156"/>
        <v/>
      </c>
      <c r="DO36" s="13" t="str">
        <f t="shared" si="157"/>
        <v/>
      </c>
      <c r="DP36" s="13" t="str">
        <f t="shared" si="158"/>
        <v/>
      </c>
      <c r="DQ36" s="13" t="str">
        <f t="shared" si="159"/>
        <v/>
      </c>
      <c r="DR36" s="13" t="str">
        <f t="shared" si="160"/>
        <v/>
      </c>
      <c r="DS36" s="13" t="str">
        <f t="shared" si="161"/>
        <v/>
      </c>
      <c r="DT36" s="13" t="str">
        <f t="shared" si="162"/>
        <v/>
      </c>
      <c r="DU36" s="13" t="str">
        <f t="shared" si="163"/>
        <v/>
      </c>
      <c r="DV36" s="13" t="str">
        <f t="shared" si="164"/>
        <v/>
      </c>
      <c r="DW36" s="13" t="str">
        <f t="shared" si="165"/>
        <v/>
      </c>
      <c r="DX36" s="13" t="str">
        <f t="shared" si="166"/>
        <v/>
      </c>
      <c r="DY36" s="13" t="str">
        <f t="shared" si="167"/>
        <v/>
      </c>
      <c r="DZ36" s="13" t="str">
        <f t="shared" si="168"/>
        <v/>
      </c>
      <c r="EA36" s="13" t="str">
        <f t="shared" si="169"/>
        <v/>
      </c>
      <c r="EB36" s="13" t="str">
        <f t="shared" si="170"/>
        <v/>
      </c>
      <c r="EC36" s="13" t="str">
        <f t="shared" si="171"/>
        <v/>
      </c>
      <c r="ED36" s="13" t="str">
        <f t="shared" si="172"/>
        <v/>
      </c>
      <c r="EE36" s="13" t="str">
        <f t="shared" si="173"/>
        <v/>
      </c>
      <c r="EF36" s="13" t="str">
        <f t="shared" si="174"/>
        <v/>
      </c>
      <c r="EG36" s="13" t="str">
        <f t="shared" si="175"/>
        <v/>
      </c>
      <c r="EH36" s="13" t="str">
        <f t="shared" si="176"/>
        <v/>
      </c>
      <c r="EI36" s="13" t="str">
        <f t="shared" si="177"/>
        <v/>
      </c>
      <c r="EJ36" s="13" t="str">
        <f t="shared" si="178"/>
        <v/>
      </c>
      <c r="EK36" s="13" t="str">
        <f t="shared" si="179"/>
        <v/>
      </c>
      <c r="EL36" s="13" t="str">
        <f t="shared" si="180"/>
        <v/>
      </c>
      <c r="EM36" s="13" t="str">
        <f t="shared" si="181"/>
        <v/>
      </c>
      <c r="EN36" s="13" t="str">
        <f t="shared" si="182"/>
        <v/>
      </c>
      <c r="EO36" s="13" t="str">
        <f t="shared" si="183"/>
        <v/>
      </c>
      <c r="EP36" s="13" t="str">
        <f t="shared" si="184"/>
        <v/>
      </c>
      <c r="EQ36" s="13" t="str">
        <f t="shared" si="185"/>
        <v/>
      </c>
      <c r="ER36" s="13" t="str">
        <f t="shared" si="186"/>
        <v/>
      </c>
      <c r="ES36" s="13" t="str">
        <f t="shared" si="187"/>
        <v/>
      </c>
      <c r="ET36" s="13" t="str">
        <f t="shared" si="188"/>
        <v/>
      </c>
      <c r="EU36" s="13" t="str">
        <f t="shared" si="189"/>
        <v/>
      </c>
      <c r="EV36" s="13" t="str">
        <f t="shared" si="190"/>
        <v/>
      </c>
      <c r="EW36" s="13" t="str">
        <f t="shared" si="191"/>
        <v/>
      </c>
      <c r="EX36" s="13" t="str">
        <f t="shared" si="192"/>
        <v/>
      </c>
      <c r="EY36" s="13" t="str">
        <f t="shared" si="193"/>
        <v/>
      </c>
      <c r="EZ36" s="13" t="str">
        <f t="shared" si="194"/>
        <v/>
      </c>
      <c r="FA36" s="13" t="str">
        <f t="shared" si="195"/>
        <v/>
      </c>
      <c r="FB36" s="13" t="str">
        <f t="shared" si="196"/>
        <v/>
      </c>
      <c r="FC36" s="13" t="str">
        <f t="shared" si="197"/>
        <v/>
      </c>
      <c r="FD36" s="13" t="str">
        <f t="shared" si="198"/>
        <v/>
      </c>
    </row>
    <row r="37" spans="1:160" ht="15" thickBot="1" x14ac:dyDescent="0.4">
      <c r="A37" s="19" t="s">
        <v>100</v>
      </c>
      <c r="B37" s="20" t="s">
        <v>101</v>
      </c>
      <c r="C37" s="81">
        <v>1632.77936889947</v>
      </c>
      <c r="D37" s="81">
        <v>1541.0524250317901</v>
      </c>
      <c r="E37" s="81">
        <v>1354.1806513086599</v>
      </c>
      <c r="F37" s="81">
        <v>1118.7469174187499</v>
      </c>
      <c r="G37" s="81">
        <v>1128.7387578188</v>
      </c>
      <c r="H37" s="81">
        <v>972.77528945036602</v>
      </c>
      <c r="I37" s="81">
        <v>969.25893702032897</v>
      </c>
      <c r="J37" s="81">
        <v>875.75946017555304</v>
      </c>
      <c r="K37" s="81">
        <v>995.56347501754999</v>
      </c>
      <c r="L37" s="81">
        <v>1105.6333180858501</v>
      </c>
      <c r="M37" s="81">
        <v>1115.31597864283</v>
      </c>
      <c r="N37" s="81">
        <v>1190.8487610089301</v>
      </c>
      <c r="O37" s="81">
        <v>1072.37554426734</v>
      </c>
      <c r="P37" s="81">
        <v>1027.87222041885</v>
      </c>
      <c r="Q37" s="81">
        <v>897.55245562007599</v>
      </c>
      <c r="R37" s="81">
        <v>916.44546042688398</v>
      </c>
      <c r="S37" s="81">
        <v>815.79987179222701</v>
      </c>
      <c r="T37" s="81">
        <v>864.83276164927497</v>
      </c>
      <c r="U37" s="81">
        <v>947.69332468305299</v>
      </c>
      <c r="V37" s="81">
        <v>921.22670023527598</v>
      </c>
      <c r="W37" s="81">
        <v>1005.00163935745</v>
      </c>
      <c r="X37" s="81">
        <v>973.13975805367295</v>
      </c>
      <c r="Y37" s="81">
        <v>943.65996556021105</v>
      </c>
      <c r="Z37" s="81">
        <v>1074.8041424524399</v>
      </c>
      <c r="AA37" s="81">
        <v>1028.92106434073</v>
      </c>
      <c r="AB37" s="81">
        <v>1170.49141800405</v>
      </c>
      <c r="AC37" s="81">
        <v>1258.06389029978</v>
      </c>
      <c r="AD37" s="81">
        <v>1234.39915858419</v>
      </c>
      <c r="AE37" s="81">
        <v>1260.3476237069499</v>
      </c>
      <c r="AF37" s="81">
        <v>1181.33863162938</v>
      </c>
      <c r="AG37" s="81">
        <v>1065.28808272685</v>
      </c>
      <c r="AH37" s="81">
        <v>1010.46368247321</v>
      </c>
      <c r="AI37" s="81">
        <v>974.43757153411798</v>
      </c>
      <c r="AJ37" s="81">
        <v>957.909369151296</v>
      </c>
      <c r="AK37" s="81">
        <v>892.96761133979601</v>
      </c>
      <c r="AL37" s="81">
        <v>832.77600759137704</v>
      </c>
      <c r="AM37" s="81">
        <v>505.10246729456998</v>
      </c>
      <c r="AN37" s="81">
        <v>606.78250505996402</v>
      </c>
      <c r="AO37" s="81">
        <v>877.66408924113</v>
      </c>
      <c r="AP37" s="81">
        <v>888.89998858748197</v>
      </c>
      <c r="AQ37" s="81">
        <v>780.04330765660302</v>
      </c>
      <c r="AR37" s="81">
        <v>745.424904409997</v>
      </c>
      <c r="AS37" s="81">
        <v>802.86407153737798</v>
      </c>
      <c r="AT37" s="81">
        <v>859.86222000667499</v>
      </c>
      <c r="AU37" s="81">
        <v>901.93659002787001</v>
      </c>
      <c r="AV37" s="81">
        <v>848.98380030307305</v>
      </c>
      <c r="AW37" s="81">
        <v>870.44474839678901</v>
      </c>
      <c r="AX37" s="81">
        <v>845.81622601995798</v>
      </c>
      <c r="AY37" s="81">
        <v>796.11901204611797</v>
      </c>
      <c r="AZ37" s="81">
        <v>775.69242718311295</v>
      </c>
      <c r="BA37" s="81">
        <v>764.17632731578999</v>
      </c>
      <c r="BB37" s="81">
        <v>756.87105406246098</v>
      </c>
      <c r="BC37" s="81">
        <v>711.138253227684</v>
      </c>
      <c r="BD37" s="81">
        <v>638.73470232160298</v>
      </c>
      <c r="BE37" s="81">
        <v>630.30970877556604</v>
      </c>
      <c r="BF37" s="81">
        <v>622.15606718190804</v>
      </c>
      <c r="BG37" s="115"/>
      <c r="BH37" s="115"/>
      <c r="BI37" s="115"/>
      <c r="BJ37" s="82" t="str">
        <f t="shared" si="199"/>
        <v/>
      </c>
      <c r="BK37" s="82" t="str">
        <f t="shared" si="101"/>
        <v/>
      </c>
      <c r="BL37" s="82" t="str">
        <f t="shared" si="102"/>
        <v/>
      </c>
      <c r="BM37" s="82" t="str">
        <f t="shared" si="103"/>
        <v/>
      </c>
      <c r="BN37" s="82" t="str">
        <f t="shared" si="104"/>
        <v/>
      </c>
      <c r="BO37" s="82" t="str">
        <f t="shared" si="105"/>
        <v/>
      </c>
      <c r="BP37" s="82" t="str">
        <f t="shared" si="106"/>
        <v/>
      </c>
      <c r="BQ37" s="82" t="str">
        <f t="shared" si="107"/>
        <v/>
      </c>
      <c r="BR37" s="82" t="str">
        <f t="shared" si="108"/>
        <v/>
      </c>
      <c r="BS37" s="82" t="str">
        <f t="shared" si="109"/>
        <v/>
      </c>
      <c r="BT37" s="82" t="str">
        <f t="shared" si="110"/>
        <v/>
      </c>
      <c r="BU37" s="82" t="str">
        <f t="shared" si="111"/>
        <v/>
      </c>
      <c r="BV37" s="82" t="str">
        <f t="shared" si="112"/>
        <v/>
      </c>
      <c r="BW37" s="82" t="str">
        <f t="shared" si="113"/>
        <v/>
      </c>
      <c r="BX37" s="82" t="str">
        <f t="shared" si="114"/>
        <v/>
      </c>
      <c r="BY37" s="82" t="str">
        <f t="shared" si="115"/>
        <v/>
      </c>
      <c r="BZ37" s="82" t="str">
        <f t="shared" si="116"/>
        <v/>
      </c>
      <c r="CA37" s="82" t="str">
        <f t="shared" si="117"/>
        <v/>
      </c>
      <c r="CB37" s="82" t="str">
        <f t="shared" si="118"/>
        <v/>
      </c>
      <c r="CC37" s="82" t="str">
        <f t="shared" si="119"/>
        <v/>
      </c>
      <c r="CD37" s="82" t="str">
        <f t="shared" si="120"/>
        <v/>
      </c>
      <c r="CE37" s="82" t="str">
        <f t="shared" si="121"/>
        <v/>
      </c>
      <c r="CF37" s="82" t="str">
        <f t="shared" si="122"/>
        <v/>
      </c>
      <c r="CG37" s="82" t="str">
        <f t="shared" si="123"/>
        <v/>
      </c>
      <c r="CH37" s="82" t="str">
        <f t="shared" si="124"/>
        <v/>
      </c>
      <c r="CI37" s="82" t="str">
        <f t="shared" si="125"/>
        <v/>
      </c>
      <c r="CJ37" s="82" t="str">
        <f t="shared" si="126"/>
        <v/>
      </c>
      <c r="CK37" s="82" t="str">
        <f t="shared" si="127"/>
        <v/>
      </c>
      <c r="CL37" s="82" t="str">
        <f t="shared" si="128"/>
        <v/>
      </c>
      <c r="CM37" s="82" t="str">
        <f t="shared" si="129"/>
        <v/>
      </c>
      <c r="CN37" s="13" t="str">
        <f t="shared" si="130"/>
        <v/>
      </c>
      <c r="CO37" s="13" t="str">
        <f t="shared" si="131"/>
        <v/>
      </c>
      <c r="CP37" s="13" t="str">
        <f t="shared" si="132"/>
        <v/>
      </c>
      <c r="CQ37" s="13" t="str">
        <f t="shared" si="133"/>
        <v/>
      </c>
      <c r="CR37" s="13" t="str">
        <f t="shared" si="134"/>
        <v/>
      </c>
      <c r="CS37" s="13" t="str">
        <f t="shared" si="135"/>
        <v/>
      </c>
      <c r="CT37" s="13" t="str">
        <f t="shared" si="136"/>
        <v/>
      </c>
      <c r="CU37" s="13" t="str">
        <f t="shared" si="137"/>
        <v/>
      </c>
      <c r="CV37" s="13" t="str">
        <f t="shared" si="138"/>
        <v/>
      </c>
      <c r="CW37" s="13" t="str">
        <f t="shared" si="139"/>
        <v/>
      </c>
      <c r="CX37" s="13" t="str">
        <f t="shared" si="140"/>
        <v/>
      </c>
      <c r="CY37" s="13" t="str">
        <f t="shared" si="141"/>
        <v/>
      </c>
      <c r="CZ37" s="13" t="str">
        <f t="shared" si="142"/>
        <v/>
      </c>
      <c r="DA37" s="13" t="str">
        <f t="shared" si="143"/>
        <v/>
      </c>
      <c r="DB37" s="13" t="str">
        <f t="shared" si="144"/>
        <v/>
      </c>
      <c r="DC37" s="13" t="str">
        <f t="shared" si="145"/>
        <v/>
      </c>
      <c r="DD37" s="13" t="str">
        <f t="shared" si="146"/>
        <v/>
      </c>
      <c r="DE37" s="13" t="str">
        <f t="shared" si="147"/>
        <v/>
      </c>
      <c r="DF37" s="13" t="str">
        <f t="shared" si="148"/>
        <v/>
      </c>
      <c r="DG37" s="13" t="str">
        <f t="shared" si="149"/>
        <v/>
      </c>
      <c r="DH37" s="13" t="str">
        <f t="shared" si="150"/>
        <v/>
      </c>
      <c r="DI37" s="13" t="str">
        <f t="shared" si="151"/>
        <v/>
      </c>
      <c r="DJ37" s="13" t="str">
        <f t="shared" si="152"/>
        <v/>
      </c>
      <c r="DK37" s="13" t="str">
        <f t="shared" si="153"/>
        <v/>
      </c>
      <c r="DL37" s="13" t="str">
        <f t="shared" si="154"/>
        <v/>
      </c>
      <c r="DM37" s="13" t="str">
        <f t="shared" si="155"/>
        <v/>
      </c>
      <c r="DN37" s="13" t="str">
        <f t="shared" si="156"/>
        <v/>
      </c>
      <c r="DO37" s="13" t="str">
        <f t="shared" si="157"/>
        <v/>
      </c>
      <c r="DP37" s="13" t="str">
        <f t="shared" si="158"/>
        <v/>
      </c>
      <c r="DQ37" s="13" t="str">
        <f t="shared" si="159"/>
        <v/>
      </c>
      <c r="DR37" s="13" t="str">
        <f t="shared" si="160"/>
        <v/>
      </c>
      <c r="DS37" s="13" t="str">
        <f t="shared" si="161"/>
        <v/>
      </c>
      <c r="DT37" s="13" t="str">
        <f t="shared" si="162"/>
        <v/>
      </c>
      <c r="DU37" s="13" t="str">
        <f t="shared" si="163"/>
        <v/>
      </c>
      <c r="DV37" s="13" t="str">
        <f t="shared" si="164"/>
        <v/>
      </c>
      <c r="DW37" s="13" t="str">
        <f t="shared" si="165"/>
        <v/>
      </c>
      <c r="DX37" s="13" t="str">
        <f t="shared" si="166"/>
        <v/>
      </c>
      <c r="DY37" s="13" t="str">
        <f t="shared" si="167"/>
        <v/>
      </c>
      <c r="DZ37" s="13" t="str">
        <f t="shared" si="168"/>
        <v/>
      </c>
      <c r="EA37" s="13" t="str">
        <f t="shared" si="169"/>
        <v/>
      </c>
      <c r="EB37" s="13" t="str">
        <f t="shared" si="170"/>
        <v/>
      </c>
      <c r="EC37" s="13" t="str">
        <f t="shared" si="171"/>
        <v/>
      </c>
      <c r="ED37" s="13" t="str">
        <f t="shared" si="172"/>
        <v/>
      </c>
      <c r="EE37" s="13" t="str">
        <f t="shared" si="173"/>
        <v/>
      </c>
      <c r="EF37" s="13" t="str">
        <f t="shared" si="174"/>
        <v/>
      </c>
      <c r="EG37" s="13" t="str">
        <f t="shared" si="175"/>
        <v/>
      </c>
      <c r="EH37" s="13" t="str">
        <f t="shared" si="176"/>
        <v/>
      </c>
      <c r="EI37" s="13" t="str">
        <f t="shared" si="177"/>
        <v/>
      </c>
      <c r="EJ37" s="13" t="str">
        <f t="shared" si="178"/>
        <v/>
      </c>
      <c r="EK37" s="13" t="str">
        <f t="shared" si="179"/>
        <v/>
      </c>
      <c r="EL37" s="13" t="str">
        <f t="shared" si="180"/>
        <v/>
      </c>
      <c r="EM37" s="13" t="str">
        <f t="shared" si="181"/>
        <v/>
      </c>
      <c r="EN37" s="13" t="str">
        <f t="shared" si="182"/>
        <v/>
      </c>
      <c r="EO37" s="13" t="str">
        <f t="shared" si="183"/>
        <v/>
      </c>
      <c r="EP37" s="13" t="str">
        <f t="shared" si="184"/>
        <v/>
      </c>
      <c r="EQ37" s="13" t="str">
        <f t="shared" si="185"/>
        <v/>
      </c>
      <c r="ER37" s="13" t="str">
        <f t="shared" si="186"/>
        <v/>
      </c>
      <c r="ES37" s="13" t="str">
        <f t="shared" si="187"/>
        <v/>
      </c>
      <c r="ET37" s="13" t="str">
        <f t="shared" si="188"/>
        <v/>
      </c>
      <c r="EU37" s="13" t="str">
        <f t="shared" si="189"/>
        <v/>
      </c>
      <c r="EV37" s="13" t="str">
        <f t="shared" si="190"/>
        <v/>
      </c>
      <c r="EW37" s="13" t="str">
        <f t="shared" si="191"/>
        <v/>
      </c>
      <c r="EX37" s="13" t="str">
        <f t="shared" si="192"/>
        <v/>
      </c>
      <c r="EY37" s="13" t="str">
        <f t="shared" si="193"/>
        <v/>
      </c>
      <c r="EZ37" s="13" t="str">
        <f t="shared" si="194"/>
        <v/>
      </c>
      <c r="FA37" s="13" t="str">
        <f t="shared" si="195"/>
        <v/>
      </c>
      <c r="FB37" s="13" t="str">
        <f t="shared" si="196"/>
        <v/>
      </c>
      <c r="FC37" s="13" t="str">
        <f t="shared" si="197"/>
        <v/>
      </c>
      <c r="FD37" s="13" t="str">
        <f t="shared" si="198"/>
        <v/>
      </c>
    </row>
    <row r="38" spans="1:160" ht="15" thickBot="1" x14ac:dyDescent="0.4">
      <c r="A38" s="19" t="s">
        <v>102</v>
      </c>
      <c r="B38" s="20" t="s">
        <v>103</v>
      </c>
      <c r="C38" s="81">
        <v>173.47593837395999</v>
      </c>
      <c r="D38" s="81">
        <v>156.904642835408</v>
      </c>
      <c r="E38" s="81">
        <v>217.70386515089999</v>
      </c>
      <c r="F38" s="81">
        <v>193.925645266499</v>
      </c>
      <c r="G38" s="81">
        <v>219.881165103065</v>
      </c>
      <c r="H38" s="81">
        <v>186.44006910674301</v>
      </c>
      <c r="I38" s="81">
        <v>142.66185101736301</v>
      </c>
      <c r="J38" s="81">
        <v>107.285219852853</v>
      </c>
      <c r="K38" s="81">
        <v>104.315721032276</v>
      </c>
      <c r="L38" s="81">
        <v>160.79719351888599</v>
      </c>
      <c r="M38" s="81">
        <v>146.28764118865601</v>
      </c>
      <c r="N38" s="81">
        <v>131.47139944854601</v>
      </c>
      <c r="O38" s="81">
        <v>147.64981900599301</v>
      </c>
      <c r="P38" s="81">
        <v>189.87855187765501</v>
      </c>
      <c r="Q38" s="81">
        <v>148.725546599202</v>
      </c>
      <c r="R38" s="81">
        <v>152.294140372095</v>
      </c>
      <c r="S38" s="81">
        <v>174.69209428937901</v>
      </c>
      <c r="T38" s="81">
        <v>243.44274693149401</v>
      </c>
      <c r="U38" s="81">
        <v>170.572425737945</v>
      </c>
      <c r="V38" s="81">
        <v>153.06821846011599</v>
      </c>
      <c r="W38" s="81">
        <v>125.720739708175</v>
      </c>
      <c r="X38" s="81">
        <v>168.878184617464</v>
      </c>
      <c r="Y38" s="81">
        <v>196.870135092982</v>
      </c>
      <c r="Z38" s="81">
        <v>186.46281248381899</v>
      </c>
      <c r="AA38" s="81">
        <v>205.58324055084901</v>
      </c>
      <c r="AB38" s="81">
        <v>231.94732670411801</v>
      </c>
      <c r="AC38" s="81">
        <v>222.96344306819199</v>
      </c>
      <c r="AD38" s="81">
        <v>191.89797662489099</v>
      </c>
      <c r="AE38" s="81">
        <v>213.191495992917</v>
      </c>
      <c r="AF38" s="81">
        <v>244.08411047765199</v>
      </c>
      <c r="AG38" s="81">
        <v>220.93409313271599</v>
      </c>
      <c r="AH38" s="81">
        <v>163.37563111211301</v>
      </c>
      <c r="AI38" s="81">
        <v>169.38260469772999</v>
      </c>
      <c r="AJ38" s="81">
        <v>204.731635505713</v>
      </c>
      <c r="AK38" s="81">
        <v>216.48906914555999</v>
      </c>
      <c r="AL38" s="81">
        <v>196.47133501255601</v>
      </c>
      <c r="AM38" s="81">
        <v>49.679165035284001</v>
      </c>
      <c r="AN38" s="81">
        <v>36.890897878803202</v>
      </c>
      <c r="AO38" s="81">
        <v>160.51724591784699</v>
      </c>
      <c r="AP38" s="81">
        <v>115.076665160913</v>
      </c>
      <c r="AQ38" s="81">
        <v>75.071940048772106</v>
      </c>
      <c r="AR38" s="81">
        <v>73.828993227475294</v>
      </c>
      <c r="AS38" s="81">
        <v>63.640366808802703</v>
      </c>
      <c r="AT38" s="81">
        <v>101.53647385732801</v>
      </c>
      <c r="AU38" s="81">
        <v>77.665055410644499</v>
      </c>
      <c r="AV38" s="81">
        <v>101.696261656666</v>
      </c>
      <c r="AW38" s="81">
        <v>123.638350626967</v>
      </c>
      <c r="AX38" s="81">
        <v>99.121270534942994</v>
      </c>
      <c r="AY38" s="81">
        <v>118.104108166953</v>
      </c>
      <c r="AZ38" s="81">
        <v>112.958047703991</v>
      </c>
      <c r="BA38" s="81">
        <v>117.044376601884</v>
      </c>
      <c r="BB38" s="81">
        <v>95.306394554622102</v>
      </c>
      <c r="BC38" s="81">
        <v>97.442616055958496</v>
      </c>
      <c r="BD38" s="81">
        <v>118.772464374816</v>
      </c>
      <c r="BE38" s="81">
        <v>95.649506183428798</v>
      </c>
      <c r="BF38" s="81">
        <v>76.870488057153096</v>
      </c>
      <c r="BG38" s="115"/>
      <c r="BH38" s="115"/>
      <c r="BI38" s="115"/>
      <c r="BJ38" s="82" t="str">
        <f t="shared" si="199"/>
        <v/>
      </c>
      <c r="BK38" s="82" t="str">
        <f t="shared" si="101"/>
        <v/>
      </c>
      <c r="BL38" s="82" t="str">
        <f t="shared" si="102"/>
        <v/>
      </c>
      <c r="BM38" s="82" t="str">
        <f t="shared" si="103"/>
        <v/>
      </c>
      <c r="BN38" s="82" t="str">
        <f t="shared" si="104"/>
        <v/>
      </c>
      <c r="BO38" s="82" t="str">
        <f t="shared" si="105"/>
        <v/>
      </c>
      <c r="BP38" s="82" t="str">
        <f t="shared" si="106"/>
        <v/>
      </c>
      <c r="BQ38" s="82" t="str">
        <f t="shared" si="107"/>
        <v/>
      </c>
      <c r="BR38" s="82" t="str">
        <f t="shared" si="108"/>
        <v/>
      </c>
      <c r="BS38" s="82" t="str">
        <f t="shared" si="109"/>
        <v/>
      </c>
      <c r="BT38" s="82" t="str">
        <f t="shared" si="110"/>
        <v/>
      </c>
      <c r="BU38" s="82" t="str">
        <f t="shared" si="111"/>
        <v/>
      </c>
      <c r="BV38" s="82" t="str">
        <f t="shared" si="112"/>
        <v/>
      </c>
      <c r="BW38" s="82" t="str">
        <f t="shared" si="113"/>
        <v/>
      </c>
      <c r="BX38" s="82" t="str">
        <f t="shared" si="114"/>
        <v/>
      </c>
      <c r="BY38" s="82" t="str">
        <f t="shared" si="115"/>
        <v/>
      </c>
      <c r="BZ38" s="82" t="str">
        <f t="shared" si="116"/>
        <v/>
      </c>
      <c r="CA38" s="82" t="str">
        <f t="shared" si="117"/>
        <v/>
      </c>
      <c r="CB38" s="82" t="str">
        <f t="shared" si="118"/>
        <v/>
      </c>
      <c r="CC38" s="82" t="str">
        <f t="shared" si="119"/>
        <v/>
      </c>
      <c r="CD38" s="82" t="str">
        <f t="shared" si="120"/>
        <v/>
      </c>
      <c r="CE38" s="82" t="str">
        <f t="shared" si="121"/>
        <v/>
      </c>
      <c r="CF38" s="82" t="str">
        <f t="shared" si="122"/>
        <v/>
      </c>
      <c r="CG38" s="82" t="str">
        <f t="shared" si="123"/>
        <v/>
      </c>
      <c r="CH38" s="82" t="str">
        <f t="shared" si="124"/>
        <v/>
      </c>
      <c r="CI38" s="82" t="str">
        <f t="shared" si="125"/>
        <v/>
      </c>
      <c r="CJ38" s="82" t="str">
        <f t="shared" si="126"/>
        <v/>
      </c>
      <c r="CK38" s="82" t="str">
        <f t="shared" si="127"/>
        <v/>
      </c>
      <c r="CL38" s="82" t="str">
        <f t="shared" si="128"/>
        <v/>
      </c>
      <c r="CM38" s="82" t="str">
        <f t="shared" si="129"/>
        <v/>
      </c>
      <c r="CN38" s="13" t="str">
        <f t="shared" si="130"/>
        <v/>
      </c>
      <c r="CO38" s="13" t="str">
        <f t="shared" si="131"/>
        <v/>
      </c>
      <c r="CP38" s="13" t="str">
        <f t="shared" si="132"/>
        <v/>
      </c>
      <c r="CQ38" s="13" t="str">
        <f t="shared" si="133"/>
        <v/>
      </c>
      <c r="CR38" s="13" t="str">
        <f t="shared" si="134"/>
        <v/>
      </c>
      <c r="CS38" s="13" t="str">
        <f t="shared" si="135"/>
        <v/>
      </c>
      <c r="CT38" s="13" t="str">
        <f t="shared" si="136"/>
        <v/>
      </c>
      <c r="CU38" s="13" t="str">
        <f t="shared" si="137"/>
        <v/>
      </c>
      <c r="CV38" s="13" t="str">
        <f t="shared" si="138"/>
        <v/>
      </c>
      <c r="CW38" s="13" t="str">
        <f t="shared" si="139"/>
        <v/>
      </c>
      <c r="CX38" s="13" t="str">
        <f t="shared" si="140"/>
        <v/>
      </c>
      <c r="CY38" s="13" t="str">
        <f t="shared" si="141"/>
        <v/>
      </c>
      <c r="CZ38" s="13" t="str">
        <f t="shared" si="142"/>
        <v/>
      </c>
      <c r="DA38" s="13" t="str">
        <f t="shared" si="143"/>
        <v/>
      </c>
      <c r="DB38" s="13" t="str">
        <f t="shared" si="144"/>
        <v/>
      </c>
      <c r="DC38" s="13" t="str">
        <f t="shared" si="145"/>
        <v/>
      </c>
      <c r="DD38" s="13" t="str">
        <f t="shared" si="146"/>
        <v/>
      </c>
      <c r="DE38" s="13" t="str">
        <f t="shared" si="147"/>
        <v/>
      </c>
      <c r="DF38" s="13" t="str">
        <f t="shared" si="148"/>
        <v/>
      </c>
      <c r="DG38" s="13" t="str">
        <f t="shared" si="149"/>
        <v/>
      </c>
      <c r="DH38" s="13" t="str">
        <f t="shared" si="150"/>
        <v/>
      </c>
      <c r="DI38" s="13" t="str">
        <f t="shared" si="151"/>
        <v/>
      </c>
      <c r="DJ38" s="13" t="str">
        <f t="shared" si="152"/>
        <v/>
      </c>
      <c r="DK38" s="13" t="str">
        <f t="shared" si="153"/>
        <v/>
      </c>
      <c r="DL38" s="13" t="str">
        <f t="shared" si="154"/>
        <v/>
      </c>
      <c r="DM38" s="13" t="str">
        <f t="shared" si="155"/>
        <v/>
      </c>
      <c r="DN38" s="13" t="str">
        <f t="shared" si="156"/>
        <v/>
      </c>
      <c r="DO38" s="13" t="str">
        <f t="shared" si="157"/>
        <v/>
      </c>
      <c r="DP38" s="13" t="str">
        <f t="shared" si="158"/>
        <v/>
      </c>
      <c r="DQ38" s="13" t="str">
        <f t="shared" si="159"/>
        <v/>
      </c>
      <c r="DR38" s="13" t="str">
        <f t="shared" si="160"/>
        <v/>
      </c>
      <c r="DS38" s="13" t="str">
        <f t="shared" si="161"/>
        <v/>
      </c>
      <c r="DT38" s="13" t="str">
        <f t="shared" si="162"/>
        <v/>
      </c>
      <c r="DU38" s="13" t="str">
        <f t="shared" si="163"/>
        <v/>
      </c>
      <c r="DV38" s="13" t="str">
        <f t="shared" si="164"/>
        <v/>
      </c>
      <c r="DW38" s="13" t="str">
        <f t="shared" si="165"/>
        <v/>
      </c>
      <c r="DX38" s="13" t="str">
        <f t="shared" si="166"/>
        <v/>
      </c>
      <c r="DY38" s="13" t="str">
        <f t="shared" si="167"/>
        <v/>
      </c>
      <c r="DZ38" s="13" t="str">
        <f t="shared" si="168"/>
        <v/>
      </c>
      <c r="EA38" s="13" t="str">
        <f t="shared" si="169"/>
        <v/>
      </c>
      <c r="EB38" s="13" t="str">
        <f t="shared" si="170"/>
        <v/>
      </c>
      <c r="EC38" s="13" t="str">
        <f t="shared" si="171"/>
        <v/>
      </c>
      <c r="ED38" s="13" t="str">
        <f t="shared" si="172"/>
        <v/>
      </c>
      <c r="EE38" s="13" t="str">
        <f t="shared" si="173"/>
        <v/>
      </c>
      <c r="EF38" s="13" t="str">
        <f t="shared" si="174"/>
        <v/>
      </c>
      <c r="EG38" s="13" t="str">
        <f t="shared" si="175"/>
        <v/>
      </c>
      <c r="EH38" s="13" t="str">
        <f t="shared" si="176"/>
        <v/>
      </c>
      <c r="EI38" s="13" t="str">
        <f t="shared" si="177"/>
        <v/>
      </c>
      <c r="EJ38" s="13" t="str">
        <f t="shared" si="178"/>
        <v/>
      </c>
      <c r="EK38" s="13" t="str">
        <f t="shared" si="179"/>
        <v/>
      </c>
      <c r="EL38" s="13" t="str">
        <f t="shared" si="180"/>
        <v/>
      </c>
      <c r="EM38" s="13" t="str">
        <f t="shared" si="181"/>
        <v/>
      </c>
      <c r="EN38" s="13" t="str">
        <f t="shared" si="182"/>
        <v/>
      </c>
      <c r="EO38" s="13" t="str">
        <f t="shared" si="183"/>
        <v/>
      </c>
      <c r="EP38" s="13" t="str">
        <f t="shared" si="184"/>
        <v/>
      </c>
      <c r="EQ38" s="13" t="str">
        <f t="shared" si="185"/>
        <v/>
      </c>
      <c r="ER38" s="13" t="str">
        <f t="shared" si="186"/>
        <v/>
      </c>
      <c r="ES38" s="13" t="str">
        <f t="shared" si="187"/>
        <v/>
      </c>
      <c r="ET38" s="13" t="str">
        <f t="shared" si="188"/>
        <v/>
      </c>
      <c r="EU38" s="13" t="str">
        <f t="shared" si="189"/>
        <v/>
      </c>
      <c r="EV38" s="13" t="str">
        <f t="shared" si="190"/>
        <v/>
      </c>
      <c r="EW38" s="13" t="str">
        <f t="shared" si="191"/>
        <v/>
      </c>
      <c r="EX38" s="13" t="str">
        <f t="shared" si="192"/>
        <v/>
      </c>
      <c r="EY38" s="13" t="str">
        <f t="shared" si="193"/>
        <v/>
      </c>
      <c r="EZ38" s="13" t="str">
        <f t="shared" si="194"/>
        <v/>
      </c>
      <c r="FA38" s="13" t="str">
        <f t="shared" si="195"/>
        <v/>
      </c>
      <c r="FB38" s="13" t="str">
        <f t="shared" si="196"/>
        <v/>
      </c>
      <c r="FC38" s="13" t="str">
        <f t="shared" si="197"/>
        <v/>
      </c>
      <c r="FD38" s="13" t="str">
        <f t="shared" si="198"/>
        <v/>
      </c>
    </row>
    <row r="39" spans="1:160" ht="15" thickBot="1" x14ac:dyDescent="0.4">
      <c r="A39" s="19" t="s">
        <v>104</v>
      </c>
      <c r="B39" s="20" t="s">
        <v>8</v>
      </c>
      <c r="C39" s="81">
        <v>3073.5297323253699</v>
      </c>
      <c r="D39" s="81">
        <v>2978.8683341719302</v>
      </c>
      <c r="E39" s="81">
        <v>2749.0505110561799</v>
      </c>
      <c r="F39" s="81">
        <v>2696.6417190577999</v>
      </c>
      <c r="G39" s="81">
        <v>2558.8995250729199</v>
      </c>
      <c r="H39" s="81">
        <v>2249.8808009357699</v>
      </c>
      <c r="I39" s="81">
        <v>2282.1268374163201</v>
      </c>
      <c r="J39" s="81">
        <v>1969.16366054014</v>
      </c>
      <c r="K39" s="81">
        <v>2174.13933831138</v>
      </c>
      <c r="L39" s="81">
        <v>2314.9263582537501</v>
      </c>
      <c r="M39" s="81">
        <v>2364.7417847609099</v>
      </c>
      <c r="N39" s="81">
        <v>2389.8797473940099</v>
      </c>
      <c r="O39" s="81">
        <v>2302.0230699898498</v>
      </c>
      <c r="P39" s="81">
        <v>2368.5629979974901</v>
      </c>
      <c r="Q39" s="81">
        <v>2218.1290269943702</v>
      </c>
      <c r="R39" s="81">
        <v>2232.0867386918399</v>
      </c>
      <c r="S39" s="81">
        <v>2231.8888352525901</v>
      </c>
      <c r="T39" s="81">
        <v>1943.9394676459001</v>
      </c>
      <c r="U39" s="81">
        <v>2337.6684045155798</v>
      </c>
      <c r="V39" s="81">
        <v>2373.5940898940098</v>
      </c>
      <c r="W39" s="81">
        <v>2399.2891394170802</v>
      </c>
      <c r="X39" s="81">
        <v>2356.9350256643002</v>
      </c>
      <c r="Y39" s="81">
        <v>2579.2640947155501</v>
      </c>
      <c r="Z39" s="81">
        <v>2646.7512347623301</v>
      </c>
      <c r="AA39" s="81">
        <v>2723.32392596824</v>
      </c>
      <c r="AB39" s="81">
        <v>2990.69386242878</v>
      </c>
      <c r="AC39" s="81">
        <v>3127.5896694517101</v>
      </c>
      <c r="AD39" s="81">
        <v>3283.9595470925801</v>
      </c>
      <c r="AE39" s="81">
        <v>3338.6553802702601</v>
      </c>
      <c r="AF39" s="81">
        <v>3065.4075087326601</v>
      </c>
      <c r="AG39" s="81">
        <v>2859.13198493351</v>
      </c>
      <c r="AH39" s="81">
        <v>2603.0673601546</v>
      </c>
      <c r="AI39" s="81">
        <v>2530.1639836004201</v>
      </c>
      <c r="AJ39" s="81">
        <v>2423.4738940867201</v>
      </c>
      <c r="AK39" s="81">
        <v>2414.1260345703299</v>
      </c>
      <c r="AL39" s="81">
        <v>2173.1720621663499</v>
      </c>
      <c r="AM39" s="81">
        <v>1046.8635542340901</v>
      </c>
      <c r="AN39" s="81">
        <v>932.39770965271896</v>
      </c>
      <c r="AO39" s="81">
        <v>1671.2021030815199</v>
      </c>
      <c r="AP39" s="81">
        <v>2178.0543692809701</v>
      </c>
      <c r="AQ39" s="81">
        <v>2384.97667571891</v>
      </c>
      <c r="AR39" s="81">
        <v>2426.3190871772599</v>
      </c>
      <c r="AS39" s="81">
        <v>2331.34228943259</v>
      </c>
      <c r="AT39" s="81">
        <v>2167.4523659463698</v>
      </c>
      <c r="AU39" s="81">
        <v>2308.42846496825</v>
      </c>
      <c r="AV39" s="81">
        <v>2046.17932434516</v>
      </c>
      <c r="AW39" s="81">
        <v>2137.8397741450799</v>
      </c>
      <c r="AX39" s="81">
        <v>2155.0651707512502</v>
      </c>
      <c r="AY39" s="81">
        <v>2126.1526476415002</v>
      </c>
      <c r="AZ39" s="81">
        <v>2100.11215030516</v>
      </c>
      <c r="BA39" s="81">
        <v>2115.65216913009</v>
      </c>
      <c r="BB39" s="81">
        <v>2063.7711096646499</v>
      </c>
      <c r="BC39" s="81">
        <v>1985.04983255303</v>
      </c>
      <c r="BD39" s="81">
        <v>1916.91289791177</v>
      </c>
      <c r="BE39" s="81">
        <v>1898.3404644688401</v>
      </c>
      <c r="BF39" s="81">
        <v>1809.71468381613</v>
      </c>
      <c r="BG39" s="115"/>
      <c r="BH39" s="115"/>
      <c r="BI39" s="115"/>
      <c r="BJ39" s="82" t="str">
        <f t="shared" si="199"/>
        <v/>
      </c>
      <c r="BK39" s="82" t="str">
        <f t="shared" si="101"/>
        <v/>
      </c>
      <c r="BL39" s="82" t="str">
        <f t="shared" si="102"/>
        <v/>
      </c>
      <c r="BM39" s="82" t="str">
        <f t="shared" si="103"/>
        <v/>
      </c>
      <c r="BN39" s="82" t="str">
        <f t="shared" si="104"/>
        <v/>
      </c>
      <c r="BO39" s="82" t="str">
        <f t="shared" si="105"/>
        <v/>
      </c>
      <c r="BP39" s="82" t="str">
        <f t="shared" si="106"/>
        <v/>
      </c>
      <c r="BQ39" s="82" t="str">
        <f t="shared" si="107"/>
        <v/>
      </c>
      <c r="BR39" s="82" t="str">
        <f t="shared" si="108"/>
        <v/>
      </c>
      <c r="BS39" s="82" t="str">
        <f t="shared" si="109"/>
        <v/>
      </c>
      <c r="BT39" s="82" t="str">
        <f t="shared" si="110"/>
        <v/>
      </c>
      <c r="BU39" s="82" t="str">
        <f t="shared" si="111"/>
        <v/>
      </c>
      <c r="BV39" s="82" t="str">
        <f t="shared" si="112"/>
        <v/>
      </c>
      <c r="BW39" s="82" t="str">
        <f t="shared" si="113"/>
        <v/>
      </c>
      <c r="BX39" s="82" t="str">
        <f t="shared" si="114"/>
        <v/>
      </c>
      <c r="BY39" s="82" t="str">
        <f t="shared" si="115"/>
        <v/>
      </c>
      <c r="BZ39" s="82" t="str">
        <f t="shared" si="116"/>
        <v/>
      </c>
      <c r="CA39" s="82" t="str">
        <f t="shared" si="117"/>
        <v/>
      </c>
      <c r="CB39" s="82" t="str">
        <f t="shared" si="118"/>
        <v/>
      </c>
      <c r="CC39" s="82" t="str">
        <f t="shared" si="119"/>
        <v/>
      </c>
      <c r="CD39" s="82" t="str">
        <f t="shared" si="120"/>
        <v/>
      </c>
      <c r="CE39" s="82" t="str">
        <f t="shared" si="121"/>
        <v/>
      </c>
      <c r="CF39" s="82" t="str">
        <f t="shared" si="122"/>
        <v/>
      </c>
      <c r="CG39" s="82" t="str">
        <f t="shared" si="123"/>
        <v/>
      </c>
      <c r="CH39" s="82" t="str">
        <f t="shared" si="124"/>
        <v/>
      </c>
      <c r="CI39" s="82" t="str">
        <f t="shared" si="125"/>
        <v/>
      </c>
      <c r="CJ39" s="82" t="str">
        <f t="shared" si="126"/>
        <v/>
      </c>
      <c r="CK39" s="82" t="str">
        <f t="shared" si="127"/>
        <v/>
      </c>
      <c r="CL39" s="82" t="str">
        <f t="shared" si="128"/>
        <v/>
      </c>
      <c r="CM39" s="82" t="str">
        <f t="shared" si="129"/>
        <v/>
      </c>
      <c r="CN39" s="13" t="str">
        <f t="shared" si="130"/>
        <v/>
      </c>
      <c r="CO39" s="13" t="str">
        <f t="shared" si="131"/>
        <v/>
      </c>
      <c r="CP39" s="13" t="str">
        <f t="shared" si="132"/>
        <v/>
      </c>
      <c r="CQ39" s="13" t="str">
        <f t="shared" si="133"/>
        <v/>
      </c>
      <c r="CR39" s="13" t="str">
        <f t="shared" si="134"/>
        <v/>
      </c>
      <c r="CS39" s="13" t="str">
        <f t="shared" si="135"/>
        <v/>
      </c>
      <c r="CT39" s="13" t="str">
        <f t="shared" si="136"/>
        <v/>
      </c>
      <c r="CU39" s="13" t="str">
        <f t="shared" si="137"/>
        <v/>
      </c>
      <c r="CV39" s="13" t="str">
        <f t="shared" si="138"/>
        <v/>
      </c>
      <c r="CW39" s="13" t="str">
        <f t="shared" si="139"/>
        <v/>
      </c>
      <c r="CX39" s="13" t="str">
        <f t="shared" si="140"/>
        <v/>
      </c>
      <c r="CY39" s="13" t="str">
        <f t="shared" si="141"/>
        <v/>
      </c>
      <c r="CZ39" s="13" t="str">
        <f t="shared" si="142"/>
        <v/>
      </c>
      <c r="DA39" s="13" t="str">
        <f t="shared" si="143"/>
        <v/>
      </c>
      <c r="DB39" s="13" t="str">
        <f t="shared" si="144"/>
        <v/>
      </c>
      <c r="DC39" s="13" t="str">
        <f t="shared" si="145"/>
        <v/>
      </c>
      <c r="DD39" s="13" t="str">
        <f t="shared" si="146"/>
        <v/>
      </c>
      <c r="DE39" s="13" t="str">
        <f t="shared" si="147"/>
        <v/>
      </c>
      <c r="DF39" s="13" t="str">
        <f t="shared" si="148"/>
        <v/>
      </c>
      <c r="DG39" s="13" t="str">
        <f t="shared" si="149"/>
        <v/>
      </c>
      <c r="DH39" s="13" t="str">
        <f t="shared" si="150"/>
        <v/>
      </c>
      <c r="DI39" s="13" t="str">
        <f t="shared" si="151"/>
        <v/>
      </c>
      <c r="DJ39" s="13" t="str">
        <f t="shared" si="152"/>
        <v/>
      </c>
      <c r="DK39" s="13" t="str">
        <f t="shared" si="153"/>
        <v/>
      </c>
      <c r="DL39" s="13" t="str">
        <f t="shared" si="154"/>
        <v/>
      </c>
      <c r="DM39" s="13" t="str">
        <f t="shared" si="155"/>
        <v/>
      </c>
      <c r="DN39" s="13" t="str">
        <f t="shared" si="156"/>
        <v/>
      </c>
      <c r="DO39" s="13" t="str">
        <f t="shared" si="157"/>
        <v/>
      </c>
      <c r="DP39" s="13" t="str">
        <f t="shared" si="158"/>
        <v/>
      </c>
      <c r="DQ39" s="13" t="str">
        <f t="shared" si="159"/>
        <v/>
      </c>
      <c r="DR39" s="13" t="str">
        <f t="shared" si="160"/>
        <v/>
      </c>
      <c r="DS39" s="13" t="str">
        <f t="shared" si="161"/>
        <v/>
      </c>
      <c r="DT39" s="13" t="str">
        <f t="shared" si="162"/>
        <v/>
      </c>
      <c r="DU39" s="13" t="str">
        <f t="shared" si="163"/>
        <v/>
      </c>
      <c r="DV39" s="13" t="str">
        <f t="shared" si="164"/>
        <v/>
      </c>
      <c r="DW39" s="13" t="str">
        <f t="shared" si="165"/>
        <v/>
      </c>
      <c r="DX39" s="13" t="str">
        <f t="shared" si="166"/>
        <v/>
      </c>
      <c r="DY39" s="13" t="str">
        <f t="shared" si="167"/>
        <v/>
      </c>
      <c r="DZ39" s="13" t="str">
        <f t="shared" si="168"/>
        <v/>
      </c>
      <c r="EA39" s="13" t="str">
        <f t="shared" si="169"/>
        <v/>
      </c>
      <c r="EB39" s="13" t="str">
        <f t="shared" si="170"/>
        <v/>
      </c>
      <c r="EC39" s="13" t="str">
        <f t="shared" si="171"/>
        <v/>
      </c>
      <c r="ED39" s="13" t="str">
        <f t="shared" si="172"/>
        <v/>
      </c>
      <c r="EE39" s="13" t="str">
        <f t="shared" si="173"/>
        <v/>
      </c>
      <c r="EF39" s="13" t="str">
        <f t="shared" si="174"/>
        <v/>
      </c>
      <c r="EG39" s="13" t="str">
        <f t="shared" si="175"/>
        <v/>
      </c>
      <c r="EH39" s="13" t="str">
        <f t="shared" si="176"/>
        <v/>
      </c>
      <c r="EI39" s="13" t="str">
        <f t="shared" si="177"/>
        <v/>
      </c>
      <c r="EJ39" s="13" t="str">
        <f t="shared" si="178"/>
        <v/>
      </c>
      <c r="EK39" s="13" t="str">
        <f t="shared" si="179"/>
        <v/>
      </c>
      <c r="EL39" s="13" t="str">
        <f t="shared" si="180"/>
        <v/>
      </c>
      <c r="EM39" s="13" t="str">
        <f t="shared" si="181"/>
        <v/>
      </c>
      <c r="EN39" s="13" t="str">
        <f t="shared" si="182"/>
        <v/>
      </c>
      <c r="EO39" s="13" t="str">
        <f t="shared" si="183"/>
        <v/>
      </c>
      <c r="EP39" s="13" t="str">
        <f t="shared" si="184"/>
        <v/>
      </c>
      <c r="EQ39" s="13" t="str">
        <f t="shared" si="185"/>
        <v/>
      </c>
      <c r="ER39" s="13" t="str">
        <f t="shared" si="186"/>
        <v/>
      </c>
      <c r="ES39" s="13" t="str">
        <f t="shared" si="187"/>
        <v/>
      </c>
      <c r="ET39" s="13" t="str">
        <f t="shared" si="188"/>
        <v/>
      </c>
      <c r="EU39" s="13" t="str">
        <f t="shared" si="189"/>
        <v/>
      </c>
      <c r="EV39" s="13" t="str">
        <f t="shared" si="190"/>
        <v/>
      </c>
      <c r="EW39" s="13" t="str">
        <f t="shared" si="191"/>
        <v/>
      </c>
      <c r="EX39" s="13" t="str">
        <f t="shared" si="192"/>
        <v/>
      </c>
      <c r="EY39" s="13" t="str">
        <f t="shared" si="193"/>
        <v/>
      </c>
      <c r="EZ39" s="13" t="str">
        <f t="shared" si="194"/>
        <v/>
      </c>
      <c r="FA39" s="13" t="str">
        <f t="shared" si="195"/>
        <v/>
      </c>
      <c r="FB39" s="13" t="str">
        <f t="shared" si="196"/>
        <v/>
      </c>
      <c r="FC39" s="13" t="str">
        <f t="shared" si="197"/>
        <v/>
      </c>
      <c r="FD39" s="13" t="str">
        <f t="shared" si="198"/>
        <v/>
      </c>
    </row>
    <row r="40" spans="1:160" ht="15" thickBot="1" x14ac:dyDescent="0.4">
      <c r="A40" s="18"/>
      <c r="B40" s="18" t="s">
        <v>146</v>
      </c>
      <c r="C40" s="77">
        <v>5755.1315752568025</v>
      </c>
      <c r="D40" s="77">
        <v>5424.7935516550133</v>
      </c>
      <c r="E40" s="77">
        <v>5080.8347511051452</v>
      </c>
      <c r="F40" s="77">
        <v>4677.5354245484878</v>
      </c>
      <c r="G40" s="77">
        <v>4475.3765157189027</v>
      </c>
      <c r="H40" s="77">
        <v>4134.9165485230751</v>
      </c>
      <c r="I40" s="77">
        <v>4033.1985072357443</v>
      </c>
      <c r="J40" s="77">
        <v>3645.7011577960939</v>
      </c>
      <c r="K40" s="77">
        <v>4076.205048835669</v>
      </c>
      <c r="L40" s="77">
        <v>4242.8210763505695</v>
      </c>
      <c r="M40" s="77">
        <v>4163.8077716423904</v>
      </c>
      <c r="N40" s="77">
        <v>4259.4039698061006</v>
      </c>
      <c r="O40" s="77">
        <v>4078.0422147384297</v>
      </c>
      <c r="P40" s="77">
        <v>4166.9980486468867</v>
      </c>
      <c r="Q40" s="77">
        <v>3856.056533206819</v>
      </c>
      <c r="R40" s="77">
        <v>3884.6986998911098</v>
      </c>
      <c r="S40" s="77">
        <v>3714.0058160765248</v>
      </c>
      <c r="T40" s="77">
        <v>3583.5781379370846</v>
      </c>
      <c r="U40" s="77">
        <v>4053.3074558663448</v>
      </c>
      <c r="V40" s="77">
        <v>4018.2422305752707</v>
      </c>
      <c r="W40" s="77">
        <v>4089.2419639338514</v>
      </c>
      <c r="X40" s="77">
        <v>4087.4219235461242</v>
      </c>
      <c r="Y40" s="77">
        <v>4300.6225270430541</v>
      </c>
      <c r="Z40" s="77">
        <v>4477.4612358819377</v>
      </c>
      <c r="AA40" s="77">
        <v>4569.3988252462877</v>
      </c>
      <c r="AB40" s="77">
        <v>4988.4805700881097</v>
      </c>
      <c r="AC40" s="77">
        <v>5278.0136446205288</v>
      </c>
      <c r="AD40" s="77">
        <v>5367.3953449928886</v>
      </c>
      <c r="AE40" s="77">
        <v>5489.9006670780172</v>
      </c>
      <c r="AF40" s="77">
        <v>5130.3235734946084</v>
      </c>
      <c r="AG40" s="77">
        <v>4772.1157358952751</v>
      </c>
      <c r="AH40" s="77">
        <v>4427.4467888331692</v>
      </c>
      <c r="AI40" s="77">
        <v>4326.7097566847624</v>
      </c>
      <c r="AJ40" s="77">
        <v>4203.8766621428458</v>
      </c>
      <c r="AK40" s="77">
        <v>4136.5562934410946</v>
      </c>
      <c r="AL40" s="77">
        <v>3822.0584272792858</v>
      </c>
      <c r="AM40" s="77">
        <v>2119.6348982999725</v>
      </c>
      <c r="AN40" s="77">
        <v>2097.9048367879432</v>
      </c>
      <c r="AO40" s="77">
        <v>3338.196292335223</v>
      </c>
      <c r="AP40" s="77">
        <v>3692.3114478286311</v>
      </c>
      <c r="AQ40" s="77">
        <v>3782.8440939686211</v>
      </c>
      <c r="AR40" s="77">
        <v>3812.2529290244511</v>
      </c>
      <c r="AS40" s="77">
        <v>3801.9363053779166</v>
      </c>
      <c r="AT40" s="77">
        <v>3736.8201711890028</v>
      </c>
      <c r="AU40" s="77">
        <v>3849.6654728399694</v>
      </c>
      <c r="AV40" s="77">
        <v>3649.9711496935679</v>
      </c>
      <c r="AW40" s="77">
        <v>3722.9656708379171</v>
      </c>
      <c r="AX40" s="77">
        <v>3688.1582623545614</v>
      </c>
      <c r="AY40" s="77">
        <v>3650.0299962202521</v>
      </c>
      <c r="AZ40" s="77">
        <v>3567.5379002298132</v>
      </c>
      <c r="BA40" s="77">
        <v>3576.8860441140723</v>
      </c>
      <c r="BB40" s="77">
        <v>3491.099248702375</v>
      </c>
      <c r="BC40" s="77">
        <v>3351.8430779376786</v>
      </c>
      <c r="BD40" s="77">
        <v>3240.2049011082058</v>
      </c>
      <c r="BE40" s="77">
        <v>3218.9147445915514</v>
      </c>
      <c r="BF40" s="77">
        <v>3120.1404088507034</v>
      </c>
      <c r="BG40" s="117"/>
      <c r="BH40" s="117"/>
      <c r="BI40" s="117"/>
      <c r="BJ40" s="82" t="str">
        <f t="shared" si="199"/>
        <v/>
      </c>
      <c r="BK40" s="82" t="str">
        <f t="shared" si="101"/>
        <v/>
      </c>
      <c r="BL40" s="82" t="str">
        <f t="shared" si="102"/>
        <v/>
      </c>
      <c r="BM40" s="82" t="str">
        <f t="shared" si="103"/>
        <v/>
      </c>
      <c r="BN40" s="82" t="str">
        <f t="shared" si="104"/>
        <v/>
      </c>
      <c r="BO40" s="82" t="str">
        <f t="shared" si="105"/>
        <v/>
      </c>
      <c r="BP40" s="82" t="str">
        <f t="shared" si="106"/>
        <v/>
      </c>
      <c r="BQ40" s="82" t="str">
        <f t="shared" si="107"/>
        <v/>
      </c>
      <c r="BR40" s="82" t="str">
        <f t="shared" si="108"/>
        <v/>
      </c>
      <c r="BS40" s="82" t="str">
        <f t="shared" si="109"/>
        <v/>
      </c>
      <c r="BT40" s="82" t="str">
        <f t="shared" si="110"/>
        <v/>
      </c>
      <c r="BU40" s="82" t="str">
        <f t="shared" si="111"/>
        <v/>
      </c>
      <c r="BV40" s="82" t="str">
        <f t="shared" si="112"/>
        <v/>
      </c>
      <c r="BW40" s="82" t="str">
        <f t="shared" si="113"/>
        <v/>
      </c>
      <c r="BX40" s="82" t="str">
        <f t="shared" si="114"/>
        <v/>
      </c>
      <c r="BY40" s="82" t="str">
        <f t="shared" si="115"/>
        <v/>
      </c>
      <c r="BZ40" s="82" t="str">
        <f t="shared" si="116"/>
        <v/>
      </c>
      <c r="CA40" s="82" t="str">
        <f t="shared" si="117"/>
        <v/>
      </c>
      <c r="CB40" s="82" t="str">
        <f t="shared" si="118"/>
        <v/>
      </c>
      <c r="CC40" s="82" t="str">
        <f t="shared" si="119"/>
        <v/>
      </c>
      <c r="CD40" s="82" t="str">
        <f t="shared" si="120"/>
        <v/>
      </c>
      <c r="CE40" s="82" t="str">
        <f t="shared" si="121"/>
        <v/>
      </c>
      <c r="CF40" s="82" t="str">
        <f t="shared" si="122"/>
        <v/>
      </c>
      <c r="CG40" s="82" t="str">
        <f t="shared" si="123"/>
        <v/>
      </c>
      <c r="CH40" s="82" t="str">
        <f t="shared" si="124"/>
        <v/>
      </c>
      <c r="CI40" s="82" t="str">
        <f t="shared" si="125"/>
        <v/>
      </c>
      <c r="CJ40" s="82" t="str">
        <f t="shared" si="126"/>
        <v/>
      </c>
      <c r="CK40" s="82" t="str">
        <f t="shared" si="127"/>
        <v/>
      </c>
      <c r="CL40" s="82" t="str">
        <f t="shared" si="128"/>
        <v/>
      </c>
      <c r="CM40" s="82" t="str">
        <f t="shared" si="129"/>
        <v/>
      </c>
      <c r="CN40" s="13" t="str">
        <f t="shared" si="130"/>
        <v/>
      </c>
      <c r="CO40" s="13" t="str">
        <f t="shared" si="131"/>
        <v/>
      </c>
      <c r="CP40" s="13" t="str">
        <f t="shared" si="132"/>
        <v/>
      </c>
      <c r="CQ40" s="13" t="str">
        <f t="shared" si="133"/>
        <v/>
      </c>
      <c r="CR40" s="13" t="str">
        <f t="shared" si="134"/>
        <v/>
      </c>
      <c r="CS40" s="13" t="str">
        <f t="shared" si="135"/>
        <v/>
      </c>
      <c r="CT40" s="13" t="str">
        <f t="shared" si="136"/>
        <v/>
      </c>
      <c r="CU40" s="13" t="str">
        <f t="shared" si="137"/>
        <v/>
      </c>
      <c r="CV40" s="13" t="str">
        <f t="shared" si="138"/>
        <v/>
      </c>
      <c r="CW40" s="13" t="str">
        <f t="shared" si="139"/>
        <v/>
      </c>
      <c r="CX40" s="13" t="str">
        <f t="shared" si="140"/>
        <v/>
      </c>
      <c r="CY40" s="13" t="str">
        <f t="shared" si="141"/>
        <v/>
      </c>
      <c r="CZ40" s="13" t="str">
        <f t="shared" si="142"/>
        <v/>
      </c>
      <c r="DA40" s="13" t="str">
        <f t="shared" si="143"/>
        <v/>
      </c>
      <c r="DB40" s="13" t="str">
        <f t="shared" si="144"/>
        <v/>
      </c>
      <c r="DC40" s="13" t="str">
        <f t="shared" si="145"/>
        <v/>
      </c>
      <c r="DD40" s="13" t="str">
        <f t="shared" si="146"/>
        <v/>
      </c>
      <c r="DE40" s="13" t="str">
        <f t="shared" si="147"/>
        <v/>
      </c>
      <c r="DF40" s="13" t="str">
        <f t="shared" si="148"/>
        <v/>
      </c>
      <c r="DG40" s="13" t="str">
        <f t="shared" si="149"/>
        <v/>
      </c>
      <c r="DH40" s="13" t="str">
        <f t="shared" si="150"/>
        <v/>
      </c>
      <c r="DI40" s="13" t="str">
        <f t="shared" si="151"/>
        <v/>
      </c>
      <c r="DJ40" s="13" t="str">
        <f t="shared" si="152"/>
        <v/>
      </c>
      <c r="DK40" s="13" t="str">
        <f t="shared" si="153"/>
        <v/>
      </c>
      <c r="DL40" s="13" t="str">
        <f t="shared" si="154"/>
        <v/>
      </c>
      <c r="DM40" s="13" t="str">
        <f t="shared" si="155"/>
        <v/>
      </c>
      <c r="DN40" s="13" t="str">
        <f t="shared" si="156"/>
        <v/>
      </c>
      <c r="DO40" s="13" t="str">
        <f t="shared" si="157"/>
        <v/>
      </c>
      <c r="DP40" s="13" t="str">
        <f t="shared" si="158"/>
        <v/>
      </c>
      <c r="DQ40" s="13" t="str">
        <f t="shared" si="159"/>
        <v/>
      </c>
      <c r="DR40" s="13" t="str">
        <f t="shared" si="160"/>
        <v/>
      </c>
      <c r="DS40" s="13" t="str">
        <f t="shared" si="161"/>
        <v/>
      </c>
      <c r="DT40" s="13" t="str">
        <f t="shared" si="162"/>
        <v/>
      </c>
      <c r="DU40" s="13" t="str">
        <f t="shared" si="163"/>
        <v/>
      </c>
      <c r="DV40" s="13" t="str">
        <f t="shared" si="164"/>
        <v/>
      </c>
      <c r="DW40" s="13" t="str">
        <f t="shared" si="165"/>
        <v/>
      </c>
      <c r="DX40" s="13" t="str">
        <f t="shared" si="166"/>
        <v/>
      </c>
      <c r="DY40" s="13" t="str">
        <f t="shared" si="167"/>
        <v/>
      </c>
      <c r="DZ40" s="13" t="str">
        <f t="shared" si="168"/>
        <v/>
      </c>
      <c r="EA40" s="13" t="str">
        <f t="shared" si="169"/>
        <v/>
      </c>
      <c r="EB40" s="13" t="str">
        <f t="shared" si="170"/>
        <v/>
      </c>
      <c r="EC40" s="13" t="str">
        <f t="shared" si="171"/>
        <v/>
      </c>
      <c r="ED40" s="13" t="str">
        <f t="shared" si="172"/>
        <v/>
      </c>
      <c r="EE40" s="13" t="str">
        <f t="shared" si="173"/>
        <v/>
      </c>
      <c r="EF40" s="13" t="str">
        <f t="shared" si="174"/>
        <v/>
      </c>
      <c r="EG40" s="13" t="str">
        <f t="shared" si="175"/>
        <v/>
      </c>
      <c r="EH40" s="13" t="str">
        <f t="shared" si="176"/>
        <v/>
      </c>
      <c r="EI40" s="13" t="str">
        <f t="shared" si="177"/>
        <v/>
      </c>
      <c r="EJ40" s="13" t="str">
        <f t="shared" si="178"/>
        <v/>
      </c>
      <c r="EK40" s="13" t="str">
        <f t="shared" si="179"/>
        <v/>
      </c>
      <c r="EL40" s="13" t="str">
        <f t="shared" si="180"/>
        <v/>
      </c>
      <c r="EM40" s="13" t="str">
        <f t="shared" si="181"/>
        <v/>
      </c>
      <c r="EN40" s="13" t="str">
        <f t="shared" si="182"/>
        <v/>
      </c>
      <c r="EO40" s="13" t="str">
        <f t="shared" si="183"/>
        <v/>
      </c>
      <c r="EP40" s="13" t="str">
        <f t="shared" si="184"/>
        <v/>
      </c>
      <c r="EQ40" s="13" t="str">
        <f t="shared" si="185"/>
        <v/>
      </c>
      <c r="ER40" s="13" t="str">
        <f t="shared" si="186"/>
        <v/>
      </c>
      <c r="ES40" s="13" t="str">
        <f t="shared" si="187"/>
        <v/>
      </c>
      <c r="ET40" s="13" t="str">
        <f t="shared" si="188"/>
        <v/>
      </c>
      <c r="EU40" s="13" t="str">
        <f t="shared" si="189"/>
        <v/>
      </c>
      <c r="EV40" s="13" t="str">
        <f t="shared" si="190"/>
        <v/>
      </c>
      <c r="EW40" s="13" t="str">
        <f t="shared" si="191"/>
        <v/>
      </c>
      <c r="EX40" s="13" t="str">
        <f t="shared" si="192"/>
        <v/>
      </c>
      <c r="EY40" s="13" t="str">
        <f t="shared" si="193"/>
        <v/>
      </c>
      <c r="EZ40" s="13" t="str">
        <f t="shared" si="194"/>
        <v/>
      </c>
      <c r="FA40" s="13" t="str">
        <f t="shared" si="195"/>
        <v/>
      </c>
      <c r="FB40" s="13" t="str">
        <f t="shared" si="196"/>
        <v/>
      </c>
      <c r="FC40" s="13" t="str">
        <f t="shared" si="197"/>
        <v/>
      </c>
      <c r="FD40" s="13" t="str">
        <f t="shared" si="198"/>
        <v/>
      </c>
    </row>
    <row r="41" spans="1:160" ht="15" thickBot="1" x14ac:dyDescent="0.4">
      <c r="A41" s="16" t="s">
        <v>105</v>
      </c>
      <c r="B41" s="17" t="s">
        <v>10</v>
      </c>
      <c r="C41" s="81">
        <v>1428.5127694922001</v>
      </c>
      <c r="D41" s="81">
        <v>1306.5557396762899</v>
      </c>
      <c r="E41" s="81">
        <v>1493.19363146914</v>
      </c>
      <c r="F41" s="81">
        <v>1536.81961937093</v>
      </c>
      <c r="G41" s="81">
        <v>1360.2818589646299</v>
      </c>
      <c r="H41" s="81">
        <v>1285.6365680451299</v>
      </c>
      <c r="I41" s="81">
        <v>1269.92200854877</v>
      </c>
      <c r="J41" s="81">
        <v>1200.2923888479399</v>
      </c>
      <c r="K41" s="81">
        <v>1273.4323798140199</v>
      </c>
      <c r="L41" s="81">
        <v>1412.3570717581799</v>
      </c>
      <c r="M41" s="81">
        <v>1362.0646403548501</v>
      </c>
      <c r="N41" s="81">
        <v>1353.77364689361</v>
      </c>
      <c r="O41" s="81">
        <v>1344.7513197959699</v>
      </c>
      <c r="P41" s="81">
        <v>1247.9343548172301</v>
      </c>
      <c r="Q41" s="81">
        <v>1175.8189293947701</v>
      </c>
      <c r="R41" s="81">
        <v>1217.55353255814</v>
      </c>
      <c r="S41" s="81">
        <v>1158.17143744144</v>
      </c>
      <c r="T41" s="81">
        <v>1163.12646979539</v>
      </c>
      <c r="U41" s="81">
        <v>1281.56720615164</v>
      </c>
      <c r="V41" s="81">
        <v>1563.84551322519</v>
      </c>
      <c r="W41" s="81">
        <v>1475.1721149238399</v>
      </c>
      <c r="X41" s="81">
        <v>1532.3095136095101</v>
      </c>
      <c r="Y41" s="81">
        <v>1816.3355521759299</v>
      </c>
      <c r="Z41" s="81">
        <v>1840.96790581458</v>
      </c>
      <c r="AA41" s="81">
        <v>1864.1478966846901</v>
      </c>
      <c r="AB41" s="81">
        <v>1895.6561593404199</v>
      </c>
      <c r="AC41" s="81">
        <v>1800.9494429674901</v>
      </c>
      <c r="AD41" s="81">
        <v>1957.7839557106399</v>
      </c>
      <c r="AE41" s="81">
        <v>1916.7745559510299</v>
      </c>
      <c r="AF41" s="81">
        <v>1925.98006533998</v>
      </c>
      <c r="AG41" s="81">
        <v>2070.6057533531698</v>
      </c>
      <c r="AH41" s="81">
        <v>1868.1213734826199</v>
      </c>
      <c r="AI41" s="81">
        <v>2098.2735171445202</v>
      </c>
      <c r="AJ41" s="81">
        <v>2240.3831571577598</v>
      </c>
      <c r="AK41" s="81">
        <v>2314.8224304729201</v>
      </c>
      <c r="AL41" s="81">
        <v>2116.8024113962201</v>
      </c>
      <c r="AM41" s="81">
        <v>1072.63130591447</v>
      </c>
      <c r="AN41" s="81">
        <v>1708.2255675240301</v>
      </c>
      <c r="AO41" s="81">
        <v>2062.7516677502599</v>
      </c>
      <c r="AP41" s="81">
        <v>1971.36618368321</v>
      </c>
      <c r="AQ41" s="81">
        <v>2041.1450476771799</v>
      </c>
      <c r="AR41" s="81">
        <v>1957.6956177964</v>
      </c>
      <c r="AS41" s="81">
        <v>1923.2675239145001</v>
      </c>
      <c r="AT41" s="81">
        <v>1927.8135931097199</v>
      </c>
      <c r="AU41" s="81">
        <v>1964.4736421458499</v>
      </c>
      <c r="AV41" s="81">
        <v>1870.1336950043799</v>
      </c>
      <c r="AW41" s="81">
        <v>1942.68911351002</v>
      </c>
      <c r="AX41" s="81">
        <v>1902.9905373738</v>
      </c>
      <c r="AY41" s="81">
        <v>1920.1527941556801</v>
      </c>
      <c r="AZ41" s="81">
        <v>1865.0037222672199</v>
      </c>
      <c r="BA41" s="81">
        <v>1869.56734044477</v>
      </c>
      <c r="BB41" s="81">
        <v>1824.99288807483</v>
      </c>
      <c r="BC41" s="81">
        <v>1646.8042679662899</v>
      </c>
      <c r="BD41" s="81">
        <v>1577.6634453822101</v>
      </c>
      <c r="BE41" s="81">
        <v>1542.06908175945</v>
      </c>
      <c r="BF41" s="81">
        <v>1829.2121491364201</v>
      </c>
      <c r="BG41" s="115"/>
      <c r="BH41" s="115"/>
      <c r="BI41" s="115"/>
      <c r="BJ41" s="82" t="str">
        <f t="shared" si="199"/>
        <v/>
      </c>
      <c r="BK41" s="82" t="str">
        <f t="shared" si="101"/>
        <v/>
      </c>
      <c r="BL41" s="82" t="str">
        <f t="shared" si="102"/>
        <v/>
      </c>
      <c r="BM41" s="82" t="str">
        <f t="shared" si="103"/>
        <v/>
      </c>
      <c r="BN41" s="82" t="str">
        <f t="shared" si="104"/>
        <v/>
      </c>
      <c r="BO41" s="82" t="str">
        <f t="shared" si="105"/>
        <v/>
      </c>
      <c r="BP41" s="82" t="str">
        <f t="shared" si="106"/>
        <v/>
      </c>
      <c r="BQ41" s="82" t="str">
        <f t="shared" si="107"/>
        <v/>
      </c>
      <c r="BR41" s="82" t="str">
        <f t="shared" si="108"/>
        <v/>
      </c>
      <c r="BS41" s="82" t="str">
        <f t="shared" si="109"/>
        <v/>
      </c>
      <c r="BT41" s="82" t="str">
        <f t="shared" si="110"/>
        <v/>
      </c>
      <c r="BU41" s="82" t="str">
        <f t="shared" si="111"/>
        <v/>
      </c>
      <c r="BV41" s="82" t="str">
        <f t="shared" si="112"/>
        <v/>
      </c>
      <c r="BW41" s="82" t="str">
        <f t="shared" si="113"/>
        <v/>
      </c>
      <c r="BX41" s="82" t="str">
        <f t="shared" si="114"/>
        <v/>
      </c>
      <c r="BY41" s="82" t="str">
        <f t="shared" si="115"/>
        <v/>
      </c>
      <c r="BZ41" s="82" t="str">
        <f t="shared" si="116"/>
        <v/>
      </c>
      <c r="CA41" s="82" t="str">
        <f t="shared" si="117"/>
        <v/>
      </c>
      <c r="CB41" s="82" t="str">
        <f t="shared" si="118"/>
        <v/>
      </c>
      <c r="CC41" s="82" t="str">
        <f t="shared" si="119"/>
        <v/>
      </c>
      <c r="CD41" s="82" t="str">
        <f t="shared" si="120"/>
        <v/>
      </c>
      <c r="CE41" s="82" t="str">
        <f t="shared" si="121"/>
        <v/>
      </c>
      <c r="CF41" s="82" t="str">
        <f t="shared" si="122"/>
        <v/>
      </c>
      <c r="CG41" s="82" t="str">
        <f t="shared" si="123"/>
        <v/>
      </c>
      <c r="CH41" s="82" t="str">
        <f t="shared" si="124"/>
        <v/>
      </c>
      <c r="CI41" s="82" t="str">
        <f t="shared" si="125"/>
        <v/>
      </c>
      <c r="CJ41" s="82" t="str">
        <f t="shared" si="126"/>
        <v/>
      </c>
      <c r="CK41" s="82" t="str">
        <f t="shared" si="127"/>
        <v/>
      </c>
      <c r="CL41" s="82" t="str">
        <f t="shared" si="128"/>
        <v/>
      </c>
      <c r="CM41" s="82" t="str">
        <f t="shared" si="129"/>
        <v/>
      </c>
      <c r="CN41" s="13" t="str">
        <f t="shared" si="130"/>
        <v/>
      </c>
      <c r="CO41" s="13" t="str">
        <f t="shared" si="131"/>
        <v/>
      </c>
      <c r="CP41" s="13" t="str">
        <f t="shared" si="132"/>
        <v/>
      </c>
      <c r="CQ41" s="13" t="str">
        <f t="shared" si="133"/>
        <v/>
      </c>
      <c r="CR41" s="13" t="str">
        <f t="shared" si="134"/>
        <v/>
      </c>
      <c r="CS41" s="13" t="str">
        <f t="shared" si="135"/>
        <v/>
      </c>
      <c r="CT41" s="13" t="str">
        <f t="shared" si="136"/>
        <v/>
      </c>
      <c r="CU41" s="13" t="str">
        <f t="shared" si="137"/>
        <v/>
      </c>
      <c r="CV41" s="13" t="str">
        <f t="shared" si="138"/>
        <v/>
      </c>
      <c r="CW41" s="13" t="str">
        <f t="shared" si="139"/>
        <v/>
      </c>
      <c r="CX41" s="13" t="str">
        <f t="shared" si="140"/>
        <v/>
      </c>
      <c r="CY41" s="13" t="str">
        <f t="shared" si="141"/>
        <v/>
      </c>
      <c r="CZ41" s="13" t="str">
        <f t="shared" si="142"/>
        <v/>
      </c>
      <c r="DA41" s="13" t="str">
        <f t="shared" si="143"/>
        <v/>
      </c>
      <c r="DB41" s="13" t="str">
        <f t="shared" si="144"/>
        <v/>
      </c>
      <c r="DC41" s="13" t="str">
        <f t="shared" si="145"/>
        <v/>
      </c>
      <c r="DD41" s="13" t="str">
        <f t="shared" si="146"/>
        <v/>
      </c>
      <c r="DE41" s="13" t="str">
        <f t="shared" si="147"/>
        <v/>
      </c>
      <c r="DF41" s="13" t="str">
        <f t="shared" si="148"/>
        <v/>
      </c>
      <c r="DG41" s="13" t="str">
        <f t="shared" si="149"/>
        <v/>
      </c>
      <c r="DH41" s="13" t="str">
        <f t="shared" si="150"/>
        <v/>
      </c>
      <c r="DI41" s="13" t="str">
        <f t="shared" si="151"/>
        <v/>
      </c>
      <c r="DJ41" s="13" t="str">
        <f t="shared" si="152"/>
        <v/>
      </c>
      <c r="DK41" s="13" t="str">
        <f t="shared" si="153"/>
        <v/>
      </c>
      <c r="DL41" s="13" t="str">
        <f t="shared" si="154"/>
        <v/>
      </c>
      <c r="DM41" s="13" t="str">
        <f t="shared" si="155"/>
        <v/>
      </c>
      <c r="DN41" s="13" t="str">
        <f t="shared" si="156"/>
        <v/>
      </c>
      <c r="DO41" s="13" t="str">
        <f t="shared" si="157"/>
        <v/>
      </c>
      <c r="DP41" s="13" t="str">
        <f t="shared" si="158"/>
        <v/>
      </c>
      <c r="DQ41" s="13" t="str">
        <f t="shared" si="159"/>
        <v/>
      </c>
      <c r="DR41" s="13" t="str">
        <f t="shared" si="160"/>
        <v/>
      </c>
      <c r="DS41" s="13" t="str">
        <f t="shared" si="161"/>
        <v/>
      </c>
      <c r="DT41" s="13" t="str">
        <f t="shared" si="162"/>
        <v/>
      </c>
      <c r="DU41" s="13" t="str">
        <f t="shared" si="163"/>
        <v/>
      </c>
      <c r="DV41" s="13" t="str">
        <f t="shared" si="164"/>
        <v/>
      </c>
      <c r="DW41" s="13" t="str">
        <f t="shared" si="165"/>
        <v/>
      </c>
      <c r="DX41" s="13" t="str">
        <f t="shared" si="166"/>
        <v/>
      </c>
      <c r="DY41" s="13" t="str">
        <f t="shared" si="167"/>
        <v/>
      </c>
      <c r="DZ41" s="13" t="str">
        <f t="shared" si="168"/>
        <v/>
      </c>
      <c r="EA41" s="13" t="str">
        <f t="shared" si="169"/>
        <v/>
      </c>
      <c r="EB41" s="13" t="str">
        <f t="shared" si="170"/>
        <v/>
      </c>
      <c r="EC41" s="13" t="str">
        <f t="shared" si="171"/>
        <v/>
      </c>
      <c r="ED41" s="13" t="str">
        <f t="shared" si="172"/>
        <v/>
      </c>
      <c r="EE41" s="13" t="str">
        <f t="shared" si="173"/>
        <v/>
      </c>
      <c r="EF41" s="13" t="str">
        <f t="shared" si="174"/>
        <v/>
      </c>
      <c r="EG41" s="13" t="str">
        <f t="shared" si="175"/>
        <v/>
      </c>
      <c r="EH41" s="13" t="str">
        <f t="shared" si="176"/>
        <v/>
      </c>
      <c r="EI41" s="13" t="str">
        <f t="shared" si="177"/>
        <v/>
      </c>
      <c r="EJ41" s="13" t="str">
        <f t="shared" si="178"/>
        <v/>
      </c>
      <c r="EK41" s="13" t="str">
        <f t="shared" si="179"/>
        <v/>
      </c>
      <c r="EL41" s="13" t="str">
        <f t="shared" si="180"/>
        <v/>
      </c>
      <c r="EM41" s="13" t="str">
        <f t="shared" si="181"/>
        <v/>
      </c>
      <c r="EN41" s="13" t="str">
        <f t="shared" si="182"/>
        <v/>
      </c>
      <c r="EO41" s="13" t="str">
        <f t="shared" si="183"/>
        <v/>
      </c>
      <c r="EP41" s="13" t="str">
        <f t="shared" si="184"/>
        <v/>
      </c>
      <c r="EQ41" s="13" t="str">
        <f t="shared" si="185"/>
        <v/>
      </c>
      <c r="ER41" s="13" t="str">
        <f t="shared" si="186"/>
        <v/>
      </c>
      <c r="ES41" s="13" t="str">
        <f t="shared" si="187"/>
        <v/>
      </c>
      <c r="ET41" s="13" t="str">
        <f t="shared" si="188"/>
        <v/>
      </c>
      <c r="EU41" s="13" t="str">
        <f t="shared" si="189"/>
        <v/>
      </c>
      <c r="EV41" s="13" t="str">
        <f t="shared" si="190"/>
        <v/>
      </c>
      <c r="EW41" s="13" t="str">
        <f t="shared" si="191"/>
        <v/>
      </c>
      <c r="EX41" s="13" t="str">
        <f t="shared" si="192"/>
        <v/>
      </c>
      <c r="EY41" s="13" t="str">
        <f t="shared" si="193"/>
        <v/>
      </c>
      <c r="EZ41" s="13" t="str">
        <f t="shared" si="194"/>
        <v/>
      </c>
      <c r="FA41" s="13" t="str">
        <f t="shared" si="195"/>
        <v/>
      </c>
      <c r="FB41" s="13" t="str">
        <f t="shared" si="196"/>
        <v/>
      </c>
      <c r="FC41" s="13" t="str">
        <f t="shared" si="197"/>
        <v/>
      </c>
      <c r="FD41" s="13" t="str">
        <f t="shared" si="198"/>
        <v/>
      </c>
    </row>
    <row r="42" spans="1:160" ht="15" thickBot="1" x14ac:dyDescent="0.4">
      <c r="A42" s="18"/>
      <c r="B42" s="21" t="s">
        <v>147</v>
      </c>
      <c r="C42" s="77">
        <v>1428.5127694922001</v>
      </c>
      <c r="D42" s="77">
        <v>1306.5557396762899</v>
      </c>
      <c r="E42" s="77">
        <v>1493.19363146914</v>
      </c>
      <c r="F42" s="77">
        <v>1536.81961937093</v>
      </c>
      <c r="G42" s="77">
        <v>1360.2818589646299</v>
      </c>
      <c r="H42" s="77">
        <v>1285.6365680451299</v>
      </c>
      <c r="I42" s="77">
        <v>1269.92200854877</v>
      </c>
      <c r="J42" s="77">
        <v>1200.2923888479399</v>
      </c>
      <c r="K42" s="77">
        <v>1273.4323798140199</v>
      </c>
      <c r="L42" s="77">
        <v>1412.3570717581799</v>
      </c>
      <c r="M42" s="77">
        <v>1362.0646403548501</v>
      </c>
      <c r="N42" s="77">
        <v>1353.77364689361</v>
      </c>
      <c r="O42" s="77">
        <v>1344.7513197959699</v>
      </c>
      <c r="P42" s="77">
        <v>1247.9343548172301</v>
      </c>
      <c r="Q42" s="77">
        <v>1175.8189293947701</v>
      </c>
      <c r="R42" s="77">
        <v>1217.55353255814</v>
      </c>
      <c r="S42" s="77">
        <v>1158.17143744144</v>
      </c>
      <c r="T42" s="77">
        <v>1163.12646979539</v>
      </c>
      <c r="U42" s="77">
        <v>1281.56720615164</v>
      </c>
      <c r="V42" s="77">
        <v>1563.84551322519</v>
      </c>
      <c r="W42" s="77">
        <v>1475.1721149238399</v>
      </c>
      <c r="X42" s="77">
        <v>1532.3095136095101</v>
      </c>
      <c r="Y42" s="77">
        <v>1816.3355521759299</v>
      </c>
      <c r="Z42" s="77">
        <v>1840.96790581458</v>
      </c>
      <c r="AA42" s="77">
        <v>1864.1478966846901</v>
      </c>
      <c r="AB42" s="77">
        <v>1895.6561593404199</v>
      </c>
      <c r="AC42" s="77">
        <v>1800.9494429674901</v>
      </c>
      <c r="AD42" s="77">
        <v>1957.7839557106399</v>
      </c>
      <c r="AE42" s="77">
        <v>1916.7745559510299</v>
      </c>
      <c r="AF42" s="77">
        <v>1925.98006533998</v>
      </c>
      <c r="AG42" s="77">
        <v>2070.6057533531698</v>
      </c>
      <c r="AH42" s="77">
        <v>1868.1213734826199</v>
      </c>
      <c r="AI42" s="77">
        <v>2098.2735171445202</v>
      </c>
      <c r="AJ42" s="77">
        <v>2240.3831571577598</v>
      </c>
      <c r="AK42" s="77">
        <v>2314.8224304729201</v>
      </c>
      <c r="AL42" s="77">
        <v>2116.8024113962201</v>
      </c>
      <c r="AM42" s="77">
        <v>1072.63130591447</v>
      </c>
      <c r="AN42" s="77">
        <v>1708.2255675240301</v>
      </c>
      <c r="AO42" s="77">
        <v>2062.7516677502599</v>
      </c>
      <c r="AP42" s="77">
        <v>1971.36618368321</v>
      </c>
      <c r="AQ42" s="77">
        <v>2041.1450476771799</v>
      </c>
      <c r="AR42" s="77">
        <v>1957.6956177964</v>
      </c>
      <c r="AS42" s="77">
        <v>1923.2675239145001</v>
      </c>
      <c r="AT42" s="77">
        <v>1927.8135931097199</v>
      </c>
      <c r="AU42" s="77">
        <v>1964.4736421458499</v>
      </c>
      <c r="AV42" s="77">
        <v>1870.1336950043799</v>
      </c>
      <c r="AW42" s="77">
        <v>1942.68911351002</v>
      </c>
      <c r="AX42" s="77">
        <v>1902.9905373738</v>
      </c>
      <c r="AY42" s="77">
        <v>1920.1527941556801</v>
      </c>
      <c r="AZ42" s="77">
        <v>1865.0037222672199</v>
      </c>
      <c r="BA42" s="77">
        <v>1869.56734044477</v>
      </c>
      <c r="BB42" s="77">
        <v>1824.99288807483</v>
      </c>
      <c r="BC42" s="77">
        <v>1646.8042679662899</v>
      </c>
      <c r="BD42" s="77">
        <v>1577.6634453822101</v>
      </c>
      <c r="BE42" s="77">
        <v>1542.06908175945</v>
      </c>
      <c r="BF42" s="77">
        <v>1829.2121491364201</v>
      </c>
      <c r="BG42" s="117"/>
      <c r="BH42" s="117"/>
      <c r="BI42" s="117"/>
      <c r="BJ42" s="82" t="str">
        <f t="shared" si="199"/>
        <v/>
      </c>
      <c r="BK42" s="82" t="str">
        <f t="shared" si="101"/>
        <v/>
      </c>
      <c r="BL42" s="82" t="str">
        <f t="shared" si="102"/>
        <v/>
      </c>
      <c r="BM42" s="82" t="str">
        <f t="shared" si="103"/>
        <v/>
      </c>
      <c r="BN42" s="82" t="str">
        <f t="shared" si="104"/>
        <v/>
      </c>
      <c r="BO42" s="82" t="str">
        <f t="shared" si="105"/>
        <v/>
      </c>
      <c r="BP42" s="82" t="str">
        <f t="shared" si="106"/>
        <v/>
      </c>
      <c r="BQ42" s="82" t="str">
        <f t="shared" si="107"/>
        <v/>
      </c>
      <c r="BR42" s="82" t="str">
        <f t="shared" si="108"/>
        <v/>
      </c>
      <c r="BS42" s="82" t="str">
        <f t="shared" si="109"/>
        <v/>
      </c>
      <c r="BT42" s="82" t="str">
        <f t="shared" si="110"/>
        <v/>
      </c>
      <c r="BU42" s="82" t="str">
        <f t="shared" si="111"/>
        <v/>
      </c>
      <c r="BV42" s="82" t="str">
        <f t="shared" si="112"/>
        <v/>
      </c>
      <c r="BW42" s="82" t="str">
        <f t="shared" si="113"/>
        <v/>
      </c>
      <c r="BX42" s="82" t="str">
        <f t="shared" si="114"/>
        <v/>
      </c>
      <c r="BY42" s="82" t="str">
        <f t="shared" si="115"/>
        <v/>
      </c>
      <c r="BZ42" s="82" t="str">
        <f t="shared" si="116"/>
        <v/>
      </c>
      <c r="CA42" s="82" t="str">
        <f t="shared" si="117"/>
        <v/>
      </c>
      <c r="CB42" s="82" t="str">
        <f t="shared" si="118"/>
        <v/>
      </c>
      <c r="CC42" s="82" t="str">
        <f t="shared" si="119"/>
        <v/>
      </c>
      <c r="CD42" s="82" t="str">
        <f t="shared" si="120"/>
        <v/>
      </c>
      <c r="CE42" s="82" t="str">
        <f t="shared" si="121"/>
        <v/>
      </c>
      <c r="CF42" s="82" t="str">
        <f t="shared" si="122"/>
        <v/>
      </c>
      <c r="CG42" s="82" t="str">
        <f t="shared" si="123"/>
        <v/>
      </c>
      <c r="CH42" s="82" t="str">
        <f t="shared" si="124"/>
        <v/>
      </c>
      <c r="CI42" s="82" t="str">
        <f t="shared" si="125"/>
        <v/>
      </c>
      <c r="CJ42" s="82" t="str">
        <f t="shared" si="126"/>
        <v/>
      </c>
      <c r="CK42" s="82" t="str">
        <f t="shared" si="127"/>
        <v/>
      </c>
      <c r="CL42" s="82" t="str">
        <f t="shared" si="128"/>
        <v/>
      </c>
      <c r="CM42" s="82" t="str">
        <f t="shared" si="129"/>
        <v/>
      </c>
      <c r="CN42" s="13" t="str">
        <f t="shared" si="130"/>
        <v/>
      </c>
      <c r="CO42" s="13" t="str">
        <f t="shared" si="131"/>
        <v/>
      </c>
      <c r="CP42" s="13" t="str">
        <f t="shared" si="132"/>
        <v/>
      </c>
      <c r="CQ42" s="13" t="str">
        <f t="shared" si="133"/>
        <v/>
      </c>
      <c r="CR42" s="13" t="str">
        <f t="shared" si="134"/>
        <v/>
      </c>
      <c r="CS42" s="13" t="str">
        <f t="shared" si="135"/>
        <v/>
      </c>
      <c r="CT42" s="13" t="str">
        <f t="shared" si="136"/>
        <v/>
      </c>
      <c r="CU42" s="13" t="str">
        <f t="shared" si="137"/>
        <v/>
      </c>
      <c r="CV42" s="13" t="str">
        <f t="shared" si="138"/>
        <v/>
      </c>
      <c r="CW42" s="13" t="str">
        <f t="shared" si="139"/>
        <v/>
      </c>
      <c r="CX42" s="13" t="str">
        <f t="shared" si="140"/>
        <v/>
      </c>
      <c r="CY42" s="13" t="str">
        <f t="shared" si="141"/>
        <v/>
      </c>
      <c r="CZ42" s="13" t="str">
        <f t="shared" si="142"/>
        <v/>
      </c>
      <c r="DA42" s="13" t="str">
        <f t="shared" si="143"/>
        <v/>
      </c>
      <c r="DB42" s="13" t="str">
        <f t="shared" si="144"/>
        <v/>
      </c>
      <c r="DC42" s="13" t="str">
        <f t="shared" si="145"/>
        <v/>
      </c>
      <c r="DD42" s="13" t="str">
        <f t="shared" si="146"/>
        <v/>
      </c>
      <c r="DE42" s="13" t="str">
        <f t="shared" si="147"/>
        <v/>
      </c>
      <c r="DF42" s="13" t="str">
        <f t="shared" si="148"/>
        <v/>
      </c>
      <c r="DG42" s="13" t="str">
        <f t="shared" si="149"/>
        <v/>
      </c>
      <c r="DH42" s="13" t="str">
        <f t="shared" si="150"/>
        <v/>
      </c>
      <c r="DI42" s="13" t="str">
        <f t="shared" si="151"/>
        <v/>
      </c>
      <c r="DJ42" s="13" t="str">
        <f t="shared" si="152"/>
        <v/>
      </c>
      <c r="DK42" s="13" t="str">
        <f t="shared" si="153"/>
        <v/>
      </c>
      <c r="DL42" s="13" t="str">
        <f t="shared" si="154"/>
        <v/>
      </c>
      <c r="DM42" s="13" t="str">
        <f t="shared" si="155"/>
        <v/>
      </c>
      <c r="DN42" s="13" t="str">
        <f t="shared" si="156"/>
        <v/>
      </c>
      <c r="DO42" s="13" t="str">
        <f t="shared" si="157"/>
        <v/>
      </c>
      <c r="DP42" s="13" t="str">
        <f t="shared" si="158"/>
        <v/>
      </c>
      <c r="DQ42" s="13" t="str">
        <f t="shared" si="159"/>
        <v/>
      </c>
      <c r="DR42" s="13" t="str">
        <f t="shared" si="160"/>
        <v/>
      </c>
      <c r="DS42" s="13" t="str">
        <f t="shared" si="161"/>
        <v/>
      </c>
      <c r="DT42" s="13" t="str">
        <f t="shared" si="162"/>
        <v/>
      </c>
      <c r="DU42" s="13" t="str">
        <f t="shared" si="163"/>
        <v/>
      </c>
      <c r="DV42" s="13" t="str">
        <f t="shared" si="164"/>
        <v/>
      </c>
      <c r="DW42" s="13" t="str">
        <f t="shared" si="165"/>
        <v/>
      </c>
      <c r="DX42" s="13" t="str">
        <f t="shared" si="166"/>
        <v/>
      </c>
      <c r="DY42" s="13" t="str">
        <f t="shared" si="167"/>
        <v/>
      </c>
      <c r="DZ42" s="13" t="str">
        <f t="shared" si="168"/>
        <v/>
      </c>
      <c r="EA42" s="13" t="str">
        <f t="shared" si="169"/>
        <v/>
      </c>
      <c r="EB42" s="13" t="str">
        <f t="shared" si="170"/>
        <v/>
      </c>
      <c r="EC42" s="13" t="str">
        <f t="shared" si="171"/>
        <v/>
      </c>
      <c r="ED42" s="13" t="str">
        <f t="shared" si="172"/>
        <v/>
      </c>
      <c r="EE42" s="13" t="str">
        <f t="shared" si="173"/>
        <v/>
      </c>
      <c r="EF42" s="13" t="str">
        <f t="shared" si="174"/>
        <v/>
      </c>
      <c r="EG42" s="13" t="str">
        <f t="shared" si="175"/>
        <v/>
      </c>
      <c r="EH42" s="13" t="str">
        <f t="shared" si="176"/>
        <v/>
      </c>
      <c r="EI42" s="13" t="str">
        <f t="shared" si="177"/>
        <v/>
      </c>
      <c r="EJ42" s="13" t="str">
        <f t="shared" si="178"/>
        <v/>
      </c>
      <c r="EK42" s="13" t="str">
        <f t="shared" si="179"/>
        <v/>
      </c>
      <c r="EL42" s="13" t="str">
        <f t="shared" si="180"/>
        <v/>
      </c>
      <c r="EM42" s="13" t="str">
        <f t="shared" si="181"/>
        <v/>
      </c>
      <c r="EN42" s="13" t="str">
        <f t="shared" si="182"/>
        <v/>
      </c>
      <c r="EO42" s="13" t="str">
        <f t="shared" si="183"/>
        <v/>
      </c>
      <c r="EP42" s="13" t="str">
        <f t="shared" si="184"/>
        <v/>
      </c>
      <c r="EQ42" s="13" t="str">
        <f t="shared" si="185"/>
        <v/>
      </c>
      <c r="ER42" s="13" t="str">
        <f t="shared" si="186"/>
        <v/>
      </c>
      <c r="ES42" s="13" t="str">
        <f t="shared" si="187"/>
        <v/>
      </c>
      <c r="ET42" s="13" t="str">
        <f t="shared" si="188"/>
        <v/>
      </c>
      <c r="EU42" s="13" t="str">
        <f t="shared" si="189"/>
        <v/>
      </c>
      <c r="EV42" s="13" t="str">
        <f t="shared" si="190"/>
        <v/>
      </c>
      <c r="EW42" s="13" t="str">
        <f t="shared" si="191"/>
        <v/>
      </c>
      <c r="EX42" s="13" t="str">
        <f t="shared" si="192"/>
        <v/>
      </c>
      <c r="EY42" s="13" t="str">
        <f t="shared" si="193"/>
        <v/>
      </c>
      <c r="EZ42" s="13" t="str">
        <f t="shared" si="194"/>
        <v/>
      </c>
      <c r="FA42" s="13" t="str">
        <f t="shared" si="195"/>
        <v/>
      </c>
      <c r="FB42" s="13" t="str">
        <f t="shared" si="196"/>
        <v/>
      </c>
      <c r="FC42" s="13" t="str">
        <f t="shared" si="197"/>
        <v/>
      </c>
      <c r="FD42" s="13" t="str">
        <f t="shared" si="198"/>
        <v/>
      </c>
    </row>
    <row r="43" spans="1:160" ht="15" thickBot="1" x14ac:dyDescent="0.4">
      <c r="A43" s="19" t="s">
        <v>106</v>
      </c>
      <c r="B43" s="20" t="s">
        <v>107</v>
      </c>
      <c r="C43" s="81">
        <v>569.46861225842895</v>
      </c>
      <c r="D43" s="81">
        <v>582.71962511089203</v>
      </c>
      <c r="E43" s="81">
        <v>598.16349212833904</v>
      </c>
      <c r="F43" s="81">
        <v>636.41889860447304</v>
      </c>
      <c r="G43" s="81">
        <v>552.26832184053603</v>
      </c>
      <c r="H43" s="81">
        <v>585.01749110878495</v>
      </c>
      <c r="I43" s="81">
        <v>564.35853710103697</v>
      </c>
      <c r="J43" s="81">
        <v>543.49495837353004</v>
      </c>
      <c r="K43" s="81">
        <v>560.877804817021</v>
      </c>
      <c r="L43" s="81">
        <v>566.83358415228997</v>
      </c>
      <c r="M43" s="81">
        <v>595.08349517271699</v>
      </c>
      <c r="N43" s="81">
        <v>686.27279819957903</v>
      </c>
      <c r="O43" s="81">
        <v>673.71353764389505</v>
      </c>
      <c r="P43" s="81">
        <v>683.31046823126599</v>
      </c>
      <c r="Q43" s="81">
        <v>618.60726796494305</v>
      </c>
      <c r="R43" s="81">
        <v>642.52837722757795</v>
      </c>
      <c r="S43" s="81">
        <v>669.45247526716196</v>
      </c>
      <c r="T43" s="81">
        <v>674.79172806775796</v>
      </c>
      <c r="U43" s="81">
        <v>807.63628915170705</v>
      </c>
      <c r="V43" s="81">
        <v>717.56411327731803</v>
      </c>
      <c r="W43" s="81">
        <v>743.82331006428001</v>
      </c>
      <c r="X43" s="81">
        <v>687.80004598619701</v>
      </c>
      <c r="Y43" s="81">
        <v>728.66628092739302</v>
      </c>
      <c r="Z43" s="81">
        <v>784.31625877204999</v>
      </c>
      <c r="AA43" s="81">
        <v>776.84010188061598</v>
      </c>
      <c r="AB43" s="81">
        <v>859.71538227943802</v>
      </c>
      <c r="AC43" s="81">
        <v>786.38160355340403</v>
      </c>
      <c r="AD43" s="81">
        <v>696.69293331718802</v>
      </c>
      <c r="AE43" s="81">
        <v>802.82229451917397</v>
      </c>
      <c r="AF43" s="81">
        <v>845.90654195049501</v>
      </c>
      <c r="AG43" s="81">
        <v>794.30299118595804</v>
      </c>
      <c r="AH43" s="81">
        <v>810.30914473858604</v>
      </c>
      <c r="AI43" s="81">
        <v>886.54646302446599</v>
      </c>
      <c r="AJ43" s="81">
        <v>848.13155826048796</v>
      </c>
      <c r="AK43" s="81">
        <v>859.62785158733004</v>
      </c>
      <c r="AL43" s="81">
        <v>900.77432089325305</v>
      </c>
      <c r="AM43" s="81">
        <v>586.52085437514597</v>
      </c>
      <c r="AN43" s="81">
        <v>524.04201887666704</v>
      </c>
      <c r="AO43" s="81">
        <v>758.52271985158995</v>
      </c>
      <c r="AP43" s="81">
        <v>674.01261378708796</v>
      </c>
      <c r="AQ43" s="81">
        <v>606.93495242452298</v>
      </c>
      <c r="AR43" s="81">
        <v>692.41487078750799</v>
      </c>
      <c r="AS43" s="81">
        <v>751.79918194746006</v>
      </c>
      <c r="AT43" s="81">
        <v>847.19804982942401</v>
      </c>
      <c r="AU43" s="81">
        <v>857.00293218387401</v>
      </c>
      <c r="AV43" s="81">
        <v>788.00993046589804</v>
      </c>
      <c r="AW43" s="81">
        <v>870.45444799795405</v>
      </c>
      <c r="AX43" s="81">
        <v>860.97503682414197</v>
      </c>
      <c r="AY43" s="81">
        <v>888.60115330698704</v>
      </c>
      <c r="AZ43" s="81">
        <v>836.78504418410205</v>
      </c>
      <c r="BA43" s="81">
        <v>811.89272004596</v>
      </c>
      <c r="BB43" s="81">
        <v>780.29948062793505</v>
      </c>
      <c r="BC43" s="81">
        <v>761.89242435600102</v>
      </c>
      <c r="BD43" s="81">
        <v>745.25553915976002</v>
      </c>
      <c r="BE43" s="81">
        <v>711.00007773944003</v>
      </c>
      <c r="BF43" s="81">
        <v>650.80547263887399</v>
      </c>
      <c r="BG43" s="115"/>
      <c r="BH43" s="115"/>
      <c r="BI43" s="115"/>
      <c r="BJ43" s="82" t="str">
        <f t="shared" si="199"/>
        <v/>
      </c>
      <c r="BK43" s="82" t="str">
        <f t="shared" si="101"/>
        <v/>
      </c>
      <c r="BL43" s="82" t="str">
        <f t="shared" si="102"/>
        <v/>
      </c>
      <c r="BM43" s="82" t="str">
        <f t="shared" si="103"/>
        <v/>
      </c>
      <c r="BN43" s="82" t="str">
        <f t="shared" si="104"/>
        <v/>
      </c>
      <c r="BO43" s="82" t="str">
        <f t="shared" si="105"/>
        <v/>
      </c>
      <c r="BP43" s="82" t="str">
        <f t="shared" si="106"/>
        <v/>
      </c>
      <c r="BQ43" s="82" t="str">
        <f t="shared" si="107"/>
        <v/>
      </c>
      <c r="BR43" s="82" t="str">
        <f t="shared" si="108"/>
        <v/>
      </c>
      <c r="BS43" s="82" t="str">
        <f t="shared" si="109"/>
        <v/>
      </c>
      <c r="BT43" s="82" t="str">
        <f t="shared" si="110"/>
        <v/>
      </c>
      <c r="BU43" s="82" t="str">
        <f t="shared" si="111"/>
        <v/>
      </c>
      <c r="BV43" s="82" t="str">
        <f t="shared" si="112"/>
        <v/>
      </c>
      <c r="BW43" s="82" t="str">
        <f t="shared" si="113"/>
        <v/>
      </c>
      <c r="BX43" s="82" t="str">
        <f t="shared" si="114"/>
        <v/>
      </c>
      <c r="BY43" s="82" t="str">
        <f t="shared" si="115"/>
        <v/>
      </c>
      <c r="BZ43" s="82" t="str">
        <f t="shared" si="116"/>
        <v/>
      </c>
      <c r="CA43" s="82" t="str">
        <f t="shared" si="117"/>
        <v/>
      </c>
      <c r="CB43" s="82" t="str">
        <f t="shared" si="118"/>
        <v/>
      </c>
      <c r="CC43" s="82" t="str">
        <f t="shared" si="119"/>
        <v/>
      </c>
      <c r="CD43" s="82" t="str">
        <f t="shared" si="120"/>
        <v/>
      </c>
      <c r="CE43" s="82" t="str">
        <f t="shared" si="121"/>
        <v/>
      </c>
      <c r="CF43" s="82" t="str">
        <f t="shared" si="122"/>
        <v/>
      </c>
      <c r="CG43" s="82" t="str">
        <f t="shared" si="123"/>
        <v/>
      </c>
      <c r="CH43" s="82" t="str">
        <f t="shared" si="124"/>
        <v/>
      </c>
      <c r="CI43" s="82" t="str">
        <f t="shared" si="125"/>
        <v/>
      </c>
      <c r="CJ43" s="82" t="str">
        <f t="shared" si="126"/>
        <v/>
      </c>
      <c r="CK43" s="82" t="str">
        <f t="shared" si="127"/>
        <v/>
      </c>
      <c r="CL43" s="82" t="str">
        <f t="shared" si="128"/>
        <v/>
      </c>
      <c r="CM43" s="82" t="str">
        <f t="shared" si="129"/>
        <v/>
      </c>
      <c r="CN43" s="13" t="str">
        <f t="shared" si="130"/>
        <v/>
      </c>
      <c r="CO43" s="13" t="str">
        <f t="shared" si="131"/>
        <v/>
      </c>
      <c r="CP43" s="13" t="str">
        <f t="shared" si="132"/>
        <v/>
      </c>
      <c r="CQ43" s="13" t="str">
        <f t="shared" si="133"/>
        <v/>
      </c>
      <c r="CR43" s="13" t="str">
        <f t="shared" si="134"/>
        <v/>
      </c>
      <c r="CS43" s="13" t="str">
        <f t="shared" si="135"/>
        <v/>
      </c>
      <c r="CT43" s="13" t="str">
        <f t="shared" si="136"/>
        <v/>
      </c>
      <c r="CU43" s="13" t="str">
        <f t="shared" si="137"/>
        <v/>
      </c>
      <c r="CV43" s="13" t="str">
        <f t="shared" si="138"/>
        <v/>
      </c>
      <c r="CW43" s="13" t="str">
        <f t="shared" si="139"/>
        <v/>
      </c>
      <c r="CX43" s="13" t="str">
        <f t="shared" si="140"/>
        <v/>
      </c>
      <c r="CY43" s="13" t="str">
        <f t="shared" si="141"/>
        <v/>
      </c>
      <c r="CZ43" s="13" t="str">
        <f t="shared" si="142"/>
        <v/>
      </c>
      <c r="DA43" s="13" t="str">
        <f t="shared" si="143"/>
        <v/>
      </c>
      <c r="DB43" s="13" t="str">
        <f t="shared" si="144"/>
        <v/>
      </c>
      <c r="DC43" s="13" t="str">
        <f t="shared" si="145"/>
        <v/>
      </c>
      <c r="DD43" s="13" t="str">
        <f t="shared" si="146"/>
        <v/>
      </c>
      <c r="DE43" s="13" t="str">
        <f t="shared" si="147"/>
        <v/>
      </c>
      <c r="DF43" s="13" t="str">
        <f t="shared" si="148"/>
        <v/>
      </c>
      <c r="DG43" s="13" t="str">
        <f t="shared" si="149"/>
        <v/>
      </c>
      <c r="DH43" s="13" t="str">
        <f t="shared" si="150"/>
        <v/>
      </c>
      <c r="DI43" s="13" t="str">
        <f t="shared" si="151"/>
        <v/>
      </c>
      <c r="DJ43" s="13" t="str">
        <f t="shared" si="152"/>
        <v/>
      </c>
      <c r="DK43" s="13" t="str">
        <f t="shared" si="153"/>
        <v/>
      </c>
      <c r="DL43" s="13" t="str">
        <f t="shared" si="154"/>
        <v/>
      </c>
      <c r="DM43" s="13" t="str">
        <f t="shared" si="155"/>
        <v/>
      </c>
      <c r="DN43" s="13" t="str">
        <f t="shared" si="156"/>
        <v/>
      </c>
      <c r="DO43" s="13" t="str">
        <f t="shared" si="157"/>
        <v/>
      </c>
      <c r="DP43" s="13" t="str">
        <f t="shared" si="158"/>
        <v/>
      </c>
      <c r="DQ43" s="13" t="str">
        <f t="shared" si="159"/>
        <v/>
      </c>
      <c r="DR43" s="13" t="str">
        <f t="shared" si="160"/>
        <v/>
      </c>
      <c r="DS43" s="13" t="str">
        <f t="shared" si="161"/>
        <v/>
      </c>
      <c r="DT43" s="13" t="str">
        <f t="shared" si="162"/>
        <v/>
      </c>
      <c r="DU43" s="13" t="str">
        <f t="shared" si="163"/>
        <v/>
      </c>
      <c r="DV43" s="13" t="str">
        <f t="shared" si="164"/>
        <v/>
      </c>
      <c r="DW43" s="13" t="str">
        <f t="shared" si="165"/>
        <v/>
      </c>
      <c r="DX43" s="13" t="str">
        <f t="shared" si="166"/>
        <v/>
      </c>
      <c r="DY43" s="13" t="str">
        <f t="shared" si="167"/>
        <v/>
      </c>
      <c r="DZ43" s="13" t="str">
        <f t="shared" si="168"/>
        <v/>
      </c>
      <c r="EA43" s="13" t="str">
        <f t="shared" si="169"/>
        <v/>
      </c>
      <c r="EB43" s="13" t="str">
        <f t="shared" si="170"/>
        <v/>
      </c>
      <c r="EC43" s="13" t="str">
        <f t="shared" si="171"/>
        <v/>
      </c>
      <c r="ED43" s="13" t="str">
        <f t="shared" si="172"/>
        <v/>
      </c>
      <c r="EE43" s="13" t="str">
        <f t="shared" si="173"/>
        <v/>
      </c>
      <c r="EF43" s="13" t="str">
        <f t="shared" si="174"/>
        <v/>
      </c>
      <c r="EG43" s="13" t="str">
        <f t="shared" si="175"/>
        <v/>
      </c>
      <c r="EH43" s="13" t="str">
        <f t="shared" si="176"/>
        <v/>
      </c>
      <c r="EI43" s="13" t="str">
        <f t="shared" si="177"/>
        <v/>
      </c>
      <c r="EJ43" s="13" t="str">
        <f t="shared" si="178"/>
        <v/>
      </c>
      <c r="EK43" s="13" t="str">
        <f t="shared" si="179"/>
        <v/>
      </c>
      <c r="EL43" s="13" t="str">
        <f t="shared" si="180"/>
        <v/>
      </c>
      <c r="EM43" s="13" t="str">
        <f t="shared" si="181"/>
        <v/>
      </c>
      <c r="EN43" s="13" t="str">
        <f t="shared" si="182"/>
        <v/>
      </c>
      <c r="EO43" s="13" t="str">
        <f t="shared" si="183"/>
        <v/>
      </c>
      <c r="EP43" s="13" t="str">
        <f t="shared" si="184"/>
        <v/>
      </c>
      <c r="EQ43" s="13" t="str">
        <f t="shared" si="185"/>
        <v/>
      </c>
      <c r="ER43" s="13" t="str">
        <f t="shared" si="186"/>
        <v/>
      </c>
      <c r="ES43" s="13" t="str">
        <f t="shared" si="187"/>
        <v/>
      </c>
      <c r="ET43" s="13" t="str">
        <f t="shared" si="188"/>
        <v/>
      </c>
      <c r="EU43" s="13" t="str">
        <f t="shared" si="189"/>
        <v/>
      </c>
      <c r="EV43" s="13" t="str">
        <f t="shared" si="190"/>
        <v/>
      </c>
      <c r="EW43" s="13" t="str">
        <f t="shared" si="191"/>
        <v/>
      </c>
      <c r="EX43" s="13" t="str">
        <f t="shared" si="192"/>
        <v/>
      </c>
      <c r="EY43" s="13" t="str">
        <f t="shared" si="193"/>
        <v/>
      </c>
      <c r="EZ43" s="13" t="str">
        <f t="shared" si="194"/>
        <v/>
      </c>
      <c r="FA43" s="13" t="str">
        <f t="shared" si="195"/>
        <v/>
      </c>
      <c r="FB43" s="13" t="str">
        <f t="shared" si="196"/>
        <v/>
      </c>
      <c r="FC43" s="13" t="str">
        <f t="shared" si="197"/>
        <v/>
      </c>
      <c r="FD43" s="13" t="str">
        <f t="shared" si="198"/>
        <v/>
      </c>
    </row>
    <row r="44" spans="1:160" ht="15" thickBot="1" x14ac:dyDescent="0.4">
      <c r="A44" s="19" t="s">
        <v>108</v>
      </c>
      <c r="B44" s="20" t="s">
        <v>12</v>
      </c>
      <c r="C44" s="81">
        <v>245.09468833401201</v>
      </c>
      <c r="D44" s="81">
        <v>257.93995101951202</v>
      </c>
      <c r="E44" s="81">
        <v>262.76565929148097</v>
      </c>
      <c r="F44" s="81">
        <v>194.606709204238</v>
      </c>
      <c r="G44" s="81">
        <v>221.81295754553301</v>
      </c>
      <c r="H44" s="81">
        <v>212.58844595533901</v>
      </c>
      <c r="I44" s="81">
        <v>214.454004143449</v>
      </c>
      <c r="J44" s="81">
        <v>192.699820512397</v>
      </c>
      <c r="K44" s="81">
        <v>212.53602069294899</v>
      </c>
      <c r="L44" s="81">
        <v>223.57452793853801</v>
      </c>
      <c r="M44" s="81">
        <v>240.12042948092099</v>
      </c>
      <c r="N44" s="81">
        <v>270.26144597175698</v>
      </c>
      <c r="O44" s="81">
        <v>245.53821190883099</v>
      </c>
      <c r="P44" s="81">
        <v>294.29091527235403</v>
      </c>
      <c r="Q44" s="81">
        <v>268.42495831280502</v>
      </c>
      <c r="R44" s="81">
        <v>350.852092939599</v>
      </c>
      <c r="S44" s="81">
        <v>283.00543836316001</v>
      </c>
      <c r="T44" s="81">
        <v>256.48553011171498</v>
      </c>
      <c r="U44" s="81">
        <v>297.40428589164998</v>
      </c>
      <c r="V44" s="81">
        <v>292.42366328240001</v>
      </c>
      <c r="W44" s="81">
        <v>342.47161509219501</v>
      </c>
      <c r="X44" s="81">
        <v>369.52530499321603</v>
      </c>
      <c r="Y44" s="81">
        <v>402.413823713233</v>
      </c>
      <c r="Z44" s="81">
        <v>459.28716373043301</v>
      </c>
      <c r="AA44" s="81">
        <v>436.14363629194003</v>
      </c>
      <c r="AB44" s="81">
        <v>574.15053497624297</v>
      </c>
      <c r="AC44" s="81">
        <v>558.94330537538599</v>
      </c>
      <c r="AD44" s="81">
        <v>482.84800483180101</v>
      </c>
      <c r="AE44" s="81">
        <v>539.004978594298</v>
      </c>
      <c r="AF44" s="81">
        <v>516.24853514651602</v>
      </c>
      <c r="AG44" s="81">
        <v>467.52855351861501</v>
      </c>
      <c r="AH44" s="81">
        <v>394.29672049988898</v>
      </c>
      <c r="AI44" s="81">
        <v>475.59758755751301</v>
      </c>
      <c r="AJ44" s="81">
        <v>453.324770530487</v>
      </c>
      <c r="AK44" s="81">
        <v>448.23860961411702</v>
      </c>
      <c r="AL44" s="81">
        <v>441.088138024795</v>
      </c>
      <c r="AM44" s="81">
        <v>296.34657359635798</v>
      </c>
      <c r="AN44" s="81">
        <v>368.75740508864402</v>
      </c>
      <c r="AO44" s="81">
        <v>531.82073603840797</v>
      </c>
      <c r="AP44" s="81">
        <v>714.19876245843102</v>
      </c>
      <c r="AQ44" s="81">
        <v>587.83114130404601</v>
      </c>
      <c r="AR44" s="81">
        <v>578.88269614237595</v>
      </c>
      <c r="AS44" s="81">
        <v>627.10952039559697</v>
      </c>
      <c r="AT44" s="81">
        <v>664.07948318921694</v>
      </c>
      <c r="AU44" s="81">
        <v>671.44569441210194</v>
      </c>
      <c r="AV44" s="81">
        <v>645.08605052646897</v>
      </c>
      <c r="AW44" s="81">
        <v>697.05562604619001</v>
      </c>
      <c r="AX44" s="81">
        <v>744.88548859750404</v>
      </c>
      <c r="AY44" s="81">
        <v>779.56756162455599</v>
      </c>
      <c r="AZ44" s="81">
        <v>750.92739087275299</v>
      </c>
      <c r="BA44" s="81">
        <v>678.887834825916</v>
      </c>
      <c r="BB44" s="81">
        <v>616.93782938849802</v>
      </c>
      <c r="BC44" s="81">
        <v>576.90454442074599</v>
      </c>
      <c r="BD44" s="81">
        <v>592.50791821254097</v>
      </c>
      <c r="BE44" s="81">
        <v>592.94850523656601</v>
      </c>
      <c r="BF44" s="81">
        <v>558.24338349668301</v>
      </c>
      <c r="BG44" s="115"/>
      <c r="BH44" s="115"/>
      <c r="BI44" s="115"/>
      <c r="BJ44" s="82" t="str">
        <f t="shared" si="199"/>
        <v/>
      </c>
      <c r="BK44" s="82" t="str">
        <f t="shared" si="101"/>
        <v/>
      </c>
      <c r="BL44" s="82" t="str">
        <f t="shared" si="102"/>
        <v/>
      </c>
      <c r="BM44" s="82" t="str">
        <f t="shared" si="103"/>
        <v/>
      </c>
      <c r="BN44" s="82" t="str">
        <f t="shared" si="104"/>
        <v/>
      </c>
      <c r="BO44" s="82" t="str">
        <f t="shared" si="105"/>
        <v/>
      </c>
      <c r="BP44" s="82" t="str">
        <f t="shared" si="106"/>
        <v/>
      </c>
      <c r="BQ44" s="82" t="str">
        <f t="shared" si="107"/>
        <v/>
      </c>
      <c r="BR44" s="82" t="str">
        <f t="shared" si="108"/>
        <v/>
      </c>
      <c r="BS44" s="82" t="str">
        <f t="shared" si="109"/>
        <v/>
      </c>
      <c r="BT44" s="82" t="str">
        <f t="shared" si="110"/>
        <v/>
      </c>
      <c r="BU44" s="82" t="str">
        <f t="shared" si="111"/>
        <v/>
      </c>
      <c r="BV44" s="82" t="str">
        <f t="shared" si="112"/>
        <v/>
      </c>
      <c r="BW44" s="82" t="str">
        <f t="shared" si="113"/>
        <v/>
      </c>
      <c r="BX44" s="82" t="str">
        <f t="shared" si="114"/>
        <v/>
      </c>
      <c r="BY44" s="82" t="str">
        <f t="shared" si="115"/>
        <v/>
      </c>
      <c r="BZ44" s="82" t="str">
        <f t="shared" si="116"/>
        <v/>
      </c>
      <c r="CA44" s="82" t="str">
        <f t="shared" si="117"/>
        <v/>
      </c>
      <c r="CB44" s="82" t="str">
        <f t="shared" si="118"/>
        <v/>
      </c>
      <c r="CC44" s="82" t="str">
        <f t="shared" si="119"/>
        <v/>
      </c>
      <c r="CD44" s="82" t="str">
        <f t="shared" si="120"/>
        <v/>
      </c>
      <c r="CE44" s="82" t="str">
        <f t="shared" si="121"/>
        <v/>
      </c>
      <c r="CF44" s="82" t="str">
        <f t="shared" si="122"/>
        <v/>
      </c>
      <c r="CG44" s="82" t="str">
        <f t="shared" si="123"/>
        <v/>
      </c>
      <c r="CH44" s="82" t="str">
        <f t="shared" si="124"/>
        <v/>
      </c>
      <c r="CI44" s="82" t="str">
        <f t="shared" si="125"/>
        <v/>
      </c>
      <c r="CJ44" s="82" t="str">
        <f t="shared" si="126"/>
        <v/>
      </c>
      <c r="CK44" s="82" t="str">
        <f t="shared" si="127"/>
        <v/>
      </c>
      <c r="CL44" s="82" t="str">
        <f t="shared" si="128"/>
        <v/>
      </c>
      <c r="CM44" s="82" t="str">
        <f t="shared" si="129"/>
        <v/>
      </c>
      <c r="CN44" s="13" t="str">
        <f t="shared" si="130"/>
        <v/>
      </c>
      <c r="CO44" s="13" t="str">
        <f t="shared" si="131"/>
        <v/>
      </c>
      <c r="CP44" s="13" t="str">
        <f t="shared" si="132"/>
        <v/>
      </c>
      <c r="CQ44" s="13" t="str">
        <f t="shared" si="133"/>
        <v/>
      </c>
      <c r="CR44" s="13" t="str">
        <f t="shared" si="134"/>
        <v/>
      </c>
      <c r="CS44" s="13" t="str">
        <f t="shared" si="135"/>
        <v/>
      </c>
      <c r="CT44" s="13" t="str">
        <f t="shared" si="136"/>
        <v/>
      </c>
      <c r="CU44" s="13" t="str">
        <f t="shared" si="137"/>
        <v/>
      </c>
      <c r="CV44" s="13" t="str">
        <f t="shared" si="138"/>
        <v/>
      </c>
      <c r="CW44" s="13" t="str">
        <f t="shared" si="139"/>
        <v/>
      </c>
      <c r="CX44" s="13" t="str">
        <f t="shared" si="140"/>
        <v/>
      </c>
      <c r="CY44" s="13" t="str">
        <f t="shared" si="141"/>
        <v/>
      </c>
      <c r="CZ44" s="13" t="str">
        <f t="shared" si="142"/>
        <v/>
      </c>
      <c r="DA44" s="13" t="str">
        <f t="shared" si="143"/>
        <v/>
      </c>
      <c r="DB44" s="13" t="str">
        <f t="shared" si="144"/>
        <v/>
      </c>
      <c r="DC44" s="13" t="str">
        <f t="shared" si="145"/>
        <v/>
      </c>
      <c r="DD44" s="13" t="str">
        <f t="shared" si="146"/>
        <v/>
      </c>
      <c r="DE44" s="13" t="str">
        <f t="shared" si="147"/>
        <v/>
      </c>
      <c r="DF44" s="13" t="str">
        <f t="shared" si="148"/>
        <v/>
      </c>
      <c r="DG44" s="13" t="str">
        <f t="shared" si="149"/>
        <v/>
      </c>
      <c r="DH44" s="13" t="str">
        <f t="shared" si="150"/>
        <v/>
      </c>
      <c r="DI44" s="13" t="str">
        <f t="shared" si="151"/>
        <v/>
      </c>
      <c r="DJ44" s="13" t="str">
        <f t="shared" si="152"/>
        <v/>
      </c>
      <c r="DK44" s="13" t="str">
        <f t="shared" si="153"/>
        <v/>
      </c>
      <c r="DL44" s="13" t="str">
        <f t="shared" si="154"/>
        <v/>
      </c>
      <c r="DM44" s="13" t="str">
        <f t="shared" si="155"/>
        <v/>
      </c>
      <c r="DN44" s="13" t="str">
        <f t="shared" si="156"/>
        <v/>
      </c>
      <c r="DO44" s="13" t="str">
        <f t="shared" si="157"/>
        <v/>
      </c>
      <c r="DP44" s="13" t="str">
        <f t="shared" si="158"/>
        <v/>
      </c>
      <c r="DQ44" s="13" t="str">
        <f t="shared" si="159"/>
        <v/>
      </c>
      <c r="DR44" s="13" t="str">
        <f t="shared" si="160"/>
        <v/>
      </c>
      <c r="DS44" s="13" t="str">
        <f t="shared" si="161"/>
        <v/>
      </c>
      <c r="DT44" s="13" t="str">
        <f t="shared" si="162"/>
        <v/>
      </c>
      <c r="DU44" s="13" t="str">
        <f t="shared" si="163"/>
        <v/>
      </c>
      <c r="DV44" s="13" t="str">
        <f t="shared" si="164"/>
        <v/>
      </c>
      <c r="DW44" s="13" t="str">
        <f t="shared" si="165"/>
        <v/>
      </c>
      <c r="DX44" s="13" t="str">
        <f t="shared" si="166"/>
        <v/>
      </c>
      <c r="DY44" s="13" t="str">
        <f t="shared" si="167"/>
        <v/>
      </c>
      <c r="DZ44" s="13" t="str">
        <f t="shared" si="168"/>
        <v/>
      </c>
      <c r="EA44" s="13" t="str">
        <f t="shared" si="169"/>
        <v/>
      </c>
      <c r="EB44" s="13" t="str">
        <f t="shared" si="170"/>
        <v/>
      </c>
      <c r="EC44" s="13" t="str">
        <f t="shared" si="171"/>
        <v/>
      </c>
      <c r="ED44" s="13" t="str">
        <f t="shared" si="172"/>
        <v/>
      </c>
      <c r="EE44" s="13" t="str">
        <f t="shared" si="173"/>
        <v/>
      </c>
      <c r="EF44" s="13" t="str">
        <f t="shared" si="174"/>
        <v/>
      </c>
      <c r="EG44" s="13" t="str">
        <f t="shared" si="175"/>
        <v/>
      </c>
      <c r="EH44" s="13" t="str">
        <f t="shared" si="176"/>
        <v/>
      </c>
      <c r="EI44" s="13" t="str">
        <f t="shared" si="177"/>
        <v/>
      </c>
      <c r="EJ44" s="13" t="str">
        <f t="shared" si="178"/>
        <v/>
      </c>
      <c r="EK44" s="13" t="str">
        <f t="shared" si="179"/>
        <v/>
      </c>
      <c r="EL44" s="13" t="str">
        <f t="shared" si="180"/>
        <v/>
      </c>
      <c r="EM44" s="13" t="str">
        <f t="shared" si="181"/>
        <v/>
      </c>
      <c r="EN44" s="13" t="str">
        <f t="shared" si="182"/>
        <v/>
      </c>
      <c r="EO44" s="13" t="str">
        <f t="shared" si="183"/>
        <v/>
      </c>
      <c r="EP44" s="13" t="str">
        <f t="shared" si="184"/>
        <v/>
      </c>
      <c r="EQ44" s="13" t="str">
        <f t="shared" si="185"/>
        <v/>
      </c>
      <c r="ER44" s="13" t="str">
        <f t="shared" si="186"/>
        <v/>
      </c>
      <c r="ES44" s="13" t="str">
        <f t="shared" si="187"/>
        <v/>
      </c>
      <c r="ET44" s="13" t="str">
        <f t="shared" si="188"/>
        <v/>
      </c>
      <c r="EU44" s="13" t="str">
        <f t="shared" si="189"/>
        <v/>
      </c>
      <c r="EV44" s="13" t="str">
        <f t="shared" si="190"/>
        <v/>
      </c>
      <c r="EW44" s="13" t="str">
        <f t="shared" si="191"/>
        <v/>
      </c>
      <c r="EX44" s="13" t="str">
        <f t="shared" si="192"/>
        <v/>
      </c>
      <c r="EY44" s="13" t="str">
        <f t="shared" si="193"/>
        <v/>
      </c>
      <c r="EZ44" s="13" t="str">
        <f t="shared" si="194"/>
        <v/>
      </c>
      <c r="FA44" s="13" t="str">
        <f t="shared" si="195"/>
        <v/>
      </c>
      <c r="FB44" s="13" t="str">
        <f t="shared" si="196"/>
        <v/>
      </c>
      <c r="FC44" s="13" t="str">
        <f t="shared" si="197"/>
        <v/>
      </c>
      <c r="FD44" s="13" t="str">
        <f t="shared" si="198"/>
        <v/>
      </c>
    </row>
    <row r="45" spans="1:160" ht="15" thickBot="1" x14ac:dyDescent="0.4">
      <c r="A45" s="19" t="s">
        <v>109</v>
      </c>
      <c r="B45" s="20" t="s">
        <v>13</v>
      </c>
      <c r="C45" s="81">
        <v>108.49331292072</v>
      </c>
      <c r="D45" s="81">
        <v>107.47314328508401</v>
      </c>
      <c r="E45" s="81">
        <v>128.34907362836699</v>
      </c>
      <c r="F45" s="81">
        <v>132.109007362135</v>
      </c>
      <c r="G45" s="81">
        <v>123.129089501496</v>
      </c>
      <c r="H45" s="81">
        <v>119.43041973946799</v>
      </c>
      <c r="I45" s="81">
        <v>97.442272873029793</v>
      </c>
      <c r="J45" s="81">
        <v>114.18584905637201</v>
      </c>
      <c r="K45" s="81">
        <v>114.852503096666</v>
      </c>
      <c r="L45" s="81">
        <v>99.992887742259896</v>
      </c>
      <c r="M45" s="81">
        <v>105.76823123593201</v>
      </c>
      <c r="N45" s="81">
        <v>102.70225537952901</v>
      </c>
      <c r="O45" s="81">
        <v>102.753640090361</v>
      </c>
      <c r="P45" s="81">
        <v>114.906480092539</v>
      </c>
      <c r="Q45" s="81">
        <v>127.89649280614</v>
      </c>
      <c r="R45" s="81">
        <v>128.684195408796</v>
      </c>
      <c r="S45" s="81">
        <v>140.00257454786001</v>
      </c>
      <c r="T45" s="81">
        <v>131.652971369071</v>
      </c>
      <c r="U45" s="81">
        <v>122.937500609447</v>
      </c>
      <c r="V45" s="81">
        <v>136.74621875441801</v>
      </c>
      <c r="W45" s="81">
        <v>179.09331707894901</v>
      </c>
      <c r="X45" s="81">
        <v>142.87134515013599</v>
      </c>
      <c r="Y45" s="81">
        <v>148.89572931802101</v>
      </c>
      <c r="Z45" s="81">
        <v>154.707434369429</v>
      </c>
      <c r="AA45" s="81">
        <v>151.497442923195</v>
      </c>
      <c r="AB45" s="81">
        <v>172.63446811984201</v>
      </c>
      <c r="AC45" s="81">
        <v>155.79293959958201</v>
      </c>
      <c r="AD45" s="81">
        <v>184.597421526505</v>
      </c>
      <c r="AE45" s="81">
        <v>155.46098321015899</v>
      </c>
      <c r="AF45" s="81">
        <v>155.83164695215601</v>
      </c>
      <c r="AG45" s="81">
        <v>173.45340309609799</v>
      </c>
      <c r="AH45" s="81">
        <v>143.84743086290601</v>
      </c>
      <c r="AI45" s="81">
        <v>148.08139048857799</v>
      </c>
      <c r="AJ45" s="81">
        <v>144.07588638547099</v>
      </c>
      <c r="AK45" s="81">
        <v>163.81002583802101</v>
      </c>
      <c r="AL45" s="81">
        <v>166.87567613212499</v>
      </c>
      <c r="AM45" s="81">
        <v>35.339930422366201</v>
      </c>
      <c r="AN45" s="81">
        <v>8.9201631258768792</v>
      </c>
      <c r="AO45" s="81">
        <v>65.354505486798004</v>
      </c>
      <c r="AP45" s="81">
        <v>58.840554615456398</v>
      </c>
      <c r="AQ45" s="81">
        <v>58.476500468013597</v>
      </c>
      <c r="AR45" s="81">
        <v>68.801242146313498</v>
      </c>
      <c r="AS45" s="81">
        <v>148.96619317491101</v>
      </c>
      <c r="AT45" s="81">
        <v>154.6849911905</v>
      </c>
      <c r="AU45" s="81">
        <v>176.40601531389899</v>
      </c>
      <c r="AV45" s="81">
        <v>156.368363132854</v>
      </c>
      <c r="AW45" s="81">
        <v>126.0839274418</v>
      </c>
      <c r="AX45" s="81">
        <v>157.54360415044101</v>
      </c>
      <c r="AY45" s="81">
        <v>158.04364319652399</v>
      </c>
      <c r="AZ45" s="81">
        <v>157.906974428052</v>
      </c>
      <c r="BA45" s="81">
        <v>180.944159237299</v>
      </c>
      <c r="BB45" s="81">
        <v>163.94280117667299</v>
      </c>
      <c r="BC45" s="81">
        <v>143.581947106021</v>
      </c>
      <c r="BD45" s="81">
        <v>178.23340885914999</v>
      </c>
      <c r="BE45" s="81">
        <v>140.964199412216</v>
      </c>
      <c r="BF45" s="81">
        <v>139.30539959637099</v>
      </c>
      <c r="BG45" s="115"/>
      <c r="BH45" s="115"/>
      <c r="BI45" s="115"/>
      <c r="BJ45" s="82" t="str">
        <f t="shared" si="199"/>
        <v/>
      </c>
      <c r="BK45" s="82" t="str">
        <f t="shared" si="101"/>
        <v/>
      </c>
      <c r="BL45" s="82" t="str">
        <f t="shared" si="102"/>
        <v/>
      </c>
      <c r="BM45" s="82" t="str">
        <f t="shared" si="103"/>
        <v/>
      </c>
      <c r="BN45" s="82" t="str">
        <f t="shared" si="104"/>
        <v/>
      </c>
      <c r="BO45" s="82" t="str">
        <f t="shared" si="105"/>
        <v/>
      </c>
      <c r="BP45" s="82" t="str">
        <f t="shared" si="106"/>
        <v/>
      </c>
      <c r="BQ45" s="82" t="str">
        <f t="shared" si="107"/>
        <v/>
      </c>
      <c r="BR45" s="82" t="str">
        <f t="shared" si="108"/>
        <v/>
      </c>
      <c r="BS45" s="82" t="str">
        <f t="shared" si="109"/>
        <v/>
      </c>
      <c r="BT45" s="82" t="str">
        <f t="shared" si="110"/>
        <v/>
      </c>
      <c r="BU45" s="82" t="str">
        <f t="shared" si="111"/>
        <v/>
      </c>
      <c r="BV45" s="82" t="str">
        <f t="shared" si="112"/>
        <v/>
      </c>
      <c r="BW45" s="82" t="str">
        <f t="shared" si="113"/>
        <v/>
      </c>
      <c r="BX45" s="82" t="str">
        <f t="shared" si="114"/>
        <v/>
      </c>
      <c r="BY45" s="82" t="str">
        <f t="shared" si="115"/>
        <v/>
      </c>
      <c r="BZ45" s="82" t="str">
        <f t="shared" si="116"/>
        <v/>
      </c>
      <c r="CA45" s="82" t="str">
        <f t="shared" si="117"/>
        <v/>
      </c>
      <c r="CB45" s="82" t="str">
        <f t="shared" si="118"/>
        <v/>
      </c>
      <c r="CC45" s="82" t="str">
        <f t="shared" si="119"/>
        <v/>
      </c>
      <c r="CD45" s="82" t="str">
        <f t="shared" si="120"/>
        <v/>
      </c>
      <c r="CE45" s="82" t="str">
        <f t="shared" si="121"/>
        <v/>
      </c>
      <c r="CF45" s="82" t="str">
        <f t="shared" si="122"/>
        <v/>
      </c>
      <c r="CG45" s="82" t="str">
        <f t="shared" si="123"/>
        <v/>
      </c>
      <c r="CH45" s="82" t="str">
        <f t="shared" si="124"/>
        <v/>
      </c>
      <c r="CI45" s="82" t="str">
        <f t="shared" si="125"/>
        <v/>
      </c>
      <c r="CJ45" s="82" t="str">
        <f t="shared" si="126"/>
        <v/>
      </c>
      <c r="CK45" s="82" t="str">
        <f t="shared" si="127"/>
        <v/>
      </c>
      <c r="CL45" s="82" t="str">
        <f t="shared" si="128"/>
        <v/>
      </c>
      <c r="CM45" s="82" t="str">
        <f t="shared" si="129"/>
        <v/>
      </c>
      <c r="CN45" s="13" t="str">
        <f t="shared" si="130"/>
        <v/>
      </c>
      <c r="CO45" s="13" t="str">
        <f t="shared" si="131"/>
        <v/>
      </c>
      <c r="CP45" s="13" t="str">
        <f t="shared" si="132"/>
        <v/>
      </c>
      <c r="CQ45" s="13" t="str">
        <f t="shared" si="133"/>
        <v/>
      </c>
      <c r="CR45" s="13" t="str">
        <f t="shared" si="134"/>
        <v/>
      </c>
      <c r="CS45" s="13" t="str">
        <f t="shared" si="135"/>
        <v/>
      </c>
      <c r="CT45" s="13" t="str">
        <f t="shared" si="136"/>
        <v/>
      </c>
      <c r="CU45" s="13" t="str">
        <f t="shared" si="137"/>
        <v/>
      </c>
      <c r="CV45" s="13" t="str">
        <f t="shared" si="138"/>
        <v/>
      </c>
      <c r="CW45" s="13" t="str">
        <f t="shared" si="139"/>
        <v/>
      </c>
      <c r="CX45" s="13" t="str">
        <f t="shared" si="140"/>
        <v/>
      </c>
      <c r="CY45" s="13" t="str">
        <f t="shared" si="141"/>
        <v/>
      </c>
      <c r="CZ45" s="13" t="str">
        <f t="shared" si="142"/>
        <v/>
      </c>
      <c r="DA45" s="13" t="str">
        <f t="shared" si="143"/>
        <v/>
      </c>
      <c r="DB45" s="13" t="str">
        <f t="shared" si="144"/>
        <v/>
      </c>
      <c r="DC45" s="13" t="str">
        <f t="shared" si="145"/>
        <v/>
      </c>
      <c r="DD45" s="13" t="str">
        <f t="shared" si="146"/>
        <v/>
      </c>
      <c r="DE45" s="13" t="str">
        <f t="shared" si="147"/>
        <v/>
      </c>
      <c r="DF45" s="13" t="str">
        <f t="shared" si="148"/>
        <v/>
      </c>
      <c r="DG45" s="13" t="str">
        <f t="shared" si="149"/>
        <v/>
      </c>
      <c r="DH45" s="13" t="str">
        <f t="shared" si="150"/>
        <v/>
      </c>
      <c r="DI45" s="13" t="str">
        <f t="shared" si="151"/>
        <v/>
      </c>
      <c r="DJ45" s="13" t="str">
        <f t="shared" si="152"/>
        <v/>
      </c>
      <c r="DK45" s="13" t="str">
        <f t="shared" si="153"/>
        <v/>
      </c>
      <c r="DL45" s="13" t="str">
        <f t="shared" si="154"/>
        <v/>
      </c>
      <c r="DM45" s="13" t="str">
        <f t="shared" si="155"/>
        <v/>
      </c>
      <c r="DN45" s="13" t="str">
        <f t="shared" si="156"/>
        <v/>
      </c>
      <c r="DO45" s="13" t="str">
        <f t="shared" si="157"/>
        <v/>
      </c>
      <c r="DP45" s="13" t="str">
        <f t="shared" si="158"/>
        <v/>
      </c>
      <c r="DQ45" s="13" t="str">
        <f t="shared" si="159"/>
        <v/>
      </c>
      <c r="DR45" s="13" t="str">
        <f t="shared" si="160"/>
        <v/>
      </c>
      <c r="DS45" s="13" t="str">
        <f t="shared" si="161"/>
        <v/>
      </c>
      <c r="DT45" s="13" t="str">
        <f t="shared" si="162"/>
        <v/>
      </c>
      <c r="DU45" s="13" t="str">
        <f t="shared" si="163"/>
        <v/>
      </c>
      <c r="DV45" s="13" t="str">
        <f t="shared" si="164"/>
        <v/>
      </c>
      <c r="DW45" s="13" t="str">
        <f t="shared" si="165"/>
        <v/>
      </c>
      <c r="DX45" s="13" t="str">
        <f t="shared" si="166"/>
        <v/>
      </c>
      <c r="DY45" s="13" t="str">
        <f t="shared" si="167"/>
        <v/>
      </c>
      <c r="DZ45" s="13" t="str">
        <f t="shared" si="168"/>
        <v/>
      </c>
      <c r="EA45" s="13" t="str">
        <f t="shared" si="169"/>
        <v/>
      </c>
      <c r="EB45" s="13" t="str">
        <f t="shared" si="170"/>
        <v/>
      </c>
      <c r="EC45" s="13" t="str">
        <f t="shared" si="171"/>
        <v/>
      </c>
      <c r="ED45" s="13" t="str">
        <f t="shared" si="172"/>
        <v/>
      </c>
      <c r="EE45" s="13" t="str">
        <f t="shared" si="173"/>
        <v/>
      </c>
      <c r="EF45" s="13" t="str">
        <f t="shared" si="174"/>
        <v/>
      </c>
      <c r="EG45" s="13" t="str">
        <f t="shared" si="175"/>
        <v/>
      </c>
      <c r="EH45" s="13" t="str">
        <f t="shared" si="176"/>
        <v/>
      </c>
      <c r="EI45" s="13" t="str">
        <f t="shared" si="177"/>
        <v/>
      </c>
      <c r="EJ45" s="13" t="str">
        <f t="shared" si="178"/>
        <v/>
      </c>
      <c r="EK45" s="13" t="str">
        <f t="shared" si="179"/>
        <v/>
      </c>
      <c r="EL45" s="13" t="str">
        <f t="shared" si="180"/>
        <v/>
      </c>
      <c r="EM45" s="13" t="str">
        <f t="shared" si="181"/>
        <v/>
      </c>
      <c r="EN45" s="13" t="str">
        <f t="shared" si="182"/>
        <v/>
      </c>
      <c r="EO45" s="13" t="str">
        <f t="shared" si="183"/>
        <v/>
      </c>
      <c r="EP45" s="13" t="str">
        <f t="shared" si="184"/>
        <v/>
      </c>
      <c r="EQ45" s="13" t="str">
        <f t="shared" si="185"/>
        <v/>
      </c>
      <c r="ER45" s="13" t="str">
        <f t="shared" si="186"/>
        <v/>
      </c>
      <c r="ES45" s="13" t="str">
        <f t="shared" si="187"/>
        <v/>
      </c>
      <c r="ET45" s="13" t="str">
        <f t="shared" si="188"/>
        <v/>
      </c>
      <c r="EU45" s="13" t="str">
        <f t="shared" si="189"/>
        <v/>
      </c>
      <c r="EV45" s="13" t="str">
        <f t="shared" si="190"/>
        <v/>
      </c>
      <c r="EW45" s="13" t="str">
        <f t="shared" si="191"/>
        <v/>
      </c>
      <c r="EX45" s="13" t="str">
        <f t="shared" si="192"/>
        <v/>
      </c>
      <c r="EY45" s="13" t="str">
        <f t="shared" si="193"/>
        <v/>
      </c>
      <c r="EZ45" s="13" t="str">
        <f t="shared" si="194"/>
        <v/>
      </c>
      <c r="FA45" s="13" t="str">
        <f t="shared" si="195"/>
        <v/>
      </c>
      <c r="FB45" s="13" t="str">
        <f t="shared" si="196"/>
        <v/>
      </c>
      <c r="FC45" s="13" t="str">
        <f t="shared" si="197"/>
        <v/>
      </c>
      <c r="FD45" s="13" t="str">
        <f t="shared" si="198"/>
        <v/>
      </c>
    </row>
    <row r="46" spans="1:160" ht="15" thickBot="1" x14ac:dyDescent="0.4">
      <c r="A46" s="19" t="s">
        <v>110</v>
      </c>
      <c r="B46" s="20" t="s">
        <v>14</v>
      </c>
      <c r="C46" s="81" t="s">
        <v>333</v>
      </c>
      <c r="D46" s="81" t="s">
        <v>333</v>
      </c>
      <c r="E46" s="81" t="s">
        <v>333</v>
      </c>
      <c r="F46" s="81" t="s">
        <v>333</v>
      </c>
      <c r="G46" s="81" t="s">
        <v>333</v>
      </c>
      <c r="H46" s="81" t="s">
        <v>333</v>
      </c>
      <c r="I46" s="81" t="s">
        <v>333</v>
      </c>
      <c r="J46" s="81" t="s">
        <v>333</v>
      </c>
      <c r="K46" s="81" t="s">
        <v>333</v>
      </c>
      <c r="L46" s="81" t="s">
        <v>333</v>
      </c>
      <c r="M46" s="81" t="s">
        <v>333</v>
      </c>
      <c r="N46" s="81" t="s">
        <v>333</v>
      </c>
      <c r="O46" s="81" t="s">
        <v>333</v>
      </c>
      <c r="P46" s="81" t="s">
        <v>333</v>
      </c>
      <c r="Q46" s="81" t="s">
        <v>333</v>
      </c>
      <c r="R46" s="81" t="s">
        <v>333</v>
      </c>
      <c r="S46" s="81" t="s">
        <v>333</v>
      </c>
      <c r="T46" s="81" t="s">
        <v>333</v>
      </c>
      <c r="U46" s="81" t="s">
        <v>333</v>
      </c>
      <c r="V46" s="81" t="s">
        <v>333</v>
      </c>
      <c r="W46" s="81" t="s">
        <v>333</v>
      </c>
      <c r="X46" s="81" t="s">
        <v>333</v>
      </c>
      <c r="Y46" s="81" t="s">
        <v>333</v>
      </c>
      <c r="Z46" s="81" t="s">
        <v>333</v>
      </c>
      <c r="AA46" s="81" t="s">
        <v>333</v>
      </c>
      <c r="AB46" s="81" t="s">
        <v>333</v>
      </c>
      <c r="AC46" s="81" t="s">
        <v>333</v>
      </c>
      <c r="AD46" s="81" t="s">
        <v>333</v>
      </c>
      <c r="AE46" s="81" t="s">
        <v>333</v>
      </c>
      <c r="AF46" s="81" t="s">
        <v>333</v>
      </c>
      <c r="AG46" s="81" t="s">
        <v>333</v>
      </c>
      <c r="AH46" s="81" t="s">
        <v>333</v>
      </c>
      <c r="AI46" s="81" t="s">
        <v>333</v>
      </c>
      <c r="AJ46" s="81" t="s">
        <v>333</v>
      </c>
      <c r="AK46" s="81" t="s">
        <v>333</v>
      </c>
      <c r="AL46" s="81" t="s">
        <v>333</v>
      </c>
      <c r="AM46" s="81" t="s">
        <v>333</v>
      </c>
      <c r="AN46" s="81" t="s">
        <v>333</v>
      </c>
      <c r="AO46" s="81" t="s">
        <v>333</v>
      </c>
      <c r="AP46" s="81" t="s">
        <v>333</v>
      </c>
      <c r="AQ46" s="81" t="s">
        <v>333</v>
      </c>
      <c r="AR46" s="81" t="s">
        <v>333</v>
      </c>
      <c r="AS46" s="81" t="s">
        <v>333</v>
      </c>
      <c r="AT46" s="81" t="s">
        <v>333</v>
      </c>
      <c r="AU46" s="81" t="s">
        <v>333</v>
      </c>
      <c r="AV46" s="81" t="s">
        <v>333</v>
      </c>
      <c r="AW46" s="81" t="s">
        <v>333</v>
      </c>
      <c r="AX46" s="81" t="s">
        <v>333</v>
      </c>
      <c r="AY46" s="81" t="s">
        <v>333</v>
      </c>
      <c r="AZ46" s="81" t="s">
        <v>333</v>
      </c>
      <c r="BA46" s="81" t="s">
        <v>333</v>
      </c>
      <c r="BB46" s="81" t="s">
        <v>333</v>
      </c>
      <c r="BC46" s="81" t="s">
        <v>333</v>
      </c>
      <c r="BD46" s="81" t="s">
        <v>333</v>
      </c>
      <c r="BE46" s="81" t="s">
        <v>333</v>
      </c>
      <c r="BF46" s="81" t="s">
        <v>333</v>
      </c>
      <c r="BG46" s="115"/>
      <c r="BH46" s="115"/>
      <c r="BI46" s="115"/>
      <c r="BJ46" s="82" t="str">
        <f t="shared" si="199"/>
        <v/>
      </c>
      <c r="BK46" s="82" t="str">
        <f t="shared" si="101"/>
        <v/>
      </c>
      <c r="BL46" s="82" t="str">
        <f t="shared" si="102"/>
        <v/>
      </c>
      <c r="BM46" s="82" t="str">
        <f t="shared" si="103"/>
        <v/>
      </c>
      <c r="BN46" s="82" t="str">
        <f t="shared" si="104"/>
        <v/>
      </c>
      <c r="BO46" s="82" t="str">
        <f t="shared" si="105"/>
        <v/>
      </c>
      <c r="BP46" s="82" t="str">
        <f t="shared" si="106"/>
        <v/>
      </c>
      <c r="BQ46" s="82" t="str">
        <f t="shared" si="107"/>
        <v/>
      </c>
      <c r="BR46" s="82" t="str">
        <f t="shared" si="108"/>
        <v/>
      </c>
      <c r="BS46" s="82" t="str">
        <f t="shared" si="109"/>
        <v/>
      </c>
      <c r="BT46" s="82" t="str">
        <f t="shared" si="110"/>
        <v/>
      </c>
      <c r="BU46" s="82" t="str">
        <f t="shared" si="111"/>
        <v/>
      </c>
      <c r="BV46" s="82" t="str">
        <f t="shared" si="112"/>
        <v/>
      </c>
      <c r="BW46" s="82" t="str">
        <f t="shared" si="113"/>
        <v/>
      </c>
      <c r="BX46" s="82" t="str">
        <f t="shared" si="114"/>
        <v/>
      </c>
      <c r="BY46" s="82" t="str">
        <f t="shared" si="115"/>
        <v/>
      </c>
      <c r="BZ46" s="82" t="str">
        <f t="shared" si="116"/>
        <v/>
      </c>
      <c r="CA46" s="82" t="str">
        <f t="shared" si="117"/>
        <v/>
      </c>
      <c r="CB46" s="82" t="str">
        <f t="shared" si="118"/>
        <v/>
      </c>
      <c r="CC46" s="82" t="str">
        <f t="shared" si="119"/>
        <v/>
      </c>
      <c r="CD46" s="82" t="str">
        <f t="shared" si="120"/>
        <v/>
      </c>
      <c r="CE46" s="82" t="str">
        <f t="shared" si="121"/>
        <v/>
      </c>
      <c r="CF46" s="82" t="str">
        <f t="shared" si="122"/>
        <v/>
      </c>
      <c r="CG46" s="82" t="str">
        <f t="shared" si="123"/>
        <v/>
      </c>
      <c r="CH46" s="82" t="str">
        <f t="shared" si="124"/>
        <v/>
      </c>
      <c r="CI46" s="82" t="str">
        <f t="shared" si="125"/>
        <v/>
      </c>
      <c r="CJ46" s="82" t="str">
        <f t="shared" si="126"/>
        <v/>
      </c>
      <c r="CK46" s="82" t="str">
        <f t="shared" si="127"/>
        <v/>
      </c>
      <c r="CL46" s="82" t="str">
        <f t="shared" si="128"/>
        <v/>
      </c>
      <c r="CM46" s="82" t="str">
        <f t="shared" si="129"/>
        <v/>
      </c>
      <c r="CN46" s="13" t="str">
        <f t="shared" si="130"/>
        <v/>
      </c>
      <c r="CO46" s="13" t="str">
        <f t="shared" si="131"/>
        <v/>
      </c>
      <c r="CP46" s="13" t="str">
        <f t="shared" si="132"/>
        <v/>
      </c>
      <c r="CQ46" s="13" t="str">
        <f t="shared" si="133"/>
        <v/>
      </c>
      <c r="CR46" s="13" t="str">
        <f t="shared" si="134"/>
        <v/>
      </c>
      <c r="CS46" s="13" t="str">
        <f t="shared" si="135"/>
        <v/>
      </c>
      <c r="CT46" s="13" t="str">
        <f t="shared" si="136"/>
        <v/>
      </c>
      <c r="CU46" s="13" t="str">
        <f t="shared" si="137"/>
        <v/>
      </c>
      <c r="CV46" s="13" t="str">
        <f t="shared" si="138"/>
        <v/>
      </c>
      <c r="CW46" s="13" t="str">
        <f t="shared" si="139"/>
        <v/>
      </c>
      <c r="CX46" s="13" t="str">
        <f t="shared" si="140"/>
        <v/>
      </c>
      <c r="CY46" s="13" t="str">
        <f t="shared" si="141"/>
        <v/>
      </c>
      <c r="CZ46" s="13" t="str">
        <f t="shared" si="142"/>
        <v/>
      </c>
      <c r="DA46" s="13" t="str">
        <f t="shared" si="143"/>
        <v/>
      </c>
      <c r="DB46" s="13" t="str">
        <f t="shared" si="144"/>
        <v/>
      </c>
      <c r="DC46" s="13" t="str">
        <f t="shared" si="145"/>
        <v/>
      </c>
      <c r="DD46" s="13" t="str">
        <f t="shared" si="146"/>
        <v/>
      </c>
      <c r="DE46" s="13" t="str">
        <f t="shared" si="147"/>
        <v/>
      </c>
      <c r="DF46" s="13" t="str">
        <f t="shared" si="148"/>
        <v/>
      </c>
      <c r="DG46" s="13" t="str">
        <f t="shared" si="149"/>
        <v/>
      </c>
      <c r="DH46" s="13" t="str">
        <f t="shared" si="150"/>
        <v/>
      </c>
      <c r="DI46" s="13" t="str">
        <f t="shared" si="151"/>
        <v/>
      </c>
      <c r="DJ46" s="13" t="str">
        <f t="shared" si="152"/>
        <v/>
      </c>
      <c r="DK46" s="13" t="str">
        <f t="shared" si="153"/>
        <v/>
      </c>
      <c r="DL46" s="13" t="str">
        <f t="shared" si="154"/>
        <v/>
      </c>
      <c r="DM46" s="13" t="str">
        <f t="shared" si="155"/>
        <v/>
      </c>
      <c r="DN46" s="13" t="str">
        <f t="shared" si="156"/>
        <v/>
      </c>
      <c r="DO46" s="13" t="str">
        <f t="shared" si="157"/>
        <v/>
      </c>
      <c r="DP46" s="13" t="str">
        <f t="shared" si="158"/>
        <v/>
      </c>
      <c r="DQ46" s="13" t="str">
        <f t="shared" si="159"/>
        <v/>
      </c>
      <c r="DR46" s="13" t="str">
        <f t="shared" si="160"/>
        <v/>
      </c>
      <c r="DS46" s="13" t="str">
        <f t="shared" si="161"/>
        <v/>
      </c>
      <c r="DT46" s="13" t="str">
        <f t="shared" si="162"/>
        <v/>
      </c>
      <c r="DU46" s="13" t="str">
        <f t="shared" si="163"/>
        <v/>
      </c>
      <c r="DV46" s="13" t="str">
        <f t="shared" si="164"/>
        <v/>
      </c>
      <c r="DW46" s="13" t="str">
        <f t="shared" si="165"/>
        <v/>
      </c>
      <c r="DX46" s="13" t="str">
        <f t="shared" si="166"/>
        <v/>
      </c>
      <c r="DY46" s="13" t="str">
        <f t="shared" si="167"/>
        <v/>
      </c>
      <c r="DZ46" s="13" t="str">
        <f t="shared" si="168"/>
        <v/>
      </c>
      <c r="EA46" s="13" t="str">
        <f t="shared" si="169"/>
        <v/>
      </c>
      <c r="EB46" s="13" t="str">
        <f t="shared" si="170"/>
        <v/>
      </c>
      <c r="EC46" s="13" t="str">
        <f t="shared" si="171"/>
        <v/>
      </c>
      <c r="ED46" s="13" t="str">
        <f t="shared" si="172"/>
        <v/>
      </c>
      <c r="EE46" s="13" t="str">
        <f t="shared" si="173"/>
        <v/>
      </c>
      <c r="EF46" s="13" t="str">
        <f t="shared" si="174"/>
        <v/>
      </c>
      <c r="EG46" s="13" t="str">
        <f t="shared" si="175"/>
        <v/>
      </c>
      <c r="EH46" s="13" t="str">
        <f t="shared" si="176"/>
        <v/>
      </c>
      <c r="EI46" s="13" t="str">
        <f t="shared" si="177"/>
        <v/>
      </c>
      <c r="EJ46" s="13" t="str">
        <f t="shared" si="178"/>
        <v/>
      </c>
      <c r="EK46" s="13" t="str">
        <f t="shared" si="179"/>
        <v/>
      </c>
      <c r="EL46" s="13" t="str">
        <f t="shared" si="180"/>
        <v/>
      </c>
      <c r="EM46" s="13" t="str">
        <f t="shared" si="181"/>
        <v/>
      </c>
      <c r="EN46" s="13" t="str">
        <f t="shared" si="182"/>
        <v/>
      </c>
      <c r="EO46" s="13" t="str">
        <f t="shared" si="183"/>
        <v/>
      </c>
      <c r="EP46" s="13" t="str">
        <f t="shared" si="184"/>
        <v/>
      </c>
      <c r="EQ46" s="13" t="str">
        <f t="shared" si="185"/>
        <v/>
      </c>
      <c r="ER46" s="13" t="str">
        <f t="shared" si="186"/>
        <v/>
      </c>
      <c r="ES46" s="13" t="str">
        <f t="shared" si="187"/>
        <v/>
      </c>
      <c r="ET46" s="13" t="str">
        <f t="shared" si="188"/>
        <v/>
      </c>
      <c r="EU46" s="13" t="str">
        <f t="shared" si="189"/>
        <v/>
      </c>
      <c r="EV46" s="13" t="str">
        <f t="shared" si="190"/>
        <v/>
      </c>
      <c r="EW46" s="13" t="str">
        <f t="shared" si="191"/>
        <v/>
      </c>
      <c r="EX46" s="13" t="str">
        <f t="shared" si="192"/>
        <v/>
      </c>
      <c r="EY46" s="13" t="str">
        <f t="shared" si="193"/>
        <v/>
      </c>
      <c r="EZ46" s="13" t="str">
        <f t="shared" si="194"/>
        <v/>
      </c>
      <c r="FA46" s="13" t="str">
        <f t="shared" si="195"/>
        <v/>
      </c>
      <c r="FB46" s="13" t="str">
        <f t="shared" si="196"/>
        <v/>
      </c>
      <c r="FC46" s="13" t="str">
        <f t="shared" si="197"/>
        <v/>
      </c>
      <c r="FD46" s="13" t="str">
        <f t="shared" si="198"/>
        <v/>
      </c>
    </row>
    <row r="47" spans="1:160" ht="15" thickBot="1" x14ac:dyDescent="0.4">
      <c r="A47" s="19" t="s">
        <v>111</v>
      </c>
      <c r="B47" s="20" t="s">
        <v>112</v>
      </c>
      <c r="C47" s="81">
        <v>30.926676422057799</v>
      </c>
      <c r="D47" s="81">
        <v>26.298571512254998</v>
      </c>
      <c r="E47" s="81">
        <v>28.250642938641999</v>
      </c>
      <c r="F47" s="81">
        <v>26.7853830093125</v>
      </c>
      <c r="G47" s="81">
        <v>20.012531175719001</v>
      </c>
      <c r="H47" s="81">
        <v>19.01963797901</v>
      </c>
      <c r="I47" s="81">
        <v>14.6851781572686</v>
      </c>
      <c r="J47" s="81">
        <v>18.795122309126299</v>
      </c>
      <c r="K47" s="81">
        <v>20.483331719833</v>
      </c>
      <c r="L47" s="81">
        <v>22.923474053061501</v>
      </c>
      <c r="M47" s="81">
        <v>17.038216097360699</v>
      </c>
      <c r="N47" s="81">
        <v>36.5037322416865</v>
      </c>
      <c r="O47" s="81">
        <v>37.711991134601</v>
      </c>
      <c r="P47" s="81">
        <v>37.829157869464602</v>
      </c>
      <c r="Q47" s="81">
        <v>23.3113761937182</v>
      </c>
      <c r="R47" s="81">
        <v>30.7836295850787</v>
      </c>
      <c r="S47" s="81">
        <v>43.086337249385302</v>
      </c>
      <c r="T47" s="81">
        <v>39.408257547371903</v>
      </c>
      <c r="U47" s="81">
        <v>39.054705749965699</v>
      </c>
      <c r="V47" s="81">
        <v>42.607208136821598</v>
      </c>
      <c r="W47" s="81">
        <v>49.821209691387502</v>
      </c>
      <c r="X47" s="81">
        <v>37.0967636209623</v>
      </c>
      <c r="Y47" s="81">
        <v>54.704218501299799</v>
      </c>
      <c r="Z47" s="81">
        <v>59.2771707880677</v>
      </c>
      <c r="AA47" s="81">
        <v>50.813970777662597</v>
      </c>
      <c r="AB47" s="81">
        <v>42.120262285628598</v>
      </c>
      <c r="AC47" s="81">
        <v>27.019981330844601</v>
      </c>
      <c r="AD47" s="81">
        <v>35.7380847155667</v>
      </c>
      <c r="AE47" s="81">
        <v>27.2076658514206</v>
      </c>
      <c r="AF47" s="81">
        <v>34.0008216151748</v>
      </c>
      <c r="AG47" s="81">
        <v>42.9810163576851</v>
      </c>
      <c r="AH47" s="81">
        <v>44.733803756888001</v>
      </c>
      <c r="AI47" s="81">
        <v>47.093790550970603</v>
      </c>
      <c r="AJ47" s="81">
        <v>43.600255709549899</v>
      </c>
      <c r="AK47" s="81">
        <v>46.571455918801902</v>
      </c>
      <c r="AL47" s="81">
        <v>44.502409216494001</v>
      </c>
      <c r="AM47" s="81">
        <v>28.414976970939001</v>
      </c>
      <c r="AN47" s="81">
        <v>24.978212105439699</v>
      </c>
      <c r="AO47" s="81">
        <v>20.894580673004398</v>
      </c>
      <c r="AP47" s="81">
        <v>26.003833274135399</v>
      </c>
      <c r="AQ47" s="81">
        <v>47.597157865974097</v>
      </c>
      <c r="AR47" s="81">
        <v>50.981657727412603</v>
      </c>
      <c r="AS47" s="81">
        <v>21.8641750999568</v>
      </c>
      <c r="AT47" s="81">
        <v>26.445811632041799</v>
      </c>
      <c r="AU47" s="81">
        <v>31.454347441311</v>
      </c>
      <c r="AV47" s="81">
        <v>35.669584312412901</v>
      </c>
      <c r="AW47" s="81">
        <v>50.2341645067049</v>
      </c>
      <c r="AX47" s="81">
        <v>46.384905240623802</v>
      </c>
      <c r="AY47" s="81">
        <v>40.9867875382023</v>
      </c>
      <c r="AZ47" s="81">
        <v>32.573062660004098</v>
      </c>
      <c r="BA47" s="81">
        <v>30.770401835437099</v>
      </c>
      <c r="BB47" s="81">
        <v>34.394848034833402</v>
      </c>
      <c r="BC47" s="81">
        <v>33.386713070965897</v>
      </c>
      <c r="BD47" s="81">
        <v>24.712335329598702</v>
      </c>
      <c r="BE47" s="81">
        <v>20.649384226972401</v>
      </c>
      <c r="BF47" s="81">
        <v>18.448917133716801</v>
      </c>
      <c r="BG47" s="115"/>
      <c r="BH47" s="115"/>
      <c r="BI47" s="115"/>
      <c r="BJ47" s="82" t="str">
        <f t="shared" si="199"/>
        <v/>
      </c>
      <c r="BK47" s="82" t="str">
        <f t="shared" si="101"/>
        <v/>
      </c>
      <c r="BL47" s="82" t="str">
        <f t="shared" si="102"/>
        <v/>
      </c>
      <c r="BM47" s="82" t="str">
        <f t="shared" si="103"/>
        <v/>
      </c>
      <c r="BN47" s="82" t="str">
        <f t="shared" si="104"/>
        <v/>
      </c>
      <c r="BO47" s="82" t="str">
        <f t="shared" si="105"/>
        <v/>
      </c>
      <c r="BP47" s="82" t="str">
        <f t="shared" si="106"/>
        <v/>
      </c>
      <c r="BQ47" s="82" t="str">
        <f t="shared" si="107"/>
        <v/>
      </c>
      <c r="BR47" s="82" t="str">
        <f t="shared" si="108"/>
        <v/>
      </c>
      <c r="BS47" s="82" t="str">
        <f t="shared" si="109"/>
        <v/>
      </c>
      <c r="BT47" s="82" t="str">
        <f t="shared" si="110"/>
        <v/>
      </c>
      <c r="BU47" s="82" t="str">
        <f t="shared" si="111"/>
        <v/>
      </c>
      <c r="BV47" s="82" t="str">
        <f t="shared" si="112"/>
        <v/>
      </c>
      <c r="BW47" s="82" t="str">
        <f t="shared" si="113"/>
        <v/>
      </c>
      <c r="BX47" s="82" t="str">
        <f t="shared" si="114"/>
        <v/>
      </c>
      <c r="BY47" s="82" t="str">
        <f t="shared" si="115"/>
        <v/>
      </c>
      <c r="BZ47" s="82" t="str">
        <f t="shared" si="116"/>
        <v/>
      </c>
      <c r="CA47" s="82" t="str">
        <f t="shared" si="117"/>
        <v/>
      </c>
      <c r="CB47" s="82" t="str">
        <f t="shared" si="118"/>
        <v/>
      </c>
      <c r="CC47" s="82" t="str">
        <f t="shared" si="119"/>
        <v/>
      </c>
      <c r="CD47" s="82" t="str">
        <f t="shared" si="120"/>
        <v/>
      </c>
      <c r="CE47" s="82" t="str">
        <f t="shared" si="121"/>
        <v/>
      </c>
      <c r="CF47" s="82" t="str">
        <f t="shared" si="122"/>
        <v/>
      </c>
      <c r="CG47" s="82" t="str">
        <f t="shared" si="123"/>
        <v/>
      </c>
      <c r="CH47" s="82" t="str">
        <f t="shared" si="124"/>
        <v/>
      </c>
      <c r="CI47" s="82" t="str">
        <f t="shared" si="125"/>
        <v/>
      </c>
      <c r="CJ47" s="82" t="str">
        <f t="shared" si="126"/>
        <v/>
      </c>
      <c r="CK47" s="82" t="str">
        <f t="shared" si="127"/>
        <v/>
      </c>
      <c r="CL47" s="82" t="str">
        <f t="shared" si="128"/>
        <v/>
      </c>
      <c r="CM47" s="82" t="str">
        <f t="shared" si="129"/>
        <v/>
      </c>
      <c r="CN47" s="13" t="str">
        <f t="shared" si="130"/>
        <v/>
      </c>
      <c r="CO47" s="13" t="str">
        <f t="shared" si="131"/>
        <v/>
      </c>
      <c r="CP47" s="13" t="str">
        <f t="shared" si="132"/>
        <v/>
      </c>
      <c r="CQ47" s="13" t="str">
        <f t="shared" si="133"/>
        <v/>
      </c>
      <c r="CR47" s="13" t="str">
        <f t="shared" si="134"/>
        <v/>
      </c>
      <c r="CS47" s="13" t="str">
        <f t="shared" si="135"/>
        <v/>
      </c>
      <c r="CT47" s="13" t="str">
        <f t="shared" si="136"/>
        <v/>
      </c>
      <c r="CU47" s="13" t="str">
        <f t="shared" si="137"/>
        <v/>
      </c>
      <c r="CV47" s="13" t="str">
        <f t="shared" si="138"/>
        <v/>
      </c>
      <c r="CW47" s="13" t="str">
        <f t="shared" si="139"/>
        <v/>
      </c>
      <c r="CX47" s="13" t="str">
        <f t="shared" si="140"/>
        <v/>
      </c>
      <c r="CY47" s="13" t="str">
        <f t="shared" si="141"/>
        <v/>
      </c>
      <c r="CZ47" s="13" t="str">
        <f t="shared" si="142"/>
        <v/>
      </c>
      <c r="DA47" s="13" t="str">
        <f t="shared" si="143"/>
        <v/>
      </c>
      <c r="DB47" s="13" t="str">
        <f t="shared" si="144"/>
        <v/>
      </c>
      <c r="DC47" s="13" t="str">
        <f t="shared" si="145"/>
        <v/>
      </c>
      <c r="DD47" s="13" t="str">
        <f t="shared" si="146"/>
        <v/>
      </c>
      <c r="DE47" s="13" t="str">
        <f t="shared" si="147"/>
        <v/>
      </c>
      <c r="DF47" s="13" t="str">
        <f t="shared" si="148"/>
        <v/>
      </c>
      <c r="DG47" s="13" t="str">
        <f t="shared" si="149"/>
        <v/>
      </c>
      <c r="DH47" s="13" t="str">
        <f t="shared" si="150"/>
        <v/>
      </c>
      <c r="DI47" s="13" t="str">
        <f t="shared" si="151"/>
        <v/>
      </c>
      <c r="DJ47" s="13" t="str">
        <f t="shared" si="152"/>
        <v/>
      </c>
      <c r="DK47" s="13" t="str">
        <f t="shared" si="153"/>
        <v/>
      </c>
      <c r="DL47" s="13" t="str">
        <f t="shared" si="154"/>
        <v/>
      </c>
      <c r="DM47" s="13" t="str">
        <f t="shared" si="155"/>
        <v/>
      </c>
      <c r="DN47" s="13" t="str">
        <f t="shared" si="156"/>
        <v/>
      </c>
      <c r="DO47" s="13" t="str">
        <f t="shared" si="157"/>
        <v/>
      </c>
      <c r="DP47" s="13" t="str">
        <f t="shared" si="158"/>
        <v/>
      </c>
      <c r="DQ47" s="13" t="str">
        <f t="shared" si="159"/>
        <v/>
      </c>
      <c r="DR47" s="13" t="str">
        <f t="shared" si="160"/>
        <v/>
      </c>
      <c r="DS47" s="13" t="str">
        <f t="shared" si="161"/>
        <v/>
      </c>
      <c r="DT47" s="13" t="str">
        <f t="shared" si="162"/>
        <v/>
      </c>
      <c r="DU47" s="13" t="str">
        <f t="shared" si="163"/>
        <v/>
      </c>
      <c r="DV47" s="13" t="str">
        <f t="shared" si="164"/>
        <v/>
      </c>
      <c r="DW47" s="13" t="str">
        <f t="shared" si="165"/>
        <v/>
      </c>
      <c r="DX47" s="13" t="str">
        <f t="shared" si="166"/>
        <v/>
      </c>
      <c r="DY47" s="13" t="str">
        <f t="shared" si="167"/>
        <v/>
      </c>
      <c r="DZ47" s="13" t="str">
        <f t="shared" si="168"/>
        <v/>
      </c>
      <c r="EA47" s="13" t="str">
        <f t="shared" si="169"/>
        <v/>
      </c>
      <c r="EB47" s="13" t="str">
        <f t="shared" si="170"/>
        <v/>
      </c>
      <c r="EC47" s="13" t="str">
        <f t="shared" si="171"/>
        <v/>
      </c>
      <c r="ED47" s="13" t="str">
        <f t="shared" si="172"/>
        <v/>
      </c>
      <c r="EE47" s="13" t="str">
        <f t="shared" si="173"/>
        <v/>
      </c>
      <c r="EF47" s="13" t="str">
        <f t="shared" si="174"/>
        <v/>
      </c>
      <c r="EG47" s="13" t="str">
        <f t="shared" si="175"/>
        <v/>
      </c>
      <c r="EH47" s="13" t="str">
        <f t="shared" si="176"/>
        <v/>
      </c>
      <c r="EI47" s="13" t="str">
        <f t="shared" si="177"/>
        <v/>
      </c>
      <c r="EJ47" s="13" t="str">
        <f t="shared" si="178"/>
        <v/>
      </c>
      <c r="EK47" s="13" t="str">
        <f t="shared" si="179"/>
        <v/>
      </c>
      <c r="EL47" s="13" t="str">
        <f t="shared" si="180"/>
        <v/>
      </c>
      <c r="EM47" s="13" t="str">
        <f t="shared" si="181"/>
        <v/>
      </c>
      <c r="EN47" s="13" t="str">
        <f t="shared" si="182"/>
        <v/>
      </c>
      <c r="EO47" s="13" t="str">
        <f t="shared" si="183"/>
        <v/>
      </c>
      <c r="EP47" s="13" t="str">
        <f t="shared" si="184"/>
        <v/>
      </c>
      <c r="EQ47" s="13" t="str">
        <f t="shared" si="185"/>
        <v/>
      </c>
      <c r="ER47" s="13" t="str">
        <f t="shared" si="186"/>
        <v/>
      </c>
      <c r="ES47" s="13" t="str">
        <f t="shared" si="187"/>
        <v/>
      </c>
      <c r="ET47" s="13" t="str">
        <f t="shared" si="188"/>
        <v/>
      </c>
      <c r="EU47" s="13" t="str">
        <f t="shared" si="189"/>
        <v/>
      </c>
      <c r="EV47" s="13" t="str">
        <f t="shared" si="190"/>
        <v/>
      </c>
      <c r="EW47" s="13" t="str">
        <f t="shared" si="191"/>
        <v/>
      </c>
      <c r="EX47" s="13" t="str">
        <f t="shared" si="192"/>
        <v/>
      </c>
      <c r="EY47" s="13" t="str">
        <f t="shared" si="193"/>
        <v/>
      </c>
      <c r="EZ47" s="13" t="str">
        <f t="shared" si="194"/>
        <v/>
      </c>
      <c r="FA47" s="13" t="str">
        <f t="shared" si="195"/>
        <v/>
      </c>
      <c r="FB47" s="13" t="str">
        <f t="shared" si="196"/>
        <v/>
      </c>
      <c r="FC47" s="13" t="str">
        <f t="shared" si="197"/>
        <v/>
      </c>
      <c r="FD47" s="13" t="str">
        <f t="shared" si="198"/>
        <v/>
      </c>
    </row>
    <row r="48" spans="1:160" ht="15" thickBot="1" x14ac:dyDescent="0.4">
      <c r="A48" s="19" t="s">
        <v>113</v>
      </c>
      <c r="B48" s="20" t="s">
        <v>114</v>
      </c>
      <c r="C48" s="81">
        <v>31.902849070959</v>
      </c>
      <c r="D48" s="81">
        <v>34.213797485427399</v>
      </c>
      <c r="E48" s="81">
        <v>27.695280639776101</v>
      </c>
      <c r="F48" s="81">
        <v>31.854122520663601</v>
      </c>
      <c r="G48" s="81">
        <v>24.0074108236992</v>
      </c>
      <c r="H48" s="81">
        <v>21.847536575321801</v>
      </c>
      <c r="I48" s="81">
        <v>30.402436127686499</v>
      </c>
      <c r="J48" s="81">
        <v>40.461111725868001</v>
      </c>
      <c r="K48" s="81">
        <v>42.074112332119903</v>
      </c>
      <c r="L48" s="81">
        <v>52.869996274620298</v>
      </c>
      <c r="M48" s="81">
        <v>37.261145486299597</v>
      </c>
      <c r="N48" s="81">
        <v>49.093679578737103</v>
      </c>
      <c r="O48" s="81">
        <v>39.763744993916397</v>
      </c>
      <c r="P48" s="81">
        <v>40.524702969813099</v>
      </c>
      <c r="Q48" s="81">
        <v>22.9195883604886</v>
      </c>
      <c r="R48" s="81">
        <v>34.512771513194402</v>
      </c>
      <c r="S48" s="81">
        <v>51.109297997822601</v>
      </c>
      <c r="T48" s="81">
        <v>37.83623907018</v>
      </c>
      <c r="U48" s="81">
        <v>42.277631469962998</v>
      </c>
      <c r="V48" s="81">
        <v>33.186820422950603</v>
      </c>
      <c r="W48" s="81">
        <v>59.756215105182399</v>
      </c>
      <c r="X48" s="81">
        <v>49.391095628691097</v>
      </c>
      <c r="Y48" s="81">
        <v>58.326665009103898</v>
      </c>
      <c r="Z48" s="81">
        <v>56.363904711807301</v>
      </c>
      <c r="AA48" s="81">
        <v>44.025844910417597</v>
      </c>
      <c r="AB48" s="81">
        <v>52.602680501508999</v>
      </c>
      <c r="AC48" s="81">
        <v>67.063982439866095</v>
      </c>
      <c r="AD48" s="81">
        <v>80.4106906100251</v>
      </c>
      <c r="AE48" s="81">
        <v>77.541847676548699</v>
      </c>
      <c r="AF48" s="81">
        <v>76.359387091062999</v>
      </c>
      <c r="AG48" s="81">
        <v>68.069482919410902</v>
      </c>
      <c r="AH48" s="81">
        <v>58.153944883954502</v>
      </c>
      <c r="AI48" s="81">
        <v>54.0706484103737</v>
      </c>
      <c r="AJ48" s="81">
        <v>50.045510901396497</v>
      </c>
      <c r="AK48" s="81">
        <v>51.248087475501698</v>
      </c>
      <c r="AL48" s="81">
        <v>54.024758786835498</v>
      </c>
      <c r="AM48" s="81">
        <v>31.237656802489202</v>
      </c>
      <c r="AN48" s="81">
        <v>38.428018623753303</v>
      </c>
      <c r="AO48" s="81">
        <v>43.351372985111901</v>
      </c>
      <c r="AP48" s="81">
        <v>44.6334451720234</v>
      </c>
      <c r="AQ48" s="81">
        <v>42.1795951820421</v>
      </c>
      <c r="AR48" s="81">
        <v>55.135718727423999</v>
      </c>
      <c r="AS48" s="81">
        <v>52.9034951079311</v>
      </c>
      <c r="AT48" s="81">
        <v>58.682676906136599</v>
      </c>
      <c r="AU48" s="81">
        <v>30.0952089716247</v>
      </c>
      <c r="AV48" s="81">
        <v>33.961997829371803</v>
      </c>
      <c r="AW48" s="81">
        <v>34.073561196408299</v>
      </c>
      <c r="AX48" s="81">
        <v>36.953949403318603</v>
      </c>
      <c r="AY48" s="81">
        <v>39.0442857591406</v>
      </c>
      <c r="AZ48" s="81">
        <v>39.621035282344202</v>
      </c>
      <c r="BA48" s="81">
        <v>46.350352131861001</v>
      </c>
      <c r="BB48" s="81">
        <v>52.841246980889302</v>
      </c>
      <c r="BC48" s="81">
        <v>48.527199231055</v>
      </c>
      <c r="BD48" s="81">
        <v>45.784869331582101</v>
      </c>
      <c r="BE48" s="81">
        <v>46.363711754900301</v>
      </c>
      <c r="BF48" s="81">
        <v>48.428407476006498</v>
      </c>
      <c r="BG48" s="115"/>
      <c r="BH48" s="115"/>
      <c r="BI48" s="115"/>
      <c r="BJ48" s="82" t="str">
        <f t="shared" si="199"/>
        <v/>
      </c>
      <c r="BK48" s="82" t="str">
        <f t="shared" ref="BK48:BY48" si="200">IF(D48&gt;0,IF(D48&lt;5,"SECRETTTTTTTT",""),"")</f>
        <v/>
      </c>
      <c r="BL48" s="82" t="str">
        <f t="shared" si="200"/>
        <v/>
      </c>
      <c r="BM48" s="82" t="str">
        <f t="shared" si="200"/>
        <v/>
      </c>
      <c r="BN48" s="82" t="str">
        <f t="shared" si="200"/>
        <v/>
      </c>
      <c r="BO48" s="82" t="str">
        <f t="shared" si="200"/>
        <v/>
      </c>
      <c r="BP48" s="82" t="str">
        <f t="shared" si="200"/>
        <v/>
      </c>
      <c r="BQ48" s="82" t="str">
        <f t="shared" si="200"/>
        <v/>
      </c>
      <c r="BR48" s="82" t="str">
        <f t="shared" si="200"/>
        <v/>
      </c>
      <c r="BS48" s="82" t="str">
        <f t="shared" si="200"/>
        <v/>
      </c>
      <c r="BT48" s="82" t="str">
        <f t="shared" si="200"/>
        <v/>
      </c>
      <c r="BU48" s="82" t="str">
        <f t="shared" si="200"/>
        <v/>
      </c>
      <c r="BV48" s="82" t="str">
        <f t="shared" si="200"/>
        <v/>
      </c>
      <c r="BW48" s="82" t="str">
        <f t="shared" si="200"/>
        <v/>
      </c>
      <c r="BX48" s="82" t="str">
        <f t="shared" si="200"/>
        <v/>
      </c>
      <c r="BY48" s="82" t="str">
        <f t="shared" si="200"/>
        <v/>
      </c>
      <c r="BZ48" s="82" t="str">
        <f t="shared" ref="BZ48:CO54" si="201">IF(S48&gt;0,IF(S48&lt;5,"SECRETTTTTTTT",""),"")</f>
        <v/>
      </c>
      <c r="CA48" s="82" t="str">
        <f t="shared" ref="CA48:CO48" si="202">IF(T48&gt;0,IF(T48&lt;5,"SECRETTTTTTTT",""),"")</f>
        <v/>
      </c>
      <c r="CB48" s="82" t="str">
        <f t="shared" si="202"/>
        <v/>
      </c>
      <c r="CC48" s="82" t="str">
        <f t="shared" si="202"/>
        <v/>
      </c>
      <c r="CD48" s="82" t="str">
        <f t="shared" si="202"/>
        <v/>
      </c>
      <c r="CE48" s="82" t="str">
        <f t="shared" si="202"/>
        <v/>
      </c>
      <c r="CF48" s="82" t="str">
        <f t="shared" si="202"/>
        <v/>
      </c>
      <c r="CG48" s="82" t="str">
        <f t="shared" si="202"/>
        <v/>
      </c>
      <c r="CH48" s="82" t="str">
        <f t="shared" si="202"/>
        <v/>
      </c>
      <c r="CI48" s="82" t="str">
        <f t="shared" si="202"/>
        <v/>
      </c>
      <c r="CJ48" s="82" t="str">
        <f t="shared" si="202"/>
        <v/>
      </c>
      <c r="CK48" s="82" t="str">
        <f t="shared" si="202"/>
        <v/>
      </c>
      <c r="CL48" s="82" t="str">
        <f t="shared" si="202"/>
        <v/>
      </c>
      <c r="CM48" s="82" t="str">
        <f t="shared" si="202"/>
        <v/>
      </c>
      <c r="CN48" s="13" t="str">
        <f t="shared" si="202"/>
        <v/>
      </c>
      <c r="CO48" s="13" t="str">
        <f t="shared" si="202"/>
        <v/>
      </c>
      <c r="CP48" s="13" t="str">
        <f t="shared" ref="CP48:DE54" si="203">IF(AI48&gt;0,IF(AI48&lt;5,"SECRETTTTTTTT",""),"")</f>
        <v/>
      </c>
      <c r="CQ48" s="13" t="str">
        <f t="shared" ref="CQ48:DE48" si="204">IF(AJ48&gt;0,IF(AJ48&lt;5,"SECRETTTTTTTT",""),"")</f>
        <v/>
      </c>
      <c r="CR48" s="13" t="str">
        <f t="shared" si="204"/>
        <v/>
      </c>
      <c r="CS48" s="13" t="str">
        <f t="shared" si="204"/>
        <v/>
      </c>
      <c r="CT48" s="13" t="str">
        <f t="shared" si="204"/>
        <v/>
      </c>
      <c r="CU48" s="13" t="str">
        <f t="shared" si="204"/>
        <v/>
      </c>
      <c r="CV48" s="13" t="str">
        <f t="shared" si="204"/>
        <v/>
      </c>
      <c r="CW48" s="13" t="str">
        <f t="shared" si="204"/>
        <v/>
      </c>
      <c r="CX48" s="13" t="str">
        <f t="shared" si="204"/>
        <v/>
      </c>
      <c r="CY48" s="13" t="str">
        <f t="shared" si="204"/>
        <v/>
      </c>
      <c r="CZ48" s="13" t="str">
        <f t="shared" si="204"/>
        <v/>
      </c>
      <c r="DA48" s="13" t="str">
        <f t="shared" si="204"/>
        <v/>
      </c>
      <c r="DB48" s="13" t="str">
        <f t="shared" si="204"/>
        <v/>
      </c>
      <c r="DC48" s="13" t="str">
        <f t="shared" si="204"/>
        <v/>
      </c>
      <c r="DD48" s="13" t="str">
        <f t="shared" si="204"/>
        <v/>
      </c>
      <c r="DE48" s="13" t="str">
        <f t="shared" si="204"/>
        <v/>
      </c>
      <c r="DF48" s="13" t="str">
        <f t="shared" ref="DF48:DF54" si="205">IF(AY48&gt;0,IF(AY48&lt;5,"SECRETTTTTTTT",""),"")</f>
        <v/>
      </c>
      <c r="DG48" s="13" t="str">
        <f t="shared" ref="DG48:DH54" si="206">IF(AZ48&gt;0,IF(AZ48&lt;5,"SECRETTTTTTTT",""),"")</f>
        <v/>
      </c>
      <c r="DH48" s="13" t="str">
        <f t="shared" si="206"/>
        <v/>
      </c>
      <c r="DI48" s="13" t="str">
        <f t="shared" si="151"/>
        <v/>
      </c>
      <c r="DJ48" s="13" t="str">
        <f t="shared" si="152"/>
        <v/>
      </c>
      <c r="DK48" s="13" t="str">
        <f t="shared" si="153"/>
        <v/>
      </c>
      <c r="DL48" s="13" t="str">
        <f t="shared" si="154"/>
        <v/>
      </c>
      <c r="DM48" s="13" t="str">
        <f t="shared" si="155"/>
        <v/>
      </c>
      <c r="DN48" s="13" t="str">
        <f t="shared" si="156"/>
        <v/>
      </c>
      <c r="DO48" s="13" t="str">
        <f t="shared" si="157"/>
        <v/>
      </c>
      <c r="DP48" s="13" t="str">
        <f t="shared" si="158"/>
        <v/>
      </c>
      <c r="DQ48" s="13" t="str">
        <f t="shared" si="159"/>
        <v/>
      </c>
      <c r="DR48" s="13" t="str">
        <f t="shared" si="160"/>
        <v/>
      </c>
      <c r="DS48" s="13" t="str">
        <f t="shared" si="161"/>
        <v/>
      </c>
      <c r="DT48" s="13" t="str">
        <f t="shared" si="162"/>
        <v/>
      </c>
      <c r="DU48" s="13" t="str">
        <f t="shared" si="163"/>
        <v/>
      </c>
      <c r="DV48" s="13" t="str">
        <f t="shared" si="164"/>
        <v/>
      </c>
      <c r="DW48" s="13" t="str">
        <f t="shared" si="165"/>
        <v/>
      </c>
      <c r="DX48" s="13" t="str">
        <f t="shared" si="166"/>
        <v/>
      </c>
      <c r="DY48" s="13" t="str">
        <f t="shared" si="167"/>
        <v/>
      </c>
      <c r="DZ48" s="13" t="str">
        <f t="shared" si="168"/>
        <v/>
      </c>
      <c r="EA48" s="13" t="str">
        <f t="shared" si="169"/>
        <v/>
      </c>
      <c r="EB48" s="13" t="str">
        <f t="shared" si="170"/>
        <v/>
      </c>
      <c r="EC48" s="13" t="str">
        <f t="shared" si="171"/>
        <v/>
      </c>
      <c r="ED48" s="13" t="str">
        <f t="shared" si="172"/>
        <v/>
      </c>
      <c r="EE48" s="13" t="str">
        <f t="shared" si="173"/>
        <v/>
      </c>
      <c r="EF48" s="13" t="str">
        <f t="shared" si="174"/>
        <v/>
      </c>
      <c r="EG48" s="13" t="str">
        <f t="shared" si="175"/>
        <v/>
      </c>
      <c r="EH48" s="13" t="str">
        <f t="shared" si="176"/>
        <v/>
      </c>
      <c r="EI48" s="13" t="str">
        <f t="shared" si="177"/>
        <v/>
      </c>
      <c r="EJ48" s="13" t="str">
        <f t="shared" si="178"/>
        <v/>
      </c>
      <c r="EK48" s="13" t="str">
        <f t="shared" si="179"/>
        <v/>
      </c>
      <c r="EL48" s="13" t="str">
        <f t="shared" si="180"/>
        <v/>
      </c>
      <c r="EM48" s="13" t="str">
        <f t="shared" si="181"/>
        <v/>
      </c>
      <c r="EN48" s="13" t="str">
        <f t="shared" si="182"/>
        <v/>
      </c>
      <c r="EO48" s="13" t="str">
        <f t="shared" si="183"/>
        <v/>
      </c>
      <c r="EP48" s="13" t="str">
        <f t="shared" si="184"/>
        <v/>
      </c>
      <c r="EQ48" s="13" t="str">
        <f t="shared" si="185"/>
        <v/>
      </c>
      <c r="ER48" s="13" t="str">
        <f t="shared" si="186"/>
        <v/>
      </c>
      <c r="ES48" s="13" t="str">
        <f t="shared" si="187"/>
        <v/>
      </c>
      <c r="ET48" s="13" t="str">
        <f t="shared" si="188"/>
        <v/>
      </c>
      <c r="EU48" s="13" t="str">
        <f t="shared" si="189"/>
        <v/>
      </c>
      <c r="EV48" s="13" t="str">
        <f t="shared" si="190"/>
        <v/>
      </c>
      <c r="EW48" s="13" t="str">
        <f t="shared" si="191"/>
        <v/>
      </c>
      <c r="EX48" s="13" t="str">
        <f t="shared" si="192"/>
        <v/>
      </c>
      <c r="EY48" s="13" t="str">
        <f t="shared" si="193"/>
        <v/>
      </c>
      <c r="EZ48" s="13" t="str">
        <f t="shared" si="194"/>
        <v/>
      </c>
      <c r="FA48" s="13" t="str">
        <f t="shared" si="195"/>
        <v/>
      </c>
      <c r="FB48" s="13" t="str">
        <f t="shared" si="196"/>
        <v/>
      </c>
      <c r="FC48" s="13" t="str">
        <f t="shared" si="197"/>
        <v/>
      </c>
      <c r="FD48" s="13" t="str">
        <f t="shared" si="198"/>
        <v/>
      </c>
    </row>
    <row r="49" spans="1:160" ht="15" thickBot="1" x14ac:dyDescent="0.4">
      <c r="A49" s="19" t="s">
        <v>115</v>
      </c>
      <c r="B49" s="20" t="s">
        <v>17</v>
      </c>
      <c r="C49" s="81">
        <v>315.214014985782</v>
      </c>
      <c r="D49" s="81">
        <v>350.49658123736799</v>
      </c>
      <c r="E49" s="81">
        <v>343.83252881635002</v>
      </c>
      <c r="F49" s="81">
        <v>401.47337784157298</v>
      </c>
      <c r="G49" s="81">
        <v>346.09204097552202</v>
      </c>
      <c r="H49" s="81">
        <v>302.11290913576602</v>
      </c>
      <c r="I49" s="81">
        <v>268.52040077406298</v>
      </c>
      <c r="J49" s="81">
        <v>244.88395638805699</v>
      </c>
      <c r="K49" s="81">
        <v>207.75433046897899</v>
      </c>
      <c r="L49" s="81">
        <v>242.03749443824699</v>
      </c>
      <c r="M49" s="81">
        <v>271.94562806321801</v>
      </c>
      <c r="N49" s="81">
        <v>252.332139116192</v>
      </c>
      <c r="O49" s="81">
        <v>242.41795693626699</v>
      </c>
      <c r="P49" s="81">
        <v>290.69038394594901</v>
      </c>
      <c r="Q49" s="81">
        <v>312.831775587283</v>
      </c>
      <c r="R49" s="81">
        <v>282.64430857688899</v>
      </c>
      <c r="S49" s="81">
        <v>258.69734451174099</v>
      </c>
      <c r="T49" s="81">
        <v>269.13081831701999</v>
      </c>
      <c r="U49" s="81">
        <v>295.989531921104</v>
      </c>
      <c r="V49" s="81">
        <v>346.66143740369301</v>
      </c>
      <c r="W49" s="81">
        <v>306.57641959384199</v>
      </c>
      <c r="X49" s="81">
        <v>370.65894630229002</v>
      </c>
      <c r="Y49" s="81">
        <v>400.01167374253401</v>
      </c>
      <c r="Z49" s="81">
        <v>376.11228143600198</v>
      </c>
      <c r="AA49" s="81">
        <v>499.453683882679</v>
      </c>
      <c r="AB49" s="81">
        <v>594.07066210504297</v>
      </c>
      <c r="AC49" s="81">
        <v>594.368177239597</v>
      </c>
      <c r="AD49" s="81">
        <v>560.954966671075</v>
      </c>
      <c r="AE49" s="81">
        <v>611.44244124398301</v>
      </c>
      <c r="AF49" s="81">
        <v>656.546739106063</v>
      </c>
      <c r="AG49" s="81">
        <v>749.41509055957999</v>
      </c>
      <c r="AH49" s="81">
        <v>689.53002914567401</v>
      </c>
      <c r="AI49" s="81">
        <v>712.87341972239403</v>
      </c>
      <c r="AJ49" s="81">
        <v>747.79125511808002</v>
      </c>
      <c r="AK49" s="81">
        <v>830.45074845597696</v>
      </c>
      <c r="AL49" s="81">
        <v>792.91753394863701</v>
      </c>
      <c r="AM49" s="81">
        <v>589.57759478711</v>
      </c>
      <c r="AN49" s="81">
        <v>661.68999933295902</v>
      </c>
      <c r="AO49" s="81">
        <v>747.00711202445996</v>
      </c>
      <c r="AP49" s="81">
        <v>748.51859005193103</v>
      </c>
      <c r="AQ49" s="81">
        <v>782.64299619019596</v>
      </c>
      <c r="AR49" s="81">
        <v>1026.8349738285201</v>
      </c>
      <c r="AS49" s="81">
        <v>814.15709329800995</v>
      </c>
      <c r="AT49" s="81">
        <v>848.25731097089204</v>
      </c>
      <c r="AU49" s="81">
        <v>825.17412433779305</v>
      </c>
      <c r="AV49" s="81">
        <v>876.63942527786196</v>
      </c>
      <c r="AW49" s="81">
        <v>793.63719323261603</v>
      </c>
      <c r="AX49" s="81">
        <v>749.42860314058203</v>
      </c>
      <c r="AY49" s="81">
        <v>672.42253270819594</v>
      </c>
      <c r="AZ49" s="81">
        <v>683.70594059062</v>
      </c>
      <c r="BA49" s="81">
        <v>659.71261916497099</v>
      </c>
      <c r="BB49" s="81">
        <v>633.59224048849001</v>
      </c>
      <c r="BC49" s="81">
        <v>616.80168163830194</v>
      </c>
      <c r="BD49" s="81">
        <v>628.17943479127598</v>
      </c>
      <c r="BE49" s="81">
        <v>615.88168619880105</v>
      </c>
      <c r="BF49" s="81">
        <v>587.11244928093595</v>
      </c>
      <c r="BG49" s="115"/>
      <c r="BH49" s="115"/>
      <c r="BI49" s="115"/>
      <c r="BJ49" s="82" t="str">
        <f t="shared" si="199"/>
        <v/>
      </c>
      <c r="BK49" s="82" t="str">
        <f t="shared" si="199"/>
        <v/>
      </c>
      <c r="BL49" s="82" t="str">
        <f t="shared" si="199"/>
        <v/>
      </c>
      <c r="BM49" s="82" t="str">
        <f t="shared" si="199"/>
        <v/>
      </c>
      <c r="BN49" s="82" t="str">
        <f t="shared" si="199"/>
        <v/>
      </c>
      <c r="BO49" s="82" t="str">
        <f t="shared" si="199"/>
        <v/>
      </c>
      <c r="BP49" s="82" t="str">
        <f t="shared" si="199"/>
        <v/>
      </c>
      <c r="BQ49" s="82" t="str">
        <f t="shared" si="199"/>
        <v/>
      </c>
      <c r="BR49" s="82" t="str">
        <f t="shared" si="199"/>
        <v/>
      </c>
      <c r="BS49" s="82" t="str">
        <f t="shared" si="199"/>
        <v/>
      </c>
      <c r="BT49" s="82" t="str">
        <f t="shared" si="199"/>
        <v/>
      </c>
      <c r="BU49" s="82" t="str">
        <f t="shared" si="199"/>
        <v/>
      </c>
      <c r="BV49" s="82" t="str">
        <f t="shared" si="199"/>
        <v/>
      </c>
      <c r="BW49" s="82" t="str">
        <f t="shared" si="199"/>
        <v/>
      </c>
      <c r="BX49" s="82" t="str">
        <f t="shared" si="199"/>
        <v/>
      </c>
      <c r="BY49" s="82" t="str">
        <f t="shared" si="199"/>
        <v/>
      </c>
      <c r="BZ49" s="82" t="str">
        <f t="shared" si="201"/>
        <v/>
      </c>
      <c r="CA49" s="82" t="str">
        <f t="shared" si="201"/>
        <v/>
      </c>
      <c r="CB49" s="82" t="str">
        <f t="shared" si="201"/>
        <v/>
      </c>
      <c r="CC49" s="82" t="str">
        <f t="shared" si="201"/>
        <v/>
      </c>
      <c r="CD49" s="82" t="str">
        <f t="shared" si="201"/>
        <v/>
      </c>
      <c r="CE49" s="82" t="str">
        <f t="shared" si="201"/>
        <v/>
      </c>
      <c r="CF49" s="82" t="str">
        <f t="shared" si="201"/>
        <v/>
      </c>
      <c r="CG49" s="82" t="str">
        <f t="shared" si="201"/>
        <v/>
      </c>
      <c r="CH49" s="82" t="str">
        <f t="shared" si="201"/>
        <v/>
      </c>
      <c r="CI49" s="82" t="str">
        <f t="shared" si="201"/>
        <v/>
      </c>
      <c r="CJ49" s="82" t="str">
        <f t="shared" si="201"/>
        <v/>
      </c>
      <c r="CK49" s="82" t="str">
        <f t="shared" si="201"/>
        <v/>
      </c>
      <c r="CL49" s="82" t="str">
        <f t="shared" si="201"/>
        <v/>
      </c>
      <c r="CM49" s="82" t="str">
        <f t="shared" si="201"/>
        <v/>
      </c>
      <c r="CN49" s="13" t="str">
        <f t="shared" si="201"/>
        <v/>
      </c>
      <c r="CO49" s="13" t="str">
        <f t="shared" si="201"/>
        <v/>
      </c>
      <c r="CP49" s="13" t="str">
        <f t="shared" si="203"/>
        <v/>
      </c>
      <c r="CQ49" s="13" t="str">
        <f t="shared" si="203"/>
        <v/>
      </c>
      <c r="CR49" s="13" t="str">
        <f t="shared" si="203"/>
        <v/>
      </c>
      <c r="CS49" s="13" t="str">
        <f t="shared" si="203"/>
        <v/>
      </c>
      <c r="CT49" s="13" t="str">
        <f t="shared" si="203"/>
        <v/>
      </c>
      <c r="CU49" s="13" t="str">
        <f t="shared" si="203"/>
        <v/>
      </c>
      <c r="CV49" s="13" t="str">
        <f t="shared" si="203"/>
        <v/>
      </c>
      <c r="CW49" s="13" t="str">
        <f t="shared" si="203"/>
        <v/>
      </c>
      <c r="CX49" s="13" t="str">
        <f t="shared" si="203"/>
        <v/>
      </c>
      <c r="CY49" s="13" t="str">
        <f t="shared" si="203"/>
        <v/>
      </c>
      <c r="CZ49" s="13" t="str">
        <f t="shared" si="203"/>
        <v/>
      </c>
      <c r="DA49" s="13" t="str">
        <f t="shared" si="203"/>
        <v/>
      </c>
      <c r="DB49" s="13" t="str">
        <f t="shared" si="203"/>
        <v/>
      </c>
      <c r="DC49" s="13" t="str">
        <f t="shared" si="203"/>
        <v/>
      </c>
      <c r="DD49" s="13" t="str">
        <f t="shared" si="203"/>
        <v/>
      </c>
      <c r="DE49" s="13" t="str">
        <f t="shared" si="203"/>
        <v/>
      </c>
      <c r="DF49" s="13" t="str">
        <f t="shared" si="205"/>
        <v/>
      </c>
      <c r="DG49" s="13" t="str">
        <f t="shared" si="206"/>
        <v/>
      </c>
      <c r="DH49" s="13" t="str">
        <f t="shared" si="206"/>
        <v/>
      </c>
      <c r="DI49" s="13" t="str">
        <f t="shared" si="151"/>
        <v/>
      </c>
      <c r="DJ49" s="13" t="str">
        <f t="shared" si="152"/>
        <v/>
      </c>
      <c r="DK49" s="13" t="str">
        <f t="shared" si="153"/>
        <v/>
      </c>
      <c r="DL49" s="13" t="str">
        <f t="shared" si="154"/>
        <v/>
      </c>
      <c r="DM49" s="13" t="str">
        <f t="shared" si="155"/>
        <v/>
      </c>
      <c r="DN49" s="13" t="str">
        <f t="shared" si="156"/>
        <v/>
      </c>
      <c r="DO49" s="13" t="str">
        <f t="shared" si="157"/>
        <v/>
      </c>
      <c r="DP49" s="13" t="str">
        <f t="shared" si="158"/>
        <v/>
      </c>
      <c r="DQ49" s="13" t="str">
        <f t="shared" si="159"/>
        <v/>
      </c>
      <c r="DR49" s="13" t="str">
        <f t="shared" si="160"/>
        <v/>
      </c>
      <c r="DS49" s="13" t="str">
        <f t="shared" si="161"/>
        <v/>
      </c>
      <c r="DT49" s="13" t="str">
        <f t="shared" si="162"/>
        <v/>
      </c>
      <c r="DU49" s="13" t="str">
        <f t="shared" si="163"/>
        <v/>
      </c>
      <c r="DV49" s="13" t="str">
        <f t="shared" si="164"/>
        <v/>
      </c>
      <c r="DW49" s="13" t="str">
        <f t="shared" si="165"/>
        <v/>
      </c>
      <c r="DX49" s="13" t="str">
        <f t="shared" si="166"/>
        <v/>
      </c>
      <c r="DY49" s="13" t="str">
        <f t="shared" si="167"/>
        <v/>
      </c>
      <c r="DZ49" s="13" t="str">
        <f t="shared" si="168"/>
        <v/>
      </c>
      <c r="EA49" s="13" t="str">
        <f t="shared" si="169"/>
        <v/>
      </c>
      <c r="EB49" s="13" t="str">
        <f t="shared" si="170"/>
        <v/>
      </c>
      <c r="EC49" s="13" t="str">
        <f t="shared" si="171"/>
        <v/>
      </c>
      <c r="ED49" s="13" t="str">
        <f t="shared" si="172"/>
        <v/>
      </c>
      <c r="EE49" s="13" t="str">
        <f t="shared" si="173"/>
        <v/>
      </c>
      <c r="EF49" s="13" t="str">
        <f t="shared" si="174"/>
        <v/>
      </c>
      <c r="EG49" s="13" t="str">
        <f t="shared" si="175"/>
        <v/>
      </c>
      <c r="EH49" s="13" t="str">
        <f t="shared" si="176"/>
        <v/>
      </c>
      <c r="EI49" s="13" t="str">
        <f t="shared" si="177"/>
        <v/>
      </c>
      <c r="EJ49" s="13" t="str">
        <f t="shared" si="178"/>
        <v/>
      </c>
      <c r="EK49" s="13" t="str">
        <f t="shared" si="179"/>
        <v/>
      </c>
      <c r="EL49" s="13" t="str">
        <f t="shared" si="180"/>
        <v/>
      </c>
      <c r="EM49" s="13" t="str">
        <f t="shared" si="181"/>
        <v/>
      </c>
      <c r="EN49" s="13" t="str">
        <f t="shared" si="182"/>
        <v/>
      </c>
      <c r="EO49" s="13" t="str">
        <f t="shared" si="183"/>
        <v/>
      </c>
      <c r="EP49" s="13" t="str">
        <f t="shared" si="184"/>
        <v/>
      </c>
      <c r="EQ49" s="13" t="str">
        <f t="shared" si="185"/>
        <v/>
      </c>
      <c r="ER49" s="13" t="str">
        <f t="shared" si="186"/>
        <v/>
      </c>
      <c r="ES49" s="13" t="str">
        <f t="shared" si="187"/>
        <v/>
      </c>
      <c r="ET49" s="13" t="str">
        <f t="shared" si="188"/>
        <v/>
      </c>
      <c r="EU49" s="13" t="str">
        <f t="shared" si="189"/>
        <v/>
      </c>
      <c r="EV49" s="13" t="str">
        <f t="shared" si="190"/>
        <v/>
      </c>
      <c r="EW49" s="13" t="str">
        <f t="shared" si="191"/>
        <v/>
      </c>
      <c r="EX49" s="13" t="str">
        <f t="shared" si="192"/>
        <v/>
      </c>
      <c r="EY49" s="13" t="str">
        <f t="shared" si="193"/>
        <v/>
      </c>
      <c r="EZ49" s="13" t="str">
        <f t="shared" si="194"/>
        <v/>
      </c>
      <c r="FA49" s="13" t="str">
        <f t="shared" si="195"/>
        <v/>
      </c>
      <c r="FB49" s="13" t="str">
        <f t="shared" si="196"/>
        <v/>
      </c>
      <c r="FC49" s="13" t="str">
        <f t="shared" si="197"/>
        <v/>
      </c>
      <c r="FD49" s="13" t="str">
        <f t="shared" si="198"/>
        <v/>
      </c>
    </row>
    <row r="50" spans="1:160" ht="15" thickBot="1" x14ac:dyDescent="0.4">
      <c r="A50" s="19" t="s">
        <v>118</v>
      </c>
      <c r="B50" s="20" t="s">
        <v>119</v>
      </c>
      <c r="C50" s="81">
        <v>50.833842926085303</v>
      </c>
      <c r="D50" s="81">
        <v>64.609013266562599</v>
      </c>
      <c r="E50" s="81">
        <v>65.635370747460698</v>
      </c>
      <c r="F50" s="81">
        <v>31.492968727998498</v>
      </c>
      <c r="G50" s="81">
        <v>27.867288051457301</v>
      </c>
      <c r="H50" s="81">
        <v>30.8917994012196</v>
      </c>
      <c r="I50" s="81">
        <v>22.598774567513502</v>
      </c>
      <c r="J50" s="81">
        <v>16.573218270176799</v>
      </c>
      <c r="K50" s="81">
        <v>19.679334338706902</v>
      </c>
      <c r="L50" s="81">
        <v>27.9776924296788</v>
      </c>
      <c r="M50" s="81">
        <v>28.987398218030702</v>
      </c>
      <c r="N50" s="81">
        <v>33.678113200585102</v>
      </c>
      <c r="O50" s="81">
        <v>38.050301449764198</v>
      </c>
      <c r="P50" s="81">
        <v>33.809233289252802</v>
      </c>
      <c r="Q50" s="81">
        <v>37.5446751298431</v>
      </c>
      <c r="R50" s="81">
        <v>20.684068064127299</v>
      </c>
      <c r="S50" s="81">
        <v>17.065865051474301</v>
      </c>
      <c r="T50" s="81">
        <v>20.056674544391399</v>
      </c>
      <c r="U50" s="81">
        <v>26.513689898084198</v>
      </c>
      <c r="V50" s="81">
        <v>25.101820238436499</v>
      </c>
      <c r="W50" s="81">
        <v>29.450583858254401</v>
      </c>
      <c r="X50" s="81">
        <v>37.760913152015</v>
      </c>
      <c r="Y50" s="81">
        <v>30.246189898653199</v>
      </c>
      <c r="Z50" s="81">
        <v>30.9155831227066</v>
      </c>
      <c r="AA50" s="81">
        <v>36.710084256680901</v>
      </c>
      <c r="AB50" s="81">
        <v>37.816511337062003</v>
      </c>
      <c r="AC50" s="81">
        <v>30.932358671700101</v>
      </c>
      <c r="AD50" s="81">
        <v>19.5604521203955</v>
      </c>
      <c r="AE50" s="81">
        <v>42.958603327567303</v>
      </c>
      <c r="AF50" s="81">
        <v>32.307754121402397</v>
      </c>
      <c r="AG50" s="81">
        <v>43.883181051903001</v>
      </c>
      <c r="AH50" s="81">
        <v>23.170097891793599</v>
      </c>
      <c r="AI50" s="81">
        <v>36.640551343252397</v>
      </c>
      <c r="AJ50" s="81">
        <v>34.115117869449399</v>
      </c>
      <c r="AK50" s="81">
        <v>33.170303049576098</v>
      </c>
      <c r="AL50" s="81">
        <v>30.972051142509201</v>
      </c>
      <c r="AM50" s="81">
        <v>23.2330645776034</v>
      </c>
      <c r="AN50" s="81">
        <v>23.2133718699159</v>
      </c>
      <c r="AO50" s="81">
        <v>16.6847124613661</v>
      </c>
      <c r="AP50" s="81">
        <v>13.0997582922845</v>
      </c>
      <c r="AQ50" s="81">
        <v>11.922488819507199</v>
      </c>
      <c r="AR50" s="81">
        <v>20.1541167203738</v>
      </c>
      <c r="AS50" s="81">
        <v>12.6780893639543</v>
      </c>
      <c r="AT50" s="81">
        <v>13.127278965278</v>
      </c>
      <c r="AU50" s="81">
        <v>29.947165963043499</v>
      </c>
      <c r="AV50" s="81">
        <v>26.952496997604101</v>
      </c>
      <c r="AW50" s="81">
        <v>29.596517398070301</v>
      </c>
      <c r="AX50" s="81">
        <v>19.790194212415201</v>
      </c>
      <c r="AY50" s="81">
        <v>24.441456135501301</v>
      </c>
      <c r="AZ50" s="81">
        <v>42.349950042181099</v>
      </c>
      <c r="BA50" s="81">
        <v>25.9382782173269</v>
      </c>
      <c r="BB50" s="81">
        <v>22.8524447702343</v>
      </c>
      <c r="BC50" s="81">
        <v>25.139391121458601</v>
      </c>
      <c r="BD50" s="81">
        <v>25.571548164207599</v>
      </c>
      <c r="BE50" s="81">
        <v>26.004059735881199</v>
      </c>
      <c r="BF50" s="81">
        <v>21.181562216788802</v>
      </c>
      <c r="BG50" s="115"/>
      <c r="BH50" s="115"/>
      <c r="BI50" s="115"/>
      <c r="BJ50" s="82" t="str">
        <f t="shared" si="199"/>
        <v/>
      </c>
      <c r="BK50" s="82" t="str">
        <f t="shared" si="199"/>
        <v/>
      </c>
      <c r="BL50" s="82" t="str">
        <f t="shared" si="199"/>
        <v/>
      </c>
      <c r="BM50" s="82" t="str">
        <f t="shared" si="199"/>
        <v/>
      </c>
      <c r="BN50" s="82" t="str">
        <f t="shared" si="199"/>
        <v/>
      </c>
      <c r="BO50" s="82" t="str">
        <f t="shared" si="199"/>
        <v/>
      </c>
      <c r="BP50" s="82" t="str">
        <f t="shared" si="199"/>
        <v/>
      </c>
      <c r="BQ50" s="82" t="str">
        <f t="shared" si="199"/>
        <v/>
      </c>
      <c r="BR50" s="82" t="str">
        <f t="shared" si="199"/>
        <v/>
      </c>
      <c r="BS50" s="82" t="str">
        <f t="shared" si="199"/>
        <v/>
      </c>
      <c r="BT50" s="82" t="str">
        <f t="shared" si="199"/>
        <v/>
      </c>
      <c r="BU50" s="82" t="str">
        <f t="shared" si="199"/>
        <v/>
      </c>
      <c r="BV50" s="82" t="str">
        <f t="shared" si="199"/>
        <v/>
      </c>
      <c r="BW50" s="82" t="str">
        <f t="shared" si="199"/>
        <v/>
      </c>
      <c r="BX50" s="82" t="str">
        <f t="shared" si="199"/>
        <v/>
      </c>
      <c r="BY50" s="82" t="str">
        <f t="shared" si="199"/>
        <v/>
      </c>
      <c r="BZ50" s="82" t="str">
        <f t="shared" si="201"/>
        <v/>
      </c>
      <c r="CA50" s="82" t="str">
        <f t="shared" si="201"/>
        <v/>
      </c>
      <c r="CB50" s="82" t="str">
        <f t="shared" si="201"/>
        <v/>
      </c>
      <c r="CC50" s="82" t="str">
        <f t="shared" si="201"/>
        <v/>
      </c>
      <c r="CD50" s="82" t="str">
        <f t="shared" si="201"/>
        <v/>
      </c>
      <c r="CE50" s="82" t="str">
        <f t="shared" si="201"/>
        <v/>
      </c>
      <c r="CF50" s="82" t="str">
        <f t="shared" si="201"/>
        <v/>
      </c>
      <c r="CG50" s="82" t="str">
        <f t="shared" si="201"/>
        <v/>
      </c>
      <c r="CH50" s="82" t="str">
        <f t="shared" si="201"/>
        <v/>
      </c>
      <c r="CI50" s="82" t="str">
        <f t="shared" si="201"/>
        <v/>
      </c>
      <c r="CJ50" s="82" t="str">
        <f t="shared" si="201"/>
        <v/>
      </c>
      <c r="CK50" s="82" t="str">
        <f t="shared" si="201"/>
        <v/>
      </c>
      <c r="CL50" s="82" t="str">
        <f t="shared" si="201"/>
        <v/>
      </c>
      <c r="CM50" s="82" t="str">
        <f t="shared" si="201"/>
        <v/>
      </c>
      <c r="CN50" s="13" t="str">
        <f t="shared" si="201"/>
        <v/>
      </c>
      <c r="CO50" s="13" t="str">
        <f t="shared" si="201"/>
        <v/>
      </c>
      <c r="CP50" s="13" t="str">
        <f t="shared" si="203"/>
        <v/>
      </c>
      <c r="CQ50" s="13" t="str">
        <f t="shared" si="203"/>
        <v/>
      </c>
      <c r="CR50" s="13" t="str">
        <f t="shared" si="203"/>
        <v/>
      </c>
      <c r="CS50" s="13" t="str">
        <f t="shared" si="203"/>
        <v/>
      </c>
      <c r="CT50" s="13" t="str">
        <f t="shared" si="203"/>
        <v/>
      </c>
      <c r="CU50" s="13" t="str">
        <f t="shared" si="203"/>
        <v/>
      </c>
      <c r="CV50" s="13" t="str">
        <f t="shared" si="203"/>
        <v/>
      </c>
      <c r="CW50" s="13" t="str">
        <f t="shared" si="203"/>
        <v/>
      </c>
      <c r="CX50" s="13" t="str">
        <f t="shared" si="203"/>
        <v/>
      </c>
      <c r="CY50" s="13" t="str">
        <f t="shared" si="203"/>
        <v/>
      </c>
      <c r="CZ50" s="13" t="str">
        <f t="shared" si="203"/>
        <v/>
      </c>
      <c r="DA50" s="13" t="str">
        <f t="shared" si="203"/>
        <v/>
      </c>
      <c r="DB50" s="13" t="str">
        <f t="shared" si="203"/>
        <v/>
      </c>
      <c r="DC50" s="13" t="str">
        <f t="shared" si="203"/>
        <v/>
      </c>
      <c r="DD50" s="13" t="str">
        <f t="shared" si="203"/>
        <v/>
      </c>
      <c r="DE50" s="13" t="str">
        <f t="shared" si="203"/>
        <v/>
      </c>
      <c r="DF50" s="13" t="str">
        <f t="shared" si="205"/>
        <v/>
      </c>
      <c r="DG50" s="13" t="str">
        <f t="shared" si="206"/>
        <v/>
      </c>
      <c r="DH50" s="13" t="str">
        <f t="shared" si="206"/>
        <v/>
      </c>
      <c r="DI50" s="13" t="str">
        <f t="shared" si="151"/>
        <v/>
      </c>
      <c r="DJ50" s="13" t="str">
        <f t="shared" si="152"/>
        <v/>
      </c>
      <c r="DK50" s="13" t="str">
        <f t="shared" si="153"/>
        <v/>
      </c>
      <c r="DL50" s="13" t="str">
        <f t="shared" si="154"/>
        <v/>
      </c>
      <c r="DM50" s="13" t="str">
        <f t="shared" si="155"/>
        <v/>
      </c>
      <c r="DN50" s="13" t="str">
        <f t="shared" si="156"/>
        <v/>
      </c>
      <c r="DO50" s="13" t="str">
        <f t="shared" si="157"/>
        <v/>
      </c>
      <c r="DP50" s="13" t="str">
        <f t="shared" si="158"/>
        <v/>
      </c>
      <c r="DQ50" s="13" t="str">
        <f t="shared" si="159"/>
        <v/>
      </c>
      <c r="DR50" s="13" t="str">
        <f t="shared" si="160"/>
        <v/>
      </c>
      <c r="DS50" s="13" t="str">
        <f t="shared" si="161"/>
        <v/>
      </c>
      <c r="DT50" s="13" t="str">
        <f t="shared" si="162"/>
        <v/>
      </c>
      <c r="DU50" s="13" t="str">
        <f t="shared" si="163"/>
        <v/>
      </c>
      <c r="DV50" s="13" t="str">
        <f t="shared" si="164"/>
        <v/>
      </c>
      <c r="DW50" s="13" t="str">
        <f t="shared" si="165"/>
        <v/>
      </c>
      <c r="DX50" s="13" t="str">
        <f t="shared" si="166"/>
        <v/>
      </c>
      <c r="DY50" s="13" t="str">
        <f t="shared" si="167"/>
        <v/>
      </c>
      <c r="DZ50" s="13" t="str">
        <f t="shared" si="168"/>
        <v/>
      </c>
      <c r="EA50" s="13" t="str">
        <f t="shared" si="169"/>
        <v/>
      </c>
      <c r="EB50" s="13" t="str">
        <f t="shared" si="170"/>
        <v/>
      </c>
      <c r="EC50" s="13" t="str">
        <f t="shared" si="171"/>
        <v/>
      </c>
      <c r="ED50" s="13" t="str">
        <f t="shared" si="172"/>
        <v/>
      </c>
      <c r="EE50" s="13" t="str">
        <f t="shared" si="173"/>
        <v/>
      </c>
      <c r="EF50" s="13" t="str">
        <f t="shared" si="174"/>
        <v/>
      </c>
      <c r="EG50" s="13" t="str">
        <f t="shared" si="175"/>
        <v/>
      </c>
      <c r="EH50" s="13" t="str">
        <f t="shared" si="176"/>
        <v/>
      </c>
      <c r="EI50" s="13" t="str">
        <f t="shared" si="177"/>
        <v/>
      </c>
      <c r="EJ50" s="13" t="str">
        <f t="shared" si="178"/>
        <v/>
      </c>
      <c r="EK50" s="13" t="str">
        <f t="shared" si="179"/>
        <v/>
      </c>
      <c r="EL50" s="13" t="str">
        <f t="shared" si="180"/>
        <v/>
      </c>
      <c r="EM50" s="13" t="str">
        <f t="shared" si="181"/>
        <v/>
      </c>
      <c r="EN50" s="13" t="str">
        <f t="shared" si="182"/>
        <v/>
      </c>
      <c r="EO50" s="13" t="str">
        <f t="shared" si="183"/>
        <v/>
      </c>
      <c r="EP50" s="13" t="str">
        <f t="shared" si="184"/>
        <v/>
      </c>
      <c r="EQ50" s="13" t="str">
        <f t="shared" si="185"/>
        <v/>
      </c>
      <c r="ER50" s="13" t="str">
        <f t="shared" si="186"/>
        <v/>
      </c>
      <c r="ES50" s="13" t="str">
        <f t="shared" si="187"/>
        <v/>
      </c>
      <c r="ET50" s="13" t="str">
        <f t="shared" si="188"/>
        <v/>
      </c>
      <c r="EU50" s="13" t="str">
        <f t="shared" si="189"/>
        <v/>
      </c>
      <c r="EV50" s="13" t="str">
        <f t="shared" si="190"/>
        <v/>
      </c>
      <c r="EW50" s="13" t="str">
        <f t="shared" si="191"/>
        <v/>
      </c>
      <c r="EX50" s="13" t="str">
        <f t="shared" si="192"/>
        <v/>
      </c>
      <c r="EY50" s="13" t="str">
        <f t="shared" si="193"/>
        <v/>
      </c>
      <c r="EZ50" s="13" t="str">
        <f t="shared" si="194"/>
        <v/>
      </c>
      <c r="FA50" s="13" t="str">
        <f t="shared" si="195"/>
        <v/>
      </c>
      <c r="FB50" s="13" t="str">
        <f t="shared" si="196"/>
        <v/>
      </c>
      <c r="FC50" s="13" t="str">
        <f t="shared" si="197"/>
        <v/>
      </c>
      <c r="FD50" s="13" t="str">
        <f t="shared" si="198"/>
        <v/>
      </c>
    </row>
    <row r="51" spans="1:160" ht="15" thickBot="1" x14ac:dyDescent="0.4">
      <c r="A51" s="18"/>
      <c r="B51" s="18" t="s">
        <v>148</v>
      </c>
      <c r="C51" s="77">
        <v>1375.8469653676057</v>
      </c>
      <c r="D51" s="77">
        <v>1438.1590029034094</v>
      </c>
      <c r="E51" s="77">
        <v>1468.3073681943029</v>
      </c>
      <c r="F51" s="77">
        <v>1471.9456767938414</v>
      </c>
      <c r="G51" s="77">
        <v>1326.2531066056904</v>
      </c>
      <c r="H51" s="77">
        <v>1307.0687166083662</v>
      </c>
      <c r="I51" s="77">
        <v>1223.8642126656434</v>
      </c>
      <c r="J51" s="77">
        <v>1192.630114280422</v>
      </c>
      <c r="K51" s="77">
        <v>1197.0854367155064</v>
      </c>
      <c r="L51" s="77">
        <v>1247.4277684036333</v>
      </c>
      <c r="M51" s="77">
        <v>1311.1576231955669</v>
      </c>
      <c r="N51" s="77">
        <v>1447.0119066871089</v>
      </c>
      <c r="O51" s="77">
        <v>1390.4073312785204</v>
      </c>
      <c r="P51" s="77">
        <v>1502.3194668562255</v>
      </c>
      <c r="Q51" s="77">
        <v>1421.6765253831695</v>
      </c>
      <c r="R51" s="77">
        <v>1505.3133864834761</v>
      </c>
      <c r="S51" s="77">
        <v>1482.0842631710007</v>
      </c>
      <c r="T51" s="77">
        <v>1444.7862830998665</v>
      </c>
      <c r="U51" s="77">
        <v>1644.7016875890188</v>
      </c>
      <c r="V51" s="77">
        <v>1610.6566609500653</v>
      </c>
      <c r="W51" s="77">
        <v>1733.4837774574855</v>
      </c>
      <c r="X51" s="77">
        <v>1715.2526723070862</v>
      </c>
      <c r="Y51" s="77">
        <v>1851.4812849791942</v>
      </c>
      <c r="Z51" s="77">
        <v>1959.8684517398867</v>
      </c>
      <c r="AA51" s="77">
        <v>2050.1776647678512</v>
      </c>
      <c r="AB51" s="77">
        <v>2390.2873282368405</v>
      </c>
      <c r="AC51" s="77">
        <v>2236.4421933120293</v>
      </c>
      <c r="AD51" s="77">
        <v>2090.1310907058746</v>
      </c>
      <c r="AE51" s="77">
        <v>2299.1937179039542</v>
      </c>
      <c r="AF51" s="77">
        <v>2359.7499401828659</v>
      </c>
      <c r="AG51" s="77">
        <v>2375.8077867549941</v>
      </c>
      <c r="AH51" s="77">
        <v>2205.8575535524342</v>
      </c>
      <c r="AI51" s="77">
        <v>2406.6410303980788</v>
      </c>
      <c r="AJ51" s="77">
        <v>2361.4619828885484</v>
      </c>
      <c r="AK51" s="77">
        <v>2484.17030976663</v>
      </c>
      <c r="AL51" s="77">
        <v>2486.928649913792</v>
      </c>
      <c r="AM51" s="77">
        <v>1617.7683779148942</v>
      </c>
      <c r="AN51" s="77">
        <v>1686.5358067158215</v>
      </c>
      <c r="AO51" s="77">
        <v>2217.8091191261192</v>
      </c>
      <c r="AP51" s="77">
        <v>2306.0876247545639</v>
      </c>
      <c r="AQ51" s="77">
        <v>2163.7052237661173</v>
      </c>
      <c r="AR51" s="77">
        <v>2525.8713012163812</v>
      </c>
      <c r="AS51" s="77">
        <v>2466.3735438689973</v>
      </c>
      <c r="AT51" s="77">
        <v>2638.9214143155314</v>
      </c>
      <c r="AU51" s="77">
        <v>2656.4747635584372</v>
      </c>
      <c r="AV51" s="77">
        <v>2592.8552097428637</v>
      </c>
      <c r="AW51" s="77">
        <v>2628.3942867768701</v>
      </c>
      <c r="AX51" s="77">
        <v>2642.3299642161865</v>
      </c>
      <c r="AY51" s="77">
        <v>2629.1369441085344</v>
      </c>
      <c r="AZ51" s="77">
        <v>2571.1088598166684</v>
      </c>
      <c r="BA51" s="77">
        <v>2461.7612784775129</v>
      </c>
      <c r="BB51" s="77">
        <v>2338.487139546301</v>
      </c>
      <c r="BC51" s="77">
        <v>2225.2565630431232</v>
      </c>
      <c r="BD51" s="77">
        <v>2257.2946495406291</v>
      </c>
      <c r="BE51" s="77">
        <v>2166.2791770455906</v>
      </c>
      <c r="BF51" s="77">
        <v>2042.551037633521</v>
      </c>
      <c r="BG51" s="117"/>
      <c r="BH51" s="117"/>
      <c r="BI51" s="117"/>
      <c r="BJ51" s="82" t="str">
        <f t="shared" si="199"/>
        <v/>
      </c>
      <c r="BK51" s="82" t="str">
        <f t="shared" si="199"/>
        <v/>
      </c>
      <c r="BL51" s="82" t="str">
        <f t="shared" si="199"/>
        <v/>
      </c>
      <c r="BM51" s="82" t="str">
        <f t="shared" si="199"/>
        <v/>
      </c>
      <c r="BN51" s="82" t="str">
        <f t="shared" si="199"/>
        <v/>
      </c>
      <c r="BO51" s="82" t="str">
        <f t="shared" si="199"/>
        <v/>
      </c>
      <c r="BP51" s="82" t="str">
        <f t="shared" si="199"/>
        <v/>
      </c>
      <c r="BQ51" s="82" t="str">
        <f t="shared" si="199"/>
        <v/>
      </c>
      <c r="BR51" s="82" t="str">
        <f t="shared" si="199"/>
        <v/>
      </c>
      <c r="BS51" s="82" t="str">
        <f t="shared" si="199"/>
        <v/>
      </c>
      <c r="BT51" s="82" t="str">
        <f t="shared" si="199"/>
        <v/>
      </c>
      <c r="BU51" s="82" t="str">
        <f t="shared" si="199"/>
        <v/>
      </c>
      <c r="BV51" s="82" t="str">
        <f t="shared" si="199"/>
        <v/>
      </c>
      <c r="BW51" s="82" t="str">
        <f t="shared" si="199"/>
        <v/>
      </c>
      <c r="BX51" s="82" t="str">
        <f t="shared" si="199"/>
        <v/>
      </c>
      <c r="BY51" s="82" t="str">
        <f t="shared" si="199"/>
        <v/>
      </c>
      <c r="BZ51" s="82" t="str">
        <f t="shared" si="201"/>
        <v/>
      </c>
      <c r="CA51" s="82" t="str">
        <f t="shared" si="201"/>
        <v/>
      </c>
      <c r="CB51" s="82" t="str">
        <f t="shared" si="201"/>
        <v/>
      </c>
      <c r="CC51" s="82" t="str">
        <f t="shared" si="201"/>
        <v/>
      </c>
      <c r="CD51" s="82" t="str">
        <f t="shared" si="201"/>
        <v/>
      </c>
      <c r="CE51" s="82" t="str">
        <f t="shared" si="201"/>
        <v/>
      </c>
      <c r="CF51" s="82" t="str">
        <f t="shared" si="201"/>
        <v/>
      </c>
      <c r="CG51" s="82" t="str">
        <f t="shared" si="201"/>
        <v/>
      </c>
      <c r="CH51" s="82" t="str">
        <f t="shared" si="201"/>
        <v/>
      </c>
      <c r="CI51" s="82" t="str">
        <f t="shared" si="201"/>
        <v/>
      </c>
      <c r="CJ51" s="82" t="str">
        <f t="shared" si="201"/>
        <v/>
      </c>
      <c r="CK51" s="82" t="str">
        <f t="shared" si="201"/>
        <v/>
      </c>
      <c r="CL51" s="82" t="str">
        <f t="shared" si="201"/>
        <v/>
      </c>
      <c r="CM51" s="82" t="str">
        <f t="shared" si="201"/>
        <v/>
      </c>
      <c r="CN51" s="13" t="str">
        <f t="shared" si="201"/>
        <v/>
      </c>
      <c r="CO51" s="13" t="str">
        <f t="shared" si="201"/>
        <v/>
      </c>
      <c r="CP51" s="13" t="str">
        <f t="shared" si="203"/>
        <v/>
      </c>
      <c r="CQ51" s="13" t="str">
        <f t="shared" si="203"/>
        <v/>
      </c>
      <c r="CR51" s="13" t="str">
        <f t="shared" si="203"/>
        <v/>
      </c>
      <c r="CS51" s="13" t="str">
        <f t="shared" si="203"/>
        <v/>
      </c>
      <c r="CT51" s="13" t="str">
        <f t="shared" si="203"/>
        <v/>
      </c>
      <c r="CU51" s="13" t="str">
        <f t="shared" si="203"/>
        <v/>
      </c>
      <c r="CV51" s="13" t="str">
        <f t="shared" si="203"/>
        <v/>
      </c>
      <c r="CW51" s="13" t="str">
        <f t="shared" si="203"/>
        <v/>
      </c>
      <c r="CX51" s="13" t="str">
        <f t="shared" si="203"/>
        <v/>
      </c>
      <c r="CY51" s="13" t="str">
        <f t="shared" si="203"/>
        <v/>
      </c>
      <c r="CZ51" s="13" t="str">
        <f t="shared" si="203"/>
        <v/>
      </c>
      <c r="DA51" s="13" t="str">
        <f t="shared" si="203"/>
        <v/>
      </c>
      <c r="DB51" s="13" t="str">
        <f t="shared" si="203"/>
        <v/>
      </c>
      <c r="DC51" s="13" t="str">
        <f t="shared" si="203"/>
        <v/>
      </c>
      <c r="DD51" s="13" t="str">
        <f t="shared" si="203"/>
        <v/>
      </c>
      <c r="DE51" s="13" t="str">
        <f t="shared" si="203"/>
        <v/>
      </c>
      <c r="DF51" s="13" t="str">
        <f t="shared" si="205"/>
        <v/>
      </c>
      <c r="DG51" s="13" t="str">
        <f t="shared" si="206"/>
        <v/>
      </c>
      <c r="DH51" s="13" t="str">
        <f t="shared" si="206"/>
        <v/>
      </c>
      <c r="DI51" s="13" t="str">
        <f t="shared" si="151"/>
        <v/>
      </c>
      <c r="DJ51" s="13" t="str">
        <f t="shared" si="152"/>
        <v/>
      </c>
      <c r="DK51" s="13" t="str">
        <f t="shared" si="153"/>
        <v/>
      </c>
      <c r="DL51" s="13" t="str">
        <f t="shared" si="154"/>
        <v/>
      </c>
      <c r="DM51" s="13" t="str">
        <f t="shared" si="155"/>
        <v/>
      </c>
      <c r="DN51" s="13" t="str">
        <f t="shared" si="156"/>
        <v/>
      </c>
      <c r="DO51" s="13" t="str">
        <f t="shared" si="157"/>
        <v/>
      </c>
      <c r="DP51" s="13" t="str">
        <f t="shared" si="158"/>
        <v/>
      </c>
      <c r="DQ51" s="13" t="str">
        <f t="shared" si="159"/>
        <v/>
      </c>
      <c r="DR51" s="13" t="str">
        <f t="shared" si="160"/>
        <v/>
      </c>
      <c r="DS51" s="13" t="str">
        <f t="shared" si="161"/>
        <v/>
      </c>
      <c r="DT51" s="13" t="str">
        <f t="shared" si="162"/>
        <v/>
      </c>
      <c r="DU51" s="13" t="str">
        <f t="shared" si="163"/>
        <v/>
      </c>
      <c r="DV51" s="13" t="str">
        <f t="shared" si="164"/>
        <v/>
      </c>
      <c r="DW51" s="13" t="str">
        <f t="shared" si="165"/>
        <v/>
      </c>
      <c r="DX51" s="13" t="str">
        <f t="shared" si="166"/>
        <v/>
      </c>
      <c r="DY51" s="13" t="str">
        <f t="shared" si="167"/>
        <v/>
      </c>
      <c r="DZ51" s="13" t="str">
        <f t="shared" si="168"/>
        <v/>
      </c>
      <c r="EA51" s="13" t="str">
        <f t="shared" si="169"/>
        <v/>
      </c>
      <c r="EB51" s="13" t="str">
        <f t="shared" si="170"/>
        <v/>
      </c>
      <c r="EC51" s="13" t="str">
        <f t="shared" si="171"/>
        <v/>
      </c>
      <c r="ED51" s="13" t="str">
        <f t="shared" si="172"/>
        <v/>
      </c>
      <c r="EE51" s="13" t="str">
        <f t="shared" si="173"/>
        <v/>
      </c>
      <c r="EF51" s="13" t="str">
        <f t="shared" si="174"/>
        <v/>
      </c>
      <c r="EG51" s="13" t="str">
        <f t="shared" si="175"/>
        <v/>
      </c>
      <c r="EH51" s="13" t="str">
        <f t="shared" si="176"/>
        <v/>
      </c>
      <c r="EI51" s="13" t="str">
        <f t="shared" si="177"/>
        <v/>
      </c>
      <c r="EJ51" s="13" t="str">
        <f t="shared" si="178"/>
        <v/>
      </c>
      <c r="EK51" s="13" t="str">
        <f t="shared" si="179"/>
        <v/>
      </c>
      <c r="EL51" s="13" t="str">
        <f t="shared" si="180"/>
        <v/>
      </c>
      <c r="EM51" s="13" t="str">
        <f t="shared" si="181"/>
        <v/>
      </c>
      <c r="EN51" s="13" t="str">
        <f t="shared" si="182"/>
        <v/>
      </c>
      <c r="EO51" s="13" t="str">
        <f t="shared" si="183"/>
        <v/>
      </c>
      <c r="EP51" s="13" t="str">
        <f t="shared" si="184"/>
        <v/>
      </c>
      <c r="EQ51" s="13" t="str">
        <f t="shared" si="185"/>
        <v/>
      </c>
      <c r="ER51" s="13" t="str">
        <f t="shared" si="186"/>
        <v/>
      </c>
      <c r="ES51" s="13" t="str">
        <f t="shared" si="187"/>
        <v/>
      </c>
      <c r="ET51" s="13" t="str">
        <f t="shared" si="188"/>
        <v/>
      </c>
      <c r="EU51" s="13" t="str">
        <f t="shared" si="189"/>
        <v/>
      </c>
      <c r="EV51" s="13" t="str">
        <f t="shared" si="190"/>
        <v/>
      </c>
      <c r="EW51" s="13" t="str">
        <f t="shared" si="191"/>
        <v/>
      </c>
      <c r="EX51" s="13" t="str">
        <f t="shared" si="192"/>
        <v/>
      </c>
      <c r="EY51" s="13" t="str">
        <f t="shared" si="193"/>
        <v/>
      </c>
      <c r="EZ51" s="13" t="str">
        <f t="shared" si="194"/>
        <v/>
      </c>
      <c r="FA51" s="13" t="str">
        <f t="shared" si="195"/>
        <v/>
      </c>
      <c r="FB51" s="13" t="str">
        <f t="shared" si="196"/>
        <v/>
      </c>
      <c r="FC51" s="13" t="str">
        <f t="shared" si="197"/>
        <v/>
      </c>
      <c r="FD51" s="13" t="str">
        <f t="shared" si="198"/>
        <v/>
      </c>
    </row>
    <row r="52" spans="1:160" ht="15" thickBot="1" x14ac:dyDescent="0.4">
      <c r="A52" s="16" t="s">
        <v>116</v>
      </c>
      <c r="B52" s="17" t="s">
        <v>117</v>
      </c>
      <c r="C52" s="81">
        <v>189.41753038288601</v>
      </c>
      <c r="D52" s="81">
        <v>152.22453631934599</v>
      </c>
      <c r="E52" s="81">
        <v>141.951226326148</v>
      </c>
      <c r="F52" s="81">
        <v>189.47862870103799</v>
      </c>
      <c r="G52" s="81">
        <v>140.46682309267001</v>
      </c>
      <c r="H52" s="81">
        <v>141.41508246027001</v>
      </c>
      <c r="I52" s="81">
        <v>130.65209936343101</v>
      </c>
      <c r="J52" s="81">
        <v>83.116011173796394</v>
      </c>
      <c r="K52" s="81">
        <v>117.443309291387</v>
      </c>
      <c r="L52" s="81">
        <v>113.24703465190601</v>
      </c>
      <c r="M52" s="81">
        <v>113.94421194131</v>
      </c>
      <c r="N52" s="81">
        <v>105.976978258494</v>
      </c>
      <c r="O52" s="81">
        <v>104.737246496289</v>
      </c>
      <c r="P52" s="81">
        <v>114.56276174771099</v>
      </c>
      <c r="Q52" s="81">
        <v>111.56431959180701</v>
      </c>
      <c r="R52" s="81">
        <v>91.3980637891502</v>
      </c>
      <c r="S52" s="81">
        <v>98.252919492800999</v>
      </c>
      <c r="T52" s="81">
        <v>115.76409789975099</v>
      </c>
      <c r="U52" s="81">
        <v>107.93658659828201</v>
      </c>
      <c r="V52" s="81">
        <v>129.88465142716001</v>
      </c>
      <c r="W52" s="81">
        <v>141.384051178254</v>
      </c>
      <c r="X52" s="81">
        <v>136.682611563656</v>
      </c>
      <c r="Y52" s="81">
        <v>127.14792534550099</v>
      </c>
      <c r="Z52" s="81">
        <v>143.992234574115</v>
      </c>
      <c r="AA52" s="81">
        <v>204.694561052556</v>
      </c>
      <c r="AB52" s="81">
        <v>228.59517135983199</v>
      </c>
      <c r="AC52" s="81">
        <v>189.62004743263799</v>
      </c>
      <c r="AD52" s="81">
        <v>328.05910920672301</v>
      </c>
      <c r="AE52" s="81">
        <v>372.152736905143</v>
      </c>
      <c r="AF52" s="81">
        <v>396.08054466726799</v>
      </c>
      <c r="AG52" s="81">
        <v>407.66936573310102</v>
      </c>
      <c r="AH52" s="81">
        <v>370.60248328668803</v>
      </c>
      <c r="AI52" s="81">
        <v>338.94123178371001</v>
      </c>
      <c r="AJ52" s="81">
        <v>362.15517046670197</v>
      </c>
      <c r="AK52" s="81">
        <v>361.19148206723003</v>
      </c>
      <c r="AL52" s="81">
        <v>396.28674485147798</v>
      </c>
      <c r="AM52" s="81">
        <v>328.14366991768401</v>
      </c>
      <c r="AN52" s="81">
        <v>399.85368906256502</v>
      </c>
      <c r="AO52" s="81">
        <v>443.57901094305498</v>
      </c>
      <c r="AP52" s="81">
        <v>428.83594869933501</v>
      </c>
      <c r="AQ52" s="81">
        <v>465.17474885101302</v>
      </c>
      <c r="AR52" s="81">
        <v>500.21137397059402</v>
      </c>
      <c r="AS52" s="81">
        <v>477.536697219129</v>
      </c>
      <c r="AT52" s="81">
        <v>511.25911083474602</v>
      </c>
      <c r="AU52" s="81">
        <v>534.71593632032295</v>
      </c>
      <c r="AV52" s="81">
        <v>516.13911032327405</v>
      </c>
      <c r="AW52" s="81">
        <v>503.58438416982301</v>
      </c>
      <c r="AX52" s="81">
        <v>499.63285286143901</v>
      </c>
      <c r="AY52" s="81">
        <v>427.082388162043</v>
      </c>
      <c r="AZ52" s="81">
        <v>436.45001490764298</v>
      </c>
      <c r="BA52" s="81">
        <v>404.277829030681</v>
      </c>
      <c r="BB52" s="81">
        <v>474.929643032304</v>
      </c>
      <c r="BC52" s="81">
        <v>442.43565664523999</v>
      </c>
      <c r="BD52" s="81">
        <v>500.33893782005299</v>
      </c>
      <c r="BE52" s="81">
        <v>425.97978998463299</v>
      </c>
      <c r="BF52" s="81">
        <v>482.18942481304401</v>
      </c>
      <c r="BG52" s="115"/>
      <c r="BH52" s="115"/>
      <c r="BI52" s="115"/>
      <c r="BJ52" s="82" t="str">
        <f t="shared" si="199"/>
        <v/>
      </c>
      <c r="BK52" s="82" t="str">
        <f t="shared" si="199"/>
        <v/>
      </c>
      <c r="BL52" s="82" t="str">
        <f t="shared" si="199"/>
        <v/>
      </c>
      <c r="BM52" s="82" t="str">
        <f t="shared" si="199"/>
        <v/>
      </c>
      <c r="BN52" s="82" t="str">
        <f t="shared" si="199"/>
        <v/>
      </c>
      <c r="BO52" s="82" t="str">
        <f t="shared" si="199"/>
        <v/>
      </c>
      <c r="BP52" s="82" t="str">
        <f t="shared" si="199"/>
        <v/>
      </c>
      <c r="BQ52" s="82" t="str">
        <f t="shared" si="199"/>
        <v/>
      </c>
      <c r="BR52" s="82" t="str">
        <f t="shared" si="199"/>
        <v/>
      </c>
      <c r="BS52" s="82" t="str">
        <f t="shared" si="199"/>
        <v/>
      </c>
      <c r="BT52" s="82" t="str">
        <f t="shared" si="199"/>
        <v/>
      </c>
      <c r="BU52" s="82" t="str">
        <f t="shared" si="199"/>
        <v/>
      </c>
      <c r="BV52" s="82" t="str">
        <f t="shared" si="199"/>
        <v/>
      </c>
      <c r="BW52" s="82" t="str">
        <f t="shared" si="199"/>
        <v/>
      </c>
      <c r="BX52" s="82" t="str">
        <f t="shared" si="199"/>
        <v/>
      </c>
      <c r="BY52" s="82" t="str">
        <f t="shared" si="199"/>
        <v/>
      </c>
      <c r="BZ52" s="82" t="str">
        <f t="shared" si="201"/>
        <v/>
      </c>
      <c r="CA52" s="82" t="str">
        <f t="shared" si="201"/>
        <v/>
      </c>
      <c r="CB52" s="82" t="str">
        <f t="shared" si="201"/>
        <v/>
      </c>
      <c r="CC52" s="82" t="str">
        <f t="shared" si="201"/>
        <v/>
      </c>
      <c r="CD52" s="82" t="str">
        <f t="shared" si="201"/>
        <v/>
      </c>
      <c r="CE52" s="82" t="str">
        <f t="shared" si="201"/>
        <v/>
      </c>
      <c r="CF52" s="82" t="str">
        <f t="shared" si="201"/>
        <v/>
      </c>
      <c r="CG52" s="82" t="str">
        <f t="shared" si="201"/>
        <v/>
      </c>
      <c r="CH52" s="82" t="str">
        <f t="shared" si="201"/>
        <v/>
      </c>
      <c r="CI52" s="82" t="str">
        <f t="shared" si="201"/>
        <v/>
      </c>
      <c r="CJ52" s="82" t="str">
        <f t="shared" si="201"/>
        <v/>
      </c>
      <c r="CK52" s="82" t="str">
        <f t="shared" si="201"/>
        <v/>
      </c>
      <c r="CL52" s="82" t="str">
        <f t="shared" si="201"/>
        <v/>
      </c>
      <c r="CM52" s="82" t="str">
        <f t="shared" si="201"/>
        <v/>
      </c>
      <c r="CN52" s="13" t="str">
        <f t="shared" si="201"/>
        <v/>
      </c>
      <c r="CO52" s="13" t="str">
        <f t="shared" si="201"/>
        <v/>
      </c>
      <c r="CP52" s="13" t="str">
        <f t="shared" si="203"/>
        <v/>
      </c>
      <c r="CQ52" s="13" t="str">
        <f t="shared" si="203"/>
        <v/>
      </c>
      <c r="CR52" s="13" t="str">
        <f t="shared" si="203"/>
        <v/>
      </c>
      <c r="CS52" s="13" t="str">
        <f t="shared" si="203"/>
        <v/>
      </c>
      <c r="CT52" s="13" t="str">
        <f t="shared" si="203"/>
        <v/>
      </c>
      <c r="CU52" s="13" t="str">
        <f t="shared" si="203"/>
        <v/>
      </c>
      <c r="CV52" s="13" t="str">
        <f t="shared" si="203"/>
        <v/>
      </c>
      <c r="CW52" s="13" t="str">
        <f t="shared" si="203"/>
        <v/>
      </c>
      <c r="CX52" s="13" t="str">
        <f t="shared" si="203"/>
        <v/>
      </c>
      <c r="CY52" s="13" t="str">
        <f t="shared" si="203"/>
        <v/>
      </c>
      <c r="CZ52" s="13" t="str">
        <f t="shared" si="203"/>
        <v/>
      </c>
      <c r="DA52" s="13" t="str">
        <f t="shared" si="203"/>
        <v/>
      </c>
      <c r="DB52" s="13" t="str">
        <f t="shared" si="203"/>
        <v/>
      </c>
      <c r="DC52" s="13" t="str">
        <f t="shared" si="203"/>
        <v/>
      </c>
      <c r="DD52" s="13" t="str">
        <f t="shared" si="203"/>
        <v/>
      </c>
      <c r="DE52" s="13" t="str">
        <f t="shared" si="203"/>
        <v/>
      </c>
      <c r="DF52" s="13" t="str">
        <f t="shared" si="205"/>
        <v/>
      </c>
      <c r="DG52" s="13" t="str">
        <f t="shared" si="206"/>
        <v/>
      </c>
      <c r="DH52" s="13" t="str">
        <f t="shared" si="206"/>
        <v/>
      </c>
      <c r="DI52" s="13" t="str">
        <f t="shared" si="151"/>
        <v/>
      </c>
      <c r="DJ52" s="13" t="str">
        <f t="shared" si="152"/>
        <v/>
      </c>
      <c r="DK52" s="13" t="str">
        <f t="shared" si="153"/>
        <v/>
      </c>
      <c r="DL52" s="13" t="str">
        <f t="shared" si="154"/>
        <v/>
      </c>
      <c r="DM52" s="13" t="str">
        <f t="shared" si="155"/>
        <v/>
      </c>
      <c r="DN52" s="13" t="str">
        <f t="shared" si="156"/>
        <v/>
      </c>
      <c r="DO52" s="13" t="str">
        <f t="shared" si="157"/>
        <v/>
      </c>
      <c r="DP52" s="13" t="str">
        <f t="shared" si="158"/>
        <v/>
      </c>
      <c r="DQ52" s="13" t="str">
        <f t="shared" si="159"/>
        <v/>
      </c>
      <c r="DR52" s="13" t="str">
        <f t="shared" si="160"/>
        <v/>
      </c>
      <c r="DS52" s="13" t="str">
        <f t="shared" si="161"/>
        <v/>
      </c>
      <c r="DT52" s="13" t="str">
        <f t="shared" si="162"/>
        <v/>
      </c>
      <c r="DU52" s="13" t="str">
        <f t="shared" si="163"/>
        <v/>
      </c>
      <c r="DV52" s="13" t="str">
        <f t="shared" si="164"/>
        <v/>
      </c>
      <c r="DW52" s="13" t="str">
        <f t="shared" si="165"/>
        <v/>
      </c>
      <c r="DX52" s="13" t="str">
        <f t="shared" si="166"/>
        <v/>
      </c>
      <c r="DY52" s="13" t="str">
        <f t="shared" si="167"/>
        <v/>
      </c>
      <c r="DZ52" s="13" t="str">
        <f t="shared" si="168"/>
        <v/>
      </c>
      <c r="EA52" s="13" t="str">
        <f t="shared" si="169"/>
        <v/>
      </c>
      <c r="EB52" s="13" t="str">
        <f t="shared" si="170"/>
        <v/>
      </c>
      <c r="EC52" s="13" t="str">
        <f t="shared" si="171"/>
        <v/>
      </c>
      <c r="ED52" s="13" t="str">
        <f t="shared" si="172"/>
        <v/>
      </c>
      <c r="EE52" s="13" t="str">
        <f t="shared" si="173"/>
        <v/>
      </c>
      <c r="EF52" s="13" t="str">
        <f t="shared" si="174"/>
        <v/>
      </c>
      <c r="EG52" s="13" t="str">
        <f t="shared" si="175"/>
        <v/>
      </c>
      <c r="EH52" s="13" t="str">
        <f t="shared" si="176"/>
        <v/>
      </c>
      <c r="EI52" s="13" t="str">
        <f t="shared" si="177"/>
        <v/>
      </c>
      <c r="EJ52" s="13" t="str">
        <f t="shared" si="178"/>
        <v/>
      </c>
      <c r="EK52" s="13" t="str">
        <f t="shared" si="179"/>
        <v/>
      </c>
      <c r="EL52" s="13" t="str">
        <f t="shared" si="180"/>
        <v/>
      </c>
      <c r="EM52" s="13" t="str">
        <f t="shared" si="181"/>
        <v/>
      </c>
      <c r="EN52" s="13" t="str">
        <f t="shared" si="182"/>
        <v/>
      </c>
      <c r="EO52" s="13" t="str">
        <f t="shared" si="183"/>
        <v/>
      </c>
      <c r="EP52" s="13" t="str">
        <f t="shared" si="184"/>
        <v/>
      </c>
      <c r="EQ52" s="13" t="str">
        <f t="shared" si="185"/>
        <v/>
      </c>
      <c r="ER52" s="13" t="str">
        <f t="shared" si="186"/>
        <v/>
      </c>
      <c r="ES52" s="13" t="str">
        <f t="shared" si="187"/>
        <v/>
      </c>
      <c r="ET52" s="13" t="str">
        <f t="shared" si="188"/>
        <v/>
      </c>
      <c r="EU52" s="13" t="str">
        <f t="shared" si="189"/>
        <v/>
      </c>
      <c r="EV52" s="13" t="str">
        <f t="shared" si="190"/>
        <v/>
      </c>
      <c r="EW52" s="13" t="str">
        <f t="shared" si="191"/>
        <v/>
      </c>
      <c r="EX52" s="13" t="str">
        <f t="shared" si="192"/>
        <v/>
      </c>
      <c r="EY52" s="13" t="str">
        <f t="shared" si="193"/>
        <v/>
      </c>
      <c r="EZ52" s="13" t="str">
        <f t="shared" si="194"/>
        <v/>
      </c>
      <c r="FA52" s="13" t="str">
        <f t="shared" si="195"/>
        <v/>
      </c>
      <c r="FB52" s="13" t="str">
        <f t="shared" si="196"/>
        <v/>
      </c>
      <c r="FC52" s="13" t="str">
        <f t="shared" si="197"/>
        <v/>
      </c>
      <c r="FD52" s="13" t="str">
        <f t="shared" si="198"/>
        <v/>
      </c>
    </row>
    <row r="53" spans="1:160" ht="15" thickBot="1" x14ac:dyDescent="0.4">
      <c r="A53" s="18"/>
      <c r="B53" s="21" t="s">
        <v>149</v>
      </c>
      <c r="C53" s="77">
        <v>189.41753038288601</v>
      </c>
      <c r="D53" s="77">
        <v>152.22453631934599</v>
      </c>
      <c r="E53" s="77">
        <v>141.951226326148</v>
      </c>
      <c r="F53" s="77">
        <v>189.47862870103799</v>
      </c>
      <c r="G53" s="77">
        <v>140.46682309267001</v>
      </c>
      <c r="H53" s="77">
        <v>141.41508246027001</v>
      </c>
      <c r="I53" s="77">
        <v>130.65209936343101</v>
      </c>
      <c r="J53" s="77">
        <v>83.116011173796394</v>
      </c>
      <c r="K53" s="77">
        <v>117.443309291387</v>
      </c>
      <c r="L53" s="77">
        <v>113.24703465190601</v>
      </c>
      <c r="M53" s="77">
        <v>113.94421194131</v>
      </c>
      <c r="N53" s="77">
        <v>105.976978258494</v>
      </c>
      <c r="O53" s="77">
        <v>104.737246496289</v>
      </c>
      <c r="P53" s="77">
        <v>114.56276174771099</v>
      </c>
      <c r="Q53" s="77">
        <v>111.56431959180701</v>
      </c>
      <c r="R53" s="77">
        <v>91.3980637891502</v>
      </c>
      <c r="S53" s="77">
        <v>98.252919492800999</v>
      </c>
      <c r="T53" s="77">
        <v>115.76409789975099</v>
      </c>
      <c r="U53" s="77">
        <v>107.93658659828201</v>
      </c>
      <c r="V53" s="77">
        <v>129.88465142716001</v>
      </c>
      <c r="W53" s="77">
        <v>141.384051178254</v>
      </c>
      <c r="X53" s="77">
        <v>136.682611563656</v>
      </c>
      <c r="Y53" s="77">
        <v>127.14792534550099</v>
      </c>
      <c r="Z53" s="77">
        <v>143.992234574115</v>
      </c>
      <c r="AA53" s="77">
        <v>204.694561052556</v>
      </c>
      <c r="AB53" s="77">
        <v>228.59517135983199</v>
      </c>
      <c r="AC53" s="77">
        <v>189.62004743263799</v>
      </c>
      <c r="AD53" s="77">
        <v>328.05910920672301</v>
      </c>
      <c r="AE53" s="77">
        <v>372.152736905143</v>
      </c>
      <c r="AF53" s="77">
        <v>396.08054466726799</v>
      </c>
      <c r="AG53" s="77">
        <v>407.66936573310102</v>
      </c>
      <c r="AH53" s="77">
        <v>370.60248328668803</v>
      </c>
      <c r="AI53" s="77">
        <v>338.94123178371001</v>
      </c>
      <c r="AJ53" s="77">
        <v>362.15517046670197</v>
      </c>
      <c r="AK53" s="77">
        <v>361.19148206723003</v>
      </c>
      <c r="AL53" s="77">
        <v>396.28674485147798</v>
      </c>
      <c r="AM53" s="77">
        <v>328.14366991768401</v>
      </c>
      <c r="AN53" s="77">
        <v>399.85368906256502</v>
      </c>
      <c r="AO53" s="77">
        <v>443.57901094305498</v>
      </c>
      <c r="AP53" s="77">
        <v>428.83594869933501</v>
      </c>
      <c r="AQ53" s="77">
        <v>465.17474885101302</v>
      </c>
      <c r="AR53" s="77">
        <v>500.21137397059402</v>
      </c>
      <c r="AS53" s="77">
        <v>477.536697219129</v>
      </c>
      <c r="AT53" s="77">
        <v>511.25911083474602</v>
      </c>
      <c r="AU53" s="77">
        <v>534.71593632032295</v>
      </c>
      <c r="AV53" s="77">
        <v>516.13911032327405</v>
      </c>
      <c r="AW53" s="77">
        <v>503.58438416982301</v>
      </c>
      <c r="AX53" s="77">
        <v>499.63285286143901</v>
      </c>
      <c r="AY53" s="77">
        <v>427.082388162043</v>
      </c>
      <c r="AZ53" s="77">
        <v>436.45001490764298</v>
      </c>
      <c r="BA53" s="77">
        <v>404.277829030681</v>
      </c>
      <c r="BB53" s="77">
        <v>474.929643032304</v>
      </c>
      <c r="BC53" s="77">
        <v>442.43565664523999</v>
      </c>
      <c r="BD53" s="77">
        <v>500.33893782005299</v>
      </c>
      <c r="BE53" s="77">
        <v>425.97978998463299</v>
      </c>
      <c r="BF53" s="77">
        <v>482.18942481304401</v>
      </c>
      <c r="BG53" s="117"/>
      <c r="BH53" s="117"/>
      <c r="BI53" s="117"/>
      <c r="BJ53" s="82" t="str">
        <f t="shared" si="199"/>
        <v/>
      </c>
      <c r="BK53" s="82" t="str">
        <f t="shared" si="199"/>
        <v/>
      </c>
      <c r="BL53" s="82" t="str">
        <f t="shared" si="199"/>
        <v/>
      </c>
      <c r="BM53" s="82" t="str">
        <f t="shared" si="199"/>
        <v/>
      </c>
      <c r="BN53" s="82" t="str">
        <f t="shared" si="199"/>
        <v/>
      </c>
      <c r="BO53" s="82" t="str">
        <f t="shared" si="199"/>
        <v/>
      </c>
      <c r="BP53" s="82" t="str">
        <f t="shared" si="199"/>
        <v/>
      </c>
      <c r="BQ53" s="82" t="str">
        <f t="shared" si="199"/>
        <v/>
      </c>
      <c r="BR53" s="82" t="str">
        <f t="shared" si="199"/>
        <v/>
      </c>
      <c r="BS53" s="82" t="str">
        <f t="shared" si="199"/>
        <v/>
      </c>
      <c r="BT53" s="82" t="str">
        <f t="shared" si="199"/>
        <v/>
      </c>
      <c r="BU53" s="82" t="str">
        <f t="shared" si="199"/>
        <v/>
      </c>
      <c r="BV53" s="82" t="str">
        <f t="shared" si="199"/>
        <v/>
      </c>
      <c r="BW53" s="82" t="str">
        <f t="shared" si="199"/>
        <v/>
      </c>
      <c r="BX53" s="82" t="str">
        <f t="shared" si="199"/>
        <v/>
      </c>
      <c r="BY53" s="82" t="str">
        <f t="shared" si="199"/>
        <v/>
      </c>
      <c r="BZ53" s="82" t="str">
        <f t="shared" si="201"/>
        <v/>
      </c>
      <c r="CA53" s="82" t="str">
        <f t="shared" si="201"/>
        <v/>
      </c>
      <c r="CB53" s="82" t="str">
        <f t="shared" si="201"/>
        <v/>
      </c>
      <c r="CC53" s="82" t="str">
        <f t="shared" si="201"/>
        <v/>
      </c>
      <c r="CD53" s="82" t="str">
        <f t="shared" si="201"/>
        <v/>
      </c>
      <c r="CE53" s="82" t="str">
        <f t="shared" si="201"/>
        <v/>
      </c>
      <c r="CF53" s="82" t="str">
        <f t="shared" si="201"/>
        <v/>
      </c>
      <c r="CG53" s="82" t="str">
        <f t="shared" si="201"/>
        <v/>
      </c>
      <c r="CH53" s="82" t="str">
        <f t="shared" si="201"/>
        <v/>
      </c>
      <c r="CI53" s="82" t="str">
        <f t="shared" si="201"/>
        <v/>
      </c>
      <c r="CJ53" s="82" t="str">
        <f t="shared" si="201"/>
        <v/>
      </c>
      <c r="CK53" s="82" t="str">
        <f t="shared" si="201"/>
        <v/>
      </c>
      <c r="CL53" s="82" t="str">
        <f t="shared" si="201"/>
        <v/>
      </c>
      <c r="CM53" s="82" t="str">
        <f t="shared" si="201"/>
        <v/>
      </c>
      <c r="CN53" s="13" t="str">
        <f t="shared" si="201"/>
        <v/>
      </c>
      <c r="CO53" s="13" t="str">
        <f t="shared" si="201"/>
        <v/>
      </c>
      <c r="CP53" s="13" t="str">
        <f t="shared" si="203"/>
        <v/>
      </c>
      <c r="CQ53" s="13" t="str">
        <f t="shared" si="203"/>
        <v/>
      </c>
      <c r="CR53" s="13" t="str">
        <f t="shared" si="203"/>
        <v/>
      </c>
      <c r="CS53" s="13" t="str">
        <f t="shared" si="203"/>
        <v/>
      </c>
      <c r="CT53" s="13" t="str">
        <f t="shared" si="203"/>
        <v/>
      </c>
      <c r="CU53" s="13" t="str">
        <f t="shared" si="203"/>
        <v/>
      </c>
      <c r="CV53" s="13" t="str">
        <f t="shared" si="203"/>
        <v/>
      </c>
      <c r="CW53" s="13" t="str">
        <f t="shared" si="203"/>
        <v/>
      </c>
      <c r="CX53" s="13" t="str">
        <f t="shared" si="203"/>
        <v/>
      </c>
      <c r="CY53" s="13" t="str">
        <f t="shared" si="203"/>
        <v/>
      </c>
      <c r="CZ53" s="13" t="str">
        <f t="shared" si="203"/>
        <v/>
      </c>
      <c r="DA53" s="13" t="str">
        <f t="shared" si="203"/>
        <v/>
      </c>
      <c r="DB53" s="13" t="str">
        <f t="shared" si="203"/>
        <v/>
      </c>
      <c r="DC53" s="13" t="str">
        <f t="shared" si="203"/>
        <v/>
      </c>
      <c r="DD53" s="13" t="str">
        <f t="shared" si="203"/>
        <v/>
      </c>
      <c r="DE53" s="13" t="str">
        <f t="shared" si="203"/>
        <v/>
      </c>
      <c r="DF53" s="13" t="str">
        <f t="shared" si="205"/>
        <v/>
      </c>
      <c r="DG53" s="13" t="str">
        <f t="shared" si="206"/>
        <v/>
      </c>
      <c r="DH53" s="13" t="str">
        <f t="shared" si="206"/>
        <v/>
      </c>
      <c r="DI53" s="13" t="str">
        <f t="shared" si="151"/>
        <v/>
      </c>
      <c r="DJ53" s="13" t="str">
        <f t="shared" si="152"/>
        <v/>
      </c>
      <c r="DK53" s="13" t="str">
        <f t="shared" si="153"/>
        <v/>
      </c>
      <c r="DL53" s="13" t="str">
        <f t="shared" si="154"/>
        <v/>
      </c>
      <c r="DM53" s="13" t="str">
        <f t="shared" si="155"/>
        <v/>
      </c>
      <c r="DN53" s="13" t="str">
        <f t="shared" si="156"/>
        <v/>
      </c>
      <c r="DO53" s="13" t="str">
        <f t="shared" si="157"/>
        <v/>
      </c>
      <c r="DP53" s="13" t="str">
        <f t="shared" si="158"/>
        <v/>
      </c>
      <c r="DQ53" s="13" t="str">
        <f t="shared" si="159"/>
        <v/>
      </c>
      <c r="DR53" s="13" t="str">
        <f t="shared" si="160"/>
        <v/>
      </c>
      <c r="DS53" s="13" t="str">
        <f t="shared" si="161"/>
        <v/>
      </c>
      <c r="DT53" s="13" t="str">
        <f t="shared" si="162"/>
        <v/>
      </c>
      <c r="DU53" s="13" t="str">
        <f t="shared" si="163"/>
        <v/>
      </c>
      <c r="DV53" s="13" t="str">
        <f t="shared" si="164"/>
        <v/>
      </c>
      <c r="DW53" s="13" t="str">
        <f t="shared" si="165"/>
        <v/>
      </c>
      <c r="DX53" s="13" t="str">
        <f t="shared" si="166"/>
        <v/>
      </c>
      <c r="DY53" s="13" t="str">
        <f t="shared" si="167"/>
        <v/>
      </c>
      <c r="DZ53" s="13" t="str">
        <f t="shared" si="168"/>
        <v/>
      </c>
      <c r="EA53" s="13" t="str">
        <f t="shared" si="169"/>
        <v/>
      </c>
      <c r="EB53" s="13" t="str">
        <f t="shared" si="170"/>
        <v/>
      </c>
      <c r="EC53" s="13" t="str">
        <f t="shared" si="171"/>
        <v/>
      </c>
      <c r="ED53" s="13" t="str">
        <f t="shared" si="172"/>
        <v/>
      </c>
      <c r="EE53" s="13" t="str">
        <f t="shared" si="173"/>
        <v/>
      </c>
      <c r="EF53" s="13" t="str">
        <f t="shared" si="174"/>
        <v/>
      </c>
      <c r="EG53" s="13" t="str">
        <f t="shared" si="175"/>
        <v/>
      </c>
      <c r="EH53" s="13" t="str">
        <f t="shared" si="176"/>
        <v/>
      </c>
      <c r="EI53" s="13" t="str">
        <f t="shared" si="177"/>
        <v/>
      </c>
      <c r="EJ53" s="13" t="str">
        <f t="shared" si="178"/>
        <v/>
      </c>
      <c r="EK53" s="13" t="str">
        <f t="shared" si="179"/>
        <v/>
      </c>
      <c r="EL53" s="13" t="str">
        <f t="shared" si="180"/>
        <v/>
      </c>
      <c r="EM53" s="13" t="str">
        <f t="shared" si="181"/>
        <v/>
      </c>
      <c r="EN53" s="13" t="str">
        <f t="shared" si="182"/>
        <v/>
      </c>
      <c r="EO53" s="13" t="str">
        <f t="shared" si="183"/>
        <v/>
      </c>
      <c r="EP53" s="13" t="str">
        <f t="shared" si="184"/>
        <v/>
      </c>
      <c r="EQ53" s="13" t="str">
        <f t="shared" si="185"/>
        <v/>
      </c>
      <c r="ER53" s="13" t="str">
        <f t="shared" si="186"/>
        <v/>
      </c>
      <c r="ES53" s="13" t="str">
        <f t="shared" si="187"/>
        <v/>
      </c>
      <c r="ET53" s="13" t="str">
        <f t="shared" si="188"/>
        <v/>
      </c>
      <c r="EU53" s="13" t="str">
        <f t="shared" si="189"/>
        <v/>
      </c>
      <c r="EV53" s="13" t="str">
        <f t="shared" si="190"/>
        <v/>
      </c>
      <c r="EW53" s="13" t="str">
        <f t="shared" si="191"/>
        <v/>
      </c>
      <c r="EX53" s="13" t="str">
        <f t="shared" si="192"/>
        <v/>
      </c>
      <c r="EY53" s="13" t="str">
        <f t="shared" si="193"/>
        <v/>
      </c>
      <c r="EZ53" s="13" t="str">
        <f t="shared" si="194"/>
        <v/>
      </c>
      <c r="FA53" s="13" t="str">
        <f t="shared" si="195"/>
        <v/>
      </c>
      <c r="FB53" s="13" t="str">
        <f t="shared" si="196"/>
        <v/>
      </c>
      <c r="FC53" s="13" t="str">
        <f t="shared" si="197"/>
        <v/>
      </c>
      <c r="FD53" s="13" t="str">
        <f t="shared" si="198"/>
        <v/>
      </c>
    </row>
    <row r="54" spans="1:160" ht="15" thickBot="1" x14ac:dyDescent="0.4">
      <c r="A54" s="124" t="s">
        <v>150</v>
      </c>
      <c r="B54" s="124"/>
      <c r="C54" s="78">
        <v>8753.577018072634</v>
      </c>
      <c r="D54" s="78">
        <v>8327.4916418341145</v>
      </c>
      <c r="E54" s="78">
        <v>8203.5753471011194</v>
      </c>
      <c r="F54" s="78">
        <v>7893.3755864277146</v>
      </c>
      <c r="G54" s="78">
        <v>7319.8649821082499</v>
      </c>
      <c r="H54" s="78">
        <v>6889.2092589479125</v>
      </c>
      <c r="I54" s="78">
        <v>6663.5108990764966</v>
      </c>
      <c r="J54" s="78">
        <v>6132.3119283971364</v>
      </c>
      <c r="K54" s="78">
        <v>6668.7605668180395</v>
      </c>
      <c r="L54" s="78">
        <v>7023.3656863581491</v>
      </c>
      <c r="M54" s="78">
        <v>6966.2498891524401</v>
      </c>
      <c r="N54" s="78">
        <v>7171.4370940010649</v>
      </c>
      <c r="O54" s="78">
        <v>6931.2142724535333</v>
      </c>
      <c r="P54" s="78">
        <v>7047.3687528164119</v>
      </c>
      <c r="Q54" s="78">
        <v>6579.2206696433532</v>
      </c>
      <c r="R54" s="78">
        <v>6701.3016799055522</v>
      </c>
      <c r="S54" s="78">
        <v>6465.2095176927451</v>
      </c>
      <c r="T54" s="78">
        <v>6323.4027625563804</v>
      </c>
      <c r="U54" s="78">
        <v>7108.0166567240167</v>
      </c>
      <c r="V54" s="78">
        <v>7362.3179623873275</v>
      </c>
      <c r="W54" s="78">
        <v>7460.7166139885621</v>
      </c>
      <c r="X54" s="78">
        <v>7507.418006174039</v>
      </c>
      <c r="Y54" s="78">
        <v>8123.6207680639191</v>
      </c>
      <c r="Z54" s="78">
        <v>8442.1490426662749</v>
      </c>
      <c r="AA54" s="78">
        <v>8689.7765729248349</v>
      </c>
      <c r="AB54" s="78">
        <v>9503.9721761357359</v>
      </c>
      <c r="AC54" s="78">
        <v>9506.5804351718707</v>
      </c>
      <c r="AD54" s="78">
        <v>9745.3117878289286</v>
      </c>
      <c r="AE54" s="78">
        <v>10081.908487245491</v>
      </c>
      <c r="AF54" s="78">
        <v>9820.3019188213275</v>
      </c>
      <c r="AG54" s="78">
        <v>9631.644200370094</v>
      </c>
      <c r="AH54" s="78">
        <v>8875.3346107369416</v>
      </c>
      <c r="AI54" s="78">
        <v>9174.6353697623908</v>
      </c>
      <c r="AJ54" s="78">
        <v>9173.3743962018416</v>
      </c>
      <c r="AK54" s="78">
        <v>9302.0017262491619</v>
      </c>
      <c r="AL54" s="78">
        <v>8825.3799057406904</v>
      </c>
      <c r="AM54" s="78">
        <v>5139.683681290514</v>
      </c>
      <c r="AN54" s="78">
        <v>5894.0570208353092</v>
      </c>
      <c r="AO54" s="78">
        <v>8064.4841311584241</v>
      </c>
      <c r="AP54" s="78">
        <v>8400.5417895384362</v>
      </c>
      <c r="AQ54" s="78">
        <v>8457.3192550390195</v>
      </c>
      <c r="AR54" s="78">
        <v>8801.1293877805674</v>
      </c>
      <c r="AS54" s="78">
        <v>8671.0662288716121</v>
      </c>
      <c r="AT54" s="78">
        <v>8819.4471323626422</v>
      </c>
      <c r="AU54" s="78">
        <v>9015.2321094294366</v>
      </c>
      <c r="AV54" s="78">
        <v>8640.1036109881279</v>
      </c>
      <c r="AW54" s="78">
        <v>8804.6428735978916</v>
      </c>
      <c r="AX54" s="78">
        <v>8738.5007344273035</v>
      </c>
      <c r="AY54" s="78">
        <v>8629.5101254930105</v>
      </c>
      <c r="AZ54" s="78">
        <v>8450.1962417884806</v>
      </c>
      <c r="BA54" s="78">
        <v>8315.8032315050259</v>
      </c>
      <c r="BB54" s="78">
        <v>8131.4304192460249</v>
      </c>
      <c r="BC54" s="78">
        <v>7670.221741530816</v>
      </c>
      <c r="BD54" s="78">
        <v>7581.6321255607663</v>
      </c>
      <c r="BE54" s="78">
        <v>7359.7238993066339</v>
      </c>
      <c r="BF54" s="78">
        <v>7480.2944746042858</v>
      </c>
      <c r="BG54" s="117"/>
      <c r="BH54" s="117"/>
      <c r="BI54" s="117"/>
      <c r="BJ54" s="82" t="str">
        <f t="shared" si="199"/>
        <v/>
      </c>
      <c r="BK54" s="82" t="str">
        <f t="shared" si="199"/>
        <v/>
      </c>
      <c r="BL54" s="82" t="str">
        <f t="shared" si="199"/>
        <v/>
      </c>
      <c r="BM54" s="82" t="str">
        <f t="shared" si="199"/>
        <v/>
      </c>
      <c r="BN54" s="82" t="str">
        <f t="shared" si="199"/>
        <v/>
      </c>
      <c r="BO54" s="82" t="str">
        <f t="shared" si="199"/>
        <v/>
      </c>
      <c r="BP54" s="82" t="str">
        <f t="shared" si="199"/>
        <v/>
      </c>
      <c r="BQ54" s="82" t="str">
        <f t="shared" si="199"/>
        <v/>
      </c>
      <c r="BR54" s="82" t="str">
        <f t="shared" si="199"/>
        <v/>
      </c>
      <c r="BS54" s="82" t="str">
        <f t="shared" si="199"/>
        <v/>
      </c>
      <c r="BT54" s="82" t="str">
        <f t="shared" si="199"/>
        <v/>
      </c>
      <c r="BU54" s="82" t="str">
        <f t="shared" si="199"/>
        <v/>
      </c>
      <c r="BV54" s="82" t="str">
        <f t="shared" si="199"/>
        <v/>
      </c>
      <c r="BW54" s="82" t="str">
        <f t="shared" si="199"/>
        <v/>
      </c>
      <c r="BX54" s="82" t="str">
        <f t="shared" si="199"/>
        <v/>
      </c>
      <c r="BY54" s="82" t="str">
        <f t="shared" si="199"/>
        <v/>
      </c>
      <c r="BZ54" s="82" t="str">
        <f t="shared" si="201"/>
        <v/>
      </c>
      <c r="CA54" s="82" t="str">
        <f t="shared" si="201"/>
        <v/>
      </c>
      <c r="CB54" s="82" t="str">
        <f t="shared" si="201"/>
        <v/>
      </c>
      <c r="CC54" s="82" t="str">
        <f t="shared" si="201"/>
        <v/>
      </c>
      <c r="CD54" s="82" t="str">
        <f t="shared" si="201"/>
        <v/>
      </c>
      <c r="CE54" s="82" t="str">
        <f t="shared" si="201"/>
        <v/>
      </c>
      <c r="CF54" s="82" t="str">
        <f t="shared" si="201"/>
        <v/>
      </c>
      <c r="CG54" s="82" t="str">
        <f t="shared" si="201"/>
        <v/>
      </c>
      <c r="CH54" s="82" t="str">
        <f t="shared" si="201"/>
        <v/>
      </c>
      <c r="CI54" s="82" t="str">
        <f t="shared" si="201"/>
        <v/>
      </c>
      <c r="CJ54" s="82" t="str">
        <f t="shared" si="201"/>
        <v/>
      </c>
      <c r="CK54" s="82" t="str">
        <f t="shared" si="201"/>
        <v/>
      </c>
      <c r="CL54" s="82" t="str">
        <f t="shared" si="201"/>
        <v/>
      </c>
      <c r="CM54" s="82" t="str">
        <f t="shared" si="201"/>
        <v/>
      </c>
      <c r="CN54" s="13" t="str">
        <f t="shared" si="201"/>
        <v/>
      </c>
      <c r="CO54" s="13" t="str">
        <f t="shared" si="201"/>
        <v/>
      </c>
      <c r="CP54" s="13" t="str">
        <f t="shared" si="203"/>
        <v/>
      </c>
      <c r="CQ54" s="13" t="str">
        <f t="shared" si="203"/>
        <v/>
      </c>
      <c r="CR54" s="13" t="str">
        <f t="shared" si="203"/>
        <v/>
      </c>
      <c r="CS54" s="13" t="str">
        <f t="shared" si="203"/>
        <v/>
      </c>
      <c r="CT54" s="13" t="str">
        <f t="shared" si="203"/>
        <v/>
      </c>
      <c r="CU54" s="13" t="str">
        <f t="shared" si="203"/>
        <v/>
      </c>
      <c r="CV54" s="13" t="str">
        <f t="shared" si="203"/>
        <v/>
      </c>
      <c r="CW54" s="13" t="str">
        <f t="shared" si="203"/>
        <v/>
      </c>
      <c r="CX54" s="13" t="str">
        <f t="shared" si="203"/>
        <v/>
      </c>
      <c r="CY54" s="13" t="str">
        <f t="shared" si="203"/>
        <v/>
      </c>
      <c r="CZ54" s="13" t="str">
        <f t="shared" si="203"/>
        <v/>
      </c>
      <c r="DA54" s="13" t="str">
        <f t="shared" si="203"/>
        <v/>
      </c>
      <c r="DB54" s="13" t="str">
        <f t="shared" si="203"/>
        <v/>
      </c>
      <c r="DC54" s="13" t="str">
        <f t="shared" si="203"/>
        <v/>
      </c>
      <c r="DD54" s="13" t="str">
        <f t="shared" si="203"/>
        <v/>
      </c>
      <c r="DE54" s="13" t="str">
        <f t="shared" si="203"/>
        <v/>
      </c>
      <c r="DF54" s="13" t="str">
        <f t="shared" si="205"/>
        <v/>
      </c>
      <c r="DG54" s="13" t="str">
        <f t="shared" si="206"/>
        <v/>
      </c>
      <c r="DH54" s="13" t="str">
        <f t="shared" si="206"/>
        <v/>
      </c>
      <c r="DI54" s="13" t="str">
        <f t="shared" si="151"/>
        <v/>
      </c>
      <c r="DJ54" s="13" t="str">
        <f t="shared" si="152"/>
        <v/>
      </c>
      <c r="DK54" s="13" t="str">
        <f t="shared" si="153"/>
        <v/>
      </c>
      <c r="DL54" s="13" t="str">
        <f t="shared" si="154"/>
        <v/>
      </c>
      <c r="DM54" s="13" t="str">
        <f t="shared" si="155"/>
        <v/>
      </c>
      <c r="DN54" s="13" t="str">
        <f t="shared" si="156"/>
        <v/>
      </c>
      <c r="DO54" s="13" t="str">
        <f t="shared" si="157"/>
        <v/>
      </c>
      <c r="DP54" s="13" t="str">
        <f t="shared" si="158"/>
        <v/>
      </c>
      <c r="DQ54" s="13" t="str">
        <f t="shared" si="159"/>
        <v/>
      </c>
      <c r="DR54" s="13" t="str">
        <f t="shared" si="160"/>
        <v/>
      </c>
      <c r="DS54" s="13" t="str">
        <f t="shared" si="161"/>
        <v/>
      </c>
      <c r="DT54" s="13" t="str">
        <f t="shared" si="162"/>
        <v/>
      </c>
      <c r="DU54" s="13" t="str">
        <f t="shared" si="163"/>
        <v/>
      </c>
      <c r="DV54" s="13" t="str">
        <f t="shared" si="164"/>
        <v/>
      </c>
      <c r="DW54" s="13" t="str">
        <f t="shared" si="165"/>
        <v/>
      </c>
      <c r="DX54" s="13" t="str">
        <f t="shared" si="166"/>
        <v/>
      </c>
      <c r="DY54" s="13" t="str">
        <f t="shared" si="167"/>
        <v/>
      </c>
      <c r="DZ54" s="13" t="str">
        <f t="shared" si="168"/>
        <v/>
      </c>
      <c r="EA54" s="13" t="str">
        <f t="shared" si="169"/>
        <v/>
      </c>
      <c r="EB54" s="13" t="str">
        <f t="shared" si="170"/>
        <v/>
      </c>
      <c r="EC54" s="13" t="str">
        <f t="shared" si="171"/>
        <v/>
      </c>
      <c r="ED54" s="13" t="str">
        <f t="shared" si="172"/>
        <v/>
      </c>
      <c r="EE54" s="13" t="str">
        <f t="shared" si="173"/>
        <v/>
      </c>
      <c r="EF54" s="13" t="str">
        <f t="shared" si="174"/>
        <v/>
      </c>
      <c r="EG54" s="13" t="str">
        <f t="shared" si="175"/>
        <v/>
      </c>
      <c r="EH54" s="13" t="str">
        <f t="shared" si="176"/>
        <v/>
      </c>
      <c r="EI54" s="13" t="str">
        <f t="shared" si="177"/>
        <v/>
      </c>
      <c r="EJ54" s="13" t="str">
        <f t="shared" si="178"/>
        <v/>
      </c>
      <c r="EK54" s="13" t="str">
        <f t="shared" si="179"/>
        <v/>
      </c>
      <c r="EL54" s="13" t="str">
        <f t="shared" si="180"/>
        <v/>
      </c>
      <c r="EM54" s="13" t="str">
        <f t="shared" si="181"/>
        <v/>
      </c>
      <c r="EN54" s="13" t="str">
        <f t="shared" si="182"/>
        <v/>
      </c>
      <c r="EO54" s="13" t="str">
        <f t="shared" si="183"/>
        <v/>
      </c>
      <c r="EP54" s="13" t="str">
        <f t="shared" si="184"/>
        <v/>
      </c>
      <c r="EQ54" s="13" t="str">
        <f t="shared" si="185"/>
        <v/>
      </c>
      <c r="ER54" s="13" t="str">
        <f t="shared" si="186"/>
        <v/>
      </c>
      <c r="ES54" s="13" t="str">
        <f t="shared" si="187"/>
        <v/>
      </c>
      <c r="ET54" s="13" t="str">
        <f t="shared" si="188"/>
        <v/>
      </c>
      <c r="EU54" s="13" t="str">
        <f t="shared" si="189"/>
        <v/>
      </c>
      <c r="EV54" s="13" t="str">
        <f t="shared" si="190"/>
        <v/>
      </c>
      <c r="EW54" s="13" t="str">
        <f t="shared" si="191"/>
        <v/>
      </c>
      <c r="EX54" s="13" t="str">
        <f t="shared" si="192"/>
        <v/>
      </c>
      <c r="EY54" s="13" t="str">
        <f t="shared" si="193"/>
        <v/>
      </c>
      <c r="EZ54" s="13" t="str">
        <f t="shared" si="194"/>
        <v/>
      </c>
      <c r="FA54" s="13" t="str">
        <f t="shared" si="195"/>
        <v/>
      </c>
      <c r="FB54" s="13" t="str">
        <f t="shared" si="196"/>
        <v/>
      </c>
      <c r="FC54" s="13" t="str">
        <f t="shared" si="197"/>
        <v/>
      </c>
      <c r="FD54" s="13" t="str">
        <f t="shared" si="198"/>
        <v/>
      </c>
    </row>
    <row r="55" spans="1:160" s="7" customFormat="1" x14ac:dyDescent="0.35">
      <c r="C55" s="13"/>
      <c r="D55" s="13"/>
      <c r="E55" s="13"/>
      <c r="F55" s="13"/>
      <c r="G55" s="13"/>
      <c r="H55" s="13"/>
      <c r="I55" s="13"/>
      <c r="J55" s="13"/>
      <c r="K55" s="13"/>
      <c r="L55" s="13"/>
      <c r="M55" s="13"/>
      <c r="N55" s="13"/>
      <c r="O55" s="13"/>
      <c r="P55" s="13"/>
      <c r="Q55" s="13"/>
      <c r="R55" s="13"/>
      <c r="S55" s="13"/>
      <c r="T55" s="13"/>
      <c r="U55" s="13"/>
      <c r="V55" s="13"/>
      <c r="W55" s="13"/>
      <c r="X55" s="13"/>
      <c r="Y55" s="13"/>
      <c r="Z55" s="13"/>
      <c r="AA55" s="13"/>
      <c r="AB55" s="13"/>
      <c r="AC55" s="13"/>
      <c r="AD55" s="13"/>
      <c r="AE55" s="13"/>
      <c r="AF55" s="13"/>
      <c r="AG55" s="13"/>
      <c r="AH55" s="13"/>
      <c r="AI55" s="13"/>
      <c r="AJ55" s="13"/>
      <c r="AK55" s="13"/>
      <c r="AL55" s="13"/>
      <c r="AM55" s="13"/>
      <c r="AN55" s="13"/>
      <c r="AO55" s="13"/>
      <c r="AP55" s="13"/>
      <c r="AQ55" s="13"/>
      <c r="AR55" s="13"/>
      <c r="AS55" s="13"/>
      <c r="AT55" s="13"/>
      <c r="AU55" s="13"/>
      <c r="AV55" s="13"/>
      <c r="AW55" s="13"/>
      <c r="AX55" s="13"/>
      <c r="AY55" s="13"/>
      <c r="AZ55" s="13"/>
      <c r="BA55" s="13"/>
      <c r="BB55" s="13"/>
      <c r="BC55" s="13"/>
      <c r="BD55" s="13"/>
      <c r="BE55" s="13"/>
      <c r="BF55" s="13"/>
      <c r="BG55" s="86"/>
      <c r="BH55" s="86"/>
      <c r="BI55" s="86"/>
      <c r="BJ55" s="7" t="str">
        <f t="shared" si="199"/>
        <v/>
      </c>
    </row>
    <row r="56" spans="1:160" s="7" customFormat="1" ht="15" thickBot="1" x14ac:dyDescent="0.4">
      <c r="A56" s="88" t="s">
        <v>192</v>
      </c>
      <c r="C56" s="13"/>
      <c r="D56" s="13"/>
      <c r="E56" s="13"/>
      <c r="F56" s="13"/>
      <c r="G56" s="13"/>
      <c r="H56" s="13"/>
      <c r="I56" s="13"/>
      <c r="J56" s="13"/>
      <c r="K56" s="13"/>
      <c r="L56" s="13"/>
      <c r="M56" s="13"/>
      <c r="N56" s="13"/>
      <c r="O56" s="13"/>
      <c r="P56" s="13"/>
      <c r="Q56" s="13"/>
      <c r="R56" s="13"/>
      <c r="S56" s="13"/>
      <c r="T56" s="13"/>
      <c r="U56" s="13"/>
      <c r="V56" s="13"/>
      <c r="W56" s="13"/>
      <c r="X56" s="13"/>
      <c r="Y56" s="13"/>
      <c r="Z56" s="13"/>
      <c r="AA56" s="13"/>
      <c r="AB56" s="13"/>
      <c r="AC56" s="13"/>
      <c r="AD56" s="13"/>
      <c r="AE56" s="13"/>
      <c r="AF56" s="13"/>
      <c r="AG56" s="13"/>
      <c r="AH56" s="13"/>
      <c r="AI56" s="13"/>
      <c r="AJ56" s="13"/>
      <c r="AK56" s="13"/>
      <c r="AL56" s="13"/>
      <c r="AM56" s="13"/>
      <c r="AN56" s="13"/>
      <c r="AO56" s="13"/>
      <c r="AP56" s="13"/>
      <c r="AQ56" s="13"/>
      <c r="AR56" s="13"/>
      <c r="AS56" s="13"/>
      <c r="AT56" s="13"/>
      <c r="AU56" s="13"/>
      <c r="AV56" s="13"/>
      <c r="AW56" s="13"/>
      <c r="AX56" s="13"/>
      <c r="AY56" s="13"/>
      <c r="AZ56" s="13"/>
      <c r="BA56" s="13"/>
      <c r="BB56" s="13"/>
      <c r="BC56" s="13"/>
      <c r="BD56" s="13"/>
      <c r="BE56" s="13"/>
      <c r="BF56" s="13"/>
      <c r="BG56" s="86"/>
      <c r="BH56" s="86"/>
      <c r="BI56" s="86"/>
    </row>
    <row r="57" spans="1:160" ht="15" thickBot="1" x14ac:dyDescent="0.4">
      <c r="A57" s="14" t="s">
        <v>144</v>
      </c>
      <c r="B57" s="15" t="s">
        <v>22</v>
      </c>
      <c r="C57" s="22" t="s">
        <v>47</v>
      </c>
      <c r="D57" s="22" t="s">
        <v>48</v>
      </c>
      <c r="E57" s="22" t="s">
        <v>49</v>
      </c>
      <c r="F57" s="22" t="s">
        <v>50</v>
      </c>
      <c r="G57" s="22" t="s">
        <v>51</v>
      </c>
      <c r="H57" s="22" t="s">
        <v>52</v>
      </c>
      <c r="I57" s="22" t="s">
        <v>53</v>
      </c>
      <c r="J57" s="22" t="s">
        <v>54</v>
      </c>
      <c r="K57" s="22" t="s">
        <v>55</v>
      </c>
      <c r="L57" s="22" t="s">
        <v>56</v>
      </c>
      <c r="M57" s="22" t="s">
        <v>57</v>
      </c>
      <c r="N57" s="22" t="s">
        <v>58</v>
      </c>
      <c r="O57" s="22" t="s">
        <v>59</v>
      </c>
      <c r="P57" s="22" t="s">
        <v>60</v>
      </c>
      <c r="Q57" s="22" t="s">
        <v>61</v>
      </c>
      <c r="R57" s="22" t="s">
        <v>62</v>
      </c>
      <c r="S57" s="22" t="s">
        <v>63</v>
      </c>
      <c r="T57" s="22" t="s">
        <v>64</v>
      </c>
      <c r="U57" s="22" t="s">
        <v>65</v>
      </c>
      <c r="V57" s="22" t="s">
        <v>66</v>
      </c>
      <c r="W57" s="22" t="s">
        <v>67</v>
      </c>
      <c r="X57" s="22" t="s">
        <v>68</v>
      </c>
      <c r="Y57" s="22" t="s">
        <v>69</v>
      </c>
      <c r="Z57" s="22" t="s">
        <v>70</v>
      </c>
      <c r="AA57" s="22" t="s">
        <v>71</v>
      </c>
      <c r="AB57" s="22" t="s">
        <v>72</v>
      </c>
      <c r="AC57" s="22" t="s">
        <v>73</v>
      </c>
      <c r="AD57" s="22" t="s">
        <v>74</v>
      </c>
      <c r="AE57" s="22" t="s">
        <v>75</v>
      </c>
      <c r="AF57" s="22" t="s">
        <v>76</v>
      </c>
      <c r="AG57" s="22" t="s">
        <v>77</v>
      </c>
      <c r="AH57" s="22" t="s">
        <v>78</v>
      </c>
      <c r="AI57" s="22" t="s">
        <v>79</v>
      </c>
      <c r="AJ57" s="22" t="s">
        <v>80</v>
      </c>
      <c r="AK57" s="22" t="s">
        <v>81</v>
      </c>
      <c r="AL57" s="22" t="s">
        <v>82</v>
      </c>
      <c r="AM57" s="22" t="s">
        <v>83</v>
      </c>
      <c r="AN57" s="22" t="s">
        <v>84</v>
      </c>
      <c r="AO57" s="22" t="s">
        <v>85</v>
      </c>
      <c r="AP57" s="22" t="s">
        <v>86</v>
      </c>
      <c r="AQ57" s="22" t="s">
        <v>87</v>
      </c>
      <c r="AR57" s="22" t="s">
        <v>88</v>
      </c>
      <c r="AS57" s="22" t="s">
        <v>89</v>
      </c>
      <c r="AT57" s="22" t="s">
        <v>90</v>
      </c>
      <c r="AU57" s="22" t="s">
        <v>91</v>
      </c>
      <c r="AV57" s="22" t="s">
        <v>92</v>
      </c>
      <c r="AW57" s="22" t="s">
        <v>93</v>
      </c>
      <c r="AX57" s="22" t="s">
        <v>283</v>
      </c>
      <c r="AY57" s="22" t="s">
        <v>311</v>
      </c>
      <c r="AZ57" s="22" t="s">
        <v>314</v>
      </c>
      <c r="BA57" s="22" t="s">
        <v>317</v>
      </c>
      <c r="BB57" s="22" t="s">
        <v>319</v>
      </c>
      <c r="BC57" s="22" t="s">
        <v>321</v>
      </c>
      <c r="BD57" s="22" t="s">
        <v>324</v>
      </c>
      <c r="BE57" s="22" t="s">
        <v>326</v>
      </c>
      <c r="BF57" s="22" t="s">
        <v>329</v>
      </c>
      <c r="BG57" s="112"/>
      <c r="BH57" s="112"/>
      <c r="BI57" s="112"/>
    </row>
    <row r="58" spans="1:160" s="93" customFormat="1" ht="15" thickBot="1" x14ac:dyDescent="0.4">
      <c r="A58" s="97" t="s">
        <v>94</v>
      </c>
      <c r="B58" s="98" t="s">
        <v>95</v>
      </c>
      <c r="C58" s="23" t="s">
        <v>333</v>
      </c>
      <c r="D58" s="23" t="s">
        <v>333</v>
      </c>
      <c r="E58" s="23" t="s">
        <v>333</v>
      </c>
      <c r="F58" s="23" t="s">
        <v>333</v>
      </c>
      <c r="G58" s="23" t="s">
        <v>333</v>
      </c>
      <c r="H58" s="23" t="s">
        <v>333</v>
      </c>
      <c r="I58" s="23" t="s">
        <v>333</v>
      </c>
      <c r="J58" s="23" t="s">
        <v>333</v>
      </c>
      <c r="K58" s="23" t="s">
        <v>333</v>
      </c>
      <c r="L58" s="23" t="s">
        <v>333</v>
      </c>
      <c r="M58" s="23" t="s">
        <v>333</v>
      </c>
      <c r="N58" s="23" t="s">
        <v>333</v>
      </c>
      <c r="O58" s="23" t="s">
        <v>333</v>
      </c>
      <c r="P58" s="23" t="s">
        <v>333</v>
      </c>
      <c r="Q58" s="23" t="s">
        <v>333</v>
      </c>
      <c r="R58" s="23" t="s">
        <v>333</v>
      </c>
      <c r="S58" s="23" t="s">
        <v>333</v>
      </c>
      <c r="T58" s="23" t="s">
        <v>333</v>
      </c>
      <c r="U58" s="23" t="s">
        <v>333</v>
      </c>
      <c r="V58" s="23" t="s">
        <v>333</v>
      </c>
      <c r="W58" s="23" t="s">
        <v>333</v>
      </c>
      <c r="X58" s="23" t="s">
        <v>333</v>
      </c>
      <c r="Y58" s="23" t="s">
        <v>333</v>
      </c>
      <c r="Z58" s="23" t="s">
        <v>333</v>
      </c>
      <c r="AA58" s="23" t="s">
        <v>333</v>
      </c>
      <c r="AB58" s="23" t="s">
        <v>333</v>
      </c>
      <c r="AC58" s="23" t="s">
        <v>333</v>
      </c>
      <c r="AD58" s="23" t="s">
        <v>333</v>
      </c>
      <c r="AE58" s="23" t="s">
        <v>333</v>
      </c>
      <c r="AF58" s="23" t="s">
        <v>333</v>
      </c>
      <c r="AG58" s="23" t="s">
        <v>333</v>
      </c>
      <c r="AH58" s="23" t="s">
        <v>333</v>
      </c>
      <c r="AI58" s="23" t="s">
        <v>333</v>
      </c>
      <c r="AJ58" s="23" t="s">
        <v>333</v>
      </c>
      <c r="AK58" s="23" t="s">
        <v>333</v>
      </c>
      <c r="AL58" s="23" t="s">
        <v>333</v>
      </c>
      <c r="AM58" s="23" t="s">
        <v>333</v>
      </c>
      <c r="AN58" s="23" t="s">
        <v>333</v>
      </c>
      <c r="AO58" s="23" t="s">
        <v>333</v>
      </c>
      <c r="AP58" s="23" t="s">
        <v>333</v>
      </c>
      <c r="AQ58" s="23" t="s">
        <v>333</v>
      </c>
      <c r="AR58" s="23" t="s">
        <v>333</v>
      </c>
      <c r="AS58" s="23" t="s">
        <v>333</v>
      </c>
      <c r="AT58" s="23" t="s">
        <v>333</v>
      </c>
      <c r="AU58" s="23" t="s">
        <v>333</v>
      </c>
      <c r="AV58" s="23" t="s">
        <v>333</v>
      </c>
      <c r="AW58" s="23" t="s">
        <v>333</v>
      </c>
      <c r="AX58" s="23" t="s">
        <v>333</v>
      </c>
      <c r="AY58" s="23" t="s">
        <v>333</v>
      </c>
      <c r="AZ58" s="23" t="s">
        <v>333</v>
      </c>
      <c r="BA58" s="23" t="s">
        <v>333</v>
      </c>
      <c r="BB58" s="23" t="s">
        <v>333</v>
      </c>
      <c r="BC58" s="23" t="s">
        <v>333</v>
      </c>
      <c r="BD58" s="23" t="s">
        <v>333</v>
      </c>
      <c r="BE58" s="23" t="s">
        <v>333</v>
      </c>
      <c r="BF58" s="23" t="s">
        <v>333</v>
      </c>
      <c r="BG58" s="111"/>
      <c r="BH58" s="111"/>
      <c r="BI58" s="111"/>
    </row>
    <row r="59" spans="1:160" s="93" customFormat="1" ht="15" thickBot="1" x14ac:dyDescent="0.4">
      <c r="A59" s="99"/>
      <c r="B59" s="99" t="s">
        <v>145</v>
      </c>
      <c r="C59" s="24" t="s">
        <v>333</v>
      </c>
      <c r="D59" s="24" t="s">
        <v>333</v>
      </c>
      <c r="E59" s="24" t="s">
        <v>333</v>
      </c>
      <c r="F59" s="24" t="s">
        <v>333</v>
      </c>
      <c r="G59" s="24" t="s">
        <v>333</v>
      </c>
      <c r="H59" s="24" t="s">
        <v>333</v>
      </c>
      <c r="I59" s="24" t="s">
        <v>333</v>
      </c>
      <c r="J59" s="24" t="s">
        <v>333</v>
      </c>
      <c r="K59" s="24" t="s">
        <v>333</v>
      </c>
      <c r="L59" s="24" t="s">
        <v>333</v>
      </c>
      <c r="M59" s="24" t="s">
        <v>333</v>
      </c>
      <c r="N59" s="24" t="s">
        <v>333</v>
      </c>
      <c r="O59" s="24" t="s">
        <v>333</v>
      </c>
      <c r="P59" s="24" t="s">
        <v>333</v>
      </c>
      <c r="Q59" s="24" t="s">
        <v>333</v>
      </c>
      <c r="R59" s="24" t="s">
        <v>333</v>
      </c>
      <c r="S59" s="24" t="s">
        <v>333</v>
      </c>
      <c r="T59" s="24" t="s">
        <v>333</v>
      </c>
      <c r="U59" s="24" t="s">
        <v>333</v>
      </c>
      <c r="V59" s="24" t="s">
        <v>333</v>
      </c>
      <c r="W59" s="24" t="s">
        <v>333</v>
      </c>
      <c r="X59" s="24" t="s">
        <v>333</v>
      </c>
      <c r="Y59" s="24" t="s">
        <v>333</v>
      </c>
      <c r="Z59" s="24" t="s">
        <v>333</v>
      </c>
      <c r="AA59" s="24" t="s">
        <v>333</v>
      </c>
      <c r="AB59" s="24" t="s">
        <v>333</v>
      </c>
      <c r="AC59" s="24" t="s">
        <v>333</v>
      </c>
      <c r="AD59" s="24" t="s">
        <v>333</v>
      </c>
      <c r="AE59" s="24" t="s">
        <v>333</v>
      </c>
      <c r="AF59" s="24" t="s">
        <v>333</v>
      </c>
      <c r="AG59" s="24" t="s">
        <v>333</v>
      </c>
      <c r="AH59" s="24" t="s">
        <v>333</v>
      </c>
      <c r="AI59" s="24" t="s">
        <v>333</v>
      </c>
      <c r="AJ59" s="24" t="s">
        <v>333</v>
      </c>
      <c r="AK59" s="24" t="s">
        <v>333</v>
      </c>
      <c r="AL59" s="24" t="s">
        <v>333</v>
      </c>
      <c r="AM59" s="24" t="s">
        <v>333</v>
      </c>
      <c r="AN59" s="24" t="s">
        <v>333</v>
      </c>
      <c r="AO59" s="24" t="s">
        <v>333</v>
      </c>
      <c r="AP59" s="24" t="s">
        <v>333</v>
      </c>
      <c r="AQ59" s="24" t="s">
        <v>333</v>
      </c>
      <c r="AR59" s="24" t="s">
        <v>333</v>
      </c>
      <c r="AS59" s="24" t="s">
        <v>333</v>
      </c>
      <c r="AT59" s="24" t="s">
        <v>333</v>
      </c>
      <c r="AU59" s="24" t="s">
        <v>333</v>
      </c>
      <c r="AV59" s="24" t="s">
        <v>333</v>
      </c>
      <c r="AW59" s="24" t="s">
        <v>333</v>
      </c>
      <c r="AX59" s="24" t="s">
        <v>333</v>
      </c>
      <c r="AY59" s="24" t="s">
        <v>333</v>
      </c>
      <c r="AZ59" s="24" t="s">
        <v>333</v>
      </c>
      <c r="BA59" s="24" t="s">
        <v>333</v>
      </c>
      <c r="BB59" s="24" t="s">
        <v>333</v>
      </c>
      <c r="BC59" s="24" t="s">
        <v>333</v>
      </c>
      <c r="BD59" s="24" t="s">
        <v>333</v>
      </c>
      <c r="BE59" s="24" t="s">
        <v>333</v>
      </c>
      <c r="BF59" s="24" t="s">
        <v>333</v>
      </c>
      <c r="BG59" s="113"/>
      <c r="BH59" s="113"/>
      <c r="BI59" s="113"/>
    </row>
    <row r="60" spans="1:160" s="93" customFormat="1" ht="15" thickBot="1" x14ac:dyDescent="0.4">
      <c r="A60" s="100" t="s">
        <v>96</v>
      </c>
      <c r="B60" s="101" t="s">
        <v>97</v>
      </c>
      <c r="C60" s="23">
        <v>0.11447602521795376</v>
      </c>
      <c r="D60" s="23">
        <v>9.6809817986505661E-2</v>
      </c>
      <c r="E60" s="23">
        <v>9.9530049019112776E-2</v>
      </c>
      <c r="F60" s="23">
        <v>8.3443739258288296E-2</v>
      </c>
      <c r="G60" s="23">
        <v>6.9678942848925021E-2</v>
      </c>
      <c r="H60" s="23">
        <v>9.1007087107470089E-2</v>
      </c>
      <c r="I60" s="23">
        <v>7.9808985929703105E-2</v>
      </c>
      <c r="J60" s="23">
        <v>8.7926536502524869E-2</v>
      </c>
      <c r="K60" s="23">
        <v>0.10122071812564823</v>
      </c>
      <c r="L60" s="23">
        <v>8.2267806697611329E-2</v>
      </c>
      <c r="M60" s="23">
        <v>6.4373038939729482E-2</v>
      </c>
      <c r="N60" s="23">
        <v>6.5538289906117153E-2</v>
      </c>
      <c r="O60" s="23">
        <v>6.435004194743997E-2</v>
      </c>
      <c r="P60" s="23">
        <v>6.5799307609764879E-2</v>
      </c>
      <c r="Q60" s="23">
        <v>6.8299680327271434E-2</v>
      </c>
      <c r="R60" s="23">
        <v>6.7883203908101222E-2</v>
      </c>
      <c r="S60" s="23">
        <v>5.6335453531563905E-2</v>
      </c>
      <c r="T60" s="23">
        <v>6.0382648163751315E-2</v>
      </c>
      <c r="U60" s="23">
        <v>6.6708109247548081E-2</v>
      </c>
      <c r="V60" s="23">
        <v>6.4270367461833122E-2</v>
      </c>
      <c r="W60" s="23">
        <v>6.286806457736599E-2</v>
      </c>
      <c r="X60" s="23">
        <v>6.6683655607614342E-2</v>
      </c>
      <c r="Y60" s="23">
        <v>6.6465921284035473E-2</v>
      </c>
      <c r="Z60" s="23">
        <v>6.3936067918044723E-2</v>
      </c>
      <c r="AA60" s="23">
        <v>6.7380237038865476E-2</v>
      </c>
      <c r="AB60" s="23">
        <v>6.4962141939611223E-2</v>
      </c>
      <c r="AC60" s="23">
        <v>7.1571311464500756E-2</v>
      </c>
      <c r="AD60" s="23">
        <v>7.2049589573430203E-2</v>
      </c>
      <c r="AE60" s="23">
        <v>7.4461788810270657E-2</v>
      </c>
      <c r="AF60" s="23">
        <v>7.017677127000381E-2</v>
      </c>
      <c r="AG60" s="23">
        <v>6.9998507429931231E-2</v>
      </c>
      <c r="AH60" s="23">
        <v>7.2721839190408075E-2</v>
      </c>
      <c r="AI60" s="23">
        <v>7.1453655933614607E-2</v>
      </c>
      <c r="AJ60" s="23">
        <v>6.838028453197223E-2</v>
      </c>
      <c r="AK60" s="23">
        <v>6.605493099579049E-2</v>
      </c>
      <c r="AL60" s="23">
        <v>6.6260930987604535E-2</v>
      </c>
      <c r="AM60" s="23">
        <v>6.0659365670278957E-2</v>
      </c>
      <c r="AN60" s="23">
        <v>5.8298057957337876E-2</v>
      </c>
      <c r="AO60" s="23">
        <v>6.762962393035378E-2</v>
      </c>
      <c r="AP60" s="23">
        <v>5.2551764717107388E-2</v>
      </c>
      <c r="AQ60" s="23">
        <v>5.7768175220207801E-2</v>
      </c>
      <c r="AR60" s="23">
        <v>6.034545623369568E-2</v>
      </c>
      <c r="AS60" s="23">
        <v>6.4925442485234325E-2</v>
      </c>
      <c r="AT60" s="23">
        <v>6.4838256352704002E-2</v>
      </c>
      <c r="AU60" s="23">
        <v>5.8140404392224343E-2</v>
      </c>
      <c r="AV60" s="23">
        <v>6.754859738242526E-2</v>
      </c>
      <c r="AW60" s="23">
        <v>6.0979415764899209E-2</v>
      </c>
      <c r="AX60" s="23">
        <v>5.8503501141248193E-2</v>
      </c>
      <c r="AY60" s="23">
        <v>5.9839150882930008E-2</v>
      </c>
      <c r="AZ60" s="23">
        <v>5.8539922580743038E-2</v>
      </c>
      <c r="BA60" s="23">
        <v>5.9114629049107109E-2</v>
      </c>
      <c r="BB60" s="23">
        <v>6.0175318020136169E-2</v>
      </c>
      <c r="BC60" s="23">
        <v>5.7751149325699247E-2</v>
      </c>
      <c r="BD60" s="23">
        <v>5.9325064354515039E-2</v>
      </c>
      <c r="BE60" s="23">
        <v>6.1240181971202692E-2</v>
      </c>
      <c r="BF60" s="23">
        <v>6.3051432186368953E-2</v>
      </c>
      <c r="BG60" s="111"/>
      <c r="BH60" s="111"/>
      <c r="BI60" s="111"/>
    </row>
    <row r="61" spans="1:160" s="93" customFormat="1" ht="15" thickBot="1" x14ac:dyDescent="0.4">
      <c r="A61" s="100" t="s">
        <v>98</v>
      </c>
      <c r="B61" s="101" t="s">
        <v>99</v>
      </c>
      <c r="C61" s="23">
        <v>4.3870850193411297E-2</v>
      </c>
      <c r="D61" s="23">
        <v>4.1183049426153355E-2</v>
      </c>
      <c r="E61" s="23">
        <v>3.5530383734419094E-2</v>
      </c>
      <c r="F61" s="23">
        <v>4.4066834045410889E-2</v>
      </c>
      <c r="G61" s="23">
        <v>4.3202776322707366E-2</v>
      </c>
      <c r="H61" s="23">
        <v>4.2863368735185571E-2</v>
      </c>
      <c r="I61" s="23">
        <v>4.0636321690546345E-2</v>
      </c>
      <c r="J61" s="23">
        <v>4.0576079559141963E-2</v>
      </c>
      <c r="K61" s="23">
        <v>4.2459408625324456E-2</v>
      </c>
      <c r="L61" s="23">
        <v>4.2512390893575405E-2</v>
      </c>
      <c r="M61" s="23">
        <v>4.3005563456441222E-2</v>
      </c>
      <c r="N61" s="23">
        <v>4.2592068497278486E-2</v>
      </c>
      <c r="O61" s="23">
        <v>4.9229930458786979E-2</v>
      </c>
      <c r="P61" s="23">
        <v>5.4503911866234565E-2</v>
      </c>
      <c r="Q61" s="23">
        <v>5.0730034431350102E-2</v>
      </c>
      <c r="R61" s="23">
        <v>4.5666530022864554E-2</v>
      </c>
      <c r="S61" s="23">
        <v>4.1551253891831862E-2</v>
      </c>
      <c r="T61" s="23">
        <v>4.4182184593452467E-2</v>
      </c>
      <c r="U61" s="23">
        <v>5.0022793400519586E-2</v>
      </c>
      <c r="V61" s="23">
        <v>4.5799643702504042E-2</v>
      </c>
      <c r="W61" s="23">
        <v>4.2863057984573877E-2</v>
      </c>
      <c r="X61" s="23">
        <v>4.2125179775273865E-2</v>
      </c>
      <c r="Y61" s="23">
        <v>3.7283308418170548E-2</v>
      </c>
      <c r="Z61" s="23">
        <v>4.1909211884213746E-2</v>
      </c>
      <c r="AA61" s="23">
        <v>4.6181375834772997E-2</v>
      </c>
      <c r="AB61" s="23">
        <v>4.6049678179469151E-2</v>
      </c>
      <c r="AC61" s="23">
        <v>5.3406222509165664E-2</v>
      </c>
      <c r="AD61" s="23">
        <v>4.8221100044809277E-2</v>
      </c>
      <c r="AE61" s="23">
        <v>4.8955243387584897E-2</v>
      </c>
      <c r="AF61" s="23">
        <v>4.6236088833310138E-2</v>
      </c>
      <c r="AG61" s="23">
        <v>4.1479015109878913E-2</v>
      </c>
      <c r="AH61" s="23">
        <v>4.0056079479299254E-2</v>
      </c>
      <c r="AI61" s="23">
        <v>4.3005972765244899E-2</v>
      </c>
      <c r="AJ61" s="23">
        <v>3.9824176424937026E-2</v>
      </c>
      <c r="AK61" s="23">
        <v>4.3700735735380102E-2</v>
      </c>
      <c r="AL61" s="23">
        <v>4.122419210763479E-2</v>
      </c>
      <c r="AM61" s="23">
        <v>2.5342885448852857E-2</v>
      </c>
      <c r="AN61" s="23">
        <v>3.3017140523966017E-2</v>
      </c>
      <c r="AO61" s="23">
        <v>3.9069100898015185E-2</v>
      </c>
      <c r="AP61" s="23">
        <v>3.983411541019892E-2</v>
      </c>
      <c r="AQ61" s="23">
        <v>3.5751061758604236E-2</v>
      </c>
      <c r="AR61" s="23">
        <v>3.2628823488851988E-2</v>
      </c>
      <c r="AS61" s="23">
        <v>3.1848599315846493E-2</v>
      </c>
      <c r="AT61" s="23">
        <v>3.3138202268517436E-2</v>
      </c>
      <c r="AU61" s="23">
        <v>3.4209175257827677E-2</v>
      </c>
      <c r="AV61" s="23">
        <v>3.7475841689405265E-2</v>
      </c>
      <c r="AW61" s="23">
        <v>3.5424771803850785E-2</v>
      </c>
      <c r="AX61" s="23">
        <v>3.863534768829624E-2</v>
      </c>
      <c r="AY61" s="23">
        <v>4.247993561098698E-2</v>
      </c>
      <c r="AZ61" s="23">
        <v>3.6143841273824973E-2</v>
      </c>
      <c r="BA61" s="23">
        <v>3.4980956012012641E-2</v>
      </c>
      <c r="BB61" s="23">
        <v>2.994766212472913E-2</v>
      </c>
      <c r="BC61" s="23">
        <v>2.9897889967979551E-2</v>
      </c>
      <c r="BD61" s="23">
        <v>2.7711398238085279E-2</v>
      </c>
      <c r="BE61" s="23">
        <v>3.0944384608561772E-2</v>
      </c>
      <c r="BF61" s="23">
        <v>3.0718295957706046E-2</v>
      </c>
      <c r="BG61" s="111"/>
      <c r="BH61" s="111"/>
      <c r="BI61" s="111"/>
    </row>
    <row r="62" spans="1:160" s="93" customFormat="1" ht="15" thickBot="1" x14ac:dyDescent="0.4">
      <c r="A62" s="100" t="s">
        <v>100</v>
      </c>
      <c r="B62" s="101" t="s">
        <v>101</v>
      </c>
      <c r="C62" s="23">
        <v>0.13402077651693467</v>
      </c>
      <c r="D62" s="23">
        <v>0.12740312945303073</v>
      </c>
      <c r="E62" s="23">
        <v>0.11446989679329872</v>
      </c>
      <c r="F62" s="23">
        <v>9.6317237475229564E-2</v>
      </c>
      <c r="G62" s="23">
        <v>9.7813831260704046E-2</v>
      </c>
      <c r="H62" s="23">
        <v>8.5380441738953927E-2</v>
      </c>
      <c r="I62" s="23">
        <v>8.5299535350135514E-2</v>
      </c>
      <c r="J62" s="23">
        <v>7.7976616776261054E-2</v>
      </c>
      <c r="K62" s="23">
        <v>8.873736570256463E-2</v>
      </c>
      <c r="L62" s="23">
        <v>9.6758845230654408E-2</v>
      </c>
      <c r="M62" s="23">
        <v>9.8627184049075806E-2</v>
      </c>
      <c r="N62" s="23">
        <v>0.10401317886633848</v>
      </c>
      <c r="O62" s="23">
        <v>9.4226411791719158E-2</v>
      </c>
      <c r="P62" s="23">
        <v>9.0419169805001323E-2</v>
      </c>
      <c r="Q62" s="23">
        <v>8.0128174722773157E-2</v>
      </c>
      <c r="R62" s="23">
        <v>8.1690286962511099E-2</v>
      </c>
      <c r="S62" s="23">
        <v>7.3927951960921945E-2</v>
      </c>
      <c r="T62" s="23">
        <v>7.8028161415753403E-2</v>
      </c>
      <c r="U62" s="23">
        <v>8.4606088435047327E-2</v>
      </c>
      <c r="V62" s="23">
        <v>8.2353739279568433E-2</v>
      </c>
      <c r="W62" s="23">
        <v>8.8933309610770006E-2</v>
      </c>
      <c r="X62" s="23">
        <v>8.6498227176411924E-2</v>
      </c>
      <c r="Y62" s="23">
        <v>8.4031944155759666E-2</v>
      </c>
      <c r="Z62" s="23">
        <v>9.4245074200622891E-2</v>
      </c>
      <c r="AA62" s="23">
        <v>9.0557854177490835E-2</v>
      </c>
      <c r="AB62" s="23">
        <v>0.10092388596470891</v>
      </c>
      <c r="AC62" s="23">
        <v>0.1071543051801658</v>
      </c>
      <c r="AD62" s="23">
        <v>0.10445255905047671</v>
      </c>
      <c r="AE62" s="23">
        <v>0.10712007169712481</v>
      </c>
      <c r="AF62" s="23">
        <v>0.10044183297070702</v>
      </c>
      <c r="AG62" s="23">
        <v>9.0537854674583779E-2</v>
      </c>
      <c r="AH62" s="23">
        <v>8.5459006711881419E-2</v>
      </c>
      <c r="AI62" s="23">
        <v>8.2435972499842983E-2</v>
      </c>
      <c r="AJ62" s="23">
        <v>8.1326561260410851E-2</v>
      </c>
      <c r="AK62" s="23">
        <v>7.6427303412611738E-2</v>
      </c>
      <c r="AL62" s="23">
        <v>7.1904871235677667E-2</v>
      </c>
      <c r="AM62" s="23">
        <v>4.5075930713763174E-2</v>
      </c>
      <c r="AN62" s="23">
        <v>5.3228476407022968E-2</v>
      </c>
      <c r="AO62" s="23">
        <v>7.5818997227580606E-2</v>
      </c>
      <c r="AP62" s="23">
        <v>7.6704685055687089E-2</v>
      </c>
      <c r="AQ62" s="23">
        <v>6.7638420827633355E-2</v>
      </c>
      <c r="AR62" s="23">
        <v>6.487293586548655E-2</v>
      </c>
      <c r="AS62" s="23">
        <v>6.9248962807970091E-2</v>
      </c>
      <c r="AT62" s="23">
        <v>7.3523560342086999E-2</v>
      </c>
      <c r="AU62" s="23">
        <v>7.6178067524580229E-2</v>
      </c>
      <c r="AV62" s="23">
        <v>7.1630199068490857E-2</v>
      </c>
      <c r="AW62" s="23">
        <v>7.2597000231474848E-2</v>
      </c>
      <c r="AX62" s="23">
        <v>7.0636480705864424E-2</v>
      </c>
      <c r="AY62" s="23">
        <v>6.6631117675226767E-2</v>
      </c>
      <c r="AZ62" s="23">
        <v>6.4913758476321651E-2</v>
      </c>
      <c r="BA62" s="23">
        <v>6.3852857195399376E-2</v>
      </c>
      <c r="BB62" s="23">
        <v>6.3224980712338771E-2</v>
      </c>
      <c r="BC62" s="23">
        <v>5.978104827634282E-2</v>
      </c>
      <c r="BD62" s="23">
        <v>5.4061393043319056E-2</v>
      </c>
      <c r="BE62" s="23">
        <v>5.3830115606483653E-2</v>
      </c>
      <c r="BF62" s="23">
        <v>5.318225361388397E-2</v>
      </c>
      <c r="BG62" s="111"/>
      <c r="BH62" s="111"/>
      <c r="BI62" s="111"/>
    </row>
    <row r="63" spans="1:160" s="93" customFormat="1" ht="15" thickBot="1" x14ac:dyDescent="0.4">
      <c r="A63" s="100" t="s">
        <v>102</v>
      </c>
      <c r="B63" s="101" t="s">
        <v>103</v>
      </c>
      <c r="C63" s="23">
        <v>9.4094897146443743E-2</v>
      </c>
      <c r="D63" s="23">
        <v>8.7527677425310063E-2</v>
      </c>
      <c r="E63" s="23">
        <v>0.11500276504549478</v>
      </c>
      <c r="F63" s="23">
        <v>0.1019122032118954</v>
      </c>
      <c r="G63" s="23">
        <v>0.11330381896878086</v>
      </c>
      <c r="H63" s="23">
        <v>9.7115030593133159E-2</v>
      </c>
      <c r="I63" s="23">
        <v>7.6419802810394538E-2</v>
      </c>
      <c r="J63" s="23">
        <v>5.9197550380529346E-2</v>
      </c>
      <c r="K63" s="23">
        <v>5.7292478291042323E-2</v>
      </c>
      <c r="L63" s="23">
        <v>8.6648782820795189E-2</v>
      </c>
      <c r="M63" s="23">
        <v>7.9651298466815096E-2</v>
      </c>
      <c r="N63" s="23">
        <v>7.2752140098923015E-2</v>
      </c>
      <c r="O63" s="23">
        <v>8.1836034763151308E-2</v>
      </c>
      <c r="P63" s="23">
        <v>0.10306281836956438</v>
      </c>
      <c r="Q63" s="23">
        <v>8.2759671511396404E-2</v>
      </c>
      <c r="R63" s="23">
        <v>8.4941905196991033E-2</v>
      </c>
      <c r="S63" s="23">
        <v>9.5764283254017757E-2</v>
      </c>
      <c r="T63" s="23">
        <v>0.12875037417316285</v>
      </c>
      <c r="U63" s="23">
        <v>9.4392723101899029E-2</v>
      </c>
      <c r="V63" s="23">
        <v>8.6283706388433259E-2</v>
      </c>
      <c r="W63" s="23">
        <v>7.2136746509671584E-2</v>
      </c>
      <c r="X63" s="23">
        <v>9.6701988464607258E-2</v>
      </c>
      <c r="Y63" s="23">
        <v>0.11001200763176898</v>
      </c>
      <c r="Z63" s="23">
        <v>0.10556169501733907</v>
      </c>
      <c r="AA63" s="23">
        <v>0.11619172620348674</v>
      </c>
      <c r="AB63" s="23">
        <v>0.12807584071358977</v>
      </c>
      <c r="AC63" s="23">
        <v>0.1231827871562024</v>
      </c>
      <c r="AD63" s="23">
        <v>0.10693461964158048</v>
      </c>
      <c r="AE63" s="23">
        <v>0.11779341953511614</v>
      </c>
      <c r="AF63" s="23">
        <v>0.1317208374064732</v>
      </c>
      <c r="AG63" s="23">
        <v>0.12035508475375076</v>
      </c>
      <c r="AH63" s="23">
        <v>9.1426337203473707E-2</v>
      </c>
      <c r="AI63" s="23">
        <v>9.5735126718584335E-2</v>
      </c>
      <c r="AJ63" s="23">
        <v>0.11409922628456994</v>
      </c>
      <c r="AK63" s="23">
        <v>0.12139502883861318</v>
      </c>
      <c r="AL63" s="23">
        <v>0.11202494998342918</v>
      </c>
      <c r="AM63" s="23">
        <v>3.0959537408646008E-2</v>
      </c>
      <c r="AN63" s="23">
        <v>2.3492570526566448E-2</v>
      </c>
      <c r="AO63" s="23">
        <v>9.9312754769088116E-2</v>
      </c>
      <c r="AP63" s="23">
        <v>7.3645972915795208E-2</v>
      </c>
      <c r="AQ63" s="23">
        <v>4.8776352909306001E-2</v>
      </c>
      <c r="AR63" s="23">
        <v>4.8286509876193366E-2</v>
      </c>
      <c r="AS63" s="23">
        <v>4.1500728319491059E-2</v>
      </c>
      <c r="AT63" s="23">
        <v>6.4932653876252189E-2</v>
      </c>
      <c r="AU63" s="23">
        <v>5.1775629236014781E-2</v>
      </c>
      <c r="AV63" s="23">
        <v>6.695174458490194E-2</v>
      </c>
      <c r="AW63" s="23">
        <v>7.9751974105598172E-2</v>
      </c>
      <c r="AX63" s="23">
        <v>6.4303870873090779E-2</v>
      </c>
      <c r="AY63" s="23">
        <v>7.5201899060707997E-2</v>
      </c>
      <c r="AZ63" s="23">
        <v>7.2560314707216841E-2</v>
      </c>
      <c r="BA63" s="23">
        <v>7.5067997584963242E-2</v>
      </c>
      <c r="BB63" s="23">
        <v>6.1654513502320381E-2</v>
      </c>
      <c r="BC63" s="23">
        <v>6.3042015396767626E-2</v>
      </c>
      <c r="BD63" s="23">
        <v>7.5980494175835619E-2</v>
      </c>
      <c r="BE63" s="23">
        <v>6.2364278549992921E-2</v>
      </c>
      <c r="BF63" s="23">
        <v>5.1340646407690441E-2</v>
      </c>
      <c r="BG63" s="111"/>
      <c r="BH63" s="111"/>
      <c r="BI63" s="111"/>
    </row>
    <row r="64" spans="1:160" s="93" customFormat="1" ht="15" thickBot="1" x14ac:dyDescent="0.4">
      <c r="A64" s="100" t="s">
        <v>104</v>
      </c>
      <c r="B64" s="101" t="s">
        <v>8</v>
      </c>
      <c r="C64" s="23">
        <v>0.10758103396803392</v>
      </c>
      <c r="D64" s="23">
        <v>0.10415682961528691</v>
      </c>
      <c r="E64" s="23">
        <v>9.6822979668623382E-2</v>
      </c>
      <c r="F64" s="23">
        <v>9.5298020757299678E-2</v>
      </c>
      <c r="G64" s="23">
        <v>9.0977098581339511E-2</v>
      </c>
      <c r="H64" s="23">
        <v>8.0758908096778798E-2</v>
      </c>
      <c r="I64" s="23">
        <v>8.1638462559066177E-2</v>
      </c>
      <c r="J64" s="23">
        <v>7.1537367158646586E-2</v>
      </c>
      <c r="K64" s="23">
        <v>7.8548056189800652E-2</v>
      </c>
      <c r="L64" s="23">
        <v>8.3452342155723558E-2</v>
      </c>
      <c r="M64" s="23">
        <v>8.5300248179954602E-2</v>
      </c>
      <c r="N64" s="23">
        <v>8.639879702693179E-2</v>
      </c>
      <c r="O64" s="23">
        <v>8.3344328750643903E-2</v>
      </c>
      <c r="P64" s="23">
        <v>8.582013279206363E-2</v>
      </c>
      <c r="Q64" s="23">
        <v>8.1112808547988163E-2</v>
      </c>
      <c r="R64" s="23">
        <v>8.1586106486878376E-2</v>
      </c>
      <c r="S64" s="23">
        <v>8.2126116626096007E-2</v>
      </c>
      <c r="T64" s="23">
        <v>7.1929869549612335E-2</v>
      </c>
      <c r="U64" s="23">
        <v>8.5696539292705112E-2</v>
      </c>
      <c r="V64" s="23">
        <v>8.6832734691467059E-2</v>
      </c>
      <c r="W64" s="23">
        <v>8.8217508669670208E-2</v>
      </c>
      <c r="X64" s="23">
        <v>8.6768947484768114E-2</v>
      </c>
      <c r="Y64" s="23">
        <v>9.4075122873958916E-2</v>
      </c>
      <c r="Z64" s="23">
        <v>9.6039721025584016E-2</v>
      </c>
      <c r="AA64" s="23">
        <v>9.8387030886310844E-2</v>
      </c>
      <c r="AB64" s="23">
        <v>0.10680123848500464</v>
      </c>
      <c r="AC64" s="23">
        <v>0.11077048190584059</v>
      </c>
      <c r="AD64" s="23">
        <v>0.11570351833407994</v>
      </c>
      <c r="AE64" s="23">
        <v>0.11721804619782636</v>
      </c>
      <c r="AF64" s="23">
        <v>0.10854943797517616</v>
      </c>
      <c r="AG64" s="23">
        <v>0.10167728140248543</v>
      </c>
      <c r="AH64" s="23">
        <v>9.3285200432054002E-2</v>
      </c>
      <c r="AI64" s="23">
        <v>9.0831763966084736E-2</v>
      </c>
      <c r="AJ64" s="23">
        <v>8.7474559615465769E-2</v>
      </c>
      <c r="AK64" s="23">
        <v>8.7302431040338482E-2</v>
      </c>
      <c r="AL64" s="23">
        <v>7.9562206790331602E-2</v>
      </c>
      <c r="AM64" s="23">
        <v>4.0326307395281737E-2</v>
      </c>
      <c r="AN64" s="23">
        <v>3.658706818626821E-2</v>
      </c>
      <c r="AO64" s="23">
        <v>6.4619228639480178E-2</v>
      </c>
      <c r="AP64" s="23">
        <v>8.3424318042580631E-2</v>
      </c>
      <c r="AQ64" s="23">
        <v>9.0841259363578966E-2</v>
      </c>
      <c r="AR64" s="23">
        <v>9.18944407064715E-2</v>
      </c>
      <c r="AS64" s="23">
        <v>8.7833270141489159E-2</v>
      </c>
      <c r="AT64" s="23">
        <v>8.236014194269356E-2</v>
      </c>
      <c r="AU64" s="23">
        <v>8.7040503112892936E-2</v>
      </c>
      <c r="AV64" s="23">
        <v>7.7868481257084052E-2</v>
      </c>
      <c r="AW64" s="23">
        <v>8.1029688841135775E-2</v>
      </c>
      <c r="AX64" s="23">
        <v>8.1785980667942695E-2</v>
      </c>
      <c r="AY64" s="23">
        <v>8.1160656554811306E-2</v>
      </c>
      <c r="AZ64" s="23">
        <v>8.0515994979196218E-2</v>
      </c>
      <c r="BA64" s="23">
        <v>8.1206744846620771E-2</v>
      </c>
      <c r="BB64" s="23">
        <v>7.9432489850636723E-2</v>
      </c>
      <c r="BC64" s="23">
        <v>7.6940615957722641E-2</v>
      </c>
      <c r="BD64" s="23">
        <v>7.479366152118766E-2</v>
      </c>
      <c r="BE64" s="23">
        <v>7.4236226543589093E-2</v>
      </c>
      <c r="BF64" s="23">
        <v>7.1281380602031083E-2</v>
      </c>
      <c r="BG64" s="111"/>
      <c r="BH64" s="111"/>
      <c r="BI64" s="111"/>
    </row>
    <row r="65" spans="1:61" s="93" customFormat="1" ht="15" thickBot="1" x14ac:dyDescent="0.4">
      <c r="A65" s="99"/>
      <c r="B65" s="99" t="s">
        <v>146</v>
      </c>
      <c r="C65" s="24">
        <v>0.11096749753605387</v>
      </c>
      <c r="D65" s="24">
        <v>0.10489541149955345</v>
      </c>
      <c r="E65" s="24">
        <v>9.8813851858444712E-2</v>
      </c>
      <c r="F65" s="24">
        <v>9.15944412385305E-2</v>
      </c>
      <c r="G65" s="24">
        <v>8.8181885635447932E-2</v>
      </c>
      <c r="H65" s="24">
        <v>8.1802046509956844E-2</v>
      </c>
      <c r="I65" s="24">
        <v>7.9844250021107691E-2</v>
      </c>
      <c r="J65" s="24">
        <v>7.3073719481806895E-2</v>
      </c>
      <c r="K65" s="24">
        <v>8.1264868068564478E-2</v>
      </c>
      <c r="L65" s="24">
        <v>8.4295868332851284E-2</v>
      </c>
      <c r="M65" s="24">
        <v>8.3109755563135518E-2</v>
      </c>
      <c r="N65" s="24">
        <v>8.4833356820254169E-2</v>
      </c>
      <c r="O65" s="24">
        <v>8.142400163855619E-2</v>
      </c>
      <c r="P65" s="24">
        <v>8.3171983342294031E-2</v>
      </c>
      <c r="Q65" s="24">
        <v>7.7585137152332589E-2</v>
      </c>
      <c r="R65" s="24">
        <v>7.7908940442714236E-2</v>
      </c>
      <c r="S65" s="24">
        <v>7.5075256134183643E-2</v>
      </c>
      <c r="T65" s="24">
        <v>7.2352655980326822E-2</v>
      </c>
      <c r="U65" s="24">
        <v>8.1172411741153208E-2</v>
      </c>
      <c r="V65" s="24">
        <v>8.0422192268079007E-2</v>
      </c>
      <c r="W65" s="24">
        <v>8.1719159866835533E-2</v>
      </c>
      <c r="X65" s="24">
        <v>8.1704699418622323E-2</v>
      </c>
      <c r="Y65" s="24">
        <v>8.5306988265397718E-2</v>
      </c>
      <c r="Z65" s="24">
        <v>8.8485345408158431E-2</v>
      </c>
      <c r="AA65" s="24">
        <v>8.9959906523759084E-2</v>
      </c>
      <c r="AB65" s="24">
        <v>9.7020813286364846E-2</v>
      </c>
      <c r="AC65" s="24">
        <v>0.10172730167673355</v>
      </c>
      <c r="AD65" s="24">
        <v>0.10308535660145965</v>
      </c>
      <c r="AE65" s="24">
        <v>0.10526680793961882</v>
      </c>
      <c r="AF65" s="24">
        <v>9.8759503185437997E-2</v>
      </c>
      <c r="AG65" s="24">
        <v>9.201700951798468E-2</v>
      </c>
      <c r="AH65" s="24">
        <v>8.551850212547478E-2</v>
      </c>
      <c r="AI65" s="24">
        <v>8.3596750798659386E-2</v>
      </c>
      <c r="AJ65" s="24">
        <v>8.1564828620750304E-2</v>
      </c>
      <c r="AK65" s="24">
        <v>8.0483733640456925E-2</v>
      </c>
      <c r="AL65" s="24">
        <v>7.4782497353484176E-2</v>
      </c>
      <c r="AM65" s="24">
        <v>4.3278541137815735E-2</v>
      </c>
      <c r="AN65" s="24">
        <v>4.3137443560220055E-2</v>
      </c>
      <c r="AO65" s="24">
        <v>6.7302832393441023E-2</v>
      </c>
      <c r="AP65" s="24">
        <v>7.4328279955488616E-2</v>
      </c>
      <c r="AQ65" s="24">
        <v>7.5875098721436954E-2</v>
      </c>
      <c r="AR65" s="24">
        <v>7.5961874860789105E-2</v>
      </c>
      <c r="AS65" s="24">
        <v>7.5272392718239989E-2</v>
      </c>
      <c r="AT65" s="24">
        <v>7.4121925230776695E-2</v>
      </c>
      <c r="AU65" s="24">
        <v>7.583942028836807E-2</v>
      </c>
      <c r="AV65" s="24">
        <v>7.2025123840903732E-2</v>
      </c>
      <c r="AW65" s="24">
        <v>7.3129932799719924E-2</v>
      </c>
      <c r="AX65" s="24">
        <v>7.2354211226047488E-2</v>
      </c>
      <c r="AY65" s="24">
        <v>7.1837567027868601E-2</v>
      </c>
      <c r="AZ65" s="24">
        <v>7.0417669606186228E-2</v>
      </c>
      <c r="BA65" s="24">
        <v>7.062721166431854E-2</v>
      </c>
      <c r="BB65" s="24">
        <v>6.8986905823602618E-2</v>
      </c>
      <c r="BC65" s="24">
        <v>6.6509370184343872E-2</v>
      </c>
      <c r="BD65" s="24">
        <v>6.4549396619078214E-2</v>
      </c>
      <c r="BE65" s="24">
        <v>6.4298179968669433E-2</v>
      </c>
      <c r="BF65" s="24">
        <v>6.2535997718047853E-2</v>
      </c>
      <c r="BG65" s="113"/>
      <c r="BH65" s="113"/>
      <c r="BI65" s="113"/>
    </row>
    <row r="66" spans="1:61" s="93" customFormat="1" ht="15" thickBot="1" x14ac:dyDescent="0.4">
      <c r="A66" s="97" t="s">
        <v>105</v>
      </c>
      <c r="B66" s="98" t="s">
        <v>10</v>
      </c>
      <c r="C66" s="23">
        <v>7.1369707159553791E-2</v>
      </c>
      <c r="D66" s="23">
        <v>6.579311524602327E-2</v>
      </c>
      <c r="E66" s="23">
        <v>7.4628485956492879E-2</v>
      </c>
      <c r="F66" s="23">
        <v>7.6709068574787487E-2</v>
      </c>
      <c r="G66" s="23">
        <v>6.8049487229643921E-2</v>
      </c>
      <c r="H66" s="23">
        <v>6.4597131060424348E-2</v>
      </c>
      <c r="I66" s="23">
        <v>6.3716205168789064E-2</v>
      </c>
      <c r="J66" s="23">
        <v>5.993780133483375E-2</v>
      </c>
      <c r="K66" s="23">
        <v>6.358291620794726E-2</v>
      </c>
      <c r="L66" s="23">
        <v>6.9226459548793126E-2</v>
      </c>
      <c r="M66" s="23">
        <v>6.6889188941534311E-2</v>
      </c>
      <c r="N66" s="23">
        <v>6.6687280887070696E-2</v>
      </c>
      <c r="O66" s="23">
        <v>6.616652224995058E-2</v>
      </c>
      <c r="P66" s="23">
        <v>6.2261169145467615E-2</v>
      </c>
      <c r="Q66" s="23">
        <v>5.905198426351585E-2</v>
      </c>
      <c r="R66" s="23">
        <v>6.1479290731871791E-2</v>
      </c>
      <c r="S66" s="23">
        <v>5.9234631614320805E-2</v>
      </c>
      <c r="T66" s="23">
        <v>5.9949996108197304E-2</v>
      </c>
      <c r="U66" s="23">
        <v>6.6101848285483836E-2</v>
      </c>
      <c r="V66" s="23">
        <v>7.9318264362571222E-2</v>
      </c>
      <c r="W66" s="23">
        <v>7.4944770776403227E-2</v>
      </c>
      <c r="X66" s="23">
        <v>7.7240724983461365E-2</v>
      </c>
      <c r="Y66" s="23">
        <v>8.984895459928241E-2</v>
      </c>
      <c r="Z66" s="23">
        <v>9.1035560038495694E-2</v>
      </c>
      <c r="AA66" s="23">
        <v>9.08061366341191E-2</v>
      </c>
      <c r="AB66" s="23">
        <v>9.1446533249792294E-2</v>
      </c>
      <c r="AC66" s="23">
        <v>8.7277496967392135E-2</v>
      </c>
      <c r="AD66" s="23">
        <v>9.4365544017930611E-2</v>
      </c>
      <c r="AE66" s="23">
        <v>9.2494880173429272E-2</v>
      </c>
      <c r="AF66" s="23">
        <v>9.2406036348189585E-2</v>
      </c>
      <c r="AG66" s="23">
        <v>9.7799178807478501E-2</v>
      </c>
      <c r="AH66" s="23">
        <v>8.8453414712066539E-2</v>
      </c>
      <c r="AI66" s="23">
        <v>9.791352755969901E-2</v>
      </c>
      <c r="AJ66" s="23">
        <v>0.10380960804732288</v>
      </c>
      <c r="AK66" s="23">
        <v>0.1066452162718788</v>
      </c>
      <c r="AL66" s="23">
        <v>9.8039330532309885E-2</v>
      </c>
      <c r="AM66" s="23">
        <v>5.2198713483431788E-2</v>
      </c>
      <c r="AN66" s="23">
        <v>7.9281367900883012E-2</v>
      </c>
      <c r="AO66" s="23">
        <v>9.2623744123836824E-2</v>
      </c>
      <c r="AP66" s="23">
        <v>8.7694799412398869E-2</v>
      </c>
      <c r="AQ66" s="23">
        <v>8.9265891151826718E-2</v>
      </c>
      <c r="AR66" s="23">
        <v>8.6384100843826556E-2</v>
      </c>
      <c r="AS66" s="23">
        <v>8.4754456304199366E-2</v>
      </c>
      <c r="AT66" s="23">
        <v>8.4903883716681658E-2</v>
      </c>
      <c r="AU66" s="23">
        <v>8.6723780347733287E-2</v>
      </c>
      <c r="AV66" s="23">
        <v>8.3509552651797908E-2</v>
      </c>
      <c r="AW66" s="23">
        <v>8.6764514971535131E-2</v>
      </c>
      <c r="AX66" s="23">
        <v>8.5368515195993352E-2</v>
      </c>
      <c r="AY66" s="23">
        <v>8.6460115515085492E-2</v>
      </c>
      <c r="AZ66" s="23">
        <v>8.4341141464920541E-2</v>
      </c>
      <c r="BA66" s="23">
        <v>8.4843747790465038E-2</v>
      </c>
      <c r="BB66" s="23">
        <v>8.2977331363490434E-2</v>
      </c>
      <c r="BC66" s="23">
        <v>7.6442267468297728E-2</v>
      </c>
      <c r="BD66" s="23">
        <v>7.4202039433193936E-2</v>
      </c>
      <c r="BE66" s="23">
        <v>7.3138954538879725E-2</v>
      </c>
      <c r="BF66" s="23">
        <v>8.5898605219390717E-2</v>
      </c>
      <c r="BG66" s="111"/>
      <c r="BH66" s="111"/>
      <c r="BI66" s="111"/>
    </row>
    <row r="67" spans="1:61" s="93" customFormat="1" ht="15" thickBot="1" x14ac:dyDescent="0.4">
      <c r="A67" s="99"/>
      <c r="B67" s="102" t="s">
        <v>147</v>
      </c>
      <c r="C67" s="24">
        <v>7.1369707159553791E-2</v>
      </c>
      <c r="D67" s="24">
        <v>6.579311524602327E-2</v>
      </c>
      <c r="E67" s="24">
        <v>7.4628485956492879E-2</v>
      </c>
      <c r="F67" s="24">
        <v>7.6709068574787487E-2</v>
      </c>
      <c r="G67" s="24">
        <v>6.8049487229643921E-2</v>
      </c>
      <c r="H67" s="24">
        <v>6.4597131060424348E-2</v>
      </c>
      <c r="I67" s="24">
        <v>6.3716205168789064E-2</v>
      </c>
      <c r="J67" s="24">
        <v>5.993780133483375E-2</v>
      </c>
      <c r="K67" s="24">
        <v>6.358291620794726E-2</v>
      </c>
      <c r="L67" s="24">
        <v>6.9226459548793126E-2</v>
      </c>
      <c r="M67" s="24">
        <v>6.6889188941534311E-2</v>
      </c>
      <c r="N67" s="24">
        <v>6.6687280887070696E-2</v>
      </c>
      <c r="O67" s="24">
        <v>6.616652224995058E-2</v>
      </c>
      <c r="P67" s="24">
        <v>6.2261169145467615E-2</v>
      </c>
      <c r="Q67" s="24">
        <v>5.905198426351585E-2</v>
      </c>
      <c r="R67" s="24">
        <v>6.1479290731871791E-2</v>
      </c>
      <c r="S67" s="24">
        <v>5.9234631614320805E-2</v>
      </c>
      <c r="T67" s="24">
        <v>5.9949996108197304E-2</v>
      </c>
      <c r="U67" s="24">
        <v>6.6101848285483836E-2</v>
      </c>
      <c r="V67" s="24">
        <v>7.9318264362571222E-2</v>
      </c>
      <c r="W67" s="24">
        <v>7.4944770776403227E-2</v>
      </c>
      <c r="X67" s="24">
        <v>7.7240724983461365E-2</v>
      </c>
      <c r="Y67" s="24">
        <v>8.984895459928241E-2</v>
      </c>
      <c r="Z67" s="24">
        <v>9.1035560038495694E-2</v>
      </c>
      <c r="AA67" s="24">
        <v>9.08061366341191E-2</v>
      </c>
      <c r="AB67" s="24">
        <v>9.1446533249792294E-2</v>
      </c>
      <c r="AC67" s="24">
        <v>8.7277496967392135E-2</v>
      </c>
      <c r="AD67" s="24">
        <v>9.4365544017930611E-2</v>
      </c>
      <c r="AE67" s="24">
        <v>9.2494880173429272E-2</v>
      </c>
      <c r="AF67" s="24">
        <v>9.2406036348189585E-2</v>
      </c>
      <c r="AG67" s="24">
        <v>9.7799178807478501E-2</v>
      </c>
      <c r="AH67" s="24">
        <v>8.8453414712066539E-2</v>
      </c>
      <c r="AI67" s="24">
        <v>9.791352755969901E-2</v>
      </c>
      <c r="AJ67" s="24">
        <v>0.10380960804732288</v>
      </c>
      <c r="AK67" s="24">
        <v>0.1066452162718788</v>
      </c>
      <c r="AL67" s="24">
        <v>9.8039330532309885E-2</v>
      </c>
      <c r="AM67" s="24">
        <v>5.2198713483431788E-2</v>
      </c>
      <c r="AN67" s="24">
        <v>7.9281367900883012E-2</v>
      </c>
      <c r="AO67" s="24">
        <v>9.2623744123836824E-2</v>
      </c>
      <c r="AP67" s="24">
        <v>8.7694799412398869E-2</v>
      </c>
      <c r="AQ67" s="24">
        <v>8.9265891151826718E-2</v>
      </c>
      <c r="AR67" s="24">
        <v>8.6384100843826556E-2</v>
      </c>
      <c r="AS67" s="24">
        <v>8.4754456304199366E-2</v>
      </c>
      <c r="AT67" s="24">
        <v>8.4903883716681658E-2</v>
      </c>
      <c r="AU67" s="24">
        <v>8.6723780347733287E-2</v>
      </c>
      <c r="AV67" s="24">
        <v>8.3509552651797908E-2</v>
      </c>
      <c r="AW67" s="24">
        <v>8.6764514971535131E-2</v>
      </c>
      <c r="AX67" s="24">
        <v>8.5368515195993352E-2</v>
      </c>
      <c r="AY67" s="24">
        <v>8.6460115515085492E-2</v>
      </c>
      <c r="AZ67" s="24">
        <v>8.4341141464920541E-2</v>
      </c>
      <c r="BA67" s="24">
        <v>8.4843747790465038E-2</v>
      </c>
      <c r="BB67" s="24">
        <v>8.2977331363490434E-2</v>
      </c>
      <c r="BC67" s="24">
        <v>7.6442267468297728E-2</v>
      </c>
      <c r="BD67" s="24">
        <v>7.4202039433193936E-2</v>
      </c>
      <c r="BE67" s="24">
        <v>7.3138954538879725E-2</v>
      </c>
      <c r="BF67" s="24">
        <v>8.5898605219390717E-2</v>
      </c>
      <c r="BG67" s="113"/>
      <c r="BH67" s="113"/>
      <c r="BI67" s="113"/>
    </row>
    <row r="68" spans="1:61" s="93" customFormat="1" ht="15" thickBot="1" x14ac:dyDescent="0.4">
      <c r="A68" s="100" t="s">
        <v>106</v>
      </c>
      <c r="B68" s="101" t="s">
        <v>107</v>
      </c>
      <c r="C68" s="23">
        <v>1.4622167602400978E-2</v>
      </c>
      <c r="D68" s="23">
        <v>1.4903067534105512E-2</v>
      </c>
      <c r="E68" s="23">
        <v>1.5210452874528411E-2</v>
      </c>
      <c r="F68" s="23">
        <v>1.5924484087627689E-2</v>
      </c>
      <c r="G68" s="23">
        <v>1.3796724322040977E-2</v>
      </c>
      <c r="H68" s="23">
        <v>1.4488921503616978E-2</v>
      </c>
      <c r="I68" s="23">
        <v>1.3961103034161506E-2</v>
      </c>
      <c r="J68" s="23">
        <v>1.354658790387641E-2</v>
      </c>
      <c r="K68" s="23">
        <v>1.3981154225416438E-2</v>
      </c>
      <c r="L68" s="23">
        <v>1.4192278801607415E-2</v>
      </c>
      <c r="M68" s="23">
        <v>1.4890494199817557E-2</v>
      </c>
      <c r="N68" s="23">
        <v>1.6948641618501757E-2</v>
      </c>
      <c r="O68" s="23">
        <v>1.6730222731954774E-2</v>
      </c>
      <c r="P68" s="23">
        <v>1.7012880049650018E-2</v>
      </c>
      <c r="Q68" s="23">
        <v>1.5409569217598364E-2</v>
      </c>
      <c r="R68" s="23">
        <v>1.590224162205247E-2</v>
      </c>
      <c r="S68" s="23">
        <v>1.6508310485064178E-2</v>
      </c>
      <c r="T68" s="23">
        <v>1.6585882320730206E-2</v>
      </c>
      <c r="U68" s="23">
        <v>1.9635657031862722E-2</v>
      </c>
      <c r="V68" s="23">
        <v>1.7443769245982219E-2</v>
      </c>
      <c r="W68" s="23">
        <v>1.7974157497521386E-2</v>
      </c>
      <c r="X68" s="23">
        <v>1.6591135536159252E-2</v>
      </c>
      <c r="Y68" s="23">
        <v>1.7560017618151857E-2</v>
      </c>
      <c r="Z68" s="23">
        <v>1.8852535500428407E-2</v>
      </c>
      <c r="AA68" s="23">
        <v>1.8672294048915333E-2</v>
      </c>
      <c r="AB68" s="23">
        <v>2.051649186108985E-2</v>
      </c>
      <c r="AC68" s="23">
        <v>1.8655599223866465E-2</v>
      </c>
      <c r="AD68" s="23">
        <v>1.649138230262942E-2</v>
      </c>
      <c r="AE68" s="23">
        <v>1.8828428588638778E-2</v>
      </c>
      <c r="AF68" s="23">
        <v>1.9888741483919788E-2</v>
      </c>
      <c r="AG68" s="23">
        <v>1.8803773444437011E-2</v>
      </c>
      <c r="AH68" s="23">
        <v>1.9161239063477022E-2</v>
      </c>
      <c r="AI68" s="23">
        <v>2.0921589802265484E-2</v>
      </c>
      <c r="AJ68" s="23">
        <v>2.0063246787215508E-2</v>
      </c>
      <c r="AK68" s="23">
        <v>2.0264400427414894E-2</v>
      </c>
      <c r="AL68" s="23">
        <v>2.1078811562360852E-2</v>
      </c>
      <c r="AM68" s="23">
        <v>1.4070196179419629E-2</v>
      </c>
      <c r="AN68" s="23">
        <v>1.2624996116549082E-2</v>
      </c>
      <c r="AO68" s="23">
        <v>1.7691336570363456E-2</v>
      </c>
      <c r="AP68" s="23">
        <v>1.6015289763950967E-2</v>
      </c>
      <c r="AQ68" s="23">
        <v>1.4316556298362777E-2</v>
      </c>
      <c r="AR68" s="23">
        <v>1.587587625161371E-2</v>
      </c>
      <c r="AS68" s="23">
        <v>1.7030184222510819E-2</v>
      </c>
      <c r="AT68" s="23">
        <v>1.90709012360279E-2</v>
      </c>
      <c r="AU68" s="23">
        <v>1.9281076440970105E-2</v>
      </c>
      <c r="AV68" s="23">
        <v>1.7665443261839758E-2</v>
      </c>
      <c r="AW68" s="23">
        <v>1.9487915316063645E-2</v>
      </c>
      <c r="AX68" s="23">
        <v>1.9196291961321461E-2</v>
      </c>
      <c r="AY68" s="23">
        <v>1.976529640673811E-2</v>
      </c>
      <c r="AZ68" s="23">
        <v>1.8508147889483292E-2</v>
      </c>
      <c r="BA68" s="23">
        <v>1.7927994014210937E-2</v>
      </c>
      <c r="BB68" s="23">
        <v>1.719935822935733E-2</v>
      </c>
      <c r="BC68" s="23">
        <v>1.6754639765782363E-2</v>
      </c>
      <c r="BD68" s="23">
        <v>1.6378454005241717E-2</v>
      </c>
      <c r="BE68" s="23">
        <v>1.5587875294867205E-2</v>
      </c>
      <c r="BF68" s="23">
        <v>1.4259381298018509E-2</v>
      </c>
      <c r="BG68" s="111"/>
      <c r="BH68" s="111"/>
      <c r="BI68" s="111"/>
    </row>
    <row r="69" spans="1:61" s="93" customFormat="1" ht="15" thickBot="1" x14ac:dyDescent="0.4">
      <c r="A69" s="100" t="s">
        <v>108</v>
      </c>
      <c r="B69" s="101" t="s">
        <v>12</v>
      </c>
      <c r="C69" s="23">
        <v>2.1826185405649172E-2</v>
      </c>
      <c r="D69" s="23">
        <v>2.2911908443634089E-2</v>
      </c>
      <c r="E69" s="23">
        <v>2.3367912565567431E-2</v>
      </c>
      <c r="F69" s="23">
        <v>1.737936036818058E-2</v>
      </c>
      <c r="G69" s="23">
        <v>1.9755112679335243E-2</v>
      </c>
      <c r="H69" s="23">
        <v>1.911860142214724E-2</v>
      </c>
      <c r="I69" s="23">
        <v>1.9082115353073102E-2</v>
      </c>
      <c r="J69" s="23">
        <v>1.7135279435602661E-2</v>
      </c>
      <c r="K69" s="23">
        <v>1.873989694231875E-2</v>
      </c>
      <c r="L69" s="23">
        <v>1.9837879104034957E-2</v>
      </c>
      <c r="M69" s="23">
        <v>2.1620951558395753E-2</v>
      </c>
      <c r="N69" s="23">
        <v>2.3719877017048197E-2</v>
      </c>
      <c r="O69" s="23">
        <v>2.2290522091460287E-2</v>
      </c>
      <c r="P69" s="23">
        <v>2.6442659359014908E-2</v>
      </c>
      <c r="Q69" s="23">
        <v>2.4214158893525909E-2</v>
      </c>
      <c r="R69" s="23">
        <v>3.0856455568319747E-2</v>
      </c>
      <c r="S69" s="23">
        <v>2.5185261686315821E-2</v>
      </c>
      <c r="T69" s="23">
        <v>2.3102441490551896E-2</v>
      </c>
      <c r="U69" s="23">
        <v>2.6465067570796745E-2</v>
      </c>
      <c r="V69" s="23">
        <v>2.6317524811069221E-2</v>
      </c>
      <c r="W69" s="23">
        <v>2.9925710381125507E-2</v>
      </c>
      <c r="X69" s="23">
        <v>3.2137921631804282E-2</v>
      </c>
      <c r="Y69" s="23">
        <v>3.5301000080265654E-2</v>
      </c>
      <c r="Z69" s="23">
        <v>4.0966456986452925E-2</v>
      </c>
      <c r="AA69" s="23">
        <v>3.6545978409192229E-2</v>
      </c>
      <c r="AB69" s="23">
        <v>4.6556068484599929E-2</v>
      </c>
      <c r="AC69" s="23">
        <v>4.4791505263610323E-2</v>
      </c>
      <c r="AD69" s="23">
        <v>3.7091144252547628E-2</v>
      </c>
      <c r="AE69" s="23">
        <v>4.2147139768133883E-2</v>
      </c>
      <c r="AF69" s="23">
        <v>4.0865198197986889E-2</v>
      </c>
      <c r="AG69" s="23">
        <v>3.680547730901472E-2</v>
      </c>
      <c r="AH69" s="23">
        <v>3.0651189900076016E-2</v>
      </c>
      <c r="AI69" s="23">
        <v>3.668623038396282E-2</v>
      </c>
      <c r="AJ69" s="23">
        <v>3.5294144418692434E-2</v>
      </c>
      <c r="AK69" s="23">
        <v>3.5024501867445545E-2</v>
      </c>
      <c r="AL69" s="23">
        <v>3.375811308491717E-2</v>
      </c>
      <c r="AM69" s="23">
        <v>2.4211544019456157E-2</v>
      </c>
      <c r="AN69" s="23">
        <v>3.0081540653362528E-2</v>
      </c>
      <c r="AO69" s="23">
        <v>4.2245181579629767E-2</v>
      </c>
      <c r="AP69" s="23">
        <v>5.7830722060795203E-2</v>
      </c>
      <c r="AQ69" s="23">
        <v>4.9257027540892298E-2</v>
      </c>
      <c r="AR69" s="23">
        <v>4.5882656170200389E-2</v>
      </c>
      <c r="AS69" s="23">
        <v>4.9099734179639809E-2</v>
      </c>
      <c r="AT69" s="23">
        <v>5.1488417511677431E-2</v>
      </c>
      <c r="AU69" s="23">
        <v>5.1712785726747347E-2</v>
      </c>
      <c r="AV69" s="23">
        <v>4.8890275246746169E-2</v>
      </c>
      <c r="AW69" s="23">
        <v>5.2285786045188742E-2</v>
      </c>
      <c r="AX69" s="23">
        <v>5.5758135900864821E-2</v>
      </c>
      <c r="AY69" s="23">
        <v>5.8021578909011239E-2</v>
      </c>
      <c r="AZ69" s="23">
        <v>5.5937873426623159E-2</v>
      </c>
      <c r="BA69" s="23">
        <v>5.0377047101046117E-2</v>
      </c>
      <c r="BB69" s="23">
        <v>4.5584948585095458E-2</v>
      </c>
      <c r="BC69" s="23">
        <v>4.2384566765247537E-2</v>
      </c>
      <c r="BD69" s="23">
        <v>4.2983549323369938E-2</v>
      </c>
      <c r="BE69" s="23">
        <v>4.2907353393213839E-2</v>
      </c>
      <c r="BF69" s="23">
        <v>4.0297733145533879E-2</v>
      </c>
      <c r="BG69" s="111"/>
      <c r="BH69" s="111"/>
      <c r="BI69" s="111"/>
    </row>
    <row r="70" spans="1:61" s="93" customFormat="1" ht="15" thickBot="1" x14ac:dyDescent="0.4">
      <c r="A70" s="100" t="s">
        <v>109</v>
      </c>
      <c r="B70" s="101" t="s">
        <v>13</v>
      </c>
      <c r="C70" s="23">
        <v>6.1718374032289662E-3</v>
      </c>
      <c r="D70" s="23">
        <v>6.0283216967340521E-3</v>
      </c>
      <c r="E70" s="23">
        <v>7.2336144990874252E-3</v>
      </c>
      <c r="F70" s="23">
        <v>7.4029450693939413E-3</v>
      </c>
      <c r="G70" s="23">
        <v>6.7201675031764623E-3</v>
      </c>
      <c r="H70" s="23">
        <v>6.558947730412882E-3</v>
      </c>
      <c r="I70" s="23">
        <v>5.2980261950959671E-3</v>
      </c>
      <c r="J70" s="23">
        <v>6.1990450505385849E-3</v>
      </c>
      <c r="K70" s="23">
        <v>6.2382617161462154E-3</v>
      </c>
      <c r="L70" s="23">
        <v>5.5564723981037607E-3</v>
      </c>
      <c r="M70" s="23">
        <v>5.6607845576247739E-3</v>
      </c>
      <c r="N70" s="23">
        <v>5.440666192238197E-3</v>
      </c>
      <c r="O70" s="23">
        <v>5.57464224379145E-3</v>
      </c>
      <c r="P70" s="23">
        <v>6.2101102100530535E-3</v>
      </c>
      <c r="Q70" s="23">
        <v>6.8478908904394051E-3</v>
      </c>
      <c r="R70" s="23">
        <v>6.7923032420964787E-3</v>
      </c>
      <c r="S70" s="23">
        <v>7.3901258619087102E-3</v>
      </c>
      <c r="T70" s="23">
        <v>6.9587499875234295E-3</v>
      </c>
      <c r="U70" s="23">
        <v>6.5289198475940611E-3</v>
      </c>
      <c r="V70" s="23">
        <v>7.1287852964970078E-3</v>
      </c>
      <c r="W70" s="23">
        <v>9.184205867133843E-3</v>
      </c>
      <c r="X70" s="23">
        <v>7.2893238096421462E-3</v>
      </c>
      <c r="Y70" s="23">
        <v>7.5965301416136815E-3</v>
      </c>
      <c r="Z70" s="23">
        <v>7.9631792757241752E-3</v>
      </c>
      <c r="AA70" s="23">
        <v>7.8550452873634418E-3</v>
      </c>
      <c r="AB70" s="23">
        <v>8.7140022499033222E-3</v>
      </c>
      <c r="AC70" s="23">
        <v>7.8755726965273904E-3</v>
      </c>
      <c r="AD70" s="23">
        <v>8.7580570523139861E-3</v>
      </c>
      <c r="AE70" s="23">
        <v>7.4255870026851143E-3</v>
      </c>
      <c r="AF70" s="23">
        <v>7.4590346620932281E-3</v>
      </c>
      <c r="AG70" s="23">
        <v>8.2773267418325535E-3</v>
      </c>
      <c r="AH70" s="23">
        <v>6.7116870373562301E-3</v>
      </c>
      <c r="AI70" s="23">
        <v>6.7902723490394102E-3</v>
      </c>
      <c r="AJ70" s="23">
        <v>6.749477550068687E-3</v>
      </c>
      <c r="AK70" s="23">
        <v>7.608074801763706E-3</v>
      </c>
      <c r="AL70" s="23">
        <v>7.4998142998344225E-3</v>
      </c>
      <c r="AM70" s="23">
        <v>1.8190625378021932E-3</v>
      </c>
      <c r="AN70" s="23">
        <v>5.1078914032630124E-4</v>
      </c>
      <c r="AO70" s="23">
        <v>3.1415801004023337E-3</v>
      </c>
      <c r="AP70" s="23">
        <v>4.1255957375707572E-3</v>
      </c>
      <c r="AQ70" s="23">
        <v>3.9488800274056542E-3</v>
      </c>
      <c r="AR70" s="23">
        <v>3.2691703891513184E-3</v>
      </c>
      <c r="AS70" s="23">
        <v>6.7778054925199237E-3</v>
      </c>
      <c r="AT70" s="23">
        <v>6.8208903492116783E-3</v>
      </c>
      <c r="AU70" s="23">
        <v>7.5385833714388464E-3</v>
      </c>
      <c r="AV70" s="23">
        <v>6.6701281526867166E-3</v>
      </c>
      <c r="AW70" s="23">
        <v>5.2358034523724483E-3</v>
      </c>
      <c r="AX70" s="23">
        <v>6.370938222416217E-3</v>
      </c>
      <c r="AY70" s="23">
        <v>6.3869861695818103E-3</v>
      </c>
      <c r="AZ70" s="23">
        <v>6.3259560042189687E-3</v>
      </c>
      <c r="BA70" s="23">
        <v>7.0303957437502125E-3</v>
      </c>
      <c r="BB70" s="23">
        <v>6.5648278814089698E-3</v>
      </c>
      <c r="BC70" s="23">
        <v>5.6710980653610554E-3</v>
      </c>
      <c r="BD70" s="23">
        <v>7.0214751357301729E-3</v>
      </c>
      <c r="BE70" s="23">
        <v>5.5263573437148942E-3</v>
      </c>
      <c r="BF70" s="23">
        <v>5.4345356007429457E-3</v>
      </c>
      <c r="BG70" s="111"/>
      <c r="BH70" s="111"/>
      <c r="BI70" s="111"/>
    </row>
    <row r="71" spans="1:61" s="93" customFormat="1" ht="15" thickBot="1" x14ac:dyDescent="0.4">
      <c r="A71" s="100" t="s">
        <v>110</v>
      </c>
      <c r="B71" s="101" t="s">
        <v>14</v>
      </c>
      <c r="C71" s="81" t="s">
        <v>333</v>
      </c>
      <c r="D71" s="81" t="s">
        <v>333</v>
      </c>
      <c r="E71" s="81" t="s">
        <v>333</v>
      </c>
      <c r="F71" s="81" t="s">
        <v>333</v>
      </c>
      <c r="G71" s="81" t="s">
        <v>333</v>
      </c>
      <c r="H71" s="81" t="s">
        <v>333</v>
      </c>
      <c r="I71" s="81" t="s">
        <v>333</v>
      </c>
      <c r="J71" s="81" t="s">
        <v>333</v>
      </c>
      <c r="K71" s="81" t="s">
        <v>333</v>
      </c>
      <c r="L71" s="81" t="s">
        <v>333</v>
      </c>
      <c r="M71" s="81" t="s">
        <v>333</v>
      </c>
      <c r="N71" s="81" t="s">
        <v>333</v>
      </c>
      <c r="O71" s="81" t="s">
        <v>333</v>
      </c>
      <c r="P71" s="81" t="s">
        <v>333</v>
      </c>
      <c r="Q71" s="81" t="s">
        <v>333</v>
      </c>
      <c r="R71" s="81" t="s">
        <v>333</v>
      </c>
      <c r="S71" s="81" t="s">
        <v>333</v>
      </c>
      <c r="T71" s="81" t="s">
        <v>333</v>
      </c>
      <c r="U71" s="81" t="s">
        <v>333</v>
      </c>
      <c r="V71" s="81" t="s">
        <v>333</v>
      </c>
      <c r="W71" s="81" t="s">
        <v>333</v>
      </c>
      <c r="X71" s="81" t="s">
        <v>333</v>
      </c>
      <c r="Y71" s="81" t="s">
        <v>333</v>
      </c>
      <c r="Z71" s="81" t="s">
        <v>333</v>
      </c>
      <c r="AA71" s="81" t="s">
        <v>333</v>
      </c>
      <c r="AB71" s="81" t="s">
        <v>333</v>
      </c>
      <c r="AC71" s="81" t="s">
        <v>333</v>
      </c>
      <c r="AD71" s="81" t="s">
        <v>333</v>
      </c>
      <c r="AE71" s="81" t="s">
        <v>333</v>
      </c>
      <c r="AF71" s="81" t="s">
        <v>333</v>
      </c>
      <c r="AG71" s="81" t="s">
        <v>333</v>
      </c>
      <c r="AH71" s="81" t="s">
        <v>333</v>
      </c>
      <c r="AI71" s="81" t="s">
        <v>333</v>
      </c>
      <c r="AJ71" s="81" t="s">
        <v>333</v>
      </c>
      <c r="AK71" s="81" t="s">
        <v>333</v>
      </c>
      <c r="AL71" s="81" t="s">
        <v>333</v>
      </c>
      <c r="AM71" s="81" t="s">
        <v>333</v>
      </c>
      <c r="AN71" s="81" t="s">
        <v>333</v>
      </c>
      <c r="AO71" s="81" t="s">
        <v>333</v>
      </c>
      <c r="AP71" s="81" t="s">
        <v>333</v>
      </c>
      <c r="AQ71" s="81" t="s">
        <v>333</v>
      </c>
      <c r="AR71" s="81" t="s">
        <v>333</v>
      </c>
      <c r="AS71" s="81" t="s">
        <v>333</v>
      </c>
      <c r="AT71" s="81" t="s">
        <v>333</v>
      </c>
      <c r="AU71" s="81" t="s">
        <v>333</v>
      </c>
      <c r="AV71" s="81" t="s">
        <v>333</v>
      </c>
      <c r="AW71" s="81" t="s">
        <v>333</v>
      </c>
      <c r="AX71" s="81" t="s">
        <v>333</v>
      </c>
      <c r="AY71" s="81" t="s">
        <v>333</v>
      </c>
      <c r="AZ71" s="81" t="s">
        <v>333</v>
      </c>
      <c r="BA71" s="81" t="s">
        <v>333</v>
      </c>
      <c r="BB71" s="81" t="s">
        <v>333</v>
      </c>
      <c r="BC71" s="81" t="s">
        <v>333</v>
      </c>
      <c r="BD71" s="81" t="s">
        <v>333</v>
      </c>
      <c r="BE71" s="81" t="s">
        <v>333</v>
      </c>
      <c r="BF71" s="81" t="s">
        <v>333</v>
      </c>
      <c r="BG71" s="111"/>
      <c r="BH71" s="111"/>
      <c r="BI71" s="111"/>
    </row>
    <row r="72" spans="1:61" s="93" customFormat="1" ht="15" thickBot="1" x14ac:dyDescent="0.4">
      <c r="A72" s="100" t="s">
        <v>111</v>
      </c>
      <c r="B72" s="101" t="s">
        <v>112</v>
      </c>
      <c r="C72" s="23">
        <v>4.8410499241162462E-3</v>
      </c>
      <c r="D72" s="23">
        <v>4.0806621232382908E-3</v>
      </c>
      <c r="E72" s="23">
        <v>4.3954446135019611E-3</v>
      </c>
      <c r="F72" s="23">
        <v>4.1491187365562694E-3</v>
      </c>
      <c r="G72" s="23">
        <v>3.0961596200970712E-3</v>
      </c>
      <c r="H72" s="23">
        <v>2.9352520344035284E-3</v>
      </c>
      <c r="I72" s="23">
        <v>2.2723765437506881E-3</v>
      </c>
      <c r="J72" s="23">
        <v>2.8843683392701849E-3</v>
      </c>
      <c r="K72" s="23">
        <v>3.1118111208115556E-3</v>
      </c>
      <c r="L72" s="23">
        <v>3.4730573594461546E-3</v>
      </c>
      <c r="M72" s="23">
        <v>2.5688444670446797E-3</v>
      </c>
      <c r="N72" s="23">
        <v>5.50919693472932E-3</v>
      </c>
      <c r="O72" s="23">
        <v>5.6485677170200234E-3</v>
      </c>
      <c r="P72" s="23">
        <v>5.6506953133147993E-3</v>
      </c>
      <c r="Q72" s="23">
        <v>3.4960340041441419E-3</v>
      </c>
      <c r="R72" s="23">
        <v>4.5802705990870976E-3</v>
      </c>
      <c r="S72" s="23">
        <v>6.284374510283219E-3</v>
      </c>
      <c r="T72" s="23">
        <v>5.7305359472790618E-3</v>
      </c>
      <c r="U72" s="23">
        <v>5.7089618669899376E-3</v>
      </c>
      <c r="V72" s="23">
        <v>6.2310733930340039E-3</v>
      </c>
      <c r="W72" s="23">
        <v>7.3196259232132053E-3</v>
      </c>
      <c r="X72" s="23">
        <v>5.3567904117226787E-3</v>
      </c>
      <c r="Y72" s="23">
        <v>7.8787657000215713E-3</v>
      </c>
      <c r="Z72" s="23">
        <v>8.5282178097003877E-3</v>
      </c>
      <c r="AA72" s="23">
        <v>7.2516780160499462E-3</v>
      </c>
      <c r="AB72" s="23">
        <v>6.0616308454311289E-3</v>
      </c>
      <c r="AC72" s="23">
        <v>3.8822645091092203E-3</v>
      </c>
      <c r="AD72" s="23">
        <v>5.1520905008735447E-3</v>
      </c>
      <c r="AE72" s="23">
        <v>3.8140006084182742E-3</v>
      </c>
      <c r="AF72" s="23">
        <v>4.7932427798049763E-3</v>
      </c>
      <c r="AG72" s="23">
        <v>6.2004976211731651E-3</v>
      </c>
      <c r="AH72" s="23">
        <v>6.5063846598807486E-3</v>
      </c>
      <c r="AI72" s="23">
        <v>6.8666945711400975E-3</v>
      </c>
      <c r="AJ72" s="23">
        <v>6.3884547896111274E-3</v>
      </c>
      <c r="AK72" s="23">
        <v>6.8546560253931977E-3</v>
      </c>
      <c r="AL72" s="23">
        <v>6.5362359020377419E-3</v>
      </c>
      <c r="AM72" s="23">
        <v>4.2572774120764288E-3</v>
      </c>
      <c r="AN72" s="23">
        <v>3.7485603017147744E-3</v>
      </c>
      <c r="AO72" s="23">
        <v>3.1441390567505251E-3</v>
      </c>
      <c r="AP72" s="23">
        <v>3.8483728499045687E-3</v>
      </c>
      <c r="AQ72" s="23">
        <v>6.9859985553591625E-3</v>
      </c>
      <c r="AR72" s="23">
        <v>7.4303463499297206E-3</v>
      </c>
      <c r="AS72" s="23">
        <v>3.2195176488443518E-3</v>
      </c>
      <c r="AT72" s="23">
        <v>3.9252189646275032E-3</v>
      </c>
      <c r="AU72" s="23">
        <v>4.6677344486459682E-3</v>
      </c>
      <c r="AV72" s="23">
        <v>5.2495593745426825E-3</v>
      </c>
      <c r="AW72" s="23">
        <v>7.4092532787505697E-3</v>
      </c>
      <c r="AX72" s="23">
        <v>6.8334835431439686E-3</v>
      </c>
      <c r="AY72" s="23">
        <v>6.0125060341861694E-3</v>
      </c>
      <c r="AZ72" s="23">
        <v>4.7849282910954367E-3</v>
      </c>
      <c r="BA72" s="23">
        <v>4.5643392923579119E-3</v>
      </c>
      <c r="BB72" s="23">
        <v>5.0321927741336569E-3</v>
      </c>
      <c r="BC72" s="23">
        <v>4.883752299930373E-3</v>
      </c>
      <c r="BD72" s="23">
        <v>3.6321814023089331E-3</v>
      </c>
      <c r="BE72" s="23">
        <v>3.0395672724910692E-3</v>
      </c>
      <c r="BF72" s="23">
        <v>2.7336381225227919E-3</v>
      </c>
      <c r="BG72" s="111"/>
      <c r="BH72" s="111"/>
      <c r="BI72" s="111"/>
    </row>
    <row r="73" spans="1:61" s="93" customFormat="1" ht="15" thickBot="1" x14ac:dyDescent="0.4">
      <c r="A73" s="100" t="s">
        <v>113</v>
      </c>
      <c r="B73" s="101" t="s">
        <v>114</v>
      </c>
      <c r="C73" s="23">
        <v>1.0522455753897878E-2</v>
      </c>
      <c r="D73" s="23">
        <v>1.1556808051857459E-2</v>
      </c>
      <c r="E73" s="23">
        <v>8.9048180959637319E-3</v>
      </c>
      <c r="F73" s="23">
        <v>1.042346835841115E-2</v>
      </c>
      <c r="G73" s="23">
        <v>7.9509325670779479E-3</v>
      </c>
      <c r="H73" s="23">
        <v>7.2271578055395479E-3</v>
      </c>
      <c r="I73" s="23">
        <v>9.8233773392152456E-3</v>
      </c>
      <c r="J73" s="23">
        <v>1.292876565187547E-2</v>
      </c>
      <c r="K73" s="23">
        <v>1.3217869756881119E-2</v>
      </c>
      <c r="L73" s="23">
        <v>1.6551547301360742E-2</v>
      </c>
      <c r="M73" s="23">
        <v>1.1702610812113703E-2</v>
      </c>
      <c r="N73" s="23">
        <v>1.5411721950917322E-2</v>
      </c>
      <c r="O73" s="23">
        <v>1.2580011145797506E-2</v>
      </c>
      <c r="P73" s="23">
        <v>1.2643188311594878E-2</v>
      </c>
      <c r="Q73" s="23">
        <v>7.2508573560891732E-3</v>
      </c>
      <c r="R73" s="23">
        <v>1.098629904267685E-2</v>
      </c>
      <c r="S73" s="23">
        <v>1.6396117566393899E-2</v>
      </c>
      <c r="T73" s="23">
        <v>1.216673462818098E-2</v>
      </c>
      <c r="U73" s="23">
        <v>1.3529437152359968E-2</v>
      </c>
      <c r="V73" s="23">
        <v>1.0616171671468859E-2</v>
      </c>
      <c r="W73" s="23">
        <v>1.8843062424811794E-2</v>
      </c>
      <c r="X73" s="23">
        <v>1.5574029155955236E-2</v>
      </c>
      <c r="Y73" s="23">
        <v>1.7987930574216607E-2</v>
      </c>
      <c r="Z73" s="23">
        <v>1.7359372640025923E-2</v>
      </c>
      <c r="AA73" s="23">
        <v>1.3339410544321599E-2</v>
      </c>
      <c r="AB73" s="23">
        <v>1.5854190714729946E-2</v>
      </c>
      <c r="AC73" s="23">
        <v>1.9768935185631348E-2</v>
      </c>
      <c r="AD73" s="23">
        <v>2.3485664045953484E-2</v>
      </c>
      <c r="AE73" s="23">
        <v>2.2694979477949358E-2</v>
      </c>
      <c r="AF73" s="23">
        <v>2.2505891888897307E-2</v>
      </c>
      <c r="AG73" s="23">
        <v>2.0123068231148657E-2</v>
      </c>
      <c r="AH73" s="23">
        <v>1.7130132241493127E-2</v>
      </c>
      <c r="AI73" s="23">
        <v>1.5813180308571723E-2</v>
      </c>
      <c r="AJ73" s="23">
        <v>1.4667305376857996E-2</v>
      </c>
      <c r="AK73" s="23">
        <v>1.4987067666871539E-2</v>
      </c>
      <c r="AL73" s="23">
        <v>1.5785271683138553E-2</v>
      </c>
      <c r="AM73" s="23">
        <v>9.1475485782962947E-3</v>
      </c>
      <c r="AN73" s="23">
        <v>1.1261895161665314E-2</v>
      </c>
      <c r="AO73" s="23">
        <v>1.2180549778963766E-2</v>
      </c>
      <c r="AP73" s="23">
        <v>1.2728394404089257E-2</v>
      </c>
      <c r="AQ73" s="23">
        <v>1.2104971123824478E-2</v>
      </c>
      <c r="AR73" s="23">
        <v>1.5602425836214994E-2</v>
      </c>
      <c r="AS73" s="23">
        <v>1.4723043140233715E-2</v>
      </c>
      <c r="AT73" s="23">
        <v>1.6224217141760061E-2</v>
      </c>
      <c r="AU73" s="23">
        <v>8.0178296987520603E-3</v>
      </c>
      <c r="AV73" s="23">
        <v>9.2182465104412078E-3</v>
      </c>
      <c r="AW73" s="23">
        <v>9.0306801115736385E-3</v>
      </c>
      <c r="AX73" s="23">
        <v>9.715591211152461E-3</v>
      </c>
      <c r="AY73" s="23">
        <v>1.0248418342719497E-2</v>
      </c>
      <c r="AZ73" s="23">
        <v>1.045002045309585E-2</v>
      </c>
      <c r="BA73" s="23">
        <v>1.2438761687766279E-2</v>
      </c>
      <c r="BB73" s="23">
        <v>1.4354657692346862E-2</v>
      </c>
      <c r="BC73" s="23">
        <v>1.362439490764389E-2</v>
      </c>
      <c r="BD73" s="23">
        <v>1.2986253374763338E-2</v>
      </c>
      <c r="BE73" s="23">
        <v>1.3371759524606184E-2</v>
      </c>
      <c r="BF73" s="23">
        <v>1.41034345518972E-2</v>
      </c>
      <c r="BG73" s="111"/>
      <c r="BH73" s="111"/>
      <c r="BI73" s="111"/>
    </row>
    <row r="74" spans="1:61" s="93" customFormat="1" ht="15" thickBot="1" x14ac:dyDescent="0.4">
      <c r="A74" s="100" t="s">
        <v>115</v>
      </c>
      <c r="B74" s="101" t="s">
        <v>17</v>
      </c>
      <c r="C74" s="23">
        <v>1.716809202954131E-2</v>
      </c>
      <c r="D74" s="23">
        <v>1.9014645388942309E-2</v>
      </c>
      <c r="E74" s="23">
        <v>1.8706070711780459E-2</v>
      </c>
      <c r="F74" s="23">
        <v>2.1557434465699948E-2</v>
      </c>
      <c r="G74" s="23">
        <v>1.8325168081351848E-2</v>
      </c>
      <c r="H74" s="23">
        <v>1.5862178732046147E-2</v>
      </c>
      <c r="I74" s="23">
        <v>1.3953570258614496E-2</v>
      </c>
      <c r="J74" s="23">
        <v>1.2532224856657746E-2</v>
      </c>
      <c r="K74" s="23">
        <v>1.0739481904849182E-2</v>
      </c>
      <c r="L74" s="23">
        <v>1.2446334769060137E-2</v>
      </c>
      <c r="M74" s="23">
        <v>1.3714072351325018E-2</v>
      </c>
      <c r="N74" s="23">
        <v>1.2695716398658687E-2</v>
      </c>
      <c r="O74" s="23">
        <v>1.2126064293950238E-2</v>
      </c>
      <c r="P74" s="23">
        <v>1.4608125533639788E-2</v>
      </c>
      <c r="Q74" s="23">
        <v>1.5718992016000438E-2</v>
      </c>
      <c r="R74" s="23">
        <v>1.4212916198370321E-2</v>
      </c>
      <c r="S74" s="23">
        <v>1.2991042819906073E-2</v>
      </c>
      <c r="T74" s="23">
        <v>1.3497036946505982E-2</v>
      </c>
      <c r="U74" s="23">
        <v>1.4865635897279473E-2</v>
      </c>
      <c r="V74" s="23">
        <v>1.7139561901489967E-2</v>
      </c>
      <c r="W74" s="23">
        <v>1.5136039321196932E-2</v>
      </c>
      <c r="X74" s="23">
        <v>1.8099376810082644E-2</v>
      </c>
      <c r="Y74" s="23">
        <v>1.9509895356856547E-2</v>
      </c>
      <c r="Z74" s="23">
        <v>1.8549996485389575E-2</v>
      </c>
      <c r="AA74" s="23">
        <v>2.4221501599028781E-2</v>
      </c>
      <c r="AB74" s="23">
        <v>2.8191085299163608E-2</v>
      </c>
      <c r="AC74" s="23">
        <v>2.7873144941892847E-2</v>
      </c>
      <c r="AD74" s="23">
        <v>2.5862011650965376E-2</v>
      </c>
      <c r="AE74" s="23">
        <v>2.7733898143982829E-2</v>
      </c>
      <c r="AF74" s="23">
        <v>2.9404282389234405E-2</v>
      </c>
      <c r="AG74" s="23">
        <v>3.2929117254861126E-2</v>
      </c>
      <c r="AH74" s="23">
        <v>2.9862948167649232E-2</v>
      </c>
      <c r="AI74" s="23">
        <v>3.0546501533174269E-2</v>
      </c>
      <c r="AJ74" s="23">
        <v>3.1869590422410679E-2</v>
      </c>
      <c r="AK74" s="23">
        <v>3.5085377705625073E-2</v>
      </c>
      <c r="AL74" s="23">
        <v>3.33024666140221E-2</v>
      </c>
      <c r="AM74" s="23">
        <v>2.5689391631394387E-2</v>
      </c>
      <c r="AN74" s="23">
        <v>2.8469537010851777E-2</v>
      </c>
      <c r="AO74" s="23">
        <v>3.1570115786983481E-2</v>
      </c>
      <c r="AP74" s="23">
        <v>3.2295602701797793E-2</v>
      </c>
      <c r="AQ74" s="23">
        <v>3.3613706918468864E-2</v>
      </c>
      <c r="AR74" s="23">
        <v>4.1969233122879757E-2</v>
      </c>
      <c r="AS74" s="23">
        <v>3.311026765953691E-2</v>
      </c>
      <c r="AT74" s="23">
        <v>3.4089831777725461E-2</v>
      </c>
      <c r="AU74" s="23">
        <v>3.3061076251792595E-2</v>
      </c>
      <c r="AV74" s="23">
        <v>3.4828112330566235E-2</v>
      </c>
      <c r="AW74" s="23">
        <v>3.1281278507583492E-2</v>
      </c>
      <c r="AX74" s="23">
        <v>2.9686435849832268E-2</v>
      </c>
      <c r="AY74" s="23">
        <v>2.6485216519670104E-2</v>
      </c>
      <c r="AZ74" s="23">
        <v>2.6768068280400625E-2</v>
      </c>
      <c r="BA74" s="23">
        <v>2.6003572107023573E-2</v>
      </c>
      <c r="BB74" s="23">
        <v>2.500925431090853E-2</v>
      </c>
      <c r="BC74" s="23">
        <v>2.440108032757515E-2</v>
      </c>
      <c r="BD74" s="23">
        <v>2.495141165153951E-2</v>
      </c>
      <c r="BE74" s="23">
        <v>2.4483143337576761E-2</v>
      </c>
      <c r="BF74" s="23">
        <v>2.3364035950620643E-2</v>
      </c>
      <c r="BG74" s="111"/>
      <c r="BH74" s="111"/>
      <c r="BI74" s="111"/>
    </row>
    <row r="75" spans="1:61" s="93" customFormat="1" ht="15" thickBot="1" x14ac:dyDescent="0.4">
      <c r="A75" s="100" t="s">
        <v>118</v>
      </c>
      <c r="B75" s="101" t="s">
        <v>119</v>
      </c>
      <c r="C75" s="23">
        <v>4.4646270927321905E-3</v>
      </c>
      <c r="D75" s="23">
        <v>5.6268359975502726E-3</v>
      </c>
      <c r="E75" s="23">
        <v>5.7141256349286743E-3</v>
      </c>
      <c r="F75" s="23">
        <v>2.7095461403908831E-3</v>
      </c>
      <c r="G75" s="23">
        <v>2.3769630134410019E-3</v>
      </c>
      <c r="H75" s="23">
        <v>2.6544283976301713E-3</v>
      </c>
      <c r="I75" s="23">
        <v>1.9517107943007681E-3</v>
      </c>
      <c r="J75" s="23">
        <v>1.4385554372848403E-3</v>
      </c>
      <c r="K75" s="23">
        <v>1.7118452588121076E-3</v>
      </c>
      <c r="L75" s="23">
        <v>2.409589068483411E-3</v>
      </c>
      <c r="M75" s="23">
        <v>2.4968067355991292E-3</v>
      </c>
      <c r="N75" s="23">
        <v>2.8996541363267986E-3</v>
      </c>
      <c r="O75" s="23">
        <v>3.3091505731665631E-3</v>
      </c>
      <c r="P75" s="23">
        <v>2.9306223978277242E-3</v>
      </c>
      <c r="Q75" s="23">
        <v>3.2814959966837509E-3</v>
      </c>
      <c r="R75" s="23">
        <v>1.7730554638997211E-3</v>
      </c>
      <c r="S75" s="23">
        <v>1.4759434284690102E-3</v>
      </c>
      <c r="T75" s="23">
        <v>1.7173339873000344E-3</v>
      </c>
      <c r="U75" s="23">
        <v>2.2736387601426937E-3</v>
      </c>
      <c r="V75" s="23">
        <v>2.1523512009882866E-3</v>
      </c>
      <c r="W75" s="23">
        <v>2.5024683629505241E-3</v>
      </c>
      <c r="X75" s="23">
        <v>3.2312525275013338E-3</v>
      </c>
      <c r="Y75" s="23">
        <v>2.5495733617613954E-3</v>
      </c>
      <c r="Z75" s="23">
        <v>2.6314226154915432E-3</v>
      </c>
      <c r="AA75" s="23">
        <v>3.0922699940994997E-3</v>
      </c>
      <c r="AB75" s="23">
        <v>3.1373474269528029E-3</v>
      </c>
      <c r="AC75" s="23">
        <v>2.558102170237761E-3</v>
      </c>
      <c r="AD75" s="23">
        <v>1.6316704952815198E-3</v>
      </c>
      <c r="AE75" s="23">
        <v>3.5319437670056752E-3</v>
      </c>
      <c r="AF75" s="23">
        <v>2.6309782122213351E-3</v>
      </c>
      <c r="AG75" s="23">
        <v>3.6003207059736356E-3</v>
      </c>
      <c r="AH75" s="23">
        <v>1.9048212818530968E-3</v>
      </c>
      <c r="AI75" s="23">
        <v>2.9776769267719117E-3</v>
      </c>
      <c r="AJ75" s="23">
        <v>2.8130589731898293E-3</v>
      </c>
      <c r="AK75" s="23">
        <v>2.7506350368905973E-3</v>
      </c>
      <c r="AL75" s="23">
        <v>2.5254757660622159E-3</v>
      </c>
      <c r="AM75" s="23">
        <v>1.9687855502118468E-3</v>
      </c>
      <c r="AN75" s="23">
        <v>2.0217722972368638E-3</v>
      </c>
      <c r="AO75" s="23">
        <v>1.3829176411249461E-3</v>
      </c>
      <c r="AP75" s="23">
        <v>1.1177572862055112E-3</v>
      </c>
      <c r="AQ75" s="23">
        <v>1.0183830251281366E-3</v>
      </c>
      <c r="AR75" s="23">
        <v>1.6212108146689296E-3</v>
      </c>
      <c r="AS75" s="23">
        <v>9.9886921117853114E-4</v>
      </c>
      <c r="AT75" s="23">
        <v>1.0367001715328456E-3</v>
      </c>
      <c r="AU75" s="23">
        <v>2.3694753238436587E-3</v>
      </c>
      <c r="AV75" s="23">
        <v>2.1274037561013954E-3</v>
      </c>
      <c r="AW75" s="23">
        <v>2.3627293695246856E-3</v>
      </c>
      <c r="AX75" s="23">
        <v>1.5863765644094046E-3</v>
      </c>
      <c r="AY75" s="23">
        <v>1.9542113350568013E-3</v>
      </c>
      <c r="AZ75" s="23">
        <v>3.3587963034030759E-3</v>
      </c>
      <c r="BA75" s="23">
        <v>2.0599201185482773E-3</v>
      </c>
      <c r="BB75" s="23">
        <v>1.794373641783683E-3</v>
      </c>
      <c r="BC75" s="23">
        <v>1.9697697676166435E-3</v>
      </c>
      <c r="BD75" s="23">
        <v>1.9972605490580797E-3</v>
      </c>
      <c r="BE75" s="23">
        <v>2.0206963734861736E-3</v>
      </c>
      <c r="BF75" s="23">
        <v>1.6391973523608681E-3</v>
      </c>
      <c r="BG75" s="111"/>
      <c r="BH75" s="111"/>
      <c r="BI75" s="111"/>
    </row>
    <row r="76" spans="1:61" s="93" customFormat="1" ht="15" thickBot="1" x14ac:dyDescent="0.4">
      <c r="A76" s="99"/>
      <c r="B76" s="99" t="s">
        <v>148</v>
      </c>
      <c r="C76" s="24">
        <v>1.2478754506494358E-2</v>
      </c>
      <c r="D76" s="24">
        <v>1.2969107393430429E-2</v>
      </c>
      <c r="E76" s="24">
        <v>1.3210742012426458E-2</v>
      </c>
      <c r="F76" s="24">
        <v>1.3110021242976907E-2</v>
      </c>
      <c r="G76" s="24">
        <v>1.1717812978167107E-2</v>
      </c>
      <c r="H76" s="24">
        <v>1.1524551888436404E-2</v>
      </c>
      <c r="I76" s="24">
        <v>1.0737589435655902E-2</v>
      </c>
      <c r="J76" s="24">
        <v>1.0459465914924948E-2</v>
      </c>
      <c r="K76" s="24">
        <v>1.0497481919982593E-2</v>
      </c>
      <c r="L76" s="24">
        <v>1.0978044712119951E-2</v>
      </c>
      <c r="M76" s="24">
        <v>1.1445759811222884E-2</v>
      </c>
      <c r="N76" s="24">
        <v>1.2515438169962274E-2</v>
      </c>
      <c r="O76" s="24">
        <v>1.2136073727563991E-2</v>
      </c>
      <c r="P76" s="24">
        <v>1.309896309473331E-2</v>
      </c>
      <c r="Q76" s="24">
        <v>1.2398302321604387E-2</v>
      </c>
      <c r="R76" s="24">
        <v>1.3010470249415431E-2</v>
      </c>
      <c r="S76" s="24">
        <v>1.2804495648569744E-2</v>
      </c>
      <c r="T76" s="24">
        <v>1.2472886250452541E-2</v>
      </c>
      <c r="U76" s="24">
        <v>1.4144631554172444E-2</v>
      </c>
      <c r="V76" s="24">
        <v>1.3783464540495718E-2</v>
      </c>
      <c r="W76" s="24">
        <v>1.4707623438221389E-2</v>
      </c>
      <c r="X76" s="24">
        <v>1.4494899586069183E-2</v>
      </c>
      <c r="Y76" s="24">
        <v>1.5612243792959101E-2</v>
      </c>
      <c r="Z76" s="24">
        <v>1.6612581667810329E-2</v>
      </c>
      <c r="AA76" s="24">
        <v>1.719837321861618E-2</v>
      </c>
      <c r="AB76" s="24">
        <v>1.9759325905082063E-2</v>
      </c>
      <c r="AC76" s="24">
        <v>1.8386837201836134E-2</v>
      </c>
      <c r="AD76" s="24">
        <v>1.6872848039029852E-2</v>
      </c>
      <c r="AE76" s="24">
        <v>1.8453070386282074E-2</v>
      </c>
      <c r="AF76" s="24">
        <v>1.8928873791408399E-2</v>
      </c>
      <c r="AG76" s="24">
        <v>1.9057701462707837E-2</v>
      </c>
      <c r="AH76" s="24">
        <v>1.7562269381837609E-2</v>
      </c>
      <c r="AI76" s="24">
        <v>1.9005529724157255E-2</v>
      </c>
      <c r="AJ76" s="24">
        <v>1.8761024100235339E-2</v>
      </c>
      <c r="AK76" s="24">
        <v>1.9659488671196709E-2</v>
      </c>
      <c r="AL76" s="24">
        <v>1.9421686524473573E-2</v>
      </c>
      <c r="AM76" s="24">
        <v>1.3273119674582085E-2</v>
      </c>
      <c r="AN76" s="24">
        <v>1.4091850674828609E-2</v>
      </c>
      <c r="AO76" s="24">
        <v>1.7605569344024529E-2</v>
      </c>
      <c r="AP76" s="24">
        <v>1.9600886520758989E-2</v>
      </c>
      <c r="AQ76" s="24">
        <v>1.8298621848080596E-2</v>
      </c>
      <c r="AR76" s="24">
        <v>1.9665141042261646E-2</v>
      </c>
      <c r="AS76" s="24">
        <v>1.8898822550367317E-2</v>
      </c>
      <c r="AT76" s="24">
        <v>2.0011357752118823E-2</v>
      </c>
      <c r="AU76" s="24">
        <v>1.9977924528729214E-2</v>
      </c>
      <c r="AV76" s="24">
        <v>1.9398295189253414E-2</v>
      </c>
      <c r="AW76" s="24">
        <v>1.9513655875493162E-2</v>
      </c>
      <c r="AX76" s="24">
        <v>1.9504501475432961E-2</v>
      </c>
      <c r="AY76" s="24">
        <v>1.9343632438737952E-2</v>
      </c>
      <c r="AZ76" s="24">
        <v>1.8821374247238523E-2</v>
      </c>
      <c r="BA76" s="24">
        <v>1.7948887199163717E-2</v>
      </c>
      <c r="BB76" s="24">
        <v>1.7109792660088517E-2</v>
      </c>
      <c r="BC76" s="24">
        <v>1.6244173483635882E-2</v>
      </c>
      <c r="BD76" s="24">
        <v>1.646171953697188E-2</v>
      </c>
      <c r="BE76" s="24">
        <v>1.5770733793191574E-2</v>
      </c>
      <c r="BF76" s="24">
        <v>1.4860093488350575E-2</v>
      </c>
      <c r="BG76" s="113"/>
      <c r="BH76" s="113"/>
      <c r="BI76" s="113"/>
    </row>
    <row r="77" spans="1:61" s="93" customFormat="1" ht="15" thickBot="1" x14ac:dyDescent="0.4">
      <c r="A77" s="97" t="s">
        <v>116</v>
      </c>
      <c r="B77" s="98" t="s">
        <v>117</v>
      </c>
      <c r="C77" s="23">
        <v>2.5563361506835535E-3</v>
      </c>
      <c r="D77" s="23">
        <v>2.0457357439765782E-3</v>
      </c>
      <c r="E77" s="23">
        <v>1.9042460588545157E-3</v>
      </c>
      <c r="F77" s="23">
        <v>2.5249568597528831E-3</v>
      </c>
      <c r="G77" s="23">
        <v>1.8597195577279831E-3</v>
      </c>
      <c r="H77" s="23">
        <v>1.8694390979961375E-3</v>
      </c>
      <c r="I77" s="23">
        <v>1.7078179484661241E-3</v>
      </c>
      <c r="J77" s="23">
        <v>1.0875590563881531E-3</v>
      </c>
      <c r="K77" s="23">
        <v>1.5314754349460165E-3</v>
      </c>
      <c r="L77" s="23">
        <v>1.4699893393911962E-3</v>
      </c>
      <c r="M77" s="23">
        <v>1.4769133949203328E-3</v>
      </c>
      <c r="N77" s="23">
        <v>1.3674276352893227E-3</v>
      </c>
      <c r="O77" s="23">
        <v>1.3497535938680751E-3</v>
      </c>
      <c r="P77" s="23">
        <v>1.4751023554845089E-3</v>
      </c>
      <c r="Q77" s="23">
        <v>1.4230701272046748E-3</v>
      </c>
      <c r="R77" s="23">
        <v>1.163288533444854E-3</v>
      </c>
      <c r="S77" s="23">
        <v>1.247786201365862E-3</v>
      </c>
      <c r="T77" s="23">
        <v>1.4653514519593438E-3</v>
      </c>
      <c r="U77" s="23">
        <v>1.3592979807721889E-3</v>
      </c>
      <c r="V77" s="23">
        <v>1.6323845739801644E-3</v>
      </c>
      <c r="W77" s="23">
        <v>1.7786861805734555E-3</v>
      </c>
      <c r="X77" s="23">
        <v>1.7193134111467489E-3</v>
      </c>
      <c r="Y77" s="23">
        <v>1.6005135004245579E-3</v>
      </c>
      <c r="Z77" s="23">
        <v>1.7988512095319291E-3</v>
      </c>
      <c r="AA77" s="23">
        <v>2.5528460452016017E-3</v>
      </c>
      <c r="AB77" s="23">
        <v>2.8553905473437586E-3</v>
      </c>
      <c r="AC77" s="23">
        <v>2.3862971760114505E-3</v>
      </c>
      <c r="AD77" s="23">
        <v>4.1326981615592744E-3</v>
      </c>
      <c r="AE77" s="23">
        <v>4.7024074723780599E-3</v>
      </c>
      <c r="AF77" s="23">
        <v>4.9952976904693736E-3</v>
      </c>
      <c r="AG77" s="23">
        <v>5.1498134006537346E-3</v>
      </c>
      <c r="AH77" s="23">
        <v>4.6400895317142924E-3</v>
      </c>
      <c r="AI77" s="23">
        <v>4.2252500734319184E-3</v>
      </c>
      <c r="AJ77" s="23">
        <v>4.5114021015528792E-3</v>
      </c>
      <c r="AK77" s="23">
        <v>4.4800403211023741E-3</v>
      </c>
      <c r="AL77" s="23">
        <v>4.9191964809939892E-3</v>
      </c>
      <c r="AM77" s="23">
        <v>4.0618697634648817E-3</v>
      </c>
      <c r="AN77" s="23">
        <v>4.9572158145939228E-3</v>
      </c>
      <c r="AO77" s="23">
        <v>5.423308037192918E-3</v>
      </c>
      <c r="AP77" s="23">
        <v>5.2034021392258351E-3</v>
      </c>
      <c r="AQ77" s="23">
        <v>5.6258884905809221E-3</v>
      </c>
      <c r="AR77" s="23">
        <v>6.025786793567872E-3</v>
      </c>
      <c r="AS77" s="23">
        <v>5.751098580102732E-3</v>
      </c>
      <c r="AT77" s="23">
        <v>6.1543852071871434E-3</v>
      </c>
      <c r="AU77" s="23">
        <v>6.4274658742619964E-3</v>
      </c>
      <c r="AV77" s="23">
        <v>6.1911770801246933E-3</v>
      </c>
      <c r="AW77" s="23">
        <v>6.0204283814327868E-3</v>
      </c>
      <c r="AX77" s="23">
        <v>5.9596572612053101E-3</v>
      </c>
      <c r="AY77" s="23">
        <v>5.0702112506489025E-3</v>
      </c>
      <c r="AZ77" s="23">
        <v>5.1679899861678362E-3</v>
      </c>
      <c r="BA77" s="23">
        <v>4.7438454242899114E-3</v>
      </c>
      <c r="BB77" s="23">
        <v>5.5654864109573677E-3</v>
      </c>
      <c r="BC77" s="23">
        <v>5.1503710337482697E-3</v>
      </c>
      <c r="BD77" s="23">
        <v>5.7801393238077151E-3</v>
      </c>
      <c r="BE77" s="23">
        <v>4.8959776960714029E-3</v>
      </c>
      <c r="BF77" s="23">
        <v>5.5526379162277864E-3</v>
      </c>
      <c r="BG77" s="111"/>
      <c r="BH77" s="111"/>
      <c r="BI77" s="111"/>
    </row>
    <row r="78" spans="1:61" s="93" customFormat="1" ht="15" thickBot="1" x14ac:dyDescent="0.4">
      <c r="A78" s="99"/>
      <c r="B78" s="102" t="s">
        <v>149</v>
      </c>
      <c r="C78" s="24">
        <v>2.5563361506835535E-3</v>
      </c>
      <c r="D78" s="24">
        <v>2.0457357439765782E-3</v>
      </c>
      <c r="E78" s="24">
        <v>1.9042460588545157E-3</v>
      </c>
      <c r="F78" s="24">
        <v>2.5249568597528831E-3</v>
      </c>
      <c r="G78" s="24">
        <v>1.8597195577279831E-3</v>
      </c>
      <c r="H78" s="24">
        <v>1.8694390979961375E-3</v>
      </c>
      <c r="I78" s="24">
        <v>1.7078179484661241E-3</v>
      </c>
      <c r="J78" s="24">
        <v>1.0875590563881531E-3</v>
      </c>
      <c r="K78" s="24">
        <v>1.5314754349460165E-3</v>
      </c>
      <c r="L78" s="24">
        <v>1.4699893393911962E-3</v>
      </c>
      <c r="M78" s="24">
        <v>1.4769133949203328E-3</v>
      </c>
      <c r="N78" s="24">
        <v>1.3674276352893227E-3</v>
      </c>
      <c r="O78" s="24">
        <v>1.3497535938680751E-3</v>
      </c>
      <c r="P78" s="24">
        <v>1.4751023554845089E-3</v>
      </c>
      <c r="Q78" s="24">
        <v>1.4230701272046748E-3</v>
      </c>
      <c r="R78" s="24">
        <v>1.163288533444854E-3</v>
      </c>
      <c r="S78" s="24">
        <v>1.247786201365862E-3</v>
      </c>
      <c r="T78" s="24">
        <v>1.4653514519593438E-3</v>
      </c>
      <c r="U78" s="24">
        <v>1.3592979807721889E-3</v>
      </c>
      <c r="V78" s="24">
        <v>1.6323845739801644E-3</v>
      </c>
      <c r="W78" s="24">
        <v>1.7786861805734555E-3</v>
      </c>
      <c r="X78" s="24">
        <v>1.7193134111467489E-3</v>
      </c>
      <c r="Y78" s="24">
        <v>1.6005135004245579E-3</v>
      </c>
      <c r="Z78" s="24">
        <v>1.7988512095319291E-3</v>
      </c>
      <c r="AA78" s="24">
        <v>2.5528460452016017E-3</v>
      </c>
      <c r="AB78" s="24">
        <v>2.8553905473437586E-3</v>
      </c>
      <c r="AC78" s="24">
        <v>2.3862971760114505E-3</v>
      </c>
      <c r="AD78" s="24">
        <v>4.1326981615592744E-3</v>
      </c>
      <c r="AE78" s="24">
        <v>4.7024074723780599E-3</v>
      </c>
      <c r="AF78" s="24">
        <v>4.9952976904693736E-3</v>
      </c>
      <c r="AG78" s="24">
        <v>5.1498134006537346E-3</v>
      </c>
      <c r="AH78" s="24">
        <v>4.6400895317142924E-3</v>
      </c>
      <c r="AI78" s="24">
        <v>4.2252500734319184E-3</v>
      </c>
      <c r="AJ78" s="24">
        <v>4.5114021015528792E-3</v>
      </c>
      <c r="AK78" s="24">
        <v>4.4800403211023741E-3</v>
      </c>
      <c r="AL78" s="24">
        <v>4.9191964809939892E-3</v>
      </c>
      <c r="AM78" s="24">
        <v>4.0618697634648817E-3</v>
      </c>
      <c r="AN78" s="24">
        <v>4.9572158145939228E-3</v>
      </c>
      <c r="AO78" s="24">
        <v>5.423308037192918E-3</v>
      </c>
      <c r="AP78" s="24">
        <v>5.2034021392258351E-3</v>
      </c>
      <c r="AQ78" s="24">
        <v>5.6258884905809221E-3</v>
      </c>
      <c r="AR78" s="24">
        <v>6.025786793567872E-3</v>
      </c>
      <c r="AS78" s="24">
        <v>5.751098580102732E-3</v>
      </c>
      <c r="AT78" s="24">
        <v>6.1543852071871434E-3</v>
      </c>
      <c r="AU78" s="24">
        <v>6.4274658742619964E-3</v>
      </c>
      <c r="AV78" s="24">
        <v>6.1911770801246933E-3</v>
      </c>
      <c r="AW78" s="24">
        <v>6.0204283814327868E-3</v>
      </c>
      <c r="AX78" s="24">
        <v>5.9596572612053101E-3</v>
      </c>
      <c r="AY78" s="24">
        <v>5.0702112506489025E-3</v>
      </c>
      <c r="AZ78" s="24">
        <v>5.1679899861678362E-3</v>
      </c>
      <c r="BA78" s="24">
        <v>4.7438454242899114E-3</v>
      </c>
      <c r="BB78" s="24">
        <v>5.5654864109573677E-3</v>
      </c>
      <c r="BC78" s="24">
        <v>5.1503710337482697E-3</v>
      </c>
      <c r="BD78" s="24">
        <v>5.7801393238077151E-3</v>
      </c>
      <c r="BE78" s="24">
        <v>4.8959776960714029E-3</v>
      </c>
      <c r="BF78" s="24">
        <v>5.5526379162277864E-3</v>
      </c>
      <c r="BG78" s="113"/>
      <c r="BH78" s="113"/>
      <c r="BI78" s="113"/>
    </row>
    <row r="79" spans="1:61" s="93" customFormat="1" ht="15" thickBot="1" x14ac:dyDescent="0.4">
      <c r="A79" s="125" t="s">
        <v>150</v>
      </c>
      <c r="B79" s="125"/>
      <c r="C79" s="25">
        <v>3.399378646426255E-2</v>
      </c>
      <c r="D79" s="25">
        <v>3.2247779877058486E-2</v>
      </c>
      <c r="E79" s="25">
        <v>3.1725519423035135E-2</v>
      </c>
      <c r="F79" s="25">
        <v>3.0389469244013617E-2</v>
      </c>
      <c r="G79" s="25">
        <v>2.8066425893558209E-2</v>
      </c>
      <c r="H79" s="25">
        <v>2.641190559554895E-2</v>
      </c>
      <c r="I79" s="25">
        <v>2.5417125665999657E-2</v>
      </c>
      <c r="J79" s="25">
        <v>2.3435709595106852E-2</v>
      </c>
      <c r="K79" s="25">
        <v>2.5429411921648052E-2</v>
      </c>
      <c r="L79" s="25">
        <v>2.6734337599472417E-2</v>
      </c>
      <c r="M79" s="25">
        <v>2.643821575903409E-2</v>
      </c>
      <c r="N79" s="25">
        <v>2.7060671569398526E-2</v>
      </c>
      <c r="O79" s="25">
        <v>2.6255896935698159E-2</v>
      </c>
      <c r="P79" s="25">
        <v>2.6695729373425448E-2</v>
      </c>
      <c r="Q79" s="25">
        <v>2.4906932161618833E-2</v>
      </c>
      <c r="R79" s="25">
        <v>2.5254356878924692E-2</v>
      </c>
      <c r="S79" s="25">
        <v>2.4407423117574666E-2</v>
      </c>
      <c r="T79" s="25">
        <v>2.3839622958475797E-2</v>
      </c>
      <c r="U79" s="25">
        <v>2.6670122434264264E-2</v>
      </c>
      <c r="V79" s="25">
        <v>2.7511740152288234E-2</v>
      </c>
      <c r="W79" s="25">
        <v>2.7775734598635627E-2</v>
      </c>
      <c r="X79" s="25">
        <v>2.788470121048087E-2</v>
      </c>
      <c r="Y79" s="25">
        <v>3.0072450457802321E-2</v>
      </c>
      <c r="Z79" s="25">
        <v>3.121895093521487E-2</v>
      </c>
      <c r="AA79" s="25">
        <v>3.1904979843902219E-2</v>
      </c>
      <c r="AB79" s="25">
        <v>3.4586513367913768E-2</v>
      </c>
      <c r="AC79" s="25">
        <v>3.4541368569807357E-2</v>
      </c>
      <c r="AD79" s="25">
        <v>3.5099173263903903E-2</v>
      </c>
      <c r="AE79" s="25">
        <v>3.624688375441297E-2</v>
      </c>
      <c r="AF79" s="25">
        <v>3.5287804043740649E-2</v>
      </c>
      <c r="AG79" s="25">
        <v>3.4600913493275418E-2</v>
      </c>
      <c r="AH79" s="25">
        <v>3.1713053706793427E-2</v>
      </c>
      <c r="AI79" s="25">
        <v>3.259006260707524E-2</v>
      </c>
      <c r="AJ79" s="25">
        <v>3.267356163705374E-2</v>
      </c>
      <c r="AK79" s="25">
        <v>3.303083299409456E-2</v>
      </c>
      <c r="AL79" s="25">
        <v>3.120163289182977E-2</v>
      </c>
      <c r="AM79" s="25">
        <v>1.8774231734998859E-2</v>
      </c>
      <c r="AN79" s="25">
        <v>2.1662411550221153E-2</v>
      </c>
      <c r="AO79" s="25">
        <v>2.8674387904939019E-2</v>
      </c>
      <c r="AP79" s="25">
        <v>3.06739933201353E-2</v>
      </c>
      <c r="AQ79" s="25">
        <v>3.0717824476871155E-2</v>
      </c>
      <c r="AR79" s="25">
        <v>3.0771797810762162E-2</v>
      </c>
      <c r="AS79" s="25">
        <v>3.0067661415337798E-2</v>
      </c>
      <c r="AT79" s="25">
        <v>3.0438702897574117E-2</v>
      </c>
      <c r="AU79" s="25">
        <v>3.0947705713034263E-2</v>
      </c>
      <c r="AV79" s="25">
        <v>2.9613115070598727E-2</v>
      </c>
      <c r="AW79" s="25">
        <v>3.0020348784436636E-2</v>
      </c>
      <c r="AX79" s="25">
        <v>2.9697692666509477E-2</v>
      </c>
      <c r="AY79" s="25">
        <v>2.9268894459934015E-2</v>
      </c>
      <c r="AZ79" s="25">
        <v>2.8596168970028354E-2</v>
      </c>
      <c r="BA79" s="25">
        <v>2.8028182929409146E-2</v>
      </c>
      <c r="BB79" s="25">
        <v>2.743584690061434E-2</v>
      </c>
      <c r="BC79" s="25">
        <v>2.5866415051409072E-2</v>
      </c>
      <c r="BD79" s="25">
        <v>2.5539845710163631E-2</v>
      </c>
      <c r="BE79" s="25">
        <v>2.475978215698673E-2</v>
      </c>
      <c r="BF79" s="25">
        <v>2.5166607877191847E-2</v>
      </c>
      <c r="BG79" s="113"/>
      <c r="BH79" s="113"/>
      <c r="BI79" s="113"/>
    </row>
    <row r="80" spans="1:61" x14ac:dyDescent="0.35">
      <c r="A80" s="7"/>
      <c r="B80" s="7"/>
      <c r="C80" s="13"/>
      <c r="D80" s="13"/>
      <c r="E80" s="13"/>
      <c r="F80" s="13"/>
      <c r="G80" s="13"/>
      <c r="H80" s="13"/>
      <c r="I80" s="13"/>
      <c r="J80" s="13"/>
      <c r="K80" s="13"/>
      <c r="L80" s="13"/>
      <c r="M80" s="13"/>
      <c r="N80" s="13"/>
      <c r="O80" s="13"/>
      <c r="P80" s="13"/>
      <c r="Q80" s="13"/>
      <c r="R80" s="13"/>
      <c r="S80" s="13"/>
      <c r="T80" s="13"/>
      <c r="U80" s="13"/>
      <c r="V80" s="13"/>
      <c r="W80" s="13"/>
      <c r="X80" s="13"/>
      <c r="Y80" s="13"/>
      <c r="Z80" s="13"/>
      <c r="AA80" s="13"/>
      <c r="AB80" s="13"/>
      <c r="AC80" s="13"/>
      <c r="AD80" s="13"/>
      <c r="AE80" s="13"/>
      <c r="AF80" s="13"/>
      <c r="AG80" s="13"/>
      <c r="AH80" s="13"/>
      <c r="AI80" s="13"/>
      <c r="AJ80" s="13"/>
      <c r="AK80" s="13"/>
      <c r="AL80" s="13"/>
      <c r="AM80" s="13"/>
      <c r="AN80" s="13"/>
      <c r="AO80" s="13"/>
      <c r="AP80" s="13"/>
      <c r="AQ80" s="13"/>
      <c r="AR80" s="13"/>
      <c r="AS80" s="13"/>
      <c r="AT80" s="13"/>
      <c r="AU80" s="13"/>
      <c r="AV80" s="13"/>
      <c r="AW80" s="13"/>
      <c r="AX80" s="13"/>
      <c r="AY80" s="13"/>
      <c r="AZ80" s="13"/>
      <c r="BA80" s="13"/>
      <c r="BB80" s="13"/>
      <c r="BC80" s="13"/>
      <c r="BD80" s="13"/>
      <c r="BE80" s="13"/>
      <c r="BF80" s="13"/>
    </row>
    <row r="81" spans="1:61" x14ac:dyDescent="0.35">
      <c r="A81" s="7"/>
      <c r="B81" s="7"/>
      <c r="C81" s="13"/>
      <c r="D81" s="13"/>
      <c r="E81" s="13"/>
      <c r="F81" s="13"/>
      <c r="G81" s="13"/>
      <c r="H81" s="13"/>
      <c r="I81" s="13"/>
      <c r="J81" s="13"/>
      <c r="K81" s="13"/>
      <c r="L81" s="13"/>
      <c r="M81" s="13"/>
      <c r="N81" s="13"/>
      <c r="O81" s="13"/>
      <c r="P81" s="13"/>
      <c r="Q81" s="13"/>
      <c r="R81" s="13"/>
      <c r="S81" s="13"/>
      <c r="T81" s="13"/>
      <c r="U81" s="13"/>
      <c r="V81" s="13"/>
      <c r="W81" s="13"/>
      <c r="X81" s="13"/>
      <c r="Y81" s="13"/>
      <c r="Z81" s="13"/>
      <c r="AA81" s="13"/>
      <c r="AB81" s="13"/>
      <c r="AC81" s="13"/>
      <c r="AD81" s="13"/>
      <c r="AE81" s="13"/>
      <c r="AF81" s="13"/>
      <c r="AG81" s="13"/>
      <c r="AH81" s="13"/>
      <c r="AI81" s="13"/>
      <c r="AJ81" s="13"/>
      <c r="AK81" s="13"/>
      <c r="AL81" s="13"/>
      <c r="AM81" s="13"/>
      <c r="AN81" s="13"/>
      <c r="AO81" s="13"/>
      <c r="AP81" s="13"/>
      <c r="AQ81" s="13"/>
      <c r="AR81" s="13"/>
      <c r="AS81" s="13"/>
      <c r="AT81" s="13"/>
      <c r="AU81" s="13"/>
      <c r="AV81" s="13"/>
      <c r="AW81" s="13"/>
      <c r="AX81" s="13"/>
      <c r="AY81" s="13"/>
      <c r="AZ81" s="13"/>
      <c r="BA81" s="13"/>
      <c r="BB81" s="13"/>
      <c r="BC81" s="13"/>
      <c r="BD81" s="13"/>
      <c r="BE81" s="13"/>
      <c r="BF81" s="13"/>
    </row>
    <row r="82" spans="1:61" x14ac:dyDescent="0.35">
      <c r="A82" s="7"/>
      <c r="B82" s="7"/>
      <c r="C82" s="13"/>
      <c r="D82" s="13"/>
      <c r="E82" s="13"/>
      <c r="F82" s="13"/>
      <c r="G82" s="13"/>
      <c r="H82" s="13"/>
      <c r="I82" s="13"/>
      <c r="J82" s="13"/>
      <c r="K82" s="13"/>
      <c r="L82" s="13"/>
      <c r="M82" s="13"/>
      <c r="N82" s="13"/>
      <c r="O82" s="13"/>
      <c r="P82" s="13"/>
      <c r="Q82" s="13"/>
      <c r="R82" s="13"/>
      <c r="S82" s="13"/>
      <c r="T82" s="13"/>
      <c r="U82" s="13"/>
      <c r="V82" s="13"/>
      <c r="W82" s="13"/>
      <c r="X82" s="13"/>
      <c r="Y82" s="13"/>
      <c r="Z82" s="13"/>
      <c r="AA82" s="13"/>
      <c r="AB82" s="13"/>
      <c r="AC82" s="13"/>
      <c r="AD82" s="13"/>
      <c r="AE82" s="13"/>
      <c r="AF82" s="13"/>
      <c r="AG82" s="13"/>
      <c r="AH82" s="13"/>
      <c r="AI82" s="13"/>
      <c r="AJ82" s="13"/>
      <c r="AK82" s="13"/>
      <c r="AL82" s="13"/>
      <c r="AM82" s="13"/>
      <c r="AN82" s="13"/>
      <c r="AO82" s="13"/>
      <c r="AP82" s="13"/>
      <c r="AQ82" s="13"/>
      <c r="AR82" s="13"/>
      <c r="AS82" s="13"/>
      <c r="AT82" s="13"/>
      <c r="AU82" s="13"/>
      <c r="AV82" s="13"/>
      <c r="AW82" s="13"/>
      <c r="AX82" s="13"/>
      <c r="AY82" s="13"/>
      <c r="AZ82" s="13"/>
      <c r="BA82" s="13"/>
      <c r="BB82" s="13"/>
      <c r="BC82" s="13"/>
      <c r="BD82" s="13"/>
      <c r="BE82" s="13"/>
      <c r="BF82" s="13"/>
    </row>
    <row r="83" spans="1:61" x14ac:dyDescent="0.35">
      <c r="A83" s="7"/>
      <c r="B83" s="7" t="s">
        <v>193</v>
      </c>
      <c r="C83" s="13"/>
      <c r="D83" s="13"/>
      <c r="E83" s="13"/>
      <c r="F83" s="13"/>
      <c r="G83" s="13"/>
      <c r="H83" s="13"/>
      <c r="I83" s="13"/>
      <c r="J83" s="13"/>
      <c r="K83" s="13"/>
      <c r="L83" s="13"/>
      <c r="M83" s="13"/>
      <c r="N83" s="13"/>
      <c r="O83" s="13"/>
      <c r="P83" s="13"/>
      <c r="Q83" s="13"/>
      <c r="R83" s="13"/>
      <c r="S83" s="13"/>
      <c r="T83" s="13"/>
      <c r="U83" s="13"/>
      <c r="V83" s="13"/>
      <c r="W83" s="13"/>
      <c r="X83" s="13"/>
      <c r="Y83" s="13"/>
      <c r="Z83" s="13"/>
      <c r="AA83" s="13"/>
      <c r="AB83" s="13"/>
      <c r="AC83" s="13"/>
      <c r="AD83" s="13"/>
      <c r="AE83" s="13"/>
      <c r="AF83" s="13"/>
      <c r="AG83" s="13"/>
      <c r="AH83" s="13"/>
      <c r="AI83" s="13"/>
      <c r="AJ83" s="13"/>
      <c r="AK83" s="13"/>
      <c r="AL83" s="13"/>
      <c r="AM83" s="13"/>
      <c r="AN83" s="13"/>
      <c r="AO83" s="13"/>
      <c r="AP83" s="13"/>
      <c r="AQ83" s="13"/>
      <c r="AR83" s="13"/>
      <c r="AS83" s="13"/>
      <c r="AT83" s="13"/>
      <c r="AU83" s="13"/>
      <c r="AV83" s="13"/>
      <c r="AW83" s="13"/>
      <c r="AX83" s="13"/>
      <c r="AY83" s="13"/>
      <c r="AZ83" s="13"/>
      <c r="BA83" s="13"/>
      <c r="BB83" s="13"/>
      <c r="BC83" s="13"/>
      <c r="BD83" s="13"/>
      <c r="BE83" s="13"/>
      <c r="BF83" s="13"/>
    </row>
    <row r="84" spans="1:61" x14ac:dyDescent="0.35">
      <c r="A84" s="7"/>
      <c r="B84" s="7"/>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row>
    <row r="85" spans="1:61" x14ac:dyDescent="0.35">
      <c r="A85" s="7"/>
      <c r="B85" s="7"/>
      <c r="C85" s="13" t="s">
        <v>216</v>
      </c>
      <c r="D85" s="13" t="s">
        <v>217</v>
      </c>
      <c r="E85" s="13" t="s">
        <v>218</v>
      </c>
      <c r="F85" s="13" t="s">
        <v>219</v>
      </c>
      <c r="G85" s="13" t="s">
        <v>220</v>
      </c>
      <c r="H85" s="13" t="s">
        <v>221</v>
      </c>
      <c r="I85" s="13" t="s">
        <v>222</v>
      </c>
      <c r="J85" s="13" t="s">
        <v>223</v>
      </c>
      <c r="K85" s="13" t="s">
        <v>224</v>
      </c>
      <c r="L85" s="13" t="s">
        <v>225</v>
      </c>
      <c r="M85" s="13" t="s">
        <v>226</v>
      </c>
      <c r="N85" s="13" t="s">
        <v>227</v>
      </c>
      <c r="O85" s="13" t="s">
        <v>228</v>
      </c>
      <c r="P85" s="13" t="s">
        <v>229</v>
      </c>
      <c r="Q85" s="13" t="s">
        <v>230</v>
      </c>
      <c r="R85" s="13" t="s">
        <v>231</v>
      </c>
      <c r="S85" s="13" t="s">
        <v>232</v>
      </c>
      <c r="T85" s="13" t="s">
        <v>233</v>
      </c>
      <c r="U85" s="13" t="s">
        <v>234</v>
      </c>
      <c r="V85" s="13" t="s">
        <v>235</v>
      </c>
      <c r="W85" s="13" t="s">
        <v>236</v>
      </c>
      <c r="X85" s="13" t="s">
        <v>237</v>
      </c>
      <c r="Y85" s="13" t="s">
        <v>238</v>
      </c>
      <c r="Z85" s="13" t="s">
        <v>239</v>
      </c>
      <c r="AA85" s="13" t="s">
        <v>240</v>
      </c>
      <c r="AB85" s="13" t="s">
        <v>241</v>
      </c>
      <c r="AC85" s="13" t="s">
        <v>242</v>
      </c>
      <c r="AD85" s="13" t="s">
        <v>243</v>
      </c>
      <c r="AE85" s="13" t="s">
        <v>244</v>
      </c>
      <c r="AF85" s="13" t="s">
        <v>245</v>
      </c>
      <c r="AG85" s="13" t="s">
        <v>246</v>
      </c>
      <c r="AH85" s="13" t="s">
        <v>247</v>
      </c>
      <c r="AI85" s="13" t="s">
        <v>248</v>
      </c>
      <c r="AJ85" s="13" t="s">
        <v>249</v>
      </c>
      <c r="AK85" s="13" t="s">
        <v>250</v>
      </c>
      <c r="AL85" s="13" t="s">
        <v>251</v>
      </c>
      <c r="AM85" s="13" t="s">
        <v>252</v>
      </c>
      <c r="AN85" s="13" t="s">
        <v>253</v>
      </c>
      <c r="AO85" s="13" t="s">
        <v>254</v>
      </c>
      <c r="AP85" s="13" t="s">
        <v>255</v>
      </c>
      <c r="AQ85" s="13" t="s">
        <v>256</v>
      </c>
      <c r="AR85" s="13" t="s">
        <v>257</v>
      </c>
      <c r="AS85" s="13" t="s">
        <v>258</v>
      </c>
      <c r="AT85" s="13" t="s">
        <v>259</v>
      </c>
      <c r="AU85" s="13" t="s">
        <v>260</v>
      </c>
      <c r="AV85" s="13" t="s">
        <v>261</v>
      </c>
      <c r="AW85" s="13" t="s">
        <v>262</v>
      </c>
      <c r="AX85" s="13" t="s">
        <v>308</v>
      </c>
      <c r="AY85" s="13" t="s">
        <v>312</v>
      </c>
      <c r="AZ85" s="13" t="s">
        <v>315</v>
      </c>
      <c r="BA85" s="13" t="s">
        <v>318</v>
      </c>
      <c r="BB85" s="13" t="s">
        <v>320</v>
      </c>
      <c r="BC85" s="13" t="s">
        <v>323</v>
      </c>
      <c r="BD85" s="13" t="s">
        <v>325</v>
      </c>
      <c r="BE85" s="13" t="s">
        <v>327</v>
      </c>
      <c r="BF85" s="13" t="s">
        <v>331</v>
      </c>
    </row>
    <row r="86" spans="1:61" s="93" customFormat="1" x14ac:dyDescent="0.35">
      <c r="A86" s="90"/>
      <c r="B86" s="90" t="str">
        <f>MID(B59,7,50)</f>
        <v>Agriculture</v>
      </c>
      <c r="C86" s="93">
        <v>3.6644964815887482E-3</v>
      </c>
      <c r="D86" s="93">
        <v>4.2405841890812215E-3</v>
      </c>
      <c r="E86" s="93">
        <v>1.3179101597226975E-2</v>
      </c>
      <c r="F86" s="93">
        <v>1.3335534496978408E-2</v>
      </c>
      <c r="G86" s="93">
        <v>1.2953645971636488E-2</v>
      </c>
      <c r="H86" s="93">
        <v>1.5220852151971396E-2</v>
      </c>
      <c r="I86" s="93">
        <v>4.7364913475967151E-3</v>
      </c>
      <c r="J86" s="93">
        <v>8.1289244348158353E-3</v>
      </c>
      <c r="K86" s="93">
        <v>3.4371285193811269E-3</v>
      </c>
      <c r="L86" s="93">
        <v>5.7507511352729778E-3</v>
      </c>
      <c r="M86" s="93">
        <v>1.1534592784001945E-2</v>
      </c>
      <c r="N86" s="93">
        <v>3.8062015558971789E-3</v>
      </c>
      <c r="O86" s="93">
        <v>9.3908199868800914E-3</v>
      </c>
      <c r="P86" s="93">
        <v>1.0439968370282481E-2</v>
      </c>
      <c r="Q86" s="93">
        <v>9.5579070523695402E-3</v>
      </c>
      <c r="R86" s="93">
        <v>1.6498182616096532E-3</v>
      </c>
      <c r="S86" s="93">
        <v>9.230502111771741E-3</v>
      </c>
      <c r="T86" s="93">
        <v>1.0898899210944875E-2</v>
      </c>
      <c r="U86" s="93">
        <v>1.3576834428523619E-2</v>
      </c>
      <c r="V86" s="93">
        <v>2.6384041373747207E-2</v>
      </c>
      <c r="W86" s="93">
        <v>1.3999931045142978E-2</v>
      </c>
      <c r="X86" s="93">
        <v>2.3327786797701051E-2</v>
      </c>
      <c r="Y86" s="93">
        <v>1.903822909877264E-2</v>
      </c>
      <c r="Z86" s="93">
        <v>1.2632671410311089E-2</v>
      </c>
      <c r="AA86" s="93">
        <v>8.2223818152701703E-4</v>
      </c>
      <c r="AB86" s="93">
        <v>5.9019821945555616E-4</v>
      </c>
      <c r="AC86" s="93">
        <v>9.6619442427156924E-4</v>
      </c>
      <c r="AD86" s="93">
        <v>1.2295292987297278E-3</v>
      </c>
      <c r="AE86" s="93">
        <v>2.5361938623936786E-3</v>
      </c>
      <c r="AF86" s="93">
        <v>5.280703130162768E-3</v>
      </c>
      <c r="AG86" s="93">
        <v>3.6189591189696164E-3</v>
      </c>
      <c r="AH86" s="93">
        <v>2.2037328654156934E-3</v>
      </c>
      <c r="AI86" s="93">
        <v>2.7441802875166851E-3</v>
      </c>
      <c r="AJ86" s="93">
        <v>3.6890520976346074E-3</v>
      </c>
      <c r="AK86" s="93">
        <v>3.4353826150238403E-3</v>
      </c>
      <c r="AL86" s="93">
        <v>2.1434591616397696E-3</v>
      </c>
      <c r="AM86" s="93">
        <v>9.6029682364213672E-4</v>
      </c>
      <c r="AN86" s="93">
        <v>9.8227933406010224E-4</v>
      </c>
      <c r="AO86" s="93">
        <v>1.3338957712196514E-3</v>
      </c>
      <c r="AP86" s="93">
        <v>1.1811530930029689E-3</v>
      </c>
      <c r="AQ86" s="93">
        <v>2.6616915543139154E-3</v>
      </c>
      <c r="AR86" s="93">
        <v>2.9851050419554851E-3</v>
      </c>
      <c r="AS86" s="93">
        <v>1.186165364586099E-3</v>
      </c>
      <c r="AT86" s="93">
        <v>2.7565602223827176E-3</v>
      </c>
      <c r="AU86" s="93">
        <v>5.7249424017349632E-3</v>
      </c>
      <c r="AV86" s="93">
        <v>6.6110527717469433E-3</v>
      </c>
      <c r="AW86" s="93">
        <v>4.251182265965596E-3</v>
      </c>
      <c r="AX86" s="93">
        <v>3.2180000923421443E-3</v>
      </c>
      <c r="AY86" s="93">
        <v>1.8650745281749799E-3</v>
      </c>
      <c r="AZ86" s="93">
        <v>6.0545441629192348E-3</v>
      </c>
      <c r="BA86" s="93">
        <v>2.0202049806812387E-3</v>
      </c>
      <c r="BB86" s="93">
        <v>1.0852812872046596E-3</v>
      </c>
      <c r="BC86" s="93">
        <v>2.2825859427915013E-3</v>
      </c>
      <c r="BD86" s="93">
        <v>3.5840294475095943E-3</v>
      </c>
      <c r="BE86" s="93">
        <v>3.7421567238273708E-3</v>
      </c>
      <c r="BF86" s="93">
        <v>3.5424499380216387E-3</v>
      </c>
      <c r="BG86" s="114"/>
      <c r="BH86" s="114"/>
      <c r="BI86" s="114"/>
    </row>
    <row r="87" spans="1:61" s="93" customFormat="1" x14ac:dyDescent="0.35">
      <c r="A87" s="90"/>
      <c r="B87" s="90" t="str">
        <f>MID(B65,7,50)</f>
        <v>Industrie</v>
      </c>
      <c r="C87" s="93">
        <v>0.11096749753605387</v>
      </c>
      <c r="D87" s="93">
        <v>0.10489541149955345</v>
      </c>
      <c r="E87" s="93">
        <v>9.8813851858444712E-2</v>
      </c>
      <c r="F87" s="93">
        <v>9.15944412385305E-2</v>
      </c>
      <c r="G87" s="93">
        <v>8.8181885635447932E-2</v>
      </c>
      <c r="H87" s="93">
        <v>8.1802046509956844E-2</v>
      </c>
      <c r="I87" s="93">
        <v>7.9844250021107691E-2</v>
      </c>
      <c r="J87" s="93">
        <v>7.3073719481806895E-2</v>
      </c>
      <c r="K87" s="93">
        <v>8.1264868068564478E-2</v>
      </c>
      <c r="L87" s="93">
        <v>8.4295868332851284E-2</v>
      </c>
      <c r="M87" s="93">
        <v>8.3109755563135518E-2</v>
      </c>
      <c r="N87" s="93">
        <v>8.4833356820254169E-2</v>
      </c>
      <c r="O87" s="93">
        <v>8.142400163855619E-2</v>
      </c>
      <c r="P87" s="93">
        <v>8.3171983342294031E-2</v>
      </c>
      <c r="Q87" s="93">
        <v>7.7585137152332589E-2</v>
      </c>
      <c r="R87" s="93">
        <v>7.7908940442714236E-2</v>
      </c>
      <c r="S87" s="93">
        <v>7.5075256134183643E-2</v>
      </c>
      <c r="T87" s="93">
        <v>7.2352655980326822E-2</v>
      </c>
      <c r="U87" s="93">
        <v>8.1172411741153208E-2</v>
      </c>
      <c r="V87" s="93">
        <v>8.0422192268079007E-2</v>
      </c>
      <c r="W87" s="93">
        <v>8.1719159866835533E-2</v>
      </c>
      <c r="X87" s="93">
        <v>8.1704699418622323E-2</v>
      </c>
      <c r="Y87" s="93">
        <v>8.5306988265397718E-2</v>
      </c>
      <c r="Z87" s="93">
        <v>8.8485345408158431E-2</v>
      </c>
      <c r="AA87" s="93">
        <v>8.9959906523759084E-2</v>
      </c>
      <c r="AB87" s="93">
        <v>9.7020813286364846E-2</v>
      </c>
      <c r="AC87" s="93">
        <v>0.10172730167673355</v>
      </c>
      <c r="AD87" s="93">
        <v>0.10308535660145965</v>
      </c>
      <c r="AE87" s="93">
        <v>0.10526680793961882</v>
      </c>
      <c r="AF87" s="93">
        <v>9.8759503185437997E-2</v>
      </c>
      <c r="AG87" s="93">
        <v>9.201700951798468E-2</v>
      </c>
      <c r="AH87" s="93">
        <v>8.551850212547478E-2</v>
      </c>
      <c r="AI87" s="93">
        <v>8.3596750798659386E-2</v>
      </c>
      <c r="AJ87" s="93">
        <v>8.1564828620750304E-2</v>
      </c>
      <c r="AK87" s="93">
        <v>8.0483733640456925E-2</v>
      </c>
      <c r="AL87" s="93">
        <v>7.4782497353484176E-2</v>
      </c>
      <c r="AM87" s="93">
        <v>4.3278541137815735E-2</v>
      </c>
      <c r="AN87" s="93">
        <v>4.3137443560220055E-2</v>
      </c>
      <c r="AO87" s="93">
        <v>6.7302832393441023E-2</v>
      </c>
      <c r="AP87" s="93">
        <v>7.4328279955488616E-2</v>
      </c>
      <c r="AQ87" s="93">
        <v>7.5875098721436954E-2</v>
      </c>
      <c r="AR87" s="93">
        <v>7.5961874860789105E-2</v>
      </c>
      <c r="AS87" s="93">
        <v>7.5272392718239989E-2</v>
      </c>
      <c r="AT87" s="93">
        <v>7.4121925230776695E-2</v>
      </c>
      <c r="AU87" s="93">
        <v>7.583942028836807E-2</v>
      </c>
      <c r="AV87" s="93">
        <v>7.2025123840903732E-2</v>
      </c>
      <c r="AW87" s="93">
        <v>7.3129932799719924E-2</v>
      </c>
      <c r="AX87" s="93">
        <v>7.2354211226047488E-2</v>
      </c>
      <c r="AY87" s="93">
        <v>7.1837567027868601E-2</v>
      </c>
      <c r="AZ87" s="93">
        <v>7.0417669606186228E-2</v>
      </c>
      <c r="BA87" s="93">
        <v>7.062721166431854E-2</v>
      </c>
      <c r="BB87" s="93">
        <v>6.8986905823602618E-2</v>
      </c>
      <c r="BC87" s="93">
        <v>6.6509370184343872E-2</v>
      </c>
      <c r="BD87" s="93">
        <v>6.4549396619078214E-2</v>
      </c>
      <c r="BE87" s="93">
        <v>6.4298179968669433E-2</v>
      </c>
      <c r="BF87" s="93">
        <v>6.2535997718047853E-2</v>
      </c>
      <c r="BG87" s="114"/>
      <c r="BH87" s="114"/>
      <c r="BI87" s="114"/>
    </row>
    <row r="88" spans="1:61" s="93" customFormat="1" x14ac:dyDescent="0.35">
      <c r="A88" s="90"/>
      <c r="B88" s="90" t="str">
        <f>MID(B67,7,50)</f>
        <v>Construction</v>
      </c>
      <c r="C88" s="93">
        <v>7.1369707159553791E-2</v>
      </c>
      <c r="D88" s="93">
        <v>6.579311524602327E-2</v>
      </c>
      <c r="E88" s="93">
        <v>7.4628485956492879E-2</v>
      </c>
      <c r="F88" s="93">
        <v>7.6709068574787487E-2</v>
      </c>
      <c r="G88" s="93">
        <v>6.8049487229643921E-2</v>
      </c>
      <c r="H88" s="93">
        <v>6.4597131060424348E-2</v>
      </c>
      <c r="I88" s="93">
        <v>6.3716205168789064E-2</v>
      </c>
      <c r="J88" s="93">
        <v>5.993780133483375E-2</v>
      </c>
      <c r="K88" s="93">
        <v>6.358291620794726E-2</v>
      </c>
      <c r="L88" s="93">
        <v>6.9226459548793126E-2</v>
      </c>
      <c r="M88" s="93">
        <v>6.6889188941534311E-2</v>
      </c>
      <c r="N88" s="93">
        <v>6.6687280887070696E-2</v>
      </c>
      <c r="O88" s="93">
        <v>6.616652224995058E-2</v>
      </c>
      <c r="P88" s="93">
        <v>6.2261169145467615E-2</v>
      </c>
      <c r="Q88" s="93">
        <v>5.905198426351585E-2</v>
      </c>
      <c r="R88" s="93">
        <v>6.1479290731871791E-2</v>
      </c>
      <c r="S88" s="93">
        <v>5.9234631614320805E-2</v>
      </c>
      <c r="T88" s="93">
        <v>5.9949996108197304E-2</v>
      </c>
      <c r="U88" s="93">
        <v>6.6101848285483836E-2</v>
      </c>
      <c r="V88" s="93">
        <v>7.9318264362571222E-2</v>
      </c>
      <c r="W88" s="93">
        <v>7.4944770776403227E-2</v>
      </c>
      <c r="X88" s="93">
        <v>7.7240724983461365E-2</v>
      </c>
      <c r="Y88" s="93">
        <v>8.984895459928241E-2</v>
      </c>
      <c r="Z88" s="93">
        <v>9.1035560038495694E-2</v>
      </c>
      <c r="AA88" s="93">
        <v>9.08061366341191E-2</v>
      </c>
      <c r="AB88" s="93">
        <v>9.1446533249792294E-2</v>
      </c>
      <c r="AC88" s="93">
        <v>8.7277496967392135E-2</v>
      </c>
      <c r="AD88" s="93">
        <v>9.4365544017930611E-2</v>
      </c>
      <c r="AE88" s="93">
        <v>9.2494880173429272E-2</v>
      </c>
      <c r="AF88" s="93">
        <v>9.2406036348189585E-2</v>
      </c>
      <c r="AG88" s="93">
        <v>9.7799178807478501E-2</v>
      </c>
      <c r="AH88" s="93">
        <v>8.8453414712066539E-2</v>
      </c>
      <c r="AI88" s="93">
        <v>9.791352755969901E-2</v>
      </c>
      <c r="AJ88" s="93">
        <v>0.10380960804732288</v>
      </c>
      <c r="AK88" s="93">
        <v>0.1066452162718788</v>
      </c>
      <c r="AL88" s="93">
        <v>9.8039330532309885E-2</v>
      </c>
      <c r="AM88" s="93">
        <v>5.2198713483431788E-2</v>
      </c>
      <c r="AN88" s="93">
        <v>7.9281367900883012E-2</v>
      </c>
      <c r="AO88" s="93">
        <v>9.2623744123836824E-2</v>
      </c>
      <c r="AP88" s="93">
        <v>8.7694799412398869E-2</v>
      </c>
      <c r="AQ88" s="93">
        <v>8.9265891151826718E-2</v>
      </c>
      <c r="AR88" s="93">
        <v>8.6384100843826556E-2</v>
      </c>
      <c r="AS88" s="93">
        <v>8.4754456304199366E-2</v>
      </c>
      <c r="AT88" s="93">
        <v>8.4903883716681658E-2</v>
      </c>
      <c r="AU88" s="93">
        <v>8.6723780347733287E-2</v>
      </c>
      <c r="AV88" s="93">
        <v>8.3509552651797908E-2</v>
      </c>
      <c r="AW88" s="93">
        <v>8.6764514971535131E-2</v>
      </c>
      <c r="AX88" s="93">
        <v>8.5368515195993352E-2</v>
      </c>
      <c r="AY88" s="93">
        <v>8.6460115515085492E-2</v>
      </c>
      <c r="AZ88" s="93">
        <v>8.4341141464920541E-2</v>
      </c>
      <c r="BA88" s="93">
        <v>8.4843747790465038E-2</v>
      </c>
      <c r="BB88" s="93">
        <v>8.2977331363490434E-2</v>
      </c>
      <c r="BC88" s="93">
        <v>7.6442267468297728E-2</v>
      </c>
      <c r="BD88" s="93">
        <v>7.4202039433193936E-2</v>
      </c>
      <c r="BE88" s="93">
        <v>7.3138954538879725E-2</v>
      </c>
      <c r="BF88" s="93">
        <v>8.5898605219390717E-2</v>
      </c>
      <c r="BG88" s="114"/>
      <c r="BH88" s="114"/>
      <c r="BI88" s="114"/>
    </row>
    <row r="89" spans="1:61" s="93" customFormat="1" x14ac:dyDescent="0.35">
      <c r="A89" s="90"/>
      <c r="B89" s="90" t="str">
        <f>MID(B76,7,50)</f>
        <v>Tertiaire marchand</v>
      </c>
      <c r="C89" s="93">
        <v>1.2478754506494358E-2</v>
      </c>
      <c r="D89" s="93">
        <v>1.2969107393430429E-2</v>
      </c>
      <c r="E89" s="93">
        <v>1.3210742012426458E-2</v>
      </c>
      <c r="F89" s="93">
        <v>1.3110021242976907E-2</v>
      </c>
      <c r="G89" s="93">
        <v>1.1717812978167107E-2</v>
      </c>
      <c r="H89" s="93">
        <v>1.1524551888436404E-2</v>
      </c>
      <c r="I89" s="93">
        <v>1.0737589435655902E-2</v>
      </c>
      <c r="J89" s="93">
        <v>1.0459465914924948E-2</v>
      </c>
      <c r="K89" s="93">
        <v>1.0497481919982593E-2</v>
      </c>
      <c r="L89" s="93">
        <v>1.0978044712119951E-2</v>
      </c>
      <c r="M89" s="93">
        <v>1.1445759811222884E-2</v>
      </c>
      <c r="N89" s="93">
        <v>1.2515438169962274E-2</v>
      </c>
      <c r="O89" s="93">
        <v>1.2136073727563991E-2</v>
      </c>
      <c r="P89" s="93">
        <v>1.309896309473331E-2</v>
      </c>
      <c r="Q89" s="93">
        <v>1.2398302321604387E-2</v>
      </c>
      <c r="R89" s="93">
        <v>1.3010470249415431E-2</v>
      </c>
      <c r="S89" s="93">
        <v>1.2804495648569744E-2</v>
      </c>
      <c r="T89" s="93">
        <v>1.2472886250452541E-2</v>
      </c>
      <c r="U89" s="93">
        <v>1.4144631554172444E-2</v>
      </c>
      <c r="V89" s="93">
        <v>1.3783464540495718E-2</v>
      </c>
      <c r="W89" s="93">
        <v>1.4707623438221389E-2</v>
      </c>
      <c r="X89" s="93">
        <v>1.4494899586069183E-2</v>
      </c>
      <c r="Y89" s="93">
        <v>1.5612243792959101E-2</v>
      </c>
      <c r="Z89" s="93">
        <v>1.6612581667810329E-2</v>
      </c>
      <c r="AA89" s="93">
        <v>1.719837321861618E-2</v>
      </c>
      <c r="AB89" s="93">
        <v>1.9759325905082063E-2</v>
      </c>
      <c r="AC89" s="93">
        <v>1.8386837201836134E-2</v>
      </c>
      <c r="AD89" s="93">
        <v>1.6872848039029852E-2</v>
      </c>
      <c r="AE89" s="93">
        <v>1.8453070386282074E-2</v>
      </c>
      <c r="AF89" s="93">
        <v>1.8928873791408399E-2</v>
      </c>
      <c r="AG89" s="93">
        <v>1.9057701462707837E-2</v>
      </c>
      <c r="AH89" s="93">
        <v>1.7562269381837609E-2</v>
      </c>
      <c r="AI89" s="93">
        <v>1.9005529724157255E-2</v>
      </c>
      <c r="AJ89" s="93">
        <v>1.8761024100235339E-2</v>
      </c>
      <c r="AK89" s="93">
        <v>1.9659488671196709E-2</v>
      </c>
      <c r="AL89" s="93">
        <v>1.9421686524473573E-2</v>
      </c>
      <c r="AM89" s="93">
        <v>1.3273119674582085E-2</v>
      </c>
      <c r="AN89" s="93">
        <v>1.4091850674828609E-2</v>
      </c>
      <c r="AO89" s="93">
        <v>1.7605569344024529E-2</v>
      </c>
      <c r="AP89" s="93">
        <v>1.9600886520758989E-2</v>
      </c>
      <c r="AQ89" s="93">
        <v>1.8298621848080596E-2</v>
      </c>
      <c r="AR89" s="93">
        <v>1.9665141042261646E-2</v>
      </c>
      <c r="AS89" s="93">
        <v>1.8898822550367317E-2</v>
      </c>
      <c r="AT89" s="93">
        <v>2.0011357752118823E-2</v>
      </c>
      <c r="AU89" s="93">
        <v>1.9977924528729214E-2</v>
      </c>
      <c r="AV89" s="93">
        <v>1.9398295189253414E-2</v>
      </c>
      <c r="AW89" s="93">
        <v>1.9513655875493162E-2</v>
      </c>
      <c r="AX89" s="93">
        <v>1.9504501475432961E-2</v>
      </c>
      <c r="AY89" s="93">
        <v>1.9343632438737952E-2</v>
      </c>
      <c r="AZ89" s="93">
        <v>1.8821374247238523E-2</v>
      </c>
      <c r="BA89" s="93">
        <v>1.7948887199163717E-2</v>
      </c>
      <c r="BB89" s="93">
        <v>1.7109792660088517E-2</v>
      </c>
      <c r="BC89" s="93">
        <v>1.6244173483635882E-2</v>
      </c>
      <c r="BD89" s="93">
        <v>1.646171953697188E-2</v>
      </c>
      <c r="BE89" s="93">
        <v>1.5770733793191574E-2</v>
      </c>
      <c r="BF89" s="93">
        <v>1.4860093488350575E-2</v>
      </c>
      <c r="BG89" s="114"/>
      <c r="BH89" s="114"/>
      <c r="BI89" s="114"/>
    </row>
    <row r="90" spans="1:61" s="93" customFormat="1" x14ac:dyDescent="0.35">
      <c r="A90" s="90"/>
      <c r="B90" s="90" t="str">
        <f>MID(B78,7,50)</f>
        <v>Tertiaire non marchand</v>
      </c>
      <c r="C90" s="93">
        <v>2.5563361506835535E-3</v>
      </c>
      <c r="D90" s="93">
        <v>2.0457357439765782E-3</v>
      </c>
      <c r="E90" s="93">
        <v>1.9042460588545157E-3</v>
      </c>
      <c r="F90" s="93">
        <v>2.5249568597528831E-3</v>
      </c>
      <c r="G90" s="93">
        <v>1.8597195577279831E-3</v>
      </c>
      <c r="H90" s="93">
        <v>1.8694390979961375E-3</v>
      </c>
      <c r="I90" s="93">
        <v>1.7078179484661241E-3</v>
      </c>
      <c r="J90" s="93">
        <v>1.0875590563881531E-3</v>
      </c>
      <c r="K90" s="93">
        <v>1.5314754349460165E-3</v>
      </c>
      <c r="L90" s="93">
        <v>1.4699893393911962E-3</v>
      </c>
      <c r="M90" s="93">
        <v>1.4769133949203328E-3</v>
      </c>
      <c r="N90" s="93">
        <v>1.3674276352893227E-3</v>
      </c>
      <c r="O90" s="93">
        <v>1.3497535938680751E-3</v>
      </c>
      <c r="P90" s="93">
        <v>1.4751023554845089E-3</v>
      </c>
      <c r="Q90" s="93">
        <v>1.4230701272046748E-3</v>
      </c>
      <c r="R90" s="93">
        <v>1.163288533444854E-3</v>
      </c>
      <c r="S90" s="93">
        <v>1.247786201365862E-3</v>
      </c>
      <c r="T90" s="93">
        <v>1.4653514519593438E-3</v>
      </c>
      <c r="U90" s="93">
        <v>1.3592979807721889E-3</v>
      </c>
      <c r="V90" s="93">
        <v>1.6323845739801644E-3</v>
      </c>
      <c r="W90" s="93">
        <v>1.7786861805734555E-3</v>
      </c>
      <c r="X90" s="93">
        <v>1.7193134111467489E-3</v>
      </c>
      <c r="Y90" s="93">
        <v>1.6005135004245579E-3</v>
      </c>
      <c r="Z90" s="93">
        <v>1.7988512095319291E-3</v>
      </c>
      <c r="AA90" s="93">
        <v>2.5528460452016017E-3</v>
      </c>
      <c r="AB90" s="93">
        <v>2.8553905473437586E-3</v>
      </c>
      <c r="AC90" s="93">
        <v>2.3862971760114505E-3</v>
      </c>
      <c r="AD90" s="93">
        <v>4.1326981615592744E-3</v>
      </c>
      <c r="AE90" s="93">
        <v>4.7024074723780599E-3</v>
      </c>
      <c r="AF90" s="93">
        <v>4.9952976904693736E-3</v>
      </c>
      <c r="AG90" s="93">
        <v>5.1498134006537346E-3</v>
      </c>
      <c r="AH90" s="93">
        <v>4.6400895317142924E-3</v>
      </c>
      <c r="AI90" s="93">
        <v>4.2252500734319184E-3</v>
      </c>
      <c r="AJ90" s="93">
        <v>4.5114021015528792E-3</v>
      </c>
      <c r="AK90" s="93">
        <v>4.4800403211023741E-3</v>
      </c>
      <c r="AL90" s="93">
        <v>4.9191964809939892E-3</v>
      </c>
      <c r="AM90" s="93">
        <v>4.0618697634648817E-3</v>
      </c>
      <c r="AN90" s="93">
        <v>4.9572158145939228E-3</v>
      </c>
      <c r="AO90" s="93">
        <v>5.423308037192918E-3</v>
      </c>
      <c r="AP90" s="93">
        <v>5.2034021392258351E-3</v>
      </c>
      <c r="AQ90" s="93">
        <v>5.6258884905809221E-3</v>
      </c>
      <c r="AR90" s="93">
        <v>6.025786793567872E-3</v>
      </c>
      <c r="AS90" s="93">
        <v>5.751098580102732E-3</v>
      </c>
      <c r="AT90" s="93">
        <v>6.1543852071871434E-3</v>
      </c>
      <c r="AU90" s="93">
        <v>6.4274658742619964E-3</v>
      </c>
      <c r="AV90" s="93">
        <v>6.1911770801246933E-3</v>
      </c>
      <c r="AW90" s="93">
        <v>6.0204283814327868E-3</v>
      </c>
      <c r="AX90" s="93">
        <v>5.9596572612053101E-3</v>
      </c>
      <c r="AY90" s="93">
        <v>5.0702112506489025E-3</v>
      </c>
      <c r="AZ90" s="93">
        <v>5.1679899861678362E-3</v>
      </c>
      <c r="BA90" s="93">
        <v>4.7438454242899114E-3</v>
      </c>
      <c r="BB90" s="93">
        <v>5.5654864109573677E-3</v>
      </c>
      <c r="BC90" s="93">
        <v>5.1503710337482697E-3</v>
      </c>
      <c r="BD90" s="93">
        <v>5.7801393238077151E-3</v>
      </c>
      <c r="BE90" s="93">
        <v>4.8959776960714029E-3</v>
      </c>
      <c r="BF90" s="93">
        <v>5.5526379162277864E-3</v>
      </c>
      <c r="BG90" s="114"/>
      <c r="BH90" s="114"/>
      <c r="BI90" s="114"/>
    </row>
    <row r="91" spans="1:61" x14ac:dyDescent="0.35">
      <c r="A91" s="7"/>
      <c r="B91" s="7"/>
    </row>
    <row r="92" spans="1:61" x14ac:dyDescent="0.35">
      <c r="A92" s="7"/>
      <c r="B92" s="7"/>
    </row>
    <row r="93" spans="1:61" x14ac:dyDescent="0.35">
      <c r="A93" s="7"/>
      <c r="B93" s="7"/>
    </row>
    <row r="94" spans="1:61" x14ac:dyDescent="0.35">
      <c r="A94" s="7"/>
      <c r="B94" s="7"/>
    </row>
    <row r="95" spans="1:61" x14ac:dyDescent="0.35">
      <c r="A95" s="7"/>
      <c r="B95" s="7"/>
    </row>
    <row r="96" spans="1:61" x14ac:dyDescent="0.35">
      <c r="A96" s="7"/>
      <c r="B96" s="7"/>
    </row>
    <row r="97" spans="1:2" x14ac:dyDescent="0.35">
      <c r="A97" s="7"/>
      <c r="B97" s="7"/>
    </row>
    <row r="98" spans="1:2" x14ac:dyDescent="0.35">
      <c r="A98" s="7"/>
      <c r="B98" s="7"/>
    </row>
    <row r="99" spans="1:2" x14ac:dyDescent="0.35">
      <c r="A99" s="7"/>
      <c r="B99" s="7"/>
    </row>
    <row r="100" spans="1:2" x14ac:dyDescent="0.35">
      <c r="A100" s="7"/>
      <c r="B100" s="7"/>
    </row>
    <row r="101" spans="1:2" x14ac:dyDescent="0.35">
      <c r="A101" s="7"/>
      <c r="B101" s="7"/>
    </row>
    <row r="102" spans="1:2" x14ac:dyDescent="0.35">
      <c r="A102" s="7"/>
      <c r="B102" s="7"/>
    </row>
    <row r="103" spans="1:2" x14ac:dyDescent="0.35">
      <c r="A103" s="7"/>
      <c r="B103" s="7"/>
    </row>
    <row r="104" spans="1:2" x14ac:dyDescent="0.35">
      <c r="A104" s="7"/>
      <c r="B104" s="7"/>
    </row>
    <row r="105" spans="1:2" x14ac:dyDescent="0.35">
      <c r="A105" s="7"/>
      <c r="B105" s="7"/>
    </row>
    <row r="106" spans="1:2" x14ac:dyDescent="0.35">
      <c r="A106" s="7"/>
      <c r="B106" s="7"/>
    </row>
    <row r="107" spans="1:2" x14ac:dyDescent="0.35">
      <c r="A107" s="7"/>
      <c r="B107" s="7"/>
    </row>
    <row r="108" spans="1:2" x14ac:dyDescent="0.35">
      <c r="A108" s="7"/>
      <c r="B108" s="7"/>
    </row>
    <row r="109" spans="1:2" x14ac:dyDescent="0.35">
      <c r="A109" s="7"/>
      <c r="B109" s="7"/>
    </row>
    <row r="110" spans="1:2" x14ac:dyDescent="0.35">
      <c r="A110" s="7"/>
      <c r="B110" s="7"/>
    </row>
    <row r="111" spans="1:2" x14ac:dyDescent="0.35">
      <c r="A111" s="7"/>
      <c r="B111" s="7"/>
    </row>
    <row r="112" spans="1:2" x14ac:dyDescent="0.35">
      <c r="A112" s="7"/>
      <c r="B112" s="7"/>
    </row>
    <row r="113" spans="1:61" x14ac:dyDescent="0.35">
      <c r="A113" s="7"/>
      <c r="B113" s="7"/>
    </row>
    <row r="114" spans="1:61" x14ac:dyDescent="0.35">
      <c r="A114" s="7"/>
      <c r="B114" s="7"/>
    </row>
    <row r="115" spans="1:61" x14ac:dyDescent="0.35">
      <c r="A115" s="7"/>
      <c r="B115" s="7"/>
    </row>
    <row r="116" spans="1:61" x14ac:dyDescent="0.35">
      <c r="A116" s="7"/>
      <c r="B116" s="7"/>
    </row>
    <row r="117" spans="1:61" x14ac:dyDescent="0.35">
      <c r="A117" s="7"/>
      <c r="B117" s="7"/>
    </row>
    <row r="118" spans="1:61" x14ac:dyDescent="0.35">
      <c r="A118" s="7"/>
      <c r="B118" s="7"/>
    </row>
    <row r="119" spans="1:61" x14ac:dyDescent="0.35">
      <c r="A119" s="7"/>
      <c r="B119" s="7"/>
    </row>
    <row r="120" spans="1:61" x14ac:dyDescent="0.35">
      <c r="A120" s="7"/>
      <c r="B120" s="7"/>
    </row>
    <row r="124" spans="1:61" s="85" customFormat="1" hidden="1" x14ac:dyDescent="0.35">
      <c r="BE124" s="86"/>
      <c r="BF124" s="86"/>
      <c r="BG124" s="86"/>
      <c r="BH124" s="86"/>
      <c r="BI124" s="86"/>
    </row>
    <row r="125" spans="1:61" s="7" customFormat="1" hidden="1" x14ac:dyDescent="0.35">
      <c r="C125" s="104" t="str">
        <f t="shared" ref="C125:AH125" si="207">IF(C33="s","s",C58)</f>
        <v>s</v>
      </c>
      <c r="D125" s="104" t="str">
        <f t="shared" si="207"/>
        <v>s</v>
      </c>
      <c r="E125" s="104" t="str">
        <f t="shared" si="207"/>
        <v>s</v>
      </c>
      <c r="F125" s="104" t="str">
        <f t="shared" si="207"/>
        <v>s</v>
      </c>
      <c r="G125" s="104" t="str">
        <f t="shared" si="207"/>
        <v>s</v>
      </c>
      <c r="H125" s="104" t="str">
        <f t="shared" si="207"/>
        <v>s</v>
      </c>
      <c r="I125" s="104" t="str">
        <f t="shared" si="207"/>
        <v>s</v>
      </c>
      <c r="J125" s="104" t="str">
        <f t="shared" si="207"/>
        <v>s</v>
      </c>
      <c r="K125" s="104" t="str">
        <f t="shared" si="207"/>
        <v>s</v>
      </c>
      <c r="L125" s="104" t="str">
        <f t="shared" si="207"/>
        <v>s</v>
      </c>
      <c r="M125" s="104" t="str">
        <f t="shared" si="207"/>
        <v>s</v>
      </c>
      <c r="N125" s="104" t="str">
        <f t="shared" si="207"/>
        <v>s</v>
      </c>
      <c r="O125" s="104" t="str">
        <f t="shared" si="207"/>
        <v>s</v>
      </c>
      <c r="P125" s="104" t="str">
        <f t="shared" si="207"/>
        <v>s</v>
      </c>
      <c r="Q125" s="104" t="str">
        <f t="shared" si="207"/>
        <v>s</v>
      </c>
      <c r="R125" s="104" t="str">
        <f t="shared" si="207"/>
        <v>s</v>
      </c>
      <c r="S125" s="104" t="str">
        <f t="shared" si="207"/>
        <v>s</v>
      </c>
      <c r="T125" s="104" t="str">
        <f t="shared" si="207"/>
        <v>s</v>
      </c>
      <c r="U125" s="104" t="str">
        <f t="shared" si="207"/>
        <v>s</v>
      </c>
      <c r="V125" s="104" t="str">
        <f t="shared" si="207"/>
        <v>s</v>
      </c>
      <c r="W125" s="104" t="str">
        <f t="shared" si="207"/>
        <v>s</v>
      </c>
      <c r="X125" s="104" t="str">
        <f t="shared" si="207"/>
        <v>s</v>
      </c>
      <c r="Y125" s="104" t="str">
        <f t="shared" si="207"/>
        <v>s</v>
      </c>
      <c r="Z125" s="104" t="str">
        <f t="shared" si="207"/>
        <v>s</v>
      </c>
      <c r="AA125" s="104" t="str">
        <f t="shared" si="207"/>
        <v>s</v>
      </c>
      <c r="AB125" s="104" t="str">
        <f t="shared" si="207"/>
        <v>s</v>
      </c>
      <c r="AC125" s="104" t="str">
        <f t="shared" si="207"/>
        <v>s</v>
      </c>
      <c r="AD125" s="104" t="str">
        <f t="shared" si="207"/>
        <v>s</v>
      </c>
      <c r="AE125" s="104" t="str">
        <f t="shared" si="207"/>
        <v>s</v>
      </c>
      <c r="AF125" s="104" t="str">
        <f t="shared" si="207"/>
        <v>s</v>
      </c>
      <c r="AG125" s="104" t="str">
        <f t="shared" si="207"/>
        <v>s</v>
      </c>
      <c r="AH125" s="104" t="str">
        <f t="shared" si="207"/>
        <v>s</v>
      </c>
      <c r="AI125" s="104" t="str">
        <f t="shared" ref="AI125:BC125" si="208">IF(AI33="s","s",AI58)</f>
        <v>s</v>
      </c>
      <c r="AJ125" s="104" t="str">
        <f t="shared" si="208"/>
        <v>s</v>
      </c>
      <c r="AK125" s="104" t="str">
        <f t="shared" si="208"/>
        <v>s</v>
      </c>
      <c r="AL125" s="104" t="str">
        <f t="shared" si="208"/>
        <v>s</v>
      </c>
      <c r="AM125" s="104" t="str">
        <f t="shared" si="208"/>
        <v>s</v>
      </c>
      <c r="AN125" s="104" t="str">
        <f t="shared" si="208"/>
        <v>s</v>
      </c>
      <c r="AO125" s="104" t="str">
        <f t="shared" si="208"/>
        <v>s</v>
      </c>
      <c r="AP125" s="104" t="str">
        <f t="shared" si="208"/>
        <v>s</v>
      </c>
      <c r="AQ125" s="104" t="str">
        <f t="shared" si="208"/>
        <v>s</v>
      </c>
      <c r="AR125" s="104" t="str">
        <f t="shared" si="208"/>
        <v>s</v>
      </c>
      <c r="AS125" s="104" t="str">
        <f t="shared" si="208"/>
        <v>s</v>
      </c>
      <c r="AT125" s="104" t="str">
        <f t="shared" si="208"/>
        <v>s</v>
      </c>
      <c r="AU125" s="104" t="str">
        <f t="shared" si="208"/>
        <v>s</v>
      </c>
      <c r="AV125" s="104" t="str">
        <f t="shared" si="208"/>
        <v>s</v>
      </c>
      <c r="AW125" s="104" t="str">
        <f t="shared" si="208"/>
        <v>s</v>
      </c>
      <c r="AX125" s="104" t="str">
        <f t="shared" si="208"/>
        <v>s</v>
      </c>
      <c r="AY125" s="104" t="str">
        <f t="shared" si="208"/>
        <v>s</v>
      </c>
      <c r="AZ125" s="104" t="str">
        <f t="shared" si="208"/>
        <v>s</v>
      </c>
      <c r="BA125" s="104" t="str">
        <f t="shared" si="208"/>
        <v>s</v>
      </c>
      <c r="BB125" s="104" t="str">
        <f t="shared" si="208"/>
        <v>s</v>
      </c>
      <c r="BC125" s="104" t="str">
        <f t="shared" si="208"/>
        <v>s</v>
      </c>
      <c r="BE125" s="86"/>
      <c r="BF125" s="86"/>
      <c r="BG125" s="86"/>
      <c r="BH125" s="86"/>
      <c r="BI125" s="86"/>
    </row>
    <row r="126" spans="1:61" hidden="1" x14ac:dyDescent="0.35">
      <c r="C126" s="103" t="str">
        <f t="shared" ref="C126:AH126" si="209">IF(C34="s","s",C59)</f>
        <v>s</v>
      </c>
      <c r="D126" s="103" t="str">
        <f t="shared" si="209"/>
        <v>s</v>
      </c>
      <c r="E126" s="103" t="str">
        <f t="shared" si="209"/>
        <v>s</v>
      </c>
      <c r="F126" s="103" t="str">
        <f t="shared" si="209"/>
        <v>s</v>
      </c>
      <c r="G126" s="103" t="str">
        <f t="shared" si="209"/>
        <v>s</v>
      </c>
      <c r="H126" s="103" t="str">
        <f t="shared" si="209"/>
        <v>s</v>
      </c>
      <c r="I126" s="103" t="str">
        <f t="shared" si="209"/>
        <v>s</v>
      </c>
      <c r="J126" s="103" t="str">
        <f t="shared" si="209"/>
        <v>s</v>
      </c>
      <c r="K126" s="103" t="str">
        <f t="shared" si="209"/>
        <v>s</v>
      </c>
      <c r="L126" s="103" t="str">
        <f t="shared" si="209"/>
        <v>s</v>
      </c>
      <c r="M126" s="103" t="str">
        <f t="shared" si="209"/>
        <v>s</v>
      </c>
      <c r="N126" s="103" t="str">
        <f t="shared" si="209"/>
        <v>s</v>
      </c>
      <c r="O126" s="103" t="str">
        <f t="shared" si="209"/>
        <v>s</v>
      </c>
      <c r="P126" s="103" t="str">
        <f t="shared" si="209"/>
        <v>s</v>
      </c>
      <c r="Q126" s="103" t="str">
        <f t="shared" si="209"/>
        <v>s</v>
      </c>
      <c r="R126" s="103" t="str">
        <f t="shared" si="209"/>
        <v>s</v>
      </c>
      <c r="S126" s="103" t="str">
        <f t="shared" si="209"/>
        <v>s</v>
      </c>
      <c r="T126" s="103" t="str">
        <f t="shared" si="209"/>
        <v>s</v>
      </c>
      <c r="U126" s="103" t="str">
        <f t="shared" si="209"/>
        <v>s</v>
      </c>
      <c r="V126" s="103" t="str">
        <f t="shared" si="209"/>
        <v>s</v>
      </c>
      <c r="W126" s="103" t="str">
        <f t="shared" si="209"/>
        <v>s</v>
      </c>
      <c r="X126" s="103" t="str">
        <f t="shared" si="209"/>
        <v>s</v>
      </c>
      <c r="Y126" s="103" t="str">
        <f t="shared" si="209"/>
        <v>s</v>
      </c>
      <c r="Z126" s="103" t="str">
        <f t="shared" si="209"/>
        <v>s</v>
      </c>
      <c r="AA126" s="103" t="str">
        <f t="shared" si="209"/>
        <v>s</v>
      </c>
      <c r="AB126" s="103" t="str">
        <f t="shared" si="209"/>
        <v>s</v>
      </c>
      <c r="AC126" s="103" t="str">
        <f t="shared" si="209"/>
        <v>s</v>
      </c>
      <c r="AD126" s="103" t="str">
        <f t="shared" si="209"/>
        <v>s</v>
      </c>
      <c r="AE126" s="103" t="str">
        <f t="shared" si="209"/>
        <v>s</v>
      </c>
      <c r="AF126" s="103" t="str">
        <f t="shared" si="209"/>
        <v>s</v>
      </c>
      <c r="AG126" s="103" t="str">
        <f t="shared" si="209"/>
        <v>s</v>
      </c>
      <c r="AH126" s="103" t="str">
        <f t="shared" si="209"/>
        <v>s</v>
      </c>
      <c r="AI126" s="103" t="str">
        <f t="shared" ref="AI126:BC126" si="210">IF(AI34="s","s",AI59)</f>
        <v>s</v>
      </c>
      <c r="AJ126" s="103" t="str">
        <f t="shared" si="210"/>
        <v>s</v>
      </c>
      <c r="AK126" s="103" t="str">
        <f t="shared" si="210"/>
        <v>s</v>
      </c>
      <c r="AL126" s="103" t="str">
        <f t="shared" si="210"/>
        <v>s</v>
      </c>
      <c r="AM126" s="103" t="str">
        <f t="shared" si="210"/>
        <v>s</v>
      </c>
      <c r="AN126" s="103" t="str">
        <f t="shared" si="210"/>
        <v>s</v>
      </c>
      <c r="AO126" s="103" t="str">
        <f t="shared" si="210"/>
        <v>s</v>
      </c>
      <c r="AP126" s="103" t="str">
        <f t="shared" si="210"/>
        <v>s</v>
      </c>
      <c r="AQ126" s="103" t="str">
        <f t="shared" si="210"/>
        <v>s</v>
      </c>
      <c r="AR126" s="103" t="str">
        <f t="shared" si="210"/>
        <v>s</v>
      </c>
      <c r="AS126" s="103" t="str">
        <f t="shared" si="210"/>
        <v>s</v>
      </c>
      <c r="AT126" s="103" t="str">
        <f t="shared" si="210"/>
        <v>s</v>
      </c>
      <c r="AU126" s="103" t="str">
        <f t="shared" si="210"/>
        <v>s</v>
      </c>
      <c r="AV126" s="103" t="str">
        <f t="shared" si="210"/>
        <v>s</v>
      </c>
      <c r="AW126" s="103" t="str">
        <f t="shared" si="210"/>
        <v>s</v>
      </c>
      <c r="AX126" s="103" t="str">
        <f t="shared" si="210"/>
        <v>s</v>
      </c>
      <c r="AY126" s="103" t="str">
        <f t="shared" si="210"/>
        <v>s</v>
      </c>
      <c r="AZ126" s="103" t="str">
        <f t="shared" si="210"/>
        <v>s</v>
      </c>
      <c r="BA126" s="103" t="str">
        <f t="shared" si="210"/>
        <v>s</v>
      </c>
      <c r="BB126" s="103" t="str">
        <f t="shared" si="210"/>
        <v>s</v>
      </c>
      <c r="BC126" s="103" t="str">
        <f t="shared" si="210"/>
        <v>s</v>
      </c>
    </row>
    <row r="127" spans="1:61" hidden="1" x14ac:dyDescent="0.35">
      <c r="C127" s="103">
        <f t="shared" ref="C127:AH127" si="211">IF(C35="s","s",C60)</f>
        <v>0.11447602521795376</v>
      </c>
      <c r="D127" s="103">
        <f t="shared" si="211"/>
        <v>9.6809817986505661E-2</v>
      </c>
      <c r="E127" s="103">
        <f t="shared" si="211"/>
        <v>9.9530049019112776E-2</v>
      </c>
      <c r="F127" s="103">
        <f t="shared" si="211"/>
        <v>8.3443739258288296E-2</v>
      </c>
      <c r="G127" s="103">
        <f t="shared" si="211"/>
        <v>6.9678942848925021E-2</v>
      </c>
      <c r="H127" s="103">
        <f t="shared" si="211"/>
        <v>9.1007087107470089E-2</v>
      </c>
      <c r="I127" s="103">
        <f t="shared" si="211"/>
        <v>7.9808985929703105E-2</v>
      </c>
      <c r="J127" s="103">
        <f t="shared" si="211"/>
        <v>8.7926536502524869E-2</v>
      </c>
      <c r="K127" s="103">
        <f t="shared" si="211"/>
        <v>0.10122071812564823</v>
      </c>
      <c r="L127" s="103">
        <f t="shared" si="211"/>
        <v>8.2267806697611329E-2</v>
      </c>
      <c r="M127" s="103">
        <f t="shared" si="211"/>
        <v>6.4373038939729482E-2</v>
      </c>
      <c r="N127" s="103">
        <f t="shared" si="211"/>
        <v>6.5538289906117153E-2</v>
      </c>
      <c r="O127" s="103">
        <f t="shared" si="211"/>
        <v>6.435004194743997E-2</v>
      </c>
      <c r="P127" s="103">
        <f t="shared" si="211"/>
        <v>6.5799307609764879E-2</v>
      </c>
      <c r="Q127" s="103">
        <f t="shared" si="211"/>
        <v>6.8299680327271434E-2</v>
      </c>
      <c r="R127" s="103">
        <f t="shared" si="211"/>
        <v>6.7883203908101222E-2</v>
      </c>
      <c r="S127" s="103">
        <f t="shared" si="211"/>
        <v>5.6335453531563905E-2</v>
      </c>
      <c r="T127" s="103">
        <f t="shared" si="211"/>
        <v>6.0382648163751315E-2</v>
      </c>
      <c r="U127" s="103">
        <f t="shared" si="211"/>
        <v>6.6708109247548081E-2</v>
      </c>
      <c r="V127" s="103">
        <f t="shared" si="211"/>
        <v>6.4270367461833122E-2</v>
      </c>
      <c r="W127" s="103">
        <f t="shared" si="211"/>
        <v>6.286806457736599E-2</v>
      </c>
      <c r="X127" s="103">
        <f t="shared" si="211"/>
        <v>6.6683655607614342E-2</v>
      </c>
      <c r="Y127" s="103">
        <f t="shared" si="211"/>
        <v>6.6465921284035473E-2</v>
      </c>
      <c r="Z127" s="103">
        <f t="shared" si="211"/>
        <v>6.3936067918044723E-2</v>
      </c>
      <c r="AA127" s="103">
        <f t="shared" si="211"/>
        <v>6.7380237038865476E-2</v>
      </c>
      <c r="AB127" s="103">
        <f t="shared" si="211"/>
        <v>6.4962141939611223E-2</v>
      </c>
      <c r="AC127" s="103">
        <f t="shared" si="211"/>
        <v>7.1571311464500756E-2</v>
      </c>
      <c r="AD127" s="103">
        <f t="shared" si="211"/>
        <v>7.2049589573430203E-2</v>
      </c>
      <c r="AE127" s="103">
        <f t="shared" si="211"/>
        <v>7.4461788810270657E-2</v>
      </c>
      <c r="AF127" s="103">
        <f t="shared" si="211"/>
        <v>7.017677127000381E-2</v>
      </c>
      <c r="AG127" s="103">
        <f t="shared" si="211"/>
        <v>6.9998507429931231E-2</v>
      </c>
      <c r="AH127" s="103">
        <f t="shared" si="211"/>
        <v>7.2721839190408075E-2</v>
      </c>
      <c r="AI127" s="103">
        <f t="shared" ref="AI127:BC127" si="212">IF(AI35="s","s",AI60)</f>
        <v>7.1453655933614607E-2</v>
      </c>
      <c r="AJ127" s="103">
        <f t="shared" si="212"/>
        <v>6.838028453197223E-2</v>
      </c>
      <c r="AK127" s="103">
        <f t="shared" si="212"/>
        <v>6.605493099579049E-2</v>
      </c>
      <c r="AL127" s="103">
        <f t="shared" si="212"/>
        <v>6.6260930987604535E-2</v>
      </c>
      <c r="AM127" s="103">
        <f t="shared" si="212"/>
        <v>6.0659365670278957E-2</v>
      </c>
      <c r="AN127" s="103">
        <f t="shared" si="212"/>
        <v>5.8298057957337876E-2</v>
      </c>
      <c r="AO127" s="103">
        <f t="shared" si="212"/>
        <v>6.762962393035378E-2</v>
      </c>
      <c r="AP127" s="103">
        <f t="shared" si="212"/>
        <v>5.2551764717107388E-2</v>
      </c>
      <c r="AQ127" s="103">
        <f t="shared" si="212"/>
        <v>5.7768175220207801E-2</v>
      </c>
      <c r="AR127" s="103">
        <f t="shared" si="212"/>
        <v>6.034545623369568E-2</v>
      </c>
      <c r="AS127" s="103">
        <f t="shared" si="212"/>
        <v>6.4925442485234325E-2</v>
      </c>
      <c r="AT127" s="103">
        <f t="shared" si="212"/>
        <v>6.4838256352704002E-2</v>
      </c>
      <c r="AU127" s="103">
        <f t="shared" si="212"/>
        <v>5.8140404392224343E-2</v>
      </c>
      <c r="AV127" s="103">
        <f t="shared" si="212"/>
        <v>6.754859738242526E-2</v>
      </c>
      <c r="AW127" s="103">
        <f t="shared" si="212"/>
        <v>6.0979415764899209E-2</v>
      </c>
      <c r="AX127" s="103">
        <f t="shared" si="212"/>
        <v>5.8503501141248193E-2</v>
      </c>
      <c r="AY127" s="103">
        <f t="shared" si="212"/>
        <v>5.9839150882930008E-2</v>
      </c>
      <c r="AZ127" s="103">
        <f t="shared" si="212"/>
        <v>5.8539922580743038E-2</v>
      </c>
      <c r="BA127" s="103">
        <f t="shared" si="212"/>
        <v>5.9114629049107109E-2</v>
      </c>
      <c r="BB127" s="103">
        <f t="shared" si="212"/>
        <v>6.0175318020136169E-2</v>
      </c>
      <c r="BC127" s="103">
        <f t="shared" si="212"/>
        <v>5.7751149325699247E-2</v>
      </c>
    </row>
    <row r="128" spans="1:61" hidden="1" x14ac:dyDescent="0.35">
      <c r="C128" s="103">
        <f t="shared" ref="C128:AH128" si="213">IF(C36="s","s",C61)</f>
        <v>4.3870850193411297E-2</v>
      </c>
      <c r="D128" s="103">
        <f t="shared" si="213"/>
        <v>4.1183049426153355E-2</v>
      </c>
      <c r="E128" s="103">
        <f t="shared" si="213"/>
        <v>3.5530383734419094E-2</v>
      </c>
      <c r="F128" s="103">
        <f t="shared" si="213"/>
        <v>4.4066834045410889E-2</v>
      </c>
      <c r="G128" s="103">
        <f t="shared" si="213"/>
        <v>4.3202776322707366E-2</v>
      </c>
      <c r="H128" s="103">
        <f t="shared" si="213"/>
        <v>4.2863368735185571E-2</v>
      </c>
      <c r="I128" s="103">
        <f t="shared" si="213"/>
        <v>4.0636321690546345E-2</v>
      </c>
      <c r="J128" s="103">
        <f t="shared" si="213"/>
        <v>4.0576079559141963E-2</v>
      </c>
      <c r="K128" s="103">
        <f t="shared" si="213"/>
        <v>4.2459408625324456E-2</v>
      </c>
      <c r="L128" s="103">
        <f t="shared" si="213"/>
        <v>4.2512390893575405E-2</v>
      </c>
      <c r="M128" s="103">
        <f t="shared" si="213"/>
        <v>4.3005563456441222E-2</v>
      </c>
      <c r="N128" s="103">
        <f t="shared" si="213"/>
        <v>4.2592068497278486E-2</v>
      </c>
      <c r="O128" s="103">
        <f t="shared" si="213"/>
        <v>4.9229930458786979E-2</v>
      </c>
      <c r="P128" s="103">
        <f t="shared" si="213"/>
        <v>5.4503911866234565E-2</v>
      </c>
      <c r="Q128" s="103">
        <f t="shared" si="213"/>
        <v>5.0730034431350102E-2</v>
      </c>
      <c r="R128" s="103">
        <f t="shared" si="213"/>
        <v>4.5666530022864554E-2</v>
      </c>
      <c r="S128" s="103">
        <f t="shared" si="213"/>
        <v>4.1551253891831862E-2</v>
      </c>
      <c r="T128" s="103">
        <f t="shared" si="213"/>
        <v>4.4182184593452467E-2</v>
      </c>
      <c r="U128" s="103">
        <f t="shared" si="213"/>
        <v>5.0022793400519586E-2</v>
      </c>
      <c r="V128" s="103">
        <f t="shared" si="213"/>
        <v>4.5799643702504042E-2</v>
      </c>
      <c r="W128" s="103">
        <f t="shared" si="213"/>
        <v>4.2863057984573877E-2</v>
      </c>
      <c r="X128" s="103">
        <f t="shared" si="213"/>
        <v>4.2125179775273865E-2</v>
      </c>
      <c r="Y128" s="103">
        <f t="shared" si="213"/>
        <v>3.7283308418170548E-2</v>
      </c>
      <c r="Z128" s="103">
        <f t="shared" si="213"/>
        <v>4.1909211884213746E-2</v>
      </c>
      <c r="AA128" s="103">
        <f t="shared" si="213"/>
        <v>4.6181375834772997E-2</v>
      </c>
      <c r="AB128" s="103">
        <f t="shared" si="213"/>
        <v>4.6049678179469151E-2</v>
      </c>
      <c r="AC128" s="103">
        <f t="shared" si="213"/>
        <v>5.3406222509165664E-2</v>
      </c>
      <c r="AD128" s="103">
        <f t="shared" si="213"/>
        <v>4.8221100044809277E-2</v>
      </c>
      <c r="AE128" s="103">
        <f t="shared" si="213"/>
        <v>4.8955243387584897E-2</v>
      </c>
      <c r="AF128" s="103">
        <f t="shared" si="213"/>
        <v>4.6236088833310138E-2</v>
      </c>
      <c r="AG128" s="103">
        <f t="shared" si="213"/>
        <v>4.1479015109878913E-2</v>
      </c>
      <c r="AH128" s="103">
        <f t="shared" si="213"/>
        <v>4.0056079479299254E-2</v>
      </c>
      <c r="AI128" s="103">
        <f t="shared" ref="AI128:BC128" si="214">IF(AI36="s","s",AI61)</f>
        <v>4.3005972765244899E-2</v>
      </c>
      <c r="AJ128" s="103">
        <f t="shared" si="214"/>
        <v>3.9824176424937026E-2</v>
      </c>
      <c r="AK128" s="103">
        <f t="shared" si="214"/>
        <v>4.3700735735380102E-2</v>
      </c>
      <c r="AL128" s="103">
        <f t="shared" si="214"/>
        <v>4.122419210763479E-2</v>
      </c>
      <c r="AM128" s="103">
        <f t="shared" si="214"/>
        <v>2.5342885448852857E-2</v>
      </c>
      <c r="AN128" s="103">
        <f t="shared" si="214"/>
        <v>3.3017140523966017E-2</v>
      </c>
      <c r="AO128" s="103">
        <f t="shared" si="214"/>
        <v>3.9069100898015185E-2</v>
      </c>
      <c r="AP128" s="103">
        <f t="shared" si="214"/>
        <v>3.983411541019892E-2</v>
      </c>
      <c r="AQ128" s="103">
        <f t="shared" si="214"/>
        <v>3.5751061758604236E-2</v>
      </c>
      <c r="AR128" s="103">
        <f t="shared" si="214"/>
        <v>3.2628823488851988E-2</v>
      </c>
      <c r="AS128" s="103">
        <f t="shared" si="214"/>
        <v>3.1848599315846493E-2</v>
      </c>
      <c r="AT128" s="103">
        <f t="shared" si="214"/>
        <v>3.3138202268517436E-2</v>
      </c>
      <c r="AU128" s="103">
        <f t="shared" si="214"/>
        <v>3.4209175257827677E-2</v>
      </c>
      <c r="AV128" s="103">
        <f t="shared" si="214"/>
        <v>3.7475841689405265E-2</v>
      </c>
      <c r="AW128" s="103">
        <f t="shared" si="214"/>
        <v>3.5424771803850785E-2</v>
      </c>
      <c r="AX128" s="103">
        <f t="shared" si="214"/>
        <v>3.863534768829624E-2</v>
      </c>
      <c r="AY128" s="103">
        <f t="shared" si="214"/>
        <v>4.247993561098698E-2</v>
      </c>
      <c r="AZ128" s="103">
        <f t="shared" si="214"/>
        <v>3.6143841273824973E-2</v>
      </c>
      <c r="BA128" s="103">
        <f t="shared" si="214"/>
        <v>3.4980956012012641E-2</v>
      </c>
      <c r="BB128" s="103">
        <f t="shared" si="214"/>
        <v>2.994766212472913E-2</v>
      </c>
      <c r="BC128" s="103">
        <f t="shared" si="214"/>
        <v>2.9897889967979551E-2</v>
      </c>
    </row>
    <row r="129" spans="3:55" hidden="1" x14ac:dyDescent="0.35">
      <c r="C129" s="103">
        <f t="shared" ref="C129:AH129" si="215">IF(C37="s","s",C62)</f>
        <v>0.13402077651693467</v>
      </c>
      <c r="D129" s="103">
        <f t="shared" si="215"/>
        <v>0.12740312945303073</v>
      </c>
      <c r="E129" s="103">
        <f t="shared" si="215"/>
        <v>0.11446989679329872</v>
      </c>
      <c r="F129" s="103">
        <f t="shared" si="215"/>
        <v>9.6317237475229564E-2</v>
      </c>
      <c r="G129" s="103">
        <f t="shared" si="215"/>
        <v>9.7813831260704046E-2</v>
      </c>
      <c r="H129" s="103">
        <f t="shared" si="215"/>
        <v>8.5380441738953927E-2</v>
      </c>
      <c r="I129" s="103">
        <f t="shared" si="215"/>
        <v>8.5299535350135514E-2</v>
      </c>
      <c r="J129" s="103">
        <f t="shared" si="215"/>
        <v>7.7976616776261054E-2</v>
      </c>
      <c r="K129" s="103">
        <f t="shared" si="215"/>
        <v>8.873736570256463E-2</v>
      </c>
      <c r="L129" s="103">
        <f t="shared" si="215"/>
        <v>9.6758845230654408E-2</v>
      </c>
      <c r="M129" s="103">
        <f t="shared" si="215"/>
        <v>9.8627184049075806E-2</v>
      </c>
      <c r="N129" s="103">
        <f t="shared" si="215"/>
        <v>0.10401317886633848</v>
      </c>
      <c r="O129" s="103">
        <f t="shared" si="215"/>
        <v>9.4226411791719158E-2</v>
      </c>
      <c r="P129" s="103">
        <f t="shared" si="215"/>
        <v>9.0419169805001323E-2</v>
      </c>
      <c r="Q129" s="103">
        <f t="shared" si="215"/>
        <v>8.0128174722773157E-2</v>
      </c>
      <c r="R129" s="103">
        <f t="shared" si="215"/>
        <v>8.1690286962511099E-2</v>
      </c>
      <c r="S129" s="103">
        <f t="shared" si="215"/>
        <v>7.3927951960921945E-2</v>
      </c>
      <c r="T129" s="103">
        <f t="shared" si="215"/>
        <v>7.8028161415753403E-2</v>
      </c>
      <c r="U129" s="103">
        <f t="shared" si="215"/>
        <v>8.4606088435047327E-2</v>
      </c>
      <c r="V129" s="103">
        <f t="shared" si="215"/>
        <v>8.2353739279568433E-2</v>
      </c>
      <c r="W129" s="103">
        <f t="shared" si="215"/>
        <v>8.8933309610770006E-2</v>
      </c>
      <c r="X129" s="103">
        <f t="shared" si="215"/>
        <v>8.6498227176411924E-2</v>
      </c>
      <c r="Y129" s="103">
        <f t="shared" si="215"/>
        <v>8.4031944155759666E-2</v>
      </c>
      <c r="Z129" s="103">
        <f t="shared" si="215"/>
        <v>9.4245074200622891E-2</v>
      </c>
      <c r="AA129" s="103">
        <f t="shared" si="215"/>
        <v>9.0557854177490835E-2</v>
      </c>
      <c r="AB129" s="103">
        <f t="shared" si="215"/>
        <v>0.10092388596470891</v>
      </c>
      <c r="AC129" s="103">
        <f t="shared" si="215"/>
        <v>0.1071543051801658</v>
      </c>
      <c r="AD129" s="103">
        <f t="shared" si="215"/>
        <v>0.10445255905047671</v>
      </c>
      <c r="AE129" s="103">
        <f t="shared" si="215"/>
        <v>0.10712007169712481</v>
      </c>
      <c r="AF129" s="103">
        <f t="shared" si="215"/>
        <v>0.10044183297070702</v>
      </c>
      <c r="AG129" s="103">
        <f t="shared" si="215"/>
        <v>9.0537854674583779E-2</v>
      </c>
      <c r="AH129" s="103">
        <f t="shared" si="215"/>
        <v>8.5459006711881419E-2</v>
      </c>
      <c r="AI129" s="103">
        <f t="shared" ref="AI129:BC129" si="216">IF(AI37="s","s",AI62)</f>
        <v>8.2435972499842983E-2</v>
      </c>
      <c r="AJ129" s="103">
        <f t="shared" si="216"/>
        <v>8.1326561260410851E-2</v>
      </c>
      <c r="AK129" s="103">
        <f t="shared" si="216"/>
        <v>7.6427303412611738E-2</v>
      </c>
      <c r="AL129" s="103">
        <f t="shared" si="216"/>
        <v>7.1904871235677667E-2</v>
      </c>
      <c r="AM129" s="103">
        <f t="shared" si="216"/>
        <v>4.5075930713763174E-2</v>
      </c>
      <c r="AN129" s="103">
        <f t="shared" si="216"/>
        <v>5.3228476407022968E-2</v>
      </c>
      <c r="AO129" s="103">
        <f t="shared" si="216"/>
        <v>7.5818997227580606E-2</v>
      </c>
      <c r="AP129" s="103">
        <f t="shared" si="216"/>
        <v>7.6704685055687089E-2</v>
      </c>
      <c r="AQ129" s="103">
        <f t="shared" si="216"/>
        <v>6.7638420827633355E-2</v>
      </c>
      <c r="AR129" s="103">
        <f t="shared" si="216"/>
        <v>6.487293586548655E-2</v>
      </c>
      <c r="AS129" s="103">
        <f t="shared" si="216"/>
        <v>6.9248962807970091E-2</v>
      </c>
      <c r="AT129" s="103">
        <f t="shared" si="216"/>
        <v>7.3523560342086999E-2</v>
      </c>
      <c r="AU129" s="103">
        <f t="shared" si="216"/>
        <v>7.6178067524580229E-2</v>
      </c>
      <c r="AV129" s="103">
        <f t="shared" si="216"/>
        <v>7.1630199068490857E-2</v>
      </c>
      <c r="AW129" s="103">
        <f t="shared" si="216"/>
        <v>7.2597000231474848E-2</v>
      </c>
      <c r="AX129" s="103">
        <f t="shared" si="216"/>
        <v>7.0636480705864424E-2</v>
      </c>
      <c r="AY129" s="103">
        <f t="shared" si="216"/>
        <v>6.6631117675226767E-2</v>
      </c>
      <c r="AZ129" s="103">
        <f t="shared" si="216"/>
        <v>6.4913758476321651E-2</v>
      </c>
      <c r="BA129" s="103">
        <f t="shared" si="216"/>
        <v>6.3852857195399376E-2</v>
      </c>
      <c r="BB129" s="103">
        <f t="shared" si="216"/>
        <v>6.3224980712338771E-2</v>
      </c>
      <c r="BC129" s="103">
        <f t="shared" si="216"/>
        <v>5.978104827634282E-2</v>
      </c>
    </row>
    <row r="130" spans="3:55" hidden="1" x14ac:dyDescent="0.35">
      <c r="C130" s="103">
        <f t="shared" ref="C130:AH130" si="217">IF(C38="s","s",C63)</f>
        <v>9.4094897146443743E-2</v>
      </c>
      <c r="D130" s="103">
        <f t="shared" si="217"/>
        <v>8.7527677425310063E-2</v>
      </c>
      <c r="E130" s="103">
        <f t="shared" si="217"/>
        <v>0.11500276504549478</v>
      </c>
      <c r="F130" s="103">
        <f t="shared" si="217"/>
        <v>0.1019122032118954</v>
      </c>
      <c r="G130" s="103">
        <f t="shared" si="217"/>
        <v>0.11330381896878086</v>
      </c>
      <c r="H130" s="103">
        <f t="shared" si="217"/>
        <v>9.7115030593133159E-2</v>
      </c>
      <c r="I130" s="103">
        <f t="shared" si="217"/>
        <v>7.6419802810394538E-2</v>
      </c>
      <c r="J130" s="103">
        <f t="shared" si="217"/>
        <v>5.9197550380529346E-2</v>
      </c>
      <c r="K130" s="103">
        <f t="shared" si="217"/>
        <v>5.7292478291042323E-2</v>
      </c>
      <c r="L130" s="103">
        <f t="shared" si="217"/>
        <v>8.6648782820795189E-2</v>
      </c>
      <c r="M130" s="103">
        <f t="shared" si="217"/>
        <v>7.9651298466815096E-2</v>
      </c>
      <c r="N130" s="103">
        <f t="shared" si="217"/>
        <v>7.2752140098923015E-2</v>
      </c>
      <c r="O130" s="103">
        <f t="shared" si="217"/>
        <v>8.1836034763151308E-2</v>
      </c>
      <c r="P130" s="103">
        <f t="shared" si="217"/>
        <v>0.10306281836956438</v>
      </c>
      <c r="Q130" s="103">
        <f t="shared" si="217"/>
        <v>8.2759671511396404E-2</v>
      </c>
      <c r="R130" s="103">
        <f t="shared" si="217"/>
        <v>8.4941905196991033E-2</v>
      </c>
      <c r="S130" s="103">
        <f t="shared" si="217"/>
        <v>9.5764283254017757E-2</v>
      </c>
      <c r="T130" s="103">
        <f t="shared" si="217"/>
        <v>0.12875037417316285</v>
      </c>
      <c r="U130" s="103">
        <f t="shared" si="217"/>
        <v>9.4392723101899029E-2</v>
      </c>
      <c r="V130" s="103">
        <f t="shared" si="217"/>
        <v>8.6283706388433259E-2</v>
      </c>
      <c r="W130" s="103">
        <f t="shared" si="217"/>
        <v>7.2136746509671584E-2</v>
      </c>
      <c r="X130" s="103">
        <f t="shared" si="217"/>
        <v>9.6701988464607258E-2</v>
      </c>
      <c r="Y130" s="103">
        <f t="shared" si="217"/>
        <v>0.11001200763176898</v>
      </c>
      <c r="Z130" s="103">
        <f t="shared" si="217"/>
        <v>0.10556169501733907</v>
      </c>
      <c r="AA130" s="103">
        <f t="shared" si="217"/>
        <v>0.11619172620348674</v>
      </c>
      <c r="AB130" s="103">
        <f t="shared" si="217"/>
        <v>0.12807584071358977</v>
      </c>
      <c r="AC130" s="103">
        <f t="shared" si="217"/>
        <v>0.1231827871562024</v>
      </c>
      <c r="AD130" s="103">
        <f t="shared" si="217"/>
        <v>0.10693461964158048</v>
      </c>
      <c r="AE130" s="103">
        <f t="shared" si="217"/>
        <v>0.11779341953511614</v>
      </c>
      <c r="AF130" s="103">
        <f t="shared" si="217"/>
        <v>0.1317208374064732</v>
      </c>
      <c r="AG130" s="103">
        <f t="shared" si="217"/>
        <v>0.12035508475375076</v>
      </c>
      <c r="AH130" s="103">
        <f t="shared" si="217"/>
        <v>9.1426337203473707E-2</v>
      </c>
      <c r="AI130" s="103">
        <f t="shared" ref="AI130:BC130" si="218">IF(AI38="s","s",AI63)</f>
        <v>9.5735126718584335E-2</v>
      </c>
      <c r="AJ130" s="103">
        <f t="shared" si="218"/>
        <v>0.11409922628456994</v>
      </c>
      <c r="AK130" s="103">
        <f t="shared" si="218"/>
        <v>0.12139502883861318</v>
      </c>
      <c r="AL130" s="103">
        <f t="shared" si="218"/>
        <v>0.11202494998342918</v>
      </c>
      <c r="AM130" s="103">
        <f t="shared" si="218"/>
        <v>3.0959537408646008E-2</v>
      </c>
      <c r="AN130" s="103">
        <f t="shared" si="218"/>
        <v>2.3492570526566448E-2</v>
      </c>
      <c r="AO130" s="103">
        <f t="shared" si="218"/>
        <v>9.9312754769088116E-2</v>
      </c>
      <c r="AP130" s="103">
        <f t="shared" si="218"/>
        <v>7.3645972915795208E-2</v>
      </c>
      <c r="AQ130" s="103">
        <f t="shared" si="218"/>
        <v>4.8776352909306001E-2</v>
      </c>
      <c r="AR130" s="103">
        <f t="shared" si="218"/>
        <v>4.8286509876193366E-2</v>
      </c>
      <c r="AS130" s="103">
        <f t="shared" si="218"/>
        <v>4.1500728319491059E-2</v>
      </c>
      <c r="AT130" s="103">
        <f t="shared" si="218"/>
        <v>6.4932653876252189E-2</v>
      </c>
      <c r="AU130" s="103">
        <f t="shared" si="218"/>
        <v>5.1775629236014781E-2</v>
      </c>
      <c r="AV130" s="103">
        <f t="shared" si="218"/>
        <v>6.695174458490194E-2</v>
      </c>
      <c r="AW130" s="103">
        <f t="shared" si="218"/>
        <v>7.9751974105598172E-2</v>
      </c>
      <c r="AX130" s="103">
        <f t="shared" si="218"/>
        <v>6.4303870873090779E-2</v>
      </c>
      <c r="AY130" s="103">
        <f t="shared" si="218"/>
        <v>7.5201899060707997E-2</v>
      </c>
      <c r="AZ130" s="103">
        <f t="shared" si="218"/>
        <v>7.2560314707216841E-2</v>
      </c>
      <c r="BA130" s="103">
        <f t="shared" si="218"/>
        <v>7.5067997584963242E-2</v>
      </c>
      <c r="BB130" s="103">
        <f t="shared" si="218"/>
        <v>6.1654513502320381E-2</v>
      </c>
      <c r="BC130" s="103">
        <f t="shared" si="218"/>
        <v>6.3042015396767626E-2</v>
      </c>
    </row>
    <row r="131" spans="3:55" hidden="1" x14ac:dyDescent="0.35">
      <c r="C131" s="103">
        <f t="shared" ref="C131:AH131" si="219">IF(C39="s","s",C64)</f>
        <v>0.10758103396803392</v>
      </c>
      <c r="D131" s="103">
        <f t="shared" si="219"/>
        <v>0.10415682961528691</v>
      </c>
      <c r="E131" s="103">
        <f t="shared" si="219"/>
        <v>9.6822979668623382E-2</v>
      </c>
      <c r="F131" s="103">
        <f t="shared" si="219"/>
        <v>9.5298020757299678E-2</v>
      </c>
      <c r="G131" s="103">
        <f t="shared" si="219"/>
        <v>9.0977098581339511E-2</v>
      </c>
      <c r="H131" s="103">
        <f t="shared" si="219"/>
        <v>8.0758908096778798E-2</v>
      </c>
      <c r="I131" s="103">
        <f t="shared" si="219"/>
        <v>8.1638462559066177E-2</v>
      </c>
      <c r="J131" s="103">
        <f t="shared" si="219"/>
        <v>7.1537367158646586E-2</v>
      </c>
      <c r="K131" s="103">
        <f t="shared" si="219"/>
        <v>7.8548056189800652E-2</v>
      </c>
      <c r="L131" s="103">
        <f t="shared" si="219"/>
        <v>8.3452342155723558E-2</v>
      </c>
      <c r="M131" s="103">
        <f t="shared" si="219"/>
        <v>8.5300248179954602E-2</v>
      </c>
      <c r="N131" s="103">
        <f t="shared" si="219"/>
        <v>8.639879702693179E-2</v>
      </c>
      <c r="O131" s="103">
        <f t="shared" si="219"/>
        <v>8.3344328750643903E-2</v>
      </c>
      <c r="P131" s="103">
        <f t="shared" si="219"/>
        <v>8.582013279206363E-2</v>
      </c>
      <c r="Q131" s="103">
        <f t="shared" si="219"/>
        <v>8.1112808547988163E-2</v>
      </c>
      <c r="R131" s="103">
        <f t="shared" si="219"/>
        <v>8.1586106486878376E-2</v>
      </c>
      <c r="S131" s="103">
        <f t="shared" si="219"/>
        <v>8.2126116626096007E-2</v>
      </c>
      <c r="T131" s="103">
        <f t="shared" si="219"/>
        <v>7.1929869549612335E-2</v>
      </c>
      <c r="U131" s="103">
        <f t="shared" si="219"/>
        <v>8.5696539292705112E-2</v>
      </c>
      <c r="V131" s="103">
        <f t="shared" si="219"/>
        <v>8.6832734691467059E-2</v>
      </c>
      <c r="W131" s="103">
        <f t="shared" si="219"/>
        <v>8.8217508669670208E-2</v>
      </c>
      <c r="X131" s="103">
        <f t="shared" si="219"/>
        <v>8.6768947484768114E-2</v>
      </c>
      <c r="Y131" s="103">
        <f t="shared" si="219"/>
        <v>9.4075122873958916E-2</v>
      </c>
      <c r="Z131" s="103">
        <f t="shared" si="219"/>
        <v>9.6039721025584016E-2</v>
      </c>
      <c r="AA131" s="103">
        <f t="shared" si="219"/>
        <v>9.8387030886310844E-2</v>
      </c>
      <c r="AB131" s="103">
        <f t="shared" si="219"/>
        <v>0.10680123848500464</v>
      </c>
      <c r="AC131" s="103">
        <f t="shared" si="219"/>
        <v>0.11077048190584059</v>
      </c>
      <c r="AD131" s="103">
        <f t="shared" si="219"/>
        <v>0.11570351833407994</v>
      </c>
      <c r="AE131" s="103">
        <f t="shared" si="219"/>
        <v>0.11721804619782636</v>
      </c>
      <c r="AF131" s="103">
        <f t="shared" si="219"/>
        <v>0.10854943797517616</v>
      </c>
      <c r="AG131" s="103">
        <f t="shared" si="219"/>
        <v>0.10167728140248543</v>
      </c>
      <c r="AH131" s="103">
        <f t="shared" si="219"/>
        <v>9.3285200432054002E-2</v>
      </c>
      <c r="AI131" s="103">
        <f t="shared" ref="AI131:BC131" si="220">IF(AI39="s","s",AI64)</f>
        <v>9.0831763966084736E-2</v>
      </c>
      <c r="AJ131" s="103">
        <f t="shared" si="220"/>
        <v>8.7474559615465769E-2</v>
      </c>
      <c r="AK131" s="103">
        <f t="shared" si="220"/>
        <v>8.7302431040338482E-2</v>
      </c>
      <c r="AL131" s="103">
        <f t="shared" si="220"/>
        <v>7.9562206790331602E-2</v>
      </c>
      <c r="AM131" s="103">
        <f t="shared" si="220"/>
        <v>4.0326307395281737E-2</v>
      </c>
      <c r="AN131" s="103">
        <f t="shared" si="220"/>
        <v>3.658706818626821E-2</v>
      </c>
      <c r="AO131" s="103">
        <f t="shared" si="220"/>
        <v>6.4619228639480178E-2</v>
      </c>
      <c r="AP131" s="103">
        <f t="shared" si="220"/>
        <v>8.3424318042580631E-2</v>
      </c>
      <c r="AQ131" s="103">
        <f t="shared" si="220"/>
        <v>9.0841259363578966E-2</v>
      </c>
      <c r="AR131" s="103">
        <f t="shared" si="220"/>
        <v>9.18944407064715E-2</v>
      </c>
      <c r="AS131" s="103">
        <f t="shared" si="220"/>
        <v>8.7833270141489159E-2</v>
      </c>
      <c r="AT131" s="103">
        <f t="shared" si="220"/>
        <v>8.236014194269356E-2</v>
      </c>
      <c r="AU131" s="103">
        <f t="shared" si="220"/>
        <v>8.7040503112892936E-2</v>
      </c>
      <c r="AV131" s="103">
        <f t="shared" si="220"/>
        <v>7.7868481257084052E-2</v>
      </c>
      <c r="AW131" s="103">
        <f t="shared" si="220"/>
        <v>8.1029688841135775E-2</v>
      </c>
      <c r="AX131" s="103">
        <f t="shared" si="220"/>
        <v>8.1785980667942695E-2</v>
      </c>
      <c r="AY131" s="103">
        <f t="shared" si="220"/>
        <v>8.1160656554811306E-2</v>
      </c>
      <c r="AZ131" s="103">
        <f t="shared" si="220"/>
        <v>8.0515994979196218E-2</v>
      </c>
      <c r="BA131" s="103">
        <f t="shared" si="220"/>
        <v>8.1206744846620771E-2</v>
      </c>
      <c r="BB131" s="103">
        <f t="shared" si="220"/>
        <v>7.9432489850636723E-2</v>
      </c>
      <c r="BC131" s="103">
        <f t="shared" si="220"/>
        <v>7.6940615957722641E-2</v>
      </c>
    </row>
    <row r="132" spans="3:55" hidden="1" x14ac:dyDescent="0.35">
      <c r="C132" s="103">
        <f t="shared" ref="C132:AH132" si="221">IF(C40="s","s",C65)</f>
        <v>0.11096749753605387</v>
      </c>
      <c r="D132" s="103">
        <f t="shared" si="221"/>
        <v>0.10489541149955345</v>
      </c>
      <c r="E132" s="103">
        <f t="shared" si="221"/>
        <v>9.8813851858444712E-2</v>
      </c>
      <c r="F132" s="103">
        <f t="shared" si="221"/>
        <v>9.15944412385305E-2</v>
      </c>
      <c r="G132" s="103">
        <f t="shared" si="221"/>
        <v>8.8181885635447932E-2</v>
      </c>
      <c r="H132" s="103">
        <f t="shared" si="221"/>
        <v>8.1802046509956844E-2</v>
      </c>
      <c r="I132" s="103">
        <f t="shared" si="221"/>
        <v>7.9844250021107691E-2</v>
      </c>
      <c r="J132" s="103">
        <f t="shared" si="221"/>
        <v>7.3073719481806895E-2</v>
      </c>
      <c r="K132" s="103">
        <f t="shared" si="221"/>
        <v>8.1264868068564478E-2</v>
      </c>
      <c r="L132" s="103">
        <f t="shared" si="221"/>
        <v>8.4295868332851284E-2</v>
      </c>
      <c r="M132" s="103">
        <f t="shared" si="221"/>
        <v>8.3109755563135518E-2</v>
      </c>
      <c r="N132" s="103">
        <f t="shared" si="221"/>
        <v>8.4833356820254169E-2</v>
      </c>
      <c r="O132" s="103">
        <f t="shared" si="221"/>
        <v>8.142400163855619E-2</v>
      </c>
      <c r="P132" s="103">
        <f t="shared" si="221"/>
        <v>8.3171983342294031E-2</v>
      </c>
      <c r="Q132" s="103">
        <f t="shared" si="221"/>
        <v>7.7585137152332589E-2</v>
      </c>
      <c r="R132" s="103">
        <f t="shared" si="221"/>
        <v>7.7908940442714236E-2</v>
      </c>
      <c r="S132" s="103">
        <f t="shared" si="221"/>
        <v>7.5075256134183643E-2</v>
      </c>
      <c r="T132" s="103">
        <f t="shared" si="221"/>
        <v>7.2352655980326822E-2</v>
      </c>
      <c r="U132" s="103">
        <f t="shared" si="221"/>
        <v>8.1172411741153208E-2</v>
      </c>
      <c r="V132" s="103">
        <f t="shared" si="221"/>
        <v>8.0422192268079007E-2</v>
      </c>
      <c r="W132" s="103">
        <f t="shared" si="221"/>
        <v>8.1719159866835533E-2</v>
      </c>
      <c r="X132" s="103">
        <f t="shared" si="221"/>
        <v>8.1704699418622323E-2</v>
      </c>
      <c r="Y132" s="103">
        <f t="shared" si="221"/>
        <v>8.5306988265397718E-2</v>
      </c>
      <c r="Z132" s="103">
        <f t="shared" si="221"/>
        <v>8.8485345408158431E-2</v>
      </c>
      <c r="AA132" s="103">
        <f t="shared" si="221"/>
        <v>8.9959906523759084E-2</v>
      </c>
      <c r="AB132" s="103">
        <f t="shared" si="221"/>
        <v>9.7020813286364846E-2</v>
      </c>
      <c r="AC132" s="103">
        <f t="shared" si="221"/>
        <v>0.10172730167673355</v>
      </c>
      <c r="AD132" s="103">
        <f t="shared" si="221"/>
        <v>0.10308535660145965</v>
      </c>
      <c r="AE132" s="103">
        <f t="shared" si="221"/>
        <v>0.10526680793961882</v>
      </c>
      <c r="AF132" s="103">
        <f t="shared" si="221"/>
        <v>9.8759503185437997E-2</v>
      </c>
      <c r="AG132" s="103">
        <f t="shared" si="221"/>
        <v>9.201700951798468E-2</v>
      </c>
      <c r="AH132" s="103">
        <f t="shared" si="221"/>
        <v>8.551850212547478E-2</v>
      </c>
      <c r="AI132" s="103">
        <f t="shared" ref="AI132:BC132" si="222">IF(AI40="s","s",AI65)</f>
        <v>8.3596750798659386E-2</v>
      </c>
      <c r="AJ132" s="103">
        <f t="shared" si="222"/>
        <v>8.1564828620750304E-2</v>
      </c>
      <c r="AK132" s="103">
        <f t="shared" si="222"/>
        <v>8.0483733640456925E-2</v>
      </c>
      <c r="AL132" s="103">
        <f t="shared" si="222"/>
        <v>7.4782497353484176E-2</v>
      </c>
      <c r="AM132" s="103">
        <f t="shared" si="222"/>
        <v>4.3278541137815735E-2</v>
      </c>
      <c r="AN132" s="103">
        <f t="shared" si="222"/>
        <v>4.3137443560220055E-2</v>
      </c>
      <c r="AO132" s="103">
        <f t="shared" si="222"/>
        <v>6.7302832393441023E-2</v>
      </c>
      <c r="AP132" s="103">
        <f t="shared" si="222"/>
        <v>7.4328279955488616E-2</v>
      </c>
      <c r="AQ132" s="103">
        <f t="shared" si="222"/>
        <v>7.5875098721436954E-2</v>
      </c>
      <c r="AR132" s="103">
        <f t="shared" si="222"/>
        <v>7.5961874860789105E-2</v>
      </c>
      <c r="AS132" s="103">
        <f t="shared" si="222"/>
        <v>7.5272392718239989E-2</v>
      </c>
      <c r="AT132" s="103">
        <f t="shared" si="222"/>
        <v>7.4121925230776695E-2</v>
      </c>
      <c r="AU132" s="103">
        <f t="shared" si="222"/>
        <v>7.583942028836807E-2</v>
      </c>
      <c r="AV132" s="103">
        <f t="shared" si="222"/>
        <v>7.2025123840903732E-2</v>
      </c>
      <c r="AW132" s="103">
        <f t="shared" si="222"/>
        <v>7.3129932799719924E-2</v>
      </c>
      <c r="AX132" s="103">
        <f t="shared" si="222"/>
        <v>7.2354211226047488E-2</v>
      </c>
      <c r="AY132" s="103">
        <f t="shared" si="222"/>
        <v>7.1837567027868601E-2</v>
      </c>
      <c r="AZ132" s="103">
        <f t="shared" si="222"/>
        <v>7.0417669606186228E-2</v>
      </c>
      <c r="BA132" s="103">
        <f t="shared" si="222"/>
        <v>7.062721166431854E-2</v>
      </c>
      <c r="BB132" s="103">
        <f t="shared" si="222"/>
        <v>6.8986905823602618E-2</v>
      </c>
      <c r="BC132" s="103">
        <f t="shared" si="222"/>
        <v>6.6509370184343872E-2</v>
      </c>
    </row>
    <row r="133" spans="3:55" hidden="1" x14ac:dyDescent="0.35">
      <c r="C133" s="103">
        <f t="shared" ref="C133:AH133" si="223">IF(C41="s","s",C66)</f>
        <v>7.1369707159553791E-2</v>
      </c>
      <c r="D133" s="103">
        <f t="shared" si="223"/>
        <v>6.579311524602327E-2</v>
      </c>
      <c r="E133" s="103">
        <f t="shared" si="223"/>
        <v>7.4628485956492879E-2</v>
      </c>
      <c r="F133" s="103">
        <f t="shared" si="223"/>
        <v>7.6709068574787487E-2</v>
      </c>
      <c r="G133" s="103">
        <f t="shared" si="223"/>
        <v>6.8049487229643921E-2</v>
      </c>
      <c r="H133" s="103">
        <f t="shared" si="223"/>
        <v>6.4597131060424348E-2</v>
      </c>
      <c r="I133" s="103">
        <f t="shared" si="223"/>
        <v>6.3716205168789064E-2</v>
      </c>
      <c r="J133" s="103">
        <f t="shared" si="223"/>
        <v>5.993780133483375E-2</v>
      </c>
      <c r="K133" s="103">
        <f t="shared" si="223"/>
        <v>6.358291620794726E-2</v>
      </c>
      <c r="L133" s="103">
        <f t="shared" si="223"/>
        <v>6.9226459548793126E-2</v>
      </c>
      <c r="M133" s="103">
        <f t="shared" si="223"/>
        <v>6.6889188941534311E-2</v>
      </c>
      <c r="N133" s="103">
        <f t="shared" si="223"/>
        <v>6.6687280887070696E-2</v>
      </c>
      <c r="O133" s="103">
        <f t="shared" si="223"/>
        <v>6.616652224995058E-2</v>
      </c>
      <c r="P133" s="103">
        <f t="shared" si="223"/>
        <v>6.2261169145467615E-2</v>
      </c>
      <c r="Q133" s="103">
        <f t="shared" si="223"/>
        <v>5.905198426351585E-2</v>
      </c>
      <c r="R133" s="103">
        <f t="shared" si="223"/>
        <v>6.1479290731871791E-2</v>
      </c>
      <c r="S133" s="103">
        <f t="shared" si="223"/>
        <v>5.9234631614320805E-2</v>
      </c>
      <c r="T133" s="103">
        <f t="shared" si="223"/>
        <v>5.9949996108197304E-2</v>
      </c>
      <c r="U133" s="103">
        <f t="shared" si="223"/>
        <v>6.6101848285483836E-2</v>
      </c>
      <c r="V133" s="103">
        <f t="shared" si="223"/>
        <v>7.9318264362571222E-2</v>
      </c>
      <c r="W133" s="103">
        <f t="shared" si="223"/>
        <v>7.4944770776403227E-2</v>
      </c>
      <c r="X133" s="103">
        <f t="shared" si="223"/>
        <v>7.7240724983461365E-2</v>
      </c>
      <c r="Y133" s="103">
        <f t="shared" si="223"/>
        <v>8.984895459928241E-2</v>
      </c>
      <c r="Z133" s="103">
        <f t="shared" si="223"/>
        <v>9.1035560038495694E-2</v>
      </c>
      <c r="AA133" s="103">
        <f t="shared" si="223"/>
        <v>9.08061366341191E-2</v>
      </c>
      <c r="AB133" s="103">
        <f t="shared" si="223"/>
        <v>9.1446533249792294E-2</v>
      </c>
      <c r="AC133" s="103">
        <f t="shared" si="223"/>
        <v>8.7277496967392135E-2</v>
      </c>
      <c r="AD133" s="103">
        <f t="shared" si="223"/>
        <v>9.4365544017930611E-2</v>
      </c>
      <c r="AE133" s="103">
        <f t="shared" si="223"/>
        <v>9.2494880173429272E-2</v>
      </c>
      <c r="AF133" s="103">
        <f t="shared" si="223"/>
        <v>9.2406036348189585E-2</v>
      </c>
      <c r="AG133" s="103">
        <f t="shared" si="223"/>
        <v>9.7799178807478501E-2</v>
      </c>
      <c r="AH133" s="103">
        <f t="shared" si="223"/>
        <v>8.8453414712066539E-2</v>
      </c>
      <c r="AI133" s="103">
        <f t="shared" ref="AI133:BC133" si="224">IF(AI41="s","s",AI66)</f>
        <v>9.791352755969901E-2</v>
      </c>
      <c r="AJ133" s="103">
        <f t="shared" si="224"/>
        <v>0.10380960804732288</v>
      </c>
      <c r="AK133" s="103">
        <f t="shared" si="224"/>
        <v>0.1066452162718788</v>
      </c>
      <c r="AL133" s="103">
        <f t="shared" si="224"/>
        <v>9.8039330532309885E-2</v>
      </c>
      <c r="AM133" s="103">
        <f t="shared" si="224"/>
        <v>5.2198713483431788E-2</v>
      </c>
      <c r="AN133" s="103">
        <f t="shared" si="224"/>
        <v>7.9281367900883012E-2</v>
      </c>
      <c r="AO133" s="103">
        <f t="shared" si="224"/>
        <v>9.2623744123836824E-2</v>
      </c>
      <c r="AP133" s="103">
        <f t="shared" si="224"/>
        <v>8.7694799412398869E-2</v>
      </c>
      <c r="AQ133" s="103">
        <f t="shared" si="224"/>
        <v>8.9265891151826718E-2</v>
      </c>
      <c r="AR133" s="103">
        <f t="shared" si="224"/>
        <v>8.6384100843826556E-2</v>
      </c>
      <c r="AS133" s="103">
        <f t="shared" si="224"/>
        <v>8.4754456304199366E-2</v>
      </c>
      <c r="AT133" s="103">
        <f t="shared" si="224"/>
        <v>8.4903883716681658E-2</v>
      </c>
      <c r="AU133" s="103">
        <f t="shared" si="224"/>
        <v>8.6723780347733287E-2</v>
      </c>
      <c r="AV133" s="103">
        <f t="shared" si="224"/>
        <v>8.3509552651797908E-2</v>
      </c>
      <c r="AW133" s="103">
        <f t="shared" si="224"/>
        <v>8.6764514971535131E-2</v>
      </c>
      <c r="AX133" s="103">
        <f t="shared" si="224"/>
        <v>8.5368515195993352E-2</v>
      </c>
      <c r="AY133" s="103">
        <f t="shared" si="224"/>
        <v>8.6460115515085492E-2</v>
      </c>
      <c r="AZ133" s="103">
        <f t="shared" si="224"/>
        <v>8.4341141464920541E-2</v>
      </c>
      <c r="BA133" s="103">
        <f t="shared" si="224"/>
        <v>8.4843747790465038E-2</v>
      </c>
      <c r="BB133" s="103">
        <f t="shared" si="224"/>
        <v>8.2977331363490434E-2</v>
      </c>
      <c r="BC133" s="103">
        <f t="shared" si="224"/>
        <v>7.6442267468297728E-2</v>
      </c>
    </row>
    <row r="134" spans="3:55" hidden="1" x14ac:dyDescent="0.35">
      <c r="C134" s="103">
        <f t="shared" ref="C134:AH134" si="225">IF(C42="s","s",C67)</f>
        <v>7.1369707159553791E-2</v>
      </c>
      <c r="D134" s="103">
        <f t="shared" si="225"/>
        <v>6.579311524602327E-2</v>
      </c>
      <c r="E134" s="103">
        <f t="shared" si="225"/>
        <v>7.4628485956492879E-2</v>
      </c>
      <c r="F134" s="103">
        <f t="shared" si="225"/>
        <v>7.6709068574787487E-2</v>
      </c>
      <c r="G134" s="103">
        <f t="shared" si="225"/>
        <v>6.8049487229643921E-2</v>
      </c>
      <c r="H134" s="103">
        <f t="shared" si="225"/>
        <v>6.4597131060424348E-2</v>
      </c>
      <c r="I134" s="103">
        <f t="shared" si="225"/>
        <v>6.3716205168789064E-2</v>
      </c>
      <c r="J134" s="103">
        <f t="shared" si="225"/>
        <v>5.993780133483375E-2</v>
      </c>
      <c r="K134" s="103">
        <f t="shared" si="225"/>
        <v>6.358291620794726E-2</v>
      </c>
      <c r="L134" s="103">
        <f t="shared" si="225"/>
        <v>6.9226459548793126E-2</v>
      </c>
      <c r="M134" s="103">
        <f t="shared" si="225"/>
        <v>6.6889188941534311E-2</v>
      </c>
      <c r="N134" s="103">
        <f t="shared" si="225"/>
        <v>6.6687280887070696E-2</v>
      </c>
      <c r="O134" s="103">
        <f t="shared" si="225"/>
        <v>6.616652224995058E-2</v>
      </c>
      <c r="P134" s="103">
        <f t="shared" si="225"/>
        <v>6.2261169145467615E-2</v>
      </c>
      <c r="Q134" s="103">
        <f t="shared" si="225"/>
        <v>5.905198426351585E-2</v>
      </c>
      <c r="R134" s="103">
        <f t="shared" si="225"/>
        <v>6.1479290731871791E-2</v>
      </c>
      <c r="S134" s="103">
        <f t="shared" si="225"/>
        <v>5.9234631614320805E-2</v>
      </c>
      <c r="T134" s="103">
        <f t="shared" si="225"/>
        <v>5.9949996108197304E-2</v>
      </c>
      <c r="U134" s="103">
        <f t="shared" si="225"/>
        <v>6.6101848285483836E-2</v>
      </c>
      <c r="V134" s="103">
        <f t="shared" si="225"/>
        <v>7.9318264362571222E-2</v>
      </c>
      <c r="W134" s="103">
        <f t="shared" si="225"/>
        <v>7.4944770776403227E-2</v>
      </c>
      <c r="X134" s="103">
        <f t="shared" si="225"/>
        <v>7.7240724983461365E-2</v>
      </c>
      <c r="Y134" s="103">
        <f t="shared" si="225"/>
        <v>8.984895459928241E-2</v>
      </c>
      <c r="Z134" s="103">
        <f t="shared" si="225"/>
        <v>9.1035560038495694E-2</v>
      </c>
      <c r="AA134" s="103">
        <f t="shared" si="225"/>
        <v>9.08061366341191E-2</v>
      </c>
      <c r="AB134" s="103">
        <f t="shared" si="225"/>
        <v>9.1446533249792294E-2</v>
      </c>
      <c r="AC134" s="103">
        <f t="shared" si="225"/>
        <v>8.7277496967392135E-2</v>
      </c>
      <c r="AD134" s="103">
        <f t="shared" si="225"/>
        <v>9.4365544017930611E-2</v>
      </c>
      <c r="AE134" s="103">
        <f t="shared" si="225"/>
        <v>9.2494880173429272E-2</v>
      </c>
      <c r="AF134" s="103">
        <f t="shared" si="225"/>
        <v>9.2406036348189585E-2</v>
      </c>
      <c r="AG134" s="103">
        <f t="shared" si="225"/>
        <v>9.7799178807478501E-2</v>
      </c>
      <c r="AH134" s="103">
        <f t="shared" si="225"/>
        <v>8.8453414712066539E-2</v>
      </c>
      <c r="AI134" s="103">
        <f t="shared" ref="AI134:BC134" si="226">IF(AI42="s","s",AI67)</f>
        <v>9.791352755969901E-2</v>
      </c>
      <c r="AJ134" s="103">
        <f t="shared" si="226"/>
        <v>0.10380960804732288</v>
      </c>
      <c r="AK134" s="103">
        <f t="shared" si="226"/>
        <v>0.1066452162718788</v>
      </c>
      <c r="AL134" s="103">
        <f t="shared" si="226"/>
        <v>9.8039330532309885E-2</v>
      </c>
      <c r="AM134" s="103">
        <f t="shared" si="226"/>
        <v>5.2198713483431788E-2</v>
      </c>
      <c r="AN134" s="103">
        <f t="shared" si="226"/>
        <v>7.9281367900883012E-2</v>
      </c>
      <c r="AO134" s="103">
        <f t="shared" si="226"/>
        <v>9.2623744123836824E-2</v>
      </c>
      <c r="AP134" s="103">
        <f t="shared" si="226"/>
        <v>8.7694799412398869E-2</v>
      </c>
      <c r="AQ134" s="103">
        <f t="shared" si="226"/>
        <v>8.9265891151826718E-2</v>
      </c>
      <c r="AR134" s="103">
        <f t="shared" si="226"/>
        <v>8.6384100843826556E-2</v>
      </c>
      <c r="AS134" s="103">
        <f t="shared" si="226"/>
        <v>8.4754456304199366E-2</v>
      </c>
      <c r="AT134" s="103">
        <f t="shared" si="226"/>
        <v>8.4903883716681658E-2</v>
      </c>
      <c r="AU134" s="103">
        <f t="shared" si="226"/>
        <v>8.6723780347733287E-2</v>
      </c>
      <c r="AV134" s="103">
        <f t="shared" si="226"/>
        <v>8.3509552651797908E-2</v>
      </c>
      <c r="AW134" s="103">
        <f t="shared" si="226"/>
        <v>8.6764514971535131E-2</v>
      </c>
      <c r="AX134" s="103">
        <f t="shared" si="226"/>
        <v>8.5368515195993352E-2</v>
      </c>
      <c r="AY134" s="103">
        <f t="shared" si="226"/>
        <v>8.6460115515085492E-2</v>
      </c>
      <c r="AZ134" s="103">
        <f t="shared" si="226"/>
        <v>8.4341141464920541E-2</v>
      </c>
      <c r="BA134" s="103">
        <f t="shared" si="226"/>
        <v>8.4843747790465038E-2</v>
      </c>
      <c r="BB134" s="103">
        <f t="shared" si="226"/>
        <v>8.2977331363490434E-2</v>
      </c>
      <c r="BC134" s="103">
        <f t="shared" si="226"/>
        <v>7.6442267468297728E-2</v>
      </c>
    </row>
    <row r="135" spans="3:55" hidden="1" x14ac:dyDescent="0.35">
      <c r="C135" s="103">
        <f t="shared" ref="C135:AH135" si="227">IF(C43="s","s",C68)</f>
        <v>1.4622167602400978E-2</v>
      </c>
      <c r="D135" s="103">
        <f t="shared" si="227"/>
        <v>1.4903067534105512E-2</v>
      </c>
      <c r="E135" s="103">
        <f t="shared" si="227"/>
        <v>1.5210452874528411E-2</v>
      </c>
      <c r="F135" s="103">
        <f t="shared" si="227"/>
        <v>1.5924484087627689E-2</v>
      </c>
      <c r="G135" s="103">
        <f t="shared" si="227"/>
        <v>1.3796724322040977E-2</v>
      </c>
      <c r="H135" s="103">
        <f t="shared" si="227"/>
        <v>1.4488921503616978E-2</v>
      </c>
      <c r="I135" s="103">
        <f t="shared" si="227"/>
        <v>1.3961103034161506E-2</v>
      </c>
      <c r="J135" s="103">
        <f t="shared" si="227"/>
        <v>1.354658790387641E-2</v>
      </c>
      <c r="K135" s="103">
        <f t="shared" si="227"/>
        <v>1.3981154225416438E-2</v>
      </c>
      <c r="L135" s="103">
        <f t="shared" si="227"/>
        <v>1.4192278801607415E-2</v>
      </c>
      <c r="M135" s="103">
        <f t="shared" si="227"/>
        <v>1.4890494199817557E-2</v>
      </c>
      <c r="N135" s="103">
        <f t="shared" si="227"/>
        <v>1.6948641618501757E-2</v>
      </c>
      <c r="O135" s="103">
        <f t="shared" si="227"/>
        <v>1.6730222731954774E-2</v>
      </c>
      <c r="P135" s="103">
        <f t="shared" si="227"/>
        <v>1.7012880049650018E-2</v>
      </c>
      <c r="Q135" s="103">
        <f t="shared" si="227"/>
        <v>1.5409569217598364E-2</v>
      </c>
      <c r="R135" s="103">
        <f t="shared" si="227"/>
        <v>1.590224162205247E-2</v>
      </c>
      <c r="S135" s="103">
        <f t="shared" si="227"/>
        <v>1.6508310485064178E-2</v>
      </c>
      <c r="T135" s="103">
        <f t="shared" si="227"/>
        <v>1.6585882320730206E-2</v>
      </c>
      <c r="U135" s="103">
        <f t="shared" si="227"/>
        <v>1.9635657031862722E-2</v>
      </c>
      <c r="V135" s="103">
        <f t="shared" si="227"/>
        <v>1.7443769245982219E-2</v>
      </c>
      <c r="W135" s="103">
        <f t="shared" si="227"/>
        <v>1.7974157497521386E-2</v>
      </c>
      <c r="X135" s="103">
        <f t="shared" si="227"/>
        <v>1.6591135536159252E-2</v>
      </c>
      <c r="Y135" s="103">
        <f t="shared" si="227"/>
        <v>1.7560017618151857E-2</v>
      </c>
      <c r="Z135" s="103">
        <f t="shared" si="227"/>
        <v>1.8852535500428407E-2</v>
      </c>
      <c r="AA135" s="103">
        <f t="shared" si="227"/>
        <v>1.8672294048915333E-2</v>
      </c>
      <c r="AB135" s="103">
        <f t="shared" si="227"/>
        <v>2.051649186108985E-2</v>
      </c>
      <c r="AC135" s="103">
        <f t="shared" si="227"/>
        <v>1.8655599223866465E-2</v>
      </c>
      <c r="AD135" s="103">
        <f t="shared" si="227"/>
        <v>1.649138230262942E-2</v>
      </c>
      <c r="AE135" s="103">
        <f t="shared" si="227"/>
        <v>1.8828428588638778E-2</v>
      </c>
      <c r="AF135" s="103">
        <f t="shared" si="227"/>
        <v>1.9888741483919788E-2</v>
      </c>
      <c r="AG135" s="103">
        <f t="shared" si="227"/>
        <v>1.8803773444437011E-2</v>
      </c>
      <c r="AH135" s="103">
        <f t="shared" si="227"/>
        <v>1.9161239063477022E-2</v>
      </c>
      <c r="AI135" s="103">
        <f t="shared" ref="AI135:BC135" si="228">IF(AI43="s","s",AI68)</f>
        <v>2.0921589802265484E-2</v>
      </c>
      <c r="AJ135" s="103">
        <f t="shared" si="228"/>
        <v>2.0063246787215508E-2</v>
      </c>
      <c r="AK135" s="103">
        <f t="shared" si="228"/>
        <v>2.0264400427414894E-2</v>
      </c>
      <c r="AL135" s="103">
        <f t="shared" si="228"/>
        <v>2.1078811562360852E-2</v>
      </c>
      <c r="AM135" s="103">
        <f t="shared" si="228"/>
        <v>1.4070196179419629E-2</v>
      </c>
      <c r="AN135" s="103">
        <f t="shared" si="228"/>
        <v>1.2624996116549082E-2</v>
      </c>
      <c r="AO135" s="103">
        <f t="shared" si="228"/>
        <v>1.7691336570363456E-2</v>
      </c>
      <c r="AP135" s="103">
        <f t="shared" si="228"/>
        <v>1.6015289763950967E-2</v>
      </c>
      <c r="AQ135" s="103">
        <f t="shared" si="228"/>
        <v>1.4316556298362777E-2</v>
      </c>
      <c r="AR135" s="103">
        <f t="shared" si="228"/>
        <v>1.587587625161371E-2</v>
      </c>
      <c r="AS135" s="103">
        <f t="shared" si="228"/>
        <v>1.7030184222510819E-2</v>
      </c>
      <c r="AT135" s="103">
        <f t="shared" si="228"/>
        <v>1.90709012360279E-2</v>
      </c>
      <c r="AU135" s="103">
        <f t="shared" si="228"/>
        <v>1.9281076440970105E-2</v>
      </c>
      <c r="AV135" s="103">
        <f t="shared" si="228"/>
        <v>1.7665443261839758E-2</v>
      </c>
      <c r="AW135" s="103">
        <f t="shared" si="228"/>
        <v>1.9487915316063645E-2</v>
      </c>
      <c r="AX135" s="103">
        <f t="shared" si="228"/>
        <v>1.9196291961321461E-2</v>
      </c>
      <c r="AY135" s="103">
        <f t="shared" si="228"/>
        <v>1.976529640673811E-2</v>
      </c>
      <c r="AZ135" s="103">
        <f t="shared" si="228"/>
        <v>1.8508147889483292E-2</v>
      </c>
      <c r="BA135" s="103">
        <f t="shared" si="228"/>
        <v>1.7927994014210937E-2</v>
      </c>
      <c r="BB135" s="103">
        <f t="shared" si="228"/>
        <v>1.719935822935733E-2</v>
      </c>
      <c r="BC135" s="103">
        <f t="shared" si="228"/>
        <v>1.6754639765782363E-2</v>
      </c>
    </row>
    <row r="136" spans="3:55" hidden="1" x14ac:dyDescent="0.35">
      <c r="C136" s="103">
        <f t="shared" ref="C136:AH136" si="229">IF(C44="s","s",C69)</f>
        <v>2.1826185405649172E-2</v>
      </c>
      <c r="D136" s="103">
        <f t="shared" si="229"/>
        <v>2.2911908443634089E-2</v>
      </c>
      <c r="E136" s="103">
        <f t="shared" si="229"/>
        <v>2.3367912565567431E-2</v>
      </c>
      <c r="F136" s="103">
        <f t="shared" si="229"/>
        <v>1.737936036818058E-2</v>
      </c>
      <c r="G136" s="103">
        <f t="shared" si="229"/>
        <v>1.9755112679335243E-2</v>
      </c>
      <c r="H136" s="103">
        <f t="shared" si="229"/>
        <v>1.911860142214724E-2</v>
      </c>
      <c r="I136" s="103">
        <f t="shared" si="229"/>
        <v>1.9082115353073102E-2</v>
      </c>
      <c r="J136" s="103">
        <f t="shared" si="229"/>
        <v>1.7135279435602661E-2</v>
      </c>
      <c r="K136" s="103">
        <f t="shared" si="229"/>
        <v>1.873989694231875E-2</v>
      </c>
      <c r="L136" s="103">
        <f t="shared" si="229"/>
        <v>1.9837879104034957E-2</v>
      </c>
      <c r="M136" s="103">
        <f t="shared" si="229"/>
        <v>2.1620951558395753E-2</v>
      </c>
      <c r="N136" s="103">
        <f t="shared" si="229"/>
        <v>2.3719877017048197E-2</v>
      </c>
      <c r="O136" s="103">
        <f t="shared" si="229"/>
        <v>2.2290522091460287E-2</v>
      </c>
      <c r="P136" s="103">
        <f t="shared" si="229"/>
        <v>2.6442659359014908E-2</v>
      </c>
      <c r="Q136" s="103">
        <f t="shared" si="229"/>
        <v>2.4214158893525909E-2</v>
      </c>
      <c r="R136" s="103">
        <f t="shared" si="229"/>
        <v>3.0856455568319747E-2</v>
      </c>
      <c r="S136" s="103">
        <f t="shared" si="229"/>
        <v>2.5185261686315821E-2</v>
      </c>
      <c r="T136" s="103">
        <f t="shared" si="229"/>
        <v>2.3102441490551896E-2</v>
      </c>
      <c r="U136" s="103">
        <f t="shared" si="229"/>
        <v>2.6465067570796745E-2</v>
      </c>
      <c r="V136" s="103">
        <f t="shared" si="229"/>
        <v>2.6317524811069221E-2</v>
      </c>
      <c r="W136" s="103">
        <f t="shared" si="229"/>
        <v>2.9925710381125507E-2</v>
      </c>
      <c r="X136" s="103">
        <f t="shared" si="229"/>
        <v>3.2137921631804282E-2</v>
      </c>
      <c r="Y136" s="103">
        <f t="shared" si="229"/>
        <v>3.5301000080265654E-2</v>
      </c>
      <c r="Z136" s="103">
        <f t="shared" si="229"/>
        <v>4.0966456986452925E-2</v>
      </c>
      <c r="AA136" s="103">
        <f t="shared" si="229"/>
        <v>3.6545978409192229E-2</v>
      </c>
      <c r="AB136" s="103">
        <f t="shared" si="229"/>
        <v>4.6556068484599929E-2</v>
      </c>
      <c r="AC136" s="103">
        <f t="shared" si="229"/>
        <v>4.4791505263610323E-2</v>
      </c>
      <c r="AD136" s="103">
        <f t="shared" si="229"/>
        <v>3.7091144252547628E-2</v>
      </c>
      <c r="AE136" s="103">
        <f t="shared" si="229"/>
        <v>4.2147139768133883E-2</v>
      </c>
      <c r="AF136" s="103">
        <f t="shared" si="229"/>
        <v>4.0865198197986889E-2</v>
      </c>
      <c r="AG136" s="103">
        <f t="shared" si="229"/>
        <v>3.680547730901472E-2</v>
      </c>
      <c r="AH136" s="103">
        <f t="shared" si="229"/>
        <v>3.0651189900076016E-2</v>
      </c>
      <c r="AI136" s="103">
        <f t="shared" ref="AI136:BC136" si="230">IF(AI44="s","s",AI69)</f>
        <v>3.668623038396282E-2</v>
      </c>
      <c r="AJ136" s="103">
        <f t="shared" si="230"/>
        <v>3.5294144418692434E-2</v>
      </c>
      <c r="AK136" s="103">
        <f t="shared" si="230"/>
        <v>3.5024501867445545E-2</v>
      </c>
      <c r="AL136" s="103">
        <f t="shared" si="230"/>
        <v>3.375811308491717E-2</v>
      </c>
      <c r="AM136" s="103">
        <f t="shared" si="230"/>
        <v>2.4211544019456157E-2</v>
      </c>
      <c r="AN136" s="103">
        <f t="shared" si="230"/>
        <v>3.0081540653362528E-2</v>
      </c>
      <c r="AO136" s="103">
        <f t="shared" si="230"/>
        <v>4.2245181579629767E-2</v>
      </c>
      <c r="AP136" s="103">
        <f t="shared" si="230"/>
        <v>5.7830722060795203E-2</v>
      </c>
      <c r="AQ136" s="103">
        <f t="shared" si="230"/>
        <v>4.9257027540892298E-2</v>
      </c>
      <c r="AR136" s="103">
        <f t="shared" si="230"/>
        <v>4.5882656170200389E-2</v>
      </c>
      <c r="AS136" s="103">
        <f t="shared" si="230"/>
        <v>4.9099734179639809E-2</v>
      </c>
      <c r="AT136" s="103">
        <f t="shared" si="230"/>
        <v>5.1488417511677431E-2</v>
      </c>
      <c r="AU136" s="103">
        <f t="shared" si="230"/>
        <v>5.1712785726747347E-2</v>
      </c>
      <c r="AV136" s="103">
        <f t="shared" si="230"/>
        <v>4.8890275246746169E-2</v>
      </c>
      <c r="AW136" s="103">
        <f t="shared" si="230"/>
        <v>5.2285786045188742E-2</v>
      </c>
      <c r="AX136" s="103">
        <f t="shared" si="230"/>
        <v>5.5758135900864821E-2</v>
      </c>
      <c r="AY136" s="103">
        <f t="shared" si="230"/>
        <v>5.8021578909011239E-2</v>
      </c>
      <c r="AZ136" s="103">
        <f t="shared" si="230"/>
        <v>5.5937873426623159E-2</v>
      </c>
      <c r="BA136" s="103">
        <f t="shared" si="230"/>
        <v>5.0377047101046117E-2</v>
      </c>
      <c r="BB136" s="103">
        <f t="shared" si="230"/>
        <v>4.5584948585095458E-2</v>
      </c>
      <c r="BC136" s="103">
        <f t="shared" si="230"/>
        <v>4.2384566765247537E-2</v>
      </c>
    </row>
    <row r="137" spans="3:55" hidden="1" x14ac:dyDescent="0.35">
      <c r="C137" s="103">
        <f t="shared" ref="C137:AH137" si="231">IF(C45="s","s",C70)</f>
        <v>6.1718374032289662E-3</v>
      </c>
      <c r="D137" s="103">
        <f t="shared" si="231"/>
        <v>6.0283216967340521E-3</v>
      </c>
      <c r="E137" s="103">
        <f t="shared" si="231"/>
        <v>7.2336144990874252E-3</v>
      </c>
      <c r="F137" s="103">
        <f t="shared" si="231"/>
        <v>7.4029450693939413E-3</v>
      </c>
      <c r="G137" s="103">
        <f t="shared" si="231"/>
        <v>6.7201675031764623E-3</v>
      </c>
      <c r="H137" s="103">
        <f t="shared" si="231"/>
        <v>6.558947730412882E-3</v>
      </c>
      <c r="I137" s="103">
        <f t="shared" si="231"/>
        <v>5.2980261950959671E-3</v>
      </c>
      <c r="J137" s="103">
        <f t="shared" si="231"/>
        <v>6.1990450505385849E-3</v>
      </c>
      <c r="K137" s="103">
        <f t="shared" si="231"/>
        <v>6.2382617161462154E-3</v>
      </c>
      <c r="L137" s="103">
        <f t="shared" si="231"/>
        <v>5.5564723981037607E-3</v>
      </c>
      <c r="M137" s="103">
        <f t="shared" si="231"/>
        <v>5.6607845576247739E-3</v>
      </c>
      <c r="N137" s="103">
        <f t="shared" si="231"/>
        <v>5.440666192238197E-3</v>
      </c>
      <c r="O137" s="103">
        <f t="shared" si="231"/>
        <v>5.57464224379145E-3</v>
      </c>
      <c r="P137" s="103">
        <f t="shared" si="231"/>
        <v>6.2101102100530535E-3</v>
      </c>
      <c r="Q137" s="103">
        <f t="shared" si="231"/>
        <v>6.8478908904394051E-3</v>
      </c>
      <c r="R137" s="103">
        <f t="shared" si="231"/>
        <v>6.7923032420964787E-3</v>
      </c>
      <c r="S137" s="103">
        <f t="shared" si="231"/>
        <v>7.3901258619087102E-3</v>
      </c>
      <c r="T137" s="103">
        <f t="shared" si="231"/>
        <v>6.9587499875234295E-3</v>
      </c>
      <c r="U137" s="103">
        <f t="shared" si="231"/>
        <v>6.5289198475940611E-3</v>
      </c>
      <c r="V137" s="103">
        <f t="shared" si="231"/>
        <v>7.1287852964970078E-3</v>
      </c>
      <c r="W137" s="103">
        <f t="shared" si="231"/>
        <v>9.184205867133843E-3</v>
      </c>
      <c r="X137" s="103">
        <f t="shared" si="231"/>
        <v>7.2893238096421462E-3</v>
      </c>
      <c r="Y137" s="103">
        <f t="shared" si="231"/>
        <v>7.5965301416136815E-3</v>
      </c>
      <c r="Z137" s="103">
        <f t="shared" si="231"/>
        <v>7.9631792757241752E-3</v>
      </c>
      <c r="AA137" s="103">
        <f t="shared" si="231"/>
        <v>7.8550452873634418E-3</v>
      </c>
      <c r="AB137" s="103">
        <f t="shared" si="231"/>
        <v>8.7140022499033222E-3</v>
      </c>
      <c r="AC137" s="103">
        <f t="shared" si="231"/>
        <v>7.8755726965273904E-3</v>
      </c>
      <c r="AD137" s="103">
        <f t="shared" si="231"/>
        <v>8.7580570523139861E-3</v>
      </c>
      <c r="AE137" s="103">
        <f t="shared" si="231"/>
        <v>7.4255870026851143E-3</v>
      </c>
      <c r="AF137" s="103">
        <f t="shared" si="231"/>
        <v>7.4590346620932281E-3</v>
      </c>
      <c r="AG137" s="103">
        <f t="shared" si="231"/>
        <v>8.2773267418325535E-3</v>
      </c>
      <c r="AH137" s="103">
        <f t="shared" si="231"/>
        <v>6.7116870373562301E-3</v>
      </c>
      <c r="AI137" s="103">
        <f t="shared" ref="AI137:BC137" si="232">IF(AI45="s","s",AI70)</f>
        <v>6.7902723490394102E-3</v>
      </c>
      <c r="AJ137" s="103">
        <f t="shared" si="232"/>
        <v>6.749477550068687E-3</v>
      </c>
      <c r="AK137" s="103">
        <f t="shared" si="232"/>
        <v>7.608074801763706E-3</v>
      </c>
      <c r="AL137" s="103">
        <f t="shared" si="232"/>
        <v>7.4998142998344225E-3</v>
      </c>
      <c r="AM137" s="103">
        <f t="shared" si="232"/>
        <v>1.8190625378021932E-3</v>
      </c>
      <c r="AN137" s="103">
        <f t="shared" si="232"/>
        <v>5.1078914032630124E-4</v>
      </c>
      <c r="AO137" s="103">
        <f t="shared" si="232"/>
        <v>3.1415801004023337E-3</v>
      </c>
      <c r="AP137" s="103">
        <f t="shared" si="232"/>
        <v>4.1255957375707572E-3</v>
      </c>
      <c r="AQ137" s="103">
        <f t="shared" si="232"/>
        <v>3.9488800274056542E-3</v>
      </c>
      <c r="AR137" s="103">
        <f t="shared" si="232"/>
        <v>3.2691703891513184E-3</v>
      </c>
      <c r="AS137" s="103">
        <f t="shared" si="232"/>
        <v>6.7778054925199237E-3</v>
      </c>
      <c r="AT137" s="103">
        <f t="shared" si="232"/>
        <v>6.8208903492116783E-3</v>
      </c>
      <c r="AU137" s="103">
        <f t="shared" si="232"/>
        <v>7.5385833714388464E-3</v>
      </c>
      <c r="AV137" s="103">
        <f t="shared" si="232"/>
        <v>6.6701281526867166E-3</v>
      </c>
      <c r="AW137" s="103">
        <f t="shared" si="232"/>
        <v>5.2358034523724483E-3</v>
      </c>
      <c r="AX137" s="103">
        <f t="shared" si="232"/>
        <v>6.370938222416217E-3</v>
      </c>
      <c r="AY137" s="103">
        <f t="shared" si="232"/>
        <v>6.3869861695818103E-3</v>
      </c>
      <c r="AZ137" s="103">
        <f t="shared" si="232"/>
        <v>6.3259560042189687E-3</v>
      </c>
      <c r="BA137" s="103">
        <f t="shared" si="232"/>
        <v>7.0303957437502125E-3</v>
      </c>
      <c r="BB137" s="103">
        <f t="shared" si="232"/>
        <v>6.5648278814089698E-3</v>
      </c>
      <c r="BC137" s="103">
        <f t="shared" si="232"/>
        <v>5.6710980653610554E-3</v>
      </c>
    </row>
    <row r="138" spans="3:55" hidden="1" x14ac:dyDescent="0.35">
      <c r="C138" s="103" t="str">
        <f t="shared" ref="C138:AH138" si="233">IF(C46="s","s",C71)</f>
        <v>s</v>
      </c>
      <c r="D138" s="103" t="str">
        <f t="shared" si="233"/>
        <v>s</v>
      </c>
      <c r="E138" s="103" t="str">
        <f t="shared" si="233"/>
        <v>s</v>
      </c>
      <c r="F138" s="103" t="str">
        <f t="shared" si="233"/>
        <v>s</v>
      </c>
      <c r="G138" s="103" t="str">
        <f t="shared" si="233"/>
        <v>s</v>
      </c>
      <c r="H138" s="103" t="str">
        <f t="shared" si="233"/>
        <v>s</v>
      </c>
      <c r="I138" s="103" t="str">
        <f t="shared" si="233"/>
        <v>s</v>
      </c>
      <c r="J138" s="103" t="str">
        <f t="shared" si="233"/>
        <v>s</v>
      </c>
      <c r="K138" s="103" t="str">
        <f t="shared" si="233"/>
        <v>s</v>
      </c>
      <c r="L138" s="103" t="str">
        <f t="shared" si="233"/>
        <v>s</v>
      </c>
      <c r="M138" s="103" t="str">
        <f t="shared" si="233"/>
        <v>s</v>
      </c>
      <c r="N138" s="103" t="str">
        <f t="shared" si="233"/>
        <v>s</v>
      </c>
      <c r="O138" s="103" t="str">
        <f t="shared" si="233"/>
        <v>s</v>
      </c>
      <c r="P138" s="103" t="str">
        <f t="shared" si="233"/>
        <v>s</v>
      </c>
      <c r="Q138" s="103" t="str">
        <f t="shared" si="233"/>
        <v>s</v>
      </c>
      <c r="R138" s="103" t="str">
        <f t="shared" si="233"/>
        <v>s</v>
      </c>
      <c r="S138" s="103" t="str">
        <f t="shared" si="233"/>
        <v>s</v>
      </c>
      <c r="T138" s="103" t="str">
        <f t="shared" si="233"/>
        <v>s</v>
      </c>
      <c r="U138" s="103" t="str">
        <f t="shared" si="233"/>
        <v>s</v>
      </c>
      <c r="V138" s="103" t="str">
        <f t="shared" si="233"/>
        <v>s</v>
      </c>
      <c r="W138" s="103" t="str">
        <f t="shared" si="233"/>
        <v>s</v>
      </c>
      <c r="X138" s="103" t="str">
        <f t="shared" si="233"/>
        <v>s</v>
      </c>
      <c r="Y138" s="103" t="str">
        <f t="shared" si="233"/>
        <v>s</v>
      </c>
      <c r="Z138" s="103" t="str">
        <f t="shared" si="233"/>
        <v>s</v>
      </c>
      <c r="AA138" s="103" t="str">
        <f t="shared" si="233"/>
        <v>s</v>
      </c>
      <c r="AB138" s="103" t="str">
        <f t="shared" si="233"/>
        <v>s</v>
      </c>
      <c r="AC138" s="103" t="str">
        <f t="shared" si="233"/>
        <v>s</v>
      </c>
      <c r="AD138" s="103" t="str">
        <f t="shared" si="233"/>
        <v>s</v>
      </c>
      <c r="AE138" s="103" t="str">
        <f t="shared" si="233"/>
        <v>s</v>
      </c>
      <c r="AF138" s="103" t="str">
        <f t="shared" si="233"/>
        <v>s</v>
      </c>
      <c r="AG138" s="103" t="str">
        <f t="shared" si="233"/>
        <v>s</v>
      </c>
      <c r="AH138" s="103" t="str">
        <f t="shared" si="233"/>
        <v>s</v>
      </c>
      <c r="AI138" s="103" t="str">
        <f t="shared" ref="AI138:BC138" si="234">IF(AI46="s","s",AI71)</f>
        <v>s</v>
      </c>
      <c r="AJ138" s="103" t="str">
        <f t="shared" si="234"/>
        <v>s</v>
      </c>
      <c r="AK138" s="103" t="str">
        <f t="shared" si="234"/>
        <v>s</v>
      </c>
      <c r="AL138" s="103" t="str">
        <f t="shared" si="234"/>
        <v>s</v>
      </c>
      <c r="AM138" s="103" t="str">
        <f t="shared" si="234"/>
        <v>s</v>
      </c>
      <c r="AN138" s="103" t="str">
        <f t="shared" si="234"/>
        <v>s</v>
      </c>
      <c r="AO138" s="103" t="str">
        <f t="shared" si="234"/>
        <v>s</v>
      </c>
      <c r="AP138" s="103" t="str">
        <f t="shared" si="234"/>
        <v>s</v>
      </c>
      <c r="AQ138" s="103" t="str">
        <f t="shared" si="234"/>
        <v>s</v>
      </c>
      <c r="AR138" s="103" t="str">
        <f t="shared" si="234"/>
        <v>s</v>
      </c>
      <c r="AS138" s="103" t="str">
        <f t="shared" si="234"/>
        <v>s</v>
      </c>
      <c r="AT138" s="103" t="str">
        <f t="shared" si="234"/>
        <v>s</v>
      </c>
      <c r="AU138" s="103" t="str">
        <f t="shared" si="234"/>
        <v>s</v>
      </c>
      <c r="AV138" s="103" t="str">
        <f t="shared" si="234"/>
        <v>s</v>
      </c>
      <c r="AW138" s="103" t="str">
        <f t="shared" si="234"/>
        <v>s</v>
      </c>
      <c r="AX138" s="103" t="str">
        <f t="shared" si="234"/>
        <v>s</v>
      </c>
      <c r="AY138" s="103" t="str">
        <f t="shared" si="234"/>
        <v>s</v>
      </c>
      <c r="AZ138" s="103" t="str">
        <f t="shared" si="234"/>
        <v>s</v>
      </c>
      <c r="BA138" s="103" t="str">
        <f t="shared" si="234"/>
        <v>s</v>
      </c>
      <c r="BB138" s="103" t="str">
        <f t="shared" si="234"/>
        <v>s</v>
      </c>
      <c r="BC138" s="103" t="str">
        <f t="shared" si="234"/>
        <v>s</v>
      </c>
    </row>
    <row r="139" spans="3:55" hidden="1" x14ac:dyDescent="0.35">
      <c r="C139" s="103">
        <f t="shared" ref="C139:AH139" si="235">IF(C47="s","s",C72)</f>
        <v>4.8410499241162462E-3</v>
      </c>
      <c r="D139" s="103">
        <f t="shared" si="235"/>
        <v>4.0806621232382908E-3</v>
      </c>
      <c r="E139" s="103">
        <f t="shared" si="235"/>
        <v>4.3954446135019611E-3</v>
      </c>
      <c r="F139" s="103">
        <f t="shared" si="235"/>
        <v>4.1491187365562694E-3</v>
      </c>
      <c r="G139" s="103">
        <f t="shared" si="235"/>
        <v>3.0961596200970712E-3</v>
      </c>
      <c r="H139" s="103">
        <f t="shared" si="235"/>
        <v>2.9352520344035284E-3</v>
      </c>
      <c r="I139" s="103">
        <f t="shared" si="235"/>
        <v>2.2723765437506881E-3</v>
      </c>
      <c r="J139" s="103">
        <f t="shared" si="235"/>
        <v>2.8843683392701849E-3</v>
      </c>
      <c r="K139" s="103">
        <f t="shared" si="235"/>
        <v>3.1118111208115556E-3</v>
      </c>
      <c r="L139" s="103">
        <f t="shared" si="235"/>
        <v>3.4730573594461546E-3</v>
      </c>
      <c r="M139" s="103">
        <f t="shared" si="235"/>
        <v>2.5688444670446797E-3</v>
      </c>
      <c r="N139" s="103">
        <f t="shared" si="235"/>
        <v>5.50919693472932E-3</v>
      </c>
      <c r="O139" s="103">
        <f t="shared" si="235"/>
        <v>5.6485677170200234E-3</v>
      </c>
      <c r="P139" s="103">
        <f t="shared" si="235"/>
        <v>5.6506953133147993E-3</v>
      </c>
      <c r="Q139" s="103">
        <f t="shared" si="235"/>
        <v>3.4960340041441419E-3</v>
      </c>
      <c r="R139" s="103">
        <f t="shared" si="235"/>
        <v>4.5802705990870976E-3</v>
      </c>
      <c r="S139" s="103">
        <f t="shared" si="235"/>
        <v>6.284374510283219E-3</v>
      </c>
      <c r="T139" s="103">
        <f t="shared" si="235"/>
        <v>5.7305359472790618E-3</v>
      </c>
      <c r="U139" s="103">
        <f t="shared" si="235"/>
        <v>5.7089618669899376E-3</v>
      </c>
      <c r="V139" s="103">
        <f t="shared" si="235"/>
        <v>6.2310733930340039E-3</v>
      </c>
      <c r="W139" s="103">
        <f t="shared" si="235"/>
        <v>7.3196259232132053E-3</v>
      </c>
      <c r="X139" s="103">
        <f t="shared" si="235"/>
        <v>5.3567904117226787E-3</v>
      </c>
      <c r="Y139" s="103">
        <f t="shared" si="235"/>
        <v>7.8787657000215713E-3</v>
      </c>
      <c r="Z139" s="103">
        <f t="shared" si="235"/>
        <v>8.5282178097003877E-3</v>
      </c>
      <c r="AA139" s="103">
        <f t="shared" si="235"/>
        <v>7.2516780160499462E-3</v>
      </c>
      <c r="AB139" s="103">
        <f t="shared" si="235"/>
        <v>6.0616308454311289E-3</v>
      </c>
      <c r="AC139" s="103">
        <f t="shared" si="235"/>
        <v>3.8822645091092203E-3</v>
      </c>
      <c r="AD139" s="103">
        <f t="shared" si="235"/>
        <v>5.1520905008735447E-3</v>
      </c>
      <c r="AE139" s="103">
        <f t="shared" si="235"/>
        <v>3.8140006084182742E-3</v>
      </c>
      <c r="AF139" s="103">
        <f t="shared" si="235"/>
        <v>4.7932427798049763E-3</v>
      </c>
      <c r="AG139" s="103">
        <f t="shared" si="235"/>
        <v>6.2004976211731651E-3</v>
      </c>
      <c r="AH139" s="103">
        <f t="shared" si="235"/>
        <v>6.5063846598807486E-3</v>
      </c>
      <c r="AI139" s="103">
        <f t="shared" ref="AI139:BC139" si="236">IF(AI47="s","s",AI72)</f>
        <v>6.8666945711400975E-3</v>
      </c>
      <c r="AJ139" s="103">
        <f t="shared" si="236"/>
        <v>6.3884547896111274E-3</v>
      </c>
      <c r="AK139" s="103">
        <f t="shared" si="236"/>
        <v>6.8546560253931977E-3</v>
      </c>
      <c r="AL139" s="103">
        <f t="shared" si="236"/>
        <v>6.5362359020377419E-3</v>
      </c>
      <c r="AM139" s="103">
        <f t="shared" si="236"/>
        <v>4.2572774120764288E-3</v>
      </c>
      <c r="AN139" s="103">
        <f t="shared" si="236"/>
        <v>3.7485603017147744E-3</v>
      </c>
      <c r="AO139" s="103">
        <f t="shared" si="236"/>
        <v>3.1441390567505251E-3</v>
      </c>
      <c r="AP139" s="103">
        <f t="shared" si="236"/>
        <v>3.8483728499045687E-3</v>
      </c>
      <c r="AQ139" s="103">
        <f t="shared" si="236"/>
        <v>6.9859985553591625E-3</v>
      </c>
      <c r="AR139" s="103">
        <f t="shared" si="236"/>
        <v>7.4303463499297206E-3</v>
      </c>
      <c r="AS139" s="103">
        <f t="shared" si="236"/>
        <v>3.2195176488443518E-3</v>
      </c>
      <c r="AT139" s="103">
        <f t="shared" si="236"/>
        <v>3.9252189646275032E-3</v>
      </c>
      <c r="AU139" s="103">
        <f t="shared" si="236"/>
        <v>4.6677344486459682E-3</v>
      </c>
      <c r="AV139" s="103">
        <f t="shared" si="236"/>
        <v>5.2495593745426825E-3</v>
      </c>
      <c r="AW139" s="103">
        <f t="shared" si="236"/>
        <v>7.4092532787505697E-3</v>
      </c>
      <c r="AX139" s="103">
        <f t="shared" si="236"/>
        <v>6.8334835431439686E-3</v>
      </c>
      <c r="AY139" s="103">
        <f t="shared" si="236"/>
        <v>6.0125060341861694E-3</v>
      </c>
      <c r="AZ139" s="103">
        <f t="shared" si="236"/>
        <v>4.7849282910954367E-3</v>
      </c>
      <c r="BA139" s="103">
        <f t="shared" si="236"/>
        <v>4.5643392923579119E-3</v>
      </c>
      <c r="BB139" s="103">
        <f t="shared" si="236"/>
        <v>5.0321927741336569E-3</v>
      </c>
      <c r="BC139" s="103">
        <f t="shared" si="236"/>
        <v>4.883752299930373E-3</v>
      </c>
    </row>
    <row r="140" spans="3:55" hidden="1" x14ac:dyDescent="0.35">
      <c r="C140" s="103">
        <f t="shared" ref="C140:AH140" si="237">IF(C48="s","s",C73)</f>
        <v>1.0522455753897878E-2</v>
      </c>
      <c r="D140" s="103">
        <f t="shared" si="237"/>
        <v>1.1556808051857459E-2</v>
      </c>
      <c r="E140" s="103">
        <f t="shared" si="237"/>
        <v>8.9048180959637319E-3</v>
      </c>
      <c r="F140" s="103">
        <f t="shared" si="237"/>
        <v>1.042346835841115E-2</v>
      </c>
      <c r="G140" s="103">
        <f t="shared" si="237"/>
        <v>7.9509325670779479E-3</v>
      </c>
      <c r="H140" s="103">
        <f t="shared" si="237"/>
        <v>7.2271578055395479E-3</v>
      </c>
      <c r="I140" s="103">
        <f t="shared" si="237"/>
        <v>9.8233773392152456E-3</v>
      </c>
      <c r="J140" s="103">
        <f t="shared" si="237"/>
        <v>1.292876565187547E-2</v>
      </c>
      <c r="K140" s="103">
        <f t="shared" si="237"/>
        <v>1.3217869756881119E-2</v>
      </c>
      <c r="L140" s="103">
        <f t="shared" si="237"/>
        <v>1.6551547301360742E-2</v>
      </c>
      <c r="M140" s="103">
        <f t="shared" si="237"/>
        <v>1.1702610812113703E-2</v>
      </c>
      <c r="N140" s="103">
        <f t="shared" si="237"/>
        <v>1.5411721950917322E-2</v>
      </c>
      <c r="O140" s="103">
        <f t="shared" si="237"/>
        <v>1.2580011145797506E-2</v>
      </c>
      <c r="P140" s="103">
        <f t="shared" si="237"/>
        <v>1.2643188311594878E-2</v>
      </c>
      <c r="Q140" s="103">
        <f t="shared" si="237"/>
        <v>7.2508573560891732E-3</v>
      </c>
      <c r="R140" s="103">
        <f t="shared" si="237"/>
        <v>1.098629904267685E-2</v>
      </c>
      <c r="S140" s="103">
        <f t="shared" si="237"/>
        <v>1.6396117566393899E-2</v>
      </c>
      <c r="T140" s="103">
        <f t="shared" si="237"/>
        <v>1.216673462818098E-2</v>
      </c>
      <c r="U140" s="103">
        <f t="shared" si="237"/>
        <v>1.3529437152359968E-2</v>
      </c>
      <c r="V140" s="103">
        <f t="shared" si="237"/>
        <v>1.0616171671468859E-2</v>
      </c>
      <c r="W140" s="103">
        <f t="shared" si="237"/>
        <v>1.8843062424811794E-2</v>
      </c>
      <c r="X140" s="103">
        <f t="shared" si="237"/>
        <v>1.5574029155955236E-2</v>
      </c>
      <c r="Y140" s="103">
        <f t="shared" si="237"/>
        <v>1.7987930574216607E-2</v>
      </c>
      <c r="Z140" s="103">
        <f t="shared" si="237"/>
        <v>1.7359372640025923E-2</v>
      </c>
      <c r="AA140" s="103">
        <f t="shared" si="237"/>
        <v>1.3339410544321599E-2</v>
      </c>
      <c r="AB140" s="103">
        <f t="shared" si="237"/>
        <v>1.5854190714729946E-2</v>
      </c>
      <c r="AC140" s="103">
        <f t="shared" si="237"/>
        <v>1.9768935185631348E-2</v>
      </c>
      <c r="AD140" s="103">
        <f t="shared" si="237"/>
        <v>2.3485664045953484E-2</v>
      </c>
      <c r="AE140" s="103">
        <f t="shared" si="237"/>
        <v>2.2694979477949358E-2</v>
      </c>
      <c r="AF140" s="103">
        <f t="shared" si="237"/>
        <v>2.2505891888897307E-2</v>
      </c>
      <c r="AG140" s="103">
        <f t="shared" si="237"/>
        <v>2.0123068231148657E-2</v>
      </c>
      <c r="AH140" s="103">
        <f t="shared" si="237"/>
        <v>1.7130132241493127E-2</v>
      </c>
      <c r="AI140" s="103">
        <f t="shared" ref="AI140:BC140" si="238">IF(AI48="s","s",AI73)</f>
        <v>1.5813180308571723E-2</v>
      </c>
      <c r="AJ140" s="103">
        <f t="shared" si="238"/>
        <v>1.4667305376857996E-2</v>
      </c>
      <c r="AK140" s="103">
        <f t="shared" si="238"/>
        <v>1.4987067666871539E-2</v>
      </c>
      <c r="AL140" s="103">
        <f t="shared" si="238"/>
        <v>1.5785271683138553E-2</v>
      </c>
      <c r="AM140" s="103">
        <f t="shared" si="238"/>
        <v>9.1475485782962947E-3</v>
      </c>
      <c r="AN140" s="103">
        <f t="shared" si="238"/>
        <v>1.1261895161665314E-2</v>
      </c>
      <c r="AO140" s="103">
        <f t="shared" si="238"/>
        <v>1.2180549778963766E-2</v>
      </c>
      <c r="AP140" s="103">
        <f t="shared" si="238"/>
        <v>1.2728394404089257E-2</v>
      </c>
      <c r="AQ140" s="103">
        <f t="shared" si="238"/>
        <v>1.2104971123824478E-2</v>
      </c>
      <c r="AR140" s="103">
        <f t="shared" si="238"/>
        <v>1.5602425836214994E-2</v>
      </c>
      <c r="AS140" s="103">
        <f t="shared" si="238"/>
        <v>1.4723043140233715E-2</v>
      </c>
      <c r="AT140" s="103">
        <f t="shared" si="238"/>
        <v>1.6224217141760061E-2</v>
      </c>
      <c r="AU140" s="103">
        <f t="shared" si="238"/>
        <v>8.0178296987520603E-3</v>
      </c>
      <c r="AV140" s="103">
        <f t="shared" si="238"/>
        <v>9.2182465104412078E-3</v>
      </c>
      <c r="AW140" s="103">
        <f t="shared" si="238"/>
        <v>9.0306801115736385E-3</v>
      </c>
      <c r="AX140" s="103">
        <f t="shared" si="238"/>
        <v>9.715591211152461E-3</v>
      </c>
      <c r="AY140" s="103">
        <f t="shared" si="238"/>
        <v>1.0248418342719497E-2</v>
      </c>
      <c r="AZ140" s="103">
        <f t="shared" si="238"/>
        <v>1.045002045309585E-2</v>
      </c>
      <c r="BA140" s="103">
        <f t="shared" si="238"/>
        <v>1.2438761687766279E-2</v>
      </c>
      <c r="BB140" s="103">
        <f t="shared" si="238"/>
        <v>1.4354657692346862E-2</v>
      </c>
      <c r="BC140" s="103">
        <f t="shared" si="238"/>
        <v>1.362439490764389E-2</v>
      </c>
    </row>
    <row r="141" spans="3:55" hidden="1" x14ac:dyDescent="0.35">
      <c r="C141" s="103">
        <f t="shared" ref="C141:AH141" si="239">IF(C49="s","s",C74)</f>
        <v>1.716809202954131E-2</v>
      </c>
      <c r="D141" s="103">
        <f t="shared" si="239"/>
        <v>1.9014645388942309E-2</v>
      </c>
      <c r="E141" s="103">
        <f t="shared" si="239"/>
        <v>1.8706070711780459E-2</v>
      </c>
      <c r="F141" s="103">
        <f t="shared" si="239"/>
        <v>2.1557434465699948E-2</v>
      </c>
      <c r="G141" s="103">
        <f t="shared" si="239"/>
        <v>1.8325168081351848E-2</v>
      </c>
      <c r="H141" s="103">
        <f t="shared" si="239"/>
        <v>1.5862178732046147E-2</v>
      </c>
      <c r="I141" s="103">
        <f t="shared" si="239"/>
        <v>1.3953570258614496E-2</v>
      </c>
      <c r="J141" s="103">
        <f t="shared" si="239"/>
        <v>1.2532224856657746E-2</v>
      </c>
      <c r="K141" s="103">
        <f t="shared" si="239"/>
        <v>1.0739481904849182E-2</v>
      </c>
      <c r="L141" s="103">
        <f t="shared" si="239"/>
        <v>1.2446334769060137E-2</v>
      </c>
      <c r="M141" s="103">
        <f t="shared" si="239"/>
        <v>1.3714072351325018E-2</v>
      </c>
      <c r="N141" s="103">
        <f t="shared" si="239"/>
        <v>1.2695716398658687E-2</v>
      </c>
      <c r="O141" s="103">
        <f t="shared" si="239"/>
        <v>1.2126064293950238E-2</v>
      </c>
      <c r="P141" s="103">
        <f t="shared" si="239"/>
        <v>1.4608125533639788E-2</v>
      </c>
      <c r="Q141" s="103">
        <f t="shared" si="239"/>
        <v>1.5718992016000438E-2</v>
      </c>
      <c r="R141" s="103">
        <f t="shared" si="239"/>
        <v>1.4212916198370321E-2</v>
      </c>
      <c r="S141" s="103">
        <f t="shared" si="239"/>
        <v>1.2991042819906073E-2</v>
      </c>
      <c r="T141" s="103">
        <f t="shared" si="239"/>
        <v>1.3497036946505982E-2</v>
      </c>
      <c r="U141" s="103">
        <f t="shared" si="239"/>
        <v>1.4865635897279473E-2</v>
      </c>
      <c r="V141" s="103">
        <f t="shared" si="239"/>
        <v>1.7139561901489967E-2</v>
      </c>
      <c r="W141" s="103">
        <f t="shared" si="239"/>
        <v>1.5136039321196932E-2</v>
      </c>
      <c r="X141" s="103">
        <f t="shared" si="239"/>
        <v>1.8099376810082644E-2</v>
      </c>
      <c r="Y141" s="103">
        <f t="shared" si="239"/>
        <v>1.9509895356856547E-2</v>
      </c>
      <c r="Z141" s="103">
        <f t="shared" si="239"/>
        <v>1.8549996485389575E-2</v>
      </c>
      <c r="AA141" s="103">
        <f t="shared" si="239"/>
        <v>2.4221501599028781E-2</v>
      </c>
      <c r="AB141" s="103">
        <f t="shared" si="239"/>
        <v>2.8191085299163608E-2</v>
      </c>
      <c r="AC141" s="103">
        <f t="shared" si="239"/>
        <v>2.7873144941892847E-2</v>
      </c>
      <c r="AD141" s="103">
        <f t="shared" si="239"/>
        <v>2.5862011650965376E-2</v>
      </c>
      <c r="AE141" s="103">
        <f t="shared" si="239"/>
        <v>2.7733898143982829E-2</v>
      </c>
      <c r="AF141" s="103">
        <f t="shared" si="239"/>
        <v>2.9404282389234405E-2</v>
      </c>
      <c r="AG141" s="103">
        <f t="shared" si="239"/>
        <v>3.2929117254861126E-2</v>
      </c>
      <c r="AH141" s="103">
        <f t="shared" si="239"/>
        <v>2.9862948167649232E-2</v>
      </c>
      <c r="AI141" s="103">
        <f t="shared" ref="AI141:BC141" si="240">IF(AI49="s","s",AI74)</f>
        <v>3.0546501533174269E-2</v>
      </c>
      <c r="AJ141" s="103">
        <f t="shared" si="240"/>
        <v>3.1869590422410679E-2</v>
      </c>
      <c r="AK141" s="103">
        <f t="shared" si="240"/>
        <v>3.5085377705625073E-2</v>
      </c>
      <c r="AL141" s="103">
        <f t="shared" si="240"/>
        <v>3.33024666140221E-2</v>
      </c>
      <c r="AM141" s="103">
        <f t="shared" si="240"/>
        <v>2.5689391631394387E-2</v>
      </c>
      <c r="AN141" s="103">
        <f t="shared" si="240"/>
        <v>2.8469537010851777E-2</v>
      </c>
      <c r="AO141" s="103">
        <f t="shared" si="240"/>
        <v>3.1570115786983481E-2</v>
      </c>
      <c r="AP141" s="103">
        <f t="shared" si="240"/>
        <v>3.2295602701797793E-2</v>
      </c>
      <c r="AQ141" s="103">
        <f t="shared" si="240"/>
        <v>3.3613706918468864E-2</v>
      </c>
      <c r="AR141" s="103">
        <f t="shared" si="240"/>
        <v>4.1969233122879757E-2</v>
      </c>
      <c r="AS141" s="103">
        <f t="shared" si="240"/>
        <v>3.311026765953691E-2</v>
      </c>
      <c r="AT141" s="103">
        <f t="shared" si="240"/>
        <v>3.4089831777725461E-2</v>
      </c>
      <c r="AU141" s="103">
        <f t="shared" si="240"/>
        <v>3.3061076251792595E-2</v>
      </c>
      <c r="AV141" s="103">
        <f t="shared" si="240"/>
        <v>3.4828112330566235E-2</v>
      </c>
      <c r="AW141" s="103">
        <f t="shared" si="240"/>
        <v>3.1281278507583492E-2</v>
      </c>
      <c r="AX141" s="103">
        <f t="shared" si="240"/>
        <v>2.9686435849832268E-2</v>
      </c>
      <c r="AY141" s="103">
        <f t="shared" si="240"/>
        <v>2.6485216519670104E-2</v>
      </c>
      <c r="AZ141" s="103">
        <f t="shared" si="240"/>
        <v>2.6768068280400625E-2</v>
      </c>
      <c r="BA141" s="103">
        <f t="shared" si="240"/>
        <v>2.6003572107023573E-2</v>
      </c>
      <c r="BB141" s="103">
        <f t="shared" si="240"/>
        <v>2.500925431090853E-2</v>
      </c>
      <c r="BC141" s="103">
        <f t="shared" si="240"/>
        <v>2.440108032757515E-2</v>
      </c>
    </row>
    <row r="142" spans="3:55" hidden="1" x14ac:dyDescent="0.35">
      <c r="C142" s="103">
        <f t="shared" ref="C142:AH142" si="241">IF(C50="s","s",C75)</f>
        <v>4.4646270927321905E-3</v>
      </c>
      <c r="D142" s="103">
        <f t="shared" si="241"/>
        <v>5.6268359975502726E-3</v>
      </c>
      <c r="E142" s="103">
        <f t="shared" si="241"/>
        <v>5.7141256349286743E-3</v>
      </c>
      <c r="F142" s="103">
        <f t="shared" si="241"/>
        <v>2.7095461403908831E-3</v>
      </c>
      <c r="G142" s="103">
        <f t="shared" si="241"/>
        <v>2.3769630134410019E-3</v>
      </c>
      <c r="H142" s="103">
        <f t="shared" si="241"/>
        <v>2.6544283976301713E-3</v>
      </c>
      <c r="I142" s="103">
        <f t="shared" si="241"/>
        <v>1.9517107943007681E-3</v>
      </c>
      <c r="J142" s="103">
        <f t="shared" si="241"/>
        <v>1.4385554372848403E-3</v>
      </c>
      <c r="K142" s="103">
        <f t="shared" si="241"/>
        <v>1.7118452588121076E-3</v>
      </c>
      <c r="L142" s="103">
        <f t="shared" si="241"/>
        <v>2.409589068483411E-3</v>
      </c>
      <c r="M142" s="103">
        <f t="shared" si="241"/>
        <v>2.4968067355991292E-3</v>
      </c>
      <c r="N142" s="103">
        <f t="shared" si="241"/>
        <v>2.8996541363267986E-3</v>
      </c>
      <c r="O142" s="103">
        <f t="shared" si="241"/>
        <v>3.3091505731665631E-3</v>
      </c>
      <c r="P142" s="103">
        <f t="shared" si="241"/>
        <v>2.9306223978277242E-3</v>
      </c>
      <c r="Q142" s="103">
        <f t="shared" si="241"/>
        <v>3.2814959966837509E-3</v>
      </c>
      <c r="R142" s="103">
        <f t="shared" si="241"/>
        <v>1.7730554638997211E-3</v>
      </c>
      <c r="S142" s="103">
        <f t="shared" si="241"/>
        <v>1.4759434284690102E-3</v>
      </c>
      <c r="T142" s="103">
        <f t="shared" si="241"/>
        <v>1.7173339873000344E-3</v>
      </c>
      <c r="U142" s="103">
        <f t="shared" si="241"/>
        <v>2.2736387601426937E-3</v>
      </c>
      <c r="V142" s="103">
        <f t="shared" si="241"/>
        <v>2.1523512009882866E-3</v>
      </c>
      <c r="W142" s="103">
        <f t="shared" si="241"/>
        <v>2.5024683629505241E-3</v>
      </c>
      <c r="X142" s="103">
        <f t="shared" si="241"/>
        <v>3.2312525275013338E-3</v>
      </c>
      <c r="Y142" s="103">
        <f t="shared" si="241"/>
        <v>2.5495733617613954E-3</v>
      </c>
      <c r="Z142" s="103">
        <f t="shared" si="241"/>
        <v>2.6314226154915432E-3</v>
      </c>
      <c r="AA142" s="103">
        <f t="shared" si="241"/>
        <v>3.0922699940994997E-3</v>
      </c>
      <c r="AB142" s="103">
        <f t="shared" si="241"/>
        <v>3.1373474269528029E-3</v>
      </c>
      <c r="AC142" s="103">
        <f t="shared" si="241"/>
        <v>2.558102170237761E-3</v>
      </c>
      <c r="AD142" s="103">
        <f t="shared" si="241"/>
        <v>1.6316704952815198E-3</v>
      </c>
      <c r="AE142" s="103">
        <f t="shared" si="241"/>
        <v>3.5319437670056752E-3</v>
      </c>
      <c r="AF142" s="103">
        <f t="shared" si="241"/>
        <v>2.6309782122213351E-3</v>
      </c>
      <c r="AG142" s="103">
        <f t="shared" si="241"/>
        <v>3.6003207059736356E-3</v>
      </c>
      <c r="AH142" s="103">
        <f t="shared" si="241"/>
        <v>1.9048212818530968E-3</v>
      </c>
      <c r="AI142" s="103">
        <f t="shared" ref="AI142:BC142" si="242">IF(AI50="s","s",AI75)</f>
        <v>2.9776769267719117E-3</v>
      </c>
      <c r="AJ142" s="103">
        <f t="shared" si="242"/>
        <v>2.8130589731898293E-3</v>
      </c>
      <c r="AK142" s="103">
        <f t="shared" si="242"/>
        <v>2.7506350368905973E-3</v>
      </c>
      <c r="AL142" s="103">
        <f t="shared" si="242"/>
        <v>2.5254757660622159E-3</v>
      </c>
      <c r="AM142" s="103">
        <f t="shared" si="242"/>
        <v>1.9687855502118468E-3</v>
      </c>
      <c r="AN142" s="103">
        <f t="shared" si="242"/>
        <v>2.0217722972368638E-3</v>
      </c>
      <c r="AO142" s="103">
        <f t="shared" si="242"/>
        <v>1.3829176411249461E-3</v>
      </c>
      <c r="AP142" s="103">
        <f t="shared" si="242"/>
        <v>1.1177572862055112E-3</v>
      </c>
      <c r="AQ142" s="103">
        <f t="shared" si="242"/>
        <v>1.0183830251281366E-3</v>
      </c>
      <c r="AR142" s="103">
        <f t="shared" si="242"/>
        <v>1.6212108146689296E-3</v>
      </c>
      <c r="AS142" s="103">
        <f t="shared" si="242"/>
        <v>9.9886921117853114E-4</v>
      </c>
      <c r="AT142" s="103">
        <f t="shared" si="242"/>
        <v>1.0367001715328456E-3</v>
      </c>
      <c r="AU142" s="103">
        <f t="shared" si="242"/>
        <v>2.3694753238436587E-3</v>
      </c>
      <c r="AV142" s="103">
        <f t="shared" si="242"/>
        <v>2.1274037561013954E-3</v>
      </c>
      <c r="AW142" s="103">
        <f t="shared" si="242"/>
        <v>2.3627293695246856E-3</v>
      </c>
      <c r="AX142" s="103">
        <f t="shared" si="242"/>
        <v>1.5863765644094046E-3</v>
      </c>
      <c r="AY142" s="103">
        <f t="shared" si="242"/>
        <v>1.9542113350568013E-3</v>
      </c>
      <c r="AZ142" s="103">
        <f t="shared" si="242"/>
        <v>3.3587963034030759E-3</v>
      </c>
      <c r="BA142" s="103">
        <f t="shared" si="242"/>
        <v>2.0599201185482773E-3</v>
      </c>
      <c r="BB142" s="103">
        <f t="shared" si="242"/>
        <v>1.794373641783683E-3</v>
      </c>
      <c r="BC142" s="103">
        <f t="shared" si="242"/>
        <v>1.9697697676166435E-3</v>
      </c>
    </row>
    <row r="143" spans="3:55" hidden="1" x14ac:dyDescent="0.35">
      <c r="C143" s="103">
        <f t="shared" ref="C143:AH143" si="243">IF(C51="s","s",C76)</f>
        <v>1.2478754506494358E-2</v>
      </c>
      <c r="D143" s="103">
        <f t="shared" si="243"/>
        <v>1.2969107393430429E-2</v>
      </c>
      <c r="E143" s="103">
        <f t="shared" si="243"/>
        <v>1.3210742012426458E-2</v>
      </c>
      <c r="F143" s="103">
        <f t="shared" si="243"/>
        <v>1.3110021242976907E-2</v>
      </c>
      <c r="G143" s="103">
        <f t="shared" si="243"/>
        <v>1.1717812978167107E-2</v>
      </c>
      <c r="H143" s="103">
        <f t="shared" si="243"/>
        <v>1.1524551888436404E-2</v>
      </c>
      <c r="I143" s="103">
        <f t="shared" si="243"/>
        <v>1.0737589435655902E-2</v>
      </c>
      <c r="J143" s="103">
        <f t="shared" si="243"/>
        <v>1.0459465914924948E-2</v>
      </c>
      <c r="K143" s="103">
        <f t="shared" si="243"/>
        <v>1.0497481919982593E-2</v>
      </c>
      <c r="L143" s="103">
        <f t="shared" si="243"/>
        <v>1.0978044712119951E-2</v>
      </c>
      <c r="M143" s="103">
        <f t="shared" si="243"/>
        <v>1.1445759811222884E-2</v>
      </c>
      <c r="N143" s="103">
        <f t="shared" si="243"/>
        <v>1.2515438169962274E-2</v>
      </c>
      <c r="O143" s="103">
        <f t="shared" si="243"/>
        <v>1.2136073727563991E-2</v>
      </c>
      <c r="P143" s="103">
        <f t="shared" si="243"/>
        <v>1.309896309473331E-2</v>
      </c>
      <c r="Q143" s="103">
        <f t="shared" si="243"/>
        <v>1.2398302321604387E-2</v>
      </c>
      <c r="R143" s="103">
        <f t="shared" si="243"/>
        <v>1.3010470249415431E-2</v>
      </c>
      <c r="S143" s="103">
        <f t="shared" si="243"/>
        <v>1.2804495648569744E-2</v>
      </c>
      <c r="T143" s="103">
        <f t="shared" si="243"/>
        <v>1.2472886250452541E-2</v>
      </c>
      <c r="U143" s="103">
        <f t="shared" si="243"/>
        <v>1.4144631554172444E-2</v>
      </c>
      <c r="V143" s="103">
        <f t="shared" si="243"/>
        <v>1.3783464540495718E-2</v>
      </c>
      <c r="W143" s="103">
        <f t="shared" si="243"/>
        <v>1.4707623438221389E-2</v>
      </c>
      <c r="X143" s="103">
        <f t="shared" si="243"/>
        <v>1.4494899586069183E-2</v>
      </c>
      <c r="Y143" s="103">
        <f t="shared" si="243"/>
        <v>1.5612243792959101E-2</v>
      </c>
      <c r="Z143" s="103">
        <f t="shared" si="243"/>
        <v>1.6612581667810329E-2</v>
      </c>
      <c r="AA143" s="103">
        <f t="shared" si="243"/>
        <v>1.719837321861618E-2</v>
      </c>
      <c r="AB143" s="103">
        <f t="shared" si="243"/>
        <v>1.9759325905082063E-2</v>
      </c>
      <c r="AC143" s="103">
        <f t="shared" si="243"/>
        <v>1.8386837201836134E-2</v>
      </c>
      <c r="AD143" s="103">
        <f t="shared" si="243"/>
        <v>1.6872848039029852E-2</v>
      </c>
      <c r="AE143" s="103">
        <f t="shared" si="243"/>
        <v>1.8453070386282074E-2</v>
      </c>
      <c r="AF143" s="103">
        <f t="shared" si="243"/>
        <v>1.8928873791408399E-2</v>
      </c>
      <c r="AG143" s="103">
        <f t="shared" si="243"/>
        <v>1.9057701462707837E-2</v>
      </c>
      <c r="AH143" s="103">
        <f t="shared" si="243"/>
        <v>1.7562269381837609E-2</v>
      </c>
      <c r="AI143" s="103">
        <f t="shared" ref="AI143:BC143" si="244">IF(AI51="s","s",AI76)</f>
        <v>1.9005529724157255E-2</v>
      </c>
      <c r="AJ143" s="103">
        <f t="shared" si="244"/>
        <v>1.8761024100235339E-2</v>
      </c>
      <c r="AK143" s="103">
        <f t="shared" si="244"/>
        <v>1.9659488671196709E-2</v>
      </c>
      <c r="AL143" s="103">
        <f t="shared" si="244"/>
        <v>1.9421686524473573E-2</v>
      </c>
      <c r="AM143" s="103">
        <f t="shared" si="244"/>
        <v>1.3273119674582085E-2</v>
      </c>
      <c r="AN143" s="103">
        <f t="shared" si="244"/>
        <v>1.4091850674828609E-2</v>
      </c>
      <c r="AO143" s="103">
        <f t="shared" si="244"/>
        <v>1.7605569344024529E-2</v>
      </c>
      <c r="AP143" s="103">
        <f t="shared" si="244"/>
        <v>1.9600886520758989E-2</v>
      </c>
      <c r="AQ143" s="103">
        <f t="shared" si="244"/>
        <v>1.8298621848080596E-2</v>
      </c>
      <c r="AR143" s="103">
        <f t="shared" si="244"/>
        <v>1.9665141042261646E-2</v>
      </c>
      <c r="AS143" s="103">
        <f t="shared" si="244"/>
        <v>1.8898822550367317E-2</v>
      </c>
      <c r="AT143" s="103">
        <f t="shared" si="244"/>
        <v>2.0011357752118823E-2</v>
      </c>
      <c r="AU143" s="103">
        <f t="shared" si="244"/>
        <v>1.9977924528729214E-2</v>
      </c>
      <c r="AV143" s="103">
        <f t="shared" si="244"/>
        <v>1.9398295189253414E-2</v>
      </c>
      <c r="AW143" s="103">
        <f t="shared" si="244"/>
        <v>1.9513655875493162E-2</v>
      </c>
      <c r="AX143" s="103">
        <f t="shared" si="244"/>
        <v>1.9504501475432961E-2</v>
      </c>
      <c r="AY143" s="103">
        <f t="shared" si="244"/>
        <v>1.9343632438737952E-2</v>
      </c>
      <c r="AZ143" s="103">
        <f t="shared" si="244"/>
        <v>1.8821374247238523E-2</v>
      </c>
      <c r="BA143" s="103">
        <f t="shared" si="244"/>
        <v>1.7948887199163717E-2</v>
      </c>
      <c r="BB143" s="103">
        <f t="shared" si="244"/>
        <v>1.7109792660088517E-2</v>
      </c>
      <c r="BC143" s="103">
        <f t="shared" si="244"/>
        <v>1.6244173483635882E-2</v>
      </c>
    </row>
    <row r="144" spans="3:55" hidden="1" x14ac:dyDescent="0.35">
      <c r="C144" s="103">
        <f t="shared" ref="C144:AH144" si="245">IF(C52="s","s",C77)</f>
        <v>2.5563361506835535E-3</v>
      </c>
      <c r="D144" s="103">
        <f t="shared" si="245"/>
        <v>2.0457357439765782E-3</v>
      </c>
      <c r="E144" s="103">
        <f t="shared" si="245"/>
        <v>1.9042460588545157E-3</v>
      </c>
      <c r="F144" s="103">
        <f t="shared" si="245"/>
        <v>2.5249568597528831E-3</v>
      </c>
      <c r="G144" s="103">
        <f t="shared" si="245"/>
        <v>1.8597195577279831E-3</v>
      </c>
      <c r="H144" s="103">
        <f t="shared" si="245"/>
        <v>1.8694390979961375E-3</v>
      </c>
      <c r="I144" s="103">
        <f t="shared" si="245"/>
        <v>1.7078179484661241E-3</v>
      </c>
      <c r="J144" s="103">
        <f t="shared" si="245"/>
        <v>1.0875590563881531E-3</v>
      </c>
      <c r="K144" s="103">
        <f t="shared" si="245"/>
        <v>1.5314754349460165E-3</v>
      </c>
      <c r="L144" s="103">
        <f t="shared" si="245"/>
        <v>1.4699893393911962E-3</v>
      </c>
      <c r="M144" s="103">
        <f t="shared" si="245"/>
        <v>1.4769133949203328E-3</v>
      </c>
      <c r="N144" s="103">
        <f t="shared" si="245"/>
        <v>1.3674276352893227E-3</v>
      </c>
      <c r="O144" s="103">
        <f t="shared" si="245"/>
        <v>1.3497535938680751E-3</v>
      </c>
      <c r="P144" s="103">
        <f t="shared" si="245"/>
        <v>1.4751023554845089E-3</v>
      </c>
      <c r="Q144" s="103">
        <f t="shared" si="245"/>
        <v>1.4230701272046748E-3</v>
      </c>
      <c r="R144" s="103">
        <f t="shared" si="245"/>
        <v>1.163288533444854E-3</v>
      </c>
      <c r="S144" s="103">
        <f t="shared" si="245"/>
        <v>1.247786201365862E-3</v>
      </c>
      <c r="T144" s="103">
        <f t="shared" si="245"/>
        <v>1.4653514519593438E-3</v>
      </c>
      <c r="U144" s="103">
        <f t="shared" si="245"/>
        <v>1.3592979807721889E-3</v>
      </c>
      <c r="V144" s="103">
        <f t="shared" si="245"/>
        <v>1.6323845739801644E-3</v>
      </c>
      <c r="W144" s="103">
        <f t="shared" si="245"/>
        <v>1.7786861805734555E-3</v>
      </c>
      <c r="X144" s="103">
        <f t="shared" si="245"/>
        <v>1.7193134111467489E-3</v>
      </c>
      <c r="Y144" s="103">
        <f t="shared" si="245"/>
        <v>1.6005135004245579E-3</v>
      </c>
      <c r="Z144" s="103">
        <f t="shared" si="245"/>
        <v>1.7988512095319291E-3</v>
      </c>
      <c r="AA144" s="103">
        <f t="shared" si="245"/>
        <v>2.5528460452016017E-3</v>
      </c>
      <c r="AB144" s="103">
        <f t="shared" si="245"/>
        <v>2.8553905473437586E-3</v>
      </c>
      <c r="AC144" s="103">
        <f t="shared" si="245"/>
        <v>2.3862971760114505E-3</v>
      </c>
      <c r="AD144" s="103">
        <f t="shared" si="245"/>
        <v>4.1326981615592744E-3</v>
      </c>
      <c r="AE144" s="103">
        <f t="shared" si="245"/>
        <v>4.7024074723780599E-3</v>
      </c>
      <c r="AF144" s="103">
        <f t="shared" si="245"/>
        <v>4.9952976904693736E-3</v>
      </c>
      <c r="AG144" s="103">
        <f t="shared" si="245"/>
        <v>5.1498134006537346E-3</v>
      </c>
      <c r="AH144" s="103">
        <f t="shared" si="245"/>
        <v>4.6400895317142924E-3</v>
      </c>
      <c r="AI144" s="103">
        <f t="shared" ref="AI144:BC144" si="246">IF(AI52="s","s",AI77)</f>
        <v>4.2252500734319184E-3</v>
      </c>
      <c r="AJ144" s="103">
        <f t="shared" si="246"/>
        <v>4.5114021015528792E-3</v>
      </c>
      <c r="AK144" s="103">
        <f t="shared" si="246"/>
        <v>4.4800403211023741E-3</v>
      </c>
      <c r="AL144" s="103">
        <f t="shared" si="246"/>
        <v>4.9191964809939892E-3</v>
      </c>
      <c r="AM144" s="103">
        <f t="shared" si="246"/>
        <v>4.0618697634648817E-3</v>
      </c>
      <c r="AN144" s="103">
        <f t="shared" si="246"/>
        <v>4.9572158145939228E-3</v>
      </c>
      <c r="AO144" s="103">
        <f t="shared" si="246"/>
        <v>5.423308037192918E-3</v>
      </c>
      <c r="AP144" s="103">
        <f t="shared" si="246"/>
        <v>5.2034021392258351E-3</v>
      </c>
      <c r="AQ144" s="103">
        <f t="shared" si="246"/>
        <v>5.6258884905809221E-3</v>
      </c>
      <c r="AR144" s="103">
        <f t="shared" si="246"/>
        <v>6.025786793567872E-3</v>
      </c>
      <c r="AS144" s="103">
        <f t="shared" si="246"/>
        <v>5.751098580102732E-3</v>
      </c>
      <c r="AT144" s="103">
        <f t="shared" si="246"/>
        <v>6.1543852071871434E-3</v>
      </c>
      <c r="AU144" s="103">
        <f t="shared" si="246"/>
        <v>6.4274658742619964E-3</v>
      </c>
      <c r="AV144" s="103">
        <f t="shared" si="246"/>
        <v>6.1911770801246933E-3</v>
      </c>
      <c r="AW144" s="103">
        <f t="shared" si="246"/>
        <v>6.0204283814327868E-3</v>
      </c>
      <c r="AX144" s="103">
        <f t="shared" si="246"/>
        <v>5.9596572612053101E-3</v>
      </c>
      <c r="AY144" s="103">
        <f t="shared" si="246"/>
        <v>5.0702112506489025E-3</v>
      </c>
      <c r="AZ144" s="103">
        <f t="shared" si="246"/>
        <v>5.1679899861678362E-3</v>
      </c>
      <c r="BA144" s="103">
        <f t="shared" si="246"/>
        <v>4.7438454242899114E-3</v>
      </c>
      <c r="BB144" s="103">
        <f t="shared" si="246"/>
        <v>5.5654864109573677E-3</v>
      </c>
      <c r="BC144" s="103">
        <f t="shared" si="246"/>
        <v>5.1503710337482697E-3</v>
      </c>
    </row>
    <row r="145" spans="3:55" hidden="1" x14ac:dyDescent="0.35">
      <c r="C145" s="103">
        <f t="shared" ref="C145:AH145" si="247">IF(C53="s","s",C78)</f>
        <v>2.5563361506835535E-3</v>
      </c>
      <c r="D145" s="103">
        <f t="shared" si="247"/>
        <v>2.0457357439765782E-3</v>
      </c>
      <c r="E145" s="103">
        <f t="shared" si="247"/>
        <v>1.9042460588545157E-3</v>
      </c>
      <c r="F145" s="103">
        <f t="shared" si="247"/>
        <v>2.5249568597528831E-3</v>
      </c>
      <c r="G145" s="103">
        <f t="shared" si="247"/>
        <v>1.8597195577279831E-3</v>
      </c>
      <c r="H145" s="103">
        <f t="shared" si="247"/>
        <v>1.8694390979961375E-3</v>
      </c>
      <c r="I145" s="103">
        <f t="shared" si="247"/>
        <v>1.7078179484661241E-3</v>
      </c>
      <c r="J145" s="103">
        <f t="shared" si="247"/>
        <v>1.0875590563881531E-3</v>
      </c>
      <c r="K145" s="103">
        <f t="shared" si="247"/>
        <v>1.5314754349460165E-3</v>
      </c>
      <c r="L145" s="103">
        <f t="shared" si="247"/>
        <v>1.4699893393911962E-3</v>
      </c>
      <c r="M145" s="103">
        <f t="shared" si="247"/>
        <v>1.4769133949203328E-3</v>
      </c>
      <c r="N145" s="103">
        <f t="shared" si="247"/>
        <v>1.3674276352893227E-3</v>
      </c>
      <c r="O145" s="103">
        <f t="shared" si="247"/>
        <v>1.3497535938680751E-3</v>
      </c>
      <c r="P145" s="103">
        <f t="shared" si="247"/>
        <v>1.4751023554845089E-3</v>
      </c>
      <c r="Q145" s="103">
        <f t="shared" si="247"/>
        <v>1.4230701272046748E-3</v>
      </c>
      <c r="R145" s="103">
        <f t="shared" si="247"/>
        <v>1.163288533444854E-3</v>
      </c>
      <c r="S145" s="103">
        <f t="shared" si="247"/>
        <v>1.247786201365862E-3</v>
      </c>
      <c r="T145" s="103">
        <f t="shared" si="247"/>
        <v>1.4653514519593438E-3</v>
      </c>
      <c r="U145" s="103">
        <f t="shared" si="247"/>
        <v>1.3592979807721889E-3</v>
      </c>
      <c r="V145" s="103">
        <f t="shared" si="247"/>
        <v>1.6323845739801644E-3</v>
      </c>
      <c r="W145" s="103">
        <f t="shared" si="247"/>
        <v>1.7786861805734555E-3</v>
      </c>
      <c r="X145" s="103">
        <f t="shared" si="247"/>
        <v>1.7193134111467489E-3</v>
      </c>
      <c r="Y145" s="103">
        <f t="shared" si="247"/>
        <v>1.6005135004245579E-3</v>
      </c>
      <c r="Z145" s="103">
        <f t="shared" si="247"/>
        <v>1.7988512095319291E-3</v>
      </c>
      <c r="AA145" s="103">
        <f t="shared" si="247"/>
        <v>2.5528460452016017E-3</v>
      </c>
      <c r="AB145" s="103">
        <f t="shared" si="247"/>
        <v>2.8553905473437586E-3</v>
      </c>
      <c r="AC145" s="103">
        <f t="shared" si="247"/>
        <v>2.3862971760114505E-3</v>
      </c>
      <c r="AD145" s="103">
        <f t="shared" si="247"/>
        <v>4.1326981615592744E-3</v>
      </c>
      <c r="AE145" s="103">
        <f t="shared" si="247"/>
        <v>4.7024074723780599E-3</v>
      </c>
      <c r="AF145" s="103">
        <f t="shared" si="247"/>
        <v>4.9952976904693736E-3</v>
      </c>
      <c r="AG145" s="103">
        <f t="shared" si="247"/>
        <v>5.1498134006537346E-3</v>
      </c>
      <c r="AH145" s="103">
        <f t="shared" si="247"/>
        <v>4.6400895317142924E-3</v>
      </c>
      <c r="AI145" s="103">
        <f t="shared" ref="AI145:BC145" si="248">IF(AI53="s","s",AI78)</f>
        <v>4.2252500734319184E-3</v>
      </c>
      <c r="AJ145" s="103">
        <f t="shared" si="248"/>
        <v>4.5114021015528792E-3</v>
      </c>
      <c r="AK145" s="103">
        <f t="shared" si="248"/>
        <v>4.4800403211023741E-3</v>
      </c>
      <c r="AL145" s="103">
        <f t="shared" si="248"/>
        <v>4.9191964809939892E-3</v>
      </c>
      <c r="AM145" s="103">
        <f t="shared" si="248"/>
        <v>4.0618697634648817E-3</v>
      </c>
      <c r="AN145" s="103">
        <f t="shared" si="248"/>
        <v>4.9572158145939228E-3</v>
      </c>
      <c r="AO145" s="103">
        <f t="shared" si="248"/>
        <v>5.423308037192918E-3</v>
      </c>
      <c r="AP145" s="103">
        <f t="shared" si="248"/>
        <v>5.2034021392258351E-3</v>
      </c>
      <c r="AQ145" s="103">
        <f t="shared" si="248"/>
        <v>5.6258884905809221E-3</v>
      </c>
      <c r="AR145" s="103">
        <f t="shared" si="248"/>
        <v>6.025786793567872E-3</v>
      </c>
      <c r="AS145" s="103">
        <f t="shared" si="248"/>
        <v>5.751098580102732E-3</v>
      </c>
      <c r="AT145" s="103">
        <f t="shared" si="248"/>
        <v>6.1543852071871434E-3</v>
      </c>
      <c r="AU145" s="103">
        <f t="shared" si="248"/>
        <v>6.4274658742619964E-3</v>
      </c>
      <c r="AV145" s="103">
        <f t="shared" si="248"/>
        <v>6.1911770801246933E-3</v>
      </c>
      <c r="AW145" s="103">
        <f t="shared" si="248"/>
        <v>6.0204283814327868E-3</v>
      </c>
      <c r="AX145" s="103">
        <f t="shared" si="248"/>
        <v>5.9596572612053101E-3</v>
      </c>
      <c r="AY145" s="103">
        <f t="shared" si="248"/>
        <v>5.0702112506489025E-3</v>
      </c>
      <c r="AZ145" s="103">
        <f t="shared" si="248"/>
        <v>5.1679899861678362E-3</v>
      </c>
      <c r="BA145" s="103">
        <f t="shared" si="248"/>
        <v>4.7438454242899114E-3</v>
      </c>
      <c r="BB145" s="103">
        <f t="shared" si="248"/>
        <v>5.5654864109573677E-3</v>
      </c>
      <c r="BC145" s="103">
        <f t="shared" si="248"/>
        <v>5.1503710337482697E-3</v>
      </c>
    </row>
    <row r="146" spans="3:55" hidden="1" x14ac:dyDescent="0.35">
      <c r="C146" s="103">
        <f t="shared" ref="C146:AH146" si="249">IF(C54="s","s",C79)</f>
        <v>3.399378646426255E-2</v>
      </c>
      <c r="D146" s="103">
        <f t="shared" si="249"/>
        <v>3.2247779877058486E-2</v>
      </c>
      <c r="E146" s="103">
        <f t="shared" si="249"/>
        <v>3.1725519423035135E-2</v>
      </c>
      <c r="F146" s="103">
        <f t="shared" si="249"/>
        <v>3.0389469244013617E-2</v>
      </c>
      <c r="G146" s="103">
        <f t="shared" si="249"/>
        <v>2.8066425893558209E-2</v>
      </c>
      <c r="H146" s="103">
        <f t="shared" si="249"/>
        <v>2.641190559554895E-2</v>
      </c>
      <c r="I146" s="103">
        <f t="shared" si="249"/>
        <v>2.5417125665999657E-2</v>
      </c>
      <c r="J146" s="103">
        <f t="shared" si="249"/>
        <v>2.3435709595106852E-2</v>
      </c>
      <c r="K146" s="103">
        <f t="shared" si="249"/>
        <v>2.5429411921648052E-2</v>
      </c>
      <c r="L146" s="103">
        <f t="shared" si="249"/>
        <v>2.6734337599472417E-2</v>
      </c>
      <c r="M146" s="103">
        <f t="shared" si="249"/>
        <v>2.643821575903409E-2</v>
      </c>
      <c r="N146" s="103">
        <f t="shared" si="249"/>
        <v>2.7060671569398526E-2</v>
      </c>
      <c r="O146" s="103">
        <f t="shared" si="249"/>
        <v>2.6255896935698159E-2</v>
      </c>
      <c r="P146" s="103">
        <f t="shared" si="249"/>
        <v>2.6695729373425448E-2</v>
      </c>
      <c r="Q146" s="103">
        <f t="shared" si="249"/>
        <v>2.4906932161618833E-2</v>
      </c>
      <c r="R146" s="103">
        <f t="shared" si="249"/>
        <v>2.5254356878924692E-2</v>
      </c>
      <c r="S146" s="103">
        <f t="shared" si="249"/>
        <v>2.4407423117574666E-2</v>
      </c>
      <c r="T146" s="103">
        <f t="shared" si="249"/>
        <v>2.3839622958475797E-2</v>
      </c>
      <c r="U146" s="103">
        <f t="shared" si="249"/>
        <v>2.6670122434264264E-2</v>
      </c>
      <c r="V146" s="103">
        <f t="shared" si="249"/>
        <v>2.7511740152288234E-2</v>
      </c>
      <c r="W146" s="103">
        <f t="shared" si="249"/>
        <v>2.7775734598635627E-2</v>
      </c>
      <c r="X146" s="103">
        <f t="shared" si="249"/>
        <v>2.788470121048087E-2</v>
      </c>
      <c r="Y146" s="103">
        <f t="shared" si="249"/>
        <v>3.0072450457802321E-2</v>
      </c>
      <c r="Z146" s="103">
        <f t="shared" si="249"/>
        <v>3.121895093521487E-2</v>
      </c>
      <c r="AA146" s="103">
        <f t="shared" si="249"/>
        <v>3.1904979843902219E-2</v>
      </c>
      <c r="AB146" s="103">
        <f t="shared" si="249"/>
        <v>3.4586513367913768E-2</v>
      </c>
      <c r="AC146" s="103">
        <f t="shared" si="249"/>
        <v>3.4541368569807357E-2</v>
      </c>
      <c r="AD146" s="103">
        <f t="shared" si="249"/>
        <v>3.5099173263903903E-2</v>
      </c>
      <c r="AE146" s="103">
        <f t="shared" si="249"/>
        <v>3.624688375441297E-2</v>
      </c>
      <c r="AF146" s="103">
        <f t="shared" si="249"/>
        <v>3.5287804043740649E-2</v>
      </c>
      <c r="AG146" s="103">
        <f t="shared" si="249"/>
        <v>3.4600913493275418E-2</v>
      </c>
      <c r="AH146" s="103">
        <f t="shared" si="249"/>
        <v>3.1713053706793427E-2</v>
      </c>
      <c r="AI146" s="103">
        <f t="shared" ref="AI146:BC146" si="250">IF(AI54="s","s",AI79)</f>
        <v>3.259006260707524E-2</v>
      </c>
      <c r="AJ146" s="103">
        <f t="shared" si="250"/>
        <v>3.267356163705374E-2</v>
      </c>
      <c r="AK146" s="103">
        <f t="shared" si="250"/>
        <v>3.303083299409456E-2</v>
      </c>
      <c r="AL146" s="103">
        <f t="shared" si="250"/>
        <v>3.120163289182977E-2</v>
      </c>
      <c r="AM146" s="103">
        <f t="shared" si="250"/>
        <v>1.8774231734998859E-2</v>
      </c>
      <c r="AN146" s="103">
        <f t="shared" si="250"/>
        <v>2.1662411550221153E-2</v>
      </c>
      <c r="AO146" s="103">
        <f t="shared" si="250"/>
        <v>2.8674387904939019E-2</v>
      </c>
      <c r="AP146" s="103">
        <f t="shared" si="250"/>
        <v>3.06739933201353E-2</v>
      </c>
      <c r="AQ146" s="103">
        <f t="shared" si="250"/>
        <v>3.0717824476871155E-2</v>
      </c>
      <c r="AR146" s="103">
        <f t="shared" si="250"/>
        <v>3.0771797810762162E-2</v>
      </c>
      <c r="AS146" s="103">
        <f t="shared" si="250"/>
        <v>3.0067661415337798E-2</v>
      </c>
      <c r="AT146" s="103">
        <f t="shared" si="250"/>
        <v>3.0438702897574117E-2</v>
      </c>
      <c r="AU146" s="103">
        <f t="shared" si="250"/>
        <v>3.0947705713034263E-2</v>
      </c>
      <c r="AV146" s="103">
        <f t="shared" si="250"/>
        <v>2.9613115070598727E-2</v>
      </c>
      <c r="AW146" s="103">
        <f t="shared" si="250"/>
        <v>3.0020348784436636E-2</v>
      </c>
      <c r="AX146" s="103">
        <f t="shared" si="250"/>
        <v>2.9697692666509477E-2</v>
      </c>
      <c r="AY146" s="103">
        <f t="shared" si="250"/>
        <v>2.9268894459934015E-2</v>
      </c>
      <c r="AZ146" s="103">
        <f t="shared" si="250"/>
        <v>2.8596168970028354E-2</v>
      </c>
      <c r="BA146" s="103">
        <f t="shared" si="250"/>
        <v>2.8028182929409146E-2</v>
      </c>
      <c r="BB146" s="103">
        <f t="shared" si="250"/>
        <v>2.743584690061434E-2</v>
      </c>
      <c r="BC146" s="103">
        <f t="shared" si="250"/>
        <v>2.5866415051409072E-2</v>
      </c>
    </row>
    <row r="147" spans="3:55" hidden="1" x14ac:dyDescent="0.35"/>
    <row r="148" spans="3:55" hidden="1" x14ac:dyDescent="0.35"/>
    <row r="149" spans="3:55" hidden="1" x14ac:dyDescent="0.35"/>
  </sheetData>
  <mergeCells count="3">
    <mergeCell ref="A29:B29"/>
    <mergeCell ref="A54:B54"/>
    <mergeCell ref="A79:B79"/>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CO100"/>
  <sheetViews>
    <sheetView topLeftCell="A3" zoomScaleNormal="100" workbookViewId="0">
      <selection activeCell="A80" sqref="A80:XFD99"/>
    </sheetView>
  </sheetViews>
  <sheetFormatPr baseColWidth="10" defaultColWidth="11.453125" defaultRowHeight="14.5" x14ac:dyDescent="0.35"/>
  <cols>
    <col min="1" max="1" width="5.08984375" style="76" customWidth="1"/>
    <col min="2" max="2" width="8.6328125" style="76" customWidth="1"/>
    <col min="3" max="3" width="11.453125" style="13"/>
    <col min="4" max="4" width="87.81640625" style="13" customWidth="1"/>
    <col min="5" max="75" width="11.26953125" style="13" customWidth="1"/>
    <col min="76" max="16384" width="11.453125" style="13"/>
  </cols>
  <sheetData>
    <row r="1" spans="1:79" ht="28.5" x14ac:dyDescent="0.65">
      <c r="A1" s="76" t="s">
        <v>152</v>
      </c>
      <c r="C1" s="46" t="s">
        <v>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50"/>
      <c r="D2" s="8"/>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211</v>
      </c>
      <c r="B5" s="76" t="s">
        <v>212</v>
      </c>
      <c r="C5" s="52"/>
      <c r="D5" s="53"/>
      <c r="E5" s="54"/>
      <c r="F5" s="54"/>
      <c r="G5" s="54"/>
      <c r="H5" s="54"/>
      <c r="I5" s="55">
        <v>2023</v>
      </c>
      <c r="J5" s="55">
        <v>2024</v>
      </c>
      <c r="K5" s="56" t="s">
        <v>2</v>
      </c>
      <c r="L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60">
        <v>277.46999999999997</v>
      </c>
      <c r="J6" s="60">
        <v>250.08999999999997</v>
      </c>
      <c r="K6" s="61">
        <v>-9.8460668255828221E-2</v>
      </c>
      <c r="L6" s="7"/>
      <c r="AB6" s="7"/>
      <c r="AC6" s="7" t="str">
        <f>IF(I6&lt;5,IF(I6&gt;0,"s",0),"")</f>
        <v/>
      </c>
      <c r="AD6" s="7" t="str">
        <f>IF(J6&lt;5,IF(J6&gt;0,"s",0),"")</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60">
        <v>6785.23</v>
      </c>
      <c r="J7" s="60">
        <v>6921.84</v>
      </c>
      <c r="K7" s="61">
        <v>-6.7952542820898243E-3</v>
      </c>
      <c r="L7" s="7"/>
      <c r="AB7" s="7"/>
      <c r="AC7" s="7" t="str">
        <f t="shared" ref="AC7:AC23" si="0">IF(I7&lt;5,IF(I7&gt;0,"s",0),"")</f>
        <v/>
      </c>
      <c r="AD7" s="7" t="str">
        <f t="shared" ref="AD7:AD23" si="1">IF(J7&lt;5,IF(J7&gt;0,"s",0),"")</f>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60">
        <v>50.73</v>
      </c>
      <c r="J8" s="60">
        <v>49.92</v>
      </c>
      <c r="K8" s="61">
        <v>0.10215982721382288</v>
      </c>
      <c r="L8" s="7"/>
      <c r="AB8" s="7"/>
      <c r="AC8" s="7" t="str">
        <f t="shared" si="0"/>
        <v/>
      </c>
      <c r="AD8" s="7" t="str">
        <f t="shared" si="1"/>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60">
        <v>6115.4</v>
      </c>
      <c r="J9" s="60">
        <v>5310.5199999999995</v>
      </c>
      <c r="K9" s="61">
        <v>-0.12964924215281293</v>
      </c>
      <c r="L9" s="7"/>
      <c r="AB9" s="7"/>
      <c r="AC9" s="7" t="str">
        <f t="shared" si="0"/>
        <v/>
      </c>
      <c r="AD9" s="7" t="str">
        <f t="shared" si="1"/>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60">
        <v>3218.2699999999995</v>
      </c>
      <c r="J10" s="60">
        <v>2864.82</v>
      </c>
      <c r="K10" s="61">
        <v>-4.4516592071906502E-2</v>
      </c>
      <c r="L10" s="7"/>
      <c r="AB10" s="7"/>
      <c r="AC10" s="7" t="str">
        <f t="shared" si="0"/>
        <v/>
      </c>
      <c r="AD10" s="7" t="str">
        <f t="shared" si="1"/>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60">
        <v>21640.02</v>
      </c>
      <c r="J11" s="60">
        <v>19673.599999999999</v>
      </c>
      <c r="K11" s="61">
        <v>-9.0142527896600044E-2</v>
      </c>
      <c r="L11" s="7"/>
      <c r="AB11" s="7"/>
      <c r="AC11" s="7" t="str">
        <f t="shared" si="0"/>
        <v/>
      </c>
      <c r="AD11" s="7" t="str">
        <f t="shared" si="1"/>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60">
        <v>2651.3900000000003</v>
      </c>
      <c r="J12" s="60">
        <v>2683.0899999999997</v>
      </c>
      <c r="K12" s="61">
        <v>8.8240959707530653E-3</v>
      </c>
      <c r="L12" s="7"/>
      <c r="AB12" s="7"/>
      <c r="AC12" s="7" t="str">
        <f t="shared" si="0"/>
        <v/>
      </c>
      <c r="AD12" s="7" t="str">
        <f t="shared" si="1"/>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60">
        <v>18246.97</v>
      </c>
      <c r="J13" s="60">
        <v>16451.3</v>
      </c>
      <c r="K13" s="61">
        <v>-0.13266817272688036</v>
      </c>
      <c r="L13" s="7"/>
      <c r="AB13" s="7"/>
      <c r="AC13" s="7" t="str">
        <f t="shared" si="0"/>
        <v/>
      </c>
      <c r="AD13" s="7" t="str">
        <f t="shared" si="1"/>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60">
        <v>10052.849999999999</v>
      </c>
      <c r="J14" s="60">
        <v>9400.0499999999993</v>
      </c>
      <c r="K14" s="61">
        <v>-8.1636694190455716E-2</v>
      </c>
      <c r="L14" s="7"/>
      <c r="AB14" s="7"/>
      <c r="AC14" s="7" t="str">
        <f t="shared" si="0"/>
        <v/>
      </c>
      <c r="AD14" s="7" t="str">
        <f t="shared" si="1"/>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60">
        <v>15302.219999999998</v>
      </c>
      <c r="J15" s="60">
        <v>14431.45</v>
      </c>
      <c r="K15" s="61">
        <v>-8.3143443833226804E-2</v>
      </c>
      <c r="L15" s="7"/>
      <c r="AB15" s="7"/>
      <c r="AC15" s="7" t="str">
        <f t="shared" si="0"/>
        <v/>
      </c>
      <c r="AD15" s="7" t="str">
        <f t="shared" si="1"/>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60">
        <v>2087.54</v>
      </c>
      <c r="J16" s="60">
        <v>2057.34</v>
      </c>
      <c r="K16" s="61">
        <v>-4.5672134888312454E-2</v>
      </c>
      <c r="L16" s="7"/>
      <c r="AB16" s="7"/>
      <c r="AC16" s="7" t="str">
        <f t="shared" si="0"/>
        <v/>
      </c>
      <c r="AD16" s="7" t="str">
        <f t="shared" si="1"/>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60">
        <v>505.43</v>
      </c>
      <c r="J17" s="60">
        <v>416.13</v>
      </c>
      <c r="K17" s="61">
        <v>-0.1103459385445611</v>
      </c>
      <c r="L17" s="7"/>
      <c r="AB17" s="7"/>
      <c r="AC17" s="7" t="str">
        <f t="shared" si="0"/>
        <v/>
      </c>
      <c r="AD17" s="7" t="str">
        <f t="shared" si="1"/>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60">
        <v>585.0200000000001</v>
      </c>
      <c r="J18" s="60">
        <v>524.21</v>
      </c>
      <c r="K18" s="61">
        <v>-0.15426847363735297</v>
      </c>
      <c r="L18" s="7"/>
      <c r="AB18" s="7"/>
      <c r="AC18" s="7" t="str">
        <f t="shared" si="0"/>
        <v/>
      </c>
      <c r="AD18" s="7" t="str">
        <f t="shared" si="1"/>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60">
        <v>283.79000000000002</v>
      </c>
      <c r="J19" s="60">
        <v>279.98</v>
      </c>
      <c r="K19" s="61">
        <v>5.0045843520782896E-3</v>
      </c>
      <c r="L19" s="7"/>
      <c r="AB19" s="7"/>
      <c r="AC19" s="7" t="str">
        <f t="shared" si="0"/>
        <v/>
      </c>
      <c r="AD19" s="7" t="str">
        <f t="shared" si="1"/>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60">
        <v>14489.689999999999</v>
      </c>
      <c r="J20" s="60">
        <v>13009.49</v>
      </c>
      <c r="K20" s="61">
        <v>-0.10558452921440431</v>
      </c>
      <c r="L20" s="7"/>
      <c r="AB20" s="7"/>
      <c r="AC20" s="7" t="str">
        <f t="shared" si="0"/>
        <v/>
      </c>
      <c r="AD20" s="7" t="str">
        <f t="shared" si="1"/>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60">
        <v>6170.49</v>
      </c>
      <c r="J21" s="60">
        <v>5711.7999999999993</v>
      </c>
      <c r="K21" s="61">
        <v>-4.7664494179779249E-2</v>
      </c>
      <c r="L21" s="7"/>
      <c r="AB21" s="7"/>
      <c r="AC21" s="7" t="str">
        <f t="shared" si="0"/>
        <v/>
      </c>
      <c r="AD21" s="7" t="str">
        <f t="shared" si="1"/>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60">
        <v>769.33</v>
      </c>
      <c r="J22" s="60">
        <v>733.1099999999999</v>
      </c>
      <c r="K22" s="61">
        <v>-9.7559660966702988E-2</v>
      </c>
      <c r="L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109231.83999999998</v>
      </c>
      <c r="J23" s="65">
        <v>100768.74</v>
      </c>
      <c r="K23" s="66">
        <v>-8.8245154355798161E-2</v>
      </c>
      <c r="L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122"/>
      <c r="D24" s="122"/>
      <c r="E24" s="122"/>
      <c r="F24" s="122"/>
      <c r="G24" s="122"/>
      <c r="I24" s="5"/>
      <c r="J24" s="5"/>
      <c r="K24" s="6"/>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A25" s="7"/>
      <c r="B25" s="7"/>
      <c r="C25" s="4" t="s">
        <v>282</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
      <c r="B26" s="7"/>
      <c r="C26" s="4"/>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A28" s="76" t="s">
        <v>20</v>
      </c>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B29" s="7"/>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70">
        <v>238.658973782179</v>
      </c>
      <c r="F31" s="70">
        <v>298.61258758140798</v>
      </c>
      <c r="G31" s="70">
        <v>229.09350832628999</v>
      </c>
      <c r="H31" s="70">
        <v>200.657117411808</v>
      </c>
      <c r="I31" s="70">
        <v>290.56307271974202</v>
      </c>
      <c r="J31" s="70">
        <v>254.698836956961</v>
      </c>
      <c r="K31" s="70">
        <v>194.785789635231</v>
      </c>
      <c r="L31" s="70">
        <v>208.64503626453001</v>
      </c>
      <c r="M31" s="70">
        <v>247.41660051451501</v>
      </c>
      <c r="N31" s="70">
        <v>315.69734809238503</v>
      </c>
      <c r="O31" s="70">
        <v>266.571530450659</v>
      </c>
      <c r="P31" s="70">
        <v>160.39676878908401</v>
      </c>
      <c r="Q31" s="70">
        <v>225.026083049151</v>
      </c>
      <c r="R31" s="70">
        <v>306.17253662098801</v>
      </c>
      <c r="S31" s="70">
        <v>369.95652271129899</v>
      </c>
      <c r="T31" s="70">
        <v>446.37457475942199</v>
      </c>
      <c r="U31" s="70">
        <v>389.36187884181697</v>
      </c>
      <c r="V31" s="70">
        <v>383.091752489339</v>
      </c>
      <c r="W31" s="70">
        <v>379.76010719506797</v>
      </c>
      <c r="X31" s="70">
        <v>361.57129590396301</v>
      </c>
      <c r="Y31" s="70">
        <v>368.28610490978701</v>
      </c>
      <c r="Z31" s="70">
        <v>344.47460238340398</v>
      </c>
      <c r="AA31" s="70">
        <v>347.23183529811803</v>
      </c>
      <c r="AB31" s="70">
        <v>343.26435900618702</v>
      </c>
      <c r="AC31" s="70">
        <v>339.87465951297997</v>
      </c>
      <c r="AD31" s="70">
        <v>320.73621111921398</v>
      </c>
      <c r="AE31" s="70">
        <v>376.59104970824802</v>
      </c>
      <c r="AF31" s="70">
        <v>389.56171135968702</v>
      </c>
      <c r="AG31" s="70">
        <v>318.42078193401301</v>
      </c>
      <c r="AH31" s="70">
        <v>324.43595597119099</v>
      </c>
      <c r="AI31" s="70">
        <v>359.97118320196603</v>
      </c>
      <c r="AJ31" s="70">
        <v>370.194116929389</v>
      </c>
      <c r="AK31" s="70">
        <v>343.25849895563903</v>
      </c>
      <c r="AL31" s="70">
        <v>339.63723388904702</v>
      </c>
      <c r="AM31" s="70">
        <v>430.33022542184199</v>
      </c>
      <c r="AN31" s="70">
        <v>535.62402386069596</v>
      </c>
      <c r="AO31" s="70">
        <v>476.42879929383002</v>
      </c>
      <c r="AP31" s="70">
        <v>458.44609104955799</v>
      </c>
      <c r="AQ31" s="70">
        <v>676.62653902072304</v>
      </c>
      <c r="AR31" s="70">
        <v>411.52061317908198</v>
      </c>
      <c r="AS31" s="70">
        <v>330.01202396630998</v>
      </c>
      <c r="AT31" s="70">
        <v>424.12982830131199</v>
      </c>
      <c r="AU31" s="70">
        <v>470.28603815934298</v>
      </c>
      <c r="AV31" s="70">
        <v>320.77044639920001</v>
      </c>
      <c r="AW31" s="70">
        <v>381.44623028529003</v>
      </c>
      <c r="AX31" s="70">
        <v>306.05327366441401</v>
      </c>
      <c r="AY31" s="70">
        <v>238.02887384780101</v>
      </c>
      <c r="AZ31" s="70">
        <v>269.18777313665697</v>
      </c>
      <c r="BA31" s="70">
        <v>208.67694651136</v>
      </c>
      <c r="BB31" s="70">
        <v>199.678714069752</v>
      </c>
      <c r="BC31" s="70">
        <v>224.75571961403199</v>
      </c>
      <c r="BD31" s="70">
        <v>227.16827639725901</v>
      </c>
      <c r="BE31" s="70">
        <v>215.467850407724</v>
      </c>
      <c r="BF31" s="70">
        <v>267.06827044478098</v>
      </c>
      <c r="BG31" s="70">
        <v>184.679654681041</v>
      </c>
      <c r="BH31" s="70">
        <v>177.75750638306701</v>
      </c>
      <c r="BI31" s="70">
        <v>180.825358716094</v>
      </c>
      <c r="BJ31" s="70">
        <v>192.27914522678901</v>
      </c>
      <c r="BK31" s="70">
        <v>211.60090746443399</v>
      </c>
      <c r="BL31" s="70">
        <v>215.02937129712001</v>
      </c>
      <c r="BM31" s="70">
        <v>229.17383332586999</v>
      </c>
      <c r="BN31" s="70">
        <v>207.14331955068499</v>
      </c>
      <c r="BO31" s="70">
        <v>231.47436550195599</v>
      </c>
      <c r="BP31" s="70">
        <v>235.12715821013799</v>
      </c>
      <c r="BQ31" s="70">
        <v>255.949776947326</v>
      </c>
      <c r="BR31" s="70">
        <v>261.09436294966503</v>
      </c>
      <c r="BS31" s="70">
        <v>257.97417328343698</v>
      </c>
      <c r="BT31" s="70">
        <v>251.06257130013299</v>
      </c>
      <c r="BU31" s="70">
        <v>248.035849840623</v>
      </c>
      <c r="BV31" s="70">
        <v>325.67522061269102</v>
      </c>
      <c r="BW31" s="70">
        <v>271.43930265577001</v>
      </c>
      <c r="BX31" s="70">
        <v>240.98796882677601</v>
      </c>
      <c r="BY31" s="70">
        <v>261.52587822920901</v>
      </c>
      <c r="BZ31" s="70">
        <v>285.43491905640798</v>
      </c>
      <c r="CA31" s="70">
        <v>295.66981306674001</v>
      </c>
      <c r="CB31" s="70">
        <v>260.57912684766802</v>
      </c>
      <c r="CC31" s="70">
        <v>240.81241512931601</v>
      </c>
      <c r="CD31" s="70">
        <v>249.39394946835401</v>
      </c>
      <c r="CE31" s="70">
        <v>237.628885629264</v>
      </c>
      <c r="CF31" s="70">
        <v>269.53531880954301</v>
      </c>
    </row>
    <row r="32" spans="1:93" x14ac:dyDescent="0.35">
      <c r="A32" s="7"/>
      <c r="B32" s="7"/>
      <c r="C32" s="69" t="s">
        <v>96</v>
      </c>
      <c r="D32" s="69" t="s">
        <v>97</v>
      </c>
      <c r="E32" s="70">
        <v>5041.46549554592</v>
      </c>
      <c r="F32" s="70">
        <v>5099.7621430713798</v>
      </c>
      <c r="G32" s="70">
        <v>5182.22638006528</v>
      </c>
      <c r="H32" s="70">
        <v>5111.8744263457102</v>
      </c>
      <c r="I32" s="70">
        <v>4972.7245663488702</v>
      </c>
      <c r="J32" s="70">
        <v>5102.7317308749798</v>
      </c>
      <c r="K32" s="70">
        <v>5139.71717161168</v>
      </c>
      <c r="L32" s="70">
        <v>5385.3286833707798</v>
      </c>
      <c r="M32" s="70">
        <v>5703.6370124036503</v>
      </c>
      <c r="N32" s="70">
        <v>5633.7217518767802</v>
      </c>
      <c r="O32" s="70">
        <v>5353.2467648133797</v>
      </c>
      <c r="P32" s="70">
        <v>5442.3945877452998</v>
      </c>
      <c r="Q32" s="70">
        <v>5409.2298824548698</v>
      </c>
      <c r="R32" s="70">
        <v>5230.1644359045104</v>
      </c>
      <c r="S32" s="70">
        <v>5140.6057611443102</v>
      </c>
      <c r="T32" s="70">
        <v>4879.0380544182099</v>
      </c>
      <c r="U32" s="70">
        <v>4813.3330569117898</v>
      </c>
      <c r="V32" s="70">
        <v>4757.5351418263499</v>
      </c>
      <c r="W32" s="70">
        <v>4802.2354586532201</v>
      </c>
      <c r="X32" s="70">
        <v>4785.5332353723297</v>
      </c>
      <c r="Y32" s="70">
        <v>4919.68371703922</v>
      </c>
      <c r="Z32" s="70">
        <v>5264.5903476837602</v>
      </c>
      <c r="AA32" s="70">
        <v>5446.46784601534</v>
      </c>
      <c r="AB32" s="70">
        <v>5677.789953515</v>
      </c>
      <c r="AC32" s="70">
        <v>5658.7192724167098</v>
      </c>
      <c r="AD32" s="70">
        <v>5746.2788074038099</v>
      </c>
      <c r="AE32" s="70">
        <v>5551.7828526146204</v>
      </c>
      <c r="AF32" s="70">
        <v>5462.2997858185799</v>
      </c>
      <c r="AG32" s="70">
        <v>5135.0872962073199</v>
      </c>
      <c r="AH32" s="70">
        <v>5270.0659548855501</v>
      </c>
      <c r="AI32" s="70">
        <v>5016.2385940842996</v>
      </c>
      <c r="AJ32" s="70">
        <v>5149.9857845468896</v>
      </c>
      <c r="AK32" s="70">
        <v>5328.3677361304599</v>
      </c>
      <c r="AL32" s="70">
        <v>5046.06985085213</v>
      </c>
      <c r="AM32" s="70">
        <v>4892.0732003835701</v>
      </c>
      <c r="AN32" s="70">
        <v>5061.9581739861496</v>
      </c>
      <c r="AO32" s="70">
        <v>5184.4275627769903</v>
      </c>
      <c r="AP32" s="70">
        <v>5173.0210923097002</v>
      </c>
      <c r="AQ32" s="70">
        <v>5291.2294312469403</v>
      </c>
      <c r="AR32" s="70">
        <v>5339.2424173474701</v>
      </c>
      <c r="AS32" s="70">
        <v>5730.2555066468703</v>
      </c>
      <c r="AT32" s="70">
        <v>5875.1927446345098</v>
      </c>
      <c r="AU32" s="70">
        <v>6041.2345869253404</v>
      </c>
      <c r="AV32" s="70">
        <v>5883.5405064668203</v>
      </c>
      <c r="AW32" s="70">
        <v>5834.87439165669</v>
      </c>
      <c r="AX32" s="70">
        <v>5885.2409568592802</v>
      </c>
      <c r="AY32" s="70">
        <v>6275.1257541761297</v>
      </c>
      <c r="AZ32" s="70">
        <v>6404.1780987645898</v>
      </c>
      <c r="BA32" s="70">
        <v>6314.7476513361598</v>
      </c>
      <c r="BB32" s="70">
        <v>6565.9129515449004</v>
      </c>
      <c r="BC32" s="70">
        <v>6744.3448275370602</v>
      </c>
      <c r="BD32" s="70">
        <v>6699.0409219381199</v>
      </c>
      <c r="BE32" s="70">
        <v>6840.2954134083602</v>
      </c>
      <c r="BF32" s="70">
        <v>6724.02569317287</v>
      </c>
      <c r="BG32" s="70">
        <v>6598.2987614827598</v>
      </c>
      <c r="BH32" s="70">
        <v>6728.3188152626199</v>
      </c>
      <c r="BI32" s="70">
        <v>6791.1443613388401</v>
      </c>
      <c r="BJ32" s="70">
        <v>6643.3931709311801</v>
      </c>
      <c r="BK32" s="70">
        <v>6546.5706737499804</v>
      </c>
      <c r="BL32" s="70">
        <v>6757.4467594221896</v>
      </c>
      <c r="BM32" s="70">
        <v>6629.0359919610801</v>
      </c>
      <c r="BN32" s="70">
        <v>5460.8817313646496</v>
      </c>
      <c r="BO32" s="70">
        <v>6269.1187722247596</v>
      </c>
      <c r="BP32" s="70">
        <v>6076.0895553743703</v>
      </c>
      <c r="BQ32" s="70">
        <v>6147.1560057614397</v>
      </c>
      <c r="BR32" s="70">
        <v>6582.30478221061</v>
      </c>
      <c r="BS32" s="70">
        <v>6788.6168651418402</v>
      </c>
      <c r="BT32" s="70">
        <v>7195.7086205058204</v>
      </c>
      <c r="BU32" s="70">
        <v>7237.9949604102903</v>
      </c>
      <c r="BV32" s="70">
        <v>6961.2263972876199</v>
      </c>
      <c r="BW32" s="70">
        <v>7094.6881674177403</v>
      </c>
      <c r="BX32" s="70">
        <v>7114.46808196448</v>
      </c>
      <c r="BY32" s="70">
        <v>6975.3991395488001</v>
      </c>
      <c r="BZ32" s="70">
        <v>6787.9601616899799</v>
      </c>
      <c r="CA32" s="70">
        <v>6712.20414213408</v>
      </c>
      <c r="CB32" s="70">
        <v>6660.4244042067103</v>
      </c>
      <c r="CC32" s="70">
        <v>6918.6015594649698</v>
      </c>
      <c r="CD32" s="70">
        <v>6794.3722849158403</v>
      </c>
      <c r="CE32" s="70">
        <v>6928.3134463189599</v>
      </c>
      <c r="CF32" s="70">
        <v>7074.20426689346</v>
      </c>
    </row>
    <row r="33" spans="1:84" x14ac:dyDescent="0.35">
      <c r="A33" s="7"/>
      <c r="B33" s="7"/>
      <c r="C33" s="69" t="s">
        <v>98</v>
      </c>
      <c r="D33" s="69" t="s">
        <v>99</v>
      </c>
      <c r="E33" s="70">
        <v>2168.9514023059701</v>
      </c>
      <c r="F33" s="70">
        <v>2207.0310842229001</v>
      </c>
      <c r="G33" s="70">
        <v>2270.4118733497999</v>
      </c>
      <c r="H33" s="70">
        <v>2174.8700602164699</v>
      </c>
      <c r="I33" s="70">
        <v>2225.20725543259</v>
      </c>
      <c r="J33" s="70">
        <v>2359.8968051905699</v>
      </c>
      <c r="K33" s="70">
        <v>2488.0713937318701</v>
      </c>
      <c r="L33" s="70">
        <v>2391.0679163087202</v>
      </c>
      <c r="M33" s="70">
        <v>2435.3103223847302</v>
      </c>
      <c r="N33" s="70">
        <v>2385.6861890135601</v>
      </c>
      <c r="O33" s="70">
        <v>2530.7068277470999</v>
      </c>
      <c r="P33" s="70">
        <v>2522.7684088681199</v>
      </c>
      <c r="Q33" s="70">
        <v>2469.0337115206398</v>
      </c>
      <c r="R33" s="70">
        <v>2453.7337384478201</v>
      </c>
      <c r="S33" s="70">
        <v>2552.4475524726899</v>
      </c>
      <c r="T33" s="70">
        <v>2456.1423000797399</v>
      </c>
      <c r="U33" s="70">
        <v>2284.8783129687599</v>
      </c>
      <c r="V33" s="70">
        <v>2112.0311431190698</v>
      </c>
      <c r="W33" s="70">
        <v>2007.73275533481</v>
      </c>
      <c r="X33" s="70">
        <v>1945.3046058949701</v>
      </c>
      <c r="Y33" s="70">
        <v>1994.8573561322701</v>
      </c>
      <c r="Z33" s="70">
        <v>2127.3842348993999</v>
      </c>
      <c r="AA33" s="70">
        <v>2127.6621782346301</v>
      </c>
      <c r="AB33" s="70">
        <v>2204.79494736573</v>
      </c>
      <c r="AC33" s="70">
        <v>2207.12262515772</v>
      </c>
      <c r="AD33" s="70">
        <v>2144.0905048713198</v>
      </c>
      <c r="AE33" s="70">
        <v>2046.0683831660499</v>
      </c>
      <c r="AF33" s="70">
        <v>2052.3785891477801</v>
      </c>
      <c r="AG33" s="70">
        <v>2005.44698052288</v>
      </c>
      <c r="AH33" s="70">
        <v>2066.1749316980299</v>
      </c>
      <c r="AI33" s="70">
        <v>1986.5262184303599</v>
      </c>
      <c r="AJ33" s="70">
        <v>1901.0789412604099</v>
      </c>
      <c r="AK33" s="70">
        <v>1835.4541314334599</v>
      </c>
      <c r="AL33" s="70">
        <v>1837.0635435537399</v>
      </c>
      <c r="AM33" s="70">
        <v>1848.97872771316</v>
      </c>
      <c r="AN33" s="70">
        <v>1880.37908096153</v>
      </c>
      <c r="AO33" s="70">
        <v>1817.32260753796</v>
      </c>
      <c r="AP33" s="70">
        <v>1829.97657954136</v>
      </c>
      <c r="AQ33" s="70">
        <v>1806.5108044042499</v>
      </c>
      <c r="AR33" s="70">
        <v>1798.6994572179201</v>
      </c>
      <c r="AS33" s="70">
        <v>1746.1683368906699</v>
      </c>
      <c r="AT33" s="70">
        <v>1783.6088611748401</v>
      </c>
      <c r="AU33" s="70">
        <v>1843.80829484529</v>
      </c>
      <c r="AV33" s="70">
        <v>1842.5891744636999</v>
      </c>
      <c r="AW33" s="70">
        <v>1814.1279298694201</v>
      </c>
      <c r="AX33" s="70">
        <v>2076.0663601073702</v>
      </c>
      <c r="AY33" s="70">
        <v>2276.7000851467101</v>
      </c>
      <c r="AZ33" s="70">
        <v>2392.3954552564701</v>
      </c>
      <c r="BA33" s="70">
        <v>2522.6427365365298</v>
      </c>
      <c r="BB33" s="70">
        <v>2579.5420021011701</v>
      </c>
      <c r="BC33" s="70">
        <v>2740.35224330757</v>
      </c>
      <c r="BD33" s="70">
        <v>2857.5724702710099</v>
      </c>
      <c r="BE33" s="70">
        <v>2868.9653899464101</v>
      </c>
      <c r="BF33" s="70">
        <v>2897.2197044566601</v>
      </c>
      <c r="BG33" s="70">
        <v>2918.4721589117898</v>
      </c>
      <c r="BH33" s="70">
        <v>2971.48752845539</v>
      </c>
      <c r="BI33" s="70">
        <v>2967.9152993087</v>
      </c>
      <c r="BJ33" s="70">
        <v>2926.2920699223</v>
      </c>
      <c r="BK33" s="70">
        <v>3013.3038623655402</v>
      </c>
      <c r="BL33" s="70">
        <v>2988.9485560565199</v>
      </c>
      <c r="BM33" s="70">
        <v>2822.8620035556401</v>
      </c>
      <c r="BN33" s="70">
        <v>1865.4058976596</v>
      </c>
      <c r="BO33" s="70">
        <v>2520.2219069514599</v>
      </c>
      <c r="BP33" s="70">
        <v>2615.3259469627701</v>
      </c>
      <c r="BQ33" s="70">
        <v>2699.79647348852</v>
      </c>
      <c r="BR33" s="70">
        <v>2711.98642166539</v>
      </c>
      <c r="BS33" s="70">
        <v>2671.7410871779198</v>
      </c>
      <c r="BT33" s="70">
        <v>2895.8871446813801</v>
      </c>
      <c r="BU33" s="70">
        <v>2963.3995951382899</v>
      </c>
      <c r="BV33" s="70">
        <v>2887.6183794119802</v>
      </c>
      <c r="BW33" s="70">
        <v>2770.8613311791701</v>
      </c>
      <c r="BX33" s="70">
        <v>2736.0435439479202</v>
      </c>
      <c r="BY33" s="70">
        <v>2709.8434929606901</v>
      </c>
      <c r="BZ33" s="70">
        <v>2726.8966480528602</v>
      </c>
      <c r="CA33" s="70">
        <v>2720.2953618829501</v>
      </c>
      <c r="CB33" s="70">
        <v>2650.6402907913098</v>
      </c>
      <c r="CC33" s="70">
        <v>2725.2061232251099</v>
      </c>
      <c r="CD33" s="70">
        <v>2712.6741707874298</v>
      </c>
      <c r="CE33" s="70">
        <v>2694.7758398845099</v>
      </c>
      <c r="CF33" s="70">
        <v>2820.3485450255798</v>
      </c>
    </row>
    <row r="34" spans="1:84" x14ac:dyDescent="0.35">
      <c r="A34" s="7"/>
      <c r="B34" s="7"/>
      <c r="C34" s="69" t="s">
        <v>100</v>
      </c>
      <c r="D34" s="69" t="s">
        <v>101</v>
      </c>
      <c r="E34" s="70">
        <v>9136.2623035456509</v>
      </c>
      <c r="F34" s="70">
        <v>8525.9849332093108</v>
      </c>
      <c r="G34" s="70">
        <v>8858.6451683536507</v>
      </c>
      <c r="H34" s="70">
        <v>9062.0605927686502</v>
      </c>
      <c r="I34" s="70">
        <v>9678.0057117712204</v>
      </c>
      <c r="J34" s="70">
        <v>9811.8242070878096</v>
      </c>
      <c r="K34" s="70">
        <v>9820.9706634450504</v>
      </c>
      <c r="L34" s="70">
        <v>10235.896547108799</v>
      </c>
      <c r="M34" s="70">
        <v>10590.812156961299</v>
      </c>
      <c r="N34" s="70">
        <v>10596.408451736501</v>
      </c>
      <c r="O34" s="70">
        <v>10380.1534595343</v>
      </c>
      <c r="P34" s="70">
        <v>10257.8416923767</v>
      </c>
      <c r="Q34" s="70">
        <v>10342.781371319001</v>
      </c>
      <c r="R34" s="70">
        <v>10533.363696201701</v>
      </c>
      <c r="S34" s="70">
        <v>9893.4975454509895</v>
      </c>
      <c r="T34" s="70">
        <v>7873.3040148967302</v>
      </c>
      <c r="U34" s="70">
        <v>5731.2788560934196</v>
      </c>
      <c r="V34" s="70">
        <v>4146.6585063706198</v>
      </c>
      <c r="W34" s="70">
        <v>4686.8291972874404</v>
      </c>
      <c r="X34" s="70">
        <v>5515.1895384691197</v>
      </c>
      <c r="Y34" s="70">
        <v>6384.4980842518298</v>
      </c>
      <c r="Z34" s="70">
        <v>7385.1575681490103</v>
      </c>
      <c r="AA34" s="70">
        <v>8187.2296560336799</v>
      </c>
      <c r="AB34" s="70">
        <v>9324.8308607404597</v>
      </c>
      <c r="AC34" s="70">
        <v>9817.9511219880296</v>
      </c>
      <c r="AD34" s="70">
        <v>9943.5165535458109</v>
      </c>
      <c r="AE34" s="70">
        <v>9103.8248137802402</v>
      </c>
      <c r="AF34" s="70">
        <v>8451.5866042706893</v>
      </c>
      <c r="AG34" s="70">
        <v>7961.6276631560604</v>
      </c>
      <c r="AH34" s="70">
        <v>7759.0502341855999</v>
      </c>
      <c r="AI34" s="70">
        <v>7249.2306099944199</v>
      </c>
      <c r="AJ34" s="70">
        <v>6671.6779812424402</v>
      </c>
      <c r="AK34" s="70">
        <v>6610.3374262848401</v>
      </c>
      <c r="AL34" s="70">
        <v>6777.8949545531405</v>
      </c>
      <c r="AM34" s="70">
        <v>7095.8281353727398</v>
      </c>
      <c r="AN34" s="70">
        <v>7348.5150594942897</v>
      </c>
      <c r="AO34" s="70">
        <v>7054.3926258109896</v>
      </c>
      <c r="AP34" s="70">
        <v>7294.6943660812804</v>
      </c>
      <c r="AQ34" s="70">
        <v>7172.29988208744</v>
      </c>
      <c r="AR34" s="70">
        <v>6791.5488788885796</v>
      </c>
      <c r="AS34" s="70">
        <v>6737.3573424226097</v>
      </c>
      <c r="AT34" s="70">
        <v>6793.7546957170398</v>
      </c>
      <c r="AU34" s="70">
        <v>7230.0366510916701</v>
      </c>
      <c r="AV34" s="70">
        <v>7134.6464182835198</v>
      </c>
      <c r="AW34" s="70">
        <v>7054.02183270367</v>
      </c>
      <c r="AX34" s="70">
        <v>7178.99363162597</v>
      </c>
      <c r="AY34" s="70">
        <v>7266.9614144967099</v>
      </c>
      <c r="AZ34" s="70">
        <v>7358.2692408483999</v>
      </c>
      <c r="BA34" s="70">
        <v>6946.0804748240798</v>
      </c>
      <c r="BB34" s="70">
        <v>7245.8138481190099</v>
      </c>
      <c r="BC34" s="70">
        <v>7650.4492631759404</v>
      </c>
      <c r="BD34" s="70">
        <v>7807.6525241969903</v>
      </c>
      <c r="BE34" s="70">
        <v>7785.8306309509899</v>
      </c>
      <c r="BF34" s="70">
        <v>7834.1000033011996</v>
      </c>
      <c r="BG34" s="70">
        <v>7754.1319616853598</v>
      </c>
      <c r="BH34" s="70">
        <v>7467.0046791471104</v>
      </c>
      <c r="BI34" s="70">
        <v>7253.5785946801498</v>
      </c>
      <c r="BJ34" s="70">
        <v>6910.2830338511803</v>
      </c>
      <c r="BK34" s="70">
        <v>6618.4931787764599</v>
      </c>
      <c r="BL34" s="70">
        <v>6267.9130473035502</v>
      </c>
      <c r="BM34" s="70">
        <v>5831.38512046697</v>
      </c>
      <c r="BN34" s="70">
        <v>3657.7977434254199</v>
      </c>
      <c r="BO34" s="70">
        <v>5321.0953356264399</v>
      </c>
      <c r="BP34" s="70">
        <v>5904.3913560067604</v>
      </c>
      <c r="BQ34" s="70">
        <v>6028.2403458972603</v>
      </c>
      <c r="BR34" s="70">
        <v>6109.9952086805897</v>
      </c>
      <c r="BS34" s="70">
        <v>6071.95989054652</v>
      </c>
      <c r="BT34" s="70">
        <v>6314.14745606</v>
      </c>
      <c r="BU34" s="70">
        <v>6687.2022826309103</v>
      </c>
      <c r="BV34" s="70">
        <v>6338.2943712441202</v>
      </c>
      <c r="BW34" s="70">
        <v>6351.3928733371504</v>
      </c>
      <c r="BX34" s="70">
        <v>6587.9479567380104</v>
      </c>
      <c r="BY34" s="70">
        <v>6498.5375403951002</v>
      </c>
      <c r="BZ34" s="70">
        <v>6259.0079819535304</v>
      </c>
      <c r="CA34" s="70">
        <v>5972.1639760877297</v>
      </c>
      <c r="CB34" s="70">
        <v>5738.1391665400497</v>
      </c>
      <c r="CC34" s="70">
        <v>5640.1506294887604</v>
      </c>
      <c r="CD34" s="70">
        <v>5465.87262992665</v>
      </c>
      <c r="CE34" s="70">
        <v>5139.3135082224098</v>
      </c>
      <c r="CF34" s="70">
        <v>5014.3193077943797</v>
      </c>
    </row>
    <row r="35" spans="1:84" x14ac:dyDescent="0.35">
      <c r="A35" s="7"/>
      <c r="B35" s="7"/>
      <c r="C35" s="69" t="s">
        <v>102</v>
      </c>
      <c r="D35" s="69" t="s">
        <v>103</v>
      </c>
      <c r="E35" s="70">
        <v>4912.8241967555396</v>
      </c>
      <c r="F35" s="70">
        <v>4769.9398424503597</v>
      </c>
      <c r="G35" s="70">
        <v>4764.3532224728997</v>
      </c>
      <c r="H35" s="70">
        <v>4698.1427647033997</v>
      </c>
      <c r="I35" s="70">
        <v>4650.3089166878899</v>
      </c>
      <c r="J35" s="70">
        <v>4791.6827712814902</v>
      </c>
      <c r="K35" s="70">
        <v>4353.6846737080195</v>
      </c>
      <c r="L35" s="70">
        <v>4660.4560671345498</v>
      </c>
      <c r="M35" s="70">
        <v>5090.1787901278503</v>
      </c>
      <c r="N35" s="70">
        <v>5073.3142563872198</v>
      </c>
      <c r="O35" s="70">
        <v>5082.2204595683397</v>
      </c>
      <c r="P35" s="70">
        <v>5228.4692572251197</v>
      </c>
      <c r="Q35" s="70">
        <v>5371.9096133185503</v>
      </c>
      <c r="R35" s="70">
        <v>4508.1201282348502</v>
      </c>
      <c r="S35" s="70">
        <v>3921.8525766469102</v>
      </c>
      <c r="T35" s="70">
        <v>2327.95756752017</v>
      </c>
      <c r="U35" s="70">
        <v>1242.7803525496799</v>
      </c>
      <c r="V35" s="70">
        <v>941.59752496873602</v>
      </c>
      <c r="W35" s="70">
        <v>1133.21409691703</v>
      </c>
      <c r="X35" s="70">
        <v>1553.9473316394599</v>
      </c>
      <c r="Y35" s="70">
        <v>1994.33254830735</v>
      </c>
      <c r="Z35" s="70">
        <v>2306.2751940661601</v>
      </c>
      <c r="AA35" s="70">
        <v>2470.52167452923</v>
      </c>
      <c r="AB35" s="70">
        <v>2892.70664003414</v>
      </c>
      <c r="AC35" s="70">
        <v>3143.3670156343801</v>
      </c>
      <c r="AD35" s="70">
        <v>3033.2919017436798</v>
      </c>
      <c r="AE35" s="70">
        <v>3069.5388330685801</v>
      </c>
      <c r="AF35" s="70">
        <v>3294.6223355330098</v>
      </c>
      <c r="AG35" s="70">
        <v>3020.29698693205</v>
      </c>
      <c r="AH35" s="70">
        <v>2830.7247377408798</v>
      </c>
      <c r="AI35" s="70">
        <v>2525.08262790869</v>
      </c>
      <c r="AJ35" s="70">
        <v>2327.4829405462301</v>
      </c>
      <c r="AK35" s="70">
        <v>2389.21183402217</v>
      </c>
      <c r="AL35" s="70">
        <v>2617.4049507917598</v>
      </c>
      <c r="AM35" s="70">
        <v>2528.4670179937698</v>
      </c>
      <c r="AN35" s="70">
        <v>2756.1005148481199</v>
      </c>
      <c r="AO35" s="70">
        <v>2466.0572919502802</v>
      </c>
      <c r="AP35" s="70">
        <v>2858.7229439175999</v>
      </c>
      <c r="AQ35" s="70">
        <v>3080.70289500323</v>
      </c>
      <c r="AR35" s="70">
        <v>2933.38615896181</v>
      </c>
      <c r="AS35" s="70">
        <v>3101.8840739882098</v>
      </c>
      <c r="AT35" s="70">
        <v>3183.1236107709401</v>
      </c>
      <c r="AU35" s="70">
        <v>3098.9154358806099</v>
      </c>
      <c r="AV35" s="70">
        <v>3103.8124446421202</v>
      </c>
      <c r="AW35" s="70">
        <v>2862.11776428851</v>
      </c>
      <c r="AX35" s="70">
        <v>2839.3406140922398</v>
      </c>
      <c r="AY35" s="70">
        <v>3005.5971123436698</v>
      </c>
      <c r="AZ35" s="70">
        <v>3112.5966730979599</v>
      </c>
      <c r="BA35" s="70">
        <v>4140.2800122829804</v>
      </c>
      <c r="BB35" s="70">
        <v>4216.9692520714198</v>
      </c>
      <c r="BC35" s="70">
        <v>4255.4002415123095</v>
      </c>
      <c r="BD35" s="70">
        <v>4475.9664701000902</v>
      </c>
      <c r="BE35" s="70">
        <v>4472.4508364354897</v>
      </c>
      <c r="BF35" s="70">
        <v>4539.6026278235404</v>
      </c>
      <c r="BG35" s="70">
        <v>4359.8682678875302</v>
      </c>
      <c r="BH35" s="70">
        <v>4224.9544873277</v>
      </c>
      <c r="BI35" s="70">
        <v>4127.74072644237</v>
      </c>
      <c r="BJ35" s="70">
        <v>4119.1035897189004</v>
      </c>
      <c r="BK35" s="70">
        <v>3686.1800543070999</v>
      </c>
      <c r="BL35" s="70">
        <v>3314.3515391341102</v>
      </c>
      <c r="BM35" s="70">
        <v>3067.8464975868501</v>
      </c>
      <c r="BN35" s="70">
        <v>1187.4461474434099</v>
      </c>
      <c r="BO35" s="70">
        <v>2569.4474397208201</v>
      </c>
      <c r="BP35" s="70">
        <v>3168.4067697445898</v>
      </c>
      <c r="BQ35" s="70">
        <v>2989.4307530005499</v>
      </c>
      <c r="BR35" s="70">
        <v>2995.0604480147199</v>
      </c>
      <c r="BS35" s="70">
        <v>2848.3365193506402</v>
      </c>
      <c r="BT35" s="70">
        <v>2785.0840005242599</v>
      </c>
      <c r="BU35" s="70">
        <v>3069.6275304176102</v>
      </c>
      <c r="BV35" s="70">
        <v>2660.62836953634</v>
      </c>
      <c r="BW35" s="70">
        <v>2864.9277941069199</v>
      </c>
      <c r="BX35" s="70">
        <v>2983.4176245461799</v>
      </c>
      <c r="BY35" s="70">
        <v>3171.0144429833999</v>
      </c>
      <c r="BZ35" s="70">
        <v>3293.1966356653602</v>
      </c>
      <c r="CA35" s="70">
        <v>3200.7806075931599</v>
      </c>
      <c r="CB35" s="70">
        <v>3204.4481417208799</v>
      </c>
      <c r="CC35" s="70">
        <v>3016.7498070714901</v>
      </c>
      <c r="CD35" s="70">
        <v>2839.28583550754</v>
      </c>
      <c r="CE35" s="70">
        <v>2766.6173223147398</v>
      </c>
      <c r="CF35" s="70">
        <v>2838.4741540352602</v>
      </c>
    </row>
    <row r="36" spans="1:84" x14ac:dyDescent="0.35">
      <c r="A36" s="7"/>
      <c r="B36" s="7"/>
      <c r="C36" s="69" t="s">
        <v>104</v>
      </c>
      <c r="D36" s="69" t="s">
        <v>8</v>
      </c>
      <c r="E36" s="70">
        <v>26650.305180578802</v>
      </c>
      <c r="F36" s="70">
        <v>25986.5291879488</v>
      </c>
      <c r="G36" s="70">
        <v>25503.326648148501</v>
      </c>
      <c r="H36" s="70">
        <v>25279.8693580689</v>
      </c>
      <c r="I36" s="70">
        <v>25710.132335046099</v>
      </c>
      <c r="J36" s="70">
        <v>26438.1104569038</v>
      </c>
      <c r="K36" s="70">
        <v>26664.099966575301</v>
      </c>
      <c r="L36" s="70">
        <v>27861.751858014999</v>
      </c>
      <c r="M36" s="70">
        <v>28378.2211011381</v>
      </c>
      <c r="N36" s="70">
        <v>28380.1980801473</v>
      </c>
      <c r="O36" s="70">
        <v>27137.831458180201</v>
      </c>
      <c r="P36" s="70">
        <v>27157.631953099499</v>
      </c>
      <c r="Q36" s="70">
        <v>28872.1780793326</v>
      </c>
      <c r="R36" s="70">
        <v>26610.548738131802</v>
      </c>
      <c r="S36" s="70">
        <v>23931.034353726998</v>
      </c>
      <c r="T36" s="70">
        <v>18954.1141144213</v>
      </c>
      <c r="U36" s="70">
        <v>13524.208012580601</v>
      </c>
      <c r="V36" s="70">
        <v>11115.091020477499</v>
      </c>
      <c r="W36" s="70">
        <v>13622.946709607901</v>
      </c>
      <c r="X36" s="70">
        <v>14946.790496764001</v>
      </c>
      <c r="Y36" s="70">
        <v>16832.481917997899</v>
      </c>
      <c r="Z36" s="70">
        <v>19275.443426675702</v>
      </c>
      <c r="AA36" s="70">
        <v>21111.854794861101</v>
      </c>
      <c r="AB36" s="70">
        <v>22999.755228388702</v>
      </c>
      <c r="AC36" s="70">
        <v>24572.707946648799</v>
      </c>
      <c r="AD36" s="70">
        <v>24519.564334017701</v>
      </c>
      <c r="AE36" s="70">
        <v>22760.4605140653</v>
      </c>
      <c r="AF36" s="70">
        <v>22166.391419953699</v>
      </c>
      <c r="AG36" s="70">
        <v>21592.9658686232</v>
      </c>
      <c r="AH36" s="70">
        <v>20565.978123550402</v>
      </c>
      <c r="AI36" s="70">
        <v>19567.491659658001</v>
      </c>
      <c r="AJ36" s="70">
        <v>18343.575274396499</v>
      </c>
      <c r="AK36" s="70">
        <v>18351.980665544001</v>
      </c>
      <c r="AL36" s="70">
        <v>18613.203481784902</v>
      </c>
      <c r="AM36" s="70">
        <v>19280.141065998399</v>
      </c>
      <c r="AN36" s="70">
        <v>20004.899402698</v>
      </c>
      <c r="AO36" s="70">
        <v>20125.8593901028</v>
      </c>
      <c r="AP36" s="70">
        <v>19971.547046029002</v>
      </c>
      <c r="AQ36" s="70">
        <v>19978.983674090301</v>
      </c>
      <c r="AR36" s="70">
        <v>19443.027597283399</v>
      </c>
      <c r="AS36" s="70">
        <v>19314.577701215701</v>
      </c>
      <c r="AT36" s="70">
        <v>19927.749029422201</v>
      </c>
      <c r="AU36" s="70">
        <v>20781.534811296799</v>
      </c>
      <c r="AV36" s="70">
        <v>20867.0180405793</v>
      </c>
      <c r="AW36" s="70">
        <v>20520.749178342699</v>
      </c>
      <c r="AX36" s="70">
        <v>21036.2635116042</v>
      </c>
      <c r="AY36" s="70">
        <v>21910.7772934151</v>
      </c>
      <c r="AZ36" s="70">
        <v>22427.949638099999</v>
      </c>
      <c r="BA36" s="70">
        <v>23145.075086721201</v>
      </c>
      <c r="BB36" s="70">
        <v>24197.871489501998</v>
      </c>
      <c r="BC36" s="70">
        <v>24961.456543963199</v>
      </c>
      <c r="BD36" s="70">
        <v>26396.477384229998</v>
      </c>
      <c r="BE36" s="70">
        <v>26739.865473213202</v>
      </c>
      <c r="BF36" s="70">
        <v>25824.955341618501</v>
      </c>
      <c r="BG36" s="70">
        <v>25055.770650140501</v>
      </c>
      <c r="BH36" s="70">
        <v>24924.490771176701</v>
      </c>
      <c r="BI36" s="70">
        <v>24633.1312871753</v>
      </c>
      <c r="BJ36" s="70">
        <v>23606.7216399672</v>
      </c>
      <c r="BK36" s="70">
        <v>23308.8926769174</v>
      </c>
      <c r="BL36" s="70">
        <v>22787.113490401902</v>
      </c>
      <c r="BM36" s="70">
        <v>20769.603511161102</v>
      </c>
      <c r="BN36" s="70">
        <v>11685.0653333959</v>
      </c>
      <c r="BO36" s="70">
        <v>17937.5123703014</v>
      </c>
      <c r="BP36" s="70">
        <v>20168.539255930002</v>
      </c>
      <c r="BQ36" s="70">
        <v>21271.430459726002</v>
      </c>
      <c r="BR36" s="70">
        <v>22233.082638448599</v>
      </c>
      <c r="BS36" s="70">
        <v>22648.628270894402</v>
      </c>
      <c r="BT36" s="70">
        <v>23117.105506427099</v>
      </c>
      <c r="BU36" s="70">
        <v>24149.225119398699</v>
      </c>
      <c r="BV36" s="70">
        <v>22854.0760993556</v>
      </c>
      <c r="BW36" s="70">
        <v>22806.475000651299</v>
      </c>
      <c r="BX36" s="70">
        <v>22993.0470672429</v>
      </c>
      <c r="BY36" s="70">
        <v>22584.6042045342</v>
      </c>
      <c r="BZ36" s="70">
        <v>21719.423281004201</v>
      </c>
      <c r="CA36" s="70">
        <v>21275.5445524799</v>
      </c>
      <c r="CB36" s="70">
        <v>20963.760327841501</v>
      </c>
      <c r="CC36" s="70">
        <v>20490.712865871701</v>
      </c>
      <c r="CD36" s="70">
        <v>19891.717534817199</v>
      </c>
      <c r="CE36" s="70">
        <v>19545.551182263</v>
      </c>
      <c r="CF36" s="70">
        <v>18823.703583791601</v>
      </c>
    </row>
    <row r="37" spans="1:84" x14ac:dyDescent="0.35">
      <c r="A37" s="7"/>
      <c r="B37" s="7"/>
      <c r="C37" s="69" t="s">
        <v>105</v>
      </c>
      <c r="D37" s="69" t="s">
        <v>10</v>
      </c>
      <c r="E37" s="70">
        <v>16145.539564438601</v>
      </c>
      <c r="F37" s="70">
        <v>17557.230595074601</v>
      </c>
      <c r="G37" s="70">
        <v>17388.083505065701</v>
      </c>
      <c r="H37" s="70">
        <v>15878.8500507631</v>
      </c>
      <c r="I37" s="70">
        <v>16527.2395233971</v>
      </c>
      <c r="J37" s="70">
        <v>17747.964111572001</v>
      </c>
      <c r="K37" s="70">
        <v>16769.118980561299</v>
      </c>
      <c r="L37" s="70">
        <v>18102.4975221106</v>
      </c>
      <c r="M37" s="70">
        <v>18183.868321316801</v>
      </c>
      <c r="N37" s="70">
        <v>17469.033925644701</v>
      </c>
      <c r="O37" s="70">
        <v>17629.3519331957</v>
      </c>
      <c r="P37" s="70">
        <v>17921.605934040599</v>
      </c>
      <c r="Q37" s="70">
        <v>19152.756410988401</v>
      </c>
      <c r="R37" s="70">
        <v>17342.360026384598</v>
      </c>
      <c r="S37" s="70">
        <v>16795.596456831001</v>
      </c>
      <c r="T37" s="70">
        <v>15840.3695732917</v>
      </c>
      <c r="U37" s="70">
        <v>14519.0640673983</v>
      </c>
      <c r="V37" s="70">
        <v>13805.107433745299</v>
      </c>
      <c r="W37" s="70">
        <v>14374.2201439858</v>
      </c>
      <c r="X37" s="70">
        <v>14217.001822804799</v>
      </c>
      <c r="Y37" s="70">
        <v>13351.7509886315</v>
      </c>
      <c r="Z37" s="70">
        <v>14813.2076341751</v>
      </c>
      <c r="AA37" s="70">
        <v>15181.3229586366</v>
      </c>
      <c r="AB37" s="70">
        <v>15127.9827613534</v>
      </c>
      <c r="AC37" s="70">
        <v>16482.652626655999</v>
      </c>
      <c r="AD37" s="70">
        <v>16566.254231553001</v>
      </c>
      <c r="AE37" s="70">
        <v>15839.6545307616</v>
      </c>
      <c r="AF37" s="70">
        <v>16493.992454404899</v>
      </c>
      <c r="AG37" s="70">
        <v>15580.612309424399</v>
      </c>
      <c r="AH37" s="70">
        <v>15716.372578385</v>
      </c>
      <c r="AI37" s="70">
        <v>15328.5742290936</v>
      </c>
      <c r="AJ37" s="70">
        <v>15024.9948696993</v>
      </c>
      <c r="AK37" s="70">
        <v>14741.9007058687</v>
      </c>
      <c r="AL37" s="70">
        <v>15447.788755207899</v>
      </c>
      <c r="AM37" s="70">
        <v>15939.9348265103</v>
      </c>
      <c r="AN37" s="70">
        <v>15839.3875144989</v>
      </c>
      <c r="AO37" s="70">
        <v>15046.661079125601</v>
      </c>
      <c r="AP37" s="70">
        <v>14017.455210817099</v>
      </c>
      <c r="AQ37" s="70">
        <v>13573.882325749701</v>
      </c>
      <c r="AR37" s="70">
        <v>12952.730583017599</v>
      </c>
      <c r="AS37" s="70">
        <v>13097.616000804899</v>
      </c>
      <c r="AT37" s="70">
        <v>13224.543170049301</v>
      </c>
      <c r="AU37" s="70">
        <v>14019.9119923159</v>
      </c>
      <c r="AV37" s="70">
        <v>14349.195248809699</v>
      </c>
      <c r="AW37" s="70">
        <v>14423.5735596543</v>
      </c>
      <c r="AX37" s="70">
        <v>14953.541136571201</v>
      </c>
      <c r="AY37" s="70">
        <v>16456.329397826899</v>
      </c>
      <c r="AZ37" s="70">
        <v>17099.817073014699</v>
      </c>
      <c r="BA37" s="70">
        <v>18023.608481823601</v>
      </c>
      <c r="BB37" s="70">
        <v>18345.500561125798</v>
      </c>
      <c r="BC37" s="70">
        <v>18521.3572839425</v>
      </c>
      <c r="BD37" s="70">
        <v>19593.4523367619</v>
      </c>
      <c r="BE37" s="70">
        <v>19909.327385556498</v>
      </c>
      <c r="BF37" s="70">
        <v>19185.915570971101</v>
      </c>
      <c r="BG37" s="70">
        <v>19715.769851395598</v>
      </c>
      <c r="BH37" s="70">
        <v>20482.947172063701</v>
      </c>
      <c r="BI37" s="70">
        <v>20479.4199382925</v>
      </c>
      <c r="BJ37" s="70">
        <v>20481.094845125899</v>
      </c>
      <c r="BK37" s="70">
        <v>20529.841210954699</v>
      </c>
      <c r="BL37" s="70">
        <v>21141.948120871901</v>
      </c>
      <c r="BM37" s="70">
        <v>18973.566286814101</v>
      </c>
      <c r="BN37" s="70">
        <v>8882.5467396387903</v>
      </c>
      <c r="BO37" s="70">
        <v>18311.236573126898</v>
      </c>
      <c r="BP37" s="70">
        <v>18826.447412258101</v>
      </c>
      <c r="BQ37" s="70">
        <v>19549.643459658</v>
      </c>
      <c r="BR37" s="70">
        <v>19091.5084393383</v>
      </c>
      <c r="BS37" s="70">
        <v>18622.012764577601</v>
      </c>
      <c r="BT37" s="70">
        <v>19187.3004446134</v>
      </c>
      <c r="BU37" s="70">
        <v>19625.483054338001</v>
      </c>
      <c r="BV37" s="70">
        <v>18486.039940264101</v>
      </c>
      <c r="BW37" s="70">
        <v>18274.3942994096</v>
      </c>
      <c r="BX37" s="70">
        <v>18954.061049038199</v>
      </c>
      <c r="BY37" s="70">
        <v>19267.822986436298</v>
      </c>
      <c r="BZ37" s="70">
        <v>18354.301604636301</v>
      </c>
      <c r="CA37" s="70">
        <v>17805.234949157701</v>
      </c>
      <c r="CB37" s="70">
        <v>17573.880033369402</v>
      </c>
      <c r="CC37" s="70">
        <v>16826.603016795001</v>
      </c>
      <c r="CD37" s="70">
        <v>16126.278070673699</v>
      </c>
      <c r="CE37" s="70">
        <v>16453.7444764598</v>
      </c>
      <c r="CF37" s="70">
        <v>16472.734970946702</v>
      </c>
    </row>
    <row r="38" spans="1:84" x14ac:dyDescent="0.35">
      <c r="A38" s="7"/>
      <c r="B38" s="7"/>
      <c r="C38" s="69" t="s">
        <v>106</v>
      </c>
      <c r="D38" s="69" t="s">
        <v>107</v>
      </c>
      <c r="E38" s="70">
        <v>7091.4973973320803</v>
      </c>
      <c r="F38" s="70">
        <v>7053.2186837705603</v>
      </c>
      <c r="G38" s="70">
        <v>7021.9081622079502</v>
      </c>
      <c r="H38" s="70">
        <v>6825.2132239206303</v>
      </c>
      <c r="I38" s="70">
        <v>6901.7269458465598</v>
      </c>
      <c r="J38" s="70">
        <v>7005.1348350007902</v>
      </c>
      <c r="K38" s="70">
        <v>7094.9665126190303</v>
      </c>
      <c r="L38" s="70">
        <v>7390.0479991921102</v>
      </c>
      <c r="M38" s="70">
        <v>7312.4879974290798</v>
      </c>
      <c r="N38" s="70">
        <v>7588.7945688907002</v>
      </c>
      <c r="O38" s="70">
        <v>7638.46599337303</v>
      </c>
      <c r="P38" s="70">
        <v>7492.3234071737597</v>
      </c>
      <c r="Q38" s="70">
        <v>7725.8355483728301</v>
      </c>
      <c r="R38" s="70">
        <v>7581.4644650443997</v>
      </c>
      <c r="S38" s="70">
        <v>7034.9560064898797</v>
      </c>
      <c r="T38" s="70">
        <v>6577.8502854912704</v>
      </c>
      <c r="U38" s="70">
        <v>5689.7008371833099</v>
      </c>
      <c r="V38" s="70">
        <v>5374.9366086971604</v>
      </c>
      <c r="W38" s="70">
        <v>5579.2444626649403</v>
      </c>
      <c r="X38" s="70">
        <v>6236.0414369374403</v>
      </c>
      <c r="Y38" s="70">
        <v>6534.41425307809</v>
      </c>
      <c r="Z38" s="70">
        <v>6922.0018519017904</v>
      </c>
      <c r="AA38" s="70">
        <v>7006.7812494391201</v>
      </c>
      <c r="AB38" s="70">
        <v>7243.4896874661199</v>
      </c>
      <c r="AC38" s="70">
        <v>7349.4065814486403</v>
      </c>
      <c r="AD38" s="70">
        <v>7390.4282281181404</v>
      </c>
      <c r="AE38" s="70">
        <v>7099.9704870855803</v>
      </c>
      <c r="AF38" s="70">
        <v>7170.5817925484398</v>
      </c>
      <c r="AG38" s="70">
        <v>7081.2223927282703</v>
      </c>
      <c r="AH38" s="70">
        <v>6827.6630815088301</v>
      </c>
      <c r="AI38" s="70">
        <v>6691.9159811821701</v>
      </c>
      <c r="AJ38" s="70">
        <v>6397.3900378404296</v>
      </c>
      <c r="AK38" s="70">
        <v>6713.5934474551004</v>
      </c>
      <c r="AL38" s="70">
        <v>6619.2616437808401</v>
      </c>
      <c r="AM38" s="70">
        <v>6807.8273257139099</v>
      </c>
      <c r="AN38" s="70">
        <v>7274.8987311310102</v>
      </c>
      <c r="AO38" s="70">
        <v>7113.4618293364902</v>
      </c>
      <c r="AP38" s="70">
        <v>7105.2711071018603</v>
      </c>
      <c r="AQ38" s="70">
        <v>7066.7876317876498</v>
      </c>
      <c r="AR38" s="70">
        <v>7233.1458774927596</v>
      </c>
      <c r="AS38" s="70">
        <v>7426.6464038930499</v>
      </c>
      <c r="AT38" s="70">
        <v>8534.8782761712991</v>
      </c>
      <c r="AU38" s="70">
        <v>8972.6040521035502</v>
      </c>
      <c r="AV38" s="70">
        <v>8497.2591282303492</v>
      </c>
      <c r="AW38" s="70">
        <v>8476.9223427735396</v>
      </c>
      <c r="AX38" s="70">
        <v>8567.0917871071397</v>
      </c>
      <c r="AY38" s="70">
        <v>8727.1316237167994</v>
      </c>
      <c r="AZ38" s="70">
        <v>9160.8118662223005</v>
      </c>
      <c r="BA38" s="70">
        <v>8767.1133789495307</v>
      </c>
      <c r="BB38" s="70">
        <v>9127.7289068766604</v>
      </c>
      <c r="BC38" s="70">
        <v>9387.8493072025103</v>
      </c>
      <c r="BD38" s="70">
        <v>9527.5017512395698</v>
      </c>
      <c r="BE38" s="70">
        <v>9807.7563045225306</v>
      </c>
      <c r="BF38" s="70">
        <v>9745.6750572215606</v>
      </c>
      <c r="BG38" s="70">
        <v>9844.0203534284792</v>
      </c>
      <c r="BH38" s="70">
        <v>9834.3057445597806</v>
      </c>
      <c r="BI38" s="70">
        <v>10008.422660689301</v>
      </c>
      <c r="BJ38" s="70">
        <v>9951.0440639403005</v>
      </c>
      <c r="BK38" s="70">
        <v>9883.1734546269308</v>
      </c>
      <c r="BL38" s="70">
        <v>9891.5953155003808</v>
      </c>
      <c r="BM38" s="70">
        <v>9428.67944647681</v>
      </c>
      <c r="BN38" s="70">
        <v>6074.3332976266602</v>
      </c>
      <c r="BO38" s="70">
        <v>8853.4491059086995</v>
      </c>
      <c r="BP38" s="70">
        <v>8458.61671771478</v>
      </c>
      <c r="BQ38" s="70">
        <v>8574.4205118304799</v>
      </c>
      <c r="BR38" s="70">
        <v>9324.6571816633405</v>
      </c>
      <c r="BS38" s="70">
        <v>10115.719511700499</v>
      </c>
      <c r="BT38" s="70">
        <v>10490.736821561901</v>
      </c>
      <c r="BU38" s="70">
        <v>11071.0025901552</v>
      </c>
      <c r="BV38" s="70">
        <v>10698.1329829724</v>
      </c>
      <c r="BW38" s="70">
        <v>10894.2255598594</v>
      </c>
      <c r="BX38" s="70">
        <v>11000.9979911705</v>
      </c>
      <c r="BY38" s="70">
        <v>10556.901331642301</v>
      </c>
      <c r="BZ38" s="70">
        <v>10056.438893206599</v>
      </c>
      <c r="CA38" s="70">
        <v>9854.0494015530694</v>
      </c>
      <c r="CB38" s="70">
        <v>9751.8631263161096</v>
      </c>
      <c r="CC38" s="70">
        <v>9704.0006020124893</v>
      </c>
      <c r="CD38" s="70">
        <v>9474.5721791005399</v>
      </c>
      <c r="CE38" s="70">
        <v>9290.1524519321702</v>
      </c>
      <c r="CF38" s="70">
        <v>9135.9850143732601</v>
      </c>
    </row>
    <row r="39" spans="1:84" x14ac:dyDescent="0.35">
      <c r="A39" s="7"/>
      <c r="B39" s="7"/>
      <c r="C39" s="69" t="s">
        <v>108</v>
      </c>
      <c r="D39" s="69" t="s">
        <v>12</v>
      </c>
      <c r="E39" s="70">
        <v>6385.9236290178696</v>
      </c>
      <c r="F39" s="70">
        <v>6464.9711158103601</v>
      </c>
      <c r="G39" s="70">
        <v>6438.3196766562496</v>
      </c>
      <c r="H39" s="70">
        <v>6494.1125255212901</v>
      </c>
      <c r="I39" s="70">
        <v>6784.4975132326199</v>
      </c>
      <c r="J39" s="70">
        <v>6951.8935144830502</v>
      </c>
      <c r="K39" s="70">
        <v>7238.7890733946297</v>
      </c>
      <c r="L39" s="70">
        <v>7634.9892502180401</v>
      </c>
      <c r="M39" s="70">
        <v>7756.3862285028099</v>
      </c>
      <c r="N39" s="70">
        <v>8036.9875969189497</v>
      </c>
      <c r="O39" s="70">
        <v>7938.1751004103498</v>
      </c>
      <c r="P39" s="70">
        <v>8055.50624645884</v>
      </c>
      <c r="Q39" s="70">
        <v>8615.5269071810908</v>
      </c>
      <c r="R39" s="70">
        <v>8317.1423209691402</v>
      </c>
      <c r="S39" s="70">
        <v>8052.57381558014</v>
      </c>
      <c r="T39" s="70">
        <v>7303.9753786310903</v>
      </c>
      <c r="U39" s="70">
        <v>6734.0529546015096</v>
      </c>
      <c r="V39" s="70">
        <v>6446.31467633374</v>
      </c>
      <c r="W39" s="70">
        <v>6736.8502606967204</v>
      </c>
      <c r="X39" s="70">
        <v>6830.3886013438596</v>
      </c>
      <c r="Y39" s="70">
        <v>7701.3815829340701</v>
      </c>
      <c r="Z39" s="70">
        <v>7668.5243785716102</v>
      </c>
      <c r="AA39" s="70">
        <v>7859.5804676427097</v>
      </c>
      <c r="AB39" s="70">
        <v>8574.2140907989506</v>
      </c>
      <c r="AC39" s="70">
        <v>8725.2538770458705</v>
      </c>
      <c r="AD39" s="70">
        <v>8803.9788291964305</v>
      </c>
      <c r="AE39" s="70">
        <v>8292.5756934663696</v>
      </c>
      <c r="AF39" s="70">
        <v>8266.0085750425696</v>
      </c>
      <c r="AG39" s="70">
        <v>7986.2571868047798</v>
      </c>
      <c r="AH39" s="70">
        <v>7942.0497911568</v>
      </c>
      <c r="AI39" s="70">
        <v>7420.76382967071</v>
      </c>
      <c r="AJ39" s="70">
        <v>7394.2750471295103</v>
      </c>
      <c r="AK39" s="70">
        <v>8117.0257045335702</v>
      </c>
      <c r="AL39" s="70">
        <v>8309.3307639550803</v>
      </c>
      <c r="AM39" s="70">
        <v>8522.3828257114601</v>
      </c>
      <c r="AN39" s="70">
        <v>8747.1817171540006</v>
      </c>
      <c r="AO39" s="70">
        <v>8425.9024371475407</v>
      </c>
      <c r="AP39" s="70">
        <v>8819.90595319356</v>
      </c>
      <c r="AQ39" s="70">
        <v>9317.6700539270605</v>
      </c>
      <c r="AR39" s="70">
        <v>9283.8465404896397</v>
      </c>
      <c r="AS39" s="70">
        <v>9563.4938810286094</v>
      </c>
      <c r="AT39" s="70">
        <v>10250.762772030699</v>
      </c>
      <c r="AU39" s="70">
        <v>10765.072019126001</v>
      </c>
      <c r="AV39" s="70">
        <v>10809.375725210401</v>
      </c>
      <c r="AW39" s="70">
        <v>11097.0559203171</v>
      </c>
      <c r="AX39" s="70">
        <v>11142.488376473801</v>
      </c>
      <c r="AY39" s="70">
        <v>11630.040087867599</v>
      </c>
      <c r="AZ39" s="70">
        <v>12411.1439507246</v>
      </c>
      <c r="BA39" s="70">
        <v>12326.248835955699</v>
      </c>
      <c r="BB39" s="70">
        <v>13053.5181110949</v>
      </c>
      <c r="BC39" s="70">
        <v>13902.616032223201</v>
      </c>
      <c r="BD39" s="70">
        <v>14581.748932262401</v>
      </c>
      <c r="BE39" s="70">
        <v>15183.499412857</v>
      </c>
      <c r="BF39" s="70">
        <v>14643.396899175699</v>
      </c>
      <c r="BG39" s="70">
        <v>14579.4911054693</v>
      </c>
      <c r="BH39" s="70">
        <v>14317.6976046486</v>
      </c>
      <c r="BI39" s="70">
        <v>14468.5472654734</v>
      </c>
      <c r="BJ39" s="70">
        <v>14132.2052768208</v>
      </c>
      <c r="BK39" s="70">
        <v>13988.9007472046</v>
      </c>
      <c r="BL39" s="70">
        <v>14037.4145561449</v>
      </c>
      <c r="BM39" s="70">
        <v>13656.6996236415</v>
      </c>
      <c r="BN39" s="70">
        <v>10792.871273442801</v>
      </c>
      <c r="BO39" s="70">
        <v>14261.139270854699</v>
      </c>
      <c r="BP39" s="70">
        <v>15609.477802605101</v>
      </c>
      <c r="BQ39" s="70">
        <v>15389.5073675945</v>
      </c>
      <c r="BR39" s="70">
        <v>16465.011448355901</v>
      </c>
      <c r="BS39" s="70">
        <v>15936.693930015699</v>
      </c>
      <c r="BT39" s="70">
        <v>16224.590721406001</v>
      </c>
      <c r="BU39" s="70">
        <v>16935.9519191867</v>
      </c>
      <c r="BV39" s="70">
        <v>15814.240362561501</v>
      </c>
      <c r="BW39" s="70">
        <v>16067.432763418899</v>
      </c>
      <c r="BX39" s="70">
        <v>16279.721298841499</v>
      </c>
      <c r="BY39" s="70">
        <v>15992.7103793648</v>
      </c>
      <c r="BZ39" s="70">
        <v>15115.5895522343</v>
      </c>
      <c r="CA39" s="70">
        <v>15325.7138951657</v>
      </c>
      <c r="CB39" s="70">
        <v>14816.526198904599</v>
      </c>
      <c r="CC39" s="70">
        <v>14675.6384653037</v>
      </c>
      <c r="CD39" s="70">
        <v>14642.3783629752</v>
      </c>
      <c r="CE39" s="70">
        <v>14342.2017916202</v>
      </c>
      <c r="CF39" s="70">
        <v>14170.9649793147</v>
      </c>
    </row>
    <row r="40" spans="1:84" x14ac:dyDescent="0.35">
      <c r="A40" s="7"/>
      <c r="B40" s="7"/>
      <c r="C40" s="69" t="s">
        <v>109</v>
      </c>
      <c r="D40" s="69" t="s">
        <v>13</v>
      </c>
      <c r="E40" s="70">
        <v>869.15449840662404</v>
      </c>
      <c r="F40" s="70">
        <v>866.21454986067499</v>
      </c>
      <c r="G40" s="70">
        <v>876.72172652787697</v>
      </c>
      <c r="H40" s="70">
        <v>896.19582098958995</v>
      </c>
      <c r="I40" s="70">
        <v>947.92882929592804</v>
      </c>
      <c r="J40" s="70">
        <v>933.31482661820905</v>
      </c>
      <c r="K40" s="70">
        <v>976.07939763562297</v>
      </c>
      <c r="L40" s="70">
        <v>965.38204411917798</v>
      </c>
      <c r="M40" s="70">
        <v>965.26591002352097</v>
      </c>
      <c r="N40" s="70">
        <v>984.18252220105705</v>
      </c>
      <c r="O40" s="70">
        <v>1075.56564666144</v>
      </c>
      <c r="P40" s="70">
        <v>1063.45475778895</v>
      </c>
      <c r="Q40" s="70">
        <v>1190.8538213664999</v>
      </c>
      <c r="R40" s="70">
        <v>1099.14229395398</v>
      </c>
      <c r="S40" s="70">
        <v>1065.3897477662899</v>
      </c>
      <c r="T40" s="70">
        <v>1032.6673267025301</v>
      </c>
      <c r="U40" s="70">
        <v>882.87735010629899</v>
      </c>
      <c r="V40" s="70">
        <v>883.14426870261502</v>
      </c>
      <c r="W40" s="70">
        <v>962.30073212312004</v>
      </c>
      <c r="X40" s="70">
        <v>975.14558425970097</v>
      </c>
      <c r="Y40" s="70">
        <v>1004.3811185352</v>
      </c>
      <c r="Z40" s="70">
        <v>1105.1367978513899</v>
      </c>
      <c r="AA40" s="70">
        <v>1116.5966059397001</v>
      </c>
      <c r="AB40" s="70">
        <v>1072.19068440718</v>
      </c>
      <c r="AC40" s="70">
        <v>1111.63842420269</v>
      </c>
      <c r="AD40" s="70">
        <v>1087.4159588821501</v>
      </c>
      <c r="AE40" s="70">
        <v>1089.42407088243</v>
      </c>
      <c r="AF40" s="70">
        <v>1025.7543911883299</v>
      </c>
      <c r="AG40" s="70">
        <v>1056.4175129447499</v>
      </c>
      <c r="AH40" s="70">
        <v>1028.13723293511</v>
      </c>
      <c r="AI40" s="70">
        <v>1022.1041528900799</v>
      </c>
      <c r="AJ40" s="70">
        <v>994.71983949185903</v>
      </c>
      <c r="AK40" s="70">
        <v>1015.71166128675</v>
      </c>
      <c r="AL40" s="70">
        <v>1058.73132316279</v>
      </c>
      <c r="AM40" s="70">
        <v>1097.5947922805501</v>
      </c>
      <c r="AN40" s="70">
        <v>1108.6115398572299</v>
      </c>
      <c r="AO40" s="70">
        <v>1068.6011571282199</v>
      </c>
      <c r="AP40" s="70">
        <v>1110.94099650724</v>
      </c>
      <c r="AQ40" s="70">
        <v>1179.76260753716</v>
      </c>
      <c r="AR40" s="70">
        <v>1210.13502053465</v>
      </c>
      <c r="AS40" s="70">
        <v>1180.9458171610499</v>
      </c>
      <c r="AT40" s="70">
        <v>1196.8132468235401</v>
      </c>
      <c r="AU40" s="70">
        <v>1268.58127219892</v>
      </c>
      <c r="AV40" s="70">
        <v>1311.64383146777</v>
      </c>
      <c r="AW40" s="70">
        <v>1438.9620874782099</v>
      </c>
      <c r="AX40" s="70">
        <v>1562.21356782466</v>
      </c>
      <c r="AY40" s="70">
        <v>1483.31084724792</v>
      </c>
      <c r="AZ40" s="70">
        <v>1469.6355175393901</v>
      </c>
      <c r="BA40" s="70">
        <v>1591.27402128983</v>
      </c>
      <c r="BB40" s="70">
        <v>1566.8082021094499</v>
      </c>
      <c r="BC40" s="70">
        <v>1572.83164878548</v>
      </c>
      <c r="BD40" s="70">
        <v>1684.1873190363999</v>
      </c>
      <c r="BE40" s="70">
        <v>1717.6706805991701</v>
      </c>
      <c r="BF40" s="70">
        <v>1831.6591922467201</v>
      </c>
      <c r="BG40" s="70">
        <v>1923.41515146134</v>
      </c>
      <c r="BH40" s="70">
        <v>1905.76324190686</v>
      </c>
      <c r="BI40" s="70">
        <v>1940.8008819311899</v>
      </c>
      <c r="BJ40" s="70">
        <v>1982.7005440492101</v>
      </c>
      <c r="BK40" s="70">
        <v>1937.4737609352301</v>
      </c>
      <c r="BL40" s="70">
        <v>1997.5072305230699</v>
      </c>
      <c r="BM40" s="70">
        <v>1728.5014592981599</v>
      </c>
      <c r="BN40" s="70">
        <v>284.52303637732399</v>
      </c>
      <c r="BO40" s="70">
        <v>996.51183337750695</v>
      </c>
      <c r="BP40" s="70">
        <v>822.55243523830802</v>
      </c>
      <c r="BQ40" s="70">
        <v>799.21147145397094</v>
      </c>
      <c r="BR40" s="70">
        <v>808.86729218266498</v>
      </c>
      <c r="BS40" s="70">
        <v>1704.92901666289</v>
      </c>
      <c r="BT40" s="70">
        <v>1942.42690045471</v>
      </c>
      <c r="BU40" s="70">
        <v>1750.44865251083</v>
      </c>
      <c r="BV40" s="70">
        <v>2067.9439932854498</v>
      </c>
      <c r="BW40" s="70">
        <v>2047.4688818406401</v>
      </c>
      <c r="BX40" s="70">
        <v>2027.6370842414201</v>
      </c>
      <c r="BY40" s="70">
        <v>2100.3775528044498</v>
      </c>
      <c r="BZ40" s="70">
        <v>2050.2373203279499</v>
      </c>
      <c r="CA40" s="70">
        <v>2062.6034585706898</v>
      </c>
      <c r="CB40" s="70">
        <v>2140.1901922943398</v>
      </c>
      <c r="CC40" s="70">
        <v>2005.79119563021</v>
      </c>
      <c r="CD40" s="70">
        <v>2109.2717048283198</v>
      </c>
      <c r="CE40" s="70">
        <v>2094.6729259199701</v>
      </c>
      <c r="CF40" s="70">
        <v>2033.34741814109</v>
      </c>
    </row>
    <row r="41" spans="1:84" x14ac:dyDescent="0.35">
      <c r="A41" s="7"/>
      <c r="B41" s="7"/>
      <c r="C41" s="69" t="s">
        <v>110</v>
      </c>
      <c r="D41" s="69" t="s">
        <v>14</v>
      </c>
      <c r="E41" s="70">
        <v>926.90767231232496</v>
      </c>
      <c r="F41" s="70">
        <v>981.05778865438504</v>
      </c>
      <c r="G41" s="70">
        <v>984.51523239257494</v>
      </c>
      <c r="H41" s="70">
        <v>1075.03639708783</v>
      </c>
      <c r="I41" s="70">
        <v>957.63315040341797</v>
      </c>
      <c r="J41" s="70">
        <v>752.12461718211</v>
      </c>
      <c r="K41" s="70">
        <v>678.25802557612997</v>
      </c>
      <c r="L41" s="70">
        <v>830.17304114709896</v>
      </c>
      <c r="M41" s="70">
        <v>862.21798834485003</v>
      </c>
      <c r="N41" s="70">
        <v>806.59158542723799</v>
      </c>
      <c r="O41" s="70">
        <v>806.91228195977499</v>
      </c>
      <c r="P41" s="70">
        <v>758.25652069561795</v>
      </c>
      <c r="Q41" s="70">
        <v>708.34397331191599</v>
      </c>
      <c r="R41" s="70">
        <v>701.11369893963797</v>
      </c>
      <c r="S41" s="70">
        <v>754.78206905292598</v>
      </c>
      <c r="T41" s="70">
        <v>741.58775984845499</v>
      </c>
      <c r="U41" s="70">
        <v>677.81549639699699</v>
      </c>
      <c r="V41" s="70">
        <v>633.559652515484</v>
      </c>
      <c r="W41" s="70">
        <v>637.68387248658405</v>
      </c>
      <c r="X41" s="70">
        <v>581.47221855374596</v>
      </c>
      <c r="Y41" s="70">
        <v>610.23112047837697</v>
      </c>
      <c r="Z41" s="70">
        <v>656.35507449495196</v>
      </c>
      <c r="AA41" s="70">
        <v>636.15449914590295</v>
      </c>
      <c r="AB41" s="70">
        <v>712.32110842812403</v>
      </c>
      <c r="AC41" s="70">
        <v>673.12992733853503</v>
      </c>
      <c r="AD41" s="70">
        <v>656.71225551282703</v>
      </c>
      <c r="AE41" s="70">
        <v>654.28078822951102</v>
      </c>
      <c r="AF41" s="70">
        <v>610.91102546430398</v>
      </c>
      <c r="AG41" s="70">
        <v>628.565853813996</v>
      </c>
      <c r="AH41" s="70">
        <v>547.22731010072903</v>
      </c>
      <c r="AI41" s="70">
        <v>549.160306411021</v>
      </c>
      <c r="AJ41" s="70">
        <v>494.806556619682</v>
      </c>
      <c r="AK41" s="70">
        <v>480.71279548083902</v>
      </c>
      <c r="AL41" s="70">
        <v>509.104268209731</v>
      </c>
      <c r="AM41" s="70">
        <v>449.00587331493603</v>
      </c>
      <c r="AN41" s="70">
        <v>406.54689657629001</v>
      </c>
      <c r="AO41" s="70">
        <v>392.43666079487599</v>
      </c>
      <c r="AP41" s="70">
        <v>404.41608046572901</v>
      </c>
      <c r="AQ41" s="70">
        <v>415.84845171173902</v>
      </c>
      <c r="AR41" s="70">
        <v>358.54537627707703</v>
      </c>
      <c r="AS41" s="70">
        <v>335.35085567250098</v>
      </c>
      <c r="AT41" s="70">
        <v>340.59751629366502</v>
      </c>
      <c r="AU41" s="70">
        <v>372.00847844492699</v>
      </c>
      <c r="AV41" s="70">
        <v>355.36066725071601</v>
      </c>
      <c r="AW41" s="70">
        <v>340.32710605611197</v>
      </c>
      <c r="AX41" s="70">
        <v>373.96418677886402</v>
      </c>
      <c r="AY41" s="70">
        <v>419.55265341383898</v>
      </c>
      <c r="AZ41" s="70">
        <v>425.34115941323898</v>
      </c>
      <c r="BA41" s="70">
        <v>470.14126127491301</v>
      </c>
      <c r="BB41" s="70">
        <v>473.589781671656</v>
      </c>
      <c r="BC41" s="70">
        <v>500.432783278459</v>
      </c>
      <c r="BD41" s="70">
        <v>533.48791853814203</v>
      </c>
      <c r="BE41" s="70">
        <v>521.29572587616894</v>
      </c>
      <c r="BF41" s="70">
        <v>537.88623515025495</v>
      </c>
      <c r="BG41" s="70">
        <v>525.991081194495</v>
      </c>
      <c r="BH41" s="70">
        <v>498.71268018230899</v>
      </c>
      <c r="BI41" s="70">
        <v>501.18449968303901</v>
      </c>
      <c r="BJ41" s="70">
        <v>536.03891976815203</v>
      </c>
      <c r="BK41" s="70">
        <v>522.32349911414201</v>
      </c>
      <c r="BL41" s="70">
        <v>511.736045529872</v>
      </c>
      <c r="BM41" s="70">
        <v>501.06700375296799</v>
      </c>
      <c r="BN41" s="70">
        <v>353.835945647004</v>
      </c>
      <c r="BO41" s="70">
        <v>458.29512315627102</v>
      </c>
      <c r="BP41" s="70">
        <v>532.28207980053901</v>
      </c>
      <c r="BQ41" s="70">
        <v>471.09677175436099</v>
      </c>
      <c r="BR41" s="70">
        <v>536.61661929840704</v>
      </c>
      <c r="BS41" s="70">
        <v>657.52821630414303</v>
      </c>
      <c r="BT41" s="70">
        <v>598.37193792764799</v>
      </c>
      <c r="BU41" s="70">
        <v>600.96509491197696</v>
      </c>
      <c r="BV41" s="70">
        <v>564.27556265016199</v>
      </c>
      <c r="BW41" s="70">
        <v>560.76876805785605</v>
      </c>
      <c r="BX41" s="70">
        <v>530.710675125443</v>
      </c>
      <c r="BY41" s="70">
        <v>519.29929769838895</v>
      </c>
      <c r="BZ41" s="70">
        <v>509.79317617211802</v>
      </c>
      <c r="CA41" s="70">
        <v>504.96058832990798</v>
      </c>
      <c r="CB41" s="70">
        <v>490.92936423720499</v>
      </c>
      <c r="CC41" s="70">
        <v>460.279139133326</v>
      </c>
      <c r="CD41" s="70">
        <v>418.12873522011603</v>
      </c>
      <c r="CE41" s="70">
        <v>400.42883643158598</v>
      </c>
      <c r="CF41" s="70">
        <v>388.82550099665502</v>
      </c>
    </row>
    <row r="42" spans="1:84" x14ac:dyDescent="0.35">
      <c r="A42" s="7"/>
      <c r="B42" s="7"/>
      <c r="C42" s="69" t="s">
        <v>111</v>
      </c>
      <c r="D42" s="69" t="s">
        <v>112</v>
      </c>
      <c r="E42" s="70">
        <v>957.942587439156</v>
      </c>
      <c r="F42" s="70">
        <v>973.67300023599205</v>
      </c>
      <c r="G42" s="70">
        <v>1052.3861615026599</v>
      </c>
      <c r="H42" s="70">
        <v>911.97681081146197</v>
      </c>
      <c r="I42" s="70">
        <v>907.16520541804198</v>
      </c>
      <c r="J42" s="70">
        <v>892.88767001866199</v>
      </c>
      <c r="K42" s="70">
        <v>867.38267841890001</v>
      </c>
      <c r="L42" s="70">
        <v>961.58990103155395</v>
      </c>
      <c r="M42" s="70">
        <v>988.42679474730198</v>
      </c>
      <c r="N42" s="70">
        <v>1087.8105620634999</v>
      </c>
      <c r="O42" s="70">
        <v>1141.9226275859201</v>
      </c>
      <c r="P42" s="70">
        <v>1190.58439990174</v>
      </c>
      <c r="Q42" s="70">
        <v>1022.57147889617</v>
      </c>
      <c r="R42" s="70">
        <v>1022.78954597293</v>
      </c>
      <c r="S42" s="70">
        <v>1059.7009859521499</v>
      </c>
      <c r="T42" s="70">
        <v>1035.3868045761801</v>
      </c>
      <c r="U42" s="70">
        <v>928.82711469606295</v>
      </c>
      <c r="V42" s="70">
        <v>797.68808514070804</v>
      </c>
      <c r="W42" s="70">
        <v>758.93714475212596</v>
      </c>
      <c r="X42" s="70">
        <v>748.88190185656595</v>
      </c>
      <c r="Y42" s="70">
        <v>705.57772523763401</v>
      </c>
      <c r="Z42" s="70">
        <v>839.14679838975997</v>
      </c>
      <c r="AA42" s="70">
        <v>895.19680319246697</v>
      </c>
      <c r="AB42" s="70">
        <v>962.67181855944602</v>
      </c>
      <c r="AC42" s="70">
        <v>975.046822592588</v>
      </c>
      <c r="AD42" s="70">
        <v>947.22289596794496</v>
      </c>
      <c r="AE42" s="70">
        <v>943.71091974875799</v>
      </c>
      <c r="AF42" s="70">
        <v>847.84832000382903</v>
      </c>
      <c r="AG42" s="70">
        <v>866.09133671173504</v>
      </c>
      <c r="AH42" s="70">
        <v>806.55603970715299</v>
      </c>
      <c r="AI42" s="70">
        <v>776.91931595512597</v>
      </c>
      <c r="AJ42" s="70">
        <v>675.14566959510796</v>
      </c>
      <c r="AK42" s="70">
        <v>685.05740123830105</v>
      </c>
      <c r="AL42" s="70">
        <v>711.47422624584999</v>
      </c>
      <c r="AM42" s="70">
        <v>791.943782774125</v>
      </c>
      <c r="AN42" s="70">
        <v>771.29698260703697</v>
      </c>
      <c r="AO42" s="70">
        <v>712.21369996024305</v>
      </c>
      <c r="AP42" s="70">
        <v>725.35714227209905</v>
      </c>
      <c r="AQ42" s="70">
        <v>818.69712505535597</v>
      </c>
      <c r="AR42" s="70">
        <v>774.24942030094599</v>
      </c>
      <c r="AS42" s="70">
        <v>821.97719840489401</v>
      </c>
      <c r="AT42" s="70">
        <v>878.28218596609304</v>
      </c>
      <c r="AU42" s="70">
        <v>802.89156332218397</v>
      </c>
      <c r="AV42" s="70">
        <v>813.97183644490497</v>
      </c>
      <c r="AW42" s="70">
        <v>775.18999507730302</v>
      </c>
      <c r="AX42" s="70">
        <v>852.72864847789901</v>
      </c>
      <c r="AY42" s="70">
        <v>843.78055556394099</v>
      </c>
      <c r="AZ42" s="70">
        <v>863.15246228147601</v>
      </c>
      <c r="BA42" s="70">
        <v>840.89154851042201</v>
      </c>
      <c r="BB42" s="70">
        <v>880.83247969928198</v>
      </c>
      <c r="BC42" s="70">
        <v>899.40093385397904</v>
      </c>
      <c r="BD42" s="70">
        <v>897.75209905196596</v>
      </c>
      <c r="BE42" s="70">
        <v>934.58894418342197</v>
      </c>
      <c r="BF42" s="70">
        <v>946.62600111390896</v>
      </c>
      <c r="BG42" s="70">
        <v>922.66005282572496</v>
      </c>
      <c r="BH42" s="70">
        <v>1023.77755712646</v>
      </c>
      <c r="BI42" s="70">
        <v>974.38842939134497</v>
      </c>
      <c r="BJ42" s="70">
        <v>901.24849299004904</v>
      </c>
      <c r="BK42" s="70">
        <v>950.35894120109697</v>
      </c>
      <c r="BL42" s="70">
        <v>895.43082924789803</v>
      </c>
      <c r="BM42" s="70">
        <v>858.23169545314795</v>
      </c>
      <c r="BN42" s="70">
        <v>547.91498246994001</v>
      </c>
      <c r="BO42" s="70">
        <v>651.26629788789501</v>
      </c>
      <c r="BP42" s="70">
        <v>667.147041717506</v>
      </c>
      <c r="BQ42" s="70">
        <v>656.84191876753903</v>
      </c>
      <c r="BR42" s="70">
        <v>735.31459888560903</v>
      </c>
      <c r="BS42" s="70">
        <v>713.25169117106805</v>
      </c>
      <c r="BT42" s="70">
        <v>689.26640025524102</v>
      </c>
      <c r="BU42" s="70">
        <v>698.56081572754204</v>
      </c>
      <c r="BV42" s="70">
        <v>674.77354549867698</v>
      </c>
      <c r="BW42" s="70">
        <v>673.03025546290701</v>
      </c>
      <c r="BX42" s="70">
        <v>644.57639925921501</v>
      </c>
      <c r="BY42" s="70">
        <v>642.39019231807902</v>
      </c>
      <c r="BZ42" s="70">
        <v>565.28556148139796</v>
      </c>
      <c r="CA42" s="70">
        <v>575.68365941901698</v>
      </c>
      <c r="CB42" s="70">
        <v>550.85648695763803</v>
      </c>
      <c r="CC42" s="70">
        <v>546.61611729469098</v>
      </c>
      <c r="CD42" s="70">
        <v>540.068977317242</v>
      </c>
      <c r="CE42" s="70">
        <v>531.57887960340997</v>
      </c>
      <c r="CF42" s="70">
        <v>477.44375236393398</v>
      </c>
    </row>
    <row r="43" spans="1:84" x14ac:dyDescent="0.35">
      <c r="A43" s="7"/>
      <c r="B43" s="7"/>
      <c r="C43" s="69" t="s">
        <v>113</v>
      </c>
      <c r="D43" s="69" t="s">
        <v>114</v>
      </c>
      <c r="E43" s="70">
        <v>542.69477137635999</v>
      </c>
      <c r="F43" s="70">
        <v>581.91997882541102</v>
      </c>
      <c r="G43" s="70">
        <v>562.37200138624803</v>
      </c>
      <c r="H43" s="70">
        <v>531.30672270845503</v>
      </c>
      <c r="I43" s="70">
        <v>470.643280327973</v>
      </c>
      <c r="J43" s="70">
        <v>473.02097063978198</v>
      </c>
      <c r="K43" s="70">
        <v>498.74107613229597</v>
      </c>
      <c r="L43" s="70">
        <v>464.00544768451402</v>
      </c>
      <c r="M43" s="70">
        <v>364.94613645595899</v>
      </c>
      <c r="N43" s="70">
        <v>406.86507584987902</v>
      </c>
      <c r="O43" s="70">
        <v>389.66524008193602</v>
      </c>
      <c r="P43" s="70">
        <v>373.66068066944899</v>
      </c>
      <c r="Q43" s="70">
        <v>404.70247827172</v>
      </c>
      <c r="R43" s="70">
        <v>355.23908157985301</v>
      </c>
      <c r="S43" s="70">
        <v>373.047554912245</v>
      </c>
      <c r="T43" s="70">
        <v>375.11527054346197</v>
      </c>
      <c r="U43" s="70">
        <v>428.94065950958901</v>
      </c>
      <c r="V43" s="70">
        <v>399.80739428090902</v>
      </c>
      <c r="W43" s="70">
        <v>378.65524073555599</v>
      </c>
      <c r="X43" s="70">
        <v>352.54865745633799</v>
      </c>
      <c r="Y43" s="70">
        <v>362.44134535504003</v>
      </c>
      <c r="Z43" s="70">
        <v>332.350315211127</v>
      </c>
      <c r="AA43" s="70">
        <v>369.83128450934601</v>
      </c>
      <c r="AB43" s="70">
        <v>414.06315203215001</v>
      </c>
      <c r="AC43" s="70">
        <v>412.80879959311699</v>
      </c>
      <c r="AD43" s="70">
        <v>438.30267828585897</v>
      </c>
      <c r="AE43" s="70">
        <v>427.90421002638902</v>
      </c>
      <c r="AF43" s="70">
        <v>422.99482388100898</v>
      </c>
      <c r="AG43" s="70">
        <v>439.68253660319499</v>
      </c>
      <c r="AH43" s="70">
        <v>396.64804396780897</v>
      </c>
      <c r="AI43" s="70">
        <v>345.98043838782399</v>
      </c>
      <c r="AJ43" s="70">
        <v>330.05034672123901</v>
      </c>
      <c r="AK43" s="70">
        <v>351.23652629711</v>
      </c>
      <c r="AL43" s="70">
        <v>371.36833897664002</v>
      </c>
      <c r="AM43" s="70">
        <v>357.72417472998302</v>
      </c>
      <c r="AN43" s="70">
        <v>336.79132480852201</v>
      </c>
      <c r="AO43" s="70">
        <v>327.393905456548</v>
      </c>
      <c r="AP43" s="70">
        <v>315.87782830879303</v>
      </c>
      <c r="AQ43" s="70">
        <v>309.15030577531502</v>
      </c>
      <c r="AR43" s="70">
        <v>315.37742400409599</v>
      </c>
      <c r="AS43" s="70">
        <v>309.39644917658097</v>
      </c>
      <c r="AT43" s="70">
        <v>327.98836246168202</v>
      </c>
      <c r="AU43" s="70">
        <v>347.829287579273</v>
      </c>
      <c r="AV43" s="70">
        <v>333.31482639341903</v>
      </c>
      <c r="AW43" s="70">
        <v>349.72344067788902</v>
      </c>
      <c r="AX43" s="70">
        <v>318.53875584558</v>
      </c>
      <c r="AY43" s="70">
        <v>321.81972533251502</v>
      </c>
      <c r="AZ43" s="70">
        <v>334.67119235084601</v>
      </c>
      <c r="BA43" s="70">
        <v>373.03220037077801</v>
      </c>
      <c r="BB43" s="70">
        <v>344.578717072377</v>
      </c>
      <c r="BC43" s="70">
        <v>372.20836421349998</v>
      </c>
      <c r="BD43" s="70">
        <v>362.42211591763601</v>
      </c>
      <c r="BE43" s="70">
        <v>354.09957989745601</v>
      </c>
      <c r="BF43" s="70">
        <v>316.618612976929</v>
      </c>
      <c r="BG43" s="70">
        <v>339.29749741911002</v>
      </c>
      <c r="BH43" s="70">
        <v>309.22934417763202</v>
      </c>
      <c r="BI43" s="70">
        <v>309.64231849480802</v>
      </c>
      <c r="BJ43" s="70">
        <v>327.64546735382999</v>
      </c>
      <c r="BK43" s="70">
        <v>346.99059849216201</v>
      </c>
      <c r="BL43" s="70">
        <v>335.036778694715</v>
      </c>
      <c r="BM43" s="70">
        <v>308.32932895386199</v>
      </c>
      <c r="BN43" s="70">
        <v>224.71424351900501</v>
      </c>
      <c r="BO43" s="70">
        <v>305.33633850356102</v>
      </c>
      <c r="BP43" s="70">
        <v>299.07102801416198</v>
      </c>
      <c r="BQ43" s="70">
        <v>287.436850261259</v>
      </c>
      <c r="BR43" s="70">
        <v>285.41075735393599</v>
      </c>
      <c r="BS43" s="70">
        <v>304.18534009696998</v>
      </c>
      <c r="BT43" s="70">
        <v>309.927526288183</v>
      </c>
      <c r="BU43" s="70">
        <v>334.66247127750802</v>
      </c>
      <c r="BV43" s="70">
        <v>305.49623840256299</v>
      </c>
      <c r="BW43" s="70">
        <v>294.147467980702</v>
      </c>
      <c r="BX43" s="70">
        <v>279.729945704096</v>
      </c>
      <c r="BY43" s="70">
        <v>277.02902056056797</v>
      </c>
      <c r="BZ43" s="70">
        <v>268.76031841403</v>
      </c>
      <c r="CA43" s="70">
        <v>283.60111793798399</v>
      </c>
      <c r="CB43" s="70">
        <v>306.15406320979997</v>
      </c>
      <c r="CC43" s="70">
        <v>277.37537772951902</v>
      </c>
      <c r="CD43" s="70">
        <v>277.80412923674902</v>
      </c>
      <c r="CE43" s="70">
        <v>276.70316776206801</v>
      </c>
      <c r="CF43" s="70">
        <v>290.593979267897</v>
      </c>
    </row>
    <row r="44" spans="1:84" x14ac:dyDescent="0.35">
      <c r="A44" s="7"/>
      <c r="B44" s="7"/>
      <c r="C44" s="69" t="s">
        <v>115</v>
      </c>
      <c r="D44" s="69" t="s">
        <v>17</v>
      </c>
      <c r="E44" s="70">
        <v>6325.2189974768198</v>
      </c>
      <c r="F44" s="70">
        <v>6470.5004216376901</v>
      </c>
      <c r="G44" s="70">
        <v>6651.9373605631799</v>
      </c>
      <c r="H44" s="70">
        <v>6406.8675240050798</v>
      </c>
      <c r="I44" s="70">
        <v>6046.9142189662498</v>
      </c>
      <c r="J44" s="70">
        <v>6580.3413939418697</v>
      </c>
      <c r="K44" s="70">
        <v>6141.3824258436498</v>
      </c>
      <c r="L44" s="70">
        <v>6039.1147847843904</v>
      </c>
      <c r="M44" s="70">
        <v>6390.54499896379</v>
      </c>
      <c r="N44" s="70">
        <v>6088.0349398347298</v>
      </c>
      <c r="O44" s="70">
        <v>6304.51460722506</v>
      </c>
      <c r="P44" s="70">
        <v>6370.7297079754198</v>
      </c>
      <c r="Q44" s="70">
        <v>6765.9789870661098</v>
      </c>
      <c r="R44" s="70">
        <v>6238.5024036998102</v>
      </c>
      <c r="S44" s="70">
        <v>5615.33588330158</v>
      </c>
      <c r="T44" s="70">
        <v>5394.3023517077099</v>
      </c>
      <c r="U44" s="70">
        <v>4521.7021693606803</v>
      </c>
      <c r="V44" s="70">
        <v>4371.21272370521</v>
      </c>
      <c r="W44" s="70">
        <v>4607.0711071470196</v>
      </c>
      <c r="X44" s="70">
        <v>4702.4294280227696</v>
      </c>
      <c r="Y44" s="70">
        <v>5003.0328350530799</v>
      </c>
      <c r="Z44" s="70">
        <v>5261.9471465706602</v>
      </c>
      <c r="AA44" s="70">
        <v>5471.7651812428003</v>
      </c>
      <c r="AB44" s="70">
        <v>5684.4230978713704</v>
      </c>
      <c r="AC44" s="70">
        <v>5885.2610692931703</v>
      </c>
      <c r="AD44" s="70">
        <v>5764.7633861329896</v>
      </c>
      <c r="AE44" s="70">
        <v>5595.39179260129</v>
      </c>
      <c r="AF44" s="70">
        <v>5596.10329945378</v>
      </c>
      <c r="AG44" s="70">
        <v>5518.6182053005396</v>
      </c>
      <c r="AH44" s="70">
        <v>5524.0464471618798</v>
      </c>
      <c r="AI44" s="70">
        <v>5196.1861049080999</v>
      </c>
      <c r="AJ44" s="70">
        <v>5044.3686050721399</v>
      </c>
      <c r="AK44" s="70">
        <v>5029.1942490515403</v>
      </c>
      <c r="AL44" s="70">
        <v>5140.3585846551296</v>
      </c>
      <c r="AM44" s="70">
        <v>5204.3212751057399</v>
      </c>
      <c r="AN44" s="70">
        <v>5360.5476798774798</v>
      </c>
      <c r="AO44" s="70">
        <v>5308.7216267547601</v>
      </c>
      <c r="AP44" s="70">
        <v>5329.7470317971802</v>
      </c>
      <c r="AQ44" s="70">
        <v>5393.9069827217299</v>
      </c>
      <c r="AR44" s="70">
        <v>5182.8118981419602</v>
      </c>
      <c r="AS44" s="70">
        <v>5273.3460867943604</v>
      </c>
      <c r="AT44" s="70">
        <v>5645.31384166107</v>
      </c>
      <c r="AU44" s="70">
        <v>6235.5603355323201</v>
      </c>
      <c r="AV44" s="70">
        <v>6770.00585449551</v>
      </c>
      <c r="AW44" s="70">
        <v>7055.7690584270204</v>
      </c>
      <c r="AX44" s="70">
        <v>7988.6369043035002</v>
      </c>
      <c r="AY44" s="70">
        <v>8397.8638565505298</v>
      </c>
      <c r="AZ44" s="70">
        <v>8939.7197202513107</v>
      </c>
      <c r="BA44" s="70">
        <v>9708.0360542609906</v>
      </c>
      <c r="BB44" s="70">
        <v>10174.3514230985</v>
      </c>
      <c r="BC44" s="70">
        <v>10572.7932588969</v>
      </c>
      <c r="BD44" s="70">
        <v>11437.742869092001</v>
      </c>
      <c r="BE44" s="70">
        <v>11802.2407721162</v>
      </c>
      <c r="BF44" s="70">
        <v>11756.920638199201</v>
      </c>
      <c r="BG44" s="70">
        <v>12333.7600550446</v>
      </c>
      <c r="BH44" s="70">
        <v>12937.3088578395</v>
      </c>
      <c r="BI44" s="70">
        <v>13375.429650206899</v>
      </c>
      <c r="BJ44" s="70">
        <v>13771.1304195474</v>
      </c>
      <c r="BK44" s="70">
        <v>14652.6222546361</v>
      </c>
      <c r="BL44" s="70">
        <v>15389.425967479599</v>
      </c>
      <c r="BM44" s="70">
        <v>15520.6133450992</v>
      </c>
      <c r="BN44" s="70">
        <v>13018.157771833199</v>
      </c>
      <c r="BO44" s="70">
        <v>14881.733187063501</v>
      </c>
      <c r="BP44" s="70">
        <v>15105.2899198177</v>
      </c>
      <c r="BQ44" s="70">
        <v>15570.486813228999</v>
      </c>
      <c r="BR44" s="70">
        <v>16620.186394608401</v>
      </c>
      <c r="BS44" s="70">
        <v>17061.146404303599</v>
      </c>
      <c r="BT44" s="70">
        <v>17392.187157317599</v>
      </c>
      <c r="BU44" s="70">
        <v>17460.2792931939</v>
      </c>
      <c r="BV44" s="70">
        <v>17055.017279665899</v>
      </c>
      <c r="BW44" s="70">
        <v>16198.7631173474</v>
      </c>
      <c r="BX44" s="70">
        <v>15562.867300092699</v>
      </c>
      <c r="BY44" s="70">
        <v>15132.809517223001</v>
      </c>
      <c r="BZ44" s="70">
        <v>14432.9005306776</v>
      </c>
      <c r="CA44" s="70">
        <v>14268.6881433219</v>
      </c>
      <c r="CB44" s="70">
        <v>14116.8285967712</v>
      </c>
      <c r="CC44" s="70">
        <v>13545.3084433187</v>
      </c>
      <c r="CD44" s="70">
        <v>13375.501944575501</v>
      </c>
      <c r="CE44" s="70">
        <v>13043.490873549499</v>
      </c>
      <c r="CF44" s="70">
        <v>12168.9455102707</v>
      </c>
    </row>
    <row r="45" spans="1:84" x14ac:dyDescent="0.35">
      <c r="A45" s="7"/>
      <c r="B45" s="7"/>
      <c r="C45" s="69" t="s">
        <v>116</v>
      </c>
      <c r="D45" s="69" t="s">
        <v>117</v>
      </c>
      <c r="E45" s="70">
        <v>1618.9678600878201</v>
      </c>
      <c r="F45" s="70">
        <v>1707.12679405318</v>
      </c>
      <c r="G45" s="70">
        <v>1712.91622613512</v>
      </c>
      <c r="H45" s="70">
        <v>1513.22810322296</v>
      </c>
      <c r="I45" s="70">
        <v>1465.48222957501</v>
      </c>
      <c r="J45" s="70">
        <v>1494.36481232508</v>
      </c>
      <c r="K45" s="70">
        <v>1481.16218244586</v>
      </c>
      <c r="L45" s="70">
        <v>1429.3671208733899</v>
      </c>
      <c r="M45" s="70">
        <v>1392.4136417328</v>
      </c>
      <c r="N45" s="70">
        <v>1438.44337497881</v>
      </c>
      <c r="O45" s="70">
        <v>1589.5041735735999</v>
      </c>
      <c r="P45" s="70">
        <v>1686.65712595529</v>
      </c>
      <c r="Q45" s="70">
        <v>1666.0407771462901</v>
      </c>
      <c r="R45" s="70">
        <v>1723.0787514117401</v>
      </c>
      <c r="S45" s="70">
        <v>1790.6461640559</v>
      </c>
      <c r="T45" s="70">
        <v>1797.46228456161</v>
      </c>
      <c r="U45" s="70">
        <v>1727.2921425752099</v>
      </c>
      <c r="V45" s="70">
        <v>1794.6318821325201</v>
      </c>
      <c r="W45" s="70">
        <v>1850.31971315789</v>
      </c>
      <c r="X45" s="70">
        <v>1908.7390448914</v>
      </c>
      <c r="Y45" s="70">
        <v>1866.16838679578</v>
      </c>
      <c r="Z45" s="70">
        <v>1981.2323188482901</v>
      </c>
      <c r="AA45" s="70">
        <v>2022.6593577576</v>
      </c>
      <c r="AB45" s="70">
        <v>2067.9813199013602</v>
      </c>
      <c r="AC45" s="70">
        <v>2125.6451300993499</v>
      </c>
      <c r="AD45" s="70">
        <v>2215.6970392377698</v>
      </c>
      <c r="AE45" s="70">
        <v>2376.9526405246402</v>
      </c>
      <c r="AF45" s="70">
        <v>2330.39633811052</v>
      </c>
      <c r="AG45" s="70">
        <v>2125.95005754262</v>
      </c>
      <c r="AH45" s="70">
        <v>2056.8748760502599</v>
      </c>
      <c r="AI45" s="70">
        <v>1981.02271255715</v>
      </c>
      <c r="AJ45" s="70">
        <v>1735.22217148755</v>
      </c>
      <c r="AK45" s="70">
        <v>1808.07284445406</v>
      </c>
      <c r="AL45" s="70">
        <v>1778.6780051963401</v>
      </c>
      <c r="AM45" s="70">
        <v>1692.16929413516</v>
      </c>
      <c r="AN45" s="70">
        <v>1587.8081132734601</v>
      </c>
      <c r="AO45" s="70">
        <v>1687.21125481791</v>
      </c>
      <c r="AP45" s="70">
        <v>1697.46656693258</v>
      </c>
      <c r="AQ45" s="70">
        <v>1705.96587538516</v>
      </c>
      <c r="AR45" s="70">
        <v>1772.74120622078</v>
      </c>
      <c r="AS45" s="70">
        <v>1803.9301221250601</v>
      </c>
      <c r="AT45" s="70">
        <v>1958.9073664673299</v>
      </c>
      <c r="AU45" s="70">
        <v>1881.1407888721999</v>
      </c>
      <c r="AV45" s="70">
        <v>1961.44216491979</v>
      </c>
      <c r="AW45" s="70">
        <v>2049.9502286919701</v>
      </c>
      <c r="AX45" s="70">
        <v>2195.78906497042</v>
      </c>
      <c r="AY45" s="70">
        <v>2134.0047742024799</v>
      </c>
      <c r="AZ45" s="70">
        <v>2191.8887718800802</v>
      </c>
      <c r="BA45" s="70">
        <v>2811.2478816121402</v>
      </c>
      <c r="BB45" s="70">
        <v>2574.6998086558001</v>
      </c>
      <c r="BC45" s="70">
        <v>2604.3145493951301</v>
      </c>
      <c r="BD45" s="70">
        <v>2762.8453358146498</v>
      </c>
      <c r="BE45" s="70">
        <v>3044.3580340265999</v>
      </c>
      <c r="BF45" s="70">
        <v>3467.9371793354198</v>
      </c>
      <c r="BG45" s="70">
        <v>3672.4452871383101</v>
      </c>
      <c r="BH45" s="70">
        <v>3707.2736102253002</v>
      </c>
      <c r="BI45" s="70">
        <v>4129.6667809913297</v>
      </c>
      <c r="BJ45" s="70">
        <v>4432.0808367781201</v>
      </c>
      <c r="BK45" s="70">
        <v>4636.2896181060196</v>
      </c>
      <c r="BL45" s="70">
        <v>4630.6760976673804</v>
      </c>
      <c r="BM45" s="70">
        <v>4720.4309989188596</v>
      </c>
      <c r="BN45" s="70">
        <v>3935.0109861224901</v>
      </c>
      <c r="BO45" s="70">
        <v>4948.2849403618002</v>
      </c>
      <c r="BP45" s="70">
        <v>5301.1719781892598</v>
      </c>
      <c r="BQ45" s="70">
        <v>5168.1965855129101</v>
      </c>
      <c r="BR45" s="70">
        <v>5479.95457485112</v>
      </c>
      <c r="BS45" s="70">
        <v>5606.5831636737903</v>
      </c>
      <c r="BT45" s="70">
        <v>5897.8630062510701</v>
      </c>
      <c r="BU45" s="70">
        <v>6213.8918964091399</v>
      </c>
      <c r="BV45" s="70">
        <v>6323.0037703589596</v>
      </c>
      <c r="BW45" s="70">
        <v>6377.0680345723104</v>
      </c>
      <c r="BX45" s="70">
        <v>6368.5705026854002</v>
      </c>
      <c r="BY45" s="70">
        <v>6198.4875376070104</v>
      </c>
      <c r="BZ45" s="70">
        <v>6273.7287117015203</v>
      </c>
      <c r="CA45" s="70">
        <v>6101.50763093975</v>
      </c>
      <c r="CB45" s="70">
        <v>6095.5471492671604</v>
      </c>
      <c r="CC45" s="70">
        <v>5885.0958575476798</v>
      </c>
      <c r="CD45" s="70">
        <v>5988.7917554881997</v>
      </c>
      <c r="CE45" s="70">
        <v>5650.0951850030697</v>
      </c>
      <c r="CF45" s="70">
        <v>5319.69215296728</v>
      </c>
    </row>
    <row r="46" spans="1:84" x14ac:dyDescent="0.35">
      <c r="C46" s="69" t="s">
        <v>118</v>
      </c>
      <c r="D46" s="69" t="s">
        <v>119</v>
      </c>
      <c r="E46" s="70">
        <v>546.61363139493199</v>
      </c>
      <c r="F46" s="70">
        <v>617.04103058342798</v>
      </c>
      <c r="G46" s="70">
        <v>595.78683492167602</v>
      </c>
      <c r="H46" s="70">
        <v>504.307590500179</v>
      </c>
      <c r="I46" s="70">
        <v>527.27927864324204</v>
      </c>
      <c r="J46" s="70">
        <v>606.41822446445997</v>
      </c>
      <c r="K46" s="70">
        <v>647.10644407496102</v>
      </c>
      <c r="L46" s="70">
        <v>555.04179269775898</v>
      </c>
      <c r="M46" s="70">
        <v>593.85196795872798</v>
      </c>
      <c r="N46" s="70">
        <v>634.43558088560098</v>
      </c>
      <c r="O46" s="70">
        <v>682.84950355950002</v>
      </c>
      <c r="P46" s="70">
        <v>596.78721709253796</v>
      </c>
      <c r="Q46" s="70">
        <v>665.70459639110697</v>
      </c>
      <c r="R46" s="70">
        <v>696.062662078004</v>
      </c>
      <c r="S46" s="70">
        <v>666.21379605304401</v>
      </c>
      <c r="T46" s="70">
        <v>706.34894821996204</v>
      </c>
      <c r="U46" s="70">
        <v>652.50622760274996</v>
      </c>
      <c r="V46" s="70">
        <v>627.97628618883198</v>
      </c>
      <c r="W46" s="70">
        <v>582.84951980351798</v>
      </c>
      <c r="X46" s="70">
        <v>597.86412784306401</v>
      </c>
      <c r="Y46" s="70">
        <v>617.45713396559995</v>
      </c>
      <c r="Z46" s="70">
        <v>637.5930807986</v>
      </c>
      <c r="AA46" s="70">
        <v>596.11947651679895</v>
      </c>
      <c r="AB46" s="70">
        <v>626.22125130460097</v>
      </c>
      <c r="AC46" s="70">
        <v>620.65418307180403</v>
      </c>
      <c r="AD46" s="70">
        <v>661.48440473378503</v>
      </c>
      <c r="AE46" s="70">
        <v>644.68737508972697</v>
      </c>
      <c r="AF46" s="70">
        <v>605.42738442929601</v>
      </c>
      <c r="AG46" s="70">
        <v>388.25804285538101</v>
      </c>
      <c r="AH46" s="70">
        <v>415.76589470455099</v>
      </c>
      <c r="AI46" s="70">
        <v>431.59792105392398</v>
      </c>
      <c r="AJ46" s="70">
        <v>412.25171353180298</v>
      </c>
      <c r="AK46" s="70">
        <v>469.45380427165497</v>
      </c>
      <c r="AL46" s="70">
        <v>478.30498078962898</v>
      </c>
      <c r="AM46" s="70">
        <v>504.22357408068001</v>
      </c>
      <c r="AN46" s="70">
        <v>495.73739596467101</v>
      </c>
      <c r="AO46" s="70">
        <v>434.64151254249799</v>
      </c>
      <c r="AP46" s="70">
        <v>489.33173551037402</v>
      </c>
      <c r="AQ46" s="70">
        <v>526.87231876218505</v>
      </c>
      <c r="AR46" s="70">
        <v>556.42438682481099</v>
      </c>
      <c r="AS46" s="70">
        <v>661.636459180477</v>
      </c>
      <c r="AT46" s="70">
        <v>619.54760071543296</v>
      </c>
      <c r="AU46" s="70">
        <v>554.95534421320804</v>
      </c>
      <c r="AV46" s="70">
        <v>595.55942367444504</v>
      </c>
      <c r="AW46" s="70">
        <v>602.40543997254895</v>
      </c>
      <c r="AX46" s="70">
        <v>642.19904111154199</v>
      </c>
      <c r="AY46" s="70">
        <v>662.01664172430196</v>
      </c>
      <c r="AZ46" s="70">
        <v>683.10068691574702</v>
      </c>
      <c r="BA46" s="70">
        <v>1228.0903578887901</v>
      </c>
      <c r="BB46" s="70">
        <v>624.30260213442205</v>
      </c>
      <c r="BC46" s="70">
        <v>638.35098885377704</v>
      </c>
      <c r="BD46" s="70">
        <v>627.702745991965</v>
      </c>
      <c r="BE46" s="70">
        <v>767.38642724661202</v>
      </c>
      <c r="BF46" s="70">
        <v>788.45621964427403</v>
      </c>
      <c r="BG46" s="70">
        <v>785.30880970820499</v>
      </c>
      <c r="BH46" s="70">
        <v>756.81373930926702</v>
      </c>
      <c r="BI46" s="70">
        <v>819.54634523102004</v>
      </c>
      <c r="BJ46" s="70">
        <v>786.95001904108699</v>
      </c>
      <c r="BK46" s="70">
        <v>745.01883665891705</v>
      </c>
      <c r="BL46" s="70">
        <v>738.60210459959296</v>
      </c>
      <c r="BM46" s="70">
        <v>693.90239990357304</v>
      </c>
      <c r="BN46" s="70">
        <v>340.38160912260997</v>
      </c>
      <c r="BO46" s="70">
        <v>592.65952905239203</v>
      </c>
      <c r="BP46" s="70">
        <v>538.76121797046903</v>
      </c>
      <c r="BQ46" s="70">
        <v>462.354270462182</v>
      </c>
      <c r="BR46" s="70">
        <v>521.98259695408296</v>
      </c>
      <c r="BS46" s="70">
        <v>773.89431583153601</v>
      </c>
      <c r="BT46" s="70">
        <v>774.06076186154905</v>
      </c>
      <c r="BU46" s="70">
        <v>747.64576486316298</v>
      </c>
      <c r="BV46" s="70">
        <v>812.36047060698104</v>
      </c>
      <c r="BW46" s="70">
        <v>863.89467220566803</v>
      </c>
      <c r="BX46" s="70">
        <v>836.017712582336</v>
      </c>
      <c r="BY46" s="70">
        <v>788.12465868525896</v>
      </c>
      <c r="BZ46" s="70">
        <v>786.21999137313901</v>
      </c>
      <c r="CA46" s="70">
        <v>779.06090660099198</v>
      </c>
      <c r="CB46" s="70">
        <v>737.27893800874006</v>
      </c>
      <c r="CC46" s="70">
        <v>697.63610209953504</v>
      </c>
      <c r="CD46" s="70">
        <v>752.66649538071704</v>
      </c>
      <c r="CE46" s="70">
        <v>759.38759283131401</v>
      </c>
      <c r="CF46" s="70">
        <v>699.97917277920601</v>
      </c>
    </row>
    <row r="47" spans="1:84" x14ac:dyDescent="0.35">
      <c r="C47" s="71" t="s">
        <v>120</v>
      </c>
      <c r="D47" s="71" t="s">
        <v>120</v>
      </c>
      <c r="E47" s="72">
        <v>89558.928161796677</v>
      </c>
      <c r="F47" s="72">
        <v>90160.813736990429</v>
      </c>
      <c r="G47" s="72">
        <v>90093.003688075652</v>
      </c>
      <c r="H47" s="72">
        <v>87564.569089045501</v>
      </c>
      <c r="I47" s="72">
        <v>89063.452033112553</v>
      </c>
      <c r="J47" s="72">
        <v>92196.409784541625</v>
      </c>
      <c r="K47" s="72">
        <v>91054.316455409527</v>
      </c>
      <c r="L47" s="72">
        <v>95115.355012061002</v>
      </c>
      <c r="M47" s="72">
        <v>97255.985969005778</v>
      </c>
      <c r="N47" s="72">
        <v>96926.205809948922</v>
      </c>
      <c r="O47" s="72">
        <v>95947.657607920279</v>
      </c>
      <c r="P47" s="72">
        <v>96279.068665856015</v>
      </c>
      <c r="Q47" s="72">
        <v>100608.47371998693</v>
      </c>
      <c r="R47" s="72">
        <v>94718.998523575763</v>
      </c>
      <c r="S47" s="72">
        <v>89017.636792148332</v>
      </c>
      <c r="T47" s="72">
        <v>77741.996609669543</v>
      </c>
      <c r="U47" s="72">
        <v>64748.619489376761</v>
      </c>
      <c r="V47" s="72">
        <v>58590.384100694093</v>
      </c>
      <c r="W47" s="72">
        <v>63100.850522548746</v>
      </c>
      <c r="X47" s="72">
        <v>66258.849328013515</v>
      </c>
      <c r="Y47" s="72">
        <v>70250.976218702708</v>
      </c>
      <c r="Z47" s="72">
        <v>76920.820770670703</v>
      </c>
      <c r="AA47" s="72">
        <v>80846.975868995141</v>
      </c>
      <c r="AB47" s="72">
        <v>85928.700961172915</v>
      </c>
      <c r="AC47" s="72">
        <v>90101.240082700388</v>
      </c>
      <c r="AD47" s="72">
        <v>90239.738220322455</v>
      </c>
      <c r="AE47" s="72">
        <v>85872.818954819348</v>
      </c>
      <c r="AF47" s="72">
        <v>85186.858850610399</v>
      </c>
      <c r="AG47" s="72">
        <v>81705.521012105179</v>
      </c>
      <c r="AH47" s="72">
        <v>80077.771233709791</v>
      </c>
      <c r="AI47" s="72">
        <v>76448.76588538746</v>
      </c>
      <c r="AJ47" s="72">
        <v>73267.219896110488</v>
      </c>
      <c r="AK47" s="72">
        <v>74270.569432308199</v>
      </c>
      <c r="AL47" s="72">
        <v>75655.674905604639</v>
      </c>
      <c r="AM47" s="72">
        <v>77442.946117240339</v>
      </c>
      <c r="AN47" s="72">
        <v>79516.284151597371</v>
      </c>
      <c r="AO47" s="72">
        <v>77641.73344053753</v>
      </c>
      <c r="AP47" s="72">
        <v>77602.17777183502</v>
      </c>
      <c r="AQ47" s="72">
        <v>78314.89690426593</v>
      </c>
      <c r="AR47" s="72">
        <v>76357.432856182568</v>
      </c>
      <c r="AS47" s="72">
        <v>77434.59425937185</v>
      </c>
      <c r="AT47" s="72">
        <v>80965.193108660955</v>
      </c>
      <c r="AU47" s="72">
        <v>84686.370951907535</v>
      </c>
      <c r="AV47" s="72">
        <v>84949.505737731655</v>
      </c>
      <c r="AW47" s="72">
        <v>85077.216506272263</v>
      </c>
      <c r="AX47" s="72">
        <v>87919.149817418074</v>
      </c>
      <c r="AY47" s="72">
        <v>92049.040696872922</v>
      </c>
      <c r="AZ47" s="72">
        <v>95543.859279797733</v>
      </c>
      <c r="BA47" s="72">
        <v>99417.186930149022</v>
      </c>
      <c r="BB47" s="72">
        <v>102171.6988509471</v>
      </c>
      <c r="BC47" s="72">
        <v>105548.91398975556</v>
      </c>
      <c r="BD47" s="72">
        <v>110472.72147084012</v>
      </c>
      <c r="BE47" s="72">
        <v>112965.09886124385</v>
      </c>
      <c r="BF47" s="72">
        <v>111308.06324685262</v>
      </c>
      <c r="BG47" s="72">
        <v>111513.38069987418</v>
      </c>
      <c r="BH47" s="72">
        <v>112267.84333979197</v>
      </c>
      <c r="BI47" s="72">
        <v>112961.38439804631</v>
      </c>
      <c r="BJ47" s="72">
        <v>111700.21153503237</v>
      </c>
      <c r="BK47" s="72">
        <v>111578.03427551078</v>
      </c>
      <c r="BL47" s="72">
        <v>111900.17580987471</v>
      </c>
      <c r="BM47" s="72">
        <v>105739.92854636969</v>
      </c>
      <c r="BN47" s="72">
        <v>68518.030058639473</v>
      </c>
      <c r="BO47" s="72">
        <v>99108.782389620072</v>
      </c>
      <c r="BP47" s="72">
        <v>104328.69767555456</v>
      </c>
      <c r="BQ47" s="72">
        <v>106321.19983534529</v>
      </c>
      <c r="BR47" s="72">
        <v>110763.03376546134</v>
      </c>
      <c r="BS47" s="72">
        <v>112783.20116073254</v>
      </c>
      <c r="BT47" s="72">
        <v>116065.72697743599</v>
      </c>
      <c r="BU47" s="72">
        <v>109485.17528764732</v>
      </c>
      <c r="BV47" s="72">
        <v>114828.80298371504</v>
      </c>
      <c r="BW47" s="72">
        <v>114410.97828950341</v>
      </c>
      <c r="BX47" s="72">
        <v>115140.80220200706</v>
      </c>
      <c r="BY47" s="72">
        <v>113676.87717299156</v>
      </c>
      <c r="BZ47" s="72">
        <v>109485.17528764732</v>
      </c>
      <c r="CA47" s="72">
        <v>107737.76220424127</v>
      </c>
      <c r="CB47" s="72">
        <v>106058.04560728431</v>
      </c>
      <c r="CC47" s="72">
        <v>103656.57771711622</v>
      </c>
      <c r="CD47" s="72">
        <v>101658.77876021931</v>
      </c>
      <c r="CE47" s="72">
        <v>100154.65636574596</v>
      </c>
      <c r="CF47" s="72">
        <v>97999.097627771247</v>
      </c>
    </row>
    <row r="48" spans="1:84"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5"/>
      <c r="BV48" s="5"/>
      <c r="BW48" s="5"/>
      <c r="BY48" s="5"/>
      <c r="BZ48" s="5"/>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4"/>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row>
    <row r="74" spans="3:79" x14ac:dyDescent="0.35">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row>
    <row r="75" spans="3:79" x14ac:dyDescent="0.35">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row>
    <row r="76" spans="3:79" x14ac:dyDescent="0.35">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row>
    <row r="77" spans="3:79" x14ac:dyDescent="0.35">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row>
    <row r="78" spans="3:79" x14ac:dyDescent="0.35">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row>
    <row r="80" spans="3:79" hidden="1" x14ac:dyDescent="0.35"/>
    <row r="81" spans="1:79" hidden="1" x14ac:dyDescent="0.35"/>
    <row r="82" spans="1:79" hidden="1" x14ac:dyDescent="0.35"/>
    <row r="83" spans="1:79" hidden="1" x14ac:dyDescent="0.35"/>
    <row r="84" spans="1:79" s="85" customFormat="1" hidden="1" x14ac:dyDescent="0.35">
      <c r="A84" s="105"/>
      <c r="B84" s="105"/>
      <c r="E84" s="85" t="str">
        <f>IF(E31&lt;5,IF(E31&gt;0,"s",0),"")</f>
        <v/>
      </c>
      <c r="F84" s="85" t="str">
        <f t="shared" ref="F84:BQ85" si="4">IF(F31&lt;5,IF(F31&gt;0,"s",0),"")</f>
        <v/>
      </c>
      <c r="G84" s="85" t="str">
        <f t="shared" si="4"/>
        <v/>
      </c>
      <c r="H84" s="85" t="str">
        <f t="shared" si="4"/>
        <v/>
      </c>
      <c r="I84" s="85" t="str">
        <f t="shared" si="4"/>
        <v/>
      </c>
      <c r="J84" s="85" t="str">
        <f t="shared" si="4"/>
        <v/>
      </c>
      <c r="K84" s="85" t="str">
        <f t="shared" si="4"/>
        <v/>
      </c>
      <c r="L84" s="85" t="str">
        <f t="shared" si="4"/>
        <v/>
      </c>
      <c r="M84" s="85" t="str">
        <f t="shared" si="4"/>
        <v/>
      </c>
      <c r="N84" s="85" t="str">
        <f t="shared" si="4"/>
        <v/>
      </c>
      <c r="O84" s="85" t="str">
        <f t="shared" si="4"/>
        <v/>
      </c>
      <c r="P84" s="85" t="str">
        <f t="shared" si="4"/>
        <v/>
      </c>
      <c r="Q84" s="85" t="str">
        <f t="shared" si="4"/>
        <v/>
      </c>
      <c r="R84" s="85" t="str">
        <f t="shared" si="4"/>
        <v/>
      </c>
      <c r="S84" s="85" t="str">
        <f t="shared" si="4"/>
        <v/>
      </c>
      <c r="T84" s="85" t="str">
        <f t="shared" si="4"/>
        <v/>
      </c>
      <c r="U84" s="85" t="str">
        <f t="shared" si="4"/>
        <v/>
      </c>
      <c r="V84" s="85" t="str">
        <f t="shared" si="4"/>
        <v/>
      </c>
      <c r="W84" s="85" t="str">
        <f t="shared" si="4"/>
        <v/>
      </c>
      <c r="X84" s="85" t="str">
        <f t="shared" si="4"/>
        <v/>
      </c>
      <c r="Y84" s="85" t="str">
        <f t="shared" si="4"/>
        <v/>
      </c>
      <c r="Z84" s="85" t="str">
        <f t="shared" si="4"/>
        <v/>
      </c>
      <c r="AA84" s="85" t="str">
        <f t="shared" si="4"/>
        <v/>
      </c>
      <c r="AB84" s="85" t="str">
        <f t="shared" si="4"/>
        <v/>
      </c>
      <c r="AC84" s="85" t="str">
        <f t="shared" si="4"/>
        <v/>
      </c>
      <c r="AD84" s="85" t="str">
        <f t="shared" si="4"/>
        <v/>
      </c>
      <c r="AE84" s="85" t="str">
        <f t="shared" si="4"/>
        <v/>
      </c>
      <c r="AF84" s="85" t="str">
        <f t="shared" si="4"/>
        <v/>
      </c>
      <c r="AG84" s="85" t="str">
        <f t="shared" si="4"/>
        <v/>
      </c>
      <c r="AH84" s="85" t="str">
        <f t="shared" si="4"/>
        <v/>
      </c>
      <c r="AI84" s="85" t="str">
        <f t="shared" si="4"/>
        <v/>
      </c>
      <c r="AJ84" s="85" t="str">
        <f t="shared" si="4"/>
        <v/>
      </c>
      <c r="AK84" s="85" t="str">
        <f t="shared" si="4"/>
        <v/>
      </c>
      <c r="AL84" s="85" t="str">
        <f t="shared" si="4"/>
        <v/>
      </c>
      <c r="AM84" s="85" t="str">
        <f t="shared" si="4"/>
        <v/>
      </c>
      <c r="AN84" s="85" t="str">
        <f t="shared" si="4"/>
        <v/>
      </c>
      <c r="AO84" s="85" t="str">
        <f t="shared" si="4"/>
        <v/>
      </c>
      <c r="AP84" s="85" t="str">
        <f t="shared" si="4"/>
        <v/>
      </c>
      <c r="AQ84" s="85" t="str">
        <f t="shared" si="4"/>
        <v/>
      </c>
      <c r="AR84" s="85" t="str">
        <f t="shared" si="4"/>
        <v/>
      </c>
      <c r="AS84" s="85" t="str">
        <f t="shared" si="4"/>
        <v/>
      </c>
      <c r="AT84" s="85" t="str">
        <f t="shared" si="4"/>
        <v/>
      </c>
      <c r="AU84" s="85" t="str">
        <f t="shared" si="4"/>
        <v/>
      </c>
      <c r="AV84" s="85" t="str">
        <f t="shared" si="4"/>
        <v/>
      </c>
      <c r="AW84" s="85" t="str">
        <f t="shared" si="4"/>
        <v/>
      </c>
      <c r="AX84" s="85" t="str">
        <f t="shared" si="4"/>
        <v/>
      </c>
      <c r="AY84" s="85" t="str">
        <f t="shared" si="4"/>
        <v/>
      </c>
      <c r="AZ84" s="85" t="str">
        <f t="shared" si="4"/>
        <v/>
      </c>
      <c r="BA84" s="85" t="str">
        <f t="shared" si="4"/>
        <v/>
      </c>
      <c r="BB84" s="85" t="str">
        <f t="shared" si="4"/>
        <v/>
      </c>
      <c r="BC84" s="85" t="str">
        <f t="shared" si="4"/>
        <v/>
      </c>
      <c r="BD84" s="85" t="str">
        <f t="shared" si="4"/>
        <v/>
      </c>
      <c r="BE84" s="85" t="str">
        <f t="shared" si="4"/>
        <v/>
      </c>
      <c r="BF84" s="85" t="str">
        <f t="shared" si="4"/>
        <v/>
      </c>
      <c r="BG84" s="85" t="str">
        <f t="shared" si="4"/>
        <v/>
      </c>
      <c r="BH84" s="85" t="str">
        <f t="shared" si="4"/>
        <v/>
      </c>
      <c r="BI84" s="85" t="str">
        <f t="shared" si="4"/>
        <v/>
      </c>
      <c r="BJ84" s="85" t="str">
        <f t="shared" si="4"/>
        <v/>
      </c>
      <c r="BK84" s="85" t="str">
        <f t="shared" si="4"/>
        <v/>
      </c>
      <c r="BL84" s="85" t="str">
        <f t="shared" si="4"/>
        <v/>
      </c>
      <c r="BM84" s="85" t="str">
        <f t="shared" si="4"/>
        <v/>
      </c>
      <c r="BN84" s="85" t="str">
        <f t="shared" si="4"/>
        <v/>
      </c>
      <c r="BO84" s="85" t="str">
        <f t="shared" si="4"/>
        <v/>
      </c>
      <c r="BP84" s="85" t="str">
        <f t="shared" si="4"/>
        <v/>
      </c>
      <c r="BQ84" s="85" t="str">
        <f t="shared" si="4"/>
        <v/>
      </c>
      <c r="BR84" s="85" t="str">
        <f t="shared" ref="BR84:CA88" si="5">IF(BR31&lt;5,IF(BR31&gt;0,"s",0),"")</f>
        <v/>
      </c>
      <c r="BS84" s="85" t="str">
        <f t="shared" si="5"/>
        <v/>
      </c>
      <c r="BT84" s="85" t="str">
        <f t="shared" si="5"/>
        <v/>
      </c>
      <c r="BU84" s="85" t="str">
        <f t="shared" si="5"/>
        <v/>
      </c>
      <c r="BV84" s="85" t="str">
        <f t="shared" si="5"/>
        <v/>
      </c>
      <c r="BW84" s="85" t="str">
        <f t="shared" si="5"/>
        <v/>
      </c>
      <c r="BX84" s="85" t="str">
        <f t="shared" si="5"/>
        <v/>
      </c>
      <c r="BY84" s="85" t="str">
        <f t="shared" si="5"/>
        <v/>
      </c>
      <c r="BZ84" s="85" t="str">
        <f t="shared" si="5"/>
        <v/>
      </c>
      <c r="CA84" s="85" t="str">
        <f t="shared" si="5"/>
        <v/>
      </c>
    </row>
    <row r="85" spans="1:79" hidden="1" x14ac:dyDescent="0.35">
      <c r="E85" s="13" t="str">
        <f t="shared" ref="E85:E100" si="6">IF(E32&lt;5,IF(E32&gt;0,"s",0),"")</f>
        <v/>
      </c>
      <c r="F85" s="13" t="str">
        <f t="shared" ref="F85:T85" si="7">IF(F32&lt;5,IF(F32&gt;0,"s",0),"")</f>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si="4"/>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row>
    <row r="86" spans="1:79" hidden="1" x14ac:dyDescent="0.35">
      <c r="E86" s="13" t="str">
        <f t="shared" si="6"/>
        <v/>
      </c>
      <c r="F86" s="13" t="str">
        <f t="shared" ref="F86:BQ89" si="8">IF(F33&lt;5,IF(F33&gt;0,"s",0),"")</f>
        <v/>
      </c>
      <c r="G86" s="13" t="str">
        <f t="shared" si="8"/>
        <v/>
      </c>
      <c r="H86" s="13" t="str">
        <f t="shared" si="8"/>
        <v/>
      </c>
      <c r="I86" s="13" t="str">
        <f t="shared" si="8"/>
        <v/>
      </c>
      <c r="J86" s="13" t="str">
        <f t="shared" si="8"/>
        <v/>
      </c>
      <c r="K86" s="13" t="str">
        <f t="shared" si="8"/>
        <v/>
      </c>
      <c r="L86" s="13" t="str">
        <f t="shared" si="8"/>
        <v/>
      </c>
      <c r="M86" s="13" t="str">
        <f t="shared" si="8"/>
        <v/>
      </c>
      <c r="N86" s="13" t="str">
        <f t="shared" si="8"/>
        <v/>
      </c>
      <c r="O86" s="13" t="str">
        <f t="shared" si="8"/>
        <v/>
      </c>
      <c r="P86" s="13" t="str">
        <f t="shared" si="8"/>
        <v/>
      </c>
      <c r="Q86" s="13" t="str">
        <f t="shared" si="8"/>
        <v/>
      </c>
      <c r="R86" s="13" t="str">
        <f t="shared" si="8"/>
        <v/>
      </c>
      <c r="S86" s="13" t="str">
        <f t="shared" si="8"/>
        <v/>
      </c>
      <c r="T86" s="13" t="str">
        <f t="shared" si="8"/>
        <v/>
      </c>
      <c r="U86" s="13" t="str">
        <f t="shared" si="8"/>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row>
    <row r="87" spans="1:79" hidden="1" x14ac:dyDescent="0.35">
      <c r="E87" s="13" t="str">
        <f t="shared" si="6"/>
        <v/>
      </c>
      <c r="F87" s="13" t="str">
        <f t="shared" si="8"/>
        <v/>
      </c>
      <c r="G87" s="13" t="str">
        <f t="shared" si="8"/>
        <v/>
      </c>
      <c r="H87" s="13" t="str">
        <f t="shared" si="8"/>
        <v/>
      </c>
      <c r="I87" s="13" t="str">
        <f t="shared" si="8"/>
        <v/>
      </c>
      <c r="J87" s="13" t="str">
        <f t="shared" si="8"/>
        <v/>
      </c>
      <c r="K87" s="13" t="str">
        <f t="shared" si="8"/>
        <v/>
      </c>
      <c r="L87" s="13" t="str">
        <f t="shared" si="8"/>
        <v/>
      </c>
      <c r="M87" s="13" t="str">
        <f t="shared" si="8"/>
        <v/>
      </c>
      <c r="N87" s="13" t="str">
        <f t="shared" si="8"/>
        <v/>
      </c>
      <c r="O87" s="13" t="str">
        <f t="shared" si="8"/>
        <v/>
      </c>
      <c r="P87" s="13" t="str">
        <f t="shared" si="8"/>
        <v/>
      </c>
      <c r="Q87" s="13" t="str">
        <f t="shared" si="8"/>
        <v/>
      </c>
      <c r="R87" s="13" t="str">
        <f t="shared" si="8"/>
        <v/>
      </c>
      <c r="S87" s="13" t="str">
        <f t="shared" si="8"/>
        <v/>
      </c>
      <c r="T87" s="13" t="str">
        <f t="shared" si="8"/>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row>
    <row r="88" spans="1:79" hidden="1" x14ac:dyDescent="0.35">
      <c r="E88" s="13" t="str">
        <f t="shared" si="6"/>
        <v/>
      </c>
      <c r="F88" s="13" t="str">
        <f t="shared" si="8"/>
        <v/>
      </c>
      <c r="G88" s="13" t="str">
        <f t="shared" si="8"/>
        <v/>
      </c>
      <c r="H88" s="13" t="str">
        <f t="shared" si="8"/>
        <v/>
      </c>
      <c r="I88" s="13" t="str">
        <f t="shared" si="8"/>
        <v/>
      </c>
      <c r="J88" s="13" t="str">
        <f t="shared" si="8"/>
        <v/>
      </c>
      <c r="K88" s="13" t="str">
        <f t="shared" si="8"/>
        <v/>
      </c>
      <c r="L88" s="13" t="str">
        <f t="shared" si="8"/>
        <v/>
      </c>
      <c r="M88" s="13" t="str">
        <f t="shared" si="8"/>
        <v/>
      </c>
      <c r="N88" s="13" t="str">
        <f t="shared" si="8"/>
        <v/>
      </c>
      <c r="O88" s="13" t="str">
        <f t="shared" si="8"/>
        <v/>
      </c>
      <c r="P88" s="13" t="str">
        <f t="shared" si="8"/>
        <v/>
      </c>
      <c r="Q88" s="13" t="str">
        <f t="shared" si="8"/>
        <v/>
      </c>
      <c r="R88" s="13" t="str">
        <f t="shared" si="8"/>
        <v/>
      </c>
      <c r="S88" s="13" t="str">
        <f t="shared" si="8"/>
        <v/>
      </c>
      <c r="T88" s="13" t="str">
        <f t="shared" si="8"/>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row>
    <row r="89" spans="1:79" hidden="1" x14ac:dyDescent="0.35">
      <c r="E89" s="13" t="str">
        <f t="shared" si="6"/>
        <v/>
      </c>
      <c r="F89" s="13" t="str">
        <f t="shared" si="8"/>
        <v/>
      </c>
      <c r="G89" s="13" t="str">
        <f t="shared" si="8"/>
        <v/>
      </c>
      <c r="H89" s="13" t="str">
        <f t="shared" si="8"/>
        <v/>
      </c>
      <c r="I89" s="13" t="str">
        <f t="shared" si="8"/>
        <v/>
      </c>
      <c r="J89" s="13" t="str">
        <f t="shared" si="8"/>
        <v/>
      </c>
      <c r="K89" s="13" t="str">
        <f t="shared" si="8"/>
        <v/>
      </c>
      <c r="L89" s="13" t="str">
        <f t="shared" si="8"/>
        <v/>
      </c>
      <c r="M89" s="13" t="str">
        <f t="shared" si="8"/>
        <v/>
      </c>
      <c r="N89" s="13" t="str">
        <f t="shared" si="8"/>
        <v/>
      </c>
      <c r="O89" s="13" t="str">
        <f t="shared" si="8"/>
        <v/>
      </c>
      <c r="P89" s="13" t="str">
        <f t="shared" si="8"/>
        <v/>
      </c>
      <c r="Q89" s="13" t="str">
        <f t="shared" si="8"/>
        <v/>
      </c>
      <c r="R89" s="13" t="str">
        <f t="shared" si="8"/>
        <v/>
      </c>
      <c r="S89" s="13" t="str">
        <f t="shared" si="8"/>
        <v/>
      </c>
      <c r="T89" s="13" t="str">
        <f t="shared" si="8"/>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ref="BQ89:CA92" si="9">IF(BQ36&lt;5,IF(BQ36&gt;0,"s",0),"")</f>
        <v/>
      </c>
      <c r="BR89" s="13" t="str">
        <f t="shared" si="9"/>
        <v/>
      </c>
      <c r="BS89" s="13" t="str">
        <f t="shared" si="9"/>
        <v/>
      </c>
      <c r="BT89" s="13" t="str">
        <f t="shared" si="9"/>
        <v/>
      </c>
      <c r="BU89" s="13" t="str">
        <f t="shared" si="9"/>
        <v/>
      </c>
      <c r="BV89" s="13" t="str">
        <f t="shared" si="9"/>
        <v/>
      </c>
      <c r="BW89" s="13" t="str">
        <f t="shared" si="9"/>
        <v/>
      </c>
      <c r="BX89" s="13" t="str">
        <f t="shared" si="9"/>
        <v/>
      </c>
      <c r="BY89" s="13" t="str">
        <f t="shared" si="9"/>
        <v/>
      </c>
      <c r="BZ89" s="13" t="str">
        <f t="shared" si="9"/>
        <v/>
      </c>
      <c r="CA89" s="13" t="str">
        <f t="shared" si="9"/>
        <v/>
      </c>
    </row>
    <row r="90" spans="1:79" hidden="1" x14ac:dyDescent="0.35">
      <c r="E90" s="13" t="str">
        <f t="shared" si="6"/>
        <v/>
      </c>
      <c r="F90" s="13" t="str">
        <f t="shared" ref="F90:BQ93" si="10">IF(F37&lt;5,IF(F37&gt;0,"s",0),"")</f>
        <v/>
      </c>
      <c r="G90" s="13" t="str">
        <f t="shared" si="10"/>
        <v/>
      </c>
      <c r="H90" s="13" t="str">
        <f t="shared" si="10"/>
        <v/>
      </c>
      <c r="I90" s="13" t="str">
        <f t="shared" si="10"/>
        <v/>
      </c>
      <c r="J90" s="13" t="str">
        <f t="shared" si="10"/>
        <v/>
      </c>
      <c r="K90" s="13" t="str">
        <f t="shared" si="10"/>
        <v/>
      </c>
      <c r="L90" s="13" t="str">
        <f t="shared" si="10"/>
        <v/>
      </c>
      <c r="M90" s="13" t="str">
        <f t="shared" si="10"/>
        <v/>
      </c>
      <c r="N90" s="13" t="str">
        <f t="shared" si="10"/>
        <v/>
      </c>
      <c r="O90" s="13" t="str">
        <f t="shared" si="10"/>
        <v/>
      </c>
      <c r="P90" s="13" t="str">
        <f t="shared" si="10"/>
        <v/>
      </c>
      <c r="Q90" s="13" t="str">
        <f t="shared" si="10"/>
        <v/>
      </c>
      <c r="R90" s="13" t="str">
        <f t="shared" si="10"/>
        <v/>
      </c>
      <c r="S90" s="13" t="str">
        <f t="shared" si="10"/>
        <v/>
      </c>
      <c r="T90" s="13" t="str">
        <f t="shared" si="10"/>
        <v/>
      </c>
      <c r="U90" s="13" t="str">
        <f t="shared" si="10"/>
        <v/>
      </c>
      <c r="V90" s="13" t="str">
        <f t="shared" si="10"/>
        <v/>
      </c>
      <c r="W90" s="13" t="str">
        <f t="shared" si="10"/>
        <v/>
      </c>
      <c r="X90" s="13" t="str">
        <f t="shared" si="10"/>
        <v/>
      </c>
      <c r="Y90" s="13" t="str">
        <f t="shared" si="10"/>
        <v/>
      </c>
      <c r="Z90" s="13" t="str">
        <f t="shared" si="10"/>
        <v/>
      </c>
      <c r="AA90" s="13" t="str">
        <f t="shared" si="10"/>
        <v/>
      </c>
      <c r="AB90" s="13" t="str">
        <f t="shared" si="10"/>
        <v/>
      </c>
      <c r="AC90" s="13" t="str">
        <f t="shared" si="10"/>
        <v/>
      </c>
      <c r="AD90" s="13" t="str">
        <f t="shared" si="10"/>
        <v/>
      </c>
      <c r="AE90" s="13" t="str">
        <f t="shared" si="10"/>
        <v/>
      </c>
      <c r="AF90" s="13" t="str">
        <f t="shared" si="10"/>
        <v/>
      </c>
      <c r="AG90" s="13" t="str">
        <f t="shared" si="10"/>
        <v/>
      </c>
      <c r="AH90" s="13" t="str">
        <f t="shared" si="10"/>
        <v/>
      </c>
      <c r="AI90" s="13" t="str">
        <f t="shared" si="10"/>
        <v/>
      </c>
      <c r="AJ90" s="13" t="str">
        <f t="shared" si="10"/>
        <v/>
      </c>
      <c r="AK90" s="13" t="str">
        <f t="shared" si="10"/>
        <v/>
      </c>
      <c r="AL90" s="13" t="str">
        <f t="shared" si="10"/>
        <v/>
      </c>
      <c r="AM90" s="13" t="str">
        <f t="shared" si="10"/>
        <v/>
      </c>
      <c r="AN90" s="13" t="str">
        <f t="shared" si="10"/>
        <v/>
      </c>
      <c r="AO90" s="13" t="str">
        <f t="shared" si="10"/>
        <v/>
      </c>
      <c r="AP90" s="13" t="str">
        <f t="shared" si="10"/>
        <v/>
      </c>
      <c r="AQ90" s="13" t="str">
        <f t="shared" si="10"/>
        <v/>
      </c>
      <c r="AR90" s="13" t="str">
        <f t="shared" si="10"/>
        <v/>
      </c>
      <c r="AS90" s="13" t="str">
        <f t="shared" si="10"/>
        <v/>
      </c>
      <c r="AT90" s="13" t="str">
        <f t="shared" si="10"/>
        <v/>
      </c>
      <c r="AU90" s="13" t="str">
        <f t="shared" si="10"/>
        <v/>
      </c>
      <c r="AV90" s="13" t="str">
        <f t="shared" si="10"/>
        <v/>
      </c>
      <c r="AW90" s="13" t="str">
        <f t="shared" si="10"/>
        <v/>
      </c>
      <c r="AX90" s="13" t="str">
        <f t="shared" si="10"/>
        <v/>
      </c>
      <c r="AY90" s="13" t="str">
        <f t="shared" si="10"/>
        <v/>
      </c>
      <c r="AZ90" s="13" t="str">
        <f t="shared" si="10"/>
        <v/>
      </c>
      <c r="BA90" s="13" t="str">
        <f t="shared" si="10"/>
        <v/>
      </c>
      <c r="BB90" s="13" t="str">
        <f t="shared" si="10"/>
        <v/>
      </c>
      <c r="BC90" s="13" t="str">
        <f t="shared" si="10"/>
        <v/>
      </c>
      <c r="BD90" s="13" t="str">
        <f t="shared" si="10"/>
        <v/>
      </c>
      <c r="BE90" s="13" t="str">
        <f t="shared" si="10"/>
        <v/>
      </c>
      <c r="BF90" s="13" t="str">
        <f t="shared" si="10"/>
        <v/>
      </c>
      <c r="BG90" s="13" t="str">
        <f t="shared" si="10"/>
        <v/>
      </c>
      <c r="BH90" s="13" t="str">
        <f t="shared" si="10"/>
        <v/>
      </c>
      <c r="BI90" s="13" t="str">
        <f t="shared" si="10"/>
        <v/>
      </c>
      <c r="BJ90" s="13" t="str">
        <f t="shared" si="10"/>
        <v/>
      </c>
      <c r="BK90" s="13" t="str">
        <f t="shared" si="10"/>
        <v/>
      </c>
      <c r="BL90" s="13" t="str">
        <f t="shared" si="10"/>
        <v/>
      </c>
      <c r="BM90" s="13" t="str">
        <f t="shared" si="10"/>
        <v/>
      </c>
      <c r="BN90" s="13" t="str">
        <f t="shared" si="10"/>
        <v/>
      </c>
      <c r="BO90" s="13" t="str">
        <f t="shared" si="10"/>
        <v/>
      </c>
      <c r="BP90" s="13" t="str">
        <f t="shared" si="10"/>
        <v/>
      </c>
      <c r="BQ90" s="13" t="str">
        <f t="shared" si="10"/>
        <v/>
      </c>
      <c r="BR90" s="13" t="str">
        <f t="shared" si="9"/>
        <v/>
      </c>
      <c r="BS90" s="13" t="str">
        <f t="shared" si="9"/>
        <v/>
      </c>
      <c r="BT90" s="13" t="str">
        <f t="shared" si="9"/>
        <v/>
      </c>
      <c r="BU90" s="13" t="str">
        <f t="shared" si="9"/>
        <v/>
      </c>
      <c r="BV90" s="13" t="str">
        <f t="shared" si="9"/>
        <v/>
      </c>
      <c r="BW90" s="13" t="str">
        <f t="shared" si="9"/>
        <v/>
      </c>
      <c r="BX90" s="13" t="str">
        <f t="shared" si="9"/>
        <v/>
      </c>
      <c r="BY90" s="13" t="str">
        <f t="shared" si="9"/>
        <v/>
      </c>
      <c r="BZ90" s="13" t="str">
        <f t="shared" si="9"/>
        <v/>
      </c>
      <c r="CA90" s="13" t="str">
        <f t="shared" si="9"/>
        <v/>
      </c>
    </row>
    <row r="91" spans="1:79" hidden="1" x14ac:dyDescent="0.35">
      <c r="E91" s="13" t="str">
        <f t="shared" si="6"/>
        <v/>
      </c>
      <c r="F91" s="13" t="str">
        <f t="shared" si="10"/>
        <v/>
      </c>
      <c r="G91" s="13" t="str">
        <f t="shared" si="10"/>
        <v/>
      </c>
      <c r="H91" s="13" t="str">
        <f t="shared" si="10"/>
        <v/>
      </c>
      <c r="I91" s="13" t="str">
        <f t="shared" si="10"/>
        <v/>
      </c>
      <c r="J91" s="13" t="str">
        <f t="shared" si="10"/>
        <v/>
      </c>
      <c r="K91" s="13" t="str">
        <f t="shared" si="10"/>
        <v/>
      </c>
      <c r="L91" s="13" t="str">
        <f t="shared" si="10"/>
        <v/>
      </c>
      <c r="M91" s="13" t="str">
        <f t="shared" si="10"/>
        <v/>
      </c>
      <c r="N91" s="13" t="str">
        <f t="shared" si="10"/>
        <v/>
      </c>
      <c r="O91" s="13" t="str">
        <f t="shared" si="10"/>
        <v/>
      </c>
      <c r="P91" s="13" t="str">
        <f t="shared" si="10"/>
        <v/>
      </c>
      <c r="Q91" s="13" t="str">
        <f t="shared" si="10"/>
        <v/>
      </c>
      <c r="R91" s="13" t="str">
        <f t="shared" si="10"/>
        <v/>
      </c>
      <c r="S91" s="13" t="str">
        <f t="shared" si="10"/>
        <v/>
      </c>
      <c r="T91" s="13" t="str">
        <f t="shared" si="10"/>
        <v/>
      </c>
      <c r="U91" s="13" t="str">
        <f t="shared" si="10"/>
        <v/>
      </c>
      <c r="V91" s="13" t="str">
        <f t="shared" si="10"/>
        <v/>
      </c>
      <c r="W91" s="13" t="str">
        <f t="shared" si="10"/>
        <v/>
      </c>
      <c r="X91" s="13" t="str">
        <f t="shared" si="10"/>
        <v/>
      </c>
      <c r="Y91" s="13" t="str">
        <f t="shared" si="10"/>
        <v/>
      </c>
      <c r="Z91" s="13" t="str">
        <f t="shared" si="10"/>
        <v/>
      </c>
      <c r="AA91" s="13" t="str">
        <f t="shared" si="10"/>
        <v/>
      </c>
      <c r="AB91" s="13" t="str">
        <f t="shared" si="10"/>
        <v/>
      </c>
      <c r="AC91" s="13" t="str">
        <f t="shared" si="10"/>
        <v/>
      </c>
      <c r="AD91" s="13" t="str">
        <f t="shared" si="10"/>
        <v/>
      </c>
      <c r="AE91" s="13" t="str">
        <f t="shared" si="10"/>
        <v/>
      </c>
      <c r="AF91" s="13" t="str">
        <f t="shared" si="10"/>
        <v/>
      </c>
      <c r="AG91" s="13" t="str">
        <f t="shared" si="10"/>
        <v/>
      </c>
      <c r="AH91" s="13" t="str">
        <f t="shared" si="10"/>
        <v/>
      </c>
      <c r="AI91" s="13" t="str">
        <f t="shared" si="10"/>
        <v/>
      </c>
      <c r="AJ91" s="13" t="str">
        <f t="shared" si="10"/>
        <v/>
      </c>
      <c r="AK91" s="13" t="str">
        <f t="shared" si="10"/>
        <v/>
      </c>
      <c r="AL91" s="13" t="str">
        <f t="shared" si="10"/>
        <v/>
      </c>
      <c r="AM91" s="13" t="str">
        <f t="shared" si="10"/>
        <v/>
      </c>
      <c r="AN91" s="13" t="str">
        <f t="shared" si="10"/>
        <v/>
      </c>
      <c r="AO91" s="13" t="str">
        <f t="shared" si="10"/>
        <v/>
      </c>
      <c r="AP91" s="13" t="str">
        <f t="shared" si="10"/>
        <v/>
      </c>
      <c r="AQ91" s="13" t="str">
        <f t="shared" si="10"/>
        <v/>
      </c>
      <c r="AR91" s="13" t="str">
        <f t="shared" si="10"/>
        <v/>
      </c>
      <c r="AS91" s="13" t="str">
        <f t="shared" si="10"/>
        <v/>
      </c>
      <c r="AT91" s="13" t="str">
        <f t="shared" si="10"/>
        <v/>
      </c>
      <c r="AU91" s="13" t="str">
        <f t="shared" si="10"/>
        <v/>
      </c>
      <c r="AV91" s="13" t="str">
        <f t="shared" si="10"/>
        <v/>
      </c>
      <c r="AW91" s="13" t="str">
        <f t="shared" si="10"/>
        <v/>
      </c>
      <c r="AX91" s="13" t="str">
        <f t="shared" si="10"/>
        <v/>
      </c>
      <c r="AY91" s="13" t="str">
        <f t="shared" si="10"/>
        <v/>
      </c>
      <c r="AZ91" s="13" t="str">
        <f t="shared" si="10"/>
        <v/>
      </c>
      <c r="BA91" s="13" t="str">
        <f t="shared" si="10"/>
        <v/>
      </c>
      <c r="BB91" s="13" t="str">
        <f t="shared" si="10"/>
        <v/>
      </c>
      <c r="BC91" s="13" t="str">
        <f t="shared" si="10"/>
        <v/>
      </c>
      <c r="BD91" s="13" t="str">
        <f t="shared" si="10"/>
        <v/>
      </c>
      <c r="BE91" s="13" t="str">
        <f t="shared" si="10"/>
        <v/>
      </c>
      <c r="BF91" s="13" t="str">
        <f t="shared" si="10"/>
        <v/>
      </c>
      <c r="BG91" s="13" t="str">
        <f t="shared" si="10"/>
        <v/>
      </c>
      <c r="BH91" s="13" t="str">
        <f t="shared" si="10"/>
        <v/>
      </c>
      <c r="BI91" s="13" t="str">
        <f t="shared" si="10"/>
        <v/>
      </c>
      <c r="BJ91" s="13" t="str">
        <f t="shared" si="10"/>
        <v/>
      </c>
      <c r="BK91" s="13" t="str">
        <f t="shared" si="10"/>
        <v/>
      </c>
      <c r="BL91" s="13" t="str">
        <f t="shared" si="10"/>
        <v/>
      </c>
      <c r="BM91" s="13" t="str">
        <f t="shared" si="10"/>
        <v/>
      </c>
      <c r="BN91" s="13" t="str">
        <f t="shared" si="10"/>
        <v/>
      </c>
      <c r="BO91" s="13" t="str">
        <f t="shared" si="10"/>
        <v/>
      </c>
      <c r="BP91" s="13" t="str">
        <f t="shared" si="10"/>
        <v/>
      </c>
      <c r="BQ91" s="13" t="str">
        <f t="shared" si="10"/>
        <v/>
      </c>
      <c r="BR91" s="13" t="str">
        <f t="shared" si="9"/>
        <v/>
      </c>
      <c r="BS91" s="13" t="str">
        <f t="shared" si="9"/>
        <v/>
      </c>
      <c r="BT91" s="13" t="str">
        <f t="shared" si="9"/>
        <v/>
      </c>
      <c r="BU91" s="13" t="str">
        <f t="shared" si="9"/>
        <v/>
      </c>
      <c r="BV91" s="13" t="str">
        <f t="shared" si="9"/>
        <v/>
      </c>
      <c r="BW91" s="13" t="str">
        <f t="shared" si="9"/>
        <v/>
      </c>
      <c r="BX91" s="13" t="str">
        <f t="shared" si="9"/>
        <v/>
      </c>
      <c r="BY91" s="13" t="str">
        <f t="shared" si="9"/>
        <v/>
      </c>
      <c r="BZ91" s="13" t="str">
        <f t="shared" si="9"/>
        <v/>
      </c>
      <c r="CA91" s="13" t="str">
        <f t="shared" si="9"/>
        <v/>
      </c>
    </row>
    <row r="92" spans="1:79" hidden="1" x14ac:dyDescent="0.35">
      <c r="E92" s="13" t="str">
        <f t="shared" si="6"/>
        <v/>
      </c>
      <c r="F92" s="13" t="str">
        <f t="shared" si="10"/>
        <v/>
      </c>
      <c r="G92" s="13" t="str">
        <f t="shared" si="10"/>
        <v/>
      </c>
      <c r="H92" s="13" t="str">
        <f t="shared" si="10"/>
        <v/>
      </c>
      <c r="I92" s="13" t="str">
        <f t="shared" si="10"/>
        <v/>
      </c>
      <c r="J92" s="13" t="str">
        <f t="shared" si="10"/>
        <v/>
      </c>
      <c r="K92" s="13" t="str">
        <f t="shared" si="10"/>
        <v/>
      </c>
      <c r="L92" s="13" t="str">
        <f t="shared" si="10"/>
        <v/>
      </c>
      <c r="M92" s="13" t="str">
        <f t="shared" si="10"/>
        <v/>
      </c>
      <c r="N92" s="13" t="str">
        <f t="shared" si="10"/>
        <v/>
      </c>
      <c r="O92" s="13" t="str">
        <f t="shared" si="10"/>
        <v/>
      </c>
      <c r="P92" s="13" t="str">
        <f t="shared" si="10"/>
        <v/>
      </c>
      <c r="Q92" s="13" t="str">
        <f t="shared" si="10"/>
        <v/>
      </c>
      <c r="R92" s="13" t="str">
        <f t="shared" si="10"/>
        <v/>
      </c>
      <c r="S92" s="13" t="str">
        <f t="shared" si="10"/>
        <v/>
      </c>
      <c r="T92" s="13" t="str">
        <f t="shared" si="10"/>
        <v/>
      </c>
      <c r="U92" s="13" t="str">
        <f t="shared" si="10"/>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9"/>
        <v/>
      </c>
      <c r="BS92" s="13" t="str">
        <f t="shared" si="9"/>
        <v/>
      </c>
      <c r="BT92" s="13" t="str">
        <f t="shared" si="9"/>
        <v/>
      </c>
      <c r="BU92" s="13" t="str">
        <f t="shared" si="9"/>
        <v/>
      </c>
      <c r="BV92" s="13" t="str">
        <f t="shared" si="9"/>
        <v/>
      </c>
      <c r="BW92" s="13" t="str">
        <f t="shared" si="9"/>
        <v/>
      </c>
      <c r="BX92" s="13" t="str">
        <f t="shared" si="9"/>
        <v/>
      </c>
      <c r="BY92" s="13" t="str">
        <f t="shared" si="9"/>
        <v/>
      </c>
      <c r="BZ92" s="13" t="str">
        <f t="shared" si="9"/>
        <v/>
      </c>
      <c r="CA92" s="13" t="str">
        <f t="shared" si="9"/>
        <v/>
      </c>
    </row>
    <row r="93" spans="1:79" hidden="1" x14ac:dyDescent="0.35">
      <c r="E93" s="13" t="str">
        <f t="shared" si="6"/>
        <v/>
      </c>
      <c r="F93" s="13" t="str">
        <f t="shared" si="10"/>
        <v/>
      </c>
      <c r="G93" s="13" t="str">
        <f t="shared" si="10"/>
        <v/>
      </c>
      <c r="H93" s="13" t="str">
        <f t="shared" si="10"/>
        <v/>
      </c>
      <c r="I93" s="13" t="str">
        <f t="shared" si="10"/>
        <v/>
      </c>
      <c r="J93" s="13" t="str">
        <f t="shared" si="10"/>
        <v/>
      </c>
      <c r="K93" s="13" t="str">
        <f t="shared" si="10"/>
        <v/>
      </c>
      <c r="L93" s="13" t="str">
        <f t="shared" si="10"/>
        <v/>
      </c>
      <c r="M93" s="13" t="str">
        <f t="shared" si="10"/>
        <v/>
      </c>
      <c r="N93" s="13" t="str">
        <f t="shared" si="10"/>
        <v/>
      </c>
      <c r="O93" s="13" t="str">
        <f t="shared" si="10"/>
        <v/>
      </c>
      <c r="P93" s="13" t="str">
        <f t="shared" si="10"/>
        <v/>
      </c>
      <c r="Q93" s="13" t="str">
        <f t="shared" si="10"/>
        <v/>
      </c>
      <c r="R93" s="13" t="str">
        <f t="shared" si="10"/>
        <v/>
      </c>
      <c r="S93" s="13" t="str">
        <f t="shared" si="10"/>
        <v/>
      </c>
      <c r="T93" s="13" t="str">
        <f t="shared" si="10"/>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ref="BQ93:CA96" si="11">IF(BQ40&lt;5,IF(BQ40&gt;0,"s",0),"")</f>
        <v/>
      </c>
      <c r="BR93" s="13" t="str">
        <f t="shared" si="11"/>
        <v/>
      </c>
      <c r="BS93" s="13" t="str">
        <f t="shared" si="11"/>
        <v/>
      </c>
      <c r="BT93" s="13" t="str">
        <f t="shared" si="11"/>
        <v/>
      </c>
      <c r="BU93" s="13" t="str">
        <f t="shared" si="11"/>
        <v/>
      </c>
      <c r="BV93" s="13" t="str">
        <f t="shared" si="11"/>
        <v/>
      </c>
      <c r="BW93" s="13" t="str">
        <f t="shared" si="11"/>
        <v/>
      </c>
      <c r="BX93" s="13" t="str">
        <f t="shared" si="11"/>
        <v/>
      </c>
      <c r="BY93" s="13" t="str">
        <f t="shared" si="11"/>
        <v/>
      </c>
      <c r="BZ93" s="13" t="str">
        <f t="shared" si="11"/>
        <v/>
      </c>
      <c r="CA93" s="13" t="str">
        <f t="shared" si="11"/>
        <v/>
      </c>
    </row>
    <row r="94" spans="1:79" hidden="1" x14ac:dyDescent="0.35">
      <c r="E94" s="13" t="str">
        <f t="shared" si="6"/>
        <v/>
      </c>
      <c r="F94" s="13" t="str">
        <f t="shared" ref="F94:BQ97" si="12">IF(F41&lt;5,IF(F41&gt;0,"s",0),"")</f>
        <v/>
      </c>
      <c r="G94" s="13" t="str">
        <f t="shared" si="12"/>
        <v/>
      </c>
      <c r="H94" s="13" t="str">
        <f t="shared" si="12"/>
        <v/>
      </c>
      <c r="I94" s="13" t="str">
        <f t="shared" si="12"/>
        <v/>
      </c>
      <c r="J94" s="13" t="str">
        <f t="shared" si="12"/>
        <v/>
      </c>
      <c r="K94" s="13" t="str">
        <f t="shared" si="12"/>
        <v/>
      </c>
      <c r="L94" s="13" t="str">
        <f t="shared" si="12"/>
        <v/>
      </c>
      <c r="M94" s="13" t="str">
        <f t="shared" si="12"/>
        <v/>
      </c>
      <c r="N94" s="13" t="str">
        <f t="shared" si="12"/>
        <v/>
      </c>
      <c r="O94" s="13" t="str">
        <f t="shared" si="12"/>
        <v/>
      </c>
      <c r="P94" s="13" t="str">
        <f t="shared" si="12"/>
        <v/>
      </c>
      <c r="Q94" s="13" t="str">
        <f t="shared" si="12"/>
        <v/>
      </c>
      <c r="R94" s="13" t="str">
        <f t="shared" si="12"/>
        <v/>
      </c>
      <c r="S94" s="13" t="str">
        <f t="shared" si="12"/>
        <v/>
      </c>
      <c r="T94" s="13" t="str">
        <f t="shared" si="12"/>
        <v/>
      </c>
      <c r="U94" s="13" t="str">
        <f t="shared" si="12"/>
        <v/>
      </c>
      <c r="V94" s="13" t="str">
        <f t="shared" si="12"/>
        <v/>
      </c>
      <c r="W94" s="13" t="str">
        <f t="shared" si="12"/>
        <v/>
      </c>
      <c r="X94" s="13" t="str">
        <f t="shared" si="12"/>
        <v/>
      </c>
      <c r="Y94" s="13" t="str">
        <f t="shared" si="12"/>
        <v/>
      </c>
      <c r="Z94" s="13" t="str">
        <f t="shared" si="12"/>
        <v/>
      </c>
      <c r="AA94" s="13" t="str">
        <f t="shared" si="12"/>
        <v/>
      </c>
      <c r="AB94" s="13" t="str">
        <f t="shared" si="12"/>
        <v/>
      </c>
      <c r="AC94" s="13" t="str">
        <f t="shared" si="12"/>
        <v/>
      </c>
      <c r="AD94" s="13" t="str">
        <f t="shared" si="12"/>
        <v/>
      </c>
      <c r="AE94" s="13" t="str">
        <f t="shared" si="12"/>
        <v/>
      </c>
      <c r="AF94" s="13" t="str">
        <f t="shared" si="12"/>
        <v/>
      </c>
      <c r="AG94" s="13" t="str">
        <f t="shared" si="12"/>
        <v/>
      </c>
      <c r="AH94" s="13" t="str">
        <f t="shared" si="12"/>
        <v/>
      </c>
      <c r="AI94" s="13" t="str">
        <f t="shared" si="12"/>
        <v/>
      </c>
      <c r="AJ94" s="13" t="str">
        <f t="shared" si="12"/>
        <v/>
      </c>
      <c r="AK94" s="13" t="str">
        <f t="shared" si="12"/>
        <v/>
      </c>
      <c r="AL94" s="13" t="str">
        <f t="shared" si="12"/>
        <v/>
      </c>
      <c r="AM94" s="13" t="str">
        <f t="shared" si="12"/>
        <v/>
      </c>
      <c r="AN94" s="13" t="str">
        <f t="shared" si="12"/>
        <v/>
      </c>
      <c r="AO94" s="13" t="str">
        <f t="shared" si="12"/>
        <v/>
      </c>
      <c r="AP94" s="13" t="str">
        <f t="shared" si="12"/>
        <v/>
      </c>
      <c r="AQ94" s="13" t="str">
        <f t="shared" si="12"/>
        <v/>
      </c>
      <c r="AR94" s="13" t="str">
        <f t="shared" si="12"/>
        <v/>
      </c>
      <c r="AS94" s="13" t="str">
        <f t="shared" si="12"/>
        <v/>
      </c>
      <c r="AT94" s="13" t="str">
        <f t="shared" si="12"/>
        <v/>
      </c>
      <c r="AU94" s="13" t="str">
        <f t="shared" si="12"/>
        <v/>
      </c>
      <c r="AV94" s="13" t="str">
        <f t="shared" si="12"/>
        <v/>
      </c>
      <c r="AW94" s="13" t="str">
        <f t="shared" si="12"/>
        <v/>
      </c>
      <c r="AX94" s="13" t="str">
        <f t="shared" si="12"/>
        <v/>
      </c>
      <c r="AY94" s="13" t="str">
        <f t="shared" si="12"/>
        <v/>
      </c>
      <c r="AZ94" s="13" t="str">
        <f t="shared" si="12"/>
        <v/>
      </c>
      <c r="BA94" s="13" t="str">
        <f t="shared" si="12"/>
        <v/>
      </c>
      <c r="BB94" s="13" t="str">
        <f t="shared" si="12"/>
        <v/>
      </c>
      <c r="BC94" s="13" t="str">
        <f t="shared" si="12"/>
        <v/>
      </c>
      <c r="BD94" s="13" t="str">
        <f t="shared" si="12"/>
        <v/>
      </c>
      <c r="BE94" s="13" t="str">
        <f t="shared" si="12"/>
        <v/>
      </c>
      <c r="BF94" s="13" t="str">
        <f t="shared" si="12"/>
        <v/>
      </c>
      <c r="BG94" s="13" t="str">
        <f t="shared" si="12"/>
        <v/>
      </c>
      <c r="BH94" s="13" t="str">
        <f t="shared" si="12"/>
        <v/>
      </c>
      <c r="BI94" s="13" t="str">
        <f t="shared" si="12"/>
        <v/>
      </c>
      <c r="BJ94" s="13" t="str">
        <f t="shared" si="12"/>
        <v/>
      </c>
      <c r="BK94" s="13" t="str">
        <f t="shared" si="12"/>
        <v/>
      </c>
      <c r="BL94" s="13" t="str">
        <f t="shared" si="12"/>
        <v/>
      </c>
      <c r="BM94" s="13" t="str">
        <f t="shared" si="12"/>
        <v/>
      </c>
      <c r="BN94" s="13" t="str">
        <f t="shared" si="12"/>
        <v/>
      </c>
      <c r="BO94" s="13" t="str">
        <f t="shared" si="12"/>
        <v/>
      </c>
      <c r="BP94" s="13" t="str">
        <f t="shared" si="12"/>
        <v/>
      </c>
      <c r="BQ94" s="13" t="str">
        <f t="shared" si="12"/>
        <v/>
      </c>
      <c r="BR94" s="13" t="str">
        <f t="shared" si="11"/>
        <v/>
      </c>
      <c r="BS94" s="13" t="str">
        <f t="shared" si="11"/>
        <v/>
      </c>
      <c r="BT94" s="13" t="str">
        <f t="shared" si="11"/>
        <v/>
      </c>
      <c r="BU94" s="13" t="str">
        <f t="shared" si="11"/>
        <v/>
      </c>
      <c r="BV94" s="13" t="str">
        <f t="shared" si="11"/>
        <v/>
      </c>
      <c r="BW94" s="13" t="str">
        <f t="shared" si="11"/>
        <v/>
      </c>
      <c r="BX94" s="13" t="str">
        <f t="shared" si="11"/>
        <v/>
      </c>
      <c r="BY94" s="13" t="str">
        <f t="shared" si="11"/>
        <v/>
      </c>
      <c r="BZ94" s="13" t="str">
        <f t="shared" si="11"/>
        <v/>
      </c>
      <c r="CA94" s="13" t="str">
        <f t="shared" si="11"/>
        <v/>
      </c>
    </row>
    <row r="95" spans="1:79" hidden="1" x14ac:dyDescent="0.35">
      <c r="E95" s="13" t="str">
        <f t="shared" si="6"/>
        <v/>
      </c>
      <c r="F95" s="13" t="str">
        <f t="shared" si="12"/>
        <v/>
      </c>
      <c r="G95" s="13" t="str">
        <f t="shared" si="12"/>
        <v/>
      </c>
      <c r="H95" s="13" t="str">
        <f t="shared" si="12"/>
        <v/>
      </c>
      <c r="I95" s="13" t="str">
        <f t="shared" si="12"/>
        <v/>
      </c>
      <c r="J95" s="13" t="str">
        <f t="shared" si="12"/>
        <v/>
      </c>
      <c r="K95" s="13" t="str">
        <f t="shared" si="12"/>
        <v/>
      </c>
      <c r="L95" s="13" t="str">
        <f t="shared" si="12"/>
        <v/>
      </c>
      <c r="M95" s="13" t="str">
        <f t="shared" si="12"/>
        <v/>
      </c>
      <c r="N95" s="13" t="str">
        <f t="shared" si="12"/>
        <v/>
      </c>
      <c r="O95" s="13" t="str">
        <f t="shared" si="12"/>
        <v/>
      </c>
      <c r="P95" s="13" t="str">
        <f t="shared" si="12"/>
        <v/>
      </c>
      <c r="Q95" s="13" t="str">
        <f t="shared" si="12"/>
        <v/>
      </c>
      <c r="R95" s="13" t="str">
        <f t="shared" si="12"/>
        <v/>
      </c>
      <c r="S95" s="13" t="str">
        <f t="shared" si="12"/>
        <v/>
      </c>
      <c r="T95" s="13" t="str">
        <f t="shared" si="12"/>
        <v/>
      </c>
      <c r="U95" s="13" t="str">
        <f t="shared" si="12"/>
        <v/>
      </c>
      <c r="V95" s="13" t="str">
        <f t="shared" si="12"/>
        <v/>
      </c>
      <c r="W95" s="13" t="str">
        <f t="shared" si="12"/>
        <v/>
      </c>
      <c r="X95" s="13" t="str">
        <f t="shared" si="12"/>
        <v/>
      </c>
      <c r="Y95" s="13" t="str">
        <f t="shared" si="12"/>
        <v/>
      </c>
      <c r="Z95" s="13" t="str">
        <f t="shared" si="12"/>
        <v/>
      </c>
      <c r="AA95" s="13" t="str">
        <f t="shared" si="12"/>
        <v/>
      </c>
      <c r="AB95" s="13" t="str">
        <f t="shared" si="12"/>
        <v/>
      </c>
      <c r="AC95" s="13" t="str">
        <f t="shared" si="12"/>
        <v/>
      </c>
      <c r="AD95" s="13" t="str">
        <f t="shared" si="12"/>
        <v/>
      </c>
      <c r="AE95" s="13" t="str">
        <f t="shared" si="12"/>
        <v/>
      </c>
      <c r="AF95" s="13" t="str">
        <f t="shared" si="12"/>
        <v/>
      </c>
      <c r="AG95" s="13" t="str">
        <f t="shared" si="12"/>
        <v/>
      </c>
      <c r="AH95" s="13" t="str">
        <f t="shared" si="12"/>
        <v/>
      </c>
      <c r="AI95" s="13" t="str">
        <f t="shared" si="12"/>
        <v/>
      </c>
      <c r="AJ95" s="13" t="str">
        <f t="shared" si="12"/>
        <v/>
      </c>
      <c r="AK95" s="13" t="str">
        <f t="shared" si="12"/>
        <v/>
      </c>
      <c r="AL95" s="13" t="str">
        <f t="shared" si="12"/>
        <v/>
      </c>
      <c r="AM95" s="13" t="str">
        <f t="shared" si="12"/>
        <v/>
      </c>
      <c r="AN95" s="13" t="str">
        <f t="shared" si="12"/>
        <v/>
      </c>
      <c r="AO95" s="13" t="str">
        <f t="shared" si="12"/>
        <v/>
      </c>
      <c r="AP95" s="13" t="str">
        <f t="shared" si="12"/>
        <v/>
      </c>
      <c r="AQ95" s="13" t="str">
        <f t="shared" si="12"/>
        <v/>
      </c>
      <c r="AR95" s="13" t="str">
        <f t="shared" si="12"/>
        <v/>
      </c>
      <c r="AS95" s="13" t="str">
        <f t="shared" si="12"/>
        <v/>
      </c>
      <c r="AT95" s="13" t="str">
        <f t="shared" si="12"/>
        <v/>
      </c>
      <c r="AU95" s="13" t="str">
        <f t="shared" si="12"/>
        <v/>
      </c>
      <c r="AV95" s="13" t="str">
        <f t="shared" si="12"/>
        <v/>
      </c>
      <c r="AW95" s="13" t="str">
        <f t="shared" si="12"/>
        <v/>
      </c>
      <c r="AX95" s="13" t="str">
        <f t="shared" si="12"/>
        <v/>
      </c>
      <c r="AY95" s="13" t="str">
        <f t="shared" si="12"/>
        <v/>
      </c>
      <c r="AZ95" s="13" t="str">
        <f t="shared" si="12"/>
        <v/>
      </c>
      <c r="BA95" s="13" t="str">
        <f t="shared" si="12"/>
        <v/>
      </c>
      <c r="BB95" s="13" t="str">
        <f t="shared" si="12"/>
        <v/>
      </c>
      <c r="BC95" s="13" t="str">
        <f t="shared" si="12"/>
        <v/>
      </c>
      <c r="BD95" s="13" t="str">
        <f t="shared" si="12"/>
        <v/>
      </c>
      <c r="BE95" s="13" t="str">
        <f t="shared" si="12"/>
        <v/>
      </c>
      <c r="BF95" s="13" t="str">
        <f t="shared" si="12"/>
        <v/>
      </c>
      <c r="BG95" s="13" t="str">
        <f t="shared" si="12"/>
        <v/>
      </c>
      <c r="BH95" s="13" t="str">
        <f t="shared" si="12"/>
        <v/>
      </c>
      <c r="BI95" s="13" t="str">
        <f t="shared" si="12"/>
        <v/>
      </c>
      <c r="BJ95" s="13" t="str">
        <f t="shared" si="12"/>
        <v/>
      </c>
      <c r="BK95" s="13" t="str">
        <f t="shared" si="12"/>
        <v/>
      </c>
      <c r="BL95" s="13" t="str">
        <f t="shared" si="12"/>
        <v/>
      </c>
      <c r="BM95" s="13" t="str">
        <f t="shared" si="12"/>
        <v/>
      </c>
      <c r="BN95" s="13" t="str">
        <f t="shared" si="12"/>
        <v/>
      </c>
      <c r="BO95" s="13" t="str">
        <f t="shared" si="12"/>
        <v/>
      </c>
      <c r="BP95" s="13" t="str">
        <f t="shared" si="12"/>
        <v/>
      </c>
      <c r="BQ95" s="13" t="str">
        <f t="shared" si="12"/>
        <v/>
      </c>
      <c r="BR95" s="13" t="str">
        <f t="shared" si="11"/>
        <v/>
      </c>
      <c r="BS95" s="13" t="str">
        <f t="shared" si="11"/>
        <v/>
      </c>
      <c r="BT95" s="13" t="str">
        <f t="shared" si="11"/>
        <v/>
      </c>
      <c r="BU95" s="13" t="str">
        <f t="shared" si="11"/>
        <v/>
      </c>
      <c r="BV95" s="13" t="str">
        <f t="shared" si="11"/>
        <v/>
      </c>
      <c r="BW95" s="13" t="str">
        <f t="shared" si="11"/>
        <v/>
      </c>
      <c r="BX95" s="13" t="str">
        <f t="shared" si="11"/>
        <v/>
      </c>
      <c r="BY95" s="13" t="str">
        <f t="shared" si="11"/>
        <v/>
      </c>
      <c r="BZ95" s="13" t="str">
        <f t="shared" si="11"/>
        <v/>
      </c>
      <c r="CA95" s="13" t="str">
        <f t="shared" si="11"/>
        <v/>
      </c>
    </row>
    <row r="96" spans="1:79" hidden="1" x14ac:dyDescent="0.35">
      <c r="E96" s="13" t="str">
        <f t="shared" si="6"/>
        <v/>
      </c>
      <c r="F96" s="13" t="str">
        <f t="shared" si="12"/>
        <v/>
      </c>
      <c r="G96" s="13" t="str">
        <f t="shared" si="12"/>
        <v/>
      </c>
      <c r="H96" s="13" t="str">
        <f t="shared" si="12"/>
        <v/>
      </c>
      <c r="I96" s="13" t="str">
        <f t="shared" si="12"/>
        <v/>
      </c>
      <c r="J96" s="13" t="str">
        <f t="shared" si="12"/>
        <v/>
      </c>
      <c r="K96" s="13" t="str">
        <f t="shared" si="12"/>
        <v/>
      </c>
      <c r="L96" s="13" t="str">
        <f t="shared" si="12"/>
        <v/>
      </c>
      <c r="M96" s="13" t="str">
        <f t="shared" si="12"/>
        <v/>
      </c>
      <c r="N96" s="13" t="str">
        <f t="shared" si="12"/>
        <v/>
      </c>
      <c r="O96" s="13" t="str">
        <f t="shared" si="12"/>
        <v/>
      </c>
      <c r="P96" s="13" t="str">
        <f t="shared" si="12"/>
        <v/>
      </c>
      <c r="Q96" s="13" t="str">
        <f t="shared" si="12"/>
        <v/>
      </c>
      <c r="R96" s="13" t="str">
        <f t="shared" si="12"/>
        <v/>
      </c>
      <c r="S96" s="13" t="str">
        <f t="shared" si="12"/>
        <v/>
      </c>
      <c r="T96" s="13" t="str">
        <f t="shared" si="12"/>
        <v/>
      </c>
      <c r="U96" s="13" t="str">
        <f t="shared" si="12"/>
        <v/>
      </c>
      <c r="V96" s="13" t="str">
        <f t="shared" si="12"/>
        <v/>
      </c>
      <c r="W96" s="13" t="str">
        <f t="shared" si="12"/>
        <v/>
      </c>
      <c r="X96" s="13" t="str">
        <f t="shared" si="12"/>
        <v/>
      </c>
      <c r="Y96" s="13" t="str">
        <f t="shared" si="12"/>
        <v/>
      </c>
      <c r="Z96" s="13" t="str">
        <f t="shared" si="12"/>
        <v/>
      </c>
      <c r="AA96" s="13" t="str">
        <f t="shared" si="12"/>
        <v/>
      </c>
      <c r="AB96" s="13" t="str">
        <f t="shared" si="12"/>
        <v/>
      </c>
      <c r="AC96" s="13" t="str">
        <f t="shared" si="12"/>
        <v/>
      </c>
      <c r="AD96" s="13" t="str">
        <f t="shared" si="12"/>
        <v/>
      </c>
      <c r="AE96" s="13" t="str">
        <f t="shared" si="12"/>
        <v/>
      </c>
      <c r="AF96" s="13" t="str">
        <f t="shared" si="12"/>
        <v/>
      </c>
      <c r="AG96" s="13" t="str">
        <f t="shared" si="12"/>
        <v/>
      </c>
      <c r="AH96" s="13" t="str">
        <f t="shared" si="12"/>
        <v/>
      </c>
      <c r="AI96" s="13" t="str">
        <f t="shared" si="12"/>
        <v/>
      </c>
      <c r="AJ96" s="13" t="str">
        <f t="shared" si="12"/>
        <v/>
      </c>
      <c r="AK96" s="13" t="str">
        <f t="shared" si="12"/>
        <v/>
      </c>
      <c r="AL96" s="13" t="str">
        <f t="shared" si="12"/>
        <v/>
      </c>
      <c r="AM96" s="13" t="str">
        <f t="shared" si="12"/>
        <v/>
      </c>
      <c r="AN96" s="13" t="str">
        <f t="shared" si="12"/>
        <v/>
      </c>
      <c r="AO96" s="13" t="str">
        <f t="shared" si="12"/>
        <v/>
      </c>
      <c r="AP96" s="13" t="str">
        <f t="shared" si="12"/>
        <v/>
      </c>
      <c r="AQ96" s="13" t="str">
        <f t="shared" si="12"/>
        <v/>
      </c>
      <c r="AR96" s="13" t="str">
        <f t="shared" si="12"/>
        <v/>
      </c>
      <c r="AS96" s="13" t="str">
        <f t="shared" si="12"/>
        <v/>
      </c>
      <c r="AT96" s="13" t="str">
        <f t="shared" si="12"/>
        <v/>
      </c>
      <c r="AU96" s="13" t="str">
        <f t="shared" si="12"/>
        <v/>
      </c>
      <c r="AV96" s="13" t="str">
        <f t="shared" si="12"/>
        <v/>
      </c>
      <c r="AW96" s="13" t="str">
        <f t="shared" si="12"/>
        <v/>
      </c>
      <c r="AX96" s="13" t="str">
        <f t="shared" si="12"/>
        <v/>
      </c>
      <c r="AY96" s="13" t="str">
        <f t="shared" si="12"/>
        <v/>
      </c>
      <c r="AZ96" s="13" t="str">
        <f t="shared" si="12"/>
        <v/>
      </c>
      <c r="BA96" s="13" t="str">
        <f t="shared" si="12"/>
        <v/>
      </c>
      <c r="BB96" s="13" t="str">
        <f t="shared" si="12"/>
        <v/>
      </c>
      <c r="BC96" s="13" t="str">
        <f t="shared" si="12"/>
        <v/>
      </c>
      <c r="BD96" s="13" t="str">
        <f t="shared" si="12"/>
        <v/>
      </c>
      <c r="BE96" s="13" t="str">
        <f t="shared" si="12"/>
        <v/>
      </c>
      <c r="BF96" s="13" t="str">
        <f t="shared" si="12"/>
        <v/>
      </c>
      <c r="BG96" s="13" t="str">
        <f t="shared" si="12"/>
        <v/>
      </c>
      <c r="BH96" s="13" t="str">
        <f t="shared" si="12"/>
        <v/>
      </c>
      <c r="BI96" s="13" t="str">
        <f t="shared" si="12"/>
        <v/>
      </c>
      <c r="BJ96" s="13" t="str">
        <f t="shared" si="12"/>
        <v/>
      </c>
      <c r="BK96" s="13" t="str">
        <f t="shared" si="12"/>
        <v/>
      </c>
      <c r="BL96" s="13" t="str">
        <f t="shared" si="12"/>
        <v/>
      </c>
      <c r="BM96" s="13" t="str">
        <f t="shared" si="12"/>
        <v/>
      </c>
      <c r="BN96" s="13" t="str">
        <f t="shared" si="12"/>
        <v/>
      </c>
      <c r="BO96" s="13" t="str">
        <f t="shared" si="12"/>
        <v/>
      </c>
      <c r="BP96" s="13" t="str">
        <f t="shared" si="12"/>
        <v/>
      </c>
      <c r="BQ96" s="13" t="str">
        <f t="shared" si="12"/>
        <v/>
      </c>
      <c r="BR96" s="13" t="str">
        <f t="shared" si="11"/>
        <v/>
      </c>
      <c r="BS96" s="13" t="str">
        <f t="shared" si="11"/>
        <v/>
      </c>
      <c r="BT96" s="13" t="str">
        <f t="shared" si="11"/>
        <v/>
      </c>
      <c r="BU96" s="13" t="str">
        <f t="shared" si="11"/>
        <v/>
      </c>
      <c r="BV96" s="13" t="str">
        <f t="shared" si="11"/>
        <v/>
      </c>
      <c r="BW96" s="13" t="str">
        <f t="shared" si="11"/>
        <v/>
      </c>
      <c r="BX96" s="13" t="str">
        <f t="shared" si="11"/>
        <v/>
      </c>
      <c r="BY96" s="13" t="str">
        <f t="shared" si="11"/>
        <v/>
      </c>
      <c r="BZ96" s="13" t="str">
        <f t="shared" si="11"/>
        <v/>
      </c>
      <c r="CA96" s="13" t="str">
        <f t="shared" si="11"/>
        <v/>
      </c>
    </row>
    <row r="97" spans="5:79" hidden="1" x14ac:dyDescent="0.35">
      <c r="E97" s="13" t="str">
        <f t="shared" si="6"/>
        <v/>
      </c>
      <c r="F97" s="13" t="str">
        <f t="shared" si="12"/>
        <v/>
      </c>
      <c r="G97" s="13" t="str">
        <f t="shared" si="12"/>
        <v/>
      </c>
      <c r="H97" s="13" t="str">
        <f t="shared" si="12"/>
        <v/>
      </c>
      <c r="I97" s="13" t="str">
        <f t="shared" si="12"/>
        <v/>
      </c>
      <c r="J97" s="13" t="str">
        <f t="shared" si="12"/>
        <v/>
      </c>
      <c r="K97" s="13" t="str">
        <f t="shared" si="12"/>
        <v/>
      </c>
      <c r="L97" s="13" t="str">
        <f t="shared" si="12"/>
        <v/>
      </c>
      <c r="M97" s="13" t="str">
        <f t="shared" si="12"/>
        <v/>
      </c>
      <c r="N97" s="13" t="str">
        <f t="shared" si="12"/>
        <v/>
      </c>
      <c r="O97" s="13" t="str">
        <f t="shared" si="12"/>
        <v/>
      </c>
      <c r="P97" s="13" t="str">
        <f t="shared" si="12"/>
        <v/>
      </c>
      <c r="Q97" s="13" t="str">
        <f t="shared" si="12"/>
        <v/>
      </c>
      <c r="R97" s="13" t="str">
        <f t="shared" si="12"/>
        <v/>
      </c>
      <c r="S97" s="13" t="str">
        <f t="shared" si="12"/>
        <v/>
      </c>
      <c r="T97" s="13" t="str">
        <f t="shared" si="12"/>
        <v/>
      </c>
      <c r="U97" s="13" t="str">
        <f t="shared" si="12"/>
        <v/>
      </c>
      <c r="V97" s="13" t="str">
        <f t="shared" si="12"/>
        <v/>
      </c>
      <c r="W97" s="13" t="str">
        <f t="shared" si="12"/>
        <v/>
      </c>
      <c r="X97" s="13" t="str">
        <f t="shared" si="12"/>
        <v/>
      </c>
      <c r="Y97" s="13" t="str">
        <f t="shared" si="12"/>
        <v/>
      </c>
      <c r="Z97" s="13" t="str">
        <f t="shared" si="12"/>
        <v/>
      </c>
      <c r="AA97" s="13" t="str">
        <f t="shared" si="12"/>
        <v/>
      </c>
      <c r="AB97" s="13" t="str">
        <f t="shared" si="12"/>
        <v/>
      </c>
      <c r="AC97" s="13" t="str">
        <f t="shared" si="12"/>
        <v/>
      </c>
      <c r="AD97" s="13" t="str">
        <f t="shared" si="12"/>
        <v/>
      </c>
      <c r="AE97" s="13" t="str">
        <f t="shared" si="12"/>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ref="BQ97:CA100" si="13">IF(BQ44&lt;5,IF(BQ44&gt;0,"s",0),"")</f>
        <v/>
      </c>
      <c r="BR97" s="13" t="str">
        <f t="shared" si="13"/>
        <v/>
      </c>
      <c r="BS97" s="13" t="str">
        <f t="shared" si="13"/>
        <v/>
      </c>
      <c r="BT97" s="13" t="str">
        <f t="shared" si="13"/>
        <v/>
      </c>
      <c r="BU97" s="13" t="str">
        <f t="shared" si="13"/>
        <v/>
      </c>
      <c r="BV97" s="13" t="str">
        <f t="shared" si="13"/>
        <v/>
      </c>
      <c r="BW97" s="13" t="str">
        <f t="shared" si="13"/>
        <v/>
      </c>
      <c r="BX97" s="13" t="str">
        <f t="shared" si="13"/>
        <v/>
      </c>
      <c r="BY97" s="13" t="str">
        <f t="shared" si="13"/>
        <v/>
      </c>
      <c r="BZ97" s="13" t="str">
        <f t="shared" si="13"/>
        <v/>
      </c>
      <c r="CA97" s="13" t="str">
        <f t="shared" si="13"/>
        <v/>
      </c>
    </row>
    <row r="98" spans="5:79" hidden="1" x14ac:dyDescent="0.35">
      <c r="E98" s="13" t="str">
        <f t="shared" si="6"/>
        <v/>
      </c>
      <c r="F98" s="13" t="str">
        <f t="shared" ref="F98:BQ100" si="14">IF(F45&lt;5,IF(F45&gt;0,"s",0),"")</f>
        <v/>
      </c>
      <c r="G98" s="13" t="str">
        <f t="shared" si="14"/>
        <v/>
      </c>
      <c r="H98" s="13" t="str">
        <f t="shared" si="14"/>
        <v/>
      </c>
      <c r="I98" s="13" t="str">
        <f t="shared" si="14"/>
        <v/>
      </c>
      <c r="J98" s="13" t="str">
        <f t="shared" si="14"/>
        <v/>
      </c>
      <c r="K98" s="13" t="str">
        <f t="shared" si="14"/>
        <v/>
      </c>
      <c r="L98" s="13" t="str">
        <f t="shared" si="14"/>
        <v/>
      </c>
      <c r="M98" s="13" t="str">
        <f t="shared" si="14"/>
        <v/>
      </c>
      <c r="N98" s="13" t="str">
        <f t="shared" si="14"/>
        <v/>
      </c>
      <c r="O98" s="13" t="str">
        <f t="shared" si="14"/>
        <v/>
      </c>
      <c r="P98" s="13" t="str">
        <f t="shared" si="14"/>
        <v/>
      </c>
      <c r="Q98" s="13" t="str">
        <f t="shared" si="14"/>
        <v/>
      </c>
      <c r="R98" s="13" t="str">
        <f t="shared" si="14"/>
        <v/>
      </c>
      <c r="S98" s="13" t="str">
        <f t="shared" si="14"/>
        <v/>
      </c>
      <c r="T98" s="13" t="str">
        <f t="shared" si="14"/>
        <v/>
      </c>
      <c r="U98" s="13" t="str">
        <f t="shared" si="14"/>
        <v/>
      </c>
      <c r="V98" s="13" t="str">
        <f t="shared" si="14"/>
        <v/>
      </c>
      <c r="W98" s="13" t="str">
        <f t="shared" si="14"/>
        <v/>
      </c>
      <c r="X98" s="13" t="str">
        <f t="shared" si="14"/>
        <v/>
      </c>
      <c r="Y98" s="13" t="str">
        <f t="shared" si="14"/>
        <v/>
      </c>
      <c r="Z98" s="13" t="str">
        <f t="shared" si="14"/>
        <v/>
      </c>
      <c r="AA98" s="13" t="str">
        <f t="shared" si="14"/>
        <v/>
      </c>
      <c r="AB98" s="13" t="str">
        <f t="shared" si="14"/>
        <v/>
      </c>
      <c r="AC98" s="13" t="str">
        <f t="shared" si="14"/>
        <v/>
      </c>
      <c r="AD98" s="13" t="str">
        <f t="shared" si="14"/>
        <v/>
      </c>
      <c r="AE98" s="13" t="str">
        <f t="shared" si="14"/>
        <v/>
      </c>
      <c r="AF98" s="13" t="str">
        <f t="shared" si="14"/>
        <v/>
      </c>
      <c r="AG98" s="13" t="str">
        <f t="shared" si="14"/>
        <v/>
      </c>
      <c r="AH98" s="13" t="str">
        <f t="shared" si="14"/>
        <v/>
      </c>
      <c r="AI98" s="13" t="str">
        <f t="shared" si="14"/>
        <v/>
      </c>
      <c r="AJ98" s="13" t="str">
        <f t="shared" si="14"/>
        <v/>
      </c>
      <c r="AK98" s="13" t="str">
        <f t="shared" si="14"/>
        <v/>
      </c>
      <c r="AL98" s="13" t="str">
        <f t="shared" si="14"/>
        <v/>
      </c>
      <c r="AM98" s="13" t="str">
        <f t="shared" si="14"/>
        <v/>
      </c>
      <c r="AN98" s="13" t="str">
        <f t="shared" si="14"/>
        <v/>
      </c>
      <c r="AO98" s="13" t="str">
        <f t="shared" si="14"/>
        <v/>
      </c>
      <c r="AP98" s="13" t="str">
        <f t="shared" si="14"/>
        <v/>
      </c>
      <c r="AQ98" s="13" t="str">
        <f t="shared" si="14"/>
        <v/>
      </c>
      <c r="AR98" s="13" t="str">
        <f t="shared" si="14"/>
        <v/>
      </c>
      <c r="AS98" s="13" t="str">
        <f t="shared" si="14"/>
        <v/>
      </c>
      <c r="AT98" s="13" t="str">
        <f t="shared" si="14"/>
        <v/>
      </c>
      <c r="AU98" s="13" t="str">
        <f t="shared" si="14"/>
        <v/>
      </c>
      <c r="AV98" s="13" t="str">
        <f t="shared" si="14"/>
        <v/>
      </c>
      <c r="AW98" s="13" t="str">
        <f t="shared" si="14"/>
        <v/>
      </c>
      <c r="AX98" s="13" t="str">
        <f t="shared" si="14"/>
        <v/>
      </c>
      <c r="AY98" s="13" t="str">
        <f t="shared" si="14"/>
        <v/>
      </c>
      <c r="AZ98" s="13" t="str">
        <f t="shared" si="14"/>
        <v/>
      </c>
      <c r="BA98" s="13" t="str">
        <f t="shared" si="14"/>
        <v/>
      </c>
      <c r="BB98" s="13" t="str">
        <f t="shared" si="14"/>
        <v/>
      </c>
      <c r="BC98" s="13" t="str">
        <f t="shared" si="14"/>
        <v/>
      </c>
      <c r="BD98" s="13" t="str">
        <f t="shared" si="14"/>
        <v/>
      </c>
      <c r="BE98" s="13" t="str">
        <f t="shared" si="14"/>
        <v/>
      </c>
      <c r="BF98" s="13" t="str">
        <f t="shared" si="14"/>
        <v/>
      </c>
      <c r="BG98" s="13" t="str">
        <f t="shared" si="14"/>
        <v/>
      </c>
      <c r="BH98" s="13" t="str">
        <f t="shared" si="14"/>
        <v/>
      </c>
      <c r="BI98" s="13" t="str">
        <f t="shared" si="14"/>
        <v/>
      </c>
      <c r="BJ98" s="13" t="str">
        <f t="shared" si="14"/>
        <v/>
      </c>
      <c r="BK98" s="13" t="str">
        <f t="shared" si="14"/>
        <v/>
      </c>
      <c r="BL98" s="13" t="str">
        <f t="shared" si="14"/>
        <v/>
      </c>
      <c r="BM98" s="13" t="str">
        <f t="shared" si="14"/>
        <v/>
      </c>
      <c r="BN98" s="13" t="str">
        <f t="shared" si="14"/>
        <v/>
      </c>
      <c r="BO98" s="13" t="str">
        <f t="shared" si="14"/>
        <v/>
      </c>
      <c r="BP98" s="13" t="str">
        <f t="shared" si="14"/>
        <v/>
      </c>
      <c r="BQ98" s="13" t="str">
        <f t="shared" si="14"/>
        <v/>
      </c>
      <c r="BR98" s="13" t="str">
        <f t="shared" si="13"/>
        <v/>
      </c>
      <c r="BS98" s="13" t="str">
        <f t="shared" si="13"/>
        <v/>
      </c>
      <c r="BT98" s="13" t="str">
        <f t="shared" si="13"/>
        <v/>
      </c>
      <c r="BU98" s="13" t="str">
        <f t="shared" si="13"/>
        <v/>
      </c>
      <c r="BV98" s="13" t="str">
        <f t="shared" si="13"/>
        <v/>
      </c>
      <c r="BW98" s="13" t="str">
        <f t="shared" si="13"/>
        <v/>
      </c>
      <c r="BX98" s="13" t="str">
        <f t="shared" si="13"/>
        <v/>
      </c>
      <c r="BY98" s="13" t="str">
        <f t="shared" si="13"/>
        <v/>
      </c>
      <c r="BZ98" s="13" t="str">
        <f t="shared" si="13"/>
        <v/>
      </c>
      <c r="CA98" s="13" t="str">
        <f t="shared" si="13"/>
        <v/>
      </c>
    </row>
    <row r="99" spans="5:79" hidden="1" x14ac:dyDescent="0.35">
      <c r="E99" s="13" t="str">
        <f t="shared" si="6"/>
        <v/>
      </c>
      <c r="F99" s="13" t="str">
        <f t="shared" si="14"/>
        <v/>
      </c>
      <c r="G99" s="13" t="str">
        <f t="shared" si="14"/>
        <v/>
      </c>
      <c r="H99" s="13" t="str">
        <f t="shared" si="14"/>
        <v/>
      </c>
      <c r="I99" s="13" t="str">
        <f t="shared" si="14"/>
        <v/>
      </c>
      <c r="J99" s="13" t="str">
        <f t="shared" si="14"/>
        <v/>
      </c>
      <c r="K99" s="13" t="str">
        <f t="shared" si="14"/>
        <v/>
      </c>
      <c r="L99" s="13" t="str">
        <f t="shared" si="14"/>
        <v/>
      </c>
      <c r="M99" s="13" t="str">
        <f t="shared" si="14"/>
        <v/>
      </c>
      <c r="N99" s="13" t="str">
        <f t="shared" si="14"/>
        <v/>
      </c>
      <c r="O99" s="13" t="str">
        <f t="shared" si="14"/>
        <v/>
      </c>
      <c r="P99" s="13" t="str">
        <f t="shared" si="14"/>
        <v/>
      </c>
      <c r="Q99" s="13" t="str">
        <f t="shared" si="14"/>
        <v/>
      </c>
      <c r="R99" s="13" t="str">
        <f t="shared" si="14"/>
        <v/>
      </c>
      <c r="S99" s="13" t="str">
        <f t="shared" si="14"/>
        <v/>
      </c>
      <c r="T99" s="13" t="str">
        <f t="shared" si="14"/>
        <v/>
      </c>
      <c r="U99" s="13" t="str">
        <f t="shared" si="14"/>
        <v/>
      </c>
      <c r="V99" s="13" t="str">
        <f t="shared" si="14"/>
        <v/>
      </c>
      <c r="W99" s="13" t="str">
        <f t="shared" si="14"/>
        <v/>
      </c>
      <c r="X99" s="13" t="str">
        <f t="shared" si="14"/>
        <v/>
      </c>
      <c r="Y99" s="13" t="str">
        <f t="shared" si="14"/>
        <v/>
      </c>
      <c r="Z99" s="13" t="str">
        <f t="shared" si="14"/>
        <v/>
      </c>
      <c r="AA99" s="13" t="str">
        <f t="shared" si="14"/>
        <v/>
      </c>
      <c r="AB99" s="13" t="str">
        <f t="shared" si="14"/>
        <v/>
      </c>
      <c r="AC99" s="13" t="str">
        <f t="shared" si="14"/>
        <v/>
      </c>
      <c r="AD99" s="13" t="str">
        <f t="shared" si="14"/>
        <v/>
      </c>
      <c r="AE99" s="13" t="str">
        <f t="shared" si="14"/>
        <v/>
      </c>
      <c r="AF99" s="13" t="str">
        <f t="shared" si="14"/>
        <v/>
      </c>
      <c r="AG99" s="13" t="str">
        <f t="shared" si="14"/>
        <v/>
      </c>
      <c r="AH99" s="13" t="str">
        <f t="shared" si="14"/>
        <v/>
      </c>
      <c r="AI99" s="13" t="str">
        <f t="shared" si="14"/>
        <v/>
      </c>
      <c r="AJ99" s="13" t="str">
        <f t="shared" si="14"/>
        <v/>
      </c>
      <c r="AK99" s="13" t="str">
        <f t="shared" si="14"/>
        <v/>
      </c>
      <c r="AL99" s="13" t="str">
        <f t="shared" si="14"/>
        <v/>
      </c>
      <c r="AM99" s="13" t="str">
        <f t="shared" si="14"/>
        <v/>
      </c>
      <c r="AN99" s="13" t="str">
        <f t="shared" si="14"/>
        <v/>
      </c>
      <c r="AO99" s="13" t="str">
        <f t="shared" si="14"/>
        <v/>
      </c>
      <c r="AP99" s="13" t="str">
        <f t="shared" si="14"/>
        <v/>
      </c>
      <c r="AQ99" s="13" t="str">
        <f t="shared" si="14"/>
        <v/>
      </c>
      <c r="AR99" s="13" t="str">
        <f t="shared" si="14"/>
        <v/>
      </c>
      <c r="AS99" s="13" t="str">
        <f t="shared" si="14"/>
        <v/>
      </c>
      <c r="AT99" s="13" t="str">
        <f t="shared" si="14"/>
        <v/>
      </c>
      <c r="AU99" s="13" t="str">
        <f t="shared" si="14"/>
        <v/>
      </c>
      <c r="AV99" s="13" t="str">
        <f t="shared" si="14"/>
        <v/>
      </c>
      <c r="AW99" s="13" t="str">
        <f t="shared" si="14"/>
        <v/>
      </c>
      <c r="AX99" s="13" t="str">
        <f t="shared" si="14"/>
        <v/>
      </c>
      <c r="AY99" s="13" t="str">
        <f t="shared" si="14"/>
        <v/>
      </c>
      <c r="AZ99" s="13" t="str">
        <f t="shared" si="14"/>
        <v/>
      </c>
      <c r="BA99" s="13" t="str">
        <f t="shared" si="14"/>
        <v/>
      </c>
      <c r="BB99" s="13" t="str">
        <f t="shared" si="14"/>
        <v/>
      </c>
      <c r="BC99" s="13" t="str">
        <f t="shared" si="14"/>
        <v/>
      </c>
      <c r="BD99" s="13" t="str">
        <f t="shared" si="14"/>
        <v/>
      </c>
      <c r="BE99" s="13" t="str">
        <f t="shared" si="14"/>
        <v/>
      </c>
      <c r="BF99" s="13" t="str">
        <f t="shared" si="14"/>
        <v/>
      </c>
      <c r="BG99" s="13" t="str">
        <f t="shared" si="14"/>
        <v/>
      </c>
      <c r="BH99" s="13" t="str">
        <f t="shared" si="14"/>
        <v/>
      </c>
      <c r="BI99" s="13" t="str">
        <f t="shared" si="14"/>
        <v/>
      </c>
      <c r="BJ99" s="13" t="str">
        <f t="shared" si="14"/>
        <v/>
      </c>
      <c r="BK99" s="13" t="str">
        <f t="shared" si="14"/>
        <v/>
      </c>
      <c r="BL99" s="13" t="str">
        <f t="shared" si="14"/>
        <v/>
      </c>
      <c r="BM99" s="13" t="str">
        <f t="shared" si="14"/>
        <v/>
      </c>
      <c r="BN99" s="13" t="str">
        <f t="shared" si="14"/>
        <v/>
      </c>
      <c r="BO99" s="13" t="str">
        <f t="shared" si="14"/>
        <v/>
      </c>
      <c r="BP99" s="13" t="str">
        <f t="shared" si="14"/>
        <v/>
      </c>
      <c r="BQ99" s="13" t="str">
        <f t="shared" si="14"/>
        <v/>
      </c>
      <c r="BR99" s="13" t="str">
        <f t="shared" si="13"/>
        <v/>
      </c>
      <c r="BS99" s="13" t="str">
        <f t="shared" si="13"/>
        <v/>
      </c>
      <c r="BT99" s="13" t="str">
        <f t="shared" si="13"/>
        <v/>
      </c>
      <c r="BU99" s="13" t="str">
        <f t="shared" si="13"/>
        <v/>
      </c>
      <c r="BV99" s="13" t="str">
        <f t="shared" si="13"/>
        <v/>
      </c>
      <c r="BW99" s="13" t="str">
        <f t="shared" si="13"/>
        <v/>
      </c>
      <c r="BX99" s="13" t="str">
        <f t="shared" si="13"/>
        <v/>
      </c>
      <c r="BY99" s="13" t="str">
        <f t="shared" si="13"/>
        <v/>
      </c>
      <c r="BZ99" s="13" t="str">
        <f t="shared" si="13"/>
        <v/>
      </c>
      <c r="CA99" s="13" t="str">
        <f t="shared" si="13"/>
        <v/>
      </c>
    </row>
    <row r="100" spans="5:79" x14ac:dyDescent="0.35">
      <c r="E100" s="13" t="str">
        <f t="shared" si="6"/>
        <v/>
      </c>
      <c r="F100" s="13" t="str">
        <f t="shared" si="14"/>
        <v/>
      </c>
      <c r="G100" s="13" t="str">
        <f t="shared" si="14"/>
        <v/>
      </c>
      <c r="H100" s="13" t="str">
        <f t="shared" si="14"/>
        <v/>
      </c>
      <c r="I100" s="13" t="str">
        <f t="shared" si="14"/>
        <v/>
      </c>
      <c r="J100" s="13" t="str">
        <f t="shared" si="14"/>
        <v/>
      </c>
      <c r="K100" s="13" t="str">
        <f t="shared" si="14"/>
        <v/>
      </c>
      <c r="L100" s="13" t="str">
        <f t="shared" si="14"/>
        <v/>
      </c>
      <c r="M100" s="13" t="str">
        <f t="shared" si="14"/>
        <v/>
      </c>
      <c r="N100" s="13" t="str">
        <f t="shared" si="14"/>
        <v/>
      </c>
      <c r="O100" s="13" t="str">
        <f t="shared" si="14"/>
        <v/>
      </c>
      <c r="P100" s="13" t="str">
        <f t="shared" si="14"/>
        <v/>
      </c>
      <c r="Q100" s="13" t="str">
        <f t="shared" si="14"/>
        <v/>
      </c>
      <c r="R100" s="13" t="str">
        <f t="shared" si="14"/>
        <v/>
      </c>
      <c r="S100" s="13" t="str">
        <f t="shared" si="14"/>
        <v/>
      </c>
      <c r="T100" s="13" t="str">
        <f t="shared" si="14"/>
        <v/>
      </c>
      <c r="U100" s="13" t="str">
        <f t="shared" si="14"/>
        <v/>
      </c>
      <c r="V100" s="13" t="str">
        <f t="shared" si="14"/>
        <v/>
      </c>
      <c r="W100" s="13" t="str">
        <f t="shared" si="14"/>
        <v/>
      </c>
      <c r="X100" s="13" t="str">
        <f t="shared" si="14"/>
        <v/>
      </c>
      <c r="Y100" s="13" t="str">
        <f t="shared" si="14"/>
        <v/>
      </c>
      <c r="Z100" s="13" t="str">
        <f t="shared" si="14"/>
        <v/>
      </c>
      <c r="AA100" s="13" t="str">
        <f t="shared" si="14"/>
        <v/>
      </c>
      <c r="AB100" s="13" t="str">
        <f t="shared" si="14"/>
        <v/>
      </c>
      <c r="AC100" s="13" t="str">
        <f t="shared" si="14"/>
        <v/>
      </c>
      <c r="AD100" s="13" t="str">
        <f t="shared" si="14"/>
        <v/>
      </c>
      <c r="AE100" s="13" t="str">
        <f t="shared" si="14"/>
        <v/>
      </c>
      <c r="AF100" s="13" t="str">
        <f t="shared" si="14"/>
        <v/>
      </c>
      <c r="AG100" s="13" t="str">
        <f t="shared" si="14"/>
        <v/>
      </c>
      <c r="AH100" s="13" t="str">
        <f t="shared" si="14"/>
        <v/>
      </c>
      <c r="AI100" s="13" t="str">
        <f t="shared" si="14"/>
        <v/>
      </c>
      <c r="AJ100" s="13" t="str">
        <f t="shared" si="14"/>
        <v/>
      </c>
      <c r="AK100" s="13" t="str">
        <f t="shared" si="14"/>
        <v/>
      </c>
      <c r="AL100" s="13" t="str">
        <f t="shared" si="14"/>
        <v/>
      </c>
      <c r="AM100" s="13" t="str">
        <f t="shared" si="14"/>
        <v/>
      </c>
      <c r="AN100" s="13" t="str">
        <f t="shared" si="14"/>
        <v/>
      </c>
      <c r="AO100" s="13" t="str">
        <f t="shared" si="14"/>
        <v/>
      </c>
      <c r="AP100" s="13" t="str">
        <f t="shared" si="14"/>
        <v/>
      </c>
      <c r="AQ100" s="13" t="str">
        <f t="shared" si="14"/>
        <v/>
      </c>
      <c r="AR100" s="13" t="str">
        <f t="shared" si="14"/>
        <v/>
      </c>
      <c r="AS100" s="13" t="str">
        <f t="shared" si="14"/>
        <v/>
      </c>
      <c r="AT100" s="13" t="str">
        <f t="shared" si="14"/>
        <v/>
      </c>
      <c r="AU100" s="13" t="str">
        <f t="shared" si="14"/>
        <v/>
      </c>
      <c r="AV100" s="13" t="str">
        <f t="shared" si="14"/>
        <v/>
      </c>
      <c r="AW100" s="13" t="str">
        <f t="shared" si="14"/>
        <v/>
      </c>
      <c r="AX100" s="13" t="str">
        <f t="shared" si="14"/>
        <v/>
      </c>
      <c r="AY100" s="13" t="str">
        <f t="shared" si="14"/>
        <v/>
      </c>
      <c r="AZ100" s="13" t="str">
        <f t="shared" si="14"/>
        <v/>
      </c>
      <c r="BA100" s="13" t="str">
        <f t="shared" si="14"/>
        <v/>
      </c>
      <c r="BB100" s="13" t="str">
        <f t="shared" si="14"/>
        <v/>
      </c>
      <c r="BC100" s="13" t="str">
        <f t="shared" si="14"/>
        <v/>
      </c>
      <c r="BD100" s="13" t="str">
        <f t="shared" si="14"/>
        <v/>
      </c>
      <c r="BE100" s="13" t="str">
        <f t="shared" si="14"/>
        <v/>
      </c>
      <c r="BF100" s="13" t="str">
        <f t="shared" si="14"/>
        <v/>
      </c>
      <c r="BG100" s="13" t="str">
        <f t="shared" si="14"/>
        <v/>
      </c>
      <c r="BH100" s="13" t="str">
        <f t="shared" si="14"/>
        <v/>
      </c>
      <c r="BI100" s="13" t="str">
        <f t="shared" si="14"/>
        <v/>
      </c>
      <c r="BJ100" s="13" t="str">
        <f t="shared" si="14"/>
        <v/>
      </c>
      <c r="BK100" s="13" t="str">
        <f t="shared" si="14"/>
        <v/>
      </c>
      <c r="BL100" s="13" t="str">
        <f t="shared" si="14"/>
        <v/>
      </c>
      <c r="BM100" s="13" t="str">
        <f t="shared" si="14"/>
        <v/>
      </c>
      <c r="BN100" s="13" t="str">
        <f t="shared" si="14"/>
        <v/>
      </c>
      <c r="BO100" s="13" t="str">
        <f t="shared" si="14"/>
        <v/>
      </c>
      <c r="BP100" s="13" t="str">
        <f t="shared" si="14"/>
        <v/>
      </c>
      <c r="BQ100" s="13" t="str">
        <f t="shared" si="14"/>
        <v/>
      </c>
      <c r="BR100" s="13" t="str">
        <f t="shared" si="13"/>
        <v/>
      </c>
      <c r="BS100" s="13" t="str">
        <f t="shared" si="13"/>
        <v/>
      </c>
      <c r="BT100" s="13" t="str">
        <f t="shared" si="13"/>
        <v/>
      </c>
      <c r="BU100" s="13" t="str">
        <f t="shared" si="13"/>
        <v/>
      </c>
      <c r="BV100" s="13" t="str">
        <f t="shared" si="13"/>
        <v/>
      </c>
      <c r="BW100" s="13" t="str">
        <f t="shared" si="13"/>
        <v/>
      </c>
      <c r="BX100" s="13" t="str">
        <f t="shared" si="13"/>
        <v/>
      </c>
      <c r="BY100" s="13" t="str">
        <f t="shared" si="13"/>
        <v/>
      </c>
      <c r="BZ100" s="13" t="str">
        <f t="shared" si="13"/>
        <v/>
      </c>
      <c r="CA100" s="13" t="str">
        <f t="shared" si="13"/>
        <v/>
      </c>
    </row>
  </sheetData>
  <mergeCells count="1">
    <mergeCell ref="C24:G24"/>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O99"/>
  <sheetViews>
    <sheetView zoomScaleNormal="100" workbookViewId="0">
      <selection activeCell="A80" sqref="A80:XFD99"/>
    </sheetView>
  </sheetViews>
  <sheetFormatPr baseColWidth="10" defaultColWidth="11.453125" defaultRowHeight="14.5" x14ac:dyDescent="0.35"/>
  <cols>
    <col min="1" max="1" width="5.08984375" style="76" customWidth="1"/>
    <col min="2" max="2" width="8.6328125" style="76" customWidth="1"/>
    <col min="3" max="3" width="11.453125" style="13"/>
    <col min="4" max="4" width="100" style="13" customWidth="1"/>
    <col min="5" max="75" width="12.453125" style="13" customWidth="1"/>
    <col min="76" max="16384" width="11.453125" style="13"/>
  </cols>
  <sheetData>
    <row r="1" spans="1:79" ht="28.5" x14ac:dyDescent="0.65">
      <c r="A1" s="76" t="s">
        <v>0</v>
      </c>
      <c r="C1" s="46" t="s">
        <v>121</v>
      </c>
      <c r="D1" s="47"/>
      <c r="E1" s="48"/>
      <c r="F1" s="48"/>
      <c r="G1" s="48"/>
      <c r="H1" s="48"/>
      <c r="I1" s="48"/>
      <c r="J1" s="48"/>
      <c r="K1" s="48"/>
      <c r="L1" s="49"/>
      <c r="M1" s="48"/>
      <c r="N1" s="48"/>
      <c r="O1" s="48"/>
      <c r="P1" s="48"/>
      <c r="Q1" s="48"/>
      <c r="R1" s="48"/>
      <c r="S1" s="48"/>
      <c r="T1" s="48"/>
      <c r="U1" s="48"/>
      <c r="V1" s="48"/>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4"/>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8.5"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213</v>
      </c>
      <c r="B5" s="76" t="s">
        <v>214</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38.46</v>
      </c>
      <c r="J6" s="84">
        <v>31.93</v>
      </c>
      <c r="K6" s="61">
        <v>-0.16978679147165887</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672.15</v>
      </c>
      <c r="J7" s="84">
        <v>729.6</v>
      </c>
      <c r="K7" s="61">
        <v>8.5471992858736856E-2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796.47</v>
      </c>
      <c r="J9" s="84">
        <v>696.42</v>
      </c>
      <c r="K9" s="61">
        <v>-0.12561678405966337</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988.5</v>
      </c>
      <c r="J10" s="84">
        <v>800.69</v>
      </c>
      <c r="K10" s="61">
        <v>-0.18999494183105714</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A11" s="7"/>
      <c r="B11" s="7"/>
      <c r="C11" s="57" t="s">
        <v>8</v>
      </c>
      <c r="D11" s="58"/>
      <c r="E11" s="59"/>
      <c r="F11" s="59"/>
      <c r="G11" s="59"/>
      <c r="H11" s="59"/>
      <c r="I11" s="84">
        <v>3397.8</v>
      </c>
      <c r="J11" s="84">
        <v>2924.22</v>
      </c>
      <c r="K11" s="61">
        <v>-0.13937842133144984</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A12" s="7"/>
      <c r="B12" s="7"/>
      <c r="C12" s="57" t="s">
        <v>9</v>
      </c>
      <c r="D12" s="58"/>
      <c r="E12" s="59"/>
      <c r="F12" s="59"/>
      <c r="G12" s="59"/>
      <c r="H12" s="59"/>
      <c r="I12" s="84">
        <v>225.19</v>
      </c>
      <c r="J12" s="84">
        <v>168.5</v>
      </c>
      <c r="K12" s="61">
        <v>-0.25174297260091483</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A13" s="7"/>
      <c r="B13" s="7"/>
      <c r="C13" s="57" t="s">
        <v>10</v>
      </c>
      <c r="D13" s="58"/>
      <c r="E13" s="59"/>
      <c r="F13" s="59"/>
      <c r="G13" s="59"/>
      <c r="H13" s="59"/>
      <c r="I13" s="84">
        <v>1050.97</v>
      </c>
      <c r="J13" s="84">
        <v>955.59</v>
      </c>
      <c r="K13" s="61">
        <v>-9.0754255592452648E-2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A14" s="7"/>
      <c r="B14" s="7"/>
      <c r="C14" s="57" t="s">
        <v>11</v>
      </c>
      <c r="D14" s="58"/>
      <c r="E14" s="59"/>
      <c r="F14" s="59"/>
      <c r="G14" s="59"/>
      <c r="H14" s="59"/>
      <c r="I14" s="84">
        <v>1115.99</v>
      </c>
      <c r="J14" s="84">
        <v>1087.47</v>
      </c>
      <c r="K14" s="61">
        <v>-2.5555784550040705E-2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A15" s="7"/>
      <c r="B15" s="7"/>
      <c r="C15" s="57" t="s">
        <v>12</v>
      </c>
      <c r="D15" s="58"/>
      <c r="E15" s="59"/>
      <c r="F15" s="59"/>
      <c r="G15" s="59"/>
      <c r="H15" s="59"/>
      <c r="I15" s="84">
        <v>1796.01</v>
      </c>
      <c r="J15" s="84">
        <v>1744.45</v>
      </c>
      <c r="K15" s="61">
        <v>-2.8708080689973881E-2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A16" s="7"/>
      <c r="B16" s="7"/>
      <c r="C16" s="57" t="s">
        <v>13</v>
      </c>
      <c r="D16" s="58"/>
      <c r="E16" s="59"/>
      <c r="F16" s="59"/>
      <c r="G16" s="59"/>
      <c r="H16" s="59"/>
      <c r="I16" s="84">
        <v>79.94</v>
      </c>
      <c r="J16" s="84">
        <v>79.38</v>
      </c>
      <c r="K16" s="61">
        <v>-7.0052539404553693E-3</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A17" s="7"/>
      <c r="B17" s="7"/>
      <c r="C17" s="57" t="s">
        <v>14</v>
      </c>
      <c r="D17" s="58"/>
      <c r="E17" s="59"/>
      <c r="F17" s="59"/>
      <c r="G17" s="59"/>
      <c r="H17" s="59"/>
      <c r="I17" s="84">
        <v>30.46</v>
      </c>
      <c r="J17" s="84">
        <v>20.27</v>
      </c>
      <c r="K17" s="61">
        <v>-0.33453709783322394</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A18" s="7"/>
      <c r="B18" s="7"/>
      <c r="C18" s="57" t="s">
        <v>15</v>
      </c>
      <c r="D18" s="58"/>
      <c r="E18" s="59"/>
      <c r="F18" s="59"/>
      <c r="G18" s="59"/>
      <c r="H18" s="59"/>
      <c r="I18" s="84">
        <v>22.02</v>
      </c>
      <c r="J18" s="84">
        <v>12.6</v>
      </c>
      <c r="K18" s="61">
        <v>-0.42779291553133514</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A19" s="7"/>
      <c r="B19" s="7"/>
      <c r="C19" s="57" t="s">
        <v>16</v>
      </c>
      <c r="D19" s="58"/>
      <c r="E19" s="59"/>
      <c r="F19" s="59"/>
      <c r="G19" s="59"/>
      <c r="H19" s="59"/>
      <c r="I19" s="84">
        <v>28.3</v>
      </c>
      <c r="J19" s="84">
        <v>37.200000000000003</v>
      </c>
      <c r="K19" s="61">
        <v>0.31448763250883394</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A20" s="7"/>
      <c r="B20" s="7"/>
      <c r="C20" s="57" t="s">
        <v>17</v>
      </c>
      <c r="D20" s="58"/>
      <c r="E20" s="59"/>
      <c r="F20" s="59"/>
      <c r="G20" s="59"/>
      <c r="H20" s="59"/>
      <c r="I20" s="84">
        <v>864.44</v>
      </c>
      <c r="J20" s="84">
        <v>770.46</v>
      </c>
      <c r="K20" s="61">
        <v>-0.10871778261070753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A21" s="7"/>
      <c r="B21" s="7"/>
      <c r="C21" s="57" t="s">
        <v>18</v>
      </c>
      <c r="D21" s="58"/>
      <c r="E21" s="59"/>
      <c r="F21" s="59"/>
      <c r="G21" s="59"/>
      <c r="H21" s="59"/>
      <c r="I21" s="84">
        <v>335.79</v>
      </c>
      <c r="J21" s="84">
        <v>325.73</v>
      </c>
      <c r="K21" s="61">
        <v>-2.9959200690907961E-2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A22" s="7"/>
      <c r="B22" s="7"/>
      <c r="C22" s="57" t="s">
        <v>19</v>
      </c>
      <c r="D22" s="58"/>
      <c r="E22" s="59"/>
      <c r="F22" s="59"/>
      <c r="G22" s="59"/>
      <c r="H22" s="59"/>
      <c r="I22" s="84">
        <v>50.45</v>
      </c>
      <c r="J22" s="84">
        <v>42.64</v>
      </c>
      <c r="K22" s="61">
        <v>-0.15480673934588707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A23" s="7"/>
      <c r="B23" s="7"/>
      <c r="C23" s="62" t="s">
        <v>120</v>
      </c>
      <c r="D23" s="63"/>
      <c r="E23" s="64"/>
      <c r="F23" s="64"/>
      <c r="G23" s="64"/>
      <c r="H23" s="64"/>
      <c r="I23" s="65">
        <v>11492.940000000002</v>
      </c>
      <c r="J23" s="65">
        <v>10427.150000000001</v>
      </c>
      <c r="K23" s="66">
        <v>-9.2734322114271905E-2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A24" s="7"/>
      <c r="B24" s="7"/>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A26" s="76" t="s">
        <v>0</v>
      </c>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A27" s="7"/>
      <c r="B27" s="7"/>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ht="18.5" x14ac:dyDescent="0.45">
      <c r="A28" s="7"/>
      <c r="B28" s="7"/>
      <c r="C28" s="6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ht="18.5" x14ac:dyDescent="0.45">
      <c r="B29" s="7"/>
      <c r="C29" s="6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70">
        <v>12.320555123178099</v>
      </c>
      <c r="F31" s="70">
        <v>22.4016027442885</v>
      </c>
      <c r="G31" s="70">
        <v>20.121839769374901</v>
      </c>
      <c r="H31" s="70">
        <v>16.2024771666165</v>
      </c>
      <c r="I31" s="70">
        <v>8.9451588487292408</v>
      </c>
      <c r="J31" s="70">
        <v>29.130858128892001</v>
      </c>
      <c r="K31" s="70">
        <v>28.100306766421198</v>
      </c>
      <c r="L31" s="70">
        <v>8.1951787183647795</v>
      </c>
      <c r="M31" s="70">
        <v>10.6300123843102</v>
      </c>
      <c r="N31" s="70">
        <v>21.670558090272799</v>
      </c>
      <c r="O31" s="70">
        <v>26.026698199891101</v>
      </c>
      <c r="P31" s="70">
        <v>5.8910042387094403</v>
      </c>
      <c r="Q31" s="70">
        <v>9.9536385824982307</v>
      </c>
      <c r="R31" s="70">
        <v>36.705119405580199</v>
      </c>
      <c r="S31" s="70">
        <v>72.168098092899598</v>
      </c>
      <c r="T31" s="70">
        <v>41.505687483180701</v>
      </c>
      <c r="U31" s="70">
        <v>31.176454615395102</v>
      </c>
      <c r="V31" s="70">
        <v>34.996798591441497</v>
      </c>
      <c r="W31" s="70">
        <v>35.615440067168599</v>
      </c>
      <c r="X31" s="70">
        <v>24.384311792534199</v>
      </c>
      <c r="Y31" s="70">
        <v>22.759611294294601</v>
      </c>
      <c r="Z31" s="70">
        <v>30.5402754652903</v>
      </c>
      <c r="AA31" s="70">
        <v>34.016316413185201</v>
      </c>
      <c r="AB31" s="70">
        <v>26.226568480181399</v>
      </c>
      <c r="AC31" s="70">
        <v>24.297978310010599</v>
      </c>
      <c r="AD31" s="70">
        <v>26.325454842512698</v>
      </c>
      <c r="AE31" s="70">
        <v>35.012284683119098</v>
      </c>
      <c r="AF31" s="70">
        <v>32.984021294903499</v>
      </c>
      <c r="AG31" s="70">
        <v>22.986321117714301</v>
      </c>
      <c r="AH31" s="70">
        <v>30.859469670661799</v>
      </c>
      <c r="AI31" s="70">
        <v>32.012871807626901</v>
      </c>
      <c r="AJ31" s="70">
        <v>28.637725282466601</v>
      </c>
      <c r="AK31" s="70">
        <v>28.415244342694201</v>
      </c>
      <c r="AL31" s="70">
        <v>38.760571865873899</v>
      </c>
      <c r="AM31" s="70">
        <v>67.700088870551994</v>
      </c>
      <c r="AN31" s="70">
        <v>70.184272642585299</v>
      </c>
      <c r="AO31" s="70">
        <v>79.2766014686662</v>
      </c>
      <c r="AP31" s="70">
        <v>75.480762058958902</v>
      </c>
      <c r="AQ31" s="70">
        <v>78.469347130186193</v>
      </c>
      <c r="AR31" s="70">
        <v>76.872060826953799</v>
      </c>
      <c r="AS31" s="70">
        <v>64.748310807599793</v>
      </c>
      <c r="AT31" s="70">
        <v>84.402878181602105</v>
      </c>
      <c r="AU31" s="70">
        <v>86.957124382973902</v>
      </c>
      <c r="AV31" s="70">
        <v>94.919374570589198</v>
      </c>
      <c r="AW31" s="70">
        <v>78.215704825253198</v>
      </c>
      <c r="AX31" s="70">
        <v>48.276992888591799</v>
      </c>
      <c r="AY31" s="70">
        <v>26.491538507569501</v>
      </c>
      <c r="AZ31" s="70">
        <v>29.869415664117899</v>
      </c>
      <c r="BA31" s="70">
        <v>20.0095996782042</v>
      </c>
      <c r="BB31" s="70">
        <v>22.699049293593699</v>
      </c>
      <c r="BC31" s="70">
        <v>27.4561075947327</v>
      </c>
      <c r="BD31" s="70">
        <v>40.218750721325499</v>
      </c>
      <c r="BE31" s="70">
        <v>11.513535657980499</v>
      </c>
      <c r="BF31" s="70">
        <v>55.550984456581702</v>
      </c>
      <c r="BG31" s="70">
        <v>13.2796000561107</v>
      </c>
      <c r="BH31" s="70">
        <v>11.614539040219601</v>
      </c>
      <c r="BI31" s="70">
        <v>15.398492335676901</v>
      </c>
      <c r="BJ31" s="70">
        <v>19.623018527652299</v>
      </c>
      <c r="BK31" s="70">
        <v>19.1792142459967</v>
      </c>
      <c r="BL31" s="70">
        <v>18.704059725668198</v>
      </c>
      <c r="BM31" s="70">
        <v>18.781473136471099</v>
      </c>
      <c r="BN31" s="70">
        <v>15.2169115386531</v>
      </c>
      <c r="BO31" s="70">
        <v>17.460713714517901</v>
      </c>
      <c r="BP31" s="70">
        <v>25.541930462631601</v>
      </c>
      <c r="BQ31" s="70">
        <v>36.1920955331165</v>
      </c>
      <c r="BR31" s="70">
        <v>43.563728116769703</v>
      </c>
      <c r="BS31" s="70">
        <v>27.700741694443401</v>
      </c>
      <c r="BT31" s="70">
        <v>23.0813116778235</v>
      </c>
      <c r="BU31" s="70">
        <v>29.383689041467999</v>
      </c>
      <c r="BV31" s="70">
        <v>55.125927206345501</v>
      </c>
      <c r="BW31" s="70">
        <v>40.997196365602299</v>
      </c>
      <c r="BX31" s="70">
        <v>31.078223651874598</v>
      </c>
      <c r="BY31" s="70">
        <v>35.825638779014596</v>
      </c>
      <c r="BZ31" s="70">
        <v>43.919301908856198</v>
      </c>
      <c r="CA31" s="70">
        <v>37.542554158960399</v>
      </c>
      <c r="CB31" s="70">
        <v>36.737670230419397</v>
      </c>
      <c r="CC31" s="70">
        <v>23.1100874785534</v>
      </c>
      <c r="CD31" s="70">
        <v>30.952032149775999</v>
      </c>
      <c r="CE31" s="70">
        <v>33.979808377260099</v>
      </c>
      <c r="CF31" s="70">
        <v>39.8847707395228</v>
      </c>
    </row>
    <row r="32" spans="1:93" x14ac:dyDescent="0.35">
      <c r="A32" s="7"/>
      <c r="B32" s="7"/>
      <c r="C32" s="69" t="s">
        <v>96</v>
      </c>
      <c r="D32" s="69" t="s">
        <v>97</v>
      </c>
      <c r="E32" s="70">
        <v>513.32222941146995</v>
      </c>
      <c r="F32" s="70">
        <v>490.83974478022498</v>
      </c>
      <c r="G32" s="70">
        <v>497.78612130613402</v>
      </c>
      <c r="H32" s="70">
        <v>528.20600548106802</v>
      </c>
      <c r="I32" s="70">
        <v>552.36125097649995</v>
      </c>
      <c r="J32" s="70">
        <v>605.35627534999696</v>
      </c>
      <c r="K32" s="70">
        <v>555.71310294639602</v>
      </c>
      <c r="L32" s="70">
        <v>579.28393081809395</v>
      </c>
      <c r="M32" s="70">
        <v>510.88070208346699</v>
      </c>
      <c r="N32" s="70">
        <v>494.65861600356402</v>
      </c>
      <c r="O32" s="70">
        <v>513.38205716922801</v>
      </c>
      <c r="P32" s="70">
        <v>480.59390934359999</v>
      </c>
      <c r="Q32" s="70">
        <v>500.80074594240301</v>
      </c>
      <c r="R32" s="70">
        <v>459.83010985795801</v>
      </c>
      <c r="S32" s="70">
        <v>391.44933209856998</v>
      </c>
      <c r="T32" s="70">
        <v>326.22685942465199</v>
      </c>
      <c r="U32" s="70">
        <v>341.61137916371302</v>
      </c>
      <c r="V32" s="70">
        <v>319.07191970687802</v>
      </c>
      <c r="W32" s="70">
        <v>325.42273811386002</v>
      </c>
      <c r="X32" s="70">
        <v>345.79016609166302</v>
      </c>
      <c r="Y32" s="70">
        <v>362.52988776181201</v>
      </c>
      <c r="Z32" s="70">
        <v>374.13095244578801</v>
      </c>
      <c r="AA32" s="70">
        <v>426.30407236295002</v>
      </c>
      <c r="AB32" s="70">
        <v>433.21177809632002</v>
      </c>
      <c r="AC32" s="70">
        <v>402.00672272058699</v>
      </c>
      <c r="AD32" s="70">
        <v>453.20075137777798</v>
      </c>
      <c r="AE32" s="70">
        <v>439.06263680420699</v>
      </c>
      <c r="AF32" s="70">
        <v>427.80852630478898</v>
      </c>
      <c r="AG32" s="70">
        <v>371.82523714909598</v>
      </c>
      <c r="AH32" s="70">
        <v>366.12087174663901</v>
      </c>
      <c r="AI32" s="70">
        <v>332.86009599816202</v>
      </c>
      <c r="AJ32" s="70">
        <v>372.74033486539901</v>
      </c>
      <c r="AK32" s="70">
        <v>380.97074537306997</v>
      </c>
      <c r="AL32" s="70">
        <v>330.15746805971702</v>
      </c>
      <c r="AM32" s="70">
        <v>318.30799057519101</v>
      </c>
      <c r="AN32" s="70">
        <v>301.40456253575201</v>
      </c>
      <c r="AO32" s="70">
        <v>394.84271322161197</v>
      </c>
      <c r="AP32" s="70">
        <v>376.180628670207</v>
      </c>
      <c r="AQ32" s="70">
        <v>360.89130958744698</v>
      </c>
      <c r="AR32" s="70">
        <v>362.09472123636698</v>
      </c>
      <c r="AS32" s="70">
        <v>442.03445583272901</v>
      </c>
      <c r="AT32" s="70">
        <v>499.82197515809003</v>
      </c>
      <c r="AU32" s="70">
        <v>528.770788789118</v>
      </c>
      <c r="AV32" s="70">
        <v>447.31337444429897</v>
      </c>
      <c r="AW32" s="70">
        <v>492.78433185826401</v>
      </c>
      <c r="AX32" s="70">
        <v>492.66553407456001</v>
      </c>
      <c r="AY32" s="70">
        <v>581.22147320980105</v>
      </c>
      <c r="AZ32" s="70">
        <v>611.34717021606002</v>
      </c>
      <c r="BA32" s="70">
        <v>589.18708326746298</v>
      </c>
      <c r="BB32" s="70">
        <v>655.401192795322</v>
      </c>
      <c r="BC32" s="70">
        <v>689.67088897381996</v>
      </c>
      <c r="BD32" s="70">
        <v>701.95496807449604</v>
      </c>
      <c r="BE32" s="70">
        <v>744.56915810326404</v>
      </c>
      <c r="BF32" s="70">
        <v>722.59670929473396</v>
      </c>
      <c r="BG32" s="70">
        <v>676.61255476022404</v>
      </c>
      <c r="BH32" s="70">
        <v>730.82482894677798</v>
      </c>
      <c r="BI32" s="70">
        <v>729.045586147422</v>
      </c>
      <c r="BJ32" s="70">
        <v>675.38567162607296</v>
      </c>
      <c r="BK32" s="70">
        <v>663.24239066843597</v>
      </c>
      <c r="BL32" s="70">
        <v>698.50017379692395</v>
      </c>
      <c r="BM32" s="70">
        <v>682.80200865790096</v>
      </c>
      <c r="BN32" s="70">
        <v>551.18948440322504</v>
      </c>
      <c r="BO32" s="70">
        <v>623.75200858541996</v>
      </c>
      <c r="BP32" s="70">
        <v>604.69680775497704</v>
      </c>
      <c r="BQ32" s="70">
        <v>620.06249970527199</v>
      </c>
      <c r="BR32" s="70">
        <v>643.16806732322402</v>
      </c>
      <c r="BS32" s="70">
        <v>668.95519611638895</v>
      </c>
      <c r="BT32" s="70">
        <v>765.45790530414899</v>
      </c>
      <c r="BU32" s="70">
        <v>734.99905183026897</v>
      </c>
      <c r="BV32" s="70">
        <v>737.46471349059198</v>
      </c>
      <c r="BW32" s="70">
        <v>734.96119565491995</v>
      </c>
      <c r="BX32" s="70">
        <v>694.16442568940897</v>
      </c>
      <c r="BY32" s="70">
        <v>701.45791106091895</v>
      </c>
      <c r="BZ32" s="70">
        <v>669.57550002290895</v>
      </c>
      <c r="CA32" s="70">
        <v>652.04151860278296</v>
      </c>
      <c r="CB32" s="70">
        <v>666.93341674007399</v>
      </c>
      <c r="CC32" s="70">
        <v>731.41595810501997</v>
      </c>
      <c r="CD32" s="70">
        <v>716.92411198267803</v>
      </c>
      <c r="CE32" s="70">
        <v>768.00039768975898</v>
      </c>
      <c r="CF32" s="70">
        <v>703.81037659196602</v>
      </c>
    </row>
    <row r="33" spans="1:84" x14ac:dyDescent="0.35">
      <c r="A33" s="7"/>
      <c r="B33" s="7"/>
      <c r="C33" s="69" t="s">
        <v>98</v>
      </c>
      <c r="D33" s="69" t="s">
        <v>99</v>
      </c>
      <c r="E33" s="70">
        <v>118.03623366799501</v>
      </c>
      <c r="F33" s="70">
        <v>124.627317461329</v>
      </c>
      <c r="G33" s="70">
        <v>106.67648331960901</v>
      </c>
      <c r="H33" s="70">
        <v>97.436128039922593</v>
      </c>
      <c r="I33" s="70">
        <v>101.468342675264</v>
      </c>
      <c r="J33" s="70">
        <v>96.572685018294095</v>
      </c>
      <c r="K33" s="70">
        <v>97.080047375435299</v>
      </c>
      <c r="L33" s="70">
        <v>104.700354415848</v>
      </c>
      <c r="M33" s="70">
        <v>92.070911097945597</v>
      </c>
      <c r="N33" s="70">
        <v>103.544863101834</v>
      </c>
      <c r="O33" s="70">
        <v>108.774014032671</v>
      </c>
      <c r="P33" s="70">
        <v>97.261654191850795</v>
      </c>
      <c r="Q33" s="70">
        <v>108.002305969517</v>
      </c>
      <c r="R33" s="70">
        <v>115.95441813686</v>
      </c>
      <c r="S33" s="70">
        <v>110.81629542951001</v>
      </c>
      <c r="T33" s="70">
        <v>123.13700395446</v>
      </c>
      <c r="U33" s="70">
        <v>112.30093579292</v>
      </c>
      <c r="V33" s="70">
        <v>94.561624853062497</v>
      </c>
      <c r="W33" s="70">
        <v>104.031859173317</v>
      </c>
      <c r="X33" s="70">
        <v>114.246796019133</v>
      </c>
      <c r="Y33" s="70">
        <v>87.4052699704649</v>
      </c>
      <c r="Z33" s="70">
        <v>92.328684910385505</v>
      </c>
      <c r="AA33" s="70">
        <v>104.33860554801301</v>
      </c>
      <c r="AB33" s="70">
        <v>91.828022089496301</v>
      </c>
      <c r="AC33" s="70">
        <v>108.20178027611701</v>
      </c>
      <c r="AD33" s="70">
        <v>104.399272552223</v>
      </c>
      <c r="AE33" s="70">
        <v>96.863026451603105</v>
      </c>
      <c r="AF33" s="70">
        <v>87.415454238501695</v>
      </c>
      <c r="AG33" s="70">
        <v>86.972085004099299</v>
      </c>
      <c r="AH33" s="70">
        <v>96.437525939430103</v>
      </c>
      <c r="AI33" s="70">
        <v>91.455256596293694</v>
      </c>
      <c r="AJ33" s="70">
        <v>90.202731834228899</v>
      </c>
      <c r="AK33" s="70">
        <v>93.924481022321302</v>
      </c>
      <c r="AL33" s="70">
        <v>95.417207798259994</v>
      </c>
      <c r="AM33" s="70">
        <v>103.71341438157999</v>
      </c>
      <c r="AN33" s="70">
        <v>102.964739804291</v>
      </c>
      <c r="AO33" s="70">
        <v>102.108107577266</v>
      </c>
      <c r="AP33" s="70">
        <v>114.508838617987</v>
      </c>
      <c r="AQ33" s="70">
        <v>106.779330845413</v>
      </c>
      <c r="AR33" s="70">
        <v>109.76715514747799</v>
      </c>
      <c r="AS33" s="70">
        <v>88.089737600989096</v>
      </c>
      <c r="AT33" s="70">
        <v>85.862441796366298</v>
      </c>
      <c r="AU33" s="70">
        <v>82.872260993665407</v>
      </c>
      <c r="AV33" s="70">
        <v>87.046089663338407</v>
      </c>
      <c r="AW33" s="70">
        <v>90.141118362039407</v>
      </c>
      <c r="AX33" s="70">
        <v>95.058094244767901</v>
      </c>
      <c r="AY33" s="70">
        <v>94.488006273090406</v>
      </c>
      <c r="AZ33" s="70">
        <v>108.595126220498</v>
      </c>
      <c r="BA33" s="70">
        <v>107.05450770505399</v>
      </c>
      <c r="BB33" s="70">
        <v>112.87605938356</v>
      </c>
      <c r="BC33" s="70">
        <v>116.194641040587</v>
      </c>
      <c r="BD33" s="70">
        <v>101.28234026221</v>
      </c>
      <c r="BE33" s="70">
        <v>95.420025200965497</v>
      </c>
      <c r="BF33" s="70">
        <v>98.661412863606003</v>
      </c>
      <c r="BG33" s="70">
        <v>105.696424558865</v>
      </c>
      <c r="BH33" s="70">
        <v>104.952095885877</v>
      </c>
      <c r="BI33" s="70">
        <v>108.219209812424</v>
      </c>
      <c r="BJ33" s="70">
        <v>105.0698445167</v>
      </c>
      <c r="BK33" s="70">
        <v>116.37639744814599</v>
      </c>
      <c r="BL33" s="70">
        <v>113.69163688857201</v>
      </c>
      <c r="BM33" s="70">
        <v>117.60484845200099</v>
      </c>
      <c r="BN33" s="70">
        <v>70.240908843669303</v>
      </c>
      <c r="BO33" s="70">
        <v>121.889399410869</v>
      </c>
      <c r="BP33" s="70">
        <v>179.11723869549201</v>
      </c>
      <c r="BQ33" s="70">
        <v>207.109146755735</v>
      </c>
      <c r="BR33" s="70">
        <v>246.71603526230601</v>
      </c>
      <c r="BS33" s="70">
        <v>248.37766220533601</v>
      </c>
      <c r="BT33" s="70">
        <v>246.35855481392699</v>
      </c>
      <c r="BU33" s="70">
        <v>269.99220086945598</v>
      </c>
      <c r="BV33" s="70">
        <v>265.35894078649</v>
      </c>
      <c r="BW33" s="70">
        <v>250.85318293155299</v>
      </c>
      <c r="BX33" s="70">
        <v>252.77994611809299</v>
      </c>
      <c r="BY33" s="70">
        <v>260.24502194293001</v>
      </c>
      <c r="BZ33" s="70">
        <v>264.41455443222401</v>
      </c>
      <c r="CA33" s="70">
        <v>209.94702269997799</v>
      </c>
      <c r="CB33" s="70">
        <v>165.404851997474</v>
      </c>
      <c r="CC33" s="70">
        <v>175.271752501723</v>
      </c>
      <c r="CD33" s="70">
        <v>165.88509208893501</v>
      </c>
      <c r="CE33" s="70">
        <v>167.17431924923599</v>
      </c>
      <c r="CF33" s="70">
        <v>168.40138209187401</v>
      </c>
    </row>
    <row r="34" spans="1:84" x14ac:dyDescent="0.35">
      <c r="A34" s="7"/>
      <c r="B34" s="7"/>
      <c r="C34" s="69" t="s">
        <v>100</v>
      </c>
      <c r="D34" s="69" t="s">
        <v>101</v>
      </c>
      <c r="E34" s="70">
        <v>1032.6166099495699</v>
      </c>
      <c r="F34" s="70">
        <v>877.78201255865201</v>
      </c>
      <c r="G34" s="70">
        <v>801.72762147399499</v>
      </c>
      <c r="H34" s="70">
        <v>844.90760475848504</v>
      </c>
      <c r="I34" s="70">
        <v>1089.27451828379</v>
      </c>
      <c r="J34" s="70">
        <v>1063.96954164865</v>
      </c>
      <c r="K34" s="70">
        <v>1095.6000719148899</v>
      </c>
      <c r="L34" s="70">
        <v>1135.93851002211</v>
      </c>
      <c r="M34" s="70">
        <v>1203.81097614752</v>
      </c>
      <c r="N34" s="70">
        <v>1278.16924705466</v>
      </c>
      <c r="O34" s="70">
        <v>1245.46654048559</v>
      </c>
      <c r="P34" s="70">
        <v>1279.01153852933</v>
      </c>
      <c r="Q34" s="70">
        <v>1238.1367822110999</v>
      </c>
      <c r="R34" s="70">
        <v>1251.6144101054299</v>
      </c>
      <c r="S34" s="70">
        <v>1250.00322242581</v>
      </c>
      <c r="T34" s="70">
        <v>1121.6853401743699</v>
      </c>
      <c r="U34" s="70">
        <v>870.09217996918801</v>
      </c>
      <c r="V34" s="70">
        <v>561.95725530477205</v>
      </c>
      <c r="W34" s="70">
        <v>628.58216706965004</v>
      </c>
      <c r="X34" s="70">
        <v>623.07367647426202</v>
      </c>
      <c r="Y34" s="70">
        <v>681.66221619251701</v>
      </c>
      <c r="Z34" s="70">
        <v>717.21052372773602</v>
      </c>
      <c r="AA34" s="70">
        <v>822.86454435021096</v>
      </c>
      <c r="AB34" s="70">
        <v>963.50868761795505</v>
      </c>
      <c r="AC34" s="70">
        <v>1103.18532099252</v>
      </c>
      <c r="AD34" s="70">
        <v>1052.8357003091901</v>
      </c>
      <c r="AE34" s="70">
        <v>965.56329110452896</v>
      </c>
      <c r="AF34" s="70">
        <v>845.59305784250103</v>
      </c>
      <c r="AG34" s="70">
        <v>778.98039970470199</v>
      </c>
      <c r="AH34" s="70">
        <v>924.54139850513502</v>
      </c>
      <c r="AI34" s="70">
        <v>858.51669386370497</v>
      </c>
      <c r="AJ34" s="70">
        <v>828.79505580676903</v>
      </c>
      <c r="AK34" s="70">
        <v>709.87820434783703</v>
      </c>
      <c r="AL34" s="70">
        <v>683.66810283356995</v>
      </c>
      <c r="AM34" s="70">
        <v>657.65361097099901</v>
      </c>
      <c r="AN34" s="70">
        <v>649.74762579859805</v>
      </c>
      <c r="AO34" s="70">
        <v>703.74688277767098</v>
      </c>
      <c r="AP34" s="70">
        <v>790.24950694027905</v>
      </c>
      <c r="AQ34" s="70">
        <v>784.54723990802597</v>
      </c>
      <c r="AR34" s="70">
        <v>713.02004541871702</v>
      </c>
      <c r="AS34" s="70">
        <v>718.90487276663396</v>
      </c>
      <c r="AT34" s="70">
        <v>741.35339715464897</v>
      </c>
      <c r="AU34" s="70">
        <v>811.38500484241194</v>
      </c>
      <c r="AV34" s="70">
        <v>766.570830003997</v>
      </c>
      <c r="AW34" s="70">
        <v>677.99885474775499</v>
      </c>
      <c r="AX34" s="70">
        <v>711.749779687976</v>
      </c>
      <c r="AY34" s="70">
        <v>723.21811133940605</v>
      </c>
      <c r="AZ34" s="70">
        <v>796.41764446823402</v>
      </c>
      <c r="BA34" s="70">
        <v>839.55167943919503</v>
      </c>
      <c r="BB34" s="70">
        <v>815.98902210043195</v>
      </c>
      <c r="BC34" s="70">
        <v>870.11679948836399</v>
      </c>
      <c r="BD34" s="70">
        <v>895.82525817660405</v>
      </c>
      <c r="BE34" s="70">
        <v>917.29131464090494</v>
      </c>
      <c r="BF34" s="70">
        <v>942.34752536821304</v>
      </c>
      <c r="BG34" s="70">
        <v>905.85888325686801</v>
      </c>
      <c r="BH34" s="70">
        <v>830.82014767350404</v>
      </c>
      <c r="BI34" s="70">
        <v>778.89268355388697</v>
      </c>
      <c r="BJ34" s="70">
        <v>757.44562282246602</v>
      </c>
      <c r="BK34" s="70">
        <v>760.77610079983594</v>
      </c>
      <c r="BL34" s="70">
        <v>669.10726878442904</v>
      </c>
      <c r="BM34" s="70">
        <v>657.94277404464901</v>
      </c>
      <c r="BN34" s="70">
        <v>339.16113790060098</v>
      </c>
      <c r="BO34" s="70">
        <v>526.03525895465305</v>
      </c>
      <c r="BP34" s="70">
        <v>732.98469292351103</v>
      </c>
      <c r="BQ34" s="70">
        <v>781.28432547516695</v>
      </c>
      <c r="BR34" s="70">
        <v>784.88377548656194</v>
      </c>
      <c r="BS34" s="70">
        <v>786.89163773601695</v>
      </c>
      <c r="BT34" s="70">
        <v>791.88611853670204</v>
      </c>
      <c r="BU34" s="70">
        <v>908.915118933028</v>
      </c>
      <c r="BV34" s="70">
        <v>868.47004930913204</v>
      </c>
      <c r="BW34" s="70">
        <v>836.86320947108402</v>
      </c>
      <c r="BX34" s="70">
        <v>876.32286100039198</v>
      </c>
      <c r="BY34" s="70">
        <v>888.29730731420796</v>
      </c>
      <c r="BZ34" s="70">
        <v>801.84640660284299</v>
      </c>
      <c r="CA34" s="70">
        <v>770.07734994473799</v>
      </c>
      <c r="CB34" s="70">
        <v>725.65241958935701</v>
      </c>
      <c r="CC34" s="70">
        <v>699.23977300574995</v>
      </c>
      <c r="CD34" s="70">
        <v>716.42000897836203</v>
      </c>
      <c r="CE34" s="70">
        <v>679.25582951418096</v>
      </c>
      <c r="CF34" s="70">
        <v>691.53971213633099</v>
      </c>
    </row>
    <row r="35" spans="1:84" x14ac:dyDescent="0.35">
      <c r="A35" s="7"/>
      <c r="B35" s="7"/>
      <c r="C35" s="69" t="s">
        <v>102</v>
      </c>
      <c r="D35" s="69" t="s">
        <v>103</v>
      </c>
      <c r="E35" s="70">
        <v>864.59552338867695</v>
      </c>
      <c r="F35" s="70">
        <v>932.81047048682103</v>
      </c>
      <c r="G35" s="70">
        <v>794.769818562963</v>
      </c>
      <c r="H35" s="70">
        <v>818.82115864148102</v>
      </c>
      <c r="I35" s="70">
        <v>747.817605114554</v>
      </c>
      <c r="J35" s="70">
        <v>916.13076009024098</v>
      </c>
      <c r="K35" s="70">
        <v>894.58825168185297</v>
      </c>
      <c r="L35" s="70">
        <v>783.83517964777604</v>
      </c>
      <c r="M35" s="70">
        <v>1038.2658720065201</v>
      </c>
      <c r="N35" s="70">
        <v>861.39633328788398</v>
      </c>
      <c r="O35" s="70">
        <v>943.913950081331</v>
      </c>
      <c r="P35" s="70">
        <v>1070.55476972059</v>
      </c>
      <c r="Q35" s="70">
        <v>1195.6596865489901</v>
      </c>
      <c r="R35" s="70">
        <v>937.15201895580003</v>
      </c>
      <c r="S35" s="70">
        <v>789.20453881642595</v>
      </c>
      <c r="T35" s="70">
        <v>374.64077496438398</v>
      </c>
      <c r="U35" s="70">
        <v>184.15036405487299</v>
      </c>
      <c r="V35" s="70">
        <v>116.749898377319</v>
      </c>
      <c r="W35" s="70">
        <v>167.51804754815001</v>
      </c>
      <c r="X35" s="70">
        <v>173.596660578127</v>
      </c>
      <c r="Y35" s="70">
        <v>240.32293528388001</v>
      </c>
      <c r="Z35" s="70">
        <v>271.34881367387402</v>
      </c>
      <c r="AA35" s="70">
        <v>343.05951882220103</v>
      </c>
      <c r="AB35" s="70">
        <v>404.031950448526</v>
      </c>
      <c r="AC35" s="70">
        <v>485.15099917515403</v>
      </c>
      <c r="AD35" s="70">
        <v>473.13084680517602</v>
      </c>
      <c r="AE35" s="70">
        <v>543.69966129887098</v>
      </c>
      <c r="AF35" s="70">
        <v>624.26846326480199</v>
      </c>
      <c r="AG35" s="70">
        <v>570.77935488228195</v>
      </c>
      <c r="AH35" s="70">
        <v>559.32208467547696</v>
      </c>
      <c r="AI35" s="70">
        <v>487.68558206037898</v>
      </c>
      <c r="AJ35" s="70">
        <v>455.178473548407</v>
      </c>
      <c r="AK35" s="70">
        <v>400.96844169778501</v>
      </c>
      <c r="AL35" s="70">
        <v>436.83287138014703</v>
      </c>
      <c r="AM35" s="70">
        <v>373.90706768057697</v>
      </c>
      <c r="AN35" s="70">
        <v>461.32503907344301</v>
      </c>
      <c r="AO35" s="70">
        <v>357.69566014866803</v>
      </c>
      <c r="AP35" s="70">
        <v>397.15272543449203</v>
      </c>
      <c r="AQ35" s="70">
        <v>450.62465902775398</v>
      </c>
      <c r="AR35" s="70">
        <v>380.00119577925602</v>
      </c>
      <c r="AS35" s="70">
        <v>494.26269228012399</v>
      </c>
      <c r="AT35" s="70">
        <v>593.697398949638</v>
      </c>
      <c r="AU35" s="70">
        <v>685.00305257778098</v>
      </c>
      <c r="AV35" s="70">
        <v>755.98332274428799</v>
      </c>
      <c r="AW35" s="70">
        <v>704.84417048354305</v>
      </c>
      <c r="AX35" s="70">
        <v>621.42591944067703</v>
      </c>
      <c r="AY35" s="70">
        <v>643.16312568920796</v>
      </c>
      <c r="AZ35" s="70">
        <v>684.009291781206</v>
      </c>
      <c r="BA35" s="70">
        <v>829.07656791406896</v>
      </c>
      <c r="BB35" s="70">
        <v>898.65822160640403</v>
      </c>
      <c r="BC35" s="70">
        <v>858.78446457115001</v>
      </c>
      <c r="BD35" s="70">
        <v>989.40015550770204</v>
      </c>
      <c r="BE35" s="70">
        <v>1051.81300380229</v>
      </c>
      <c r="BF35" s="70">
        <v>1044.71292764383</v>
      </c>
      <c r="BG35" s="70">
        <v>946.48241142620498</v>
      </c>
      <c r="BH35" s="70">
        <v>1015.89381533958</v>
      </c>
      <c r="BI35" s="70">
        <v>988.90027577777096</v>
      </c>
      <c r="BJ35" s="70">
        <v>951.81193903387998</v>
      </c>
      <c r="BK35" s="70">
        <v>858.17774636047102</v>
      </c>
      <c r="BL35" s="70">
        <v>664.03524324351395</v>
      </c>
      <c r="BM35" s="70">
        <v>556.553974534845</v>
      </c>
      <c r="BN35" s="70">
        <v>213.33893663677301</v>
      </c>
      <c r="BO35" s="70">
        <v>643.15822323226598</v>
      </c>
      <c r="BP35" s="70">
        <v>782.01259117380596</v>
      </c>
      <c r="BQ35" s="70">
        <v>742.65178398672697</v>
      </c>
      <c r="BR35" s="70">
        <v>798.243064215907</v>
      </c>
      <c r="BS35" s="70">
        <v>830.54939823242796</v>
      </c>
      <c r="BT35" s="70">
        <v>855.98850282514104</v>
      </c>
      <c r="BU35" s="70">
        <v>939.95866577104198</v>
      </c>
      <c r="BV35" s="70">
        <v>832.37275977117997</v>
      </c>
      <c r="BW35" s="70">
        <v>859.40406984866297</v>
      </c>
      <c r="BX35" s="70">
        <v>925.46271164642098</v>
      </c>
      <c r="BY35" s="70">
        <v>999.42839574401398</v>
      </c>
      <c r="BZ35" s="70">
        <v>1011.82005743502</v>
      </c>
      <c r="CA35" s="70">
        <v>961.96331917873704</v>
      </c>
      <c r="CB35" s="70">
        <v>983.30286810546897</v>
      </c>
      <c r="CC35" s="70">
        <v>893.67865416335997</v>
      </c>
      <c r="CD35" s="70">
        <v>821.48250681095794</v>
      </c>
      <c r="CE35" s="70">
        <v>790.44296768796403</v>
      </c>
      <c r="CF35" s="70">
        <v>700.29726457506695</v>
      </c>
    </row>
    <row r="36" spans="1:84" x14ac:dyDescent="0.35">
      <c r="A36" s="7"/>
      <c r="B36" s="7"/>
      <c r="C36" s="69" t="s">
        <v>104</v>
      </c>
      <c r="D36" s="69" t="s">
        <v>8</v>
      </c>
      <c r="E36" s="70">
        <v>3723.2712614126199</v>
      </c>
      <c r="F36" s="70">
        <v>3560.3476808947898</v>
      </c>
      <c r="G36" s="70">
        <v>3607.6548699449099</v>
      </c>
      <c r="H36" s="70">
        <v>3626.8964860129199</v>
      </c>
      <c r="I36" s="70">
        <v>3643.4271366852199</v>
      </c>
      <c r="J36" s="70">
        <v>3805.4646859978998</v>
      </c>
      <c r="K36" s="70">
        <v>3818.8259541635598</v>
      </c>
      <c r="L36" s="70">
        <v>3840.0547528484699</v>
      </c>
      <c r="M36" s="70">
        <v>3978.24330420865</v>
      </c>
      <c r="N36" s="70">
        <v>4127.8156134400097</v>
      </c>
      <c r="O36" s="70">
        <v>3789.8673423865398</v>
      </c>
      <c r="P36" s="70">
        <v>3662.40663619312</v>
      </c>
      <c r="Q36" s="70">
        <v>3849.5737221079798</v>
      </c>
      <c r="R36" s="70">
        <v>3560.2756920099</v>
      </c>
      <c r="S36" s="70">
        <v>3044.1445795405898</v>
      </c>
      <c r="T36" s="70">
        <v>2461.6237800211202</v>
      </c>
      <c r="U36" s="70">
        <v>1647.32809063533</v>
      </c>
      <c r="V36" s="70">
        <v>1534.7185330874499</v>
      </c>
      <c r="W36" s="70">
        <v>2036.7037536688899</v>
      </c>
      <c r="X36" s="70">
        <v>2261.75354592334</v>
      </c>
      <c r="Y36" s="70">
        <v>2655.14438515135</v>
      </c>
      <c r="Z36" s="70">
        <v>3011.65928821633</v>
      </c>
      <c r="AA36" s="70">
        <v>3229.3397582047401</v>
      </c>
      <c r="AB36" s="70">
        <v>3534.1542164980801</v>
      </c>
      <c r="AC36" s="70">
        <v>3838.50537797274</v>
      </c>
      <c r="AD36" s="70">
        <v>3810.4319173782801</v>
      </c>
      <c r="AE36" s="70">
        <v>3448.8629276619899</v>
      </c>
      <c r="AF36" s="70">
        <v>3410.7689296823</v>
      </c>
      <c r="AG36" s="70">
        <v>3235.8464646489101</v>
      </c>
      <c r="AH36" s="70">
        <v>3015.3927437375</v>
      </c>
      <c r="AI36" s="70">
        <v>2933.1201353166398</v>
      </c>
      <c r="AJ36" s="70">
        <v>2846.8802352856401</v>
      </c>
      <c r="AK36" s="70">
        <v>2893.4179191101398</v>
      </c>
      <c r="AL36" s="70">
        <v>2826.3695830854099</v>
      </c>
      <c r="AM36" s="70">
        <v>3022.8441571230301</v>
      </c>
      <c r="AN36" s="70">
        <v>3178.6034585699499</v>
      </c>
      <c r="AO36" s="70">
        <v>3204.3261301395601</v>
      </c>
      <c r="AP36" s="70">
        <v>3301.4138432137402</v>
      </c>
      <c r="AQ36" s="70">
        <v>3220.6790357360601</v>
      </c>
      <c r="AR36" s="70">
        <v>3046.9031993142798</v>
      </c>
      <c r="AS36" s="70">
        <v>2906.98606731873</v>
      </c>
      <c r="AT36" s="70">
        <v>3155.8761595972201</v>
      </c>
      <c r="AU36" s="70">
        <v>3334.4445517702702</v>
      </c>
      <c r="AV36" s="70">
        <v>3325.8372201153502</v>
      </c>
      <c r="AW36" s="70">
        <v>3233.2774053662101</v>
      </c>
      <c r="AX36" s="70">
        <v>3161.2293479120899</v>
      </c>
      <c r="AY36" s="70">
        <v>3191.2158401792299</v>
      </c>
      <c r="AZ36" s="70">
        <v>3166.0839718206998</v>
      </c>
      <c r="BA36" s="70">
        <v>3289.05380022706</v>
      </c>
      <c r="BB36" s="70">
        <v>3410.3932301649302</v>
      </c>
      <c r="BC36" s="70">
        <v>3567.7220153263202</v>
      </c>
      <c r="BD36" s="70">
        <v>3928.85300989897</v>
      </c>
      <c r="BE36" s="70">
        <v>4009.4210366509801</v>
      </c>
      <c r="BF36" s="70">
        <v>3865.0417424727202</v>
      </c>
      <c r="BG36" s="70">
        <v>3668.5117491228498</v>
      </c>
      <c r="BH36" s="70">
        <v>3729.8550698451299</v>
      </c>
      <c r="BI36" s="70">
        <v>3643.1188208168901</v>
      </c>
      <c r="BJ36" s="70">
        <v>3611.9328014162902</v>
      </c>
      <c r="BK36" s="70">
        <v>3570.3644147720602</v>
      </c>
      <c r="BL36" s="70">
        <v>3480.3634864199998</v>
      </c>
      <c r="BM36" s="70">
        <v>3163.06694254679</v>
      </c>
      <c r="BN36" s="70">
        <v>1475.2214446478999</v>
      </c>
      <c r="BO36" s="70">
        <v>2997.7742032473202</v>
      </c>
      <c r="BP36" s="70">
        <v>3356.2928508387199</v>
      </c>
      <c r="BQ36" s="70">
        <v>3349.5278123729199</v>
      </c>
      <c r="BR36" s="70">
        <v>3397.4224138035502</v>
      </c>
      <c r="BS36" s="70">
        <v>3496.05586827669</v>
      </c>
      <c r="BT36" s="70">
        <v>3525.7352201349499</v>
      </c>
      <c r="BU36" s="70">
        <v>3647.0146333777702</v>
      </c>
      <c r="BV36" s="70">
        <v>3381.5331037409801</v>
      </c>
      <c r="BW36" s="70">
        <v>3424.98436447011</v>
      </c>
      <c r="BX36" s="70">
        <v>3509.7887704271502</v>
      </c>
      <c r="BY36" s="70">
        <v>3482.9294691027899</v>
      </c>
      <c r="BZ36" s="70">
        <v>3439.96376068673</v>
      </c>
      <c r="CA36" s="70">
        <v>3395.62136012676</v>
      </c>
      <c r="CB36" s="70">
        <v>3279.6912937761899</v>
      </c>
      <c r="CC36" s="70">
        <v>3115.4067855973699</v>
      </c>
      <c r="CD36" s="70">
        <v>2964.55505878746</v>
      </c>
      <c r="CE36" s="70">
        <v>2899.4905104795398</v>
      </c>
      <c r="CF36" s="70">
        <v>2736.0825111078102</v>
      </c>
    </row>
    <row r="37" spans="1:84" x14ac:dyDescent="0.35">
      <c r="A37" s="7"/>
      <c r="B37" s="7"/>
      <c r="C37" s="69" t="s">
        <v>105</v>
      </c>
      <c r="D37" s="69" t="s">
        <v>10</v>
      </c>
      <c r="E37" s="70">
        <v>1143.0890474918699</v>
      </c>
      <c r="F37" s="70">
        <v>1259.1299084382399</v>
      </c>
      <c r="G37" s="70">
        <v>1270.51835433714</v>
      </c>
      <c r="H37" s="70">
        <v>1247.64203523835</v>
      </c>
      <c r="I37" s="70">
        <v>1258.92365598367</v>
      </c>
      <c r="J37" s="70">
        <v>1463.1331019069601</v>
      </c>
      <c r="K37" s="70">
        <v>1360.57601687027</v>
      </c>
      <c r="L37" s="70">
        <v>1302.4352039017001</v>
      </c>
      <c r="M37" s="70">
        <v>1245.1140632741599</v>
      </c>
      <c r="N37" s="70">
        <v>1153.2343141307899</v>
      </c>
      <c r="O37" s="70">
        <v>1075.94787557111</v>
      </c>
      <c r="P37" s="70">
        <v>1060.49708917366</v>
      </c>
      <c r="Q37" s="70">
        <v>1170.13702873077</v>
      </c>
      <c r="R37" s="70">
        <v>1028.7432320237299</v>
      </c>
      <c r="S37" s="70">
        <v>949.88942603873897</v>
      </c>
      <c r="T37" s="70">
        <v>901.87677787615996</v>
      </c>
      <c r="U37" s="70">
        <v>848.76456247499902</v>
      </c>
      <c r="V37" s="70">
        <v>846.05705487776095</v>
      </c>
      <c r="W37" s="70">
        <v>939.68474899742796</v>
      </c>
      <c r="X37" s="70">
        <v>970.77105474340101</v>
      </c>
      <c r="Y37" s="70">
        <v>844.71091010037401</v>
      </c>
      <c r="Z37" s="70">
        <v>924.49485734063296</v>
      </c>
      <c r="AA37" s="70">
        <v>1018.55056309139</v>
      </c>
      <c r="AB37" s="70">
        <v>1030.4856571996299</v>
      </c>
      <c r="AC37" s="70">
        <v>1011.75650511453</v>
      </c>
      <c r="AD37" s="70">
        <v>979.073020253756</v>
      </c>
      <c r="AE37" s="70">
        <v>948.03543662307197</v>
      </c>
      <c r="AF37" s="70">
        <v>1010.85255137622</v>
      </c>
      <c r="AG37" s="70">
        <v>935.06571675685097</v>
      </c>
      <c r="AH37" s="70">
        <v>919.22826409730999</v>
      </c>
      <c r="AI37" s="70">
        <v>882.50349701402195</v>
      </c>
      <c r="AJ37" s="70">
        <v>916.36209505511999</v>
      </c>
      <c r="AK37" s="70">
        <v>965.55244061691894</v>
      </c>
      <c r="AL37" s="70">
        <v>1014.73067691729</v>
      </c>
      <c r="AM37" s="70">
        <v>1076.17317298126</v>
      </c>
      <c r="AN37" s="70">
        <v>991.81156584555004</v>
      </c>
      <c r="AO37" s="70">
        <v>912.57487595467398</v>
      </c>
      <c r="AP37" s="70">
        <v>836.49250352038803</v>
      </c>
      <c r="AQ37" s="70">
        <v>779.01565776940902</v>
      </c>
      <c r="AR37" s="70">
        <v>740.52087619766803</v>
      </c>
      <c r="AS37" s="70">
        <v>752.70724190603698</v>
      </c>
      <c r="AT37" s="70">
        <v>744.24270715155706</v>
      </c>
      <c r="AU37" s="70">
        <v>767.89184431825095</v>
      </c>
      <c r="AV37" s="70">
        <v>815.59372534034298</v>
      </c>
      <c r="AW37" s="70">
        <v>886.79829404145005</v>
      </c>
      <c r="AX37" s="70">
        <v>854.72421003527404</v>
      </c>
      <c r="AY37" s="70">
        <v>873.31174974792305</v>
      </c>
      <c r="AZ37" s="70">
        <v>925.95305748549697</v>
      </c>
      <c r="BA37" s="70">
        <v>984.30628847953903</v>
      </c>
      <c r="BB37" s="70">
        <v>1075.38858481173</v>
      </c>
      <c r="BC37" s="70">
        <v>1133.67256869741</v>
      </c>
      <c r="BD37" s="70">
        <v>1234.55526773261</v>
      </c>
      <c r="BE37" s="70">
        <v>1262.58241108795</v>
      </c>
      <c r="BF37" s="70">
        <v>1187.11930992516</v>
      </c>
      <c r="BG37" s="70">
        <v>1193.0554107271</v>
      </c>
      <c r="BH37" s="70">
        <v>1160.7981580655701</v>
      </c>
      <c r="BI37" s="70">
        <v>1103.2677923906299</v>
      </c>
      <c r="BJ37" s="70">
        <v>1115.37029359959</v>
      </c>
      <c r="BK37" s="70">
        <v>1149.6606257135199</v>
      </c>
      <c r="BL37" s="70">
        <v>1253.6323611949599</v>
      </c>
      <c r="BM37" s="70">
        <v>1114.22164401182</v>
      </c>
      <c r="BN37" s="70">
        <v>451.76859653942699</v>
      </c>
      <c r="BO37" s="70">
        <v>1008.9923152373</v>
      </c>
      <c r="BP37" s="70">
        <v>1018.97107584839</v>
      </c>
      <c r="BQ37" s="70">
        <v>1121.1286614702999</v>
      </c>
      <c r="BR37" s="70">
        <v>1120.6409895127799</v>
      </c>
      <c r="BS37" s="70">
        <v>1127.0039143633901</v>
      </c>
      <c r="BT37" s="70">
        <v>1125.47544434106</v>
      </c>
      <c r="BU37" s="70">
        <v>1112.3057148399</v>
      </c>
      <c r="BV37" s="70">
        <v>1107.1931217384399</v>
      </c>
      <c r="BW37" s="70">
        <v>1039.29688266792</v>
      </c>
      <c r="BX37" s="70">
        <v>1092.69425931562</v>
      </c>
      <c r="BY37" s="70">
        <v>1086.49898845795</v>
      </c>
      <c r="BZ37" s="70">
        <v>1028.1356102909299</v>
      </c>
      <c r="CA37" s="70">
        <v>1055.4651413162801</v>
      </c>
      <c r="CB37" s="70">
        <v>1034.22852820305</v>
      </c>
      <c r="CC37" s="70">
        <v>1014.6002524292001</v>
      </c>
      <c r="CD37" s="70">
        <v>948.21321818947797</v>
      </c>
      <c r="CE37" s="70">
        <v>936.80694799776097</v>
      </c>
      <c r="CF37" s="70">
        <v>924.67677609078703</v>
      </c>
    </row>
    <row r="38" spans="1:84" x14ac:dyDescent="0.35">
      <c r="A38" s="7"/>
      <c r="B38" s="7"/>
      <c r="C38" s="69" t="s">
        <v>106</v>
      </c>
      <c r="D38" s="69" t="s">
        <v>107</v>
      </c>
      <c r="E38" s="70">
        <v>590.70274102300198</v>
      </c>
      <c r="F38" s="70">
        <v>526.26609263643002</v>
      </c>
      <c r="G38" s="70">
        <v>566.27475498104695</v>
      </c>
      <c r="H38" s="70">
        <v>509.68079673758001</v>
      </c>
      <c r="I38" s="70">
        <v>577.05273296021699</v>
      </c>
      <c r="J38" s="70">
        <v>518.78192004912103</v>
      </c>
      <c r="K38" s="70">
        <v>568.74544841657496</v>
      </c>
      <c r="L38" s="70">
        <v>646.54772643336196</v>
      </c>
      <c r="M38" s="70">
        <v>642.28654795809996</v>
      </c>
      <c r="N38" s="70">
        <v>680.59466415965801</v>
      </c>
      <c r="O38" s="70">
        <v>694.99995570049202</v>
      </c>
      <c r="P38" s="70">
        <v>619.49484571618495</v>
      </c>
      <c r="Q38" s="70">
        <v>736.56682165136203</v>
      </c>
      <c r="R38" s="70">
        <v>718.29709415374703</v>
      </c>
      <c r="S38" s="70">
        <v>704.53527159907696</v>
      </c>
      <c r="T38" s="70">
        <v>631.28122718817497</v>
      </c>
      <c r="U38" s="70">
        <v>521.62888939584604</v>
      </c>
      <c r="V38" s="70">
        <v>524.28126416150405</v>
      </c>
      <c r="W38" s="70">
        <v>543.36407866869604</v>
      </c>
      <c r="X38" s="70">
        <v>579.32998154461097</v>
      </c>
      <c r="Y38" s="70">
        <v>577.36608646753803</v>
      </c>
      <c r="Z38" s="70">
        <v>657.75540306239498</v>
      </c>
      <c r="AA38" s="70">
        <v>624.11282322698696</v>
      </c>
      <c r="AB38" s="70">
        <v>784.029036489075</v>
      </c>
      <c r="AC38" s="70">
        <v>789.10380300235295</v>
      </c>
      <c r="AD38" s="70">
        <v>861.54328302792101</v>
      </c>
      <c r="AE38" s="70">
        <v>780.046156535921</v>
      </c>
      <c r="AF38" s="70">
        <v>836.93927137393496</v>
      </c>
      <c r="AG38" s="70">
        <v>771.54223080716997</v>
      </c>
      <c r="AH38" s="70">
        <v>850.68754852956101</v>
      </c>
      <c r="AI38" s="70">
        <v>772.48904593443899</v>
      </c>
      <c r="AJ38" s="70">
        <v>678.04472353647395</v>
      </c>
      <c r="AK38" s="70">
        <v>699.04690339331</v>
      </c>
      <c r="AL38" s="70">
        <v>668.06442409734802</v>
      </c>
      <c r="AM38" s="70">
        <v>733.55527705915301</v>
      </c>
      <c r="AN38" s="70">
        <v>781.89013742427005</v>
      </c>
      <c r="AO38" s="70">
        <v>689.16912079330496</v>
      </c>
      <c r="AP38" s="70">
        <v>684.52124400539799</v>
      </c>
      <c r="AQ38" s="70">
        <v>694.77347482367202</v>
      </c>
      <c r="AR38" s="70">
        <v>652.54227037433304</v>
      </c>
      <c r="AS38" s="70">
        <v>739.47765874816901</v>
      </c>
      <c r="AT38" s="70">
        <v>767.52222048550004</v>
      </c>
      <c r="AU38" s="70">
        <v>825.05053774814098</v>
      </c>
      <c r="AV38" s="70">
        <v>771.18974957541502</v>
      </c>
      <c r="AW38" s="70">
        <v>832.59101538360505</v>
      </c>
      <c r="AX38" s="70">
        <v>898.04325634749898</v>
      </c>
      <c r="AY38" s="70">
        <v>907.638259020634</v>
      </c>
      <c r="AZ38" s="70">
        <v>976.28559804189604</v>
      </c>
      <c r="BA38" s="70">
        <v>936.70756184325001</v>
      </c>
      <c r="BB38" s="70">
        <v>1036.42569906987</v>
      </c>
      <c r="BC38" s="70">
        <v>1011.06401225907</v>
      </c>
      <c r="BD38" s="70">
        <v>1055.05603472238</v>
      </c>
      <c r="BE38" s="70">
        <v>1052.9985750375599</v>
      </c>
      <c r="BF38" s="70">
        <v>1065.7617541680199</v>
      </c>
      <c r="BG38" s="70">
        <v>1072.75469865939</v>
      </c>
      <c r="BH38" s="70">
        <v>1055.1826925002899</v>
      </c>
      <c r="BI38" s="70">
        <v>1030.5575041145801</v>
      </c>
      <c r="BJ38" s="70">
        <v>1034.30020977245</v>
      </c>
      <c r="BK38" s="70">
        <v>1046.68491659242</v>
      </c>
      <c r="BL38" s="70">
        <v>1000.6268333691499</v>
      </c>
      <c r="BM38" s="70">
        <v>964.12909782448196</v>
      </c>
      <c r="BN38" s="70">
        <v>674.69359413631798</v>
      </c>
      <c r="BO38" s="70">
        <v>977.01670181335101</v>
      </c>
      <c r="BP38" s="70">
        <v>936.71971270434403</v>
      </c>
      <c r="BQ38" s="70">
        <v>970.97345271443396</v>
      </c>
      <c r="BR38" s="70">
        <v>999.35174943309903</v>
      </c>
      <c r="BS38" s="70">
        <v>1026.5124039601601</v>
      </c>
      <c r="BT38" s="70">
        <v>1051.7988563639101</v>
      </c>
      <c r="BU38" s="70">
        <v>1122.7835154757499</v>
      </c>
      <c r="BV38" s="70">
        <v>1015.77704429015</v>
      </c>
      <c r="BW38" s="70">
        <v>1066.4309185084501</v>
      </c>
      <c r="BX38" s="70">
        <v>1106.38811727453</v>
      </c>
      <c r="BY38" s="70">
        <v>1100.0035821108299</v>
      </c>
      <c r="BZ38" s="70">
        <v>1090.5771695234</v>
      </c>
      <c r="CA38" s="70">
        <v>1120.98968946439</v>
      </c>
      <c r="CB38" s="70">
        <v>1152.1237071276901</v>
      </c>
      <c r="CC38" s="70">
        <v>1119.1570914230499</v>
      </c>
      <c r="CD38" s="70">
        <v>1108.5407305015101</v>
      </c>
      <c r="CE38" s="70">
        <v>1062.61985008479</v>
      </c>
      <c r="CF38" s="70">
        <v>1057.6195785605</v>
      </c>
    </row>
    <row r="39" spans="1:84" x14ac:dyDescent="0.35">
      <c r="A39" s="7"/>
      <c r="B39" s="7"/>
      <c r="C39" s="69" t="s">
        <v>108</v>
      </c>
      <c r="D39" s="69" t="s">
        <v>12</v>
      </c>
      <c r="E39" s="70">
        <v>763.90262839910895</v>
      </c>
      <c r="F39" s="70">
        <v>737.83927613991602</v>
      </c>
      <c r="G39" s="70">
        <v>796.87252546805496</v>
      </c>
      <c r="H39" s="70">
        <v>720.63516166789805</v>
      </c>
      <c r="I39" s="70">
        <v>880.13764962175196</v>
      </c>
      <c r="J39" s="70">
        <v>896.91307088310805</v>
      </c>
      <c r="K39" s="70">
        <v>957.70505734090295</v>
      </c>
      <c r="L39" s="70">
        <v>927.52637826261798</v>
      </c>
      <c r="M39" s="70">
        <v>1048.3265915219199</v>
      </c>
      <c r="N39" s="70">
        <v>1075.43139195353</v>
      </c>
      <c r="O39" s="70">
        <v>1039.1147969456399</v>
      </c>
      <c r="P39" s="70">
        <v>1071.88064220867</v>
      </c>
      <c r="Q39" s="70">
        <v>1178.4942304308499</v>
      </c>
      <c r="R39" s="70">
        <v>1139.9134920664601</v>
      </c>
      <c r="S39" s="70">
        <v>1034.5999823684999</v>
      </c>
      <c r="T39" s="70">
        <v>990.29931354565497</v>
      </c>
      <c r="U39" s="70">
        <v>846.13881865224096</v>
      </c>
      <c r="V39" s="70">
        <v>877.03960574897599</v>
      </c>
      <c r="W39" s="70">
        <v>799.60684483671503</v>
      </c>
      <c r="X39" s="70">
        <v>769.38774203774506</v>
      </c>
      <c r="Y39" s="70">
        <v>794.87810883561997</v>
      </c>
      <c r="Z39" s="70">
        <v>789.35210161847101</v>
      </c>
      <c r="AA39" s="70">
        <v>868.18498025135</v>
      </c>
      <c r="AB39" s="70">
        <v>874.53090248640399</v>
      </c>
      <c r="AC39" s="70">
        <v>890.83496377502399</v>
      </c>
      <c r="AD39" s="70">
        <v>876.412161587132</v>
      </c>
      <c r="AE39" s="70">
        <v>835.94648826091304</v>
      </c>
      <c r="AF39" s="70">
        <v>910.88827439073498</v>
      </c>
      <c r="AG39" s="70">
        <v>795.74793768708901</v>
      </c>
      <c r="AH39" s="70">
        <v>786.53826623063003</v>
      </c>
      <c r="AI39" s="70">
        <v>674.78882381904896</v>
      </c>
      <c r="AJ39" s="70">
        <v>664.83447414998795</v>
      </c>
      <c r="AK39" s="70">
        <v>773.97310544117704</v>
      </c>
      <c r="AL39" s="70">
        <v>858.68865701308096</v>
      </c>
      <c r="AM39" s="70">
        <v>926.48992331513</v>
      </c>
      <c r="AN39" s="70">
        <v>963.20289930386195</v>
      </c>
      <c r="AO39" s="70">
        <v>962.315187639653</v>
      </c>
      <c r="AP39" s="70">
        <v>960.03637465686495</v>
      </c>
      <c r="AQ39" s="70">
        <v>943.99282606168197</v>
      </c>
      <c r="AR39" s="70">
        <v>900.00479027593894</v>
      </c>
      <c r="AS39" s="70">
        <v>847.17901410223499</v>
      </c>
      <c r="AT39" s="70">
        <v>852.37201879008796</v>
      </c>
      <c r="AU39" s="70">
        <v>909.87216340014504</v>
      </c>
      <c r="AV39" s="70">
        <v>935.66902509995805</v>
      </c>
      <c r="AW39" s="70">
        <v>1173.2473720026901</v>
      </c>
      <c r="AX39" s="70">
        <v>1209.10296895482</v>
      </c>
      <c r="AY39" s="70">
        <v>1326.31740309047</v>
      </c>
      <c r="AZ39" s="70">
        <v>1478.43131446346</v>
      </c>
      <c r="BA39" s="70">
        <v>1480.1708075506499</v>
      </c>
      <c r="BB39" s="70">
        <v>1672.8057148191101</v>
      </c>
      <c r="BC39" s="70">
        <v>1940.53449645399</v>
      </c>
      <c r="BD39" s="70">
        <v>2203.2014094835499</v>
      </c>
      <c r="BE39" s="70">
        <v>2352.9406273047198</v>
      </c>
      <c r="BF39" s="70">
        <v>2281.4718598018499</v>
      </c>
      <c r="BG39" s="70">
        <v>2193.2996406000302</v>
      </c>
      <c r="BH39" s="70">
        <v>2142.98242271648</v>
      </c>
      <c r="BI39" s="70">
        <v>2112.6359559010002</v>
      </c>
      <c r="BJ39" s="70">
        <v>1932.8084197701</v>
      </c>
      <c r="BK39" s="70">
        <v>1799.90651078407</v>
      </c>
      <c r="BL39" s="70">
        <v>1698.73835777164</v>
      </c>
      <c r="BM39" s="70">
        <v>1636.81800598827</v>
      </c>
      <c r="BN39" s="70">
        <v>1241.2898367364701</v>
      </c>
      <c r="BO39" s="70">
        <v>1695.1389629754799</v>
      </c>
      <c r="BP39" s="70">
        <v>1678.2195062667799</v>
      </c>
      <c r="BQ39" s="70">
        <v>1609.9476269797501</v>
      </c>
      <c r="BR39" s="70">
        <v>1560.87618623507</v>
      </c>
      <c r="BS39" s="70">
        <v>1467.44640514256</v>
      </c>
      <c r="BT39" s="70">
        <v>1567.2128964742101</v>
      </c>
      <c r="BU39" s="70">
        <v>1656.19569975849</v>
      </c>
      <c r="BV39" s="70">
        <v>1642.6677765520501</v>
      </c>
      <c r="BW39" s="70">
        <v>1738.03237656436</v>
      </c>
      <c r="BX39" s="70">
        <v>1781.0202373884499</v>
      </c>
      <c r="BY39" s="70">
        <v>1794.46808502261</v>
      </c>
      <c r="BZ39" s="70">
        <v>1757.52907812222</v>
      </c>
      <c r="CA39" s="70">
        <v>1894.82509089571</v>
      </c>
      <c r="CB39" s="70">
        <v>1741.2877836969701</v>
      </c>
      <c r="CC39" s="70">
        <v>1743.72603059364</v>
      </c>
      <c r="CD39" s="70">
        <v>1796.8163447437801</v>
      </c>
      <c r="CE39" s="70">
        <v>1692.0476400736</v>
      </c>
      <c r="CF39" s="70">
        <v>1754.4666947891201</v>
      </c>
    </row>
    <row r="40" spans="1:84" x14ac:dyDescent="0.35">
      <c r="A40" s="7"/>
      <c r="B40" s="7"/>
      <c r="C40" s="69" t="s">
        <v>109</v>
      </c>
      <c r="D40" s="69" t="s">
        <v>13</v>
      </c>
      <c r="E40" s="70">
        <v>25.046636667338198</v>
      </c>
      <c r="F40" s="70">
        <v>28.398695488759898</v>
      </c>
      <c r="G40" s="70">
        <v>29.406343045838501</v>
      </c>
      <c r="H40" s="70">
        <v>30.803990366359599</v>
      </c>
      <c r="I40" s="70">
        <v>28.869247712800298</v>
      </c>
      <c r="J40" s="70">
        <v>32.695209907599903</v>
      </c>
      <c r="K40" s="70">
        <v>41.18944115419</v>
      </c>
      <c r="L40" s="70">
        <v>37.866539361705101</v>
      </c>
      <c r="M40" s="70">
        <v>49.077858931611601</v>
      </c>
      <c r="N40" s="70">
        <v>39.1035074382945</v>
      </c>
      <c r="O40" s="70">
        <v>37.210692494822602</v>
      </c>
      <c r="P40" s="70">
        <v>39.929161823428799</v>
      </c>
      <c r="Q40" s="70">
        <v>35.374659954102597</v>
      </c>
      <c r="R40" s="70">
        <v>30.153328285621502</v>
      </c>
      <c r="S40" s="70">
        <v>29.536764779936298</v>
      </c>
      <c r="T40" s="70">
        <v>31.519186925761201</v>
      </c>
      <c r="U40" s="70">
        <v>31.0155623061768</v>
      </c>
      <c r="V40" s="70">
        <v>27.970733543453601</v>
      </c>
      <c r="W40" s="70">
        <v>28.917721182228799</v>
      </c>
      <c r="X40" s="70">
        <v>25.9193063087966</v>
      </c>
      <c r="Y40" s="70">
        <v>28.889962819217899</v>
      </c>
      <c r="Z40" s="70">
        <v>38.347481893844197</v>
      </c>
      <c r="AA40" s="70">
        <v>38.821363444330899</v>
      </c>
      <c r="AB40" s="70">
        <v>39.059749862855</v>
      </c>
      <c r="AC40" s="70">
        <v>40.229758254014101</v>
      </c>
      <c r="AD40" s="70">
        <v>40.898620313696902</v>
      </c>
      <c r="AE40" s="70">
        <v>37.266017087497197</v>
      </c>
      <c r="AF40" s="70">
        <v>34.006192296432403</v>
      </c>
      <c r="AG40" s="70">
        <v>29.067579432168898</v>
      </c>
      <c r="AH40" s="70">
        <v>23.1577779265209</v>
      </c>
      <c r="AI40" s="70">
        <v>26.890810209691999</v>
      </c>
      <c r="AJ40" s="70">
        <v>29.388524885176601</v>
      </c>
      <c r="AK40" s="70">
        <v>29.995020961338302</v>
      </c>
      <c r="AL40" s="70">
        <v>31.7174031840925</v>
      </c>
      <c r="AM40" s="70">
        <v>29.694082570104399</v>
      </c>
      <c r="AN40" s="70">
        <v>35.563794583687198</v>
      </c>
      <c r="AO40" s="70">
        <v>34.122432462963303</v>
      </c>
      <c r="AP40" s="70">
        <v>37.115562166224301</v>
      </c>
      <c r="AQ40" s="70">
        <v>47.171336089057498</v>
      </c>
      <c r="AR40" s="70">
        <v>41.371389140973598</v>
      </c>
      <c r="AS40" s="70">
        <v>40.024137169191299</v>
      </c>
      <c r="AT40" s="70">
        <v>42.271561852424199</v>
      </c>
      <c r="AU40" s="70">
        <v>39.8888518826965</v>
      </c>
      <c r="AV40" s="70">
        <v>35.353265216502301</v>
      </c>
      <c r="AW40" s="70">
        <v>35.072869550228802</v>
      </c>
      <c r="AX40" s="70">
        <v>40.4696211241423</v>
      </c>
      <c r="AY40" s="70">
        <v>44.076419482415503</v>
      </c>
      <c r="AZ40" s="70">
        <v>47.938901380892702</v>
      </c>
      <c r="BA40" s="70">
        <v>56.589240004869197</v>
      </c>
      <c r="BB40" s="70">
        <v>45.326268368987897</v>
      </c>
      <c r="BC40" s="70">
        <v>41.438779153896597</v>
      </c>
      <c r="BD40" s="70">
        <v>45.745479108190302</v>
      </c>
      <c r="BE40" s="70">
        <v>52.829570338951498</v>
      </c>
      <c r="BF40" s="70">
        <v>80.801842867748405</v>
      </c>
      <c r="BG40" s="70">
        <v>100.00707638743999</v>
      </c>
      <c r="BH40" s="70">
        <v>88.248607978725403</v>
      </c>
      <c r="BI40" s="70">
        <v>75.601936560761004</v>
      </c>
      <c r="BJ40" s="70">
        <v>75.993241719873097</v>
      </c>
      <c r="BK40" s="70">
        <v>76.455468669123903</v>
      </c>
      <c r="BL40" s="70">
        <v>72.475611292301807</v>
      </c>
      <c r="BM40" s="70">
        <v>77.581325386782794</v>
      </c>
      <c r="BN40" s="118" t="s">
        <v>333</v>
      </c>
      <c r="BO40" s="70">
        <v>48.085220761727498</v>
      </c>
      <c r="BP40" s="70">
        <v>60.0698088271822</v>
      </c>
      <c r="BQ40" s="70">
        <v>58.272487289589698</v>
      </c>
      <c r="BR40" s="70">
        <v>47.048340064907499</v>
      </c>
      <c r="BS40" s="70">
        <v>59.962074249324097</v>
      </c>
      <c r="BT40" s="70">
        <v>82.182517673583902</v>
      </c>
      <c r="BU40" s="70">
        <v>73.3481582352087</v>
      </c>
      <c r="BV40" s="70">
        <v>95.400103400883907</v>
      </c>
      <c r="BW40" s="70">
        <v>80.634323715390394</v>
      </c>
      <c r="BX40" s="70">
        <v>83.4605096134067</v>
      </c>
      <c r="BY40" s="70">
        <v>86.333142948193398</v>
      </c>
      <c r="BZ40" s="70">
        <v>80.755289441930401</v>
      </c>
      <c r="CA40" s="70">
        <v>82.069510236661202</v>
      </c>
      <c r="CB40" s="70">
        <v>70.621451240546094</v>
      </c>
      <c r="CC40" s="70">
        <v>73.981665577408705</v>
      </c>
      <c r="CD40" s="70">
        <v>79.780396495829095</v>
      </c>
      <c r="CE40" s="70">
        <v>80.985577805717199</v>
      </c>
      <c r="CF40" s="70">
        <v>83.227752905806994</v>
      </c>
    </row>
    <row r="41" spans="1:84" x14ac:dyDescent="0.35">
      <c r="A41" s="7"/>
      <c r="B41" s="7"/>
      <c r="C41" s="69" t="s">
        <v>110</v>
      </c>
      <c r="D41" s="69" t="s">
        <v>14</v>
      </c>
      <c r="E41" s="70">
        <v>23.393713918835299</v>
      </c>
      <c r="F41" s="70">
        <v>26.2588272181703</v>
      </c>
      <c r="G41" s="70">
        <v>33.836627247574199</v>
      </c>
      <c r="H41" s="70">
        <v>32.678298999803197</v>
      </c>
      <c r="I41" s="70">
        <v>35.9700174053715</v>
      </c>
      <c r="J41" s="70">
        <v>21.895849156405301</v>
      </c>
      <c r="K41" s="70">
        <v>21.560379653146502</v>
      </c>
      <c r="L41" s="70">
        <v>18.376874104965101</v>
      </c>
      <c r="M41" s="70">
        <v>22.6110914134822</v>
      </c>
      <c r="N41" s="70">
        <v>14.327586833768301</v>
      </c>
      <c r="O41" s="70">
        <v>18.984313853708699</v>
      </c>
      <c r="P41" s="70">
        <v>7.2564112636948099</v>
      </c>
      <c r="Q41" s="70">
        <v>13.9477407250893</v>
      </c>
      <c r="R41" s="70">
        <v>22.134933676059301</v>
      </c>
      <c r="S41" s="70">
        <v>41.735257521166602</v>
      </c>
      <c r="T41" s="70">
        <v>38.665641849894001</v>
      </c>
      <c r="U41" s="70">
        <v>39.8944595374128</v>
      </c>
      <c r="V41" s="70">
        <v>25.904041307558899</v>
      </c>
      <c r="W41" s="70">
        <v>40.6368700320686</v>
      </c>
      <c r="X41" s="70">
        <v>44.0990031382022</v>
      </c>
      <c r="Y41" s="70">
        <v>37.361056588136002</v>
      </c>
      <c r="Z41" s="70">
        <v>24.578371113131201</v>
      </c>
      <c r="AA41" s="70">
        <v>16.776222816418699</v>
      </c>
      <c r="AB41" s="70">
        <v>21.095800763398302</v>
      </c>
      <c r="AC41" s="70">
        <v>19.910551702119399</v>
      </c>
      <c r="AD41" s="70">
        <v>12.411239575222799</v>
      </c>
      <c r="AE41" s="70">
        <v>17.498115540103299</v>
      </c>
      <c r="AF41" s="70">
        <v>27.8254132729544</v>
      </c>
      <c r="AG41" s="70">
        <v>35.279626493311198</v>
      </c>
      <c r="AH41" s="70">
        <v>23.261309736093899</v>
      </c>
      <c r="AI41" s="70">
        <v>21.537234326828901</v>
      </c>
      <c r="AJ41" s="70">
        <v>15.7957690380376</v>
      </c>
      <c r="AK41" s="70">
        <v>26.546137578777302</v>
      </c>
      <c r="AL41" s="70">
        <v>15.4204096430019</v>
      </c>
      <c r="AM41" s="70">
        <v>20.203022072014502</v>
      </c>
      <c r="AN41" s="70">
        <v>16.5392268320415</v>
      </c>
      <c r="AO41" s="70">
        <v>17.116669270997999</v>
      </c>
      <c r="AP41" s="70">
        <v>20.602152382208899</v>
      </c>
      <c r="AQ41" s="70">
        <v>22.496045687938398</v>
      </c>
      <c r="AR41" s="70">
        <v>24.904578534816899</v>
      </c>
      <c r="AS41" s="70">
        <v>21.410499060708801</v>
      </c>
      <c r="AT41" s="70">
        <v>21.326921955464702</v>
      </c>
      <c r="AU41" s="70">
        <v>22.972163471665599</v>
      </c>
      <c r="AV41" s="70">
        <v>21.731709316349601</v>
      </c>
      <c r="AW41" s="70">
        <v>27.725406469471601</v>
      </c>
      <c r="AX41" s="70">
        <v>23.108023608564299</v>
      </c>
      <c r="AY41" s="70">
        <v>24.490113381854002</v>
      </c>
      <c r="AZ41" s="70">
        <v>9.0142387285291701</v>
      </c>
      <c r="BA41" s="70">
        <v>45.3461308295553</v>
      </c>
      <c r="BB41" s="70">
        <v>53.857122300967902</v>
      </c>
      <c r="BC41" s="70">
        <v>41.230006361455999</v>
      </c>
      <c r="BD41" s="70">
        <v>47.482964638370902</v>
      </c>
      <c r="BE41" s="70">
        <v>44.559781500616502</v>
      </c>
      <c r="BF41" s="70">
        <v>33.896399330074502</v>
      </c>
      <c r="BG41" s="70">
        <v>28.274992395817101</v>
      </c>
      <c r="BH41" s="70">
        <v>32.203049671546303</v>
      </c>
      <c r="BI41" s="70">
        <v>25.3867826706554</v>
      </c>
      <c r="BJ41" s="70">
        <v>29.809033020380099</v>
      </c>
      <c r="BK41" s="70">
        <v>15.4104016226302</v>
      </c>
      <c r="BL41" s="70">
        <v>7.2163599405429002</v>
      </c>
      <c r="BM41" s="70">
        <v>8.5770969005616493</v>
      </c>
      <c r="BN41" s="118" t="s">
        <v>333</v>
      </c>
      <c r="BO41" s="70">
        <v>8.4763380243127706</v>
      </c>
      <c r="BP41" s="70">
        <v>21.5328185426992</v>
      </c>
      <c r="BQ41" s="70">
        <v>23.377036705885001</v>
      </c>
      <c r="BR41" s="70">
        <v>25.6322976315939</v>
      </c>
      <c r="BS41" s="70">
        <v>22.024678827813499</v>
      </c>
      <c r="BT41" s="70">
        <v>27.533887919223101</v>
      </c>
      <c r="BU41" s="70">
        <v>32.853037902896702</v>
      </c>
      <c r="BV41" s="70">
        <v>22.991369033207398</v>
      </c>
      <c r="BW41" s="70">
        <v>17.478363095920699</v>
      </c>
      <c r="BX41" s="70">
        <v>18.914283453248501</v>
      </c>
      <c r="BY41" s="70">
        <v>27.7704674139604</v>
      </c>
      <c r="BZ41" s="70">
        <v>29.638835276943102</v>
      </c>
      <c r="CA41" s="70">
        <v>31.817926840746701</v>
      </c>
      <c r="CB41" s="70">
        <v>32.567444392793099</v>
      </c>
      <c r="CC41" s="70">
        <v>26.561063132609799</v>
      </c>
      <c r="CD41" s="70">
        <v>15.9736303502957</v>
      </c>
      <c r="CE41" s="70">
        <v>19.456270205348599</v>
      </c>
      <c r="CF41" s="70">
        <v>16.896849754309098</v>
      </c>
    </row>
    <row r="42" spans="1:84" x14ac:dyDescent="0.35">
      <c r="A42" s="7"/>
      <c r="B42" s="7"/>
      <c r="C42" s="69" t="s">
        <v>111</v>
      </c>
      <c r="D42" s="69" t="s">
        <v>112</v>
      </c>
      <c r="E42" s="70">
        <v>32.154313126688599</v>
      </c>
      <c r="F42" s="70">
        <v>31.790899351281301</v>
      </c>
      <c r="G42" s="70">
        <v>43.851104402323401</v>
      </c>
      <c r="H42" s="70">
        <v>66.756292373283202</v>
      </c>
      <c r="I42" s="70">
        <v>63.994202195151999</v>
      </c>
      <c r="J42" s="70">
        <v>48.7989021127066</v>
      </c>
      <c r="K42" s="70">
        <v>48.322028461912502</v>
      </c>
      <c r="L42" s="70">
        <v>63.540336332412998</v>
      </c>
      <c r="M42" s="70">
        <v>52.4671476309722</v>
      </c>
      <c r="N42" s="70">
        <v>74.764132773752294</v>
      </c>
      <c r="O42" s="70">
        <v>45.905586771450501</v>
      </c>
      <c r="P42" s="70">
        <v>30.6001154036434</v>
      </c>
      <c r="Q42" s="70">
        <v>34.743155768124801</v>
      </c>
      <c r="R42" s="70">
        <v>34.9038997467634</v>
      </c>
      <c r="S42" s="70">
        <v>38.687278224986798</v>
      </c>
      <c r="T42" s="70">
        <v>48.679765993622901</v>
      </c>
      <c r="U42" s="70">
        <v>35.139450512639897</v>
      </c>
      <c r="V42" s="70">
        <v>33.980234565133003</v>
      </c>
      <c r="W42" s="70">
        <v>35.603222441942499</v>
      </c>
      <c r="X42" s="70">
        <v>31.462946284944</v>
      </c>
      <c r="Y42" s="70">
        <v>34.131072669087899</v>
      </c>
      <c r="Z42" s="70">
        <v>26.086362479951799</v>
      </c>
      <c r="AA42" s="70">
        <v>28.145305755848</v>
      </c>
      <c r="AB42" s="70">
        <v>26.3566520212405</v>
      </c>
      <c r="AC42" s="70">
        <v>27.591359254309701</v>
      </c>
      <c r="AD42" s="70">
        <v>35.985716130857597</v>
      </c>
      <c r="AE42" s="70">
        <v>32.472374837237297</v>
      </c>
      <c r="AF42" s="70">
        <v>32.897314309084599</v>
      </c>
      <c r="AG42" s="70">
        <v>34.7023499384944</v>
      </c>
      <c r="AH42" s="70">
        <v>28.949133778487301</v>
      </c>
      <c r="AI42" s="70">
        <v>24.3902744964604</v>
      </c>
      <c r="AJ42" s="70">
        <v>22.758000380821301</v>
      </c>
      <c r="AK42" s="70">
        <v>25.058251732146001</v>
      </c>
      <c r="AL42" s="70">
        <v>19.002976043618499</v>
      </c>
      <c r="AM42" s="70">
        <v>19.8483835606682</v>
      </c>
      <c r="AN42" s="70">
        <v>18.850377612359999</v>
      </c>
      <c r="AO42" s="70">
        <v>24.263894340203201</v>
      </c>
      <c r="AP42" s="70">
        <v>28.4593736459402</v>
      </c>
      <c r="AQ42" s="70">
        <v>34.232942218543499</v>
      </c>
      <c r="AR42" s="70">
        <v>31.286055805382599</v>
      </c>
      <c r="AS42" s="70">
        <v>17.235668577028498</v>
      </c>
      <c r="AT42" s="70">
        <v>22.324893274483902</v>
      </c>
      <c r="AU42" s="70">
        <v>19.513396856415401</v>
      </c>
      <c r="AV42" s="70">
        <v>24.590048079965101</v>
      </c>
      <c r="AW42" s="70">
        <v>18.526618331548399</v>
      </c>
      <c r="AX42" s="70">
        <v>26.3243856657603</v>
      </c>
      <c r="AY42" s="70">
        <v>32.816316450834002</v>
      </c>
      <c r="AZ42" s="70">
        <v>40.5539590830059</v>
      </c>
      <c r="BA42" s="70">
        <v>61.299572323013997</v>
      </c>
      <c r="BB42" s="70">
        <v>56.751464976704597</v>
      </c>
      <c r="BC42" s="70">
        <v>54.533196430826102</v>
      </c>
      <c r="BD42" s="70">
        <v>29.9981587470463</v>
      </c>
      <c r="BE42" s="70">
        <v>31.558112302279302</v>
      </c>
      <c r="BF42" s="70">
        <v>30.096525910267399</v>
      </c>
      <c r="BG42" s="70">
        <v>25.717787813797798</v>
      </c>
      <c r="BH42" s="70">
        <v>28.9145333881116</v>
      </c>
      <c r="BI42" s="70">
        <v>28.402820084752801</v>
      </c>
      <c r="BJ42" s="70">
        <v>22.545645471828301</v>
      </c>
      <c r="BK42" s="70">
        <v>24.447863110855</v>
      </c>
      <c r="BL42" s="70">
        <v>25.675262206771201</v>
      </c>
      <c r="BM42" s="70">
        <v>20.5685538283435</v>
      </c>
      <c r="BN42" s="70">
        <v>9.0415648526984107</v>
      </c>
      <c r="BO42" s="70">
        <v>19.340433832808301</v>
      </c>
      <c r="BP42" s="70">
        <v>18.5572326843951</v>
      </c>
      <c r="BQ42" s="70">
        <v>22.4244158563505</v>
      </c>
      <c r="BR42" s="70">
        <v>19.9856576527702</v>
      </c>
      <c r="BS42" s="70">
        <v>18.090396344708701</v>
      </c>
      <c r="BT42" s="70">
        <v>11.4730453014365</v>
      </c>
      <c r="BU42" s="70">
        <v>11.575549883141401</v>
      </c>
      <c r="BV42" s="70">
        <v>10.252270074249999</v>
      </c>
      <c r="BW42" s="70">
        <v>12.509749437255699</v>
      </c>
      <c r="BX42" s="70">
        <v>24.512076292143501</v>
      </c>
      <c r="BY42" s="70">
        <v>28.988164141708001</v>
      </c>
      <c r="BZ42" s="70">
        <v>25.010174265177</v>
      </c>
      <c r="CA42" s="70">
        <v>15.716699471521499</v>
      </c>
      <c r="CB42" s="70">
        <v>17.8585350870942</v>
      </c>
      <c r="CC42" s="70">
        <v>9.9892770070579306</v>
      </c>
      <c r="CD42" s="70">
        <v>13.3152075875373</v>
      </c>
      <c r="CE42" s="70">
        <v>15.9765901416429</v>
      </c>
      <c r="CF42" s="70">
        <v>10.9371940321903</v>
      </c>
    </row>
    <row r="43" spans="1:84" x14ac:dyDescent="0.35">
      <c r="A43" s="7"/>
      <c r="B43" s="7"/>
      <c r="C43" s="69" t="s">
        <v>113</v>
      </c>
      <c r="D43" s="69" t="s">
        <v>114</v>
      </c>
      <c r="E43" s="70">
        <v>41.506038588415997</v>
      </c>
      <c r="F43" s="70">
        <v>40.7180379845598</v>
      </c>
      <c r="G43" s="70">
        <v>44.092555668758202</v>
      </c>
      <c r="H43" s="70">
        <v>58.562424871390803</v>
      </c>
      <c r="I43" s="70">
        <v>47.956145869356199</v>
      </c>
      <c r="J43" s="70">
        <v>44.796412760449201</v>
      </c>
      <c r="K43" s="70">
        <v>69.962746397660197</v>
      </c>
      <c r="L43" s="70">
        <v>49.814471963892302</v>
      </c>
      <c r="M43" s="70">
        <v>14.1419209165383</v>
      </c>
      <c r="N43" s="70">
        <v>40.703227291255899</v>
      </c>
      <c r="O43" s="70">
        <v>33.723737274562602</v>
      </c>
      <c r="P43" s="70">
        <v>36.204169079168601</v>
      </c>
      <c r="Q43" s="70">
        <v>38.000738761578098</v>
      </c>
      <c r="R43" s="70">
        <v>27.875931789567701</v>
      </c>
      <c r="S43" s="70">
        <v>22.468248523165801</v>
      </c>
      <c r="T43" s="70">
        <v>24.2549223725585</v>
      </c>
      <c r="U43" s="70">
        <v>12.673876628706701</v>
      </c>
      <c r="V43" s="70">
        <v>15.3572999603236</v>
      </c>
      <c r="W43" s="70">
        <v>13.821826694936499</v>
      </c>
      <c r="X43" s="70">
        <v>13.598347811219</v>
      </c>
      <c r="Y43" s="70">
        <v>11.139065926002599</v>
      </c>
      <c r="Z43" s="70">
        <v>12.765741828172199</v>
      </c>
      <c r="AA43" s="70">
        <v>13.557776091785501</v>
      </c>
      <c r="AB43" s="70">
        <v>20.630763633392199</v>
      </c>
      <c r="AC43" s="70">
        <v>14.125153276315899</v>
      </c>
      <c r="AD43" s="70">
        <v>17.776147014903799</v>
      </c>
      <c r="AE43" s="70">
        <v>29.002228044815499</v>
      </c>
      <c r="AF43" s="70">
        <v>21.210039764357099</v>
      </c>
      <c r="AG43" s="70">
        <v>25.125629833471098</v>
      </c>
      <c r="AH43" s="70">
        <v>21.074502524829299</v>
      </c>
      <c r="AI43" s="70">
        <v>21.024554382117099</v>
      </c>
      <c r="AJ43" s="70">
        <v>15.470829552204</v>
      </c>
      <c r="AK43" s="70">
        <v>15.037015551058101</v>
      </c>
      <c r="AL43" s="70">
        <v>26.120563097802201</v>
      </c>
      <c r="AM43" s="70">
        <v>30.922317018179601</v>
      </c>
      <c r="AN43" s="70">
        <v>23.588888753977599</v>
      </c>
      <c r="AO43" s="70">
        <v>17.595621583283901</v>
      </c>
      <c r="AP43" s="70">
        <v>18.124601477799299</v>
      </c>
      <c r="AQ43" s="70">
        <v>18.194282781540601</v>
      </c>
      <c r="AR43" s="70">
        <v>17.138358854537501</v>
      </c>
      <c r="AS43" s="70">
        <v>10.796879638224601</v>
      </c>
      <c r="AT43" s="70">
        <v>20.377134298440399</v>
      </c>
      <c r="AU43" s="70">
        <v>18.0725821325067</v>
      </c>
      <c r="AV43" s="70">
        <v>24.502121989576501</v>
      </c>
      <c r="AW43" s="70">
        <v>19.195146488735201</v>
      </c>
      <c r="AX43" s="70">
        <v>24.017082414567898</v>
      </c>
      <c r="AY43" s="70">
        <v>24.157177080857</v>
      </c>
      <c r="AZ43" s="70">
        <v>20.545248306662401</v>
      </c>
      <c r="BA43" s="70">
        <v>23.472125337721501</v>
      </c>
      <c r="BB43" s="70">
        <v>13.817732271958199</v>
      </c>
      <c r="BC43" s="70">
        <v>11.8648178288863</v>
      </c>
      <c r="BD43" s="70">
        <v>13.8467640464934</v>
      </c>
      <c r="BE43" s="70">
        <v>14.943797576720399</v>
      </c>
      <c r="BF43" s="70">
        <v>14.313212100227799</v>
      </c>
      <c r="BG43" s="70">
        <v>20.000254889205902</v>
      </c>
      <c r="BH43" s="70">
        <v>11.756659373477</v>
      </c>
      <c r="BI43" s="70">
        <v>12.508328463116399</v>
      </c>
      <c r="BJ43" s="70">
        <v>20.125064966125201</v>
      </c>
      <c r="BK43" s="70">
        <v>17.7454058340942</v>
      </c>
      <c r="BL43" s="70">
        <v>19.0166479766241</v>
      </c>
      <c r="BM43" s="70">
        <v>43.4070705648681</v>
      </c>
      <c r="BN43" s="70">
        <v>36.870904836128098</v>
      </c>
      <c r="BO43" s="70">
        <v>36.150268121745903</v>
      </c>
      <c r="BP43" s="70">
        <v>49.277328442706398</v>
      </c>
      <c r="BQ43" s="70">
        <v>49.465009724227798</v>
      </c>
      <c r="BR43" s="70">
        <v>38.616727067587902</v>
      </c>
      <c r="BS43" s="70">
        <v>21.096346861248801</v>
      </c>
      <c r="BT43" s="70">
        <v>19.304594910536199</v>
      </c>
      <c r="BU43" s="70">
        <v>18.2219078128884</v>
      </c>
      <c r="BV43" s="70">
        <v>23.966180456097799</v>
      </c>
      <c r="BW43" s="70">
        <v>25.789370195721101</v>
      </c>
      <c r="BX43" s="70">
        <v>32.973857020668397</v>
      </c>
      <c r="BY43" s="70">
        <v>30.7321214499691</v>
      </c>
      <c r="BZ43" s="70">
        <v>19.958222837879099</v>
      </c>
      <c r="CA43" s="70">
        <v>28.658116098093199</v>
      </c>
      <c r="CB43" s="70">
        <v>34.182346933313603</v>
      </c>
      <c r="CC43" s="70">
        <v>24.615230272793699</v>
      </c>
      <c r="CD43" s="70">
        <v>32.37581759439</v>
      </c>
      <c r="CE43" s="70">
        <v>39.406097176064698</v>
      </c>
      <c r="CF43" s="70">
        <v>52.393930648742298</v>
      </c>
    </row>
    <row r="44" spans="1:84" x14ac:dyDescent="0.35">
      <c r="A44" s="7"/>
      <c r="B44" s="7"/>
      <c r="C44" s="69" t="s">
        <v>115</v>
      </c>
      <c r="D44" s="69" t="s">
        <v>17</v>
      </c>
      <c r="E44" s="70">
        <v>275.42568011471599</v>
      </c>
      <c r="F44" s="70">
        <v>304.43129531647003</v>
      </c>
      <c r="G44" s="70">
        <v>333.62065181936902</v>
      </c>
      <c r="H44" s="70">
        <v>403.33769255494701</v>
      </c>
      <c r="I44" s="70">
        <v>352.74956265448202</v>
      </c>
      <c r="J44" s="70">
        <v>312.988306595474</v>
      </c>
      <c r="K44" s="70">
        <v>338.35983238482999</v>
      </c>
      <c r="L44" s="70">
        <v>412.50606776890498</v>
      </c>
      <c r="M44" s="70">
        <v>496.38590186113203</v>
      </c>
      <c r="N44" s="70">
        <v>539.42835996130998</v>
      </c>
      <c r="O44" s="70">
        <v>468.512754078201</v>
      </c>
      <c r="P44" s="70">
        <v>457.53762782321002</v>
      </c>
      <c r="Q44" s="70">
        <v>537.90558669790403</v>
      </c>
      <c r="R44" s="70">
        <v>461.63114857598998</v>
      </c>
      <c r="S44" s="70">
        <v>355.28166666106699</v>
      </c>
      <c r="T44" s="70">
        <v>341.13576827121301</v>
      </c>
      <c r="U44" s="70">
        <v>297.15891708642198</v>
      </c>
      <c r="V44" s="70">
        <v>319.34586060006097</v>
      </c>
      <c r="W44" s="70">
        <v>320.72535477922202</v>
      </c>
      <c r="X44" s="70">
        <v>331.96289710524701</v>
      </c>
      <c r="Y44" s="70">
        <v>381.01451526658201</v>
      </c>
      <c r="Z44" s="70">
        <v>419.093859556192</v>
      </c>
      <c r="AA44" s="70">
        <v>441.154238177791</v>
      </c>
      <c r="AB44" s="70">
        <v>529.72432022234398</v>
      </c>
      <c r="AC44" s="70">
        <v>526.77082923853504</v>
      </c>
      <c r="AD44" s="70">
        <v>577.76948121658597</v>
      </c>
      <c r="AE44" s="70">
        <v>528.30621726723803</v>
      </c>
      <c r="AF44" s="70">
        <v>461.09523636441401</v>
      </c>
      <c r="AG44" s="70">
        <v>450.98591723593199</v>
      </c>
      <c r="AH44" s="70">
        <v>475.33411120137998</v>
      </c>
      <c r="AI44" s="70">
        <v>395.00619293458902</v>
      </c>
      <c r="AJ44" s="70">
        <v>381.28930008073002</v>
      </c>
      <c r="AK44" s="70">
        <v>518.02126910807704</v>
      </c>
      <c r="AL44" s="70">
        <v>525.41636274951702</v>
      </c>
      <c r="AM44" s="70">
        <v>471.16619162250299</v>
      </c>
      <c r="AN44" s="70">
        <v>498.60625890860501</v>
      </c>
      <c r="AO44" s="70">
        <v>456.18570039017101</v>
      </c>
      <c r="AP44" s="70">
        <v>481.32685211522301</v>
      </c>
      <c r="AQ44" s="70">
        <v>516.292888956463</v>
      </c>
      <c r="AR44" s="70">
        <v>420.66158510994001</v>
      </c>
      <c r="AS44" s="70">
        <v>455.30243578559299</v>
      </c>
      <c r="AT44" s="70">
        <v>439.59023689522201</v>
      </c>
      <c r="AU44" s="70">
        <v>446.99183209394198</v>
      </c>
      <c r="AV44" s="70">
        <v>511.26504641222698</v>
      </c>
      <c r="AW44" s="70">
        <v>540.09966075104398</v>
      </c>
      <c r="AX44" s="70">
        <v>652.119524931255</v>
      </c>
      <c r="AY44" s="70">
        <v>772.32858366655705</v>
      </c>
      <c r="AZ44" s="70">
        <v>815.13988306150202</v>
      </c>
      <c r="BA44" s="70">
        <v>765.39193869702399</v>
      </c>
      <c r="BB44" s="70">
        <v>721.81027303541998</v>
      </c>
      <c r="BC44" s="70">
        <v>725.150833399465</v>
      </c>
      <c r="BD44" s="70">
        <v>807.27410517068495</v>
      </c>
      <c r="BE44" s="70">
        <v>853.58554824125099</v>
      </c>
      <c r="BF44" s="70">
        <v>821.001517443598</v>
      </c>
      <c r="BG44" s="70">
        <v>841.91028926300999</v>
      </c>
      <c r="BH44" s="70">
        <v>930.14823050387599</v>
      </c>
      <c r="BI44" s="70">
        <v>971.84271211566897</v>
      </c>
      <c r="BJ44" s="70">
        <v>985.249143156846</v>
      </c>
      <c r="BK44" s="70">
        <v>1025.5667326862699</v>
      </c>
      <c r="BL44" s="70">
        <v>974.302169300071</v>
      </c>
      <c r="BM44" s="70">
        <v>1043.52212361897</v>
      </c>
      <c r="BN44" s="70">
        <v>828.95583435457399</v>
      </c>
      <c r="BO44" s="70">
        <v>1003.79398852596</v>
      </c>
      <c r="BP44" s="70">
        <v>1091.0089968903201</v>
      </c>
      <c r="BQ44" s="70">
        <v>1090.42115198544</v>
      </c>
      <c r="BR44" s="70">
        <v>985.45620502047598</v>
      </c>
      <c r="BS44" s="70">
        <v>916.15292238822599</v>
      </c>
      <c r="BT44" s="70">
        <v>986.33802923896599</v>
      </c>
      <c r="BU44" s="70">
        <v>1013.6757473075201</v>
      </c>
      <c r="BV44" s="70">
        <v>1016.69075058866</v>
      </c>
      <c r="BW44" s="70">
        <v>975.406436123096</v>
      </c>
      <c r="BX44" s="70">
        <v>949.00634666521</v>
      </c>
      <c r="BY44" s="70">
        <v>908.100702338102</v>
      </c>
      <c r="BZ44" s="70">
        <v>873.61335125559697</v>
      </c>
      <c r="CA44" s="70">
        <v>892.52898838357498</v>
      </c>
      <c r="CB44" s="70">
        <v>778.31535307879506</v>
      </c>
      <c r="CC44" s="70">
        <v>774.14149555737595</v>
      </c>
      <c r="CD44" s="70">
        <v>761.44178140035206</v>
      </c>
      <c r="CE44" s="70">
        <v>785.29067284636994</v>
      </c>
      <c r="CF44" s="70">
        <v>769.91201178733104</v>
      </c>
    </row>
    <row r="45" spans="1:84" x14ac:dyDescent="0.35">
      <c r="A45" s="7"/>
      <c r="B45" s="7"/>
      <c r="C45" s="69" t="s">
        <v>116</v>
      </c>
      <c r="D45" s="69" t="s">
        <v>117</v>
      </c>
      <c r="E45" s="70">
        <v>148.739978070755</v>
      </c>
      <c r="F45" s="70">
        <v>145.10071717945999</v>
      </c>
      <c r="G45" s="70">
        <v>116.98475004109901</v>
      </c>
      <c r="H45" s="70">
        <v>109.29975526068699</v>
      </c>
      <c r="I45" s="70">
        <v>124.908857542736</v>
      </c>
      <c r="J45" s="70">
        <v>109.853463535358</v>
      </c>
      <c r="K45" s="70">
        <v>114.323945754598</v>
      </c>
      <c r="L45" s="70">
        <v>164.31350756778301</v>
      </c>
      <c r="M45" s="70">
        <v>129.010569390142</v>
      </c>
      <c r="N45" s="70">
        <v>149.98120466575301</v>
      </c>
      <c r="O45" s="70">
        <v>143.724257775756</v>
      </c>
      <c r="P45" s="70">
        <v>150.34535899554999</v>
      </c>
      <c r="Q45" s="70">
        <v>173.43832250579501</v>
      </c>
      <c r="R45" s="70">
        <v>176.24823966801699</v>
      </c>
      <c r="S45" s="70">
        <v>189.728679901422</v>
      </c>
      <c r="T45" s="70">
        <v>192.57955125269001</v>
      </c>
      <c r="U45" s="70">
        <v>173.85516520202199</v>
      </c>
      <c r="V45" s="70">
        <v>166.01746267660701</v>
      </c>
      <c r="W45" s="70">
        <v>189.921162677083</v>
      </c>
      <c r="X45" s="70">
        <v>178.73583599748201</v>
      </c>
      <c r="Y45" s="70">
        <v>167.02620703371699</v>
      </c>
      <c r="Z45" s="70">
        <v>187.32184942546201</v>
      </c>
      <c r="AA45" s="70">
        <v>179.5482814161</v>
      </c>
      <c r="AB45" s="70">
        <v>181.99976154782399</v>
      </c>
      <c r="AC45" s="70">
        <v>172.95582949630401</v>
      </c>
      <c r="AD45" s="70">
        <v>199.67364131794201</v>
      </c>
      <c r="AE45" s="70">
        <v>216.56339885151999</v>
      </c>
      <c r="AF45" s="70">
        <v>226.93417889415201</v>
      </c>
      <c r="AG45" s="70">
        <v>221.638559139161</v>
      </c>
      <c r="AH45" s="70">
        <v>198.885147175421</v>
      </c>
      <c r="AI45" s="70">
        <v>190.138917727077</v>
      </c>
      <c r="AJ45" s="70">
        <v>181.71941707033699</v>
      </c>
      <c r="AK45" s="70">
        <v>177.95256218896</v>
      </c>
      <c r="AL45" s="70">
        <v>197.33923874726199</v>
      </c>
      <c r="AM45" s="70">
        <v>201.65255930359001</v>
      </c>
      <c r="AN45" s="70">
        <v>204.905853734636</v>
      </c>
      <c r="AO45" s="70">
        <v>213.378145147346</v>
      </c>
      <c r="AP45" s="70">
        <v>210.90339225542201</v>
      </c>
      <c r="AQ45" s="70">
        <v>222.32119666805599</v>
      </c>
      <c r="AR45" s="70">
        <v>220.609801377759</v>
      </c>
      <c r="AS45" s="70">
        <v>208.967252126669</v>
      </c>
      <c r="AT45" s="70">
        <v>222.02940183102501</v>
      </c>
      <c r="AU45" s="70">
        <v>232.34102013413201</v>
      </c>
      <c r="AV45" s="70">
        <v>259.64027132273799</v>
      </c>
      <c r="AW45" s="70">
        <v>260.41963248476998</v>
      </c>
      <c r="AX45" s="70">
        <v>226.47425037401601</v>
      </c>
      <c r="AY45" s="70">
        <v>186.39331911895701</v>
      </c>
      <c r="AZ45" s="70">
        <v>148.16520469825099</v>
      </c>
      <c r="BA45" s="70">
        <v>153.967138453014</v>
      </c>
      <c r="BB45" s="70">
        <v>126.727904712444</v>
      </c>
      <c r="BC45" s="70">
        <v>113.135179816754</v>
      </c>
      <c r="BD45" s="70">
        <v>124.904565068659</v>
      </c>
      <c r="BE45" s="70">
        <v>120.548263983894</v>
      </c>
      <c r="BF45" s="70">
        <v>130.68325450831</v>
      </c>
      <c r="BG45" s="70">
        <v>133.38250335458901</v>
      </c>
      <c r="BH45" s="70">
        <v>111.17277773197399</v>
      </c>
      <c r="BI45" s="70">
        <v>126.775337964735</v>
      </c>
      <c r="BJ45" s="70">
        <v>147.218364977064</v>
      </c>
      <c r="BK45" s="70">
        <v>161.31732942012599</v>
      </c>
      <c r="BL45" s="70">
        <v>171.81934230364999</v>
      </c>
      <c r="BM45" s="70">
        <v>188.23502804495899</v>
      </c>
      <c r="BN45" s="70">
        <v>151.05717645560199</v>
      </c>
      <c r="BO45" s="70">
        <v>192.68532769899801</v>
      </c>
      <c r="BP45" s="70">
        <v>226.84955716631501</v>
      </c>
      <c r="BQ45" s="70">
        <v>194.58351635931899</v>
      </c>
      <c r="BR45" s="70">
        <v>199.734102271507</v>
      </c>
      <c r="BS45" s="70">
        <v>220.10715566645499</v>
      </c>
      <c r="BT45" s="70">
        <v>247.10670301050999</v>
      </c>
      <c r="BU45" s="70">
        <v>289.31077117356398</v>
      </c>
      <c r="BV45" s="70">
        <v>300.278789209808</v>
      </c>
      <c r="BW45" s="70">
        <v>284.49796171288602</v>
      </c>
      <c r="BX45" s="70">
        <v>306.43440718298501</v>
      </c>
      <c r="BY45" s="70">
        <v>313.25920708682099</v>
      </c>
      <c r="BZ45" s="70">
        <v>336.09147226829703</v>
      </c>
      <c r="CA45" s="70">
        <v>342.596733288184</v>
      </c>
      <c r="CB45" s="70">
        <v>349.96620965092399</v>
      </c>
      <c r="CC45" s="70">
        <v>333.79899217713898</v>
      </c>
      <c r="CD45" s="70">
        <v>347.46458456679699</v>
      </c>
      <c r="CE45" s="70">
        <v>309.19010183688698</v>
      </c>
      <c r="CF45" s="70">
        <v>312.48366272852701</v>
      </c>
    </row>
    <row r="46" spans="1:84" x14ac:dyDescent="0.35">
      <c r="C46" s="69" t="s">
        <v>118</v>
      </c>
      <c r="D46" s="69" t="s">
        <v>119</v>
      </c>
      <c r="E46" s="70">
        <v>62.940487865299502</v>
      </c>
      <c r="F46" s="70">
        <v>47.043711556301197</v>
      </c>
      <c r="G46" s="70">
        <v>91.196481706259902</v>
      </c>
      <c r="H46" s="70">
        <v>42.510377172582501</v>
      </c>
      <c r="I46" s="70">
        <v>42.288361597697602</v>
      </c>
      <c r="J46" s="70">
        <v>64.291701089223295</v>
      </c>
      <c r="K46" s="70">
        <v>92.726486257535896</v>
      </c>
      <c r="L46" s="70">
        <v>42.012561294747996</v>
      </c>
      <c r="M46" s="70">
        <v>73.873835702296304</v>
      </c>
      <c r="N46" s="70">
        <v>56.559934061462698</v>
      </c>
      <c r="O46" s="70">
        <v>73.088350927365795</v>
      </c>
      <c r="P46" s="70">
        <v>31.4135715098543</v>
      </c>
      <c r="Q46" s="70">
        <v>52.140211577997199</v>
      </c>
      <c r="R46" s="70">
        <v>56.885062107292001</v>
      </c>
      <c r="S46" s="70">
        <v>45.3690080154905</v>
      </c>
      <c r="T46" s="70">
        <v>33.085395786588599</v>
      </c>
      <c r="U46" s="70">
        <v>31.766504271638901</v>
      </c>
      <c r="V46" s="70">
        <v>30.154664377589</v>
      </c>
      <c r="W46" s="70">
        <v>27.341606607566199</v>
      </c>
      <c r="X46" s="70">
        <v>28.4090951715492</v>
      </c>
      <c r="Y46" s="70">
        <v>36.774354267989999</v>
      </c>
      <c r="Z46" s="70">
        <v>38.338795274538199</v>
      </c>
      <c r="AA46" s="70">
        <v>36.713594210392998</v>
      </c>
      <c r="AB46" s="70">
        <v>34.360022030596397</v>
      </c>
      <c r="AC46" s="70">
        <v>31.442863713715798</v>
      </c>
      <c r="AD46" s="70">
        <v>37.957241508787398</v>
      </c>
      <c r="AE46" s="70">
        <v>38.9602937085197</v>
      </c>
      <c r="AF46" s="70">
        <v>33.006314197787603</v>
      </c>
      <c r="AG46" s="70">
        <v>24.416645425801601</v>
      </c>
      <c r="AH46" s="70">
        <v>28.688321595690301</v>
      </c>
      <c r="AI46" s="70">
        <v>34.8883435347134</v>
      </c>
      <c r="AJ46" s="70">
        <v>26.287167547521701</v>
      </c>
      <c r="AK46" s="70">
        <v>32.3491572477771</v>
      </c>
      <c r="AL46" s="70">
        <v>30.492628606311701</v>
      </c>
      <c r="AM46" s="70">
        <v>25.4737275818601</v>
      </c>
      <c r="AN46" s="70">
        <v>21.189023826499302</v>
      </c>
      <c r="AO46" s="70">
        <v>30.5467747407689</v>
      </c>
      <c r="AP46" s="70">
        <v>26.6155576559763</v>
      </c>
      <c r="AQ46" s="70">
        <v>30.0215933506292</v>
      </c>
      <c r="AR46" s="70">
        <v>30.018529125715101</v>
      </c>
      <c r="AS46" s="70">
        <v>33.684141621570497</v>
      </c>
      <c r="AT46" s="70">
        <v>27.2971929238455</v>
      </c>
      <c r="AU46" s="70">
        <v>29.362756045339601</v>
      </c>
      <c r="AV46" s="70">
        <v>22.189846690400799</v>
      </c>
      <c r="AW46" s="70">
        <v>26.245599426606201</v>
      </c>
      <c r="AX46" s="70">
        <v>28.656666335972101</v>
      </c>
      <c r="AY46" s="70">
        <v>31.442857930325001</v>
      </c>
      <c r="AZ46" s="70">
        <v>33.904866336559003</v>
      </c>
      <c r="BA46" s="70">
        <v>32.246995286793897</v>
      </c>
      <c r="BB46" s="70">
        <v>20.834834380342102</v>
      </c>
      <c r="BC46" s="70">
        <v>26.137626558693299</v>
      </c>
      <c r="BD46" s="70">
        <v>33.709388503582304</v>
      </c>
      <c r="BE46" s="70">
        <v>59.4119301027727</v>
      </c>
      <c r="BF46" s="70">
        <v>46.332125265189099</v>
      </c>
      <c r="BG46" s="70">
        <v>42.788746298740698</v>
      </c>
      <c r="BH46" s="70">
        <v>41.596670677323502</v>
      </c>
      <c r="BI46" s="70">
        <v>45.8067620163526</v>
      </c>
      <c r="BJ46" s="70">
        <v>41.673148160350102</v>
      </c>
      <c r="BK46" s="70">
        <v>51.004805720989602</v>
      </c>
      <c r="BL46" s="70">
        <v>52.411385964086598</v>
      </c>
      <c r="BM46" s="70">
        <v>42.283411167413703</v>
      </c>
      <c r="BN46" s="70">
        <v>18.043235413541002</v>
      </c>
      <c r="BO46" s="70">
        <v>30.3828074350258</v>
      </c>
      <c r="BP46" s="70">
        <v>27.293594005911402</v>
      </c>
      <c r="BQ46" s="70">
        <v>17.034106501484601</v>
      </c>
      <c r="BR46" s="70">
        <v>23.135326916497199</v>
      </c>
      <c r="BS46" s="70">
        <v>83.099097794849101</v>
      </c>
      <c r="BT46" s="70">
        <v>68.907353767336403</v>
      </c>
      <c r="BU46" s="70">
        <v>67.247811946744605</v>
      </c>
      <c r="BV46" s="70">
        <v>76.370007270198997</v>
      </c>
      <c r="BW46" s="70">
        <v>102.39940334370399</v>
      </c>
      <c r="BX46" s="70">
        <v>109.76757511009799</v>
      </c>
      <c r="BY46" s="70">
        <v>54.882483343122402</v>
      </c>
      <c r="BZ46" s="70">
        <v>57.168554715635302</v>
      </c>
      <c r="CA46" s="70">
        <v>52.582844320502602</v>
      </c>
      <c r="CB46" s="70">
        <v>37.209013448744997</v>
      </c>
      <c r="CC46" s="70">
        <v>35.957680765739397</v>
      </c>
      <c r="CD46" s="70">
        <v>46.608701990037297</v>
      </c>
      <c r="CE46" s="70">
        <v>51.269749513757397</v>
      </c>
      <c r="CF46" s="70">
        <v>35.409910948032902</v>
      </c>
    </row>
    <row r="47" spans="1:84" x14ac:dyDescent="0.35">
      <c r="C47" s="71" t="s">
        <v>120</v>
      </c>
      <c r="D47" s="71" t="s">
        <v>120</v>
      </c>
      <c r="E47" s="72">
        <v>9371.0636782195397</v>
      </c>
      <c r="F47" s="72">
        <v>9155.7862902356956</v>
      </c>
      <c r="G47" s="72">
        <v>9155.3909030944506</v>
      </c>
      <c r="H47" s="72">
        <v>9154.3766853433735</v>
      </c>
      <c r="I47" s="72">
        <v>9556.1444461272931</v>
      </c>
      <c r="J47" s="72">
        <v>10030.77274423038</v>
      </c>
      <c r="K47" s="72">
        <v>10103.379117540177</v>
      </c>
      <c r="L47" s="72">
        <v>10116.947573462756</v>
      </c>
      <c r="M47" s="72">
        <v>10607.197306528769</v>
      </c>
      <c r="N47" s="72">
        <v>10711.383554247801</v>
      </c>
      <c r="O47" s="72">
        <v>10258.642923748359</v>
      </c>
      <c r="P47" s="72">
        <v>10100.878505214268</v>
      </c>
      <c r="Q47" s="72">
        <v>10872.87537816606</v>
      </c>
      <c r="R47" s="72">
        <v>10058.318130564778</v>
      </c>
      <c r="S47" s="72">
        <v>9069.6176500373549</v>
      </c>
      <c r="T47" s="72">
        <v>7682.1969970844857</v>
      </c>
      <c r="U47" s="72">
        <v>6024.6956102995246</v>
      </c>
      <c r="V47" s="72">
        <v>5528.1642517398905</v>
      </c>
      <c r="W47" s="72">
        <v>6237.4974425589207</v>
      </c>
      <c r="X47" s="72">
        <v>6516.5213670222574</v>
      </c>
      <c r="Y47" s="72">
        <v>6963.1156456285844</v>
      </c>
      <c r="Z47" s="72">
        <v>7615.3533620321941</v>
      </c>
      <c r="AA47" s="72">
        <v>8225.4879641836942</v>
      </c>
      <c r="AB47" s="72">
        <v>8995.2338894873174</v>
      </c>
      <c r="AC47" s="72">
        <v>9486.0697962743507</v>
      </c>
      <c r="AD47" s="72">
        <v>9559.8244952119676</v>
      </c>
      <c r="AE47" s="72">
        <v>8993.1605547611543</v>
      </c>
      <c r="AF47" s="72">
        <v>9024.4932388678699</v>
      </c>
      <c r="AG47" s="72">
        <v>8390.9620552562519</v>
      </c>
      <c r="AH47" s="72">
        <v>8348.4784770707647</v>
      </c>
      <c r="AI47" s="72">
        <v>7779.308330021795</v>
      </c>
      <c r="AJ47" s="72">
        <v>7554.3848579193209</v>
      </c>
      <c r="AK47" s="72">
        <v>7771.1068997133862</v>
      </c>
      <c r="AL47" s="72">
        <v>7798.199145122303</v>
      </c>
      <c r="AM47" s="72">
        <v>8079.3049866863912</v>
      </c>
      <c r="AN47" s="72">
        <v>8320.3777252501059</v>
      </c>
      <c r="AO47" s="72">
        <v>8199.2645176568094</v>
      </c>
      <c r="AP47" s="72">
        <v>8359.1839188171089</v>
      </c>
      <c r="AQ47" s="72">
        <v>8310.5031666418763</v>
      </c>
      <c r="AR47" s="72">
        <v>7767.7166125201165</v>
      </c>
      <c r="AS47" s="72">
        <v>7841.8110653422318</v>
      </c>
      <c r="AT47" s="72">
        <v>8320.3685402956144</v>
      </c>
      <c r="AU47" s="72">
        <v>8841.389931439453</v>
      </c>
      <c r="AV47" s="72">
        <v>8899.3950205853344</v>
      </c>
      <c r="AW47" s="72">
        <v>9097.1832005732158</v>
      </c>
      <c r="AX47" s="72">
        <v>9113.4456580405331</v>
      </c>
      <c r="AY47" s="72">
        <v>9482.7702941691314</v>
      </c>
      <c r="AZ47" s="72">
        <v>9892.2548917570712</v>
      </c>
      <c r="BA47" s="72">
        <v>10213.431037036476</v>
      </c>
      <c r="BB47" s="72">
        <v>10739.762374091781</v>
      </c>
      <c r="BC47" s="72">
        <v>11228.706433955422</v>
      </c>
      <c r="BD47" s="72">
        <v>12253.308619862877</v>
      </c>
      <c r="BE47" s="72">
        <v>12675.9866915331</v>
      </c>
      <c r="BF47" s="72">
        <v>12420.389103420128</v>
      </c>
      <c r="BG47" s="72">
        <v>11967.633023570243</v>
      </c>
      <c r="BH47" s="72">
        <v>12026.964299338462</v>
      </c>
      <c r="BI47" s="72">
        <v>11796.361000726323</v>
      </c>
      <c r="BJ47" s="72">
        <v>11526.361462557667</v>
      </c>
      <c r="BK47" s="72">
        <v>11356.316324449046</v>
      </c>
      <c r="BL47" s="72">
        <v>10920.316200178904</v>
      </c>
      <c r="BM47" s="72">
        <v>10336.095378709129</v>
      </c>
      <c r="BN47" s="72">
        <v>6084.2559628998897</v>
      </c>
      <c r="BO47" s="72">
        <v>9950.1321715717586</v>
      </c>
      <c r="BP47" s="72">
        <v>10809.145743228179</v>
      </c>
      <c r="BQ47" s="72">
        <v>10894.455129415719</v>
      </c>
      <c r="BR47" s="72">
        <v>10934.474666014608</v>
      </c>
      <c r="BS47" s="72">
        <v>11020.02589986004</v>
      </c>
      <c r="BT47" s="72">
        <v>11395.840942293464</v>
      </c>
      <c r="BU47" s="72">
        <v>11530.017339086589</v>
      </c>
      <c r="BV47" s="72">
        <v>11451.912906918466</v>
      </c>
      <c r="BW47" s="72">
        <v>11490.539004106638</v>
      </c>
      <c r="BX47" s="72">
        <v>11794.768607849699</v>
      </c>
      <c r="BY47" s="72">
        <v>11799.220688257145</v>
      </c>
      <c r="BZ47" s="72">
        <v>11530.017339086589</v>
      </c>
      <c r="CA47" s="72">
        <v>11544.443865027622</v>
      </c>
      <c r="CB47" s="72">
        <v>11106.082893298902</v>
      </c>
      <c r="CC47" s="72">
        <v>10794.651789787789</v>
      </c>
      <c r="CD47" s="72">
        <v>10566.749224218174</v>
      </c>
      <c r="CE47" s="72">
        <v>10331.393330679879</v>
      </c>
      <c r="CF47" s="72">
        <v>10058.040379487918</v>
      </c>
    </row>
    <row r="48" spans="1:84" x14ac:dyDescent="0.35">
      <c r="C48" s="7"/>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4" t="s">
        <v>208</v>
      </c>
      <c r="D72" s="4"/>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6" spans="1:79" x14ac:dyDescent="0.35">
      <c r="C76" s="4"/>
    </row>
    <row r="80" spans="1:79" s="85" customFormat="1" hidden="1" x14ac:dyDescent="0.35">
      <c r="A80" s="105"/>
      <c r="B80" s="105"/>
      <c r="E80" s="85" t="str">
        <f>IF(E31&lt;5,IF(E31&gt;0,"s",0),"")</f>
        <v/>
      </c>
      <c r="F80" s="85" t="str">
        <f t="shared" ref="F80:BQ81" si="4">IF(F31&lt;5,IF(F31&gt;0,"s",0),"")</f>
        <v/>
      </c>
      <c r="G80" s="85" t="str">
        <f t="shared" si="4"/>
        <v/>
      </c>
      <c r="H80" s="85" t="str">
        <f t="shared" si="4"/>
        <v/>
      </c>
      <c r="I80" s="85" t="str">
        <f t="shared" si="4"/>
        <v/>
      </c>
      <c r="J80" s="85" t="str">
        <f t="shared" si="4"/>
        <v/>
      </c>
      <c r="K80" s="85" t="str">
        <f t="shared" si="4"/>
        <v/>
      </c>
      <c r="L80" s="85" t="str">
        <f t="shared" si="4"/>
        <v/>
      </c>
      <c r="M80" s="85" t="str">
        <f t="shared" si="4"/>
        <v/>
      </c>
      <c r="N80" s="85" t="str">
        <f t="shared" si="4"/>
        <v/>
      </c>
      <c r="O80" s="85" t="str">
        <f t="shared" si="4"/>
        <v/>
      </c>
      <c r="P80" s="85" t="str">
        <f t="shared" si="4"/>
        <v/>
      </c>
      <c r="Q80" s="85" t="str">
        <f t="shared" si="4"/>
        <v/>
      </c>
      <c r="R80" s="85" t="str">
        <f t="shared" si="4"/>
        <v/>
      </c>
      <c r="S80" s="85" t="str">
        <f t="shared" si="4"/>
        <v/>
      </c>
      <c r="T80" s="85" t="str">
        <f t="shared" si="4"/>
        <v/>
      </c>
      <c r="U80" s="85" t="str">
        <f t="shared" si="4"/>
        <v/>
      </c>
      <c r="V80" s="85" t="str">
        <f t="shared" si="4"/>
        <v/>
      </c>
      <c r="W80" s="85" t="str">
        <f t="shared" si="4"/>
        <v/>
      </c>
      <c r="X80" s="85" t="str">
        <f t="shared" si="4"/>
        <v/>
      </c>
      <c r="Y80" s="85" t="str">
        <f t="shared" si="4"/>
        <v/>
      </c>
      <c r="Z80" s="85" t="str">
        <f t="shared" si="4"/>
        <v/>
      </c>
      <c r="AA80" s="85" t="str">
        <f t="shared" si="4"/>
        <v/>
      </c>
      <c r="AB80" s="85" t="str">
        <f t="shared" si="4"/>
        <v/>
      </c>
      <c r="AC80" s="85" t="str">
        <f t="shared" si="4"/>
        <v/>
      </c>
      <c r="AD80" s="85" t="str">
        <f t="shared" si="4"/>
        <v/>
      </c>
      <c r="AE80" s="85" t="str">
        <f t="shared" si="4"/>
        <v/>
      </c>
      <c r="AF80" s="85" t="str">
        <f t="shared" si="4"/>
        <v/>
      </c>
      <c r="AG80" s="85" t="str">
        <f t="shared" si="4"/>
        <v/>
      </c>
      <c r="AH80" s="85" t="str">
        <f t="shared" si="4"/>
        <v/>
      </c>
      <c r="AI80" s="85" t="str">
        <f t="shared" si="4"/>
        <v/>
      </c>
      <c r="AJ80" s="85" t="str">
        <f t="shared" si="4"/>
        <v/>
      </c>
      <c r="AK80" s="85" t="str">
        <f t="shared" si="4"/>
        <v/>
      </c>
      <c r="AL80" s="85" t="str">
        <f t="shared" si="4"/>
        <v/>
      </c>
      <c r="AM80" s="85" t="str">
        <f t="shared" si="4"/>
        <v/>
      </c>
      <c r="AN80" s="85" t="str">
        <f t="shared" si="4"/>
        <v/>
      </c>
      <c r="AO80" s="85" t="str">
        <f t="shared" si="4"/>
        <v/>
      </c>
      <c r="AP80" s="85" t="str">
        <f t="shared" si="4"/>
        <v/>
      </c>
      <c r="AQ80" s="85" t="str">
        <f t="shared" si="4"/>
        <v/>
      </c>
      <c r="AR80" s="85" t="str">
        <f t="shared" si="4"/>
        <v/>
      </c>
      <c r="AS80" s="85" t="str">
        <f t="shared" si="4"/>
        <v/>
      </c>
      <c r="AT80" s="85" t="str">
        <f t="shared" si="4"/>
        <v/>
      </c>
      <c r="AU80" s="85" t="str">
        <f t="shared" si="4"/>
        <v/>
      </c>
      <c r="AV80" s="85" t="str">
        <f t="shared" si="4"/>
        <v/>
      </c>
      <c r="AW80" s="85" t="str">
        <f t="shared" si="4"/>
        <v/>
      </c>
      <c r="AX80" s="85" t="str">
        <f t="shared" si="4"/>
        <v/>
      </c>
      <c r="AY80" s="85" t="str">
        <f t="shared" si="4"/>
        <v/>
      </c>
      <c r="AZ80" s="85" t="str">
        <f t="shared" si="4"/>
        <v/>
      </c>
      <c r="BA80" s="85" t="str">
        <f t="shared" si="4"/>
        <v/>
      </c>
      <c r="BB80" s="85" t="str">
        <f t="shared" si="4"/>
        <v/>
      </c>
      <c r="BC80" s="85" t="str">
        <f t="shared" si="4"/>
        <v/>
      </c>
      <c r="BD80" s="85" t="str">
        <f t="shared" si="4"/>
        <v/>
      </c>
      <c r="BE80" s="85" t="str">
        <f t="shared" si="4"/>
        <v/>
      </c>
      <c r="BF80" s="85" t="str">
        <f t="shared" si="4"/>
        <v/>
      </c>
      <c r="BG80" s="85" t="str">
        <f t="shared" si="4"/>
        <v/>
      </c>
      <c r="BH80" s="85" t="str">
        <f t="shared" si="4"/>
        <v/>
      </c>
      <c r="BI80" s="85" t="str">
        <f t="shared" si="4"/>
        <v/>
      </c>
      <c r="BJ80" s="85" t="str">
        <f t="shared" si="4"/>
        <v/>
      </c>
      <c r="BK80" s="85" t="str">
        <f t="shared" si="4"/>
        <v/>
      </c>
      <c r="BL80" s="85" t="str">
        <f t="shared" si="4"/>
        <v/>
      </c>
      <c r="BM80" s="85" t="str">
        <f t="shared" si="4"/>
        <v/>
      </c>
      <c r="BN80" s="85" t="str">
        <f t="shared" si="4"/>
        <v/>
      </c>
      <c r="BO80" s="85" t="str">
        <f t="shared" si="4"/>
        <v/>
      </c>
      <c r="BP80" s="85" t="str">
        <f t="shared" si="4"/>
        <v/>
      </c>
      <c r="BQ80" s="85" t="str">
        <f t="shared" si="4"/>
        <v/>
      </c>
      <c r="BR80" s="85" t="str">
        <f t="shared" ref="BR80:BX81" si="5">IF(BR31&lt;5,IF(BR31&gt;0,"s",0),"")</f>
        <v/>
      </c>
      <c r="BS80" s="85" t="str">
        <f t="shared" si="5"/>
        <v/>
      </c>
      <c r="BT80" s="85" t="str">
        <f t="shared" si="5"/>
        <v/>
      </c>
      <c r="BU80" s="85" t="str">
        <f t="shared" si="5"/>
        <v/>
      </c>
      <c r="BV80" s="85" t="str">
        <f t="shared" si="5"/>
        <v/>
      </c>
      <c r="BW80" s="85" t="str">
        <f t="shared" si="5"/>
        <v/>
      </c>
      <c r="BX80" s="85" t="str">
        <f t="shared" si="5"/>
        <v/>
      </c>
    </row>
    <row r="81" spans="5:81" hidden="1" x14ac:dyDescent="0.35">
      <c r="E81" s="13" t="str">
        <f t="shared" ref="E81:T81" si="6">IF(E32&lt;5,IF(E32&gt;0,"s",0),"")</f>
        <v/>
      </c>
      <c r="F81" s="13" t="str">
        <f t="shared" si="6"/>
        <v/>
      </c>
      <c r="G81" s="13" t="str">
        <f t="shared" si="6"/>
        <v/>
      </c>
      <c r="H81" s="13" t="str">
        <f t="shared" si="6"/>
        <v/>
      </c>
      <c r="I81" s="13" t="str">
        <f t="shared" si="6"/>
        <v/>
      </c>
      <c r="J81" s="13" t="str">
        <f t="shared" si="6"/>
        <v/>
      </c>
      <c r="K81" s="13" t="str">
        <f t="shared" si="6"/>
        <v/>
      </c>
      <c r="L81" s="13" t="str">
        <f t="shared" si="6"/>
        <v/>
      </c>
      <c r="M81" s="13" t="str">
        <f t="shared" si="6"/>
        <v/>
      </c>
      <c r="N81" s="13" t="str">
        <f t="shared" si="6"/>
        <v/>
      </c>
      <c r="O81" s="13" t="str">
        <f t="shared" si="6"/>
        <v/>
      </c>
      <c r="P81" s="13" t="str">
        <f t="shared" si="6"/>
        <v/>
      </c>
      <c r="Q81" s="13" t="str">
        <f t="shared" si="6"/>
        <v/>
      </c>
      <c r="R81" s="13" t="str">
        <f t="shared" si="6"/>
        <v/>
      </c>
      <c r="S81" s="13" t="str">
        <f t="shared" si="6"/>
        <v/>
      </c>
      <c r="T81" s="13" t="str">
        <f t="shared" si="6"/>
        <v/>
      </c>
      <c r="U81" s="13" t="str">
        <f t="shared" si="4"/>
        <v/>
      </c>
      <c r="V81" s="13" t="str">
        <f t="shared" si="4"/>
        <v/>
      </c>
      <c r="W81" s="13" t="str">
        <f t="shared" si="4"/>
        <v/>
      </c>
      <c r="X81" s="13" t="str">
        <f t="shared" si="4"/>
        <v/>
      </c>
      <c r="Y81" s="13" t="str">
        <f t="shared" si="4"/>
        <v/>
      </c>
      <c r="Z81" s="13" t="str">
        <f t="shared" si="4"/>
        <v/>
      </c>
      <c r="AA81" s="13" t="str">
        <f t="shared" si="4"/>
        <v/>
      </c>
      <c r="AB81" s="13" t="str">
        <f t="shared" si="4"/>
        <v/>
      </c>
      <c r="AC81" s="13" t="str">
        <f t="shared" si="4"/>
        <v/>
      </c>
      <c r="AD81" s="13" t="str">
        <f t="shared" si="4"/>
        <v/>
      </c>
      <c r="AE81" s="13" t="str">
        <f t="shared" si="4"/>
        <v/>
      </c>
      <c r="AF81" s="13" t="str">
        <f t="shared" si="4"/>
        <v/>
      </c>
      <c r="AG81" s="13" t="str">
        <f t="shared" si="4"/>
        <v/>
      </c>
      <c r="AH81" s="13" t="str">
        <f t="shared" si="4"/>
        <v/>
      </c>
      <c r="AI81" s="13" t="str">
        <f t="shared" si="4"/>
        <v/>
      </c>
      <c r="AJ81" s="13" t="str">
        <f t="shared" si="4"/>
        <v/>
      </c>
      <c r="AK81" s="13" t="str">
        <f t="shared" si="4"/>
        <v/>
      </c>
      <c r="AL81" s="13" t="str">
        <f t="shared" si="4"/>
        <v/>
      </c>
      <c r="AM81" s="13" t="str">
        <f t="shared" si="4"/>
        <v/>
      </c>
      <c r="AN81" s="13" t="str">
        <f t="shared" si="4"/>
        <v/>
      </c>
      <c r="AO81" s="13" t="str">
        <f t="shared" si="4"/>
        <v/>
      </c>
      <c r="AP81" s="13" t="str">
        <f t="shared" si="4"/>
        <v/>
      </c>
      <c r="AQ81" s="13" t="str">
        <f t="shared" si="4"/>
        <v/>
      </c>
      <c r="AR81" s="13" t="str">
        <f t="shared" si="4"/>
        <v/>
      </c>
      <c r="AS81" s="13" t="str">
        <f t="shared" si="4"/>
        <v/>
      </c>
      <c r="AT81" s="13" t="str">
        <f t="shared" si="4"/>
        <v/>
      </c>
      <c r="AU81" s="13" t="str">
        <f t="shared" si="4"/>
        <v/>
      </c>
      <c r="AV81" s="13" t="str">
        <f t="shared" si="4"/>
        <v/>
      </c>
      <c r="AW81" s="13" t="str">
        <f t="shared" si="4"/>
        <v/>
      </c>
      <c r="AX81" s="13" t="str">
        <f t="shared" si="4"/>
        <v/>
      </c>
      <c r="AY81" s="13" t="str">
        <f t="shared" si="4"/>
        <v/>
      </c>
      <c r="AZ81" s="13" t="str">
        <f t="shared" si="4"/>
        <v/>
      </c>
      <c r="BA81" s="13" t="str">
        <f t="shared" si="4"/>
        <v/>
      </c>
      <c r="BB81" s="13" t="str">
        <f t="shared" si="4"/>
        <v/>
      </c>
      <c r="BC81" s="13" t="str">
        <f t="shared" si="4"/>
        <v/>
      </c>
      <c r="BD81" s="13" t="str">
        <f t="shared" si="4"/>
        <v/>
      </c>
      <c r="BE81" s="13" t="str">
        <f t="shared" si="4"/>
        <v/>
      </c>
      <c r="BF81" s="13" t="str">
        <f t="shared" si="4"/>
        <v/>
      </c>
      <c r="BG81" s="13" t="str">
        <f t="shared" si="4"/>
        <v/>
      </c>
      <c r="BH81" s="13" t="str">
        <f t="shared" si="4"/>
        <v/>
      </c>
      <c r="BI81" s="13" t="str">
        <f t="shared" si="4"/>
        <v/>
      </c>
      <c r="BJ81" s="13" t="str">
        <f t="shared" si="4"/>
        <v/>
      </c>
      <c r="BK81" s="13" t="str">
        <f t="shared" si="4"/>
        <v/>
      </c>
      <c r="BL81" s="13" t="str">
        <f t="shared" si="4"/>
        <v/>
      </c>
      <c r="BM81" s="13" t="str">
        <f t="shared" si="4"/>
        <v/>
      </c>
      <c r="BN81" s="13" t="str">
        <f t="shared" si="4"/>
        <v/>
      </c>
      <c r="BO81" s="13" t="str">
        <f t="shared" si="4"/>
        <v/>
      </c>
      <c r="BP81" s="13" t="str">
        <f t="shared" si="4"/>
        <v/>
      </c>
      <c r="BQ81" s="13" t="str">
        <f t="shared" si="4"/>
        <v/>
      </c>
      <c r="BR81" s="13" t="str">
        <f t="shared" si="5"/>
        <v/>
      </c>
      <c r="BS81" s="13" t="str">
        <f t="shared" si="5"/>
        <v/>
      </c>
      <c r="BT81" s="13" t="str">
        <f t="shared" si="5"/>
        <v/>
      </c>
      <c r="BU81" s="13" t="str">
        <f t="shared" si="5"/>
        <v/>
      </c>
      <c r="BV81" s="13" t="str">
        <f t="shared" si="5"/>
        <v/>
      </c>
      <c r="BW81" s="13" t="str">
        <f t="shared" si="5"/>
        <v/>
      </c>
      <c r="BX81" s="13" t="str">
        <f t="shared" si="5"/>
        <v/>
      </c>
    </row>
    <row r="82" spans="5:81" hidden="1" x14ac:dyDescent="0.35">
      <c r="E82" s="13" t="str">
        <f>IF(E31&gt;0,IF(E31&lt;5,"secret",""),"")</f>
        <v/>
      </c>
      <c r="F82" s="13" t="str">
        <f t="shared" ref="F82:BQ82"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BZ82"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ref="CA82:CC97" si="9">IF(CA31&gt;0,IF(CA31&lt;5,"secret",""),"")</f>
        <v/>
      </c>
      <c r="CB82" s="13" t="str">
        <f t="shared" si="9"/>
        <v/>
      </c>
      <c r="CC82" s="13" t="str">
        <f t="shared" si="9"/>
        <v/>
      </c>
    </row>
    <row r="83" spans="5:81" hidden="1" x14ac:dyDescent="0.35">
      <c r="E83" s="13" t="str">
        <f t="shared" ref="E83:E94" si="10">IF(E32&gt;0,IF(E32&lt;5,"secret",""),"")</f>
        <v/>
      </c>
      <c r="F83" s="13" t="str">
        <f t="shared" ref="F83:BQ83" si="11">IF(F32&gt;0,IF(F32&lt;5,"secret",""),"")</f>
        <v/>
      </c>
      <c r="G83" s="13" t="str">
        <f t="shared" si="11"/>
        <v/>
      </c>
      <c r="H83" s="13" t="str">
        <f t="shared" si="11"/>
        <v/>
      </c>
      <c r="I83" s="13" t="str">
        <f t="shared" si="11"/>
        <v/>
      </c>
      <c r="J83" s="13" t="str">
        <f t="shared" si="11"/>
        <v/>
      </c>
      <c r="K83" s="13" t="str">
        <f t="shared" si="11"/>
        <v/>
      </c>
      <c r="L83" s="13" t="str">
        <f t="shared" si="11"/>
        <v/>
      </c>
      <c r="M83" s="13" t="str">
        <f t="shared" si="11"/>
        <v/>
      </c>
      <c r="N83" s="13" t="str">
        <f t="shared" si="11"/>
        <v/>
      </c>
      <c r="O83" s="13" t="str">
        <f t="shared" si="11"/>
        <v/>
      </c>
      <c r="P83" s="13" t="str">
        <f t="shared" si="11"/>
        <v/>
      </c>
      <c r="Q83" s="13" t="str">
        <f t="shared" si="11"/>
        <v/>
      </c>
      <c r="R83" s="13" t="str">
        <f t="shared" si="11"/>
        <v/>
      </c>
      <c r="S83" s="13" t="str">
        <f t="shared" si="11"/>
        <v/>
      </c>
      <c r="T83" s="13" t="str">
        <f t="shared" si="11"/>
        <v/>
      </c>
      <c r="U83" s="13" t="str">
        <f t="shared" si="11"/>
        <v/>
      </c>
      <c r="V83" s="13" t="str">
        <f t="shared" si="11"/>
        <v/>
      </c>
      <c r="W83" s="13" t="str">
        <f t="shared" si="11"/>
        <v/>
      </c>
      <c r="X83" s="13" t="str">
        <f t="shared" si="11"/>
        <v/>
      </c>
      <c r="Y83" s="13" t="str">
        <f t="shared" si="11"/>
        <v/>
      </c>
      <c r="Z83" s="13" t="str">
        <f t="shared" si="11"/>
        <v/>
      </c>
      <c r="AA83" s="13" t="str">
        <f t="shared" si="11"/>
        <v/>
      </c>
      <c r="AB83" s="13" t="str">
        <f t="shared" si="11"/>
        <v/>
      </c>
      <c r="AC83" s="13" t="str">
        <f t="shared" si="11"/>
        <v/>
      </c>
      <c r="AD83" s="13" t="str">
        <f t="shared" si="11"/>
        <v/>
      </c>
      <c r="AE83" s="13" t="str">
        <f t="shared" si="11"/>
        <v/>
      </c>
      <c r="AF83" s="13" t="str">
        <f t="shared" si="11"/>
        <v/>
      </c>
      <c r="AG83" s="13" t="str">
        <f t="shared" si="11"/>
        <v/>
      </c>
      <c r="AH83" s="13" t="str">
        <f t="shared" si="11"/>
        <v/>
      </c>
      <c r="AI83" s="13" t="str">
        <f t="shared" si="11"/>
        <v/>
      </c>
      <c r="AJ83" s="13" t="str">
        <f t="shared" si="11"/>
        <v/>
      </c>
      <c r="AK83" s="13" t="str">
        <f t="shared" si="11"/>
        <v/>
      </c>
      <c r="AL83" s="13" t="str">
        <f t="shared" si="11"/>
        <v/>
      </c>
      <c r="AM83" s="13" t="str">
        <f t="shared" si="11"/>
        <v/>
      </c>
      <c r="AN83" s="13" t="str">
        <f t="shared" si="11"/>
        <v/>
      </c>
      <c r="AO83" s="13" t="str">
        <f t="shared" si="11"/>
        <v/>
      </c>
      <c r="AP83" s="13" t="str">
        <f t="shared" si="11"/>
        <v/>
      </c>
      <c r="AQ83" s="13" t="str">
        <f t="shared" si="11"/>
        <v/>
      </c>
      <c r="AR83" s="13" t="str">
        <f t="shared" si="11"/>
        <v/>
      </c>
      <c r="AS83" s="13" t="str">
        <f t="shared" si="11"/>
        <v/>
      </c>
      <c r="AT83" s="13" t="str">
        <f t="shared" si="11"/>
        <v/>
      </c>
      <c r="AU83" s="13" t="str">
        <f t="shared" si="11"/>
        <v/>
      </c>
      <c r="AV83" s="13" t="str">
        <f t="shared" si="11"/>
        <v/>
      </c>
      <c r="AW83" s="13" t="str">
        <f t="shared" si="11"/>
        <v/>
      </c>
      <c r="AX83" s="13" t="str">
        <f t="shared" si="11"/>
        <v/>
      </c>
      <c r="AY83" s="13" t="str">
        <f t="shared" si="11"/>
        <v/>
      </c>
      <c r="AZ83" s="13" t="str">
        <f t="shared" si="11"/>
        <v/>
      </c>
      <c r="BA83" s="13" t="str">
        <f t="shared" si="11"/>
        <v/>
      </c>
      <c r="BB83" s="13" t="str">
        <f t="shared" si="11"/>
        <v/>
      </c>
      <c r="BC83" s="13" t="str">
        <f t="shared" si="11"/>
        <v/>
      </c>
      <c r="BD83" s="13" t="str">
        <f t="shared" si="11"/>
        <v/>
      </c>
      <c r="BE83" s="13" t="str">
        <f t="shared" si="11"/>
        <v/>
      </c>
      <c r="BF83" s="13" t="str">
        <f t="shared" si="11"/>
        <v/>
      </c>
      <c r="BG83" s="13" t="str">
        <f t="shared" si="11"/>
        <v/>
      </c>
      <c r="BH83" s="13" t="str">
        <f t="shared" si="11"/>
        <v/>
      </c>
      <c r="BI83" s="13" t="str">
        <f t="shared" si="11"/>
        <v/>
      </c>
      <c r="BJ83" s="13" t="str">
        <f t="shared" si="11"/>
        <v/>
      </c>
      <c r="BK83" s="13" t="str">
        <f t="shared" si="11"/>
        <v/>
      </c>
      <c r="BL83" s="13" t="str">
        <f t="shared" si="11"/>
        <v/>
      </c>
      <c r="BM83" s="13" t="str">
        <f t="shared" si="11"/>
        <v/>
      </c>
      <c r="BN83" s="13" t="str">
        <f t="shared" si="11"/>
        <v/>
      </c>
      <c r="BO83" s="13" t="str">
        <f t="shared" si="11"/>
        <v/>
      </c>
      <c r="BP83" s="13" t="str">
        <f t="shared" si="11"/>
        <v/>
      </c>
      <c r="BQ83" s="13" t="str">
        <f t="shared" si="11"/>
        <v/>
      </c>
      <c r="BR83" s="13" t="str">
        <f t="shared" ref="BR83:BZ83" si="12">IF(BR32&gt;0,IF(BR32&lt;5,"secret",""),"")</f>
        <v/>
      </c>
      <c r="BS83" s="13" t="str">
        <f t="shared" si="12"/>
        <v/>
      </c>
      <c r="BT83" s="13" t="str">
        <f t="shared" si="12"/>
        <v/>
      </c>
      <c r="BU83" s="13" t="str">
        <f t="shared" si="12"/>
        <v/>
      </c>
      <c r="BV83" s="13" t="str">
        <f t="shared" si="12"/>
        <v/>
      </c>
      <c r="BW83" s="13" t="str">
        <f t="shared" si="12"/>
        <v/>
      </c>
      <c r="BX83" s="13" t="str">
        <f t="shared" si="12"/>
        <v/>
      </c>
      <c r="BY83" s="13" t="str">
        <f t="shared" si="12"/>
        <v/>
      </c>
      <c r="BZ83" s="13" t="str">
        <f t="shared" si="12"/>
        <v/>
      </c>
      <c r="CA83" s="13" t="str">
        <f t="shared" ref="CA83:CC83" si="13">IF(CA32&gt;0,IF(CA32&lt;5,"secret",""),"")</f>
        <v/>
      </c>
      <c r="CB83" s="13" t="str">
        <f t="shared" si="13"/>
        <v/>
      </c>
      <c r="CC83" s="13" t="str">
        <f t="shared" si="13"/>
        <v/>
      </c>
    </row>
    <row r="84" spans="5:81" hidden="1" x14ac:dyDescent="0.35">
      <c r="E84" s="13" t="str">
        <f t="shared" si="10"/>
        <v/>
      </c>
      <c r="F84" s="13" t="str">
        <f t="shared" ref="F84:BQ84" si="14">IF(F33&gt;0,IF(F33&lt;5,"secret",""),"")</f>
        <v/>
      </c>
      <c r="G84" s="13" t="str">
        <f t="shared" si="14"/>
        <v/>
      </c>
      <c r="H84" s="13" t="str">
        <f t="shared" si="14"/>
        <v/>
      </c>
      <c r="I84" s="13" t="str">
        <f t="shared" si="14"/>
        <v/>
      </c>
      <c r="J84" s="13" t="str">
        <f t="shared" si="14"/>
        <v/>
      </c>
      <c r="K84" s="13" t="str">
        <f t="shared" si="14"/>
        <v/>
      </c>
      <c r="L84" s="13" t="str">
        <f t="shared" si="14"/>
        <v/>
      </c>
      <c r="M84" s="13" t="str">
        <f t="shared" si="14"/>
        <v/>
      </c>
      <c r="N84" s="13" t="str">
        <f t="shared" si="14"/>
        <v/>
      </c>
      <c r="O84" s="13" t="str">
        <f t="shared" si="14"/>
        <v/>
      </c>
      <c r="P84" s="13" t="str">
        <f t="shared" si="14"/>
        <v/>
      </c>
      <c r="Q84" s="13" t="str">
        <f t="shared" si="14"/>
        <v/>
      </c>
      <c r="R84" s="13" t="str">
        <f t="shared" si="14"/>
        <v/>
      </c>
      <c r="S84" s="13" t="str">
        <f t="shared" si="14"/>
        <v/>
      </c>
      <c r="T84" s="13" t="str">
        <f t="shared" si="14"/>
        <v/>
      </c>
      <c r="U84" s="13" t="str">
        <f t="shared" si="14"/>
        <v/>
      </c>
      <c r="V84" s="13" t="str">
        <f t="shared" si="14"/>
        <v/>
      </c>
      <c r="W84" s="13" t="str">
        <f t="shared" si="14"/>
        <v/>
      </c>
      <c r="X84" s="13" t="str">
        <f t="shared" si="14"/>
        <v/>
      </c>
      <c r="Y84" s="13" t="str">
        <f t="shared" si="14"/>
        <v/>
      </c>
      <c r="Z84" s="13" t="str">
        <f t="shared" si="14"/>
        <v/>
      </c>
      <c r="AA84" s="13" t="str">
        <f t="shared" si="14"/>
        <v/>
      </c>
      <c r="AB84" s="13" t="str">
        <f t="shared" si="14"/>
        <v/>
      </c>
      <c r="AC84" s="13" t="str">
        <f t="shared" si="14"/>
        <v/>
      </c>
      <c r="AD84" s="13" t="str">
        <f t="shared" si="14"/>
        <v/>
      </c>
      <c r="AE84" s="13" t="str">
        <f t="shared" si="14"/>
        <v/>
      </c>
      <c r="AF84" s="13" t="str">
        <f t="shared" si="14"/>
        <v/>
      </c>
      <c r="AG84" s="13" t="str">
        <f t="shared" si="14"/>
        <v/>
      </c>
      <c r="AH84" s="13" t="str">
        <f t="shared" si="14"/>
        <v/>
      </c>
      <c r="AI84" s="13" t="str">
        <f t="shared" si="14"/>
        <v/>
      </c>
      <c r="AJ84" s="13" t="str">
        <f t="shared" si="14"/>
        <v/>
      </c>
      <c r="AK84" s="13" t="str">
        <f t="shared" si="14"/>
        <v/>
      </c>
      <c r="AL84" s="13" t="str">
        <f t="shared" si="14"/>
        <v/>
      </c>
      <c r="AM84" s="13" t="str">
        <f t="shared" si="14"/>
        <v/>
      </c>
      <c r="AN84" s="13" t="str">
        <f t="shared" si="14"/>
        <v/>
      </c>
      <c r="AO84" s="13" t="str">
        <f t="shared" si="14"/>
        <v/>
      </c>
      <c r="AP84" s="13" t="str">
        <f t="shared" si="14"/>
        <v/>
      </c>
      <c r="AQ84" s="13" t="str">
        <f t="shared" si="14"/>
        <v/>
      </c>
      <c r="AR84" s="13" t="str">
        <f t="shared" si="14"/>
        <v/>
      </c>
      <c r="AS84" s="13" t="str">
        <f t="shared" si="14"/>
        <v/>
      </c>
      <c r="AT84" s="13" t="str">
        <f t="shared" si="14"/>
        <v/>
      </c>
      <c r="AU84" s="13" t="str">
        <f t="shared" si="14"/>
        <v/>
      </c>
      <c r="AV84" s="13" t="str">
        <f t="shared" si="14"/>
        <v/>
      </c>
      <c r="AW84" s="13" t="str">
        <f t="shared" si="14"/>
        <v/>
      </c>
      <c r="AX84" s="13" t="str">
        <f t="shared" si="14"/>
        <v/>
      </c>
      <c r="AY84" s="13" t="str">
        <f t="shared" si="14"/>
        <v/>
      </c>
      <c r="AZ84" s="13" t="str">
        <f t="shared" si="14"/>
        <v/>
      </c>
      <c r="BA84" s="13" t="str">
        <f t="shared" si="14"/>
        <v/>
      </c>
      <c r="BB84" s="13" t="str">
        <f t="shared" si="14"/>
        <v/>
      </c>
      <c r="BC84" s="13" t="str">
        <f t="shared" si="14"/>
        <v/>
      </c>
      <c r="BD84" s="13" t="str">
        <f t="shared" si="14"/>
        <v/>
      </c>
      <c r="BE84" s="13" t="str">
        <f t="shared" si="14"/>
        <v/>
      </c>
      <c r="BF84" s="13" t="str">
        <f t="shared" si="14"/>
        <v/>
      </c>
      <c r="BG84" s="13" t="str">
        <f t="shared" si="14"/>
        <v/>
      </c>
      <c r="BH84" s="13" t="str">
        <f t="shared" si="14"/>
        <v/>
      </c>
      <c r="BI84" s="13" t="str">
        <f t="shared" si="14"/>
        <v/>
      </c>
      <c r="BJ84" s="13" t="str">
        <f t="shared" si="14"/>
        <v/>
      </c>
      <c r="BK84" s="13" t="str">
        <f t="shared" si="14"/>
        <v/>
      </c>
      <c r="BL84" s="13" t="str">
        <f t="shared" si="14"/>
        <v/>
      </c>
      <c r="BM84" s="13" t="str">
        <f t="shared" si="14"/>
        <v/>
      </c>
      <c r="BN84" s="13" t="str">
        <f t="shared" si="14"/>
        <v/>
      </c>
      <c r="BO84" s="13" t="str">
        <f t="shared" si="14"/>
        <v/>
      </c>
      <c r="BP84" s="13" t="str">
        <f t="shared" si="14"/>
        <v/>
      </c>
      <c r="BQ84" s="13" t="str">
        <f t="shared" si="14"/>
        <v/>
      </c>
      <c r="BR84" s="13" t="str">
        <f t="shared" ref="BR84:BZ84" si="15">IF(BR33&gt;0,IF(BR33&lt;5,"secret",""),"")</f>
        <v/>
      </c>
      <c r="BS84" s="13" t="str">
        <f t="shared" si="15"/>
        <v/>
      </c>
      <c r="BT84" s="13" t="str">
        <f t="shared" si="15"/>
        <v/>
      </c>
      <c r="BU84" s="13" t="str">
        <f t="shared" si="15"/>
        <v/>
      </c>
      <c r="BV84" s="13" t="str">
        <f t="shared" si="15"/>
        <v/>
      </c>
      <c r="BW84" s="13" t="str">
        <f t="shared" si="15"/>
        <v/>
      </c>
      <c r="BX84" s="13" t="str">
        <f t="shared" si="15"/>
        <v/>
      </c>
      <c r="BY84" s="13" t="str">
        <f t="shared" si="15"/>
        <v/>
      </c>
      <c r="BZ84" s="13" t="str">
        <f t="shared" si="15"/>
        <v/>
      </c>
      <c r="CA84" s="13" t="str">
        <f t="shared" si="9"/>
        <v/>
      </c>
      <c r="CB84" s="13" t="str">
        <f t="shared" si="9"/>
        <v/>
      </c>
      <c r="CC84" s="13" t="str">
        <f t="shared" si="9"/>
        <v/>
      </c>
    </row>
    <row r="85" spans="5:81" hidden="1" x14ac:dyDescent="0.35">
      <c r="E85" s="13" t="str">
        <f t="shared" si="10"/>
        <v/>
      </c>
      <c r="F85" s="13" t="str">
        <f t="shared" ref="F85:BQ85" si="16">IF(F34&gt;0,IF(F34&lt;5,"secret",""),"")</f>
        <v/>
      </c>
      <c r="G85" s="13" t="str">
        <f t="shared" si="16"/>
        <v/>
      </c>
      <c r="H85" s="13" t="str">
        <f t="shared" si="16"/>
        <v/>
      </c>
      <c r="I85" s="13" t="str">
        <f t="shared" si="16"/>
        <v/>
      </c>
      <c r="J85" s="13" t="str">
        <f t="shared" si="16"/>
        <v/>
      </c>
      <c r="K85" s="13" t="str">
        <f t="shared" si="16"/>
        <v/>
      </c>
      <c r="L85" s="13" t="str">
        <f t="shared" si="16"/>
        <v/>
      </c>
      <c r="M85" s="13" t="str">
        <f t="shared" si="16"/>
        <v/>
      </c>
      <c r="N85" s="13" t="str">
        <f t="shared" si="16"/>
        <v/>
      </c>
      <c r="O85" s="13" t="str">
        <f t="shared" si="16"/>
        <v/>
      </c>
      <c r="P85" s="13" t="str">
        <f t="shared" si="16"/>
        <v/>
      </c>
      <c r="Q85" s="13" t="str">
        <f t="shared" si="16"/>
        <v/>
      </c>
      <c r="R85" s="13" t="str">
        <f t="shared" si="16"/>
        <v/>
      </c>
      <c r="S85" s="13" t="str">
        <f t="shared" si="16"/>
        <v/>
      </c>
      <c r="T85" s="13" t="str">
        <f t="shared" si="16"/>
        <v/>
      </c>
      <c r="U85" s="13" t="str">
        <f t="shared" si="16"/>
        <v/>
      </c>
      <c r="V85" s="13" t="str">
        <f t="shared" si="16"/>
        <v/>
      </c>
      <c r="W85" s="13" t="str">
        <f t="shared" si="16"/>
        <v/>
      </c>
      <c r="X85" s="13" t="str">
        <f t="shared" si="16"/>
        <v/>
      </c>
      <c r="Y85" s="13" t="str">
        <f t="shared" si="16"/>
        <v/>
      </c>
      <c r="Z85" s="13" t="str">
        <f t="shared" si="16"/>
        <v/>
      </c>
      <c r="AA85" s="13" t="str">
        <f t="shared" si="16"/>
        <v/>
      </c>
      <c r="AB85" s="13" t="str">
        <f t="shared" si="16"/>
        <v/>
      </c>
      <c r="AC85" s="13" t="str">
        <f t="shared" si="16"/>
        <v/>
      </c>
      <c r="AD85" s="13" t="str">
        <f t="shared" si="16"/>
        <v/>
      </c>
      <c r="AE85" s="13" t="str">
        <f t="shared" si="16"/>
        <v/>
      </c>
      <c r="AF85" s="13" t="str">
        <f t="shared" si="16"/>
        <v/>
      </c>
      <c r="AG85" s="13" t="str">
        <f t="shared" si="16"/>
        <v/>
      </c>
      <c r="AH85" s="13" t="str">
        <f t="shared" si="16"/>
        <v/>
      </c>
      <c r="AI85" s="13" t="str">
        <f t="shared" si="16"/>
        <v/>
      </c>
      <c r="AJ85" s="13" t="str">
        <f t="shared" si="16"/>
        <v/>
      </c>
      <c r="AK85" s="13" t="str">
        <f t="shared" si="16"/>
        <v/>
      </c>
      <c r="AL85" s="13" t="str">
        <f t="shared" si="16"/>
        <v/>
      </c>
      <c r="AM85" s="13" t="str">
        <f t="shared" si="16"/>
        <v/>
      </c>
      <c r="AN85" s="13" t="str">
        <f t="shared" si="16"/>
        <v/>
      </c>
      <c r="AO85" s="13" t="str">
        <f t="shared" si="16"/>
        <v/>
      </c>
      <c r="AP85" s="13" t="str">
        <f t="shared" si="16"/>
        <v/>
      </c>
      <c r="AQ85" s="13" t="str">
        <f t="shared" si="16"/>
        <v/>
      </c>
      <c r="AR85" s="13" t="str">
        <f t="shared" si="16"/>
        <v/>
      </c>
      <c r="AS85" s="13" t="str">
        <f t="shared" si="16"/>
        <v/>
      </c>
      <c r="AT85" s="13" t="str">
        <f t="shared" si="16"/>
        <v/>
      </c>
      <c r="AU85" s="13" t="str">
        <f t="shared" si="16"/>
        <v/>
      </c>
      <c r="AV85" s="13" t="str">
        <f t="shared" si="16"/>
        <v/>
      </c>
      <c r="AW85" s="13" t="str">
        <f t="shared" si="16"/>
        <v/>
      </c>
      <c r="AX85" s="13" t="str">
        <f t="shared" si="16"/>
        <v/>
      </c>
      <c r="AY85" s="13" t="str">
        <f t="shared" si="16"/>
        <v/>
      </c>
      <c r="AZ85" s="13" t="str">
        <f t="shared" si="16"/>
        <v/>
      </c>
      <c r="BA85" s="13" t="str">
        <f t="shared" si="16"/>
        <v/>
      </c>
      <c r="BB85" s="13" t="str">
        <f t="shared" si="16"/>
        <v/>
      </c>
      <c r="BC85" s="13" t="str">
        <f t="shared" si="16"/>
        <v/>
      </c>
      <c r="BD85" s="13" t="str">
        <f t="shared" si="16"/>
        <v/>
      </c>
      <c r="BE85" s="13" t="str">
        <f t="shared" si="16"/>
        <v/>
      </c>
      <c r="BF85" s="13" t="str">
        <f t="shared" si="16"/>
        <v/>
      </c>
      <c r="BG85" s="13" t="str">
        <f t="shared" si="16"/>
        <v/>
      </c>
      <c r="BH85" s="13" t="str">
        <f t="shared" si="16"/>
        <v/>
      </c>
      <c r="BI85" s="13" t="str">
        <f t="shared" si="16"/>
        <v/>
      </c>
      <c r="BJ85" s="13" t="str">
        <f t="shared" si="16"/>
        <v/>
      </c>
      <c r="BK85" s="13" t="str">
        <f t="shared" si="16"/>
        <v/>
      </c>
      <c r="BL85" s="13" t="str">
        <f t="shared" si="16"/>
        <v/>
      </c>
      <c r="BM85" s="13" t="str">
        <f t="shared" si="16"/>
        <v/>
      </c>
      <c r="BN85" s="13" t="str">
        <f t="shared" si="16"/>
        <v/>
      </c>
      <c r="BO85" s="13" t="str">
        <f t="shared" si="16"/>
        <v/>
      </c>
      <c r="BP85" s="13" t="str">
        <f t="shared" si="16"/>
        <v/>
      </c>
      <c r="BQ85" s="13" t="str">
        <f t="shared" si="16"/>
        <v/>
      </c>
      <c r="BR85" s="13" t="str">
        <f t="shared" ref="BR85:BZ85" si="17">IF(BR34&gt;0,IF(BR34&lt;5,"secret",""),"")</f>
        <v/>
      </c>
      <c r="BS85" s="13" t="str">
        <f t="shared" si="17"/>
        <v/>
      </c>
      <c r="BT85" s="13" t="str">
        <f t="shared" si="17"/>
        <v/>
      </c>
      <c r="BU85" s="13" t="str">
        <f t="shared" si="17"/>
        <v/>
      </c>
      <c r="BV85" s="13" t="str">
        <f t="shared" si="17"/>
        <v/>
      </c>
      <c r="BW85" s="13" t="str">
        <f t="shared" si="17"/>
        <v/>
      </c>
      <c r="BX85" s="13" t="str">
        <f t="shared" si="17"/>
        <v/>
      </c>
      <c r="BY85" s="13" t="str">
        <f t="shared" si="17"/>
        <v/>
      </c>
      <c r="BZ85" s="13" t="str">
        <f t="shared" si="17"/>
        <v/>
      </c>
      <c r="CA85" s="13" t="str">
        <f t="shared" si="9"/>
        <v/>
      </c>
      <c r="CB85" s="13" t="str">
        <f t="shared" si="9"/>
        <v/>
      </c>
      <c r="CC85" s="13" t="str">
        <f t="shared" si="9"/>
        <v/>
      </c>
    </row>
    <row r="86" spans="5:81" hidden="1" x14ac:dyDescent="0.35">
      <c r="E86" s="13" t="str">
        <f t="shared" si="10"/>
        <v/>
      </c>
      <c r="F86" s="13" t="str">
        <f t="shared" ref="F86:BQ86" si="18">IF(F35&gt;0,IF(F35&lt;5,"secret",""),"")</f>
        <v/>
      </c>
      <c r="G86" s="13" t="str">
        <f t="shared" si="18"/>
        <v/>
      </c>
      <c r="H86" s="13" t="str">
        <f t="shared" si="18"/>
        <v/>
      </c>
      <c r="I86" s="13" t="str">
        <f t="shared" si="18"/>
        <v/>
      </c>
      <c r="J86" s="13" t="str">
        <f t="shared" si="18"/>
        <v/>
      </c>
      <c r="K86" s="13" t="str">
        <f t="shared" si="18"/>
        <v/>
      </c>
      <c r="L86" s="13" t="str">
        <f t="shared" si="18"/>
        <v/>
      </c>
      <c r="M86" s="13" t="str">
        <f t="shared" si="18"/>
        <v/>
      </c>
      <c r="N86" s="13" t="str">
        <f t="shared" si="18"/>
        <v/>
      </c>
      <c r="O86" s="13" t="str">
        <f t="shared" si="18"/>
        <v/>
      </c>
      <c r="P86" s="13" t="str">
        <f t="shared" si="18"/>
        <v/>
      </c>
      <c r="Q86" s="13" t="str">
        <f t="shared" si="18"/>
        <v/>
      </c>
      <c r="R86" s="13" t="str">
        <f t="shared" si="18"/>
        <v/>
      </c>
      <c r="S86" s="13" t="str">
        <f t="shared" si="18"/>
        <v/>
      </c>
      <c r="T86" s="13" t="str">
        <f t="shared" si="18"/>
        <v/>
      </c>
      <c r="U86" s="13" t="str">
        <f t="shared" si="18"/>
        <v/>
      </c>
      <c r="V86" s="13" t="str">
        <f t="shared" si="18"/>
        <v/>
      </c>
      <c r="W86" s="13" t="str">
        <f t="shared" si="18"/>
        <v/>
      </c>
      <c r="X86" s="13" t="str">
        <f t="shared" si="18"/>
        <v/>
      </c>
      <c r="Y86" s="13" t="str">
        <f t="shared" si="18"/>
        <v/>
      </c>
      <c r="Z86" s="13" t="str">
        <f t="shared" si="18"/>
        <v/>
      </c>
      <c r="AA86" s="13" t="str">
        <f t="shared" si="18"/>
        <v/>
      </c>
      <c r="AB86" s="13" t="str">
        <f t="shared" si="18"/>
        <v/>
      </c>
      <c r="AC86" s="13" t="str">
        <f t="shared" si="18"/>
        <v/>
      </c>
      <c r="AD86" s="13" t="str">
        <f t="shared" si="18"/>
        <v/>
      </c>
      <c r="AE86" s="13" t="str">
        <f t="shared" si="18"/>
        <v/>
      </c>
      <c r="AF86" s="13" t="str">
        <f t="shared" si="18"/>
        <v/>
      </c>
      <c r="AG86" s="13" t="str">
        <f t="shared" si="18"/>
        <v/>
      </c>
      <c r="AH86" s="13" t="str">
        <f t="shared" si="18"/>
        <v/>
      </c>
      <c r="AI86" s="13" t="str">
        <f t="shared" si="18"/>
        <v/>
      </c>
      <c r="AJ86" s="13" t="str">
        <f t="shared" si="18"/>
        <v/>
      </c>
      <c r="AK86" s="13" t="str">
        <f t="shared" si="18"/>
        <v/>
      </c>
      <c r="AL86" s="13" t="str">
        <f t="shared" si="18"/>
        <v/>
      </c>
      <c r="AM86" s="13" t="str">
        <f t="shared" si="18"/>
        <v/>
      </c>
      <c r="AN86" s="13" t="str">
        <f t="shared" si="18"/>
        <v/>
      </c>
      <c r="AO86" s="13" t="str">
        <f t="shared" si="18"/>
        <v/>
      </c>
      <c r="AP86" s="13" t="str">
        <f t="shared" si="18"/>
        <v/>
      </c>
      <c r="AQ86" s="13" t="str">
        <f t="shared" si="18"/>
        <v/>
      </c>
      <c r="AR86" s="13" t="str">
        <f t="shared" si="18"/>
        <v/>
      </c>
      <c r="AS86" s="13" t="str">
        <f t="shared" si="18"/>
        <v/>
      </c>
      <c r="AT86" s="13" t="str">
        <f t="shared" si="18"/>
        <v/>
      </c>
      <c r="AU86" s="13" t="str">
        <f t="shared" si="18"/>
        <v/>
      </c>
      <c r="AV86" s="13" t="str">
        <f t="shared" si="18"/>
        <v/>
      </c>
      <c r="AW86" s="13" t="str">
        <f t="shared" si="18"/>
        <v/>
      </c>
      <c r="AX86" s="13" t="str">
        <f t="shared" si="18"/>
        <v/>
      </c>
      <c r="AY86" s="13" t="str">
        <f t="shared" si="18"/>
        <v/>
      </c>
      <c r="AZ86" s="13" t="str">
        <f t="shared" si="18"/>
        <v/>
      </c>
      <c r="BA86" s="13" t="str">
        <f t="shared" si="18"/>
        <v/>
      </c>
      <c r="BB86" s="13" t="str">
        <f t="shared" si="18"/>
        <v/>
      </c>
      <c r="BC86" s="13" t="str">
        <f t="shared" si="18"/>
        <v/>
      </c>
      <c r="BD86" s="13" t="str">
        <f t="shared" si="18"/>
        <v/>
      </c>
      <c r="BE86" s="13" t="str">
        <f t="shared" si="18"/>
        <v/>
      </c>
      <c r="BF86" s="13" t="str">
        <f t="shared" si="18"/>
        <v/>
      </c>
      <c r="BG86" s="13" t="str">
        <f t="shared" si="18"/>
        <v/>
      </c>
      <c r="BH86" s="13" t="str">
        <f t="shared" si="18"/>
        <v/>
      </c>
      <c r="BI86" s="13" t="str">
        <f t="shared" si="18"/>
        <v/>
      </c>
      <c r="BJ86" s="13" t="str">
        <f t="shared" si="18"/>
        <v/>
      </c>
      <c r="BK86" s="13" t="str">
        <f t="shared" si="18"/>
        <v/>
      </c>
      <c r="BL86" s="13" t="str">
        <f t="shared" si="18"/>
        <v/>
      </c>
      <c r="BM86" s="13" t="str">
        <f t="shared" si="18"/>
        <v/>
      </c>
      <c r="BN86" s="13" t="str">
        <f t="shared" si="18"/>
        <v/>
      </c>
      <c r="BO86" s="13" t="str">
        <f t="shared" si="18"/>
        <v/>
      </c>
      <c r="BP86" s="13" t="str">
        <f t="shared" si="18"/>
        <v/>
      </c>
      <c r="BQ86" s="13" t="str">
        <f t="shared" si="18"/>
        <v/>
      </c>
      <c r="BR86" s="13" t="str">
        <f t="shared" ref="BR86:BZ86" si="19">IF(BR35&gt;0,IF(BR35&lt;5,"secret",""),"")</f>
        <v/>
      </c>
      <c r="BS86" s="13" t="str">
        <f t="shared" si="19"/>
        <v/>
      </c>
      <c r="BT86" s="13" t="str">
        <f t="shared" si="19"/>
        <v/>
      </c>
      <c r="BU86" s="13" t="str">
        <f t="shared" si="19"/>
        <v/>
      </c>
      <c r="BV86" s="13" t="str">
        <f t="shared" si="19"/>
        <v/>
      </c>
      <c r="BW86" s="13" t="str">
        <f t="shared" si="19"/>
        <v/>
      </c>
      <c r="BX86" s="13" t="str">
        <f t="shared" si="19"/>
        <v/>
      </c>
      <c r="BY86" s="13" t="str">
        <f t="shared" si="19"/>
        <v/>
      </c>
      <c r="BZ86" s="13" t="str">
        <f t="shared" si="19"/>
        <v/>
      </c>
      <c r="CA86" s="13" t="str">
        <f t="shared" si="9"/>
        <v/>
      </c>
      <c r="CB86" s="13" t="str">
        <f t="shared" si="9"/>
        <v/>
      </c>
      <c r="CC86" s="13" t="str">
        <f t="shared" si="9"/>
        <v/>
      </c>
    </row>
    <row r="87" spans="5:81" hidden="1" x14ac:dyDescent="0.35">
      <c r="E87" s="13" t="str">
        <f t="shared" si="10"/>
        <v/>
      </c>
      <c r="F87" s="13" t="str">
        <f t="shared" ref="F87:BQ87" si="20">IF(F36&gt;0,IF(F36&lt;5,"secret",""),"")</f>
        <v/>
      </c>
      <c r="G87" s="13" t="str">
        <f t="shared" si="20"/>
        <v/>
      </c>
      <c r="H87" s="13" t="str">
        <f t="shared" si="20"/>
        <v/>
      </c>
      <c r="I87" s="13" t="str">
        <f t="shared" si="20"/>
        <v/>
      </c>
      <c r="J87" s="13" t="str">
        <f t="shared" si="20"/>
        <v/>
      </c>
      <c r="K87" s="13" t="str">
        <f t="shared" si="20"/>
        <v/>
      </c>
      <c r="L87" s="13" t="str">
        <f t="shared" si="20"/>
        <v/>
      </c>
      <c r="M87" s="13" t="str">
        <f t="shared" si="20"/>
        <v/>
      </c>
      <c r="N87" s="13" t="str">
        <f t="shared" si="20"/>
        <v/>
      </c>
      <c r="O87" s="13" t="str">
        <f t="shared" si="20"/>
        <v/>
      </c>
      <c r="P87" s="13" t="str">
        <f t="shared" si="20"/>
        <v/>
      </c>
      <c r="Q87" s="13" t="str">
        <f t="shared" si="20"/>
        <v/>
      </c>
      <c r="R87" s="13" t="str">
        <f t="shared" si="20"/>
        <v/>
      </c>
      <c r="S87" s="13" t="str">
        <f t="shared" si="20"/>
        <v/>
      </c>
      <c r="T87" s="13" t="str">
        <f t="shared" si="20"/>
        <v/>
      </c>
      <c r="U87" s="13" t="str">
        <f t="shared" si="20"/>
        <v/>
      </c>
      <c r="V87" s="13" t="str">
        <f t="shared" si="20"/>
        <v/>
      </c>
      <c r="W87" s="13" t="str">
        <f t="shared" si="20"/>
        <v/>
      </c>
      <c r="X87" s="13" t="str">
        <f t="shared" si="20"/>
        <v/>
      </c>
      <c r="Y87" s="13" t="str">
        <f t="shared" si="20"/>
        <v/>
      </c>
      <c r="Z87" s="13" t="str">
        <f t="shared" si="20"/>
        <v/>
      </c>
      <c r="AA87" s="13" t="str">
        <f t="shared" si="20"/>
        <v/>
      </c>
      <c r="AB87" s="13" t="str">
        <f t="shared" si="20"/>
        <v/>
      </c>
      <c r="AC87" s="13" t="str">
        <f t="shared" si="20"/>
        <v/>
      </c>
      <c r="AD87" s="13" t="str">
        <f t="shared" si="20"/>
        <v/>
      </c>
      <c r="AE87" s="13" t="str">
        <f t="shared" si="20"/>
        <v/>
      </c>
      <c r="AF87" s="13" t="str">
        <f t="shared" si="20"/>
        <v/>
      </c>
      <c r="AG87" s="13" t="str">
        <f t="shared" si="20"/>
        <v/>
      </c>
      <c r="AH87" s="13" t="str">
        <f t="shared" si="20"/>
        <v/>
      </c>
      <c r="AI87" s="13" t="str">
        <f t="shared" si="20"/>
        <v/>
      </c>
      <c r="AJ87" s="13" t="str">
        <f t="shared" si="20"/>
        <v/>
      </c>
      <c r="AK87" s="13" t="str">
        <f t="shared" si="20"/>
        <v/>
      </c>
      <c r="AL87" s="13" t="str">
        <f t="shared" si="20"/>
        <v/>
      </c>
      <c r="AM87" s="13" t="str">
        <f t="shared" si="20"/>
        <v/>
      </c>
      <c r="AN87" s="13" t="str">
        <f t="shared" si="20"/>
        <v/>
      </c>
      <c r="AO87" s="13" t="str">
        <f t="shared" si="20"/>
        <v/>
      </c>
      <c r="AP87" s="13" t="str">
        <f t="shared" si="20"/>
        <v/>
      </c>
      <c r="AQ87" s="13" t="str">
        <f t="shared" si="20"/>
        <v/>
      </c>
      <c r="AR87" s="13" t="str">
        <f t="shared" si="20"/>
        <v/>
      </c>
      <c r="AS87" s="13" t="str">
        <f t="shared" si="20"/>
        <v/>
      </c>
      <c r="AT87" s="13" t="str">
        <f t="shared" si="20"/>
        <v/>
      </c>
      <c r="AU87" s="13" t="str">
        <f t="shared" si="20"/>
        <v/>
      </c>
      <c r="AV87" s="13" t="str">
        <f t="shared" si="20"/>
        <v/>
      </c>
      <c r="AW87" s="13" t="str">
        <f t="shared" si="20"/>
        <v/>
      </c>
      <c r="AX87" s="13" t="str">
        <f t="shared" si="20"/>
        <v/>
      </c>
      <c r="AY87" s="13" t="str">
        <f t="shared" si="20"/>
        <v/>
      </c>
      <c r="AZ87" s="13" t="str">
        <f t="shared" si="20"/>
        <v/>
      </c>
      <c r="BA87" s="13" t="str">
        <f t="shared" si="20"/>
        <v/>
      </c>
      <c r="BB87" s="13" t="str">
        <f t="shared" si="20"/>
        <v/>
      </c>
      <c r="BC87" s="13" t="str">
        <f t="shared" si="20"/>
        <v/>
      </c>
      <c r="BD87" s="13" t="str">
        <f t="shared" si="20"/>
        <v/>
      </c>
      <c r="BE87" s="13" t="str">
        <f t="shared" si="20"/>
        <v/>
      </c>
      <c r="BF87" s="13" t="str">
        <f t="shared" si="20"/>
        <v/>
      </c>
      <c r="BG87" s="13" t="str">
        <f t="shared" si="20"/>
        <v/>
      </c>
      <c r="BH87" s="13" t="str">
        <f t="shared" si="20"/>
        <v/>
      </c>
      <c r="BI87" s="13" t="str">
        <f t="shared" si="20"/>
        <v/>
      </c>
      <c r="BJ87" s="13" t="str">
        <f t="shared" si="20"/>
        <v/>
      </c>
      <c r="BK87" s="13" t="str">
        <f t="shared" si="20"/>
        <v/>
      </c>
      <c r="BL87" s="13" t="str">
        <f t="shared" si="20"/>
        <v/>
      </c>
      <c r="BM87" s="13" t="str">
        <f t="shared" si="20"/>
        <v/>
      </c>
      <c r="BN87" s="13" t="str">
        <f t="shared" si="20"/>
        <v/>
      </c>
      <c r="BO87" s="13" t="str">
        <f t="shared" si="20"/>
        <v/>
      </c>
      <c r="BP87" s="13" t="str">
        <f t="shared" si="20"/>
        <v/>
      </c>
      <c r="BQ87" s="13" t="str">
        <f t="shared" si="20"/>
        <v/>
      </c>
      <c r="BR87" s="13" t="str">
        <f t="shared" ref="BR87:BZ87" si="21">IF(BR36&gt;0,IF(BR36&lt;5,"secret",""),"")</f>
        <v/>
      </c>
      <c r="BS87" s="13" t="str">
        <f t="shared" si="21"/>
        <v/>
      </c>
      <c r="BT87" s="13" t="str">
        <f t="shared" si="21"/>
        <v/>
      </c>
      <c r="BU87" s="13" t="str">
        <f t="shared" si="21"/>
        <v/>
      </c>
      <c r="BV87" s="13" t="str">
        <f t="shared" si="21"/>
        <v/>
      </c>
      <c r="BW87" s="13" t="str">
        <f t="shared" si="21"/>
        <v/>
      </c>
      <c r="BX87" s="13" t="str">
        <f t="shared" si="21"/>
        <v/>
      </c>
      <c r="BY87" s="13" t="str">
        <f t="shared" si="21"/>
        <v/>
      </c>
      <c r="BZ87" s="13" t="str">
        <f t="shared" si="21"/>
        <v/>
      </c>
      <c r="CA87" s="13" t="str">
        <f t="shared" si="9"/>
        <v/>
      </c>
      <c r="CB87" s="13" t="str">
        <f t="shared" si="9"/>
        <v/>
      </c>
      <c r="CC87" s="13" t="str">
        <f t="shared" si="9"/>
        <v/>
      </c>
    </row>
    <row r="88" spans="5:81" hidden="1" x14ac:dyDescent="0.35">
      <c r="E88" s="13" t="str">
        <f t="shared" si="10"/>
        <v/>
      </c>
      <c r="F88" s="13" t="str">
        <f t="shared" ref="F88:BQ88" si="22">IF(F37&gt;0,IF(F37&lt;5,"secret",""),"")</f>
        <v/>
      </c>
      <c r="G88" s="13" t="str">
        <f t="shared" si="22"/>
        <v/>
      </c>
      <c r="H88" s="13" t="str">
        <f t="shared" si="22"/>
        <v/>
      </c>
      <c r="I88" s="13" t="str">
        <f t="shared" si="22"/>
        <v/>
      </c>
      <c r="J88" s="13" t="str">
        <f t="shared" si="22"/>
        <v/>
      </c>
      <c r="K88" s="13" t="str">
        <f t="shared" si="22"/>
        <v/>
      </c>
      <c r="L88" s="13" t="str">
        <f t="shared" si="22"/>
        <v/>
      </c>
      <c r="M88" s="13" t="str">
        <f t="shared" si="22"/>
        <v/>
      </c>
      <c r="N88" s="13" t="str">
        <f t="shared" si="22"/>
        <v/>
      </c>
      <c r="O88" s="13" t="str">
        <f t="shared" si="22"/>
        <v/>
      </c>
      <c r="P88" s="13" t="str">
        <f t="shared" si="22"/>
        <v/>
      </c>
      <c r="Q88" s="13" t="str">
        <f t="shared" si="22"/>
        <v/>
      </c>
      <c r="R88" s="13" t="str">
        <f t="shared" si="22"/>
        <v/>
      </c>
      <c r="S88" s="13" t="str">
        <f t="shared" si="22"/>
        <v/>
      </c>
      <c r="T88" s="13" t="str">
        <f t="shared" si="22"/>
        <v/>
      </c>
      <c r="U88" s="13" t="str">
        <f t="shared" si="22"/>
        <v/>
      </c>
      <c r="V88" s="13" t="str">
        <f t="shared" si="22"/>
        <v/>
      </c>
      <c r="W88" s="13" t="str">
        <f t="shared" si="22"/>
        <v/>
      </c>
      <c r="X88" s="13" t="str">
        <f t="shared" si="22"/>
        <v/>
      </c>
      <c r="Y88" s="13" t="str">
        <f t="shared" si="22"/>
        <v/>
      </c>
      <c r="Z88" s="13" t="str">
        <f t="shared" si="22"/>
        <v/>
      </c>
      <c r="AA88" s="13" t="str">
        <f t="shared" si="22"/>
        <v/>
      </c>
      <c r="AB88" s="13" t="str">
        <f t="shared" si="22"/>
        <v/>
      </c>
      <c r="AC88" s="13" t="str">
        <f t="shared" si="22"/>
        <v/>
      </c>
      <c r="AD88" s="13" t="str">
        <f t="shared" si="22"/>
        <v/>
      </c>
      <c r="AE88" s="13" t="str">
        <f t="shared" si="22"/>
        <v/>
      </c>
      <c r="AF88" s="13" t="str">
        <f t="shared" si="22"/>
        <v/>
      </c>
      <c r="AG88" s="13" t="str">
        <f t="shared" si="22"/>
        <v/>
      </c>
      <c r="AH88" s="13" t="str">
        <f t="shared" si="22"/>
        <v/>
      </c>
      <c r="AI88" s="13" t="str">
        <f t="shared" si="22"/>
        <v/>
      </c>
      <c r="AJ88" s="13" t="str">
        <f t="shared" si="22"/>
        <v/>
      </c>
      <c r="AK88" s="13" t="str">
        <f t="shared" si="22"/>
        <v/>
      </c>
      <c r="AL88" s="13" t="str">
        <f t="shared" si="22"/>
        <v/>
      </c>
      <c r="AM88" s="13" t="str">
        <f t="shared" si="22"/>
        <v/>
      </c>
      <c r="AN88" s="13" t="str">
        <f t="shared" si="22"/>
        <v/>
      </c>
      <c r="AO88" s="13" t="str">
        <f t="shared" si="22"/>
        <v/>
      </c>
      <c r="AP88" s="13" t="str">
        <f t="shared" si="22"/>
        <v/>
      </c>
      <c r="AQ88" s="13" t="str">
        <f t="shared" si="22"/>
        <v/>
      </c>
      <c r="AR88" s="13" t="str">
        <f t="shared" si="22"/>
        <v/>
      </c>
      <c r="AS88" s="13" t="str">
        <f t="shared" si="22"/>
        <v/>
      </c>
      <c r="AT88" s="13" t="str">
        <f t="shared" si="22"/>
        <v/>
      </c>
      <c r="AU88" s="13" t="str">
        <f t="shared" si="22"/>
        <v/>
      </c>
      <c r="AV88" s="13" t="str">
        <f t="shared" si="22"/>
        <v/>
      </c>
      <c r="AW88" s="13" t="str">
        <f t="shared" si="22"/>
        <v/>
      </c>
      <c r="AX88" s="13" t="str">
        <f t="shared" si="22"/>
        <v/>
      </c>
      <c r="AY88" s="13" t="str">
        <f t="shared" si="22"/>
        <v/>
      </c>
      <c r="AZ88" s="13" t="str">
        <f t="shared" si="22"/>
        <v/>
      </c>
      <c r="BA88" s="13" t="str">
        <f t="shared" si="22"/>
        <v/>
      </c>
      <c r="BB88" s="13" t="str">
        <f t="shared" si="22"/>
        <v/>
      </c>
      <c r="BC88" s="13" t="str">
        <f t="shared" si="22"/>
        <v/>
      </c>
      <c r="BD88" s="13" t="str">
        <f t="shared" si="22"/>
        <v/>
      </c>
      <c r="BE88" s="13" t="str">
        <f t="shared" si="22"/>
        <v/>
      </c>
      <c r="BF88" s="13" t="str">
        <f t="shared" si="22"/>
        <v/>
      </c>
      <c r="BG88" s="13" t="str">
        <f t="shared" si="22"/>
        <v/>
      </c>
      <c r="BH88" s="13" t="str">
        <f t="shared" si="22"/>
        <v/>
      </c>
      <c r="BI88" s="13" t="str">
        <f t="shared" si="22"/>
        <v/>
      </c>
      <c r="BJ88" s="13" t="str">
        <f t="shared" si="22"/>
        <v/>
      </c>
      <c r="BK88" s="13" t="str">
        <f t="shared" si="22"/>
        <v/>
      </c>
      <c r="BL88" s="13" t="str">
        <f t="shared" si="22"/>
        <v/>
      </c>
      <c r="BM88" s="13" t="str">
        <f t="shared" si="22"/>
        <v/>
      </c>
      <c r="BN88" s="13" t="str">
        <f t="shared" si="22"/>
        <v/>
      </c>
      <c r="BO88" s="13" t="str">
        <f t="shared" si="22"/>
        <v/>
      </c>
      <c r="BP88" s="13" t="str">
        <f t="shared" si="22"/>
        <v/>
      </c>
      <c r="BQ88" s="13" t="str">
        <f t="shared" si="22"/>
        <v/>
      </c>
      <c r="BR88" s="13" t="str">
        <f t="shared" ref="BR88:BZ88" si="23">IF(BR37&gt;0,IF(BR37&lt;5,"secret",""),"")</f>
        <v/>
      </c>
      <c r="BS88" s="13" t="str">
        <f t="shared" si="23"/>
        <v/>
      </c>
      <c r="BT88" s="13" t="str">
        <f t="shared" si="23"/>
        <v/>
      </c>
      <c r="BU88" s="13" t="str">
        <f t="shared" si="23"/>
        <v/>
      </c>
      <c r="BV88" s="13" t="str">
        <f t="shared" si="23"/>
        <v/>
      </c>
      <c r="BW88" s="13" t="str">
        <f t="shared" si="23"/>
        <v/>
      </c>
      <c r="BX88" s="13" t="str">
        <f t="shared" si="23"/>
        <v/>
      </c>
      <c r="BY88" s="13" t="str">
        <f t="shared" si="23"/>
        <v/>
      </c>
      <c r="BZ88" s="13" t="str">
        <f t="shared" si="23"/>
        <v/>
      </c>
      <c r="CA88" s="13" t="str">
        <f t="shared" si="9"/>
        <v/>
      </c>
      <c r="CB88" s="13" t="str">
        <f t="shared" si="9"/>
        <v/>
      </c>
      <c r="CC88" s="13" t="str">
        <f t="shared" si="9"/>
        <v/>
      </c>
    </row>
    <row r="89" spans="5:81" hidden="1" x14ac:dyDescent="0.35">
      <c r="E89" s="13" t="str">
        <f t="shared" si="10"/>
        <v/>
      </c>
      <c r="F89" s="13" t="str">
        <f t="shared" ref="F89:BQ89" si="24">IF(F38&gt;0,IF(F38&lt;5,"secret",""),"")</f>
        <v/>
      </c>
      <c r="G89" s="13" t="str">
        <f t="shared" si="24"/>
        <v/>
      </c>
      <c r="H89" s="13" t="str">
        <f t="shared" si="24"/>
        <v/>
      </c>
      <c r="I89" s="13" t="str">
        <f t="shared" si="24"/>
        <v/>
      </c>
      <c r="J89" s="13" t="str">
        <f t="shared" si="24"/>
        <v/>
      </c>
      <c r="K89" s="13" t="str">
        <f t="shared" si="24"/>
        <v/>
      </c>
      <c r="L89" s="13" t="str">
        <f t="shared" si="24"/>
        <v/>
      </c>
      <c r="M89" s="13" t="str">
        <f t="shared" si="24"/>
        <v/>
      </c>
      <c r="N89" s="13" t="str">
        <f t="shared" si="24"/>
        <v/>
      </c>
      <c r="O89" s="13" t="str">
        <f t="shared" si="24"/>
        <v/>
      </c>
      <c r="P89" s="13" t="str">
        <f t="shared" si="24"/>
        <v/>
      </c>
      <c r="Q89" s="13" t="str">
        <f t="shared" si="24"/>
        <v/>
      </c>
      <c r="R89" s="13" t="str">
        <f t="shared" si="24"/>
        <v/>
      </c>
      <c r="S89" s="13" t="str">
        <f t="shared" si="24"/>
        <v/>
      </c>
      <c r="T89" s="13" t="str">
        <f t="shared" si="24"/>
        <v/>
      </c>
      <c r="U89" s="13" t="str">
        <f t="shared" si="24"/>
        <v/>
      </c>
      <c r="V89" s="13" t="str">
        <f t="shared" si="24"/>
        <v/>
      </c>
      <c r="W89" s="13" t="str">
        <f t="shared" si="24"/>
        <v/>
      </c>
      <c r="X89" s="13" t="str">
        <f t="shared" si="24"/>
        <v/>
      </c>
      <c r="Y89" s="13" t="str">
        <f t="shared" si="24"/>
        <v/>
      </c>
      <c r="Z89" s="13" t="str">
        <f t="shared" si="24"/>
        <v/>
      </c>
      <c r="AA89" s="13" t="str">
        <f t="shared" si="24"/>
        <v/>
      </c>
      <c r="AB89" s="13" t="str">
        <f t="shared" si="24"/>
        <v/>
      </c>
      <c r="AC89" s="13" t="str">
        <f t="shared" si="24"/>
        <v/>
      </c>
      <c r="AD89" s="13" t="str">
        <f t="shared" si="24"/>
        <v/>
      </c>
      <c r="AE89" s="13" t="str">
        <f t="shared" si="24"/>
        <v/>
      </c>
      <c r="AF89" s="13" t="str">
        <f t="shared" si="24"/>
        <v/>
      </c>
      <c r="AG89" s="13" t="str">
        <f t="shared" si="24"/>
        <v/>
      </c>
      <c r="AH89" s="13" t="str">
        <f t="shared" si="24"/>
        <v/>
      </c>
      <c r="AI89" s="13" t="str">
        <f t="shared" si="24"/>
        <v/>
      </c>
      <c r="AJ89" s="13" t="str">
        <f t="shared" si="24"/>
        <v/>
      </c>
      <c r="AK89" s="13" t="str">
        <f t="shared" si="24"/>
        <v/>
      </c>
      <c r="AL89" s="13" t="str">
        <f t="shared" si="24"/>
        <v/>
      </c>
      <c r="AM89" s="13" t="str">
        <f t="shared" si="24"/>
        <v/>
      </c>
      <c r="AN89" s="13" t="str">
        <f t="shared" si="24"/>
        <v/>
      </c>
      <c r="AO89" s="13" t="str">
        <f t="shared" si="24"/>
        <v/>
      </c>
      <c r="AP89" s="13" t="str">
        <f t="shared" si="24"/>
        <v/>
      </c>
      <c r="AQ89" s="13" t="str">
        <f t="shared" si="24"/>
        <v/>
      </c>
      <c r="AR89" s="13" t="str">
        <f t="shared" si="24"/>
        <v/>
      </c>
      <c r="AS89" s="13" t="str">
        <f t="shared" si="24"/>
        <v/>
      </c>
      <c r="AT89" s="13" t="str">
        <f t="shared" si="24"/>
        <v/>
      </c>
      <c r="AU89" s="13" t="str">
        <f t="shared" si="24"/>
        <v/>
      </c>
      <c r="AV89" s="13" t="str">
        <f t="shared" si="24"/>
        <v/>
      </c>
      <c r="AW89" s="13" t="str">
        <f t="shared" si="24"/>
        <v/>
      </c>
      <c r="AX89" s="13" t="str">
        <f t="shared" si="24"/>
        <v/>
      </c>
      <c r="AY89" s="13" t="str">
        <f t="shared" si="24"/>
        <v/>
      </c>
      <c r="AZ89" s="13" t="str">
        <f t="shared" si="24"/>
        <v/>
      </c>
      <c r="BA89" s="13" t="str">
        <f t="shared" si="24"/>
        <v/>
      </c>
      <c r="BB89" s="13" t="str">
        <f t="shared" si="24"/>
        <v/>
      </c>
      <c r="BC89" s="13" t="str">
        <f t="shared" si="24"/>
        <v/>
      </c>
      <c r="BD89" s="13" t="str">
        <f t="shared" si="24"/>
        <v/>
      </c>
      <c r="BE89" s="13" t="str">
        <f t="shared" si="24"/>
        <v/>
      </c>
      <c r="BF89" s="13" t="str">
        <f t="shared" si="24"/>
        <v/>
      </c>
      <c r="BG89" s="13" t="str">
        <f t="shared" si="24"/>
        <v/>
      </c>
      <c r="BH89" s="13" t="str">
        <f t="shared" si="24"/>
        <v/>
      </c>
      <c r="BI89" s="13" t="str">
        <f t="shared" si="24"/>
        <v/>
      </c>
      <c r="BJ89" s="13" t="str">
        <f t="shared" si="24"/>
        <v/>
      </c>
      <c r="BK89" s="13" t="str">
        <f t="shared" si="24"/>
        <v/>
      </c>
      <c r="BL89" s="13" t="str">
        <f t="shared" si="24"/>
        <v/>
      </c>
      <c r="BM89" s="13" t="str">
        <f t="shared" si="24"/>
        <v/>
      </c>
      <c r="BN89" s="13" t="str">
        <f t="shared" si="24"/>
        <v/>
      </c>
      <c r="BO89" s="13" t="str">
        <f t="shared" si="24"/>
        <v/>
      </c>
      <c r="BP89" s="13" t="str">
        <f t="shared" si="24"/>
        <v/>
      </c>
      <c r="BQ89" s="13" t="str">
        <f t="shared" si="24"/>
        <v/>
      </c>
      <c r="BR89" s="13" t="str">
        <f t="shared" ref="BR89:BZ89" si="25">IF(BR38&gt;0,IF(BR38&lt;5,"secret",""),"")</f>
        <v/>
      </c>
      <c r="BS89" s="13" t="str">
        <f t="shared" si="25"/>
        <v/>
      </c>
      <c r="BT89" s="13" t="str">
        <f t="shared" si="25"/>
        <v/>
      </c>
      <c r="BU89" s="13" t="str">
        <f t="shared" si="25"/>
        <v/>
      </c>
      <c r="BV89" s="13" t="str">
        <f t="shared" si="25"/>
        <v/>
      </c>
      <c r="BW89" s="13" t="str">
        <f t="shared" si="25"/>
        <v/>
      </c>
      <c r="BX89" s="13" t="str">
        <f t="shared" si="25"/>
        <v/>
      </c>
      <c r="BY89" s="13" t="str">
        <f t="shared" si="25"/>
        <v/>
      </c>
      <c r="BZ89" s="13" t="str">
        <f t="shared" si="25"/>
        <v/>
      </c>
      <c r="CA89" s="13" t="str">
        <f t="shared" si="9"/>
        <v/>
      </c>
      <c r="CB89" s="13" t="str">
        <f t="shared" si="9"/>
        <v/>
      </c>
      <c r="CC89" s="13" t="str">
        <f t="shared" si="9"/>
        <v/>
      </c>
    </row>
    <row r="90" spans="5:81" hidden="1" x14ac:dyDescent="0.35">
      <c r="E90" s="13" t="str">
        <f t="shared" si="10"/>
        <v/>
      </c>
      <c r="F90" s="13" t="str">
        <f t="shared" ref="F90:BQ90" si="26">IF(F39&gt;0,IF(F39&lt;5,"secret",""),"")</f>
        <v/>
      </c>
      <c r="G90" s="13" t="str">
        <f t="shared" si="26"/>
        <v/>
      </c>
      <c r="H90" s="13" t="str">
        <f t="shared" si="26"/>
        <v/>
      </c>
      <c r="I90" s="13" t="str">
        <f t="shared" si="26"/>
        <v/>
      </c>
      <c r="J90" s="13" t="str">
        <f t="shared" si="26"/>
        <v/>
      </c>
      <c r="K90" s="13" t="str">
        <f t="shared" si="26"/>
        <v/>
      </c>
      <c r="L90" s="13" t="str">
        <f t="shared" si="26"/>
        <v/>
      </c>
      <c r="M90" s="13" t="str">
        <f t="shared" si="26"/>
        <v/>
      </c>
      <c r="N90" s="13" t="str">
        <f t="shared" si="26"/>
        <v/>
      </c>
      <c r="O90" s="13" t="str">
        <f t="shared" si="26"/>
        <v/>
      </c>
      <c r="P90" s="13" t="str">
        <f t="shared" si="26"/>
        <v/>
      </c>
      <c r="Q90" s="13" t="str">
        <f t="shared" si="26"/>
        <v/>
      </c>
      <c r="R90" s="13" t="str">
        <f t="shared" si="26"/>
        <v/>
      </c>
      <c r="S90" s="13" t="str">
        <f t="shared" si="26"/>
        <v/>
      </c>
      <c r="T90" s="13" t="str">
        <f t="shared" si="26"/>
        <v/>
      </c>
      <c r="U90" s="13" t="str">
        <f t="shared" si="26"/>
        <v/>
      </c>
      <c r="V90" s="13" t="str">
        <f t="shared" si="26"/>
        <v/>
      </c>
      <c r="W90" s="13" t="str">
        <f t="shared" si="26"/>
        <v/>
      </c>
      <c r="X90" s="13" t="str">
        <f t="shared" si="26"/>
        <v/>
      </c>
      <c r="Y90" s="13" t="str">
        <f t="shared" si="26"/>
        <v/>
      </c>
      <c r="Z90" s="13" t="str">
        <f t="shared" si="26"/>
        <v/>
      </c>
      <c r="AA90" s="13" t="str">
        <f t="shared" si="26"/>
        <v/>
      </c>
      <c r="AB90" s="13" t="str">
        <f t="shared" si="26"/>
        <v/>
      </c>
      <c r="AC90" s="13" t="str">
        <f t="shared" si="26"/>
        <v/>
      </c>
      <c r="AD90" s="13" t="str">
        <f t="shared" si="26"/>
        <v/>
      </c>
      <c r="AE90" s="13" t="str">
        <f t="shared" si="26"/>
        <v/>
      </c>
      <c r="AF90" s="13" t="str">
        <f t="shared" si="26"/>
        <v/>
      </c>
      <c r="AG90" s="13" t="str">
        <f t="shared" si="26"/>
        <v/>
      </c>
      <c r="AH90" s="13" t="str">
        <f t="shared" si="26"/>
        <v/>
      </c>
      <c r="AI90" s="13" t="str">
        <f t="shared" si="26"/>
        <v/>
      </c>
      <c r="AJ90" s="13" t="str">
        <f t="shared" si="26"/>
        <v/>
      </c>
      <c r="AK90" s="13" t="str">
        <f t="shared" si="26"/>
        <v/>
      </c>
      <c r="AL90" s="13" t="str">
        <f t="shared" si="26"/>
        <v/>
      </c>
      <c r="AM90" s="13" t="str">
        <f t="shared" si="26"/>
        <v/>
      </c>
      <c r="AN90" s="13" t="str">
        <f t="shared" si="26"/>
        <v/>
      </c>
      <c r="AO90" s="13" t="str">
        <f t="shared" si="26"/>
        <v/>
      </c>
      <c r="AP90" s="13" t="str">
        <f t="shared" si="26"/>
        <v/>
      </c>
      <c r="AQ90" s="13" t="str">
        <f t="shared" si="26"/>
        <v/>
      </c>
      <c r="AR90" s="13" t="str">
        <f t="shared" si="26"/>
        <v/>
      </c>
      <c r="AS90" s="13" t="str">
        <f t="shared" si="26"/>
        <v/>
      </c>
      <c r="AT90" s="13" t="str">
        <f t="shared" si="26"/>
        <v/>
      </c>
      <c r="AU90" s="13" t="str">
        <f t="shared" si="26"/>
        <v/>
      </c>
      <c r="AV90" s="13" t="str">
        <f t="shared" si="26"/>
        <v/>
      </c>
      <c r="AW90" s="13" t="str">
        <f t="shared" si="26"/>
        <v/>
      </c>
      <c r="AX90" s="13" t="str">
        <f t="shared" si="26"/>
        <v/>
      </c>
      <c r="AY90" s="13" t="str">
        <f t="shared" si="26"/>
        <v/>
      </c>
      <c r="AZ90" s="13" t="str">
        <f t="shared" si="26"/>
        <v/>
      </c>
      <c r="BA90" s="13" t="str">
        <f t="shared" si="26"/>
        <v/>
      </c>
      <c r="BB90" s="13" t="str">
        <f t="shared" si="26"/>
        <v/>
      </c>
      <c r="BC90" s="13" t="str">
        <f t="shared" si="26"/>
        <v/>
      </c>
      <c r="BD90" s="13" t="str">
        <f t="shared" si="26"/>
        <v/>
      </c>
      <c r="BE90" s="13" t="str">
        <f t="shared" si="26"/>
        <v/>
      </c>
      <c r="BF90" s="13" t="str">
        <f t="shared" si="26"/>
        <v/>
      </c>
      <c r="BG90" s="13" t="str">
        <f t="shared" si="26"/>
        <v/>
      </c>
      <c r="BH90" s="13" t="str">
        <f t="shared" si="26"/>
        <v/>
      </c>
      <c r="BI90" s="13" t="str">
        <f t="shared" si="26"/>
        <v/>
      </c>
      <c r="BJ90" s="13" t="str">
        <f t="shared" si="26"/>
        <v/>
      </c>
      <c r="BK90" s="13" t="str">
        <f t="shared" si="26"/>
        <v/>
      </c>
      <c r="BL90" s="13" t="str">
        <f t="shared" si="26"/>
        <v/>
      </c>
      <c r="BM90" s="13" t="str">
        <f t="shared" si="26"/>
        <v/>
      </c>
      <c r="BN90" s="13" t="str">
        <f t="shared" si="26"/>
        <v/>
      </c>
      <c r="BO90" s="13" t="str">
        <f t="shared" si="26"/>
        <v/>
      </c>
      <c r="BP90" s="13" t="str">
        <f t="shared" si="26"/>
        <v/>
      </c>
      <c r="BQ90" s="13" t="str">
        <f t="shared" si="26"/>
        <v/>
      </c>
      <c r="BR90" s="13" t="str">
        <f t="shared" ref="BR90:BZ90" si="27">IF(BR39&gt;0,IF(BR39&lt;5,"secret",""),"")</f>
        <v/>
      </c>
      <c r="BS90" s="13" t="str">
        <f t="shared" si="27"/>
        <v/>
      </c>
      <c r="BT90" s="13" t="str">
        <f t="shared" si="27"/>
        <v/>
      </c>
      <c r="BU90" s="13" t="str">
        <f t="shared" si="27"/>
        <v/>
      </c>
      <c r="BV90" s="13" t="str">
        <f t="shared" si="27"/>
        <v/>
      </c>
      <c r="BW90" s="13" t="str">
        <f t="shared" si="27"/>
        <v/>
      </c>
      <c r="BX90" s="13" t="str">
        <f t="shared" si="27"/>
        <v/>
      </c>
      <c r="BY90" s="13" t="str">
        <f t="shared" si="27"/>
        <v/>
      </c>
      <c r="BZ90" s="13" t="str">
        <f t="shared" si="27"/>
        <v/>
      </c>
      <c r="CA90" s="13" t="str">
        <f t="shared" si="9"/>
        <v/>
      </c>
      <c r="CB90" s="13" t="str">
        <f t="shared" si="9"/>
        <v/>
      </c>
      <c r="CC90" s="13" t="str">
        <f t="shared" si="9"/>
        <v/>
      </c>
    </row>
    <row r="91" spans="5:81" hidden="1" x14ac:dyDescent="0.35">
      <c r="E91" s="13" t="str">
        <f t="shared" si="10"/>
        <v/>
      </c>
      <c r="F91" s="13" t="str">
        <f t="shared" ref="F91:BQ91" si="28">IF(F40&gt;0,IF(F40&lt;5,"secret",""),"")</f>
        <v/>
      </c>
      <c r="G91" s="13" t="str">
        <f t="shared" si="28"/>
        <v/>
      </c>
      <c r="H91" s="13" t="str">
        <f t="shared" si="28"/>
        <v/>
      </c>
      <c r="I91" s="13" t="str">
        <f t="shared" si="28"/>
        <v/>
      </c>
      <c r="J91" s="13" t="str">
        <f t="shared" si="28"/>
        <v/>
      </c>
      <c r="K91" s="13" t="str">
        <f t="shared" si="28"/>
        <v/>
      </c>
      <c r="L91" s="13" t="str">
        <f t="shared" si="28"/>
        <v/>
      </c>
      <c r="M91" s="13" t="str">
        <f t="shared" si="28"/>
        <v/>
      </c>
      <c r="N91" s="13" t="str">
        <f t="shared" si="28"/>
        <v/>
      </c>
      <c r="O91" s="13" t="str">
        <f t="shared" si="28"/>
        <v/>
      </c>
      <c r="P91" s="13" t="str">
        <f t="shared" si="28"/>
        <v/>
      </c>
      <c r="Q91" s="13" t="str">
        <f t="shared" si="28"/>
        <v/>
      </c>
      <c r="R91" s="13" t="str">
        <f t="shared" si="28"/>
        <v/>
      </c>
      <c r="S91" s="13" t="str">
        <f t="shared" si="28"/>
        <v/>
      </c>
      <c r="T91" s="13" t="str">
        <f t="shared" si="28"/>
        <v/>
      </c>
      <c r="U91" s="13" t="str">
        <f t="shared" si="28"/>
        <v/>
      </c>
      <c r="V91" s="13" t="str">
        <f t="shared" si="28"/>
        <v/>
      </c>
      <c r="W91" s="13" t="str">
        <f t="shared" si="28"/>
        <v/>
      </c>
      <c r="X91" s="13" t="str">
        <f t="shared" si="28"/>
        <v/>
      </c>
      <c r="Y91" s="13" t="str">
        <f t="shared" si="28"/>
        <v/>
      </c>
      <c r="Z91" s="13" t="str">
        <f t="shared" si="28"/>
        <v/>
      </c>
      <c r="AA91" s="13" t="str">
        <f t="shared" si="28"/>
        <v/>
      </c>
      <c r="AB91" s="13" t="str">
        <f t="shared" si="28"/>
        <v/>
      </c>
      <c r="AC91" s="13" t="str">
        <f t="shared" si="28"/>
        <v/>
      </c>
      <c r="AD91" s="13" t="str">
        <f t="shared" si="28"/>
        <v/>
      </c>
      <c r="AE91" s="13" t="str">
        <f t="shared" si="28"/>
        <v/>
      </c>
      <c r="AF91" s="13" t="str">
        <f t="shared" si="28"/>
        <v/>
      </c>
      <c r="AG91" s="13" t="str">
        <f t="shared" si="28"/>
        <v/>
      </c>
      <c r="AH91" s="13" t="str">
        <f t="shared" si="28"/>
        <v/>
      </c>
      <c r="AI91" s="13" t="str">
        <f t="shared" si="28"/>
        <v/>
      </c>
      <c r="AJ91" s="13" t="str">
        <f t="shared" si="28"/>
        <v/>
      </c>
      <c r="AK91" s="13" t="str">
        <f t="shared" si="28"/>
        <v/>
      </c>
      <c r="AL91" s="13" t="str">
        <f t="shared" si="28"/>
        <v/>
      </c>
      <c r="AM91" s="13" t="str">
        <f t="shared" si="28"/>
        <v/>
      </c>
      <c r="AN91" s="13" t="str">
        <f t="shared" si="28"/>
        <v/>
      </c>
      <c r="AO91" s="13" t="str">
        <f t="shared" si="28"/>
        <v/>
      </c>
      <c r="AP91" s="13" t="str">
        <f t="shared" si="28"/>
        <v/>
      </c>
      <c r="AQ91" s="13" t="str">
        <f t="shared" si="28"/>
        <v/>
      </c>
      <c r="AR91" s="13" t="str">
        <f t="shared" si="28"/>
        <v/>
      </c>
      <c r="AS91" s="13" t="str">
        <f t="shared" si="28"/>
        <v/>
      </c>
      <c r="AT91" s="13" t="str">
        <f t="shared" si="28"/>
        <v/>
      </c>
      <c r="AU91" s="13" t="str">
        <f t="shared" si="28"/>
        <v/>
      </c>
      <c r="AV91" s="13" t="str">
        <f t="shared" si="28"/>
        <v/>
      </c>
      <c r="AW91" s="13" t="str">
        <f t="shared" si="28"/>
        <v/>
      </c>
      <c r="AX91" s="13" t="str">
        <f t="shared" si="28"/>
        <v/>
      </c>
      <c r="AY91" s="13" t="str">
        <f t="shared" si="28"/>
        <v/>
      </c>
      <c r="AZ91" s="13" t="str">
        <f t="shared" si="28"/>
        <v/>
      </c>
      <c r="BA91" s="13" t="str">
        <f t="shared" si="28"/>
        <v/>
      </c>
      <c r="BB91" s="13" t="str">
        <f t="shared" si="28"/>
        <v/>
      </c>
      <c r="BC91" s="13" t="str">
        <f t="shared" si="28"/>
        <v/>
      </c>
      <c r="BD91" s="13" t="str">
        <f t="shared" si="28"/>
        <v/>
      </c>
      <c r="BE91" s="13" t="str">
        <f t="shared" si="28"/>
        <v/>
      </c>
      <c r="BF91" s="13" t="str">
        <f t="shared" si="28"/>
        <v/>
      </c>
      <c r="BG91" s="13" t="str">
        <f t="shared" si="28"/>
        <v/>
      </c>
      <c r="BH91" s="13" t="str">
        <f t="shared" si="28"/>
        <v/>
      </c>
      <c r="BI91" s="13" t="str">
        <f t="shared" si="28"/>
        <v/>
      </c>
      <c r="BJ91" s="13" t="str">
        <f t="shared" si="28"/>
        <v/>
      </c>
      <c r="BK91" s="13" t="str">
        <f t="shared" si="28"/>
        <v/>
      </c>
      <c r="BL91" s="13" t="str">
        <f t="shared" si="28"/>
        <v/>
      </c>
      <c r="BM91" s="13" t="str">
        <f t="shared" si="28"/>
        <v/>
      </c>
      <c r="BN91" s="13" t="str">
        <f t="shared" si="28"/>
        <v/>
      </c>
      <c r="BO91" s="13" t="str">
        <f t="shared" si="28"/>
        <v/>
      </c>
      <c r="BP91" s="13" t="str">
        <f t="shared" si="28"/>
        <v/>
      </c>
      <c r="BQ91" s="13" t="str">
        <f t="shared" si="28"/>
        <v/>
      </c>
      <c r="BR91" s="13" t="str">
        <f t="shared" ref="BR91:BZ91" si="29">IF(BR40&gt;0,IF(BR40&lt;5,"secret",""),"")</f>
        <v/>
      </c>
      <c r="BS91" s="13" t="str">
        <f t="shared" si="29"/>
        <v/>
      </c>
      <c r="BT91" s="13" t="str">
        <f t="shared" si="29"/>
        <v/>
      </c>
      <c r="BU91" s="13" t="str">
        <f t="shared" si="29"/>
        <v/>
      </c>
      <c r="BV91" s="13" t="str">
        <f t="shared" si="29"/>
        <v/>
      </c>
      <c r="BW91" s="13" t="str">
        <f t="shared" si="29"/>
        <v/>
      </c>
      <c r="BX91" s="13" t="str">
        <f t="shared" si="29"/>
        <v/>
      </c>
      <c r="BY91" s="13" t="str">
        <f t="shared" si="29"/>
        <v/>
      </c>
      <c r="BZ91" s="13" t="str">
        <f t="shared" si="29"/>
        <v/>
      </c>
      <c r="CA91" s="13" t="str">
        <f t="shared" si="9"/>
        <v/>
      </c>
      <c r="CB91" s="13" t="str">
        <f t="shared" si="9"/>
        <v/>
      </c>
      <c r="CC91" s="13" t="str">
        <f t="shared" si="9"/>
        <v/>
      </c>
    </row>
    <row r="92" spans="5:81" hidden="1" x14ac:dyDescent="0.35">
      <c r="E92" s="13" t="str">
        <f t="shared" si="10"/>
        <v/>
      </c>
      <c r="F92" s="13" t="str">
        <f t="shared" ref="F92:BQ92" si="30">IF(F41&gt;0,IF(F41&lt;5,"secret",""),"")</f>
        <v/>
      </c>
      <c r="G92" s="13" t="str">
        <f t="shared" si="30"/>
        <v/>
      </c>
      <c r="H92" s="13" t="str">
        <f t="shared" si="30"/>
        <v/>
      </c>
      <c r="I92" s="13" t="str">
        <f t="shared" si="30"/>
        <v/>
      </c>
      <c r="J92" s="13" t="str">
        <f t="shared" si="30"/>
        <v/>
      </c>
      <c r="K92" s="13" t="str">
        <f t="shared" si="30"/>
        <v/>
      </c>
      <c r="L92" s="13" t="str">
        <f t="shared" si="30"/>
        <v/>
      </c>
      <c r="M92" s="13" t="str">
        <f t="shared" si="30"/>
        <v/>
      </c>
      <c r="N92" s="13" t="str">
        <f t="shared" si="30"/>
        <v/>
      </c>
      <c r="O92" s="13" t="str">
        <f t="shared" si="30"/>
        <v/>
      </c>
      <c r="P92" s="13" t="str">
        <f t="shared" si="30"/>
        <v/>
      </c>
      <c r="Q92" s="13" t="str">
        <f t="shared" si="30"/>
        <v/>
      </c>
      <c r="R92" s="13" t="str">
        <f t="shared" si="30"/>
        <v/>
      </c>
      <c r="S92" s="13" t="str">
        <f t="shared" si="30"/>
        <v/>
      </c>
      <c r="T92" s="13" t="str">
        <f t="shared" si="30"/>
        <v/>
      </c>
      <c r="U92" s="13" t="str">
        <f t="shared" si="30"/>
        <v/>
      </c>
      <c r="V92" s="13" t="str">
        <f t="shared" si="30"/>
        <v/>
      </c>
      <c r="W92" s="13" t="str">
        <f t="shared" si="30"/>
        <v/>
      </c>
      <c r="X92" s="13" t="str">
        <f t="shared" si="30"/>
        <v/>
      </c>
      <c r="Y92" s="13" t="str">
        <f t="shared" si="30"/>
        <v/>
      </c>
      <c r="Z92" s="13" t="str">
        <f t="shared" si="30"/>
        <v/>
      </c>
      <c r="AA92" s="13" t="str">
        <f t="shared" si="30"/>
        <v/>
      </c>
      <c r="AB92" s="13" t="str">
        <f t="shared" si="30"/>
        <v/>
      </c>
      <c r="AC92" s="13" t="str">
        <f t="shared" si="30"/>
        <v/>
      </c>
      <c r="AD92" s="13" t="str">
        <f t="shared" si="30"/>
        <v/>
      </c>
      <c r="AE92" s="13" t="str">
        <f t="shared" si="30"/>
        <v/>
      </c>
      <c r="AF92" s="13" t="str">
        <f t="shared" si="30"/>
        <v/>
      </c>
      <c r="AG92" s="13" t="str">
        <f t="shared" si="30"/>
        <v/>
      </c>
      <c r="AH92" s="13" t="str">
        <f t="shared" si="30"/>
        <v/>
      </c>
      <c r="AI92" s="13" t="str">
        <f t="shared" si="30"/>
        <v/>
      </c>
      <c r="AJ92" s="13" t="str">
        <f t="shared" si="30"/>
        <v/>
      </c>
      <c r="AK92" s="13" t="str">
        <f t="shared" si="30"/>
        <v/>
      </c>
      <c r="AL92" s="13" t="str">
        <f t="shared" si="30"/>
        <v/>
      </c>
      <c r="AM92" s="13" t="str">
        <f t="shared" si="30"/>
        <v/>
      </c>
      <c r="AN92" s="13" t="str">
        <f t="shared" si="30"/>
        <v/>
      </c>
      <c r="AO92" s="13" t="str">
        <f t="shared" si="30"/>
        <v/>
      </c>
      <c r="AP92" s="13" t="str">
        <f t="shared" si="30"/>
        <v/>
      </c>
      <c r="AQ92" s="13" t="str">
        <f t="shared" si="30"/>
        <v/>
      </c>
      <c r="AR92" s="13" t="str">
        <f t="shared" si="30"/>
        <v/>
      </c>
      <c r="AS92" s="13" t="str">
        <f t="shared" si="30"/>
        <v/>
      </c>
      <c r="AT92" s="13" t="str">
        <f t="shared" si="30"/>
        <v/>
      </c>
      <c r="AU92" s="13" t="str">
        <f t="shared" si="30"/>
        <v/>
      </c>
      <c r="AV92" s="13" t="str">
        <f t="shared" si="30"/>
        <v/>
      </c>
      <c r="AW92" s="13" t="str">
        <f t="shared" si="30"/>
        <v/>
      </c>
      <c r="AX92" s="13" t="str">
        <f t="shared" si="30"/>
        <v/>
      </c>
      <c r="AY92" s="13" t="str">
        <f t="shared" si="30"/>
        <v/>
      </c>
      <c r="AZ92" s="13" t="str">
        <f t="shared" si="30"/>
        <v/>
      </c>
      <c r="BA92" s="13" t="str">
        <f t="shared" si="30"/>
        <v/>
      </c>
      <c r="BB92" s="13" t="str">
        <f t="shared" si="30"/>
        <v/>
      </c>
      <c r="BC92" s="13" t="str">
        <f t="shared" si="30"/>
        <v/>
      </c>
      <c r="BD92" s="13" t="str">
        <f t="shared" si="30"/>
        <v/>
      </c>
      <c r="BE92" s="13" t="str">
        <f t="shared" si="30"/>
        <v/>
      </c>
      <c r="BF92" s="13" t="str">
        <f t="shared" si="30"/>
        <v/>
      </c>
      <c r="BG92" s="13" t="str">
        <f t="shared" si="30"/>
        <v/>
      </c>
      <c r="BH92" s="13" t="str">
        <f t="shared" si="30"/>
        <v/>
      </c>
      <c r="BI92" s="13" t="str">
        <f t="shared" si="30"/>
        <v/>
      </c>
      <c r="BJ92" s="13" t="str">
        <f t="shared" si="30"/>
        <v/>
      </c>
      <c r="BK92" s="13" t="str">
        <f t="shared" si="30"/>
        <v/>
      </c>
      <c r="BL92" s="13" t="str">
        <f t="shared" si="30"/>
        <v/>
      </c>
      <c r="BM92" s="13" t="str">
        <f t="shared" si="30"/>
        <v/>
      </c>
      <c r="BN92" s="13" t="str">
        <f t="shared" si="30"/>
        <v/>
      </c>
      <c r="BO92" s="13" t="str">
        <f t="shared" si="30"/>
        <v/>
      </c>
      <c r="BP92" s="13" t="str">
        <f t="shared" si="30"/>
        <v/>
      </c>
      <c r="BQ92" s="13" t="str">
        <f t="shared" si="30"/>
        <v/>
      </c>
      <c r="BR92" s="13" t="str">
        <f t="shared" ref="BR92:BZ92" si="31">IF(BR41&gt;0,IF(BR41&lt;5,"secret",""),"")</f>
        <v/>
      </c>
      <c r="BS92" s="13" t="str">
        <f t="shared" si="31"/>
        <v/>
      </c>
      <c r="BT92" s="13" t="str">
        <f t="shared" si="31"/>
        <v/>
      </c>
      <c r="BU92" s="13" t="str">
        <f t="shared" si="31"/>
        <v/>
      </c>
      <c r="BV92" s="13" t="str">
        <f t="shared" si="31"/>
        <v/>
      </c>
      <c r="BW92" s="13" t="str">
        <f t="shared" si="31"/>
        <v/>
      </c>
      <c r="BX92" s="13" t="str">
        <f t="shared" si="31"/>
        <v/>
      </c>
      <c r="BY92" s="13" t="str">
        <f t="shared" si="31"/>
        <v/>
      </c>
      <c r="BZ92" s="13" t="str">
        <f t="shared" si="31"/>
        <v/>
      </c>
      <c r="CA92" s="13" t="str">
        <f t="shared" si="9"/>
        <v/>
      </c>
      <c r="CB92" s="13" t="str">
        <f t="shared" si="9"/>
        <v/>
      </c>
      <c r="CC92" s="13" t="str">
        <f t="shared" si="9"/>
        <v/>
      </c>
    </row>
    <row r="93" spans="5:81" hidden="1" x14ac:dyDescent="0.35">
      <c r="E93" s="13" t="str">
        <f t="shared" si="10"/>
        <v/>
      </c>
      <c r="F93" s="13" t="str">
        <f t="shared" ref="F93:BQ93" si="32">IF(F42&gt;0,IF(F42&lt;5,"secret",""),"")</f>
        <v/>
      </c>
      <c r="G93" s="13" t="str">
        <f t="shared" si="32"/>
        <v/>
      </c>
      <c r="H93" s="13" t="str">
        <f t="shared" si="32"/>
        <v/>
      </c>
      <c r="I93" s="13" t="str">
        <f t="shared" si="32"/>
        <v/>
      </c>
      <c r="J93" s="13" t="str">
        <f t="shared" si="32"/>
        <v/>
      </c>
      <c r="K93" s="13" t="str">
        <f t="shared" si="32"/>
        <v/>
      </c>
      <c r="L93" s="13" t="str">
        <f t="shared" si="32"/>
        <v/>
      </c>
      <c r="M93" s="13" t="str">
        <f t="shared" si="32"/>
        <v/>
      </c>
      <c r="N93" s="13" t="str">
        <f t="shared" si="32"/>
        <v/>
      </c>
      <c r="O93" s="13" t="str">
        <f t="shared" si="32"/>
        <v/>
      </c>
      <c r="P93" s="13" t="str">
        <f t="shared" si="32"/>
        <v/>
      </c>
      <c r="Q93" s="13" t="str">
        <f t="shared" si="32"/>
        <v/>
      </c>
      <c r="R93" s="13" t="str">
        <f t="shared" si="32"/>
        <v/>
      </c>
      <c r="S93" s="13" t="str">
        <f t="shared" si="32"/>
        <v/>
      </c>
      <c r="T93" s="13" t="str">
        <f t="shared" si="32"/>
        <v/>
      </c>
      <c r="U93" s="13" t="str">
        <f t="shared" si="32"/>
        <v/>
      </c>
      <c r="V93" s="13" t="str">
        <f t="shared" si="32"/>
        <v/>
      </c>
      <c r="W93" s="13" t="str">
        <f t="shared" si="32"/>
        <v/>
      </c>
      <c r="X93" s="13" t="str">
        <f t="shared" si="32"/>
        <v/>
      </c>
      <c r="Y93" s="13" t="str">
        <f t="shared" si="32"/>
        <v/>
      </c>
      <c r="Z93" s="13" t="str">
        <f t="shared" si="32"/>
        <v/>
      </c>
      <c r="AA93" s="13" t="str">
        <f t="shared" si="32"/>
        <v/>
      </c>
      <c r="AB93" s="13" t="str">
        <f t="shared" si="32"/>
        <v/>
      </c>
      <c r="AC93" s="13" t="str">
        <f t="shared" si="32"/>
        <v/>
      </c>
      <c r="AD93" s="13" t="str">
        <f t="shared" si="32"/>
        <v/>
      </c>
      <c r="AE93" s="13" t="str">
        <f t="shared" si="32"/>
        <v/>
      </c>
      <c r="AF93" s="13" t="str">
        <f t="shared" si="32"/>
        <v/>
      </c>
      <c r="AG93" s="13" t="str">
        <f t="shared" si="32"/>
        <v/>
      </c>
      <c r="AH93" s="13" t="str">
        <f t="shared" si="32"/>
        <v/>
      </c>
      <c r="AI93" s="13" t="str">
        <f t="shared" si="32"/>
        <v/>
      </c>
      <c r="AJ93" s="13" t="str">
        <f t="shared" si="32"/>
        <v/>
      </c>
      <c r="AK93" s="13" t="str">
        <f t="shared" si="32"/>
        <v/>
      </c>
      <c r="AL93" s="13" t="str">
        <f t="shared" si="32"/>
        <v/>
      </c>
      <c r="AM93" s="13" t="str">
        <f t="shared" si="32"/>
        <v/>
      </c>
      <c r="AN93" s="13" t="str">
        <f t="shared" si="32"/>
        <v/>
      </c>
      <c r="AO93" s="13" t="str">
        <f t="shared" si="32"/>
        <v/>
      </c>
      <c r="AP93" s="13" t="str">
        <f t="shared" si="32"/>
        <v/>
      </c>
      <c r="AQ93" s="13" t="str">
        <f t="shared" si="32"/>
        <v/>
      </c>
      <c r="AR93" s="13" t="str">
        <f t="shared" si="32"/>
        <v/>
      </c>
      <c r="AS93" s="13" t="str">
        <f t="shared" si="32"/>
        <v/>
      </c>
      <c r="AT93" s="13" t="str">
        <f t="shared" si="32"/>
        <v/>
      </c>
      <c r="AU93" s="13" t="str">
        <f t="shared" si="32"/>
        <v/>
      </c>
      <c r="AV93" s="13" t="str">
        <f t="shared" si="32"/>
        <v/>
      </c>
      <c r="AW93" s="13" t="str">
        <f t="shared" si="32"/>
        <v/>
      </c>
      <c r="AX93" s="13" t="str">
        <f t="shared" si="32"/>
        <v/>
      </c>
      <c r="AY93" s="13" t="str">
        <f t="shared" si="32"/>
        <v/>
      </c>
      <c r="AZ93" s="13" t="str">
        <f t="shared" si="32"/>
        <v/>
      </c>
      <c r="BA93" s="13" t="str">
        <f t="shared" si="32"/>
        <v/>
      </c>
      <c r="BB93" s="13" t="str">
        <f t="shared" si="32"/>
        <v/>
      </c>
      <c r="BC93" s="13" t="str">
        <f t="shared" si="32"/>
        <v/>
      </c>
      <c r="BD93" s="13" t="str">
        <f t="shared" si="32"/>
        <v/>
      </c>
      <c r="BE93" s="13" t="str">
        <f t="shared" si="32"/>
        <v/>
      </c>
      <c r="BF93" s="13" t="str">
        <f t="shared" si="32"/>
        <v/>
      </c>
      <c r="BG93" s="13" t="str">
        <f t="shared" si="32"/>
        <v/>
      </c>
      <c r="BH93" s="13" t="str">
        <f t="shared" si="32"/>
        <v/>
      </c>
      <c r="BI93" s="13" t="str">
        <f t="shared" si="32"/>
        <v/>
      </c>
      <c r="BJ93" s="13" t="str">
        <f t="shared" si="32"/>
        <v/>
      </c>
      <c r="BK93" s="13" t="str">
        <f t="shared" si="32"/>
        <v/>
      </c>
      <c r="BL93" s="13" t="str">
        <f t="shared" si="32"/>
        <v/>
      </c>
      <c r="BM93" s="13" t="str">
        <f t="shared" si="32"/>
        <v/>
      </c>
      <c r="BN93" s="13" t="str">
        <f t="shared" si="32"/>
        <v/>
      </c>
      <c r="BO93" s="13" t="str">
        <f t="shared" si="32"/>
        <v/>
      </c>
      <c r="BP93" s="13" t="str">
        <f t="shared" si="32"/>
        <v/>
      </c>
      <c r="BQ93" s="13" t="str">
        <f t="shared" si="32"/>
        <v/>
      </c>
      <c r="BR93" s="13" t="str">
        <f t="shared" ref="BR93:BZ93" si="33">IF(BR42&gt;0,IF(BR42&lt;5,"secret",""),"")</f>
        <v/>
      </c>
      <c r="BS93" s="13" t="str">
        <f t="shared" si="33"/>
        <v/>
      </c>
      <c r="BT93" s="13" t="str">
        <f t="shared" si="33"/>
        <v/>
      </c>
      <c r="BU93" s="13" t="str">
        <f t="shared" si="33"/>
        <v/>
      </c>
      <c r="BV93" s="13" t="str">
        <f t="shared" si="33"/>
        <v/>
      </c>
      <c r="BW93" s="13" t="str">
        <f t="shared" si="33"/>
        <v/>
      </c>
      <c r="BX93" s="13" t="str">
        <f t="shared" si="33"/>
        <v/>
      </c>
      <c r="BY93" s="13" t="str">
        <f t="shared" si="33"/>
        <v/>
      </c>
      <c r="BZ93" s="13" t="str">
        <f t="shared" si="33"/>
        <v/>
      </c>
      <c r="CA93" s="13" t="str">
        <f t="shared" si="9"/>
        <v/>
      </c>
      <c r="CB93" s="13" t="str">
        <f t="shared" si="9"/>
        <v/>
      </c>
      <c r="CC93" s="13" t="str">
        <f t="shared" si="9"/>
        <v/>
      </c>
    </row>
    <row r="94" spans="5:81" hidden="1" x14ac:dyDescent="0.35">
      <c r="E94" s="13" t="str">
        <f t="shared" si="10"/>
        <v/>
      </c>
      <c r="F94" s="13" t="str">
        <f t="shared" ref="F94:BQ94" si="34">IF(F43&gt;0,IF(F43&lt;5,"secret",""),"")</f>
        <v/>
      </c>
      <c r="G94" s="13" t="str">
        <f t="shared" si="34"/>
        <v/>
      </c>
      <c r="H94" s="13" t="str">
        <f t="shared" si="34"/>
        <v/>
      </c>
      <c r="I94" s="13" t="str">
        <f t="shared" si="34"/>
        <v/>
      </c>
      <c r="J94" s="13" t="str">
        <f t="shared" si="34"/>
        <v/>
      </c>
      <c r="K94" s="13" t="str">
        <f t="shared" si="34"/>
        <v/>
      </c>
      <c r="L94" s="13" t="str">
        <f t="shared" si="34"/>
        <v/>
      </c>
      <c r="M94" s="13" t="str">
        <f t="shared" si="34"/>
        <v/>
      </c>
      <c r="N94" s="13" t="str">
        <f t="shared" si="34"/>
        <v/>
      </c>
      <c r="O94" s="13" t="str">
        <f t="shared" si="34"/>
        <v/>
      </c>
      <c r="P94" s="13" t="str">
        <f t="shared" si="34"/>
        <v/>
      </c>
      <c r="Q94" s="13" t="str">
        <f t="shared" si="34"/>
        <v/>
      </c>
      <c r="R94" s="13" t="str">
        <f t="shared" si="34"/>
        <v/>
      </c>
      <c r="S94" s="13" t="str">
        <f t="shared" si="34"/>
        <v/>
      </c>
      <c r="T94" s="13" t="str">
        <f t="shared" si="34"/>
        <v/>
      </c>
      <c r="U94" s="13" t="str">
        <f t="shared" si="34"/>
        <v/>
      </c>
      <c r="V94" s="13" t="str">
        <f t="shared" si="34"/>
        <v/>
      </c>
      <c r="W94" s="13" t="str">
        <f t="shared" si="34"/>
        <v/>
      </c>
      <c r="X94" s="13" t="str">
        <f t="shared" si="34"/>
        <v/>
      </c>
      <c r="Y94" s="13" t="str">
        <f t="shared" si="34"/>
        <v/>
      </c>
      <c r="Z94" s="13" t="str">
        <f t="shared" si="34"/>
        <v/>
      </c>
      <c r="AA94" s="13" t="str">
        <f t="shared" si="34"/>
        <v/>
      </c>
      <c r="AB94" s="13" t="str">
        <f t="shared" si="34"/>
        <v/>
      </c>
      <c r="AC94" s="13" t="str">
        <f t="shared" si="34"/>
        <v/>
      </c>
      <c r="AD94" s="13" t="str">
        <f t="shared" si="34"/>
        <v/>
      </c>
      <c r="AE94" s="13" t="str">
        <f t="shared" si="34"/>
        <v/>
      </c>
      <c r="AF94" s="13" t="str">
        <f t="shared" si="34"/>
        <v/>
      </c>
      <c r="AG94" s="13" t="str">
        <f t="shared" si="34"/>
        <v/>
      </c>
      <c r="AH94" s="13" t="str">
        <f t="shared" si="34"/>
        <v/>
      </c>
      <c r="AI94" s="13" t="str">
        <f t="shared" si="34"/>
        <v/>
      </c>
      <c r="AJ94" s="13" t="str">
        <f t="shared" si="34"/>
        <v/>
      </c>
      <c r="AK94" s="13" t="str">
        <f t="shared" si="34"/>
        <v/>
      </c>
      <c r="AL94" s="13" t="str">
        <f t="shared" si="34"/>
        <v/>
      </c>
      <c r="AM94" s="13" t="str">
        <f t="shared" si="34"/>
        <v/>
      </c>
      <c r="AN94" s="13" t="str">
        <f t="shared" si="34"/>
        <v/>
      </c>
      <c r="AO94" s="13" t="str">
        <f t="shared" si="34"/>
        <v/>
      </c>
      <c r="AP94" s="13" t="str">
        <f t="shared" si="34"/>
        <v/>
      </c>
      <c r="AQ94" s="13" t="str">
        <f t="shared" si="34"/>
        <v/>
      </c>
      <c r="AR94" s="13" t="str">
        <f t="shared" si="34"/>
        <v/>
      </c>
      <c r="AS94" s="13" t="str">
        <f t="shared" si="34"/>
        <v/>
      </c>
      <c r="AT94" s="13" t="str">
        <f t="shared" si="34"/>
        <v/>
      </c>
      <c r="AU94" s="13" t="str">
        <f t="shared" si="34"/>
        <v/>
      </c>
      <c r="AV94" s="13" t="str">
        <f t="shared" si="34"/>
        <v/>
      </c>
      <c r="AW94" s="13" t="str">
        <f t="shared" si="34"/>
        <v/>
      </c>
      <c r="AX94" s="13" t="str">
        <f t="shared" si="34"/>
        <v/>
      </c>
      <c r="AY94" s="13" t="str">
        <f t="shared" si="34"/>
        <v/>
      </c>
      <c r="AZ94" s="13" t="str">
        <f t="shared" si="34"/>
        <v/>
      </c>
      <c r="BA94" s="13" t="str">
        <f t="shared" si="34"/>
        <v/>
      </c>
      <c r="BB94" s="13" t="str">
        <f t="shared" si="34"/>
        <v/>
      </c>
      <c r="BC94" s="13" t="str">
        <f t="shared" si="34"/>
        <v/>
      </c>
      <c r="BD94" s="13" t="str">
        <f t="shared" si="34"/>
        <v/>
      </c>
      <c r="BE94" s="13" t="str">
        <f t="shared" si="34"/>
        <v/>
      </c>
      <c r="BF94" s="13" t="str">
        <f t="shared" si="34"/>
        <v/>
      </c>
      <c r="BG94" s="13" t="str">
        <f t="shared" si="34"/>
        <v/>
      </c>
      <c r="BH94" s="13" t="str">
        <f t="shared" si="34"/>
        <v/>
      </c>
      <c r="BI94" s="13" t="str">
        <f t="shared" si="34"/>
        <v/>
      </c>
      <c r="BJ94" s="13" t="str">
        <f t="shared" si="34"/>
        <v/>
      </c>
      <c r="BK94" s="13" t="str">
        <f t="shared" si="34"/>
        <v/>
      </c>
      <c r="BL94" s="13" t="str">
        <f t="shared" si="34"/>
        <v/>
      </c>
      <c r="BM94" s="13" t="str">
        <f t="shared" si="34"/>
        <v/>
      </c>
      <c r="BN94" s="13" t="str">
        <f t="shared" si="34"/>
        <v/>
      </c>
      <c r="BO94" s="13" t="str">
        <f t="shared" si="34"/>
        <v/>
      </c>
      <c r="BP94" s="13" t="str">
        <f t="shared" si="34"/>
        <v/>
      </c>
      <c r="BQ94" s="13" t="str">
        <f t="shared" si="34"/>
        <v/>
      </c>
      <c r="BR94" s="13" t="str">
        <f t="shared" ref="BR94:BZ94" si="35">IF(BR43&gt;0,IF(BR43&lt;5,"secret",""),"")</f>
        <v/>
      </c>
      <c r="BS94" s="13" t="str">
        <f t="shared" si="35"/>
        <v/>
      </c>
      <c r="BT94" s="13" t="str">
        <f t="shared" si="35"/>
        <v/>
      </c>
      <c r="BU94" s="13" t="str">
        <f t="shared" si="35"/>
        <v/>
      </c>
      <c r="BV94" s="13" t="str">
        <f t="shared" si="35"/>
        <v/>
      </c>
      <c r="BW94" s="13" t="str">
        <f t="shared" si="35"/>
        <v/>
      </c>
      <c r="BX94" s="13" t="str">
        <f t="shared" si="35"/>
        <v/>
      </c>
      <c r="BY94" s="13" t="str">
        <f t="shared" si="35"/>
        <v/>
      </c>
      <c r="BZ94" s="13" t="str">
        <f t="shared" si="35"/>
        <v/>
      </c>
      <c r="CA94" s="13" t="str">
        <f t="shared" si="9"/>
        <v/>
      </c>
      <c r="CB94" s="13" t="str">
        <f t="shared" si="9"/>
        <v/>
      </c>
      <c r="CC94" s="13" t="str">
        <f t="shared" si="9"/>
        <v/>
      </c>
    </row>
    <row r="95" spans="5:81" hidden="1" x14ac:dyDescent="0.35">
      <c r="E95" s="13" t="str">
        <f>IF(E44&gt;0,IF(E44&lt;5,"secret",""),"")</f>
        <v/>
      </c>
      <c r="F95" s="13" t="str">
        <f t="shared" ref="F95:BQ95" si="36">IF(F44&gt;0,IF(F44&lt;5,"secret",""),"")</f>
        <v/>
      </c>
      <c r="G95" s="13" t="str">
        <f t="shared" si="36"/>
        <v/>
      </c>
      <c r="H95" s="13" t="str">
        <f t="shared" si="36"/>
        <v/>
      </c>
      <c r="I95" s="13" t="str">
        <f t="shared" si="36"/>
        <v/>
      </c>
      <c r="J95" s="13" t="str">
        <f t="shared" si="36"/>
        <v/>
      </c>
      <c r="K95" s="13" t="str">
        <f t="shared" si="36"/>
        <v/>
      </c>
      <c r="L95" s="13" t="str">
        <f t="shared" si="36"/>
        <v/>
      </c>
      <c r="M95" s="13" t="str">
        <f t="shared" si="36"/>
        <v/>
      </c>
      <c r="N95" s="13" t="str">
        <f t="shared" si="36"/>
        <v/>
      </c>
      <c r="O95" s="13" t="str">
        <f t="shared" si="36"/>
        <v/>
      </c>
      <c r="P95" s="13" t="str">
        <f t="shared" si="36"/>
        <v/>
      </c>
      <c r="Q95" s="13" t="str">
        <f t="shared" si="36"/>
        <v/>
      </c>
      <c r="R95" s="13" t="str">
        <f t="shared" si="36"/>
        <v/>
      </c>
      <c r="S95" s="13" t="str">
        <f t="shared" si="36"/>
        <v/>
      </c>
      <c r="T95" s="13" t="str">
        <f t="shared" si="36"/>
        <v/>
      </c>
      <c r="U95" s="13" t="str">
        <f t="shared" si="36"/>
        <v/>
      </c>
      <c r="V95" s="13" t="str">
        <f t="shared" si="36"/>
        <v/>
      </c>
      <c r="W95" s="13" t="str">
        <f t="shared" si="36"/>
        <v/>
      </c>
      <c r="X95" s="13" t="str">
        <f t="shared" si="36"/>
        <v/>
      </c>
      <c r="Y95" s="13" t="str">
        <f t="shared" si="36"/>
        <v/>
      </c>
      <c r="Z95" s="13" t="str">
        <f t="shared" si="36"/>
        <v/>
      </c>
      <c r="AA95" s="13" t="str">
        <f t="shared" si="36"/>
        <v/>
      </c>
      <c r="AB95" s="13" t="str">
        <f t="shared" si="36"/>
        <v/>
      </c>
      <c r="AC95" s="13" t="str">
        <f t="shared" si="36"/>
        <v/>
      </c>
      <c r="AD95" s="13" t="str">
        <f t="shared" si="36"/>
        <v/>
      </c>
      <c r="AE95" s="13" t="str">
        <f t="shared" si="36"/>
        <v/>
      </c>
      <c r="AF95" s="13" t="str">
        <f t="shared" si="36"/>
        <v/>
      </c>
      <c r="AG95" s="13" t="str">
        <f t="shared" si="36"/>
        <v/>
      </c>
      <c r="AH95" s="13" t="str">
        <f t="shared" si="36"/>
        <v/>
      </c>
      <c r="AI95" s="13" t="str">
        <f t="shared" si="36"/>
        <v/>
      </c>
      <c r="AJ95" s="13" t="str">
        <f t="shared" si="36"/>
        <v/>
      </c>
      <c r="AK95" s="13" t="str">
        <f t="shared" si="36"/>
        <v/>
      </c>
      <c r="AL95" s="13" t="str">
        <f t="shared" si="36"/>
        <v/>
      </c>
      <c r="AM95" s="13" t="str">
        <f t="shared" si="36"/>
        <v/>
      </c>
      <c r="AN95" s="13" t="str">
        <f t="shared" si="36"/>
        <v/>
      </c>
      <c r="AO95" s="13" t="str">
        <f t="shared" si="36"/>
        <v/>
      </c>
      <c r="AP95" s="13" t="str">
        <f t="shared" si="36"/>
        <v/>
      </c>
      <c r="AQ95" s="13" t="str">
        <f t="shared" si="36"/>
        <v/>
      </c>
      <c r="AR95" s="13" t="str">
        <f t="shared" si="36"/>
        <v/>
      </c>
      <c r="AS95" s="13" t="str">
        <f t="shared" si="36"/>
        <v/>
      </c>
      <c r="AT95" s="13" t="str">
        <f t="shared" si="36"/>
        <v/>
      </c>
      <c r="AU95" s="13" t="str">
        <f t="shared" si="36"/>
        <v/>
      </c>
      <c r="AV95" s="13" t="str">
        <f t="shared" si="36"/>
        <v/>
      </c>
      <c r="AW95" s="13" t="str">
        <f t="shared" si="36"/>
        <v/>
      </c>
      <c r="AX95" s="13" t="str">
        <f t="shared" si="36"/>
        <v/>
      </c>
      <c r="AY95" s="13" t="str">
        <f t="shared" si="36"/>
        <v/>
      </c>
      <c r="AZ95" s="13" t="str">
        <f t="shared" si="36"/>
        <v/>
      </c>
      <c r="BA95" s="13" t="str">
        <f t="shared" si="36"/>
        <v/>
      </c>
      <c r="BB95" s="13" t="str">
        <f t="shared" si="36"/>
        <v/>
      </c>
      <c r="BC95" s="13" t="str">
        <f t="shared" si="36"/>
        <v/>
      </c>
      <c r="BD95" s="13" t="str">
        <f t="shared" si="36"/>
        <v/>
      </c>
      <c r="BE95" s="13" t="str">
        <f t="shared" si="36"/>
        <v/>
      </c>
      <c r="BF95" s="13" t="str">
        <f t="shared" si="36"/>
        <v/>
      </c>
      <c r="BG95" s="13" t="str">
        <f t="shared" si="36"/>
        <v/>
      </c>
      <c r="BH95" s="13" t="str">
        <f t="shared" si="36"/>
        <v/>
      </c>
      <c r="BI95" s="13" t="str">
        <f t="shared" si="36"/>
        <v/>
      </c>
      <c r="BJ95" s="13" t="str">
        <f t="shared" si="36"/>
        <v/>
      </c>
      <c r="BK95" s="13" t="str">
        <f t="shared" si="36"/>
        <v/>
      </c>
      <c r="BL95" s="13" t="str">
        <f t="shared" si="36"/>
        <v/>
      </c>
      <c r="BM95" s="13" t="str">
        <f t="shared" si="36"/>
        <v/>
      </c>
      <c r="BN95" s="13" t="str">
        <f t="shared" si="36"/>
        <v/>
      </c>
      <c r="BO95" s="13" t="str">
        <f t="shared" si="36"/>
        <v/>
      </c>
      <c r="BP95" s="13" t="str">
        <f t="shared" si="36"/>
        <v/>
      </c>
      <c r="BQ95" s="13" t="str">
        <f t="shared" si="36"/>
        <v/>
      </c>
      <c r="BR95" s="13" t="str">
        <f t="shared" ref="BR95:BZ95" si="37">IF(BR44&gt;0,IF(BR44&lt;5,"secret",""),"")</f>
        <v/>
      </c>
      <c r="BS95" s="13" t="str">
        <f t="shared" si="37"/>
        <v/>
      </c>
      <c r="BT95" s="13" t="str">
        <f t="shared" si="37"/>
        <v/>
      </c>
      <c r="BU95" s="13" t="str">
        <f t="shared" si="37"/>
        <v/>
      </c>
      <c r="BV95" s="13" t="str">
        <f t="shared" si="37"/>
        <v/>
      </c>
      <c r="BW95" s="13" t="str">
        <f t="shared" si="37"/>
        <v/>
      </c>
      <c r="BX95" s="13" t="str">
        <f t="shared" si="37"/>
        <v/>
      </c>
      <c r="BY95" s="13" t="str">
        <f t="shared" si="37"/>
        <v/>
      </c>
      <c r="BZ95" s="13" t="str">
        <f t="shared" si="37"/>
        <v/>
      </c>
      <c r="CA95" s="13" t="str">
        <f t="shared" si="9"/>
        <v/>
      </c>
      <c r="CB95" s="13" t="str">
        <f t="shared" si="9"/>
        <v/>
      </c>
      <c r="CC95" s="13" t="str">
        <f t="shared" si="9"/>
        <v/>
      </c>
    </row>
    <row r="96" spans="5:81" hidden="1" x14ac:dyDescent="0.35">
      <c r="E96" s="13" t="str">
        <f t="shared" ref="E96:E97" si="38">IF(E45&gt;0,IF(E45&lt;5,"secret",""),"")</f>
        <v/>
      </c>
      <c r="F96" s="13" t="str">
        <f t="shared" ref="F96:BQ96" si="39">IF(F45&gt;0,IF(F45&lt;5,"secret",""),"")</f>
        <v/>
      </c>
      <c r="G96" s="13" t="str">
        <f t="shared" si="39"/>
        <v/>
      </c>
      <c r="H96" s="13" t="str">
        <f t="shared" si="39"/>
        <v/>
      </c>
      <c r="I96" s="13" t="str">
        <f t="shared" si="39"/>
        <v/>
      </c>
      <c r="J96" s="13" t="str">
        <f t="shared" si="39"/>
        <v/>
      </c>
      <c r="K96" s="13" t="str">
        <f t="shared" si="39"/>
        <v/>
      </c>
      <c r="L96" s="13" t="str">
        <f t="shared" si="39"/>
        <v/>
      </c>
      <c r="M96" s="13" t="str">
        <f t="shared" si="39"/>
        <v/>
      </c>
      <c r="N96" s="13" t="str">
        <f t="shared" si="39"/>
        <v/>
      </c>
      <c r="O96" s="13" t="str">
        <f t="shared" si="39"/>
        <v/>
      </c>
      <c r="P96" s="13" t="str">
        <f t="shared" si="39"/>
        <v/>
      </c>
      <c r="Q96" s="13" t="str">
        <f t="shared" si="39"/>
        <v/>
      </c>
      <c r="R96" s="13" t="str">
        <f t="shared" si="39"/>
        <v/>
      </c>
      <c r="S96" s="13" t="str">
        <f t="shared" si="39"/>
        <v/>
      </c>
      <c r="T96" s="13" t="str">
        <f t="shared" si="39"/>
        <v/>
      </c>
      <c r="U96" s="13" t="str">
        <f t="shared" si="39"/>
        <v/>
      </c>
      <c r="V96" s="13" t="str">
        <f t="shared" si="39"/>
        <v/>
      </c>
      <c r="W96" s="13" t="str">
        <f t="shared" si="39"/>
        <v/>
      </c>
      <c r="X96" s="13" t="str">
        <f t="shared" si="39"/>
        <v/>
      </c>
      <c r="Y96" s="13" t="str">
        <f t="shared" si="39"/>
        <v/>
      </c>
      <c r="Z96" s="13" t="str">
        <f t="shared" si="39"/>
        <v/>
      </c>
      <c r="AA96" s="13" t="str">
        <f t="shared" si="39"/>
        <v/>
      </c>
      <c r="AB96" s="13" t="str">
        <f t="shared" si="39"/>
        <v/>
      </c>
      <c r="AC96" s="13" t="str">
        <f t="shared" si="39"/>
        <v/>
      </c>
      <c r="AD96" s="13" t="str">
        <f t="shared" si="39"/>
        <v/>
      </c>
      <c r="AE96" s="13" t="str">
        <f t="shared" si="39"/>
        <v/>
      </c>
      <c r="AF96" s="13" t="str">
        <f t="shared" si="39"/>
        <v/>
      </c>
      <c r="AG96" s="13" t="str">
        <f t="shared" si="39"/>
        <v/>
      </c>
      <c r="AH96" s="13" t="str">
        <f t="shared" si="39"/>
        <v/>
      </c>
      <c r="AI96" s="13" t="str">
        <f t="shared" si="39"/>
        <v/>
      </c>
      <c r="AJ96" s="13" t="str">
        <f t="shared" si="39"/>
        <v/>
      </c>
      <c r="AK96" s="13" t="str">
        <f t="shared" si="39"/>
        <v/>
      </c>
      <c r="AL96" s="13" t="str">
        <f t="shared" si="39"/>
        <v/>
      </c>
      <c r="AM96" s="13" t="str">
        <f t="shared" si="39"/>
        <v/>
      </c>
      <c r="AN96" s="13" t="str">
        <f t="shared" si="39"/>
        <v/>
      </c>
      <c r="AO96" s="13" t="str">
        <f t="shared" si="39"/>
        <v/>
      </c>
      <c r="AP96" s="13" t="str">
        <f t="shared" si="39"/>
        <v/>
      </c>
      <c r="AQ96" s="13" t="str">
        <f t="shared" si="39"/>
        <v/>
      </c>
      <c r="AR96" s="13" t="str">
        <f t="shared" si="39"/>
        <v/>
      </c>
      <c r="AS96" s="13" t="str">
        <f t="shared" si="39"/>
        <v/>
      </c>
      <c r="AT96" s="13" t="str">
        <f t="shared" si="39"/>
        <v/>
      </c>
      <c r="AU96" s="13" t="str">
        <f t="shared" si="39"/>
        <v/>
      </c>
      <c r="AV96" s="13" t="str">
        <f t="shared" si="39"/>
        <v/>
      </c>
      <c r="AW96" s="13" t="str">
        <f t="shared" si="39"/>
        <v/>
      </c>
      <c r="AX96" s="13" t="str">
        <f t="shared" si="39"/>
        <v/>
      </c>
      <c r="AY96" s="13" t="str">
        <f t="shared" si="39"/>
        <v/>
      </c>
      <c r="AZ96" s="13" t="str">
        <f t="shared" si="39"/>
        <v/>
      </c>
      <c r="BA96" s="13" t="str">
        <f t="shared" si="39"/>
        <v/>
      </c>
      <c r="BB96" s="13" t="str">
        <f t="shared" si="39"/>
        <v/>
      </c>
      <c r="BC96" s="13" t="str">
        <f t="shared" si="39"/>
        <v/>
      </c>
      <c r="BD96" s="13" t="str">
        <f t="shared" si="39"/>
        <v/>
      </c>
      <c r="BE96" s="13" t="str">
        <f t="shared" si="39"/>
        <v/>
      </c>
      <c r="BF96" s="13" t="str">
        <f t="shared" si="39"/>
        <v/>
      </c>
      <c r="BG96" s="13" t="str">
        <f t="shared" si="39"/>
        <v/>
      </c>
      <c r="BH96" s="13" t="str">
        <f t="shared" si="39"/>
        <v/>
      </c>
      <c r="BI96" s="13" t="str">
        <f t="shared" si="39"/>
        <v/>
      </c>
      <c r="BJ96" s="13" t="str">
        <f t="shared" si="39"/>
        <v/>
      </c>
      <c r="BK96" s="13" t="str">
        <f t="shared" si="39"/>
        <v/>
      </c>
      <c r="BL96" s="13" t="str">
        <f t="shared" si="39"/>
        <v/>
      </c>
      <c r="BM96" s="13" t="str">
        <f t="shared" si="39"/>
        <v/>
      </c>
      <c r="BN96" s="13" t="str">
        <f t="shared" si="39"/>
        <v/>
      </c>
      <c r="BO96" s="13" t="str">
        <f t="shared" si="39"/>
        <v/>
      </c>
      <c r="BP96" s="13" t="str">
        <f t="shared" si="39"/>
        <v/>
      </c>
      <c r="BQ96" s="13" t="str">
        <f t="shared" si="39"/>
        <v/>
      </c>
      <c r="BR96" s="13" t="str">
        <f t="shared" ref="BR96:BZ96" si="40">IF(BR45&gt;0,IF(BR45&lt;5,"secret",""),"")</f>
        <v/>
      </c>
      <c r="BS96" s="13" t="str">
        <f t="shared" si="40"/>
        <v/>
      </c>
      <c r="BT96" s="13" t="str">
        <f t="shared" si="40"/>
        <v/>
      </c>
      <c r="BU96" s="13" t="str">
        <f t="shared" si="40"/>
        <v/>
      </c>
      <c r="BV96" s="13" t="str">
        <f t="shared" si="40"/>
        <v/>
      </c>
      <c r="BW96" s="13" t="str">
        <f t="shared" si="40"/>
        <v/>
      </c>
      <c r="BX96" s="13" t="str">
        <f t="shared" si="40"/>
        <v/>
      </c>
      <c r="BY96" s="13" t="str">
        <f t="shared" si="40"/>
        <v/>
      </c>
      <c r="BZ96" s="13" t="str">
        <f t="shared" si="40"/>
        <v/>
      </c>
      <c r="CA96" s="13" t="str">
        <f t="shared" si="9"/>
        <v/>
      </c>
      <c r="CB96" s="13" t="str">
        <f t="shared" si="9"/>
        <v/>
      </c>
      <c r="CC96" s="13" t="str">
        <f t="shared" si="9"/>
        <v/>
      </c>
    </row>
    <row r="97" spans="1:81" hidden="1" x14ac:dyDescent="0.35">
      <c r="E97" s="13" t="str">
        <f t="shared" si="38"/>
        <v/>
      </c>
      <c r="F97" s="13" t="str">
        <f t="shared" ref="F97:BQ97" si="41">IF(F46&gt;0,IF(F46&lt;5,"secret",""),"")</f>
        <v/>
      </c>
      <c r="G97" s="13" t="str">
        <f t="shared" si="41"/>
        <v/>
      </c>
      <c r="H97" s="13" t="str">
        <f t="shared" si="41"/>
        <v/>
      </c>
      <c r="I97" s="13" t="str">
        <f t="shared" si="41"/>
        <v/>
      </c>
      <c r="J97" s="13" t="str">
        <f t="shared" si="41"/>
        <v/>
      </c>
      <c r="K97" s="13" t="str">
        <f t="shared" si="41"/>
        <v/>
      </c>
      <c r="L97" s="13" t="str">
        <f t="shared" si="41"/>
        <v/>
      </c>
      <c r="M97" s="13" t="str">
        <f t="shared" si="41"/>
        <v/>
      </c>
      <c r="N97" s="13" t="str">
        <f t="shared" si="41"/>
        <v/>
      </c>
      <c r="O97" s="13" t="str">
        <f t="shared" si="41"/>
        <v/>
      </c>
      <c r="P97" s="13" t="str">
        <f t="shared" si="41"/>
        <v/>
      </c>
      <c r="Q97" s="13" t="str">
        <f t="shared" si="41"/>
        <v/>
      </c>
      <c r="R97" s="13" t="str">
        <f t="shared" si="41"/>
        <v/>
      </c>
      <c r="S97" s="13" t="str">
        <f t="shared" si="41"/>
        <v/>
      </c>
      <c r="T97" s="13" t="str">
        <f t="shared" si="41"/>
        <v/>
      </c>
      <c r="U97" s="13" t="str">
        <f t="shared" si="41"/>
        <v/>
      </c>
      <c r="V97" s="13" t="str">
        <f t="shared" si="41"/>
        <v/>
      </c>
      <c r="W97" s="13" t="str">
        <f t="shared" si="41"/>
        <v/>
      </c>
      <c r="X97" s="13" t="str">
        <f t="shared" si="41"/>
        <v/>
      </c>
      <c r="Y97" s="13" t="str">
        <f t="shared" si="41"/>
        <v/>
      </c>
      <c r="Z97" s="13" t="str">
        <f t="shared" si="41"/>
        <v/>
      </c>
      <c r="AA97" s="13" t="str">
        <f t="shared" si="41"/>
        <v/>
      </c>
      <c r="AB97" s="13" t="str">
        <f t="shared" si="41"/>
        <v/>
      </c>
      <c r="AC97" s="13" t="str">
        <f t="shared" si="41"/>
        <v/>
      </c>
      <c r="AD97" s="13" t="str">
        <f t="shared" si="41"/>
        <v/>
      </c>
      <c r="AE97" s="13" t="str">
        <f t="shared" si="41"/>
        <v/>
      </c>
      <c r="AF97" s="13" t="str">
        <f t="shared" si="41"/>
        <v/>
      </c>
      <c r="AG97" s="13" t="str">
        <f t="shared" si="41"/>
        <v/>
      </c>
      <c r="AH97" s="13" t="str">
        <f t="shared" si="41"/>
        <v/>
      </c>
      <c r="AI97" s="13" t="str">
        <f t="shared" si="41"/>
        <v/>
      </c>
      <c r="AJ97" s="13" t="str">
        <f t="shared" si="41"/>
        <v/>
      </c>
      <c r="AK97" s="13" t="str">
        <f t="shared" si="41"/>
        <v/>
      </c>
      <c r="AL97" s="13" t="str">
        <f t="shared" si="41"/>
        <v/>
      </c>
      <c r="AM97" s="13" t="str">
        <f t="shared" si="41"/>
        <v/>
      </c>
      <c r="AN97" s="13" t="str">
        <f t="shared" si="41"/>
        <v/>
      </c>
      <c r="AO97" s="13" t="str">
        <f t="shared" si="41"/>
        <v/>
      </c>
      <c r="AP97" s="13" t="str">
        <f t="shared" si="41"/>
        <v/>
      </c>
      <c r="AQ97" s="13" t="str">
        <f t="shared" si="41"/>
        <v/>
      </c>
      <c r="AR97" s="13" t="str">
        <f t="shared" si="41"/>
        <v/>
      </c>
      <c r="AS97" s="13" t="str">
        <f t="shared" si="41"/>
        <v/>
      </c>
      <c r="AT97" s="13" t="str">
        <f t="shared" si="41"/>
        <v/>
      </c>
      <c r="AU97" s="13" t="str">
        <f t="shared" si="41"/>
        <v/>
      </c>
      <c r="AV97" s="13" t="str">
        <f t="shared" si="41"/>
        <v/>
      </c>
      <c r="AW97" s="13" t="str">
        <f t="shared" si="41"/>
        <v/>
      </c>
      <c r="AX97" s="13" t="str">
        <f t="shared" si="41"/>
        <v/>
      </c>
      <c r="AY97" s="13" t="str">
        <f t="shared" si="41"/>
        <v/>
      </c>
      <c r="AZ97" s="13" t="str">
        <f t="shared" si="41"/>
        <v/>
      </c>
      <c r="BA97" s="13" t="str">
        <f t="shared" si="41"/>
        <v/>
      </c>
      <c r="BB97" s="13" t="str">
        <f t="shared" si="41"/>
        <v/>
      </c>
      <c r="BC97" s="13" t="str">
        <f t="shared" si="41"/>
        <v/>
      </c>
      <c r="BD97" s="13" t="str">
        <f t="shared" si="41"/>
        <v/>
      </c>
      <c r="BE97" s="13" t="str">
        <f t="shared" si="41"/>
        <v/>
      </c>
      <c r="BF97" s="13" t="str">
        <f t="shared" si="41"/>
        <v/>
      </c>
      <c r="BG97" s="13" t="str">
        <f t="shared" si="41"/>
        <v/>
      </c>
      <c r="BH97" s="13" t="str">
        <f t="shared" si="41"/>
        <v/>
      </c>
      <c r="BI97" s="13" t="str">
        <f t="shared" si="41"/>
        <v/>
      </c>
      <c r="BJ97" s="13" t="str">
        <f t="shared" si="41"/>
        <v/>
      </c>
      <c r="BK97" s="13" t="str">
        <f t="shared" si="41"/>
        <v/>
      </c>
      <c r="BL97" s="13" t="str">
        <f t="shared" si="41"/>
        <v/>
      </c>
      <c r="BM97" s="13" t="str">
        <f t="shared" si="41"/>
        <v/>
      </c>
      <c r="BN97" s="13" t="str">
        <f t="shared" si="41"/>
        <v/>
      </c>
      <c r="BO97" s="13" t="str">
        <f t="shared" si="41"/>
        <v/>
      </c>
      <c r="BP97" s="13" t="str">
        <f t="shared" si="41"/>
        <v/>
      </c>
      <c r="BQ97" s="13" t="str">
        <f t="shared" si="41"/>
        <v/>
      </c>
      <c r="BR97" s="13" t="str">
        <f t="shared" ref="BR97:BZ97" si="42">IF(BR46&gt;0,IF(BR46&lt;5,"secret",""),"")</f>
        <v/>
      </c>
      <c r="BS97" s="13" t="str">
        <f t="shared" si="42"/>
        <v/>
      </c>
      <c r="BT97" s="13" t="str">
        <f t="shared" si="42"/>
        <v/>
      </c>
      <c r="BU97" s="13" t="str">
        <f t="shared" si="42"/>
        <v/>
      </c>
      <c r="BV97" s="13" t="str">
        <f t="shared" si="42"/>
        <v/>
      </c>
      <c r="BW97" s="13" t="str">
        <f t="shared" si="42"/>
        <v/>
      </c>
      <c r="BX97" s="13" t="str">
        <f t="shared" si="42"/>
        <v/>
      </c>
      <c r="BY97" s="13" t="str">
        <f t="shared" si="42"/>
        <v/>
      </c>
      <c r="BZ97" s="13" t="str">
        <f t="shared" si="42"/>
        <v/>
      </c>
      <c r="CA97" s="13" t="str">
        <f t="shared" si="9"/>
        <v/>
      </c>
      <c r="CB97" s="13" t="str">
        <f t="shared" si="9"/>
        <v/>
      </c>
      <c r="CC97" s="13" t="str">
        <f t="shared" si="9"/>
        <v/>
      </c>
    </row>
    <row r="98" spans="1:81" s="85" customFormat="1" hidden="1" x14ac:dyDescent="0.35">
      <c r="A98" s="105"/>
      <c r="B98" s="105"/>
      <c r="E98" s="85" t="str">
        <f>IF(E47&gt;0,IF(E47&lt;5,"secret",""),"")</f>
        <v/>
      </c>
      <c r="F98" s="85" t="str">
        <f t="shared" ref="F98:BQ98" si="43">IF(F47&gt;0,IF(F47&lt;5,"secret",""),"")</f>
        <v/>
      </c>
      <c r="G98" s="85" t="str">
        <f t="shared" si="43"/>
        <v/>
      </c>
      <c r="H98" s="85" t="str">
        <f t="shared" si="43"/>
        <v/>
      </c>
      <c r="I98" s="85" t="str">
        <f t="shared" si="43"/>
        <v/>
      </c>
      <c r="J98" s="85" t="str">
        <f t="shared" si="43"/>
        <v/>
      </c>
      <c r="K98" s="85" t="str">
        <f t="shared" si="43"/>
        <v/>
      </c>
      <c r="L98" s="85" t="str">
        <f t="shared" si="43"/>
        <v/>
      </c>
      <c r="M98" s="85" t="str">
        <f t="shared" si="43"/>
        <v/>
      </c>
      <c r="N98" s="85" t="str">
        <f t="shared" si="43"/>
        <v/>
      </c>
      <c r="O98" s="85" t="str">
        <f>IF(O47&gt;0,IF(O47&lt;5,"secret",""),"")</f>
        <v/>
      </c>
      <c r="P98" s="85" t="str">
        <f t="shared" si="43"/>
        <v/>
      </c>
      <c r="Q98" s="85" t="str">
        <f t="shared" si="43"/>
        <v/>
      </c>
      <c r="R98" s="85" t="str">
        <f t="shared" si="43"/>
        <v/>
      </c>
      <c r="S98" s="85" t="str">
        <f t="shared" si="43"/>
        <v/>
      </c>
      <c r="T98" s="85" t="str">
        <f t="shared" si="43"/>
        <v/>
      </c>
      <c r="U98" s="85" t="str">
        <f t="shared" si="43"/>
        <v/>
      </c>
      <c r="V98" s="85" t="str">
        <f t="shared" si="43"/>
        <v/>
      </c>
      <c r="W98" s="85" t="str">
        <f t="shared" si="43"/>
        <v/>
      </c>
      <c r="X98" s="85" t="str">
        <f t="shared" si="43"/>
        <v/>
      </c>
      <c r="Y98" s="85" t="str">
        <f t="shared" si="43"/>
        <v/>
      </c>
      <c r="Z98" s="85" t="str">
        <f t="shared" si="43"/>
        <v/>
      </c>
      <c r="AA98" s="85" t="str">
        <f t="shared" si="43"/>
        <v/>
      </c>
      <c r="AB98" s="85" t="str">
        <f t="shared" si="43"/>
        <v/>
      </c>
      <c r="AC98" s="85" t="str">
        <f t="shared" si="43"/>
        <v/>
      </c>
      <c r="AD98" s="85" t="str">
        <f t="shared" si="43"/>
        <v/>
      </c>
      <c r="AE98" s="85" t="str">
        <f t="shared" si="43"/>
        <v/>
      </c>
      <c r="AF98" s="85" t="str">
        <f t="shared" si="43"/>
        <v/>
      </c>
      <c r="AG98" s="85" t="str">
        <f t="shared" si="43"/>
        <v/>
      </c>
      <c r="AH98" s="85" t="str">
        <f t="shared" si="43"/>
        <v/>
      </c>
      <c r="AI98" s="85" t="str">
        <f t="shared" si="43"/>
        <v/>
      </c>
      <c r="AJ98" s="85" t="str">
        <f t="shared" si="43"/>
        <v/>
      </c>
      <c r="AK98" s="85" t="str">
        <f t="shared" si="43"/>
        <v/>
      </c>
      <c r="AL98" s="85" t="str">
        <f t="shared" si="43"/>
        <v/>
      </c>
      <c r="AM98" s="85" t="str">
        <f t="shared" si="43"/>
        <v/>
      </c>
      <c r="AN98" s="85" t="str">
        <f t="shared" si="43"/>
        <v/>
      </c>
      <c r="AO98" s="85" t="str">
        <f t="shared" si="43"/>
        <v/>
      </c>
      <c r="AP98" s="85" t="str">
        <f t="shared" si="43"/>
        <v/>
      </c>
      <c r="AQ98" s="85" t="str">
        <f t="shared" si="43"/>
        <v/>
      </c>
      <c r="AR98" s="85" t="str">
        <f t="shared" si="43"/>
        <v/>
      </c>
      <c r="AS98" s="85" t="str">
        <f t="shared" si="43"/>
        <v/>
      </c>
      <c r="AT98" s="85" t="str">
        <f t="shared" si="43"/>
        <v/>
      </c>
      <c r="AU98" s="85" t="str">
        <f t="shared" si="43"/>
        <v/>
      </c>
      <c r="AV98" s="85" t="str">
        <f t="shared" si="43"/>
        <v/>
      </c>
      <c r="AW98" s="85" t="str">
        <f t="shared" si="43"/>
        <v/>
      </c>
      <c r="AX98" s="85" t="str">
        <f t="shared" si="43"/>
        <v/>
      </c>
      <c r="AY98" s="85" t="str">
        <f t="shared" si="43"/>
        <v/>
      </c>
      <c r="AZ98" s="85" t="str">
        <f t="shared" si="43"/>
        <v/>
      </c>
      <c r="BA98" s="85" t="str">
        <f t="shared" si="43"/>
        <v/>
      </c>
      <c r="BB98" s="85" t="str">
        <f t="shared" si="43"/>
        <v/>
      </c>
      <c r="BC98" s="85" t="str">
        <f t="shared" si="43"/>
        <v/>
      </c>
      <c r="BD98" s="85" t="str">
        <f t="shared" si="43"/>
        <v/>
      </c>
      <c r="BE98" s="85" t="str">
        <f t="shared" si="43"/>
        <v/>
      </c>
      <c r="BF98" s="85" t="str">
        <f t="shared" si="43"/>
        <v/>
      </c>
      <c r="BG98" s="85" t="str">
        <f t="shared" si="43"/>
        <v/>
      </c>
      <c r="BH98" s="85" t="str">
        <f t="shared" si="43"/>
        <v/>
      </c>
      <c r="BI98" s="85" t="str">
        <f t="shared" si="43"/>
        <v/>
      </c>
      <c r="BJ98" s="85" t="str">
        <f t="shared" si="43"/>
        <v/>
      </c>
      <c r="BK98" s="85" t="str">
        <f t="shared" si="43"/>
        <v/>
      </c>
      <c r="BL98" s="85" t="str">
        <f t="shared" si="43"/>
        <v/>
      </c>
      <c r="BM98" s="85" t="str">
        <f t="shared" si="43"/>
        <v/>
      </c>
      <c r="BN98" s="85" t="str">
        <f t="shared" si="43"/>
        <v/>
      </c>
      <c r="BO98" s="85" t="str">
        <f t="shared" si="43"/>
        <v/>
      </c>
      <c r="BP98" s="85" t="str">
        <f t="shared" si="43"/>
        <v/>
      </c>
      <c r="BQ98" s="85" t="str">
        <f t="shared" si="43"/>
        <v/>
      </c>
      <c r="BR98" s="85" t="str">
        <f t="shared" ref="BR98:BZ98" si="44">IF(BR47&gt;0,IF(BR47&lt;5,"secret",""),"")</f>
        <v/>
      </c>
      <c r="BS98" s="85" t="str">
        <f t="shared" si="44"/>
        <v/>
      </c>
      <c r="BT98" s="85" t="str">
        <f t="shared" si="44"/>
        <v/>
      </c>
      <c r="BU98" s="85" t="str">
        <f t="shared" si="44"/>
        <v/>
      </c>
      <c r="BV98" s="85" t="str">
        <f t="shared" si="44"/>
        <v/>
      </c>
      <c r="BW98" s="85" t="str">
        <f t="shared" si="44"/>
        <v/>
      </c>
      <c r="BX98" s="85" t="str">
        <f t="shared" si="44"/>
        <v/>
      </c>
      <c r="BY98" s="85" t="str">
        <f t="shared" si="44"/>
        <v/>
      </c>
      <c r="BZ98" s="85" t="str">
        <f t="shared" si="44"/>
        <v/>
      </c>
      <c r="CA98" s="85" t="str">
        <f t="shared" ref="CA98:CB98" si="45">IF(CA47&gt;0,IF(CA47&lt;5,"secret",""),"")</f>
        <v/>
      </c>
      <c r="CB98" s="85" t="str">
        <f t="shared" si="45"/>
        <v/>
      </c>
      <c r="CC98" s="85" t="str">
        <f t="shared" ref="CC98" si="46">IF(CC47&gt;0,IF(CC47&lt;5,"secret",""),"")</f>
        <v/>
      </c>
    </row>
    <row r="99" spans="1:81" hidden="1" x14ac:dyDescent="0.3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CO99"/>
  <sheetViews>
    <sheetView zoomScaleNormal="100" workbookViewId="0">
      <selection activeCell="C1" sqref="C1"/>
    </sheetView>
  </sheetViews>
  <sheetFormatPr baseColWidth="10" defaultColWidth="10.81640625" defaultRowHeight="14.5" x14ac:dyDescent="0.35"/>
  <cols>
    <col min="1" max="1" width="5.08984375" style="76" customWidth="1"/>
    <col min="2" max="2" width="8.6328125" style="76" customWidth="1"/>
    <col min="3" max="3" width="10.81640625" style="13"/>
    <col min="4" max="4" width="86.6328125" style="13" customWidth="1"/>
    <col min="5" max="16384" width="10.81640625" style="13"/>
  </cols>
  <sheetData>
    <row r="1" spans="1:79" ht="28.5" x14ac:dyDescent="0.65">
      <c r="A1" s="76" t="s">
        <v>122</v>
      </c>
      <c r="C1" s="46" t="s">
        <v>123</v>
      </c>
      <c r="D1" s="47"/>
      <c r="E1" s="48"/>
      <c r="F1" s="48"/>
      <c r="G1" s="48"/>
      <c r="H1" s="48"/>
      <c r="I1" s="48"/>
      <c r="J1" s="48"/>
      <c r="K1" s="48"/>
      <c r="L1" s="48"/>
      <c r="M1" s="48"/>
      <c r="N1" s="48"/>
      <c r="O1" s="48"/>
      <c r="P1" s="48"/>
      <c r="Q1" s="48"/>
      <c r="R1" s="48"/>
      <c r="S1" s="48"/>
      <c r="T1" s="48"/>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266</v>
      </c>
      <c r="B5" s="76" t="s">
        <v>267</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32.9</v>
      </c>
      <c r="J6" s="84">
        <v>34.68</v>
      </c>
      <c r="K6" s="61">
        <v>5.4103343465045528E-2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307.79000000000002</v>
      </c>
      <c r="J7" s="84">
        <v>316.32</v>
      </c>
      <c r="K7" s="61">
        <v>2.7713700899964167E-2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190.73</v>
      </c>
      <c r="J9" s="84">
        <v>202.92</v>
      </c>
      <c r="K9" s="61">
        <v>6.3912336811199122E-2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120.32</v>
      </c>
      <c r="J10" s="84">
        <v>79.2</v>
      </c>
      <c r="K10" s="61">
        <v>-0.34175531914893609</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1094.56</v>
      </c>
      <c r="J11" s="84">
        <v>950.1</v>
      </c>
      <c r="K11" s="61">
        <v>-0.13197997368805725</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65.42</v>
      </c>
      <c r="J12" s="84">
        <v>82.32</v>
      </c>
      <c r="K12" s="61">
        <v>0.25833078569244861</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517.74</v>
      </c>
      <c r="J13" s="84">
        <v>485.28</v>
      </c>
      <c r="K13" s="61">
        <v>-6.2695561478734563E-2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268</v>
      </c>
      <c r="J14" s="84">
        <v>256.08999999999997</v>
      </c>
      <c r="K14" s="61">
        <v>-4.4440298507462783E-2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288.52</v>
      </c>
      <c r="J15" s="84">
        <v>279.68</v>
      </c>
      <c r="K15" s="61">
        <v>-3.0639123804242274E-2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67.239999999999995</v>
      </c>
      <c r="J16" s="84">
        <v>66.13</v>
      </c>
      <c r="K16" s="61">
        <v>-1.650803093396791E-2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333</v>
      </c>
      <c r="J17" s="84">
        <v>5.64</v>
      </c>
      <c r="K17" s="61" t="s">
        <v>265</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17.59</v>
      </c>
      <c r="J18" s="84">
        <v>15</v>
      </c>
      <c r="K18" s="61">
        <v>-0.14724275156338829</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17.350000000000001</v>
      </c>
      <c r="J19" s="84">
        <v>23</v>
      </c>
      <c r="K19" s="61">
        <v>0.32564841498559072</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407.48</v>
      </c>
      <c r="J20" s="84">
        <v>419.44</v>
      </c>
      <c r="K20" s="61">
        <v>2.9351133797977713E-2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110.05</v>
      </c>
      <c r="J21" s="84">
        <v>134.16</v>
      </c>
      <c r="K21" s="61">
        <v>0.21908223534756921</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144.87</v>
      </c>
      <c r="J22" s="84">
        <v>112.78</v>
      </c>
      <c r="K22" s="61">
        <v>-0.22150893904880242</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3652.22</v>
      </c>
      <c r="J23" s="65">
        <v>3462.74</v>
      </c>
      <c r="K23" s="66">
        <v>-5.1880773885472409E-2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122</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C31" s="69" t="s">
        <v>94</v>
      </c>
      <c r="D31" s="69" t="s">
        <v>95</v>
      </c>
      <c r="E31" s="70">
        <v>91.701048996011394</v>
      </c>
      <c r="F31" s="70">
        <v>102.990140647519</v>
      </c>
      <c r="G31" s="70">
        <v>52.780684803473797</v>
      </c>
      <c r="H31" s="70">
        <v>51.108585964548602</v>
      </c>
      <c r="I31" s="70">
        <v>43.6508066011369</v>
      </c>
      <c r="J31" s="70">
        <v>80.138065535241495</v>
      </c>
      <c r="K31" s="70">
        <v>46.046593202933799</v>
      </c>
      <c r="L31" s="70">
        <v>68.710111888050307</v>
      </c>
      <c r="M31" s="70">
        <v>48.7724871984488</v>
      </c>
      <c r="N31" s="70">
        <v>111.110089414906</v>
      </c>
      <c r="O31" s="70">
        <v>95.655080388003398</v>
      </c>
      <c r="P31" s="70">
        <v>48.009509139805402</v>
      </c>
      <c r="Q31" s="70">
        <v>38.324472573036701</v>
      </c>
      <c r="R31" s="70">
        <v>36.680776553754903</v>
      </c>
      <c r="S31" s="70">
        <v>25.988876049116801</v>
      </c>
      <c r="T31" s="70">
        <v>39.6047878830149</v>
      </c>
      <c r="U31" s="70">
        <v>48.325993744252102</v>
      </c>
      <c r="V31" s="70">
        <v>47.451739957041703</v>
      </c>
      <c r="W31" s="70">
        <v>38.709371493610703</v>
      </c>
      <c r="X31" s="70">
        <v>32.2188350662313</v>
      </c>
      <c r="Y31" s="70">
        <v>40.671307050217898</v>
      </c>
      <c r="Z31" s="70">
        <v>38.448350740871497</v>
      </c>
      <c r="AA31" s="70">
        <v>25.5617604712738</v>
      </c>
      <c r="AB31" s="70">
        <v>25.456532184057</v>
      </c>
      <c r="AC31" s="70">
        <v>27.008567587137001</v>
      </c>
      <c r="AD31" s="70">
        <v>35.0099552327788</v>
      </c>
      <c r="AE31" s="70">
        <v>37.347755755631397</v>
      </c>
      <c r="AF31" s="70">
        <v>34.501430892587301</v>
      </c>
      <c r="AG31" s="70">
        <v>32.015647083610197</v>
      </c>
      <c r="AH31" s="70">
        <v>43.205062682066099</v>
      </c>
      <c r="AI31" s="70">
        <v>36.299728499444697</v>
      </c>
      <c r="AJ31" s="70">
        <v>36.070251162594701</v>
      </c>
      <c r="AK31" s="70">
        <v>32.164850846350497</v>
      </c>
      <c r="AL31" s="70">
        <v>40.3721606426733</v>
      </c>
      <c r="AM31" s="70">
        <v>35.010094841619903</v>
      </c>
      <c r="AN31" s="70">
        <v>31.369684075425099</v>
      </c>
      <c r="AO31" s="70">
        <v>33.400197066095998</v>
      </c>
      <c r="AP31" s="70">
        <v>33.5965707753789</v>
      </c>
      <c r="AQ31" s="70">
        <v>31.570843068095201</v>
      </c>
      <c r="AR31" s="70">
        <v>26.906375780177001</v>
      </c>
      <c r="AS31" s="70">
        <v>28.203264813171099</v>
      </c>
      <c r="AT31" s="70">
        <v>35.710081015100698</v>
      </c>
      <c r="AU31" s="70">
        <v>33.955970197808199</v>
      </c>
      <c r="AV31" s="70">
        <v>40.386062517507</v>
      </c>
      <c r="AW31" s="70">
        <v>37.659261055840801</v>
      </c>
      <c r="AX31" s="70">
        <v>29.925944909471799</v>
      </c>
      <c r="AY31" s="70">
        <v>42.442746407496301</v>
      </c>
      <c r="AZ31" s="70">
        <v>43.134957045485997</v>
      </c>
      <c r="BA31" s="70">
        <v>43.521353184510097</v>
      </c>
      <c r="BB31" s="70">
        <v>32.540728578989899</v>
      </c>
      <c r="BC31" s="70">
        <v>29.474602594864798</v>
      </c>
      <c r="BD31" s="70">
        <v>21.357618588647</v>
      </c>
      <c r="BE31" s="70">
        <v>21.760672729164401</v>
      </c>
      <c r="BF31" s="70">
        <v>27.326323337264899</v>
      </c>
      <c r="BG31" s="70">
        <v>26.205220408364902</v>
      </c>
      <c r="BH31" s="70">
        <v>22.884476352576598</v>
      </c>
      <c r="BI31" s="70">
        <v>29.2794544196055</v>
      </c>
      <c r="BJ31" s="70">
        <v>29.191171296448001</v>
      </c>
      <c r="BK31" s="70">
        <v>26.782674203000798</v>
      </c>
      <c r="BL31" s="70">
        <v>25.402217027057102</v>
      </c>
      <c r="BM31" s="70">
        <v>24.560281937588599</v>
      </c>
      <c r="BN31" s="70">
        <v>22.343780438486501</v>
      </c>
      <c r="BO31" s="70">
        <v>27.1807175641509</v>
      </c>
      <c r="BP31" s="70">
        <v>26.597023183547002</v>
      </c>
      <c r="BQ31" s="70">
        <v>27.628966921350798</v>
      </c>
      <c r="BR31" s="70">
        <v>29.460215649934199</v>
      </c>
      <c r="BS31" s="70">
        <v>23.901889123596799</v>
      </c>
      <c r="BT31" s="70">
        <v>21.140727331301299</v>
      </c>
      <c r="BU31" s="70">
        <v>29.602776362538599</v>
      </c>
      <c r="BV31" s="70">
        <v>25.178389538842101</v>
      </c>
      <c r="BW31" s="70">
        <v>27.306823929676099</v>
      </c>
      <c r="BX31" s="70">
        <v>24.353477043598801</v>
      </c>
      <c r="BY31" s="70">
        <v>29.813293119814301</v>
      </c>
      <c r="BZ31" s="70">
        <v>33.036065230063002</v>
      </c>
      <c r="CA31" s="70">
        <v>34.915850574229403</v>
      </c>
      <c r="CB31" s="70">
        <v>33.722565944479697</v>
      </c>
      <c r="CC31" s="70">
        <v>38.409015850226297</v>
      </c>
      <c r="CD31" s="70">
        <v>34.168209816877997</v>
      </c>
      <c r="CE31" s="70">
        <v>32.883223298098002</v>
      </c>
      <c r="CF31" s="70">
        <v>33.707036201760701</v>
      </c>
    </row>
    <row r="32" spans="1:93" x14ac:dyDescent="0.35">
      <c r="C32" s="69" t="s">
        <v>96</v>
      </c>
      <c r="D32" s="69" t="s">
        <v>97</v>
      </c>
      <c r="E32" s="70">
        <v>296.84332261501498</v>
      </c>
      <c r="F32" s="70">
        <v>375.08033808695097</v>
      </c>
      <c r="G32" s="70">
        <v>411.59771254064401</v>
      </c>
      <c r="H32" s="70">
        <v>332.38103558885501</v>
      </c>
      <c r="I32" s="70">
        <v>293.91731393785102</v>
      </c>
      <c r="J32" s="70">
        <v>258.89896801088901</v>
      </c>
      <c r="K32" s="70">
        <v>299.70378030357199</v>
      </c>
      <c r="L32" s="70">
        <v>316.95706379039501</v>
      </c>
      <c r="M32" s="70">
        <v>348.59040730970003</v>
      </c>
      <c r="N32" s="70">
        <v>403.36023345763903</v>
      </c>
      <c r="O32" s="70">
        <v>389.59507446225001</v>
      </c>
      <c r="P32" s="70">
        <v>400.06230360795502</v>
      </c>
      <c r="Q32" s="70">
        <v>428.25375008889699</v>
      </c>
      <c r="R32" s="70">
        <v>396.63371553330097</v>
      </c>
      <c r="S32" s="70">
        <v>389.21279557801302</v>
      </c>
      <c r="T32" s="70">
        <v>333.61550610112101</v>
      </c>
      <c r="U32" s="70">
        <v>345.26158115983901</v>
      </c>
      <c r="V32" s="70">
        <v>287.125012662009</v>
      </c>
      <c r="W32" s="70">
        <v>281.98317534517599</v>
      </c>
      <c r="X32" s="70">
        <v>283.96396473718602</v>
      </c>
      <c r="Y32" s="70">
        <v>292.190706314637</v>
      </c>
      <c r="Z32" s="70">
        <v>326.44409444006999</v>
      </c>
      <c r="AA32" s="70">
        <v>287.27463973080199</v>
      </c>
      <c r="AB32" s="70">
        <v>309.39357430488502</v>
      </c>
      <c r="AC32" s="70">
        <v>275.89557415459097</v>
      </c>
      <c r="AD32" s="70">
        <v>251.17310747507</v>
      </c>
      <c r="AE32" s="70">
        <v>293.27943956415203</v>
      </c>
      <c r="AF32" s="70">
        <v>293.96180698001501</v>
      </c>
      <c r="AG32" s="70">
        <v>267.215297187381</v>
      </c>
      <c r="AH32" s="70">
        <v>255.059886126988</v>
      </c>
      <c r="AI32" s="70">
        <v>228.920770012308</v>
      </c>
      <c r="AJ32" s="70">
        <v>225.88747715058</v>
      </c>
      <c r="AK32" s="70">
        <v>225.633157529068</v>
      </c>
      <c r="AL32" s="70">
        <v>162.29080650677</v>
      </c>
      <c r="AM32" s="70">
        <v>149.414657631133</v>
      </c>
      <c r="AN32" s="70">
        <v>155.30251237096601</v>
      </c>
      <c r="AO32" s="70">
        <v>165.26804232404299</v>
      </c>
      <c r="AP32" s="70">
        <v>171.188736827078</v>
      </c>
      <c r="AQ32" s="70">
        <v>173.021950167813</v>
      </c>
      <c r="AR32" s="70">
        <v>174.81867432769499</v>
      </c>
      <c r="AS32" s="70">
        <v>189.41605022357399</v>
      </c>
      <c r="AT32" s="70">
        <v>190.462783961844</v>
      </c>
      <c r="AU32" s="70">
        <v>198.95961002481499</v>
      </c>
      <c r="AV32" s="70">
        <v>221.50070331871899</v>
      </c>
      <c r="AW32" s="70">
        <v>221.096920693557</v>
      </c>
      <c r="AX32" s="70">
        <v>229.75608617518401</v>
      </c>
      <c r="AY32" s="70">
        <v>244.68769135184399</v>
      </c>
      <c r="AZ32" s="70">
        <v>250.13138456756801</v>
      </c>
      <c r="BA32" s="70">
        <v>239.58379788976799</v>
      </c>
      <c r="BB32" s="70">
        <v>265.58800932122602</v>
      </c>
      <c r="BC32" s="70">
        <v>275.92583235113801</v>
      </c>
      <c r="BD32" s="70">
        <v>282.00150339707602</v>
      </c>
      <c r="BE32" s="70">
        <v>273.63906210415502</v>
      </c>
      <c r="BF32" s="70">
        <v>254.301333200051</v>
      </c>
      <c r="BG32" s="70">
        <v>243.06122649219199</v>
      </c>
      <c r="BH32" s="70">
        <v>220.63444460605399</v>
      </c>
      <c r="BI32" s="70">
        <v>218.01375149482999</v>
      </c>
      <c r="BJ32" s="70">
        <v>263.918485901341</v>
      </c>
      <c r="BK32" s="70">
        <v>231.541970778354</v>
      </c>
      <c r="BL32" s="70">
        <v>244.034860588584</v>
      </c>
      <c r="BM32" s="70">
        <v>274.146194132255</v>
      </c>
      <c r="BN32" s="70">
        <v>226.28658316283801</v>
      </c>
      <c r="BO32" s="70">
        <v>246.28548192221001</v>
      </c>
      <c r="BP32" s="70">
        <v>252.92901812999301</v>
      </c>
      <c r="BQ32" s="70">
        <v>243.50042872802601</v>
      </c>
      <c r="BR32" s="70">
        <v>251.05644038774199</v>
      </c>
      <c r="BS32" s="70">
        <v>284.84496770516</v>
      </c>
      <c r="BT32" s="70">
        <v>321.759147355658</v>
      </c>
      <c r="BU32" s="70">
        <v>335.53586200489798</v>
      </c>
      <c r="BV32" s="70">
        <v>328.93282496762299</v>
      </c>
      <c r="BW32" s="70">
        <v>343.253597990581</v>
      </c>
      <c r="BX32" s="70">
        <v>332.96930616347998</v>
      </c>
      <c r="BY32" s="70">
        <v>333.380106798528</v>
      </c>
      <c r="BZ32" s="70">
        <v>311.49483701368803</v>
      </c>
      <c r="CA32" s="70">
        <v>293.65993355038398</v>
      </c>
      <c r="CB32" s="70">
        <v>291.81113684045403</v>
      </c>
      <c r="CC32" s="70">
        <v>304.01999674021903</v>
      </c>
      <c r="CD32" s="70">
        <v>317.575159235444</v>
      </c>
      <c r="CE32" s="70">
        <v>317.81410438994197</v>
      </c>
      <c r="CF32" s="70">
        <v>327.408113489323</v>
      </c>
    </row>
    <row r="33" spans="3:84" x14ac:dyDescent="0.35">
      <c r="C33" s="69" t="s">
        <v>98</v>
      </c>
      <c r="D33" s="69" t="s">
        <v>99</v>
      </c>
      <c r="E33" s="70">
        <v>122.023426886531</v>
      </c>
      <c r="F33" s="70">
        <v>118.64322805731599</v>
      </c>
      <c r="G33" s="70">
        <v>133.03847476163099</v>
      </c>
      <c r="H33" s="70">
        <v>124.74512490242699</v>
      </c>
      <c r="I33" s="70">
        <v>131.49106189544401</v>
      </c>
      <c r="J33" s="70">
        <v>153.475865152186</v>
      </c>
      <c r="K33" s="70">
        <v>159.33142496561101</v>
      </c>
      <c r="L33" s="70">
        <v>147.449187005081</v>
      </c>
      <c r="M33" s="70">
        <v>149.510536738387</v>
      </c>
      <c r="N33" s="70">
        <v>139.242657448947</v>
      </c>
      <c r="O33" s="70">
        <v>140.85792499701</v>
      </c>
      <c r="P33" s="70">
        <v>109.860890486</v>
      </c>
      <c r="Q33" s="70">
        <v>113.946722831225</v>
      </c>
      <c r="R33" s="70">
        <v>109.646250988175</v>
      </c>
      <c r="S33" s="70">
        <v>120.65703360830599</v>
      </c>
      <c r="T33" s="70">
        <v>108.089495385378</v>
      </c>
      <c r="U33" s="70">
        <v>97.359198370374003</v>
      </c>
      <c r="V33" s="70">
        <v>93.869194278038805</v>
      </c>
      <c r="W33" s="70">
        <v>94.630658557182798</v>
      </c>
      <c r="X33" s="70">
        <v>81.642524776403803</v>
      </c>
      <c r="Y33" s="70">
        <v>87.246245109308504</v>
      </c>
      <c r="Z33" s="70">
        <v>95.200403645600005</v>
      </c>
      <c r="AA33" s="70">
        <v>103.342604315084</v>
      </c>
      <c r="AB33" s="70">
        <v>119.857254163504</v>
      </c>
      <c r="AC33" s="70">
        <v>125.186590188892</v>
      </c>
      <c r="AD33" s="70">
        <v>107.868914693045</v>
      </c>
      <c r="AE33" s="70">
        <v>106.69644627099601</v>
      </c>
      <c r="AF33" s="70">
        <v>114.01722881139</v>
      </c>
      <c r="AG33" s="70">
        <v>101.172837353104</v>
      </c>
      <c r="AH33" s="70">
        <v>99.951771561846996</v>
      </c>
      <c r="AI33" s="70">
        <v>102.027709469439</v>
      </c>
      <c r="AJ33" s="70">
        <v>81.718431573565695</v>
      </c>
      <c r="AK33" s="70">
        <v>78.561548610827401</v>
      </c>
      <c r="AL33" s="70">
        <v>80.937373736933495</v>
      </c>
      <c r="AM33" s="70">
        <v>75.422759369733697</v>
      </c>
      <c r="AN33" s="70">
        <v>72.380566690683295</v>
      </c>
      <c r="AO33" s="70">
        <v>72.978452370359307</v>
      </c>
      <c r="AP33" s="70">
        <v>66.386544260661907</v>
      </c>
      <c r="AQ33" s="70">
        <v>66.188625985147496</v>
      </c>
      <c r="AR33" s="70">
        <v>68.439468336612507</v>
      </c>
      <c r="AS33" s="70">
        <v>70.7928294707867</v>
      </c>
      <c r="AT33" s="70">
        <v>77.2434280445909</v>
      </c>
      <c r="AU33" s="70">
        <v>63.506126252139701</v>
      </c>
      <c r="AV33" s="70">
        <v>78.870630080631798</v>
      </c>
      <c r="AW33" s="70">
        <v>77.581170699587105</v>
      </c>
      <c r="AX33" s="70">
        <v>79.701926005659502</v>
      </c>
      <c r="AY33" s="70">
        <v>94.322694037719501</v>
      </c>
      <c r="AZ33" s="70">
        <v>87.641501078438694</v>
      </c>
      <c r="BA33" s="70">
        <v>73.297941792944897</v>
      </c>
      <c r="BB33" s="70">
        <v>83.572678820099199</v>
      </c>
      <c r="BC33" s="70">
        <v>74.0264646746746</v>
      </c>
      <c r="BD33" s="70">
        <v>65.610469649338199</v>
      </c>
      <c r="BE33" s="70">
        <v>63.489947404943003</v>
      </c>
      <c r="BF33" s="70">
        <v>61.081072847687501</v>
      </c>
      <c r="BG33" s="70">
        <v>69.734070845142796</v>
      </c>
      <c r="BH33" s="70">
        <v>78.908379196616096</v>
      </c>
      <c r="BI33" s="70">
        <v>84.013171824316402</v>
      </c>
      <c r="BJ33" s="70">
        <v>108.014050520457</v>
      </c>
      <c r="BK33" s="70">
        <v>129.94748810681199</v>
      </c>
      <c r="BL33" s="70">
        <v>145.13569073333699</v>
      </c>
      <c r="BM33" s="70">
        <v>128.127379619409</v>
      </c>
      <c r="BN33" s="70">
        <v>49.710032423075198</v>
      </c>
      <c r="BO33" s="70">
        <v>77.491398934630794</v>
      </c>
      <c r="BP33" s="70">
        <v>83.857555775364006</v>
      </c>
      <c r="BQ33" s="70">
        <v>116.051638943814</v>
      </c>
      <c r="BR33" s="70">
        <v>98.818298384844397</v>
      </c>
      <c r="BS33" s="70">
        <v>81.373665061343601</v>
      </c>
      <c r="BT33" s="70">
        <v>91.154262648777305</v>
      </c>
      <c r="BU33" s="70">
        <v>72.834059909255004</v>
      </c>
      <c r="BV33" s="70">
        <v>80.963865284317393</v>
      </c>
      <c r="BW33" s="70">
        <v>85.317745507706107</v>
      </c>
      <c r="BX33" s="70">
        <v>69.066324270832695</v>
      </c>
      <c r="BY33" s="70">
        <v>62.9792886630025</v>
      </c>
      <c r="BZ33" s="70">
        <v>58.759075258332302</v>
      </c>
      <c r="CA33" s="70">
        <v>65.377080768248803</v>
      </c>
      <c r="CB33" s="70">
        <v>75.569985066859104</v>
      </c>
      <c r="CC33" s="70">
        <v>81.060879143082602</v>
      </c>
      <c r="CD33" s="70">
        <v>82.065193980179302</v>
      </c>
      <c r="CE33" s="70">
        <v>77.376002393196998</v>
      </c>
      <c r="CF33" s="70">
        <v>90.589506221323902</v>
      </c>
    </row>
    <row r="34" spans="3:84" x14ac:dyDescent="0.35">
      <c r="C34" s="69" t="s">
        <v>100</v>
      </c>
      <c r="D34" s="69" t="s">
        <v>101</v>
      </c>
      <c r="E34" s="70">
        <v>172.41388693840901</v>
      </c>
      <c r="F34" s="70">
        <v>156.38316815835</v>
      </c>
      <c r="G34" s="70">
        <v>283.43307504056799</v>
      </c>
      <c r="H34" s="70">
        <v>528.45588154355096</v>
      </c>
      <c r="I34" s="70">
        <v>550.12507982958005</v>
      </c>
      <c r="J34" s="70">
        <v>438.39244566716297</v>
      </c>
      <c r="K34" s="70">
        <v>425.42491086717098</v>
      </c>
      <c r="L34" s="70">
        <v>437.70161069026199</v>
      </c>
      <c r="M34" s="70">
        <v>471.805337374722</v>
      </c>
      <c r="N34" s="70">
        <v>501.22156022979101</v>
      </c>
      <c r="O34" s="70">
        <v>448.45241035702702</v>
      </c>
      <c r="P34" s="70">
        <v>551.93631953882198</v>
      </c>
      <c r="Q34" s="70">
        <v>610.675341905815</v>
      </c>
      <c r="R34" s="70">
        <v>596.83206826975402</v>
      </c>
      <c r="S34" s="70">
        <v>481.28833026128598</v>
      </c>
      <c r="T34" s="70">
        <v>369.28659869508198</v>
      </c>
      <c r="U34" s="70">
        <v>284.66144883519399</v>
      </c>
      <c r="V34" s="70">
        <v>213.282726598772</v>
      </c>
      <c r="W34" s="70">
        <v>159.332665665023</v>
      </c>
      <c r="X34" s="70">
        <v>146.39525699848301</v>
      </c>
      <c r="Y34" s="70">
        <v>130.73278275939299</v>
      </c>
      <c r="Z34" s="70">
        <v>128.51343522267101</v>
      </c>
      <c r="AA34" s="70">
        <v>139.149637264224</v>
      </c>
      <c r="AB34" s="70">
        <v>174.45346179165699</v>
      </c>
      <c r="AC34" s="70">
        <v>145.84603763946501</v>
      </c>
      <c r="AD34" s="70">
        <v>194.48822997022299</v>
      </c>
      <c r="AE34" s="70">
        <v>207.07534617615801</v>
      </c>
      <c r="AF34" s="70">
        <v>195.37877224019201</v>
      </c>
      <c r="AG34" s="70">
        <v>160.85867413500199</v>
      </c>
      <c r="AH34" s="70">
        <v>153.07901327171001</v>
      </c>
      <c r="AI34" s="70">
        <v>137.00738447289501</v>
      </c>
      <c r="AJ34" s="70">
        <v>121.89007937714101</v>
      </c>
      <c r="AK34" s="70">
        <v>132.540712008323</v>
      </c>
      <c r="AL34" s="70">
        <v>169.25900484202799</v>
      </c>
      <c r="AM34" s="70">
        <v>207.659679910666</v>
      </c>
      <c r="AN34" s="70">
        <v>249.287335049327</v>
      </c>
      <c r="AO34" s="70">
        <v>237.72389546823001</v>
      </c>
      <c r="AP34" s="70">
        <v>266.78846244533401</v>
      </c>
      <c r="AQ34" s="70">
        <v>233.82983758273701</v>
      </c>
      <c r="AR34" s="70">
        <v>218.45284760743999</v>
      </c>
      <c r="AS34" s="70">
        <v>184.87026707418499</v>
      </c>
      <c r="AT34" s="70">
        <v>217.98950181770499</v>
      </c>
      <c r="AU34" s="70">
        <v>215.94663954754901</v>
      </c>
      <c r="AV34" s="70">
        <v>208.07870673702499</v>
      </c>
      <c r="AW34" s="70">
        <v>239.54231805883299</v>
      </c>
      <c r="AX34" s="70">
        <v>264.56337560207498</v>
      </c>
      <c r="AY34" s="70">
        <v>268.02047315212099</v>
      </c>
      <c r="AZ34" s="70">
        <v>280.70060504155902</v>
      </c>
      <c r="BA34" s="70">
        <v>275.88445891232698</v>
      </c>
      <c r="BB34" s="70">
        <v>294.62724471319598</v>
      </c>
      <c r="BC34" s="70">
        <v>295.01507930316899</v>
      </c>
      <c r="BD34" s="70">
        <v>307.95851728804303</v>
      </c>
      <c r="BE34" s="70">
        <v>330.31759845182597</v>
      </c>
      <c r="BF34" s="70">
        <v>340.98414730599598</v>
      </c>
      <c r="BG34" s="70">
        <v>369.626874863578</v>
      </c>
      <c r="BH34" s="70">
        <v>387.318335670995</v>
      </c>
      <c r="BI34" s="70">
        <v>333.88655338788601</v>
      </c>
      <c r="BJ34" s="70">
        <v>303.94755171620398</v>
      </c>
      <c r="BK34" s="70">
        <v>233.427284920293</v>
      </c>
      <c r="BL34" s="70">
        <v>205.49846634999301</v>
      </c>
      <c r="BM34" s="70">
        <v>226.03185282560301</v>
      </c>
      <c r="BN34" s="70">
        <v>143.40304869376101</v>
      </c>
      <c r="BO34" s="70">
        <v>175.85126543004401</v>
      </c>
      <c r="BP34" s="70">
        <v>191.99161586943501</v>
      </c>
      <c r="BQ34" s="70">
        <v>194.12641129781699</v>
      </c>
      <c r="BR34" s="70">
        <v>191.542449907861</v>
      </c>
      <c r="BS34" s="70">
        <v>195.871923110464</v>
      </c>
      <c r="BT34" s="70">
        <v>232.981828239685</v>
      </c>
      <c r="BU34" s="70">
        <v>248.69399128617499</v>
      </c>
      <c r="BV34" s="70">
        <v>224.36600503865299</v>
      </c>
      <c r="BW34" s="70">
        <v>190.275577407225</v>
      </c>
      <c r="BX34" s="70">
        <v>206.966632059495</v>
      </c>
      <c r="BY34" s="70">
        <v>204.40908625</v>
      </c>
      <c r="BZ34" s="70">
        <v>186.50976138987301</v>
      </c>
      <c r="CA34" s="70">
        <v>182.70927871660999</v>
      </c>
      <c r="CB34" s="70">
        <v>188.55708911892299</v>
      </c>
      <c r="CC34" s="70">
        <v>190.05343772220999</v>
      </c>
      <c r="CD34" s="70">
        <v>214.06572214142</v>
      </c>
      <c r="CE34" s="70">
        <v>197.14373887273601</v>
      </c>
      <c r="CF34" s="70">
        <v>209.80470783742399</v>
      </c>
    </row>
    <row r="35" spans="3:84" x14ac:dyDescent="0.35">
      <c r="C35" s="69" t="s">
        <v>102</v>
      </c>
      <c r="D35" s="69" t="s">
        <v>103</v>
      </c>
      <c r="E35" s="70">
        <v>373.27473548186202</v>
      </c>
      <c r="F35" s="70">
        <v>271.59334064079599</v>
      </c>
      <c r="G35" s="70">
        <v>225.42193595242799</v>
      </c>
      <c r="H35" s="70">
        <v>135.47268487944001</v>
      </c>
      <c r="I35" s="70">
        <v>98.487974235085304</v>
      </c>
      <c r="J35" s="70">
        <v>107.03933585497199</v>
      </c>
      <c r="K35" s="70">
        <v>90.401690423803601</v>
      </c>
      <c r="L35" s="70">
        <v>133.24494734637699</v>
      </c>
      <c r="M35" s="70">
        <v>142.74939154287799</v>
      </c>
      <c r="N35" s="70">
        <v>156.42513114969</v>
      </c>
      <c r="O35" s="70">
        <v>186.28361814625401</v>
      </c>
      <c r="P35" s="70">
        <v>102.617158711431</v>
      </c>
      <c r="Q35" s="70">
        <v>112.975822970008</v>
      </c>
      <c r="R35" s="70">
        <v>90.495825011221498</v>
      </c>
      <c r="S35" s="70">
        <v>62.3351647399329</v>
      </c>
      <c r="T35" s="70">
        <v>51.4258155805434</v>
      </c>
      <c r="U35" s="70">
        <v>53.375090405242503</v>
      </c>
      <c r="V35" s="70">
        <v>51.079288446514397</v>
      </c>
      <c r="W35" s="70">
        <v>36.988305869161302</v>
      </c>
      <c r="X35" s="70">
        <v>56.530769472393203</v>
      </c>
      <c r="Y35" s="70">
        <v>60.618683713427203</v>
      </c>
      <c r="Z35" s="70">
        <v>48.853738420680997</v>
      </c>
      <c r="AA35" s="70">
        <v>54.929831445730997</v>
      </c>
      <c r="AB35" s="70">
        <v>39.211151004084101</v>
      </c>
      <c r="AC35" s="70">
        <v>34.817447187917701</v>
      </c>
      <c r="AD35" s="70">
        <v>33.408489193242197</v>
      </c>
      <c r="AE35" s="70">
        <v>25.570160186984399</v>
      </c>
      <c r="AF35" s="70">
        <v>38.808347678524001</v>
      </c>
      <c r="AG35" s="70">
        <v>39.787938843980697</v>
      </c>
      <c r="AH35" s="70">
        <v>60.231104596739698</v>
      </c>
      <c r="AI35" s="70">
        <v>72.119890916977994</v>
      </c>
      <c r="AJ35" s="70">
        <v>45.213988746190402</v>
      </c>
      <c r="AK35" s="70">
        <v>33.213604503910901</v>
      </c>
      <c r="AL35" s="70">
        <v>32.290820889870197</v>
      </c>
      <c r="AM35" s="70">
        <v>30.0563086174161</v>
      </c>
      <c r="AN35" s="70">
        <v>30.051091591956101</v>
      </c>
      <c r="AO35" s="70">
        <v>36.609363186470397</v>
      </c>
      <c r="AP35" s="70">
        <v>33.881262118155099</v>
      </c>
      <c r="AQ35" s="70">
        <v>57.135238580466698</v>
      </c>
      <c r="AR35" s="70">
        <v>56.047676889496202</v>
      </c>
      <c r="AS35" s="70">
        <v>61.876447672043199</v>
      </c>
      <c r="AT35" s="70">
        <v>53.358436394498497</v>
      </c>
      <c r="AU35" s="70">
        <v>49.5622274365872</v>
      </c>
      <c r="AV35" s="70">
        <v>71.399992509670696</v>
      </c>
      <c r="AW35" s="70">
        <v>65.467935644420294</v>
      </c>
      <c r="AX35" s="70">
        <v>115.852677070902</v>
      </c>
      <c r="AY35" s="70">
        <v>148.58677928731001</v>
      </c>
      <c r="AZ35" s="70">
        <v>162.52595238515599</v>
      </c>
      <c r="BA35" s="70">
        <v>144.500531017848</v>
      </c>
      <c r="BB35" s="70">
        <v>149.44754678937099</v>
      </c>
      <c r="BC35" s="70">
        <v>160.99645092700399</v>
      </c>
      <c r="BD35" s="70">
        <v>153.00492921387101</v>
      </c>
      <c r="BE35" s="70">
        <v>140.075950705217</v>
      </c>
      <c r="BF35" s="70">
        <v>139.78748145991699</v>
      </c>
      <c r="BG35" s="70">
        <v>149.230893910818</v>
      </c>
      <c r="BH35" s="70">
        <v>130.989600459493</v>
      </c>
      <c r="BI35" s="70">
        <v>147.80893181478001</v>
      </c>
      <c r="BJ35" s="70">
        <v>138.36635949629499</v>
      </c>
      <c r="BK35" s="70">
        <v>102.03124264917</v>
      </c>
      <c r="BL35" s="70">
        <v>104.14523022194599</v>
      </c>
      <c r="BM35" s="70">
        <v>101.477015990263</v>
      </c>
      <c r="BN35" s="70">
        <v>25.756129314972</v>
      </c>
      <c r="BO35" s="70">
        <v>84.4456487685745</v>
      </c>
      <c r="BP35" s="70">
        <v>140.59239058007699</v>
      </c>
      <c r="BQ35" s="70">
        <v>145.679827841975</v>
      </c>
      <c r="BR35" s="70">
        <v>130.03141299052999</v>
      </c>
      <c r="BS35" s="70">
        <v>101.490755652998</v>
      </c>
      <c r="BT35" s="70">
        <v>116.364683370994</v>
      </c>
      <c r="BU35" s="70">
        <v>98.704063075432202</v>
      </c>
      <c r="BV35" s="70">
        <v>86.336355217901399</v>
      </c>
      <c r="BW35" s="70">
        <v>99.816482595541999</v>
      </c>
      <c r="BX35" s="70">
        <v>89.068390865266906</v>
      </c>
      <c r="BY35" s="70">
        <v>89.662411599357597</v>
      </c>
      <c r="BZ35" s="70">
        <v>134.689440099298</v>
      </c>
      <c r="CA35" s="70">
        <v>131.14531265405</v>
      </c>
      <c r="CB35" s="70">
        <v>124.642269027745</v>
      </c>
      <c r="CC35" s="70">
        <v>124.893577422734</v>
      </c>
      <c r="CD35" s="70">
        <v>65.429750461522602</v>
      </c>
      <c r="CE35" s="70">
        <v>60.9134978242937</v>
      </c>
      <c r="CF35" s="70">
        <v>62.579434639714897</v>
      </c>
    </row>
    <row r="36" spans="3:84" x14ac:dyDescent="0.35">
      <c r="C36" s="69" t="s">
        <v>104</v>
      </c>
      <c r="D36" s="69" t="s">
        <v>8</v>
      </c>
      <c r="E36" s="70">
        <v>1542.17616661428</v>
      </c>
      <c r="F36" s="70">
        <v>1517.2326754456501</v>
      </c>
      <c r="G36" s="70">
        <v>1502.5934890456799</v>
      </c>
      <c r="H36" s="70">
        <v>1321.5675097113799</v>
      </c>
      <c r="I36" s="70">
        <v>1404.5326145681199</v>
      </c>
      <c r="J36" s="70">
        <v>1354.8721899376201</v>
      </c>
      <c r="K36" s="70">
        <v>1328.7355388165299</v>
      </c>
      <c r="L36" s="70">
        <v>1317.67507909135</v>
      </c>
      <c r="M36" s="70">
        <v>1336.62653657391</v>
      </c>
      <c r="N36" s="70">
        <v>1231.8694716315599</v>
      </c>
      <c r="O36" s="70">
        <v>1279.52950618317</v>
      </c>
      <c r="P36" s="70">
        <v>1392.5531864669299</v>
      </c>
      <c r="Q36" s="70">
        <v>1519.79645672584</v>
      </c>
      <c r="R36" s="70">
        <v>1414.4418021510101</v>
      </c>
      <c r="S36" s="70">
        <v>1201.4097330857501</v>
      </c>
      <c r="T36" s="70">
        <v>999.52746101116099</v>
      </c>
      <c r="U36" s="70">
        <v>732.36353456993299</v>
      </c>
      <c r="V36" s="70">
        <v>512.63595565390995</v>
      </c>
      <c r="W36" s="70">
        <v>577.57230508908503</v>
      </c>
      <c r="X36" s="70">
        <v>646.85203591684399</v>
      </c>
      <c r="Y36" s="70">
        <v>722.58849225787696</v>
      </c>
      <c r="Z36" s="70">
        <v>732.65169709186205</v>
      </c>
      <c r="AA36" s="70">
        <v>849.40192985426995</v>
      </c>
      <c r="AB36" s="70">
        <v>998.59663748969604</v>
      </c>
      <c r="AC36" s="70">
        <v>1037.40743901306</v>
      </c>
      <c r="AD36" s="70">
        <v>1151.6916416563399</v>
      </c>
      <c r="AE36" s="70">
        <v>1102.7511183044401</v>
      </c>
      <c r="AF36" s="70">
        <v>1058.3315768940199</v>
      </c>
      <c r="AG36" s="70">
        <v>1062.73491523335</v>
      </c>
      <c r="AH36" s="70">
        <v>912.13472087257003</v>
      </c>
      <c r="AI36" s="70">
        <v>831.02197975107299</v>
      </c>
      <c r="AJ36" s="70">
        <v>653.46123602918703</v>
      </c>
      <c r="AK36" s="70">
        <v>578.935436207301</v>
      </c>
      <c r="AL36" s="70">
        <v>599.95238728663605</v>
      </c>
      <c r="AM36" s="70">
        <v>619.74031446606398</v>
      </c>
      <c r="AN36" s="70">
        <v>663.75518704946103</v>
      </c>
      <c r="AO36" s="70">
        <v>724.342303341003</v>
      </c>
      <c r="AP36" s="70">
        <v>701.60546789211401</v>
      </c>
      <c r="AQ36" s="70">
        <v>738.74858053111905</v>
      </c>
      <c r="AR36" s="70">
        <v>783.56651171432895</v>
      </c>
      <c r="AS36" s="70">
        <v>732.95123100778801</v>
      </c>
      <c r="AT36" s="70">
        <v>738.16383545079498</v>
      </c>
      <c r="AU36" s="70">
        <v>765.98186558729799</v>
      </c>
      <c r="AV36" s="70">
        <v>827.55668879169002</v>
      </c>
      <c r="AW36" s="70">
        <v>878.14404911307201</v>
      </c>
      <c r="AX36" s="70">
        <v>961.63546424605397</v>
      </c>
      <c r="AY36" s="70">
        <v>955.36462852254101</v>
      </c>
      <c r="AZ36" s="70">
        <v>1014.84091416959</v>
      </c>
      <c r="BA36" s="70">
        <v>1133.83060370522</v>
      </c>
      <c r="BB36" s="70">
        <v>1178.4443352779599</v>
      </c>
      <c r="BC36" s="70">
        <v>1132.4774902957099</v>
      </c>
      <c r="BD36" s="70">
        <v>1163.0963207685299</v>
      </c>
      <c r="BE36" s="70">
        <v>1182.4295987872999</v>
      </c>
      <c r="BF36" s="70">
        <v>1199.02305319569</v>
      </c>
      <c r="BG36" s="70">
        <v>1174.5903636755099</v>
      </c>
      <c r="BH36" s="70">
        <v>1129.06536997176</v>
      </c>
      <c r="BI36" s="70">
        <v>1100.6908457765001</v>
      </c>
      <c r="BJ36" s="70">
        <v>1054.5237237859301</v>
      </c>
      <c r="BK36" s="70">
        <v>1070.43852955995</v>
      </c>
      <c r="BL36" s="70">
        <v>1009.43832851025</v>
      </c>
      <c r="BM36" s="70">
        <v>899.22919638065696</v>
      </c>
      <c r="BN36" s="70">
        <v>449.897886247033</v>
      </c>
      <c r="BO36" s="70">
        <v>758.93825140804302</v>
      </c>
      <c r="BP36" s="70">
        <v>864.54387052946799</v>
      </c>
      <c r="BQ36" s="70">
        <v>849.29463819511705</v>
      </c>
      <c r="BR36" s="70">
        <v>861.40182233528503</v>
      </c>
      <c r="BS36" s="70">
        <v>940.57622052659406</v>
      </c>
      <c r="BT36" s="70">
        <v>974.29687539881297</v>
      </c>
      <c r="BU36" s="70">
        <v>1048.42421357583</v>
      </c>
      <c r="BV36" s="70">
        <v>1066.36904304114</v>
      </c>
      <c r="BW36" s="70">
        <v>1092.4524674506399</v>
      </c>
      <c r="BX36" s="70">
        <v>1110.09418434436</v>
      </c>
      <c r="BY36" s="70">
        <v>1117.50396466148</v>
      </c>
      <c r="BZ36" s="70">
        <v>1095.9865594948899</v>
      </c>
      <c r="CA36" s="70">
        <v>1074.9929000458401</v>
      </c>
      <c r="CB36" s="70">
        <v>1087.3549397090901</v>
      </c>
      <c r="CC36" s="70">
        <v>1044.6567167315</v>
      </c>
      <c r="CD36" s="70">
        <v>984.95525359456497</v>
      </c>
      <c r="CE36" s="70">
        <v>911.99668157154395</v>
      </c>
      <c r="CF36" s="70">
        <v>862.80708906512496</v>
      </c>
    </row>
    <row r="37" spans="3:84" x14ac:dyDescent="0.35">
      <c r="C37" s="69" t="s">
        <v>105</v>
      </c>
      <c r="D37" s="69" t="s">
        <v>10</v>
      </c>
      <c r="E37" s="70">
        <v>543.90575221326401</v>
      </c>
      <c r="F37" s="70">
        <v>581.91536976044404</v>
      </c>
      <c r="G37" s="70">
        <v>581.04468252225195</v>
      </c>
      <c r="H37" s="70">
        <v>528.76549785381906</v>
      </c>
      <c r="I37" s="70">
        <v>542.32220762426198</v>
      </c>
      <c r="J37" s="70">
        <v>563.55214449248194</v>
      </c>
      <c r="K37" s="70">
        <v>560.143119766057</v>
      </c>
      <c r="L37" s="70">
        <v>559.87844853732997</v>
      </c>
      <c r="M37" s="70">
        <v>525.75030993533505</v>
      </c>
      <c r="N37" s="70">
        <v>486.90549912279698</v>
      </c>
      <c r="O37" s="70">
        <v>541.62819035598602</v>
      </c>
      <c r="P37" s="70">
        <v>627.42007048096502</v>
      </c>
      <c r="Q37" s="70">
        <v>710.77679355992495</v>
      </c>
      <c r="R37" s="70">
        <v>626.43244956634601</v>
      </c>
      <c r="S37" s="70">
        <v>568.76353711000297</v>
      </c>
      <c r="T37" s="70">
        <v>519.73162135598102</v>
      </c>
      <c r="U37" s="70">
        <v>545.19891504549901</v>
      </c>
      <c r="V37" s="70">
        <v>504.03058196848701</v>
      </c>
      <c r="W37" s="70">
        <v>515.12786082563503</v>
      </c>
      <c r="X37" s="70">
        <v>489.78384294348501</v>
      </c>
      <c r="Y37" s="70">
        <v>449.78359197681198</v>
      </c>
      <c r="Z37" s="70">
        <v>448.96666771418302</v>
      </c>
      <c r="AA37" s="70">
        <v>479.77051815973698</v>
      </c>
      <c r="AB37" s="70">
        <v>515.51522081050496</v>
      </c>
      <c r="AC37" s="70">
        <v>466.57982908243099</v>
      </c>
      <c r="AD37" s="70">
        <v>425.66685332489698</v>
      </c>
      <c r="AE37" s="70">
        <v>383.67399058939702</v>
      </c>
      <c r="AF37" s="70">
        <v>433.545921530143</v>
      </c>
      <c r="AG37" s="70">
        <v>436.04649196458303</v>
      </c>
      <c r="AH37" s="70">
        <v>466.26660465369503</v>
      </c>
      <c r="AI37" s="70">
        <v>426.69101587342601</v>
      </c>
      <c r="AJ37" s="70">
        <v>411.95924459487799</v>
      </c>
      <c r="AK37" s="70">
        <v>428.84592968111201</v>
      </c>
      <c r="AL37" s="70">
        <v>431.29717074053099</v>
      </c>
      <c r="AM37" s="70">
        <v>490.32513900287802</v>
      </c>
      <c r="AN37" s="70">
        <v>449.39219845543698</v>
      </c>
      <c r="AO37" s="70">
        <v>433.85117021532</v>
      </c>
      <c r="AP37" s="70">
        <v>433.13921577148398</v>
      </c>
      <c r="AQ37" s="70">
        <v>389.80336044066303</v>
      </c>
      <c r="AR37" s="70">
        <v>375.46313470559198</v>
      </c>
      <c r="AS37" s="70">
        <v>361.43743694078802</v>
      </c>
      <c r="AT37" s="70">
        <v>332.630460726325</v>
      </c>
      <c r="AU37" s="70">
        <v>393.08962780971501</v>
      </c>
      <c r="AV37" s="70">
        <v>402.23309290384401</v>
      </c>
      <c r="AW37" s="70">
        <v>414.00414740196101</v>
      </c>
      <c r="AX37" s="70">
        <v>428.23562633971102</v>
      </c>
      <c r="AY37" s="70">
        <v>474.626147435691</v>
      </c>
      <c r="AZ37" s="70">
        <v>548.83078287077296</v>
      </c>
      <c r="BA37" s="70">
        <v>507.44618144518802</v>
      </c>
      <c r="BB37" s="70">
        <v>552.59361113606894</v>
      </c>
      <c r="BC37" s="70">
        <v>526.07242643253903</v>
      </c>
      <c r="BD37" s="70">
        <v>569.43561862345996</v>
      </c>
      <c r="BE37" s="70">
        <v>534.42170521109199</v>
      </c>
      <c r="BF37" s="70">
        <v>471.47600247380899</v>
      </c>
      <c r="BG37" s="70">
        <v>505.56028521311703</v>
      </c>
      <c r="BH37" s="70">
        <v>534.37700228166898</v>
      </c>
      <c r="BI37" s="70">
        <v>566.69507913971404</v>
      </c>
      <c r="BJ37" s="70">
        <v>562.694701560054</v>
      </c>
      <c r="BK37" s="70">
        <v>584.05005030899099</v>
      </c>
      <c r="BL37" s="70">
        <v>592.99219568362605</v>
      </c>
      <c r="BM37" s="70">
        <v>478.41563216958298</v>
      </c>
      <c r="BN37" s="70">
        <v>199.84594443916299</v>
      </c>
      <c r="BO37" s="70">
        <v>463.120941934825</v>
      </c>
      <c r="BP37" s="70">
        <v>495.10443781735898</v>
      </c>
      <c r="BQ37" s="70">
        <v>551.364548946794</v>
      </c>
      <c r="BR37" s="70">
        <v>544.26124802948902</v>
      </c>
      <c r="BS37" s="70">
        <v>549.32895815219899</v>
      </c>
      <c r="BT37" s="70">
        <v>568.83624623789797</v>
      </c>
      <c r="BU37" s="70">
        <v>572.92500935136195</v>
      </c>
      <c r="BV37" s="70">
        <v>549.45844917983504</v>
      </c>
      <c r="BW37" s="70">
        <v>528.33620084546499</v>
      </c>
      <c r="BX37" s="70">
        <v>536.68804872713599</v>
      </c>
      <c r="BY37" s="70">
        <v>559.73757736895095</v>
      </c>
      <c r="BZ37" s="70">
        <v>523.82610661445699</v>
      </c>
      <c r="CA37" s="70">
        <v>486.63095139303402</v>
      </c>
      <c r="CB37" s="70">
        <v>503.57235186509001</v>
      </c>
      <c r="CC37" s="70">
        <v>502.68953042821198</v>
      </c>
      <c r="CD37" s="70">
        <v>463.39475126445001</v>
      </c>
      <c r="CE37" s="70">
        <v>486.56227554743799</v>
      </c>
      <c r="CF37" s="70">
        <v>492.70090448623301</v>
      </c>
    </row>
    <row r="38" spans="3:84" x14ac:dyDescent="0.35">
      <c r="C38" s="69" t="s">
        <v>106</v>
      </c>
      <c r="D38" s="69" t="s">
        <v>107</v>
      </c>
      <c r="E38" s="70">
        <v>199.20908404156799</v>
      </c>
      <c r="F38" s="70">
        <v>183.89238546912401</v>
      </c>
      <c r="G38" s="70">
        <v>226.58264684484899</v>
      </c>
      <c r="H38" s="70">
        <v>193.60322400995099</v>
      </c>
      <c r="I38" s="70">
        <v>192.57799330814001</v>
      </c>
      <c r="J38" s="70">
        <v>134.187893067885</v>
      </c>
      <c r="K38" s="70">
        <v>146.07492047326301</v>
      </c>
      <c r="L38" s="70">
        <v>165.053193696405</v>
      </c>
      <c r="M38" s="70">
        <v>148.451572076509</v>
      </c>
      <c r="N38" s="70">
        <v>142.98758269495701</v>
      </c>
      <c r="O38" s="70">
        <v>163.56362064231701</v>
      </c>
      <c r="P38" s="70">
        <v>131.13404665184899</v>
      </c>
      <c r="Q38" s="70">
        <v>129.66298815974599</v>
      </c>
      <c r="R38" s="70">
        <v>136.85095554898001</v>
      </c>
      <c r="S38" s="70">
        <v>119.534495637215</v>
      </c>
      <c r="T38" s="70">
        <v>113.899104391015</v>
      </c>
      <c r="U38" s="70">
        <v>119.42563989282399</v>
      </c>
      <c r="V38" s="70">
        <v>118.308683444365</v>
      </c>
      <c r="W38" s="70">
        <v>133.53197142877099</v>
      </c>
      <c r="X38" s="70">
        <v>152.608171034045</v>
      </c>
      <c r="Y38" s="70">
        <v>142.36934700858899</v>
      </c>
      <c r="Z38" s="70">
        <v>138.05809224250899</v>
      </c>
      <c r="AA38" s="70">
        <v>125.253373948438</v>
      </c>
      <c r="AB38" s="70">
        <v>137.94189114675001</v>
      </c>
      <c r="AC38" s="70">
        <v>128.90403307179901</v>
      </c>
      <c r="AD38" s="70">
        <v>123.480376175774</v>
      </c>
      <c r="AE38" s="70">
        <v>110.609311404545</v>
      </c>
      <c r="AF38" s="70">
        <v>133.36885469046501</v>
      </c>
      <c r="AG38" s="70">
        <v>123.85853444796599</v>
      </c>
      <c r="AH38" s="70">
        <v>126.03713829448201</v>
      </c>
      <c r="AI38" s="70">
        <v>127.36430404119299</v>
      </c>
      <c r="AJ38" s="70">
        <v>145.10088139683401</v>
      </c>
      <c r="AK38" s="70">
        <v>167.548894465784</v>
      </c>
      <c r="AL38" s="70">
        <v>156.95672799106799</v>
      </c>
      <c r="AM38" s="70">
        <v>189.11518458401099</v>
      </c>
      <c r="AN38" s="70">
        <v>199.602603969743</v>
      </c>
      <c r="AO38" s="70">
        <v>205.855984082855</v>
      </c>
      <c r="AP38" s="70">
        <v>221.80812744687501</v>
      </c>
      <c r="AQ38" s="70">
        <v>235.56389632618499</v>
      </c>
      <c r="AR38" s="70">
        <v>237.76349191555701</v>
      </c>
      <c r="AS38" s="70">
        <v>255.73718161982799</v>
      </c>
      <c r="AT38" s="70">
        <v>272.42350195466702</v>
      </c>
      <c r="AU38" s="70">
        <v>281.13924733772097</v>
      </c>
      <c r="AV38" s="70">
        <v>234.78566406367301</v>
      </c>
      <c r="AW38" s="70">
        <v>237.395403904381</v>
      </c>
      <c r="AX38" s="70">
        <v>222.972357775273</v>
      </c>
      <c r="AY38" s="70">
        <v>232.68026409717601</v>
      </c>
      <c r="AZ38" s="70">
        <v>249.330028536138</v>
      </c>
      <c r="BA38" s="70">
        <v>262.93012232657799</v>
      </c>
      <c r="BB38" s="70">
        <v>311.11428433051702</v>
      </c>
      <c r="BC38" s="70">
        <v>287.84384011132698</v>
      </c>
      <c r="BD38" s="70">
        <v>263.06506876489499</v>
      </c>
      <c r="BE38" s="70">
        <v>271.27484760501301</v>
      </c>
      <c r="BF38" s="70">
        <v>264.84976844756102</v>
      </c>
      <c r="BG38" s="70">
        <v>260.584205222099</v>
      </c>
      <c r="BH38" s="70">
        <v>277.47789587550301</v>
      </c>
      <c r="BI38" s="70">
        <v>277.466622336581</v>
      </c>
      <c r="BJ38" s="70">
        <v>287.91497338347301</v>
      </c>
      <c r="BK38" s="70">
        <v>260.125639071102</v>
      </c>
      <c r="BL38" s="70">
        <v>260.48472418885598</v>
      </c>
      <c r="BM38" s="70">
        <v>228.61149837066</v>
      </c>
      <c r="BN38" s="70">
        <v>165.52212869403101</v>
      </c>
      <c r="BO38" s="70">
        <v>254.727777735724</v>
      </c>
      <c r="BP38" s="70">
        <v>235.47845672968899</v>
      </c>
      <c r="BQ38" s="70">
        <v>267.79637728829402</v>
      </c>
      <c r="BR38" s="70">
        <v>263.36542167201202</v>
      </c>
      <c r="BS38" s="70">
        <v>290.030115903693</v>
      </c>
      <c r="BT38" s="70">
        <v>318.73114364708903</v>
      </c>
      <c r="BU38" s="70">
        <v>337.90124455206501</v>
      </c>
      <c r="BV38" s="70">
        <v>311.14956318234601</v>
      </c>
      <c r="BW38" s="70">
        <v>310.90626184459302</v>
      </c>
      <c r="BX38" s="70">
        <v>311.00848119564898</v>
      </c>
      <c r="BY38" s="70">
        <v>285.91999008267601</v>
      </c>
      <c r="BZ38" s="70">
        <v>273.14763897959199</v>
      </c>
      <c r="CA38" s="70">
        <v>255.883729661649</v>
      </c>
      <c r="CB38" s="70">
        <v>258.72288025019498</v>
      </c>
      <c r="CC38" s="70">
        <v>266.71514546501601</v>
      </c>
      <c r="CD38" s="70">
        <v>256.75547395597698</v>
      </c>
      <c r="CE38" s="70">
        <v>253.23734668747699</v>
      </c>
      <c r="CF38" s="70">
        <v>251.526082503483</v>
      </c>
    </row>
    <row r="39" spans="3:84" x14ac:dyDescent="0.35">
      <c r="C39" s="69" t="s">
        <v>108</v>
      </c>
      <c r="D39" s="69" t="s">
        <v>12</v>
      </c>
      <c r="E39" s="70">
        <v>86.719440909411603</v>
      </c>
      <c r="F39" s="70">
        <v>98.304960054704907</v>
      </c>
      <c r="G39" s="70">
        <v>109.96795463470499</v>
      </c>
      <c r="H39" s="70">
        <v>114.508117526264</v>
      </c>
      <c r="I39" s="70">
        <v>130.93302497588701</v>
      </c>
      <c r="J39" s="70">
        <v>117.66562670658</v>
      </c>
      <c r="K39" s="70">
        <v>124.21302781309799</v>
      </c>
      <c r="L39" s="70">
        <v>134.18472692066501</v>
      </c>
      <c r="M39" s="70">
        <v>151.31211025451901</v>
      </c>
      <c r="N39" s="70">
        <v>132.44177669277599</v>
      </c>
      <c r="O39" s="70">
        <v>120.46868713366899</v>
      </c>
      <c r="P39" s="70">
        <v>121.313553066331</v>
      </c>
      <c r="Q39" s="70">
        <v>110.253801458327</v>
      </c>
      <c r="R39" s="70">
        <v>105.87167665519399</v>
      </c>
      <c r="S39" s="70">
        <v>114.19714338989399</v>
      </c>
      <c r="T39" s="70">
        <v>98.021578402567997</v>
      </c>
      <c r="U39" s="70">
        <v>96.737817373363896</v>
      </c>
      <c r="V39" s="70">
        <v>78.888987696738496</v>
      </c>
      <c r="W39" s="70">
        <v>82.767635529062503</v>
      </c>
      <c r="X39" s="70">
        <v>95.931556796760304</v>
      </c>
      <c r="Y39" s="70">
        <v>108.80443240278299</v>
      </c>
      <c r="Z39" s="70">
        <v>97.251009406772994</v>
      </c>
      <c r="AA39" s="70">
        <v>97.370996497874202</v>
      </c>
      <c r="AB39" s="70">
        <v>124.45341040782201</v>
      </c>
      <c r="AC39" s="70">
        <v>133.69773844831499</v>
      </c>
      <c r="AD39" s="70">
        <v>134.046368964598</v>
      </c>
      <c r="AE39" s="70">
        <v>118.537248485709</v>
      </c>
      <c r="AF39" s="70">
        <v>110.11458590570901</v>
      </c>
      <c r="AG39" s="70">
        <v>114.95379897257</v>
      </c>
      <c r="AH39" s="70">
        <v>138.42109351632101</v>
      </c>
      <c r="AI39" s="70">
        <v>168.09057561263299</v>
      </c>
      <c r="AJ39" s="70">
        <v>181.88589670287899</v>
      </c>
      <c r="AK39" s="70">
        <v>214.02784911635899</v>
      </c>
      <c r="AL39" s="70">
        <v>194.47262470605199</v>
      </c>
      <c r="AM39" s="70">
        <v>167.529685461773</v>
      </c>
      <c r="AN39" s="70">
        <v>187.52259562450999</v>
      </c>
      <c r="AO39" s="70">
        <v>194.81417087052799</v>
      </c>
      <c r="AP39" s="70">
        <v>199.033864626548</v>
      </c>
      <c r="AQ39" s="70">
        <v>199.049577456409</v>
      </c>
      <c r="AR39" s="70">
        <v>179.346753309718</v>
      </c>
      <c r="AS39" s="70">
        <v>206.310692708739</v>
      </c>
      <c r="AT39" s="70">
        <v>213.646662484822</v>
      </c>
      <c r="AU39" s="70">
        <v>207.23280894472401</v>
      </c>
      <c r="AV39" s="70">
        <v>164.639659993029</v>
      </c>
      <c r="AW39" s="70">
        <v>173.20164669256499</v>
      </c>
      <c r="AX39" s="70">
        <v>199.40916664230099</v>
      </c>
      <c r="AY39" s="70">
        <v>222.56629311446599</v>
      </c>
      <c r="AZ39" s="70">
        <v>225.89932645889101</v>
      </c>
      <c r="BA39" s="70">
        <v>232.20098525011699</v>
      </c>
      <c r="BB39" s="70">
        <v>262.77157964807998</v>
      </c>
      <c r="BC39" s="70">
        <v>289.71531898831898</v>
      </c>
      <c r="BD39" s="70">
        <v>300.62714369299403</v>
      </c>
      <c r="BE39" s="70">
        <v>299.308648591115</v>
      </c>
      <c r="BF39" s="70">
        <v>300.77985686173702</v>
      </c>
      <c r="BG39" s="70">
        <v>296.75986801324399</v>
      </c>
      <c r="BH39" s="70">
        <v>295.31169222047998</v>
      </c>
      <c r="BI39" s="70">
        <v>275.70180531601801</v>
      </c>
      <c r="BJ39" s="70">
        <v>240.311304551315</v>
      </c>
      <c r="BK39" s="70">
        <v>219.20569863353401</v>
      </c>
      <c r="BL39" s="70">
        <v>220.88839014898599</v>
      </c>
      <c r="BM39" s="70">
        <v>196.49154995311699</v>
      </c>
      <c r="BN39" s="70">
        <v>194.110673994661</v>
      </c>
      <c r="BO39" s="70">
        <v>317.47425966862397</v>
      </c>
      <c r="BP39" s="70">
        <v>292.047530479827</v>
      </c>
      <c r="BQ39" s="70">
        <v>324.97312957574098</v>
      </c>
      <c r="BR39" s="70">
        <v>306.75910018929</v>
      </c>
      <c r="BS39" s="70">
        <v>284.63660913249998</v>
      </c>
      <c r="BT39" s="70">
        <v>307.28087586828599</v>
      </c>
      <c r="BU39" s="70">
        <v>324.071875979602</v>
      </c>
      <c r="BV39" s="70">
        <v>305.24532939257</v>
      </c>
      <c r="BW39" s="70">
        <v>283.25708752923202</v>
      </c>
      <c r="BX39" s="70">
        <v>332.892923292403</v>
      </c>
      <c r="BY39" s="70">
        <v>304.677922435646</v>
      </c>
      <c r="BZ39" s="70">
        <v>264.956111150163</v>
      </c>
      <c r="CA39" s="70">
        <v>291.87277516621401</v>
      </c>
      <c r="CB39" s="70">
        <v>292.61685817018298</v>
      </c>
      <c r="CC39" s="70">
        <v>290.99161285173602</v>
      </c>
      <c r="CD39" s="70">
        <v>297.64968939473698</v>
      </c>
      <c r="CE39" s="70">
        <v>301.64442820502501</v>
      </c>
      <c r="CF39" s="70">
        <v>229.563806415708</v>
      </c>
    </row>
    <row r="40" spans="3:84" x14ac:dyDescent="0.35">
      <c r="C40" s="69" t="s">
        <v>109</v>
      </c>
      <c r="D40" s="69" t="s">
        <v>13</v>
      </c>
      <c r="E40" s="70">
        <v>19.959786244845301</v>
      </c>
      <c r="F40" s="70">
        <v>21.897103121556</v>
      </c>
      <c r="G40" s="70">
        <v>18.687114656629898</v>
      </c>
      <c r="H40" s="70">
        <v>14.4968908009833</v>
      </c>
      <c r="I40" s="70">
        <v>16.796330344894201</v>
      </c>
      <c r="J40" s="70">
        <v>14.3338070852386</v>
      </c>
      <c r="K40" s="70">
        <v>27.4891811189527</v>
      </c>
      <c r="L40" s="70">
        <v>26.216134578988701</v>
      </c>
      <c r="M40" s="70">
        <v>20.4020893854523</v>
      </c>
      <c r="N40" s="70">
        <v>26.690520199833198</v>
      </c>
      <c r="O40" s="70">
        <v>30.177335236243</v>
      </c>
      <c r="P40" s="70">
        <v>26.540271735038399</v>
      </c>
      <c r="Q40" s="70">
        <v>40.491331217427899</v>
      </c>
      <c r="R40" s="70">
        <v>34.080097710426998</v>
      </c>
      <c r="S40" s="70">
        <v>26.834505367859201</v>
      </c>
      <c r="T40" s="70">
        <v>25.810955666855001</v>
      </c>
      <c r="U40" s="70">
        <v>22.455437373472702</v>
      </c>
      <c r="V40" s="70">
        <v>25.183471767439599</v>
      </c>
      <c r="W40" s="70">
        <v>28.442426851403699</v>
      </c>
      <c r="X40" s="70">
        <v>29.665811966029501</v>
      </c>
      <c r="Y40" s="70">
        <v>31.322454539214899</v>
      </c>
      <c r="Z40" s="70">
        <v>28.491114619306099</v>
      </c>
      <c r="AA40" s="70">
        <v>31.736692174899598</v>
      </c>
      <c r="AB40" s="70">
        <v>25.6515175602451</v>
      </c>
      <c r="AC40" s="70">
        <v>24.118357318481699</v>
      </c>
      <c r="AD40" s="70">
        <v>28.684452485950398</v>
      </c>
      <c r="AE40" s="70">
        <v>28.276832250422199</v>
      </c>
      <c r="AF40" s="70">
        <v>24.947563131927598</v>
      </c>
      <c r="AG40" s="70">
        <v>22.289058126090602</v>
      </c>
      <c r="AH40" s="70">
        <v>20.4377054225804</v>
      </c>
      <c r="AI40" s="70">
        <v>18.0121408544146</v>
      </c>
      <c r="AJ40" s="70">
        <v>21.698389661063199</v>
      </c>
      <c r="AK40" s="70">
        <v>22.7531152629969</v>
      </c>
      <c r="AL40" s="70">
        <v>18.041980126793302</v>
      </c>
      <c r="AM40" s="70">
        <v>17.746440410977101</v>
      </c>
      <c r="AN40" s="70">
        <v>24.565952933421901</v>
      </c>
      <c r="AO40" s="70">
        <v>26.323605070359498</v>
      </c>
      <c r="AP40" s="70">
        <v>23.796307852916001</v>
      </c>
      <c r="AQ40" s="70">
        <v>38.468726156453499</v>
      </c>
      <c r="AR40" s="70">
        <v>40.132245687052702</v>
      </c>
      <c r="AS40" s="70">
        <v>29.768752548819201</v>
      </c>
      <c r="AT40" s="70">
        <v>30.7301988788738</v>
      </c>
      <c r="AU40" s="70">
        <v>24.552502671976999</v>
      </c>
      <c r="AV40" s="70">
        <v>21.378843859182801</v>
      </c>
      <c r="AW40" s="70">
        <v>25.944996961584799</v>
      </c>
      <c r="AX40" s="70">
        <v>29.203776595086101</v>
      </c>
      <c r="AY40" s="70">
        <v>27.272804349791102</v>
      </c>
      <c r="AZ40" s="70">
        <v>27.859693064629401</v>
      </c>
      <c r="BA40" s="70">
        <v>32.610806921562599</v>
      </c>
      <c r="BB40" s="70">
        <v>40.446044716371802</v>
      </c>
      <c r="BC40" s="70">
        <v>32.852391749434602</v>
      </c>
      <c r="BD40" s="70">
        <v>31.907100130695401</v>
      </c>
      <c r="BE40" s="70">
        <v>39.178422449906499</v>
      </c>
      <c r="BF40" s="70">
        <v>40.620965345851502</v>
      </c>
      <c r="BG40" s="70">
        <v>48.684426812089399</v>
      </c>
      <c r="BH40" s="70">
        <v>45.017786150330402</v>
      </c>
      <c r="BI40" s="70">
        <v>47.838096837004002</v>
      </c>
      <c r="BJ40" s="70">
        <v>45.607090716678002</v>
      </c>
      <c r="BK40" s="70">
        <v>30.363944271513802</v>
      </c>
      <c r="BL40" s="70">
        <v>42.599098942132002</v>
      </c>
      <c r="BM40" s="70">
        <v>33.085742558827697</v>
      </c>
      <c r="BN40" s="70">
        <v>8.4669200521186099</v>
      </c>
      <c r="BO40" s="70">
        <v>28.456452401448399</v>
      </c>
      <c r="BP40" s="70">
        <v>22.022967253343701</v>
      </c>
      <c r="BQ40" s="70">
        <v>35.325484626483203</v>
      </c>
      <c r="BR40" s="70">
        <v>28.2206342785191</v>
      </c>
      <c r="BS40" s="70">
        <v>55.011282817520602</v>
      </c>
      <c r="BT40" s="70">
        <v>58.369114733658201</v>
      </c>
      <c r="BU40" s="70">
        <v>49.782048384487403</v>
      </c>
      <c r="BV40" s="70">
        <v>64.522331999350499</v>
      </c>
      <c r="BW40" s="70">
        <v>64.406112856842697</v>
      </c>
      <c r="BX40" s="70">
        <v>66.735122950767405</v>
      </c>
      <c r="BY40" s="70">
        <v>61.8656958716509</v>
      </c>
      <c r="BZ40" s="70">
        <v>71.994640116755605</v>
      </c>
      <c r="CA40" s="70">
        <v>72.761194240044901</v>
      </c>
      <c r="CB40" s="70">
        <v>62.008965543783603</v>
      </c>
      <c r="CC40" s="70">
        <v>65.122578852143604</v>
      </c>
      <c r="CD40" s="70">
        <v>62.769478632078901</v>
      </c>
      <c r="CE40" s="70">
        <v>66.485754842682795</v>
      </c>
      <c r="CF40" s="70">
        <v>70.927618730574395</v>
      </c>
    </row>
    <row r="41" spans="3:84" x14ac:dyDescent="0.35">
      <c r="C41" s="69" t="s">
        <v>110</v>
      </c>
      <c r="D41" s="69" t="s">
        <v>14</v>
      </c>
      <c r="E41" s="118" t="s">
        <v>333</v>
      </c>
      <c r="F41" s="118" t="s">
        <v>333</v>
      </c>
      <c r="G41" s="118" t="s">
        <v>333</v>
      </c>
      <c r="H41" s="118" t="s">
        <v>333</v>
      </c>
      <c r="I41" s="118" t="s">
        <v>333</v>
      </c>
      <c r="J41" s="118" t="s">
        <v>333</v>
      </c>
      <c r="K41" s="118" t="s">
        <v>333</v>
      </c>
      <c r="L41" s="118" t="s">
        <v>333</v>
      </c>
      <c r="M41" s="118" t="s">
        <v>333</v>
      </c>
      <c r="N41" s="118" t="s">
        <v>333</v>
      </c>
      <c r="O41" s="118" t="s">
        <v>333</v>
      </c>
      <c r="P41" s="118" t="s">
        <v>333</v>
      </c>
      <c r="Q41" s="118" t="s">
        <v>333</v>
      </c>
      <c r="R41" s="118" t="s">
        <v>333</v>
      </c>
      <c r="S41" s="118" t="s">
        <v>333</v>
      </c>
      <c r="T41" s="118" t="s">
        <v>333</v>
      </c>
      <c r="U41" s="118" t="s">
        <v>333</v>
      </c>
      <c r="V41" s="118" t="s">
        <v>333</v>
      </c>
      <c r="W41" s="118" t="s">
        <v>333</v>
      </c>
      <c r="X41" s="118" t="s">
        <v>333</v>
      </c>
      <c r="Y41" s="118" t="s">
        <v>333</v>
      </c>
      <c r="Z41" s="118" t="s">
        <v>333</v>
      </c>
      <c r="AA41" s="118" t="s">
        <v>333</v>
      </c>
      <c r="AB41" s="118" t="s">
        <v>333</v>
      </c>
      <c r="AC41" s="118" t="s">
        <v>333</v>
      </c>
      <c r="AD41" s="118" t="s">
        <v>333</v>
      </c>
      <c r="AE41" s="118" t="s">
        <v>333</v>
      </c>
      <c r="AF41" s="118" t="s">
        <v>333</v>
      </c>
      <c r="AG41" s="118" t="s">
        <v>333</v>
      </c>
      <c r="AH41" s="118" t="s">
        <v>333</v>
      </c>
      <c r="AI41" s="118" t="s">
        <v>333</v>
      </c>
      <c r="AJ41" s="118" t="s">
        <v>333</v>
      </c>
      <c r="AK41" s="118" t="s">
        <v>333</v>
      </c>
      <c r="AL41" s="118" t="s">
        <v>333</v>
      </c>
      <c r="AM41" s="118" t="s">
        <v>333</v>
      </c>
      <c r="AN41" s="118" t="s">
        <v>333</v>
      </c>
      <c r="AO41" s="118" t="s">
        <v>333</v>
      </c>
      <c r="AP41" s="118" t="s">
        <v>333</v>
      </c>
      <c r="AQ41" s="118" t="s">
        <v>333</v>
      </c>
      <c r="AR41" s="118" t="s">
        <v>333</v>
      </c>
      <c r="AS41" s="118" t="s">
        <v>333</v>
      </c>
      <c r="AT41" s="118" t="s">
        <v>333</v>
      </c>
      <c r="AU41" s="118" t="s">
        <v>333</v>
      </c>
      <c r="AV41" s="118" t="s">
        <v>333</v>
      </c>
      <c r="AW41" s="118" t="s">
        <v>333</v>
      </c>
      <c r="AX41" s="118" t="s">
        <v>333</v>
      </c>
      <c r="AY41" s="118" t="s">
        <v>333</v>
      </c>
      <c r="AZ41" s="118" t="s">
        <v>333</v>
      </c>
      <c r="BA41" s="118" t="s">
        <v>333</v>
      </c>
      <c r="BB41" s="118" t="s">
        <v>333</v>
      </c>
      <c r="BC41" s="118" t="s">
        <v>333</v>
      </c>
      <c r="BD41" s="118" t="s">
        <v>333</v>
      </c>
      <c r="BE41" s="118" t="s">
        <v>333</v>
      </c>
      <c r="BF41" s="118" t="s">
        <v>333</v>
      </c>
      <c r="BG41" s="118" t="s">
        <v>333</v>
      </c>
      <c r="BH41" s="118" t="s">
        <v>333</v>
      </c>
      <c r="BI41" s="118" t="s">
        <v>333</v>
      </c>
      <c r="BJ41" s="118" t="s">
        <v>333</v>
      </c>
      <c r="BK41" s="118" t="s">
        <v>333</v>
      </c>
      <c r="BL41" s="118" t="s">
        <v>333</v>
      </c>
      <c r="BM41" s="118" t="s">
        <v>333</v>
      </c>
      <c r="BN41" s="118" t="s">
        <v>333</v>
      </c>
      <c r="BO41" s="118" t="s">
        <v>333</v>
      </c>
      <c r="BP41" s="118" t="s">
        <v>333</v>
      </c>
      <c r="BQ41" s="118" t="s">
        <v>333</v>
      </c>
      <c r="BR41" s="118" t="s">
        <v>333</v>
      </c>
      <c r="BS41" s="118" t="s">
        <v>333</v>
      </c>
      <c r="BT41" s="118" t="s">
        <v>333</v>
      </c>
      <c r="BU41" s="118" t="s">
        <v>333</v>
      </c>
      <c r="BV41" s="118" t="s">
        <v>333</v>
      </c>
      <c r="BW41" s="118" t="s">
        <v>333</v>
      </c>
      <c r="BX41" s="118" t="s">
        <v>333</v>
      </c>
      <c r="BY41" s="118" t="s">
        <v>333</v>
      </c>
      <c r="BZ41" s="118" t="s">
        <v>333</v>
      </c>
      <c r="CA41" s="118" t="s">
        <v>333</v>
      </c>
      <c r="CB41" s="118" t="s">
        <v>333</v>
      </c>
      <c r="CC41" s="118" t="s">
        <v>333</v>
      </c>
      <c r="CD41" s="118" t="s">
        <v>333</v>
      </c>
      <c r="CE41" s="118" t="s">
        <v>333</v>
      </c>
      <c r="CF41" s="118" t="s">
        <v>333</v>
      </c>
    </row>
    <row r="42" spans="3:84" x14ac:dyDescent="0.35">
      <c r="C42" s="69" t="s">
        <v>111</v>
      </c>
      <c r="D42" s="69" t="s">
        <v>112</v>
      </c>
      <c r="E42" s="70">
        <v>19.5716570159104</v>
      </c>
      <c r="F42" s="70">
        <v>22.505881256628602</v>
      </c>
      <c r="G42" s="70">
        <v>19.688470253180299</v>
      </c>
      <c r="H42" s="70">
        <v>25.0793080017459</v>
      </c>
      <c r="I42" s="70">
        <v>23.039408874109299</v>
      </c>
      <c r="J42" s="70">
        <v>16.358747495319001</v>
      </c>
      <c r="K42" s="70">
        <v>26.6276095877726</v>
      </c>
      <c r="L42" s="70">
        <v>12.5858408734778</v>
      </c>
      <c r="M42" s="70">
        <v>11.1471191279301</v>
      </c>
      <c r="N42" s="70">
        <v>12.4826267148865</v>
      </c>
      <c r="O42" s="70">
        <v>22.2322670867804</v>
      </c>
      <c r="P42" s="70">
        <v>19.340345971744501</v>
      </c>
      <c r="Q42" s="70">
        <v>18.340755482721001</v>
      </c>
      <c r="R42" s="70">
        <v>18.149509485588201</v>
      </c>
      <c r="S42" s="70">
        <v>16.728898197666499</v>
      </c>
      <c r="T42" s="70">
        <v>17.967278579353799</v>
      </c>
      <c r="U42" s="70">
        <v>19.043748928184201</v>
      </c>
      <c r="V42" s="70">
        <v>20.227011276119399</v>
      </c>
      <c r="W42" s="70">
        <v>21.947724301195699</v>
      </c>
      <c r="X42" s="70">
        <v>27.009620893564399</v>
      </c>
      <c r="Y42" s="70">
        <v>20.7204080304905</v>
      </c>
      <c r="Z42" s="70">
        <v>18.738798445245799</v>
      </c>
      <c r="AA42" s="70">
        <v>18.985924795481001</v>
      </c>
      <c r="AB42" s="70">
        <v>18.155767862975001</v>
      </c>
      <c r="AC42" s="70">
        <v>24.944032404658099</v>
      </c>
      <c r="AD42" s="70">
        <v>20.226282368819199</v>
      </c>
      <c r="AE42" s="70">
        <v>12.6559012376882</v>
      </c>
      <c r="AF42" s="70">
        <v>17.1266996779202</v>
      </c>
      <c r="AG42" s="70">
        <v>13.081722829094801</v>
      </c>
      <c r="AH42" s="70">
        <v>16.2830968209202</v>
      </c>
      <c r="AI42" s="70">
        <v>13.8375839607817</v>
      </c>
      <c r="AJ42" s="70">
        <v>13.2504764737547</v>
      </c>
      <c r="AK42" s="70">
        <v>12.989228893434101</v>
      </c>
      <c r="AL42" s="70">
        <v>17.292720300396599</v>
      </c>
      <c r="AM42" s="70">
        <v>14.0620182264704</v>
      </c>
      <c r="AN42" s="70">
        <v>20.096607263083399</v>
      </c>
      <c r="AO42" s="70">
        <v>21.2702150710371</v>
      </c>
      <c r="AP42" s="70">
        <v>26.157051827015</v>
      </c>
      <c r="AQ42" s="70">
        <v>17.067182245426299</v>
      </c>
      <c r="AR42" s="70">
        <v>19.3707624140912</v>
      </c>
      <c r="AS42" s="70">
        <v>16.519818625978299</v>
      </c>
      <c r="AT42" s="70">
        <v>21.489101984538902</v>
      </c>
      <c r="AU42" s="70">
        <v>17.5743891714257</v>
      </c>
      <c r="AV42" s="70">
        <v>19.053931215102502</v>
      </c>
      <c r="AW42" s="70">
        <v>21.929462767807198</v>
      </c>
      <c r="AX42" s="70">
        <v>22.859066267834201</v>
      </c>
      <c r="AY42" s="70">
        <v>18.0245968824835</v>
      </c>
      <c r="AZ42" s="70">
        <v>20.135404641161902</v>
      </c>
      <c r="BA42" s="70">
        <v>21.7612478812005</v>
      </c>
      <c r="BB42" s="70">
        <v>19.7896447018666</v>
      </c>
      <c r="BC42" s="70">
        <v>19.097166570650099</v>
      </c>
      <c r="BD42" s="70">
        <v>20.006630594357802</v>
      </c>
      <c r="BE42" s="70">
        <v>23.039321166346198</v>
      </c>
      <c r="BF42" s="70">
        <v>27.584928027693898</v>
      </c>
      <c r="BG42" s="70">
        <v>24.8964055828482</v>
      </c>
      <c r="BH42" s="70">
        <v>85.473549664796096</v>
      </c>
      <c r="BI42" s="70">
        <v>16.076455145573</v>
      </c>
      <c r="BJ42" s="70">
        <v>17.809563083460599</v>
      </c>
      <c r="BK42" s="70">
        <v>22.0717952475147</v>
      </c>
      <c r="BL42" s="70">
        <v>21.509883301120801</v>
      </c>
      <c r="BM42" s="70">
        <v>19.311186607118501</v>
      </c>
      <c r="BN42" s="70">
        <v>13.845256898577199</v>
      </c>
      <c r="BO42" s="70">
        <v>19.044263103782601</v>
      </c>
      <c r="BP42" s="70">
        <v>15.923472816321301</v>
      </c>
      <c r="BQ42" s="70">
        <v>12.535424661155499</v>
      </c>
      <c r="BR42" s="70">
        <v>13.7712251593902</v>
      </c>
      <c r="BS42" s="70">
        <v>11.3465563586006</v>
      </c>
      <c r="BT42" s="70">
        <v>11.044691633532899</v>
      </c>
      <c r="BU42" s="70">
        <v>17.4855914372143</v>
      </c>
      <c r="BV42" s="70">
        <v>18.014253429156501</v>
      </c>
      <c r="BW42" s="70">
        <v>19.725905705249101</v>
      </c>
      <c r="BX42" s="70">
        <v>17.925486754377001</v>
      </c>
      <c r="BY42" s="70">
        <v>22.223123770076398</v>
      </c>
      <c r="BZ42" s="70">
        <v>20.564802768761002</v>
      </c>
      <c r="CA42" s="70">
        <v>13.4858267343848</v>
      </c>
      <c r="CB42" s="70">
        <v>14.065527689040801</v>
      </c>
      <c r="CC42" s="70">
        <v>16.862374855664399</v>
      </c>
      <c r="CD42" s="70">
        <v>17.734710624500099</v>
      </c>
      <c r="CE42" s="70">
        <v>13.169290825928501</v>
      </c>
      <c r="CF42" s="70">
        <v>12.353898984243701</v>
      </c>
    </row>
    <row r="43" spans="3:84" x14ac:dyDescent="0.35">
      <c r="C43" s="69" t="s">
        <v>113</v>
      </c>
      <c r="D43" s="69" t="s">
        <v>114</v>
      </c>
      <c r="E43" s="118" t="s">
        <v>333</v>
      </c>
      <c r="F43" s="118" t="s">
        <v>333</v>
      </c>
      <c r="G43" s="118" t="s">
        <v>333</v>
      </c>
      <c r="H43" s="118" t="s">
        <v>333</v>
      </c>
      <c r="I43" s="118" t="s">
        <v>333</v>
      </c>
      <c r="J43" s="118" t="s">
        <v>333</v>
      </c>
      <c r="K43" s="118" t="s">
        <v>333</v>
      </c>
      <c r="L43" s="118" t="s">
        <v>333</v>
      </c>
      <c r="M43" s="118" t="s">
        <v>333</v>
      </c>
      <c r="N43" s="118" t="s">
        <v>333</v>
      </c>
      <c r="O43" s="118" t="s">
        <v>333</v>
      </c>
      <c r="P43" s="118" t="s">
        <v>333</v>
      </c>
      <c r="Q43" s="118" t="s">
        <v>333</v>
      </c>
      <c r="R43" s="118" t="s">
        <v>333</v>
      </c>
      <c r="S43" s="118" t="s">
        <v>333</v>
      </c>
      <c r="T43" s="118" t="s">
        <v>333</v>
      </c>
      <c r="U43" s="118" t="s">
        <v>333</v>
      </c>
      <c r="V43" s="118" t="s">
        <v>333</v>
      </c>
      <c r="W43" s="118" t="s">
        <v>333</v>
      </c>
      <c r="X43" s="118" t="s">
        <v>333</v>
      </c>
      <c r="Y43" s="118" t="s">
        <v>333</v>
      </c>
      <c r="Z43" s="118" t="s">
        <v>333</v>
      </c>
      <c r="AA43" s="118" t="s">
        <v>333</v>
      </c>
      <c r="AB43" s="118" t="s">
        <v>333</v>
      </c>
      <c r="AC43" s="118" t="s">
        <v>333</v>
      </c>
      <c r="AD43" s="118" t="s">
        <v>333</v>
      </c>
      <c r="AE43" s="118" t="s">
        <v>333</v>
      </c>
      <c r="AF43" s="118" t="s">
        <v>333</v>
      </c>
      <c r="AG43" s="118" t="s">
        <v>333</v>
      </c>
      <c r="AH43" s="118" t="s">
        <v>333</v>
      </c>
      <c r="AI43" s="118" t="s">
        <v>333</v>
      </c>
      <c r="AJ43" s="118" t="s">
        <v>333</v>
      </c>
      <c r="AK43" s="118" t="s">
        <v>333</v>
      </c>
      <c r="AL43" s="118" t="s">
        <v>333</v>
      </c>
      <c r="AM43" s="118" t="s">
        <v>333</v>
      </c>
      <c r="AN43" s="118" t="s">
        <v>333</v>
      </c>
      <c r="AO43" s="118" t="s">
        <v>333</v>
      </c>
      <c r="AP43" s="118" t="s">
        <v>333</v>
      </c>
      <c r="AQ43" s="118" t="s">
        <v>333</v>
      </c>
      <c r="AR43" s="118" t="s">
        <v>333</v>
      </c>
      <c r="AS43" s="118" t="s">
        <v>333</v>
      </c>
      <c r="AT43" s="118" t="s">
        <v>333</v>
      </c>
      <c r="AU43" s="118" t="s">
        <v>333</v>
      </c>
      <c r="AV43" s="118" t="s">
        <v>333</v>
      </c>
      <c r="AW43" s="118" t="s">
        <v>333</v>
      </c>
      <c r="AX43" s="118" t="s">
        <v>333</v>
      </c>
      <c r="AY43" s="118" t="s">
        <v>333</v>
      </c>
      <c r="AZ43" s="118" t="s">
        <v>333</v>
      </c>
      <c r="BA43" s="118" t="s">
        <v>333</v>
      </c>
      <c r="BB43" s="118" t="s">
        <v>333</v>
      </c>
      <c r="BC43" s="118" t="s">
        <v>333</v>
      </c>
      <c r="BD43" s="118" t="s">
        <v>333</v>
      </c>
      <c r="BE43" s="118" t="s">
        <v>333</v>
      </c>
      <c r="BF43" s="118" t="s">
        <v>333</v>
      </c>
      <c r="BG43" s="118" t="s">
        <v>333</v>
      </c>
      <c r="BH43" s="118" t="s">
        <v>333</v>
      </c>
      <c r="BI43" s="118" t="s">
        <v>333</v>
      </c>
      <c r="BJ43" s="118" t="s">
        <v>333</v>
      </c>
      <c r="BK43" s="118" t="s">
        <v>333</v>
      </c>
      <c r="BL43" s="118" t="s">
        <v>333</v>
      </c>
      <c r="BM43" s="118" t="s">
        <v>333</v>
      </c>
      <c r="BN43" s="118" t="s">
        <v>333</v>
      </c>
      <c r="BO43" s="118" t="s">
        <v>333</v>
      </c>
      <c r="BP43" s="118" t="s">
        <v>333</v>
      </c>
      <c r="BQ43" s="118" t="s">
        <v>333</v>
      </c>
      <c r="BR43" s="118" t="s">
        <v>333</v>
      </c>
      <c r="BS43" s="118" t="s">
        <v>333</v>
      </c>
      <c r="BT43" s="118" t="s">
        <v>333</v>
      </c>
      <c r="BU43" s="118" t="s">
        <v>333</v>
      </c>
      <c r="BV43" s="118" t="s">
        <v>333</v>
      </c>
      <c r="BW43" s="118" t="s">
        <v>333</v>
      </c>
      <c r="BX43" s="118" t="s">
        <v>333</v>
      </c>
      <c r="BY43" s="118" t="s">
        <v>333</v>
      </c>
      <c r="BZ43" s="118" t="s">
        <v>333</v>
      </c>
      <c r="CA43" s="118" t="s">
        <v>333</v>
      </c>
      <c r="CB43" s="118" t="s">
        <v>333</v>
      </c>
      <c r="CC43" s="118" t="s">
        <v>333</v>
      </c>
      <c r="CD43" s="118" t="s">
        <v>333</v>
      </c>
      <c r="CE43" s="118" t="s">
        <v>333</v>
      </c>
      <c r="CF43" s="118" t="s">
        <v>333</v>
      </c>
    </row>
    <row r="44" spans="3:84" x14ac:dyDescent="0.35">
      <c r="C44" s="69" t="s">
        <v>115</v>
      </c>
      <c r="D44" s="69" t="s">
        <v>17</v>
      </c>
      <c r="E44" s="70">
        <v>266.62281160410498</v>
      </c>
      <c r="F44" s="70">
        <v>319.65958511803399</v>
      </c>
      <c r="G44" s="70">
        <v>330.70998337830599</v>
      </c>
      <c r="H44" s="70">
        <v>320.17037985577201</v>
      </c>
      <c r="I44" s="70">
        <v>246.57050445601101</v>
      </c>
      <c r="J44" s="70">
        <v>330.20415604658098</v>
      </c>
      <c r="K44" s="70">
        <v>265.34328932553802</v>
      </c>
      <c r="L44" s="70">
        <v>254.70394535207501</v>
      </c>
      <c r="M44" s="70">
        <v>228.84467560873799</v>
      </c>
      <c r="N44" s="70">
        <v>225.19356869651699</v>
      </c>
      <c r="O44" s="70">
        <v>216.49688591429</v>
      </c>
      <c r="P44" s="70">
        <v>227.05935547800101</v>
      </c>
      <c r="Q44" s="70">
        <v>214.18996128403401</v>
      </c>
      <c r="R44" s="70">
        <v>185.73926416622299</v>
      </c>
      <c r="S44" s="70">
        <v>185.65985403051201</v>
      </c>
      <c r="T44" s="70">
        <v>168.129022579848</v>
      </c>
      <c r="U44" s="70">
        <v>165.54072677086</v>
      </c>
      <c r="V44" s="70">
        <v>149.710907828491</v>
      </c>
      <c r="W44" s="70">
        <v>160.45999863829101</v>
      </c>
      <c r="X44" s="70">
        <v>148.272175545354</v>
      </c>
      <c r="Y44" s="70">
        <v>142.51809362704799</v>
      </c>
      <c r="Z44" s="70">
        <v>135.07255825828699</v>
      </c>
      <c r="AA44" s="70">
        <v>141.57557951453401</v>
      </c>
      <c r="AB44" s="70">
        <v>134.85760890888699</v>
      </c>
      <c r="AC44" s="70">
        <v>169.98760960618799</v>
      </c>
      <c r="AD44" s="70">
        <v>156.36011626895899</v>
      </c>
      <c r="AE44" s="70">
        <v>129.02567169055399</v>
      </c>
      <c r="AF44" s="70">
        <v>111.924179212197</v>
      </c>
      <c r="AG44" s="70">
        <v>102.699798871799</v>
      </c>
      <c r="AH44" s="70">
        <v>85.731626832615603</v>
      </c>
      <c r="AI44" s="70">
        <v>77.423398905789</v>
      </c>
      <c r="AJ44" s="70">
        <v>57.232523508021302</v>
      </c>
      <c r="AK44" s="70">
        <v>55.0197209889429</v>
      </c>
      <c r="AL44" s="70">
        <v>60.1661224149004</v>
      </c>
      <c r="AM44" s="70">
        <v>61.558992860490697</v>
      </c>
      <c r="AN44" s="70">
        <v>54.269381846937002</v>
      </c>
      <c r="AO44" s="70">
        <v>58.136552429042602</v>
      </c>
      <c r="AP44" s="70">
        <v>78.786984504708002</v>
      </c>
      <c r="AQ44" s="70">
        <v>77.8614483823998</v>
      </c>
      <c r="AR44" s="70">
        <v>76.991614939253793</v>
      </c>
      <c r="AS44" s="70">
        <v>72.822666987002705</v>
      </c>
      <c r="AT44" s="70">
        <v>83.566779546043804</v>
      </c>
      <c r="AU44" s="70">
        <v>93.137037769594798</v>
      </c>
      <c r="AV44" s="70">
        <v>107.738648641617</v>
      </c>
      <c r="AW44" s="70">
        <v>87.261888412498806</v>
      </c>
      <c r="AX44" s="70">
        <v>102.753113306214</v>
      </c>
      <c r="AY44" s="70">
        <v>112.013826667302</v>
      </c>
      <c r="AZ44" s="70">
        <v>131.93104887854301</v>
      </c>
      <c r="BA44" s="70">
        <v>181.85698336432199</v>
      </c>
      <c r="BB44" s="70">
        <v>158.954428988865</v>
      </c>
      <c r="BC44" s="70">
        <v>164.97989126952999</v>
      </c>
      <c r="BD44" s="70">
        <v>180.38684464468599</v>
      </c>
      <c r="BE44" s="70">
        <v>216.97864748453199</v>
      </c>
      <c r="BF44" s="70">
        <v>222.85692656282399</v>
      </c>
      <c r="BG44" s="70">
        <v>240.71139791242501</v>
      </c>
      <c r="BH44" s="70">
        <v>243.576131491659</v>
      </c>
      <c r="BI44" s="70">
        <v>246.56052566956501</v>
      </c>
      <c r="BJ44" s="70">
        <v>259.808813585032</v>
      </c>
      <c r="BK44" s="70">
        <v>306.23684614825902</v>
      </c>
      <c r="BL44" s="70">
        <v>309.798991326524</v>
      </c>
      <c r="BM44" s="70">
        <v>310.045668929827</v>
      </c>
      <c r="BN44" s="70">
        <v>284.30695900691302</v>
      </c>
      <c r="BO44" s="70">
        <v>284.81231223685103</v>
      </c>
      <c r="BP44" s="70">
        <v>280.78980929552603</v>
      </c>
      <c r="BQ44" s="70">
        <v>299.469905015525</v>
      </c>
      <c r="BR44" s="70">
        <v>346.39131563422501</v>
      </c>
      <c r="BS44" s="70">
        <v>331.10977496156301</v>
      </c>
      <c r="BT44" s="70">
        <v>362.23559716863201</v>
      </c>
      <c r="BU44" s="70">
        <v>372.061526997746</v>
      </c>
      <c r="BV44" s="70">
        <v>422.40760009232901</v>
      </c>
      <c r="BW44" s="70">
        <v>415.32765578407799</v>
      </c>
      <c r="BX44" s="70">
        <v>396.15567346919897</v>
      </c>
      <c r="BY44" s="70">
        <v>396.48207310344998</v>
      </c>
      <c r="BZ44" s="70">
        <v>403.05597248791599</v>
      </c>
      <c r="CA44" s="70">
        <v>406.23017991658202</v>
      </c>
      <c r="CB44" s="70">
        <v>425.70157705267201</v>
      </c>
      <c r="CC44" s="70">
        <v>416.032237582704</v>
      </c>
      <c r="CD44" s="70">
        <v>435.55462286678897</v>
      </c>
      <c r="CE44" s="70">
        <v>418.48324501151097</v>
      </c>
      <c r="CF44" s="70">
        <v>407.37919705110698</v>
      </c>
    </row>
    <row r="45" spans="3:84" x14ac:dyDescent="0.35">
      <c r="C45" s="69" t="s">
        <v>116</v>
      </c>
      <c r="D45" s="69" t="s">
        <v>117</v>
      </c>
      <c r="E45" s="70">
        <v>51.445496539910202</v>
      </c>
      <c r="F45" s="70">
        <v>52.917959654521802</v>
      </c>
      <c r="G45" s="70">
        <v>121.715968010136</v>
      </c>
      <c r="H45" s="70">
        <v>48.980466119974999</v>
      </c>
      <c r="I45" s="70">
        <v>35.1773476833486</v>
      </c>
      <c r="J45" s="70">
        <v>40.180188869230697</v>
      </c>
      <c r="K45" s="70">
        <v>48.280357191521098</v>
      </c>
      <c r="L45" s="70">
        <v>24.446825104297599</v>
      </c>
      <c r="M45" s="70">
        <v>16.554366245475698</v>
      </c>
      <c r="N45" s="70">
        <v>18.019965285665901</v>
      </c>
      <c r="O45" s="70">
        <v>24.682537867999599</v>
      </c>
      <c r="P45" s="70">
        <v>21.639342448211501</v>
      </c>
      <c r="Q45" s="70">
        <v>21.860478088384902</v>
      </c>
      <c r="R45" s="70">
        <v>27.733197533055201</v>
      </c>
      <c r="S45" s="70">
        <v>27.236528684364799</v>
      </c>
      <c r="T45" s="70">
        <v>28.490253897681601</v>
      </c>
      <c r="U45" s="70">
        <v>21.378830112509501</v>
      </c>
      <c r="V45" s="70">
        <v>24.046573219101798</v>
      </c>
      <c r="W45" s="70">
        <v>20.438159527401801</v>
      </c>
      <c r="X45" s="70">
        <v>19.100472972745699</v>
      </c>
      <c r="Y45" s="70">
        <v>29.5392499769906</v>
      </c>
      <c r="Z45" s="70">
        <v>33.323524834999603</v>
      </c>
      <c r="AA45" s="70">
        <v>32.802836677652301</v>
      </c>
      <c r="AB45" s="70">
        <v>39.840533538766202</v>
      </c>
      <c r="AC45" s="70">
        <v>41.2230641995776</v>
      </c>
      <c r="AD45" s="70">
        <v>42.030982019567197</v>
      </c>
      <c r="AE45" s="70">
        <v>43.5271066919776</v>
      </c>
      <c r="AF45" s="70">
        <v>51.174264404594901</v>
      </c>
      <c r="AG45" s="70">
        <v>36.459431294445501</v>
      </c>
      <c r="AH45" s="70">
        <v>35.803921062581402</v>
      </c>
      <c r="AI45" s="70">
        <v>37.477727133847999</v>
      </c>
      <c r="AJ45" s="70">
        <v>42.208737694335298</v>
      </c>
      <c r="AK45" s="70">
        <v>39.182954625036302</v>
      </c>
      <c r="AL45" s="70">
        <v>38.639590357485702</v>
      </c>
      <c r="AM45" s="70">
        <v>36.223234932992803</v>
      </c>
      <c r="AN45" s="70">
        <v>27.8915272283562</v>
      </c>
      <c r="AO45" s="70">
        <v>26.743591011084401</v>
      </c>
      <c r="AP45" s="70">
        <v>28.933665522281199</v>
      </c>
      <c r="AQ45" s="70">
        <v>31.5948891994917</v>
      </c>
      <c r="AR45" s="70">
        <v>27.529899525112299</v>
      </c>
      <c r="AS45" s="70">
        <v>28.933299014192499</v>
      </c>
      <c r="AT45" s="70">
        <v>30.1832755795342</v>
      </c>
      <c r="AU45" s="70">
        <v>31.933882312377399</v>
      </c>
      <c r="AV45" s="70">
        <v>22.714468611592899</v>
      </c>
      <c r="AW45" s="70">
        <v>30.156951862526601</v>
      </c>
      <c r="AX45" s="70">
        <v>33.222372671465699</v>
      </c>
      <c r="AY45" s="70">
        <v>36.808533436985599</v>
      </c>
      <c r="AZ45" s="70">
        <v>38.328701576765702</v>
      </c>
      <c r="BA45" s="70">
        <v>52.891725051061499</v>
      </c>
      <c r="BB45" s="70">
        <v>52.493703203666101</v>
      </c>
      <c r="BC45" s="70">
        <v>58.707160815432403</v>
      </c>
      <c r="BD45" s="70">
        <v>52.756583892658298</v>
      </c>
      <c r="BE45" s="70">
        <v>58.372989307019203</v>
      </c>
      <c r="BF45" s="70">
        <v>65.050667794935407</v>
      </c>
      <c r="BG45" s="70">
        <v>49.568464295722897</v>
      </c>
      <c r="BH45" s="70">
        <v>55.124363883845902</v>
      </c>
      <c r="BI45" s="70">
        <v>59.762895943515097</v>
      </c>
      <c r="BJ45" s="70">
        <v>63.721037581300301</v>
      </c>
      <c r="BK45" s="70">
        <v>72.112692732024101</v>
      </c>
      <c r="BL45" s="70">
        <v>75.231145548049597</v>
      </c>
      <c r="BM45" s="70">
        <v>76.954306910642003</v>
      </c>
      <c r="BN45" s="70">
        <v>61.859026273672399</v>
      </c>
      <c r="BO45" s="70">
        <v>76.650504672018997</v>
      </c>
      <c r="BP45" s="70">
        <v>100.728297514147</v>
      </c>
      <c r="BQ45" s="70">
        <v>105.578624463819</v>
      </c>
      <c r="BR45" s="70">
        <v>113.009617171599</v>
      </c>
      <c r="BS45" s="70">
        <v>128.39343216520601</v>
      </c>
      <c r="BT45" s="70">
        <v>137.278752999863</v>
      </c>
      <c r="BU45" s="70">
        <v>138.281067118907</v>
      </c>
      <c r="BV45" s="70">
        <v>125.70551768866</v>
      </c>
      <c r="BW45" s="70">
        <v>127.69167564383601</v>
      </c>
      <c r="BX45" s="70">
        <v>111.295170157767</v>
      </c>
      <c r="BY45" s="70">
        <v>111.381408414278</v>
      </c>
      <c r="BZ45" s="70">
        <v>105.896272542297</v>
      </c>
      <c r="CA45" s="70">
        <v>114.719136802056</v>
      </c>
      <c r="CB45" s="70">
        <v>109.41173819966799</v>
      </c>
      <c r="CC45" s="70">
        <v>121.79336464512301</v>
      </c>
      <c r="CD45" s="70">
        <v>140.548212517997</v>
      </c>
      <c r="CE45" s="70">
        <v>140.31523804923901</v>
      </c>
      <c r="CF45" s="70">
        <v>133.11004355612101</v>
      </c>
    </row>
    <row r="46" spans="3:84" x14ac:dyDescent="0.35">
      <c r="C46" s="69" t="s">
        <v>118</v>
      </c>
      <c r="D46" s="69" t="s">
        <v>119</v>
      </c>
      <c r="E46" s="70">
        <v>44.530517156209697</v>
      </c>
      <c r="F46" s="70">
        <v>47.187700650876003</v>
      </c>
      <c r="G46" s="70">
        <v>56.190807161566802</v>
      </c>
      <c r="H46" s="70">
        <v>48.057943939172503</v>
      </c>
      <c r="I46" s="70">
        <v>50.6240543937975</v>
      </c>
      <c r="J46" s="70">
        <v>54.237249163693001</v>
      </c>
      <c r="K46" s="70">
        <v>59.785015310747099</v>
      </c>
      <c r="L46" s="70">
        <v>39.814650797712098</v>
      </c>
      <c r="M46" s="70">
        <v>47.541578020198202</v>
      </c>
      <c r="N46" s="70">
        <v>44.1267649170222</v>
      </c>
      <c r="O46" s="70">
        <v>47.834695502245403</v>
      </c>
      <c r="P46" s="70">
        <v>40.703926453736798</v>
      </c>
      <c r="Q46" s="70">
        <v>38.135624002904997</v>
      </c>
      <c r="R46" s="70">
        <v>62.199758592524901</v>
      </c>
      <c r="S46" s="70">
        <v>84.898472293770098</v>
      </c>
      <c r="T46" s="70">
        <v>72.1848862372875</v>
      </c>
      <c r="U46" s="70">
        <v>38.318137261127099</v>
      </c>
      <c r="V46" s="70">
        <v>40.561037827326999</v>
      </c>
      <c r="W46" s="70">
        <v>40.459700644976699</v>
      </c>
      <c r="X46" s="70">
        <v>39.404629930506403</v>
      </c>
      <c r="Y46" s="70">
        <v>41.106380725007703</v>
      </c>
      <c r="Z46" s="70">
        <v>48.298768223735202</v>
      </c>
      <c r="AA46" s="70">
        <v>50.209855126516999</v>
      </c>
      <c r="AB46" s="70">
        <v>46.719478598658398</v>
      </c>
      <c r="AC46" s="70">
        <v>38.077188321331299</v>
      </c>
      <c r="AD46" s="70">
        <v>45.449656410394802</v>
      </c>
      <c r="AE46" s="70">
        <v>62.981902951801203</v>
      </c>
      <c r="AF46" s="70">
        <v>39.623884521088002</v>
      </c>
      <c r="AG46" s="70">
        <v>34.671720911835799</v>
      </c>
      <c r="AH46" s="70">
        <v>55.3128385463882</v>
      </c>
      <c r="AI46" s="70">
        <v>73.071428062239406</v>
      </c>
      <c r="AJ46" s="70">
        <v>42.1307630553179</v>
      </c>
      <c r="AK46" s="70">
        <v>37.944557568564498</v>
      </c>
      <c r="AL46" s="70">
        <v>48.453250483790001</v>
      </c>
      <c r="AM46" s="70">
        <v>39.093893124095402</v>
      </c>
      <c r="AN46" s="70">
        <v>26.467251807146699</v>
      </c>
      <c r="AO46" s="70">
        <v>27.828024842731701</v>
      </c>
      <c r="AP46" s="70">
        <v>40.963313047029203</v>
      </c>
      <c r="AQ46" s="70">
        <v>60.000454065577799</v>
      </c>
      <c r="AR46" s="70">
        <v>44.913236999859699</v>
      </c>
      <c r="AS46" s="70">
        <v>46.6826103092232</v>
      </c>
      <c r="AT46" s="70">
        <v>60.552987695502701</v>
      </c>
      <c r="AU46" s="70">
        <v>70.453640434072298</v>
      </c>
      <c r="AV46" s="70">
        <v>66.443484587781995</v>
      </c>
      <c r="AW46" s="70">
        <v>53.192810756105501</v>
      </c>
      <c r="AX46" s="70">
        <v>66.412557962854095</v>
      </c>
      <c r="AY46" s="70">
        <v>88.243905894164897</v>
      </c>
      <c r="AZ46" s="70">
        <v>81.7854005118581</v>
      </c>
      <c r="BA46" s="70">
        <v>619.49140053898498</v>
      </c>
      <c r="BB46" s="70">
        <v>62.341530499153698</v>
      </c>
      <c r="BC46" s="70">
        <v>56.877060976209599</v>
      </c>
      <c r="BD46" s="70">
        <v>59.1528084640087</v>
      </c>
      <c r="BE46" s="70">
        <v>62.190508755765897</v>
      </c>
      <c r="BF46" s="70">
        <v>76.283485459232196</v>
      </c>
      <c r="BG46" s="70">
        <v>64.858319561659599</v>
      </c>
      <c r="BH46" s="70">
        <v>73.763133012180106</v>
      </c>
      <c r="BI46" s="70">
        <v>125.675167047456</v>
      </c>
      <c r="BJ46" s="70">
        <v>101.735305118621</v>
      </c>
      <c r="BK46" s="70">
        <v>114.547945135991</v>
      </c>
      <c r="BL46" s="70">
        <v>99.207239343788402</v>
      </c>
      <c r="BM46" s="70">
        <v>85.409967428355202</v>
      </c>
      <c r="BN46" s="70">
        <v>53.459604813654799</v>
      </c>
      <c r="BO46" s="70">
        <v>139.096391163498</v>
      </c>
      <c r="BP46" s="70">
        <v>134.50735403592401</v>
      </c>
      <c r="BQ46" s="70">
        <v>97.769826244669005</v>
      </c>
      <c r="BR46" s="70">
        <v>112.89920310475399</v>
      </c>
      <c r="BS46" s="70">
        <v>152.115166154913</v>
      </c>
      <c r="BT46" s="70">
        <v>133.389677611575</v>
      </c>
      <c r="BU46" s="70">
        <v>133.870713764676</v>
      </c>
      <c r="BV46" s="70">
        <v>131.30324699102101</v>
      </c>
      <c r="BW46" s="70">
        <v>137.97300607736199</v>
      </c>
      <c r="BX46" s="70">
        <v>134.337734379159</v>
      </c>
      <c r="BY46" s="70">
        <v>134.02189625581201</v>
      </c>
      <c r="BZ46" s="70">
        <v>155.570623229196</v>
      </c>
      <c r="CA46" s="70">
        <v>149.239569969173</v>
      </c>
      <c r="CB46" s="70">
        <v>140.781420348019</v>
      </c>
      <c r="CC46" s="70">
        <v>125.759054446806</v>
      </c>
      <c r="CD46" s="70">
        <v>113.13563187022</v>
      </c>
      <c r="CE46" s="70">
        <v>118.132723321398</v>
      </c>
      <c r="CF46" s="70">
        <v>93.515491611923196</v>
      </c>
    </row>
    <row r="47" spans="3:84" x14ac:dyDescent="0.35">
      <c r="C47" s="71" t="s">
        <v>120</v>
      </c>
      <c r="D47" s="71" t="s">
        <v>120</v>
      </c>
      <c r="E47" s="72">
        <v>3843.5004010495468</v>
      </c>
      <c r="F47" s="72">
        <v>3883.8487756937675</v>
      </c>
      <c r="G47" s="72">
        <v>4089.6092950980778</v>
      </c>
      <c r="H47" s="72">
        <v>3801.040855266629</v>
      </c>
      <c r="I47" s="72">
        <v>3771.9114305072649</v>
      </c>
      <c r="J47" s="72">
        <v>3688.8412772644783</v>
      </c>
      <c r="K47" s="72">
        <v>3621.5711199279531</v>
      </c>
      <c r="L47" s="72">
        <v>3650.7026644832376</v>
      </c>
      <c r="M47" s="72">
        <v>3659.2347561968922</v>
      </c>
      <c r="N47" s="72">
        <v>3636.7015570594995</v>
      </c>
      <c r="O47" s="72">
        <v>3715.3033260892939</v>
      </c>
      <c r="P47" s="72">
        <v>3825.2739422262998</v>
      </c>
      <c r="Q47" s="72">
        <v>4113.0642799685993</v>
      </c>
      <c r="R47" s="72">
        <v>3848.8304251043387</v>
      </c>
      <c r="S47" s="72">
        <v>3437.18368581083</v>
      </c>
      <c r="T47" s="72">
        <v>2959.0548004029729</v>
      </c>
      <c r="U47" s="72">
        <v>2603.3217200863078</v>
      </c>
      <c r="V47" s="72">
        <v>2183.7904678840487</v>
      </c>
      <c r="W47" s="72">
        <v>2211.5967796353234</v>
      </c>
      <c r="X47" s="72">
        <v>2263.5902201253571</v>
      </c>
      <c r="Y47" s="72">
        <v>2310.4733819694934</v>
      </c>
      <c r="Z47" s="72">
        <v>2328.3298887428909</v>
      </c>
      <c r="AA47" s="72">
        <v>2445.9063436146712</v>
      </c>
      <c r="AB47" s="72">
        <v>2722.1895940790305</v>
      </c>
      <c r="AC47" s="72">
        <v>2682.4422504794034</v>
      </c>
      <c r="AD47" s="72">
        <v>2756.9151476156271</v>
      </c>
      <c r="AE47" s="72">
        <v>2666.0532046018261</v>
      </c>
      <c r="AF47" s="72">
        <v>2667.1548810062668</v>
      </c>
      <c r="AG47" s="72">
        <v>2556.9931518248627</v>
      </c>
      <c r="AH47" s="72">
        <v>2476.3681422739969</v>
      </c>
      <c r="AI47" s="72">
        <v>2364.9529560150363</v>
      </c>
      <c r="AJ47" s="72">
        <v>2090.7405300874602</v>
      </c>
      <c r="AK47" s="72">
        <v>2070.5056794752909</v>
      </c>
      <c r="AL47" s="72">
        <v>2073.1383393601936</v>
      </c>
      <c r="AM47" s="72">
        <v>2139.5097999956297</v>
      </c>
      <c r="AN47" s="72">
        <v>2197.1496194330898</v>
      </c>
      <c r="AO47" s="72">
        <v>2277.0069919430416</v>
      </c>
      <c r="AP47" s="72">
        <v>2333.4118753371126</v>
      </c>
      <c r="AQ47" s="72">
        <v>2358.3923231507324</v>
      </c>
      <c r="AR47" s="72">
        <v>2335.9231921217302</v>
      </c>
      <c r="AS47" s="72">
        <v>2293.7743583901533</v>
      </c>
      <c r="AT47" s="72">
        <v>2367.5340491137954</v>
      </c>
      <c r="AU47" s="72">
        <v>2463.4681479730011</v>
      </c>
      <c r="AV47" s="72">
        <v>2500.366623325941</v>
      </c>
      <c r="AW47" s="72">
        <v>2580.6916812355048</v>
      </c>
      <c r="AX47" s="72">
        <v>2806.8020605486104</v>
      </c>
      <c r="AY47" s="72">
        <v>2989.2906565606422</v>
      </c>
      <c r="AZ47" s="72">
        <v>3181.8831856134252</v>
      </c>
      <c r="BA47" s="72">
        <v>3867.8305490356011</v>
      </c>
      <c r="BB47" s="72">
        <v>3488.1214408434853</v>
      </c>
      <c r="BC47" s="72">
        <v>3433.6574800192707</v>
      </c>
      <c r="BD47" s="72">
        <v>3495.1854749207969</v>
      </c>
      <c r="BE47" s="72">
        <v>3535.2574796583049</v>
      </c>
      <c r="BF47" s="72">
        <v>3508.2642189970493</v>
      </c>
      <c r="BG47" s="72">
        <v>3548.6421227831179</v>
      </c>
      <c r="BH47" s="72">
        <v>3602.6524453744405</v>
      </c>
      <c r="BI47" s="72">
        <v>3554.4971209055911</v>
      </c>
      <c r="BJ47" s="72">
        <v>3497.5757008212563</v>
      </c>
      <c r="BK47" s="72">
        <v>3429.9168850906508</v>
      </c>
      <c r="BL47" s="72">
        <v>3388.2078774095039</v>
      </c>
      <c r="BM47" s="72">
        <v>3100.8754650711926</v>
      </c>
      <c r="BN47" s="72">
        <v>1913.9655359714159</v>
      </c>
      <c r="BO47" s="72">
        <v>2976.9910780933687</v>
      </c>
      <c r="BP47" s="72">
        <v>3158.993041388967</v>
      </c>
      <c r="BQ47" s="72">
        <v>3286.6244407971762</v>
      </c>
      <c r="BR47" s="72">
        <v>3310.9514951626579</v>
      </c>
      <c r="BS47" s="72">
        <v>3465.1317023496363</v>
      </c>
      <c r="BT47" s="72">
        <v>3675.08318792615</v>
      </c>
      <c r="BU47" s="72">
        <v>3662.0406514486131</v>
      </c>
      <c r="BV47" s="72">
        <v>3770.7603030618452</v>
      </c>
      <c r="BW47" s="72">
        <v>3745.4803629345433</v>
      </c>
      <c r="BX47" s="72">
        <v>3754.7402372371057</v>
      </c>
      <c r="BY47" s="72">
        <v>3729.1906212563567</v>
      </c>
      <c r="BZ47" s="72">
        <v>3662.0406514486131</v>
      </c>
      <c r="CA47" s="72">
        <v>3592.1766647697041</v>
      </c>
      <c r="CB47" s="72">
        <v>3628.1699745178439</v>
      </c>
      <c r="CC47" s="72">
        <v>3609.2103714075752</v>
      </c>
      <c r="CD47" s="72">
        <v>3512.3090941370997</v>
      </c>
      <c r="CE47" s="72">
        <v>3428.5940741535273</v>
      </c>
      <c r="CF47" s="72">
        <v>3313.4406695465063</v>
      </c>
    </row>
    <row r="48" spans="3:84"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3: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3: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3: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3: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3: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3: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3: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3: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3:79" x14ac:dyDescent="0.35">
      <c r="C73" s="7"/>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4" spans="3:79" x14ac:dyDescent="0.35">
      <c r="C74" s="4"/>
      <c r="D74" s="4"/>
    </row>
    <row r="80" spans="3:79" s="105" customFormat="1" hidden="1" x14ac:dyDescent="0.35">
      <c r="E80" s="105" t="str">
        <f>IF(E31&lt;5,IF(E31&gt;0,"s",),"")</f>
        <v/>
      </c>
      <c r="F80" s="105" t="str">
        <f t="shared" ref="F80:BQ81" si="4">IF(F31&lt;5,IF(F31&gt;0,"s",),"")</f>
        <v/>
      </c>
      <c r="G80" s="105" t="str">
        <f t="shared" si="4"/>
        <v/>
      </c>
      <c r="H80" s="105" t="str">
        <f t="shared" si="4"/>
        <v/>
      </c>
      <c r="I80" s="105" t="str">
        <f t="shared" si="4"/>
        <v/>
      </c>
      <c r="J80" s="105" t="str">
        <f t="shared" si="4"/>
        <v/>
      </c>
      <c r="K80" s="105" t="str">
        <f t="shared" si="4"/>
        <v/>
      </c>
      <c r="L80" s="105" t="str">
        <f t="shared" si="4"/>
        <v/>
      </c>
      <c r="M80" s="105" t="str">
        <f t="shared" si="4"/>
        <v/>
      </c>
      <c r="N80" s="105" t="str">
        <f t="shared" si="4"/>
        <v/>
      </c>
      <c r="O80" s="105" t="str">
        <f t="shared" si="4"/>
        <v/>
      </c>
      <c r="P80" s="105" t="str">
        <f t="shared" si="4"/>
        <v/>
      </c>
      <c r="Q80" s="105" t="str">
        <f t="shared" si="4"/>
        <v/>
      </c>
      <c r="R80" s="105" t="str">
        <f t="shared" si="4"/>
        <v/>
      </c>
      <c r="S80" s="105" t="str">
        <f t="shared" si="4"/>
        <v/>
      </c>
      <c r="T80" s="105" t="str">
        <f t="shared" si="4"/>
        <v/>
      </c>
      <c r="U80" s="105" t="str">
        <f t="shared" si="4"/>
        <v/>
      </c>
      <c r="V80" s="105" t="str">
        <f t="shared" si="4"/>
        <v/>
      </c>
      <c r="W80" s="105" t="str">
        <f t="shared" si="4"/>
        <v/>
      </c>
      <c r="X80" s="105" t="str">
        <f t="shared" si="4"/>
        <v/>
      </c>
      <c r="Y80" s="105" t="str">
        <f t="shared" si="4"/>
        <v/>
      </c>
      <c r="Z80" s="105" t="str">
        <f t="shared" si="4"/>
        <v/>
      </c>
      <c r="AA80" s="105" t="str">
        <f t="shared" si="4"/>
        <v/>
      </c>
      <c r="AB80" s="105" t="str">
        <f t="shared" si="4"/>
        <v/>
      </c>
      <c r="AC80" s="105" t="str">
        <f t="shared" si="4"/>
        <v/>
      </c>
      <c r="AD80" s="105" t="str">
        <f t="shared" si="4"/>
        <v/>
      </c>
      <c r="AE80" s="105" t="str">
        <f t="shared" si="4"/>
        <v/>
      </c>
      <c r="AF80" s="105" t="str">
        <f t="shared" si="4"/>
        <v/>
      </c>
      <c r="AG80" s="105" t="str">
        <f t="shared" si="4"/>
        <v/>
      </c>
      <c r="AH80" s="105" t="str">
        <f t="shared" si="4"/>
        <v/>
      </c>
      <c r="AI80" s="105" t="str">
        <f t="shared" si="4"/>
        <v/>
      </c>
      <c r="AJ80" s="105" t="str">
        <f t="shared" si="4"/>
        <v/>
      </c>
      <c r="AK80" s="105" t="str">
        <f t="shared" si="4"/>
        <v/>
      </c>
      <c r="AL80" s="105" t="str">
        <f t="shared" si="4"/>
        <v/>
      </c>
      <c r="AM80" s="105" t="str">
        <f t="shared" si="4"/>
        <v/>
      </c>
      <c r="AN80" s="105" t="str">
        <f t="shared" si="4"/>
        <v/>
      </c>
      <c r="AO80" s="105" t="str">
        <f t="shared" si="4"/>
        <v/>
      </c>
      <c r="AP80" s="105" t="str">
        <f t="shared" si="4"/>
        <v/>
      </c>
      <c r="AQ80" s="105" t="str">
        <f t="shared" si="4"/>
        <v/>
      </c>
      <c r="AR80" s="105" t="str">
        <f t="shared" si="4"/>
        <v/>
      </c>
      <c r="AS80" s="105" t="str">
        <f t="shared" si="4"/>
        <v/>
      </c>
      <c r="AT80" s="105" t="str">
        <f t="shared" si="4"/>
        <v/>
      </c>
      <c r="AU80" s="105" t="str">
        <f t="shared" si="4"/>
        <v/>
      </c>
      <c r="AV80" s="105" t="str">
        <f t="shared" si="4"/>
        <v/>
      </c>
      <c r="AW80" s="105" t="str">
        <f t="shared" si="4"/>
        <v/>
      </c>
      <c r="AX80" s="105" t="str">
        <f t="shared" si="4"/>
        <v/>
      </c>
      <c r="AY80" s="105" t="str">
        <f t="shared" si="4"/>
        <v/>
      </c>
      <c r="AZ80" s="105" t="str">
        <f t="shared" si="4"/>
        <v/>
      </c>
      <c r="BA80" s="105" t="str">
        <f t="shared" si="4"/>
        <v/>
      </c>
      <c r="BB80" s="105" t="str">
        <f t="shared" si="4"/>
        <v/>
      </c>
      <c r="BC80" s="105" t="str">
        <f t="shared" si="4"/>
        <v/>
      </c>
      <c r="BD80" s="105" t="str">
        <f t="shared" si="4"/>
        <v/>
      </c>
      <c r="BE80" s="105" t="str">
        <f t="shared" si="4"/>
        <v/>
      </c>
      <c r="BF80" s="105" t="str">
        <f t="shared" si="4"/>
        <v/>
      </c>
      <c r="BG80" s="105" t="str">
        <f t="shared" si="4"/>
        <v/>
      </c>
      <c r="BH80" s="105" t="str">
        <f t="shared" si="4"/>
        <v/>
      </c>
      <c r="BI80" s="105" t="str">
        <f t="shared" si="4"/>
        <v/>
      </c>
      <c r="BJ80" s="105" t="str">
        <f t="shared" si="4"/>
        <v/>
      </c>
      <c r="BK80" s="105" t="str">
        <f t="shared" si="4"/>
        <v/>
      </c>
      <c r="BL80" s="105" t="str">
        <f t="shared" si="4"/>
        <v/>
      </c>
      <c r="BM80" s="105" t="str">
        <f t="shared" si="4"/>
        <v/>
      </c>
      <c r="BN80" s="105" t="str">
        <f t="shared" si="4"/>
        <v/>
      </c>
      <c r="BO80" s="105" t="str">
        <f t="shared" si="4"/>
        <v/>
      </c>
      <c r="BP80" s="105" t="str">
        <f t="shared" si="4"/>
        <v/>
      </c>
      <c r="BQ80" s="105" t="str">
        <f t="shared" si="4"/>
        <v/>
      </c>
      <c r="BR80" s="105" t="str">
        <f t="shared" ref="BR80:BX81" si="5">IF(BR31&lt;5,IF(BR31&gt;0,"s",),"")</f>
        <v/>
      </c>
      <c r="BS80" s="105" t="str">
        <f t="shared" si="5"/>
        <v/>
      </c>
      <c r="BT80" s="105" t="str">
        <f t="shared" si="5"/>
        <v/>
      </c>
      <c r="BU80" s="105" t="str">
        <f t="shared" si="5"/>
        <v/>
      </c>
      <c r="BV80" s="105" t="str">
        <f t="shared" si="5"/>
        <v/>
      </c>
      <c r="BW80" s="105" t="str">
        <f t="shared" si="5"/>
        <v/>
      </c>
      <c r="BX80" s="105" t="str">
        <f t="shared" si="5"/>
        <v/>
      </c>
    </row>
    <row r="81" spans="1:81" s="9" customFormat="1" hidden="1" x14ac:dyDescent="0.35">
      <c r="A81" s="76"/>
      <c r="B81" s="76"/>
      <c r="E81" s="9" t="str">
        <f t="shared" ref="E81:T81" si="6">IF(E32&lt;5,IF(E32&gt;0,"s",),"")</f>
        <v/>
      </c>
      <c r="F81" s="9" t="str">
        <f t="shared" si="6"/>
        <v/>
      </c>
      <c r="G81" s="9" t="str">
        <f t="shared" si="6"/>
        <v/>
      </c>
      <c r="H81" s="9" t="str">
        <f t="shared" si="6"/>
        <v/>
      </c>
      <c r="I81" s="9" t="str">
        <f t="shared" si="6"/>
        <v/>
      </c>
      <c r="J81" s="9" t="str">
        <f t="shared" si="6"/>
        <v/>
      </c>
      <c r="K81" s="9" t="str">
        <f t="shared" si="6"/>
        <v/>
      </c>
      <c r="L81" s="9" t="str">
        <f t="shared" si="6"/>
        <v/>
      </c>
      <c r="M81" s="9" t="str">
        <f t="shared" si="6"/>
        <v/>
      </c>
      <c r="N81" s="9" t="str">
        <f t="shared" si="6"/>
        <v/>
      </c>
      <c r="O81" s="9" t="str">
        <f t="shared" si="6"/>
        <v/>
      </c>
      <c r="P81" s="9" t="str">
        <f t="shared" si="6"/>
        <v/>
      </c>
      <c r="Q81" s="9" t="str">
        <f t="shared" si="6"/>
        <v/>
      </c>
      <c r="R81" s="9" t="str">
        <f t="shared" si="6"/>
        <v/>
      </c>
      <c r="S81" s="9" t="str">
        <f t="shared" si="6"/>
        <v/>
      </c>
      <c r="T81" s="9" t="str">
        <f t="shared" si="6"/>
        <v/>
      </c>
      <c r="U81" s="9" t="str">
        <f t="shared" si="4"/>
        <v/>
      </c>
      <c r="V81" s="9" t="str">
        <f t="shared" si="4"/>
        <v/>
      </c>
      <c r="W81" s="9" t="str">
        <f t="shared" si="4"/>
        <v/>
      </c>
      <c r="X81" s="9" t="str">
        <f t="shared" si="4"/>
        <v/>
      </c>
      <c r="Y81" s="9" t="str">
        <f t="shared" si="4"/>
        <v/>
      </c>
      <c r="Z81" s="9" t="str">
        <f t="shared" si="4"/>
        <v/>
      </c>
      <c r="AA81" s="9" t="str">
        <f t="shared" si="4"/>
        <v/>
      </c>
      <c r="AB81" s="9" t="str">
        <f t="shared" si="4"/>
        <v/>
      </c>
      <c r="AC81" s="9" t="str">
        <f t="shared" si="4"/>
        <v/>
      </c>
      <c r="AD81" s="9" t="str">
        <f t="shared" si="4"/>
        <v/>
      </c>
      <c r="AE81" s="9" t="str">
        <f t="shared" si="4"/>
        <v/>
      </c>
      <c r="AF81" s="9" t="str">
        <f t="shared" si="4"/>
        <v/>
      </c>
      <c r="AG81" s="9" t="str">
        <f t="shared" si="4"/>
        <v/>
      </c>
      <c r="AH81" s="9" t="str">
        <f t="shared" si="4"/>
        <v/>
      </c>
      <c r="AI81" s="9" t="str">
        <f t="shared" si="4"/>
        <v/>
      </c>
      <c r="AJ81" s="9" t="str">
        <f t="shared" si="4"/>
        <v/>
      </c>
      <c r="AK81" s="9" t="str">
        <f t="shared" si="4"/>
        <v/>
      </c>
      <c r="AL81" s="9" t="str">
        <f t="shared" si="4"/>
        <v/>
      </c>
      <c r="AM81" s="9" t="str">
        <f t="shared" si="4"/>
        <v/>
      </c>
      <c r="AN81" s="9" t="str">
        <f t="shared" si="4"/>
        <v/>
      </c>
      <c r="AO81" s="9" t="str">
        <f t="shared" si="4"/>
        <v/>
      </c>
      <c r="AP81" s="9" t="str">
        <f t="shared" si="4"/>
        <v/>
      </c>
      <c r="AQ81" s="9" t="str">
        <f t="shared" si="4"/>
        <v/>
      </c>
      <c r="AR81" s="9" t="str">
        <f t="shared" si="4"/>
        <v/>
      </c>
      <c r="AS81" s="9" t="str">
        <f t="shared" si="4"/>
        <v/>
      </c>
      <c r="AT81" s="9" t="str">
        <f t="shared" si="4"/>
        <v/>
      </c>
      <c r="AU81" s="9" t="str">
        <f t="shared" si="4"/>
        <v/>
      </c>
      <c r="AV81" s="9" t="str">
        <f t="shared" si="4"/>
        <v/>
      </c>
      <c r="AW81" s="9" t="str">
        <f t="shared" si="4"/>
        <v/>
      </c>
      <c r="AX81" s="9" t="str">
        <f t="shared" si="4"/>
        <v/>
      </c>
      <c r="AY81" s="9" t="str">
        <f t="shared" si="4"/>
        <v/>
      </c>
      <c r="AZ81" s="9" t="str">
        <f t="shared" si="4"/>
        <v/>
      </c>
      <c r="BA81" s="9" t="str">
        <f t="shared" si="4"/>
        <v/>
      </c>
      <c r="BB81" s="9" t="str">
        <f t="shared" si="4"/>
        <v/>
      </c>
      <c r="BC81" s="9" t="str">
        <f t="shared" si="4"/>
        <v/>
      </c>
      <c r="BD81" s="9" t="str">
        <f t="shared" si="4"/>
        <v/>
      </c>
      <c r="BE81" s="9" t="str">
        <f t="shared" si="4"/>
        <v/>
      </c>
      <c r="BF81" s="9" t="str">
        <f t="shared" si="4"/>
        <v/>
      </c>
      <c r="BG81" s="9" t="str">
        <f t="shared" si="4"/>
        <v/>
      </c>
      <c r="BH81" s="9" t="str">
        <f t="shared" si="4"/>
        <v/>
      </c>
      <c r="BI81" s="9" t="str">
        <f t="shared" si="4"/>
        <v/>
      </c>
      <c r="BJ81" s="9" t="str">
        <f t="shared" si="4"/>
        <v/>
      </c>
      <c r="BK81" s="9" t="str">
        <f t="shared" si="4"/>
        <v/>
      </c>
      <c r="BL81" s="9" t="str">
        <f t="shared" si="4"/>
        <v/>
      </c>
      <c r="BM81" s="9" t="str">
        <f t="shared" si="4"/>
        <v/>
      </c>
      <c r="BN81" s="9" t="str">
        <f t="shared" si="4"/>
        <v/>
      </c>
      <c r="BO81" s="9" t="str">
        <f t="shared" si="4"/>
        <v/>
      </c>
      <c r="BP81" s="9" t="str">
        <f t="shared" si="4"/>
        <v/>
      </c>
      <c r="BQ81" s="9" t="str">
        <f t="shared" si="4"/>
        <v/>
      </c>
      <c r="BR81" s="9" t="str">
        <f t="shared" si="5"/>
        <v/>
      </c>
      <c r="BS81" s="9" t="str">
        <f t="shared" si="5"/>
        <v/>
      </c>
      <c r="BT81" s="9" t="str">
        <f t="shared" si="5"/>
        <v/>
      </c>
      <c r="BU81" s="9" t="str">
        <f t="shared" si="5"/>
        <v/>
      </c>
      <c r="BV81" s="9" t="str">
        <f t="shared" si="5"/>
        <v/>
      </c>
      <c r="BW81" s="9" t="str">
        <f t="shared" si="5"/>
        <v/>
      </c>
      <c r="BX81" s="9" t="str">
        <f t="shared" si="5"/>
        <v/>
      </c>
    </row>
    <row r="82" spans="1:81" hidden="1" x14ac:dyDescent="0.35">
      <c r="D82" s="13" t="s">
        <v>313</v>
      </c>
      <c r="E82" s="13" t="str">
        <f>IF(E31&gt;0,IF(E31&lt;5,"secret",""),"")</f>
        <v/>
      </c>
      <c r="F82" s="13" t="str">
        <f t="shared" ref="F82:BQ85" si="7">IF(F31&gt;0,IF(F31&lt;5,"secret",""),"")</f>
        <v/>
      </c>
      <c r="G82" s="13" t="str">
        <f t="shared" si="7"/>
        <v/>
      </c>
      <c r="H82" s="13" t="str">
        <f t="shared" si="7"/>
        <v/>
      </c>
      <c r="I82" s="13" t="str">
        <f t="shared" si="7"/>
        <v/>
      </c>
      <c r="J82" s="13" t="str">
        <f t="shared" si="7"/>
        <v/>
      </c>
      <c r="K82" s="13" t="str">
        <f t="shared" si="7"/>
        <v/>
      </c>
      <c r="L82" s="13" t="str">
        <f t="shared" si="7"/>
        <v/>
      </c>
      <c r="M82" s="13" t="str">
        <f t="shared" si="7"/>
        <v/>
      </c>
      <c r="N82" s="13" t="str">
        <f t="shared" si="7"/>
        <v/>
      </c>
      <c r="O82" s="13" t="str">
        <f t="shared" si="7"/>
        <v/>
      </c>
      <c r="P82" s="13" t="str">
        <f t="shared" si="7"/>
        <v/>
      </c>
      <c r="Q82" s="13" t="str">
        <f t="shared" si="7"/>
        <v/>
      </c>
      <c r="R82" s="13" t="str">
        <f t="shared" si="7"/>
        <v/>
      </c>
      <c r="S82" s="13" t="str">
        <f t="shared" si="7"/>
        <v/>
      </c>
      <c r="T82" s="13" t="str">
        <f t="shared" si="7"/>
        <v/>
      </c>
      <c r="U82" s="13" t="str">
        <f t="shared" si="7"/>
        <v/>
      </c>
      <c r="V82" s="13" t="str">
        <f t="shared" si="7"/>
        <v/>
      </c>
      <c r="W82" s="13" t="str">
        <f t="shared" si="7"/>
        <v/>
      </c>
      <c r="X82" s="13" t="str">
        <f t="shared" si="7"/>
        <v/>
      </c>
      <c r="Y82" s="13" t="str">
        <f t="shared" si="7"/>
        <v/>
      </c>
      <c r="Z82" s="13" t="str">
        <f t="shared" si="7"/>
        <v/>
      </c>
      <c r="AA82" s="13" t="str">
        <f t="shared" si="7"/>
        <v/>
      </c>
      <c r="AB82" s="13" t="str">
        <f t="shared" si="7"/>
        <v/>
      </c>
      <c r="AC82" s="13" t="str">
        <f t="shared" si="7"/>
        <v/>
      </c>
      <c r="AD82" s="13" t="str">
        <f t="shared" si="7"/>
        <v/>
      </c>
      <c r="AE82" s="13" t="str">
        <f t="shared" si="7"/>
        <v/>
      </c>
      <c r="AF82" s="13" t="str">
        <f t="shared" si="7"/>
        <v/>
      </c>
      <c r="AG82" s="13" t="str">
        <f t="shared" si="7"/>
        <v/>
      </c>
      <c r="AH82" s="13" t="str">
        <f t="shared" si="7"/>
        <v/>
      </c>
      <c r="AI82" s="13" t="str">
        <f t="shared" si="7"/>
        <v/>
      </c>
      <c r="AJ82" s="13" t="str">
        <f t="shared" si="7"/>
        <v/>
      </c>
      <c r="AK82" s="13" t="str">
        <f t="shared" si="7"/>
        <v/>
      </c>
      <c r="AL82" s="13" t="str">
        <f t="shared" si="7"/>
        <v/>
      </c>
      <c r="AM82" s="13" t="str">
        <f t="shared" si="7"/>
        <v/>
      </c>
      <c r="AN82" s="13" t="str">
        <f t="shared" si="7"/>
        <v/>
      </c>
      <c r="AO82" s="13" t="str">
        <f t="shared" si="7"/>
        <v/>
      </c>
      <c r="AP82" s="13" t="str">
        <f t="shared" si="7"/>
        <v/>
      </c>
      <c r="AQ82" s="13" t="str">
        <f t="shared" si="7"/>
        <v/>
      </c>
      <c r="AR82" s="13" t="str">
        <f t="shared" si="7"/>
        <v/>
      </c>
      <c r="AS82" s="13" t="str">
        <f t="shared" si="7"/>
        <v/>
      </c>
      <c r="AT82" s="13" t="str">
        <f t="shared" si="7"/>
        <v/>
      </c>
      <c r="AU82" s="13" t="str">
        <f t="shared" si="7"/>
        <v/>
      </c>
      <c r="AV82" s="13" t="str">
        <f t="shared" si="7"/>
        <v/>
      </c>
      <c r="AW82" s="13" t="str">
        <f t="shared" si="7"/>
        <v/>
      </c>
      <c r="AX82" s="13" t="str">
        <f t="shared" si="7"/>
        <v/>
      </c>
      <c r="AY82" s="13" t="str">
        <f t="shared" si="7"/>
        <v/>
      </c>
      <c r="AZ82" s="13" t="str">
        <f t="shared" si="7"/>
        <v/>
      </c>
      <c r="BA82" s="13" t="str">
        <f t="shared" si="7"/>
        <v/>
      </c>
      <c r="BB82" s="13" t="str">
        <f t="shared" si="7"/>
        <v/>
      </c>
      <c r="BC82" s="13" t="str">
        <f t="shared" si="7"/>
        <v/>
      </c>
      <c r="BD82" s="13" t="str">
        <f t="shared" si="7"/>
        <v/>
      </c>
      <c r="BE82" s="13" t="str">
        <f t="shared" si="7"/>
        <v/>
      </c>
      <c r="BF82" s="13" t="str">
        <f t="shared" si="7"/>
        <v/>
      </c>
      <c r="BG82" s="13" t="str">
        <f t="shared" si="7"/>
        <v/>
      </c>
      <c r="BH82" s="13" t="str">
        <f t="shared" si="7"/>
        <v/>
      </c>
      <c r="BI82" s="13" t="str">
        <f t="shared" si="7"/>
        <v/>
      </c>
      <c r="BJ82" s="13" t="str">
        <f t="shared" si="7"/>
        <v/>
      </c>
      <c r="BK82" s="13" t="str">
        <f t="shared" si="7"/>
        <v/>
      </c>
      <c r="BL82" s="13" t="str">
        <f t="shared" si="7"/>
        <v/>
      </c>
      <c r="BM82" s="13" t="str">
        <f t="shared" si="7"/>
        <v/>
      </c>
      <c r="BN82" s="13" t="str">
        <f t="shared" si="7"/>
        <v/>
      </c>
      <c r="BO82" s="13" t="str">
        <f t="shared" si="7"/>
        <v/>
      </c>
      <c r="BP82" s="13" t="str">
        <f t="shared" si="7"/>
        <v/>
      </c>
      <c r="BQ82" s="13" t="str">
        <f t="shared" si="7"/>
        <v/>
      </c>
      <c r="BR82" s="13" t="str">
        <f t="shared" ref="BR82:CC97" si="8">IF(BR31&gt;0,IF(BR31&lt;5,"secret",""),"")</f>
        <v/>
      </c>
      <c r="BS82" s="13" t="str">
        <f t="shared" si="8"/>
        <v/>
      </c>
      <c r="BT82" s="13" t="str">
        <f t="shared" si="8"/>
        <v/>
      </c>
      <c r="BU82" s="13" t="str">
        <f t="shared" si="8"/>
        <v/>
      </c>
      <c r="BV82" s="13" t="str">
        <f t="shared" si="8"/>
        <v/>
      </c>
      <c r="BW82" s="13" t="str">
        <f t="shared" si="8"/>
        <v/>
      </c>
      <c r="BX82" s="13" t="str">
        <f t="shared" si="8"/>
        <v/>
      </c>
      <c r="BY82" s="13" t="str">
        <f t="shared" si="8"/>
        <v/>
      </c>
      <c r="BZ82" s="13" t="str">
        <f t="shared" si="8"/>
        <v/>
      </c>
      <c r="CA82" s="13" t="str">
        <f t="shared" si="8"/>
        <v/>
      </c>
      <c r="CB82" s="13" t="str">
        <f t="shared" si="8"/>
        <v/>
      </c>
      <c r="CC82" s="13" t="str">
        <f t="shared" si="8"/>
        <v/>
      </c>
    </row>
    <row r="83" spans="1:81" hidden="1" x14ac:dyDescent="0.35">
      <c r="E83" s="13" t="str">
        <f t="shared" ref="E83:T98" si="9">IF(E32&gt;0,IF(E32&lt;5,"secret",""),"")</f>
        <v/>
      </c>
      <c r="F83" s="13" t="str">
        <f t="shared" si="7"/>
        <v/>
      </c>
      <c r="G83" s="13" t="str">
        <f t="shared" si="7"/>
        <v/>
      </c>
      <c r="H83" s="13" t="str">
        <f t="shared" si="7"/>
        <v/>
      </c>
      <c r="I83" s="13" t="str">
        <f t="shared" si="7"/>
        <v/>
      </c>
      <c r="J83" s="13" t="str">
        <f t="shared" si="7"/>
        <v/>
      </c>
      <c r="K83" s="13" t="str">
        <f t="shared" si="7"/>
        <v/>
      </c>
      <c r="L83" s="13" t="str">
        <f t="shared" si="7"/>
        <v/>
      </c>
      <c r="M83" s="13" t="str">
        <f t="shared" si="7"/>
        <v/>
      </c>
      <c r="N83" s="13" t="str">
        <f t="shared" si="7"/>
        <v/>
      </c>
      <c r="O83" s="13" t="str">
        <f t="shared" si="7"/>
        <v/>
      </c>
      <c r="P83" s="13" t="str">
        <f t="shared" si="7"/>
        <v/>
      </c>
      <c r="Q83" s="13" t="str">
        <f t="shared" si="7"/>
        <v/>
      </c>
      <c r="R83" s="13" t="str">
        <f t="shared" si="7"/>
        <v/>
      </c>
      <c r="S83" s="13" t="str">
        <f t="shared" si="7"/>
        <v/>
      </c>
      <c r="T83" s="13" t="str">
        <f t="shared" si="7"/>
        <v/>
      </c>
      <c r="U83" s="13" t="str">
        <f t="shared" si="7"/>
        <v/>
      </c>
      <c r="V83" s="13" t="str">
        <f t="shared" si="7"/>
        <v/>
      </c>
      <c r="W83" s="13" t="str">
        <f t="shared" si="7"/>
        <v/>
      </c>
      <c r="X83" s="13" t="str">
        <f t="shared" si="7"/>
        <v/>
      </c>
      <c r="Y83" s="13" t="str">
        <f t="shared" si="7"/>
        <v/>
      </c>
      <c r="Z83" s="13" t="str">
        <f t="shared" si="7"/>
        <v/>
      </c>
      <c r="AA83" s="13" t="str">
        <f t="shared" si="7"/>
        <v/>
      </c>
      <c r="AB83" s="13" t="str">
        <f t="shared" si="7"/>
        <v/>
      </c>
      <c r="AC83" s="13" t="str">
        <f t="shared" si="7"/>
        <v/>
      </c>
      <c r="AD83" s="13" t="str">
        <f t="shared" si="7"/>
        <v/>
      </c>
      <c r="AE83" s="13" t="str">
        <f t="shared" si="7"/>
        <v/>
      </c>
      <c r="AF83" s="13" t="str">
        <f t="shared" si="7"/>
        <v/>
      </c>
      <c r="AG83" s="13" t="str">
        <f t="shared" si="7"/>
        <v/>
      </c>
      <c r="AH83" s="13" t="str">
        <f t="shared" si="7"/>
        <v/>
      </c>
      <c r="AI83" s="13" t="str">
        <f t="shared" si="7"/>
        <v/>
      </c>
      <c r="AJ83" s="13" t="str">
        <f t="shared" si="7"/>
        <v/>
      </c>
      <c r="AK83" s="13" t="str">
        <f t="shared" si="7"/>
        <v/>
      </c>
      <c r="AL83" s="13" t="str">
        <f t="shared" si="7"/>
        <v/>
      </c>
      <c r="AM83" s="13" t="str">
        <f t="shared" si="7"/>
        <v/>
      </c>
      <c r="AN83" s="13" t="str">
        <f t="shared" si="7"/>
        <v/>
      </c>
      <c r="AO83" s="13" t="str">
        <f t="shared" si="7"/>
        <v/>
      </c>
      <c r="AP83" s="13" t="str">
        <f t="shared" si="7"/>
        <v/>
      </c>
      <c r="AQ83" s="13" t="str">
        <f t="shared" si="7"/>
        <v/>
      </c>
      <c r="AR83" s="13" t="str">
        <f t="shared" si="7"/>
        <v/>
      </c>
      <c r="AS83" s="13" t="str">
        <f t="shared" si="7"/>
        <v/>
      </c>
      <c r="AT83" s="13" t="str">
        <f t="shared" si="7"/>
        <v/>
      </c>
      <c r="AU83" s="13" t="str">
        <f t="shared" si="7"/>
        <v/>
      </c>
      <c r="AV83" s="13" t="str">
        <f t="shared" si="7"/>
        <v/>
      </c>
      <c r="AW83" s="13" t="str">
        <f t="shared" si="7"/>
        <v/>
      </c>
      <c r="AX83" s="13" t="str">
        <f t="shared" si="7"/>
        <v/>
      </c>
      <c r="AY83" s="13" t="str">
        <f t="shared" si="7"/>
        <v/>
      </c>
      <c r="AZ83" s="13" t="str">
        <f t="shared" si="7"/>
        <v/>
      </c>
      <c r="BA83" s="13" t="str">
        <f t="shared" si="7"/>
        <v/>
      </c>
      <c r="BB83" s="13" t="str">
        <f t="shared" si="7"/>
        <v/>
      </c>
      <c r="BC83" s="13" t="str">
        <f t="shared" si="7"/>
        <v/>
      </c>
      <c r="BD83" s="13" t="str">
        <f t="shared" si="7"/>
        <v/>
      </c>
      <c r="BE83" s="13" t="str">
        <f t="shared" si="7"/>
        <v/>
      </c>
      <c r="BF83" s="13" t="str">
        <f t="shared" si="7"/>
        <v/>
      </c>
      <c r="BG83" s="13" t="str">
        <f t="shared" si="7"/>
        <v/>
      </c>
      <c r="BH83" s="13" t="str">
        <f t="shared" si="7"/>
        <v/>
      </c>
      <c r="BI83" s="13" t="str">
        <f t="shared" si="7"/>
        <v/>
      </c>
      <c r="BJ83" s="13" t="str">
        <f t="shared" si="7"/>
        <v/>
      </c>
      <c r="BK83" s="13" t="str">
        <f t="shared" si="7"/>
        <v/>
      </c>
      <c r="BL83" s="13" t="str">
        <f t="shared" si="7"/>
        <v/>
      </c>
      <c r="BM83" s="13" t="str">
        <f t="shared" si="7"/>
        <v/>
      </c>
      <c r="BN83" s="13" t="str">
        <f t="shared" si="7"/>
        <v/>
      </c>
      <c r="BO83" s="13" t="str">
        <f t="shared" si="7"/>
        <v/>
      </c>
      <c r="BP83" s="13" t="str">
        <f t="shared" si="7"/>
        <v/>
      </c>
      <c r="BQ83" s="13" t="str">
        <f t="shared" si="7"/>
        <v/>
      </c>
      <c r="BR83" s="13" t="str">
        <f t="shared" si="8"/>
        <v/>
      </c>
      <c r="BS83" s="13" t="str">
        <f t="shared" si="8"/>
        <v/>
      </c>
      <c r="BT83" s="13" t="str">
        <f t="shared" si="8"/>
        <v/>
      </c>
      <c r="BU83" s="13" t="str">
        <f t="shared" si="8"/>
        <v/>
      </c>
      <c r="BV83" s="13" t="str">
        <f t="shared" si="8"/>
        <v/>
      </c>
      <c r="BW83" s="13" t="str">
        <f t="shared" si="8"/>
        <v/>
      </c>
      <c r="BX83" s="13" t="str">
        <f t="shared" si="8"/>
        <v/>
      </c>
      <c r="BY83" s="13" t="str">
        <f t="shared" si="8"/>
        <v/>
      </c>
      <c r="BZ83" s="13" t="str">
        <f t="shared" si="8"/>
        <v/>
      </c>
      <c r="CA83" s="13" t="str">
        <f t="shared" si="8"/>
        <v/>
      </c>
      <c r="CB83" s="13" t="str">
        <f t="shared" si="8"/>
        <v/>
      </c>
      <c r="CC83" s="13" t="str">
        <f t="shared" si="8"/>
        <v/>
      </c>
    </row>
    <row r="84" spans="1:81" hidden="1" x14ac:dyDescent="0.35">
      <c r="E84" s="13" t="str">
        <f t="shared" si="9"/>
        <v/>
      </c>
      <c r="F84" s="13" t="str">
        <f t="shared" si="7"/>
        <v/>
      </c>
      <c r="G84" s="13" t="str">
        <f t="shared" si="7"/>
        <v/>
      </c>
      <c r="H84" s="13" t="str">
        <f t="shared" si="7"/>
        <v/>
      </c>
      <c r="I84" s="13" t="str">
        <f t="shared" si="7"/>
        <v/>
      </c>
      <c r="J84" s="13" t="str">
        <f t="shared" si="7"/>
        <v/>
      </c>
      <c r="K84" s="13" t="str">
        <f t="shared" si="7"/>
        <v/>
      </c>
      <c r="L84" s="13" t="str">
        <f t="shared" si="7"/>
        <v/>
      </c>
      <c r="M84" s="13" t="str">
        <f t="shared" si="7"/>
        <v/>
      </c>
      <c r="N84" s="13" t="str">
        <f t="shared" si="7"/>
        <v/>
      </c>
      <c r="O84" s="13" t="str">
        <f t="shared" si="7"/>
        <v/>
      </c>
      <c r="P84" s="13" t="str">
        <f t="shared" si="7"/>
        <v/>
      </c>
      <c r="Q84" s="13" t="str">
        <f t="shared" si="7"/>
        <v/>
      </c>
      <c r="R84" s="13" t="str">
        <f t="shared" si="7"/>
        <v/>
      </c>
      <c r="S84" s="13" t="str">
        <f t="shared" si="7"/>
        <v/>
      </c>
      <c r="T84" s="13" t="str">
        <f t="shared" si="7"/>
        <v/>
      </c>
      <c r="U84" s="13" t="str">
        <f t="shared" si="7"/>
        <v/>
      </c>
      <c r="V84" s="13" t="str">
        <f t="shared" si="7"/>
        <v/>
      </c>
      <c r="W84" s="13" t="str">
        <f t="shared" si="7"/>
        <v/>
      </c>
      <c r="X84" s="13" t="str">
        <f t="shared" si="7"/>
        <v/>
      </c>
      <c r="Y84" s="13" t="str">
        <f t="shared" si="7"/>
        <v/>
      </c>
      <c r="Z84" s="13" t="str">
        <f t="shared" si="7"/>
        <v/>
      </c>
      <c r="AA84" s="13" t="str">
        <f t="shared" si="7"/>
        <v/>
      </c>
      <c r="AB84" s="13" t="str">
        <f t="shared" si="7"/>
        <v/>
      </c>
      <c r="AC84" s="13" t="str">
        <f t="shared" si="7"/>
        <v/>
      </c>
      <c r="AD84" s="13" t="str">
        <f t="shared" si="7"/>
        <v/>
      </c>
      <c r="AE84" s="13" t="str">
        <f t="shared" si="7"/>
        <v/>
      </c>
      <c r="AF84" s="13" t="str">
        <f t="shared" si="7"/>
        <v/>
      </c>
      <c r="AG84" s="13" t="str">
        <f t="shared" si="7"/>
        <v/>
      </c>
      <c r="AH84" s="13" t="str">
        <f t="shared" si="7"/>
        <v/>
      </c>
      <c r="AI84" s="13" t="str">
        <f t="shared" si="7"/>
        <v/>
      </c>
      <c r="AJ84" s="13" t="str">
        <f t="shared" si="7"/>
        <v/>
      </c>
      <c r="AK84" s="13" t="str">
        <f t="shared" si="7"/>
        <v/>
      </c>
      <c r="AL84" s="13" t="str">
        <f t="shared" si="7"/>
        <v/>
      </c>
      <c r="AM84" s="13" t="str">
        <f t="shared" si="7"/>
        <v/>
      </c>
      <c r="AN84" s="13" t="str">
        <f t="shared" si="7"/>
        <v/>
      </c>
      <c r="AO84" s="13" t="str">
        <f t="shared" si="7"/>
        <v/>
      </c>
      <c r="AP84" s="13" t="str">
        <f t="shared" si="7"/>
        <v/>
      </c>
      <c r="AQ84" s="13" t="str">
        <f t="shared" si="7"/>
        <v/>
      </c>
      <c r="AR84" s="13" t="str">
        <f t="shared" si="7"/>
        <v/>
      </c>
      <c r="AS84" s="13" t="str">
        <f t="shared" si="7"/>
        <v/>
      </c>
      <c r="AT84" s="13" t="str">
        <f t="shared" si="7"/>
        <v/>
      </c>
      <c r="AU84" s="13" t="str">
        <f t="shared" si="7"/>
        <v/>
      </c>
      <c r="AV84" s="13" t="str">
        <f t="shared" si="7"/>
        <v/>
      </c>
      <c r="AW84" s="13" t="str">
        <f t="shared" si="7"/>
        <v/>
      </c>
      <c r="AX84" s="13" t="str">
        <f t="shared" si="7"/>
        <v/>
      </c>
      <c r="AY84" s="13" t="str">
        <f t="shared" si="7"/>
        <v/>
      </c>
      <c r="AZ84" s="13" t="str">
        <f t="shared" si="7"/>
        <v/>
      </c>
      <c r="BA84" s="13" t="str">
        <f t="shared" si="7"/>
        <v/>
      </c>
      <c r="BB84" s="13" t="str">
        <f t="shared" si="7"/>
        <v/>
      </c>
      <c r="BC84" s="13" t="str">
        <f t="shared" si="7"/>
        <v/>
      </c>
      <c r="BD84" s="13" t="str">
        <f t="shared" si="7"/>
        <v/>
      </c>
      <c r="BE84" s="13" t="str">
        <f t="shared" si="7"/>
        <v/>
      </c>
      <c r="BF84" s="13" t="str">
        <f t="shared" si="7"/>
        <v/>
      </c>
      <c r="BG84" s="13" t="str">
        <f t="shared" si="7"/>
        <v/>
      </c>
      <c r="BH84" s="13" t="str">
        <f t="shared" si="7"/>
        <v/>
      </c>
      <c r="BI84" s="13" t="str">
        <f t="shared" si="7"/>
        <v/>
      </c>
      <c r="BJ84" s="13" t="str">
        <f t="shared" si="7"/>
        <v/>
      </c>
      <c r="BK84" s="13" t="str">
        <f t="shared" si="7"/>
        <v/>
      </c>
      <c r="BL84" s="13" t="str">
        <f t="shared" si="7"/>
        <v/>
      </c>
      <c r="BM84" s="13" t="str">
        <f t="shared" si="7"/>
        <v/>
      </c>
      <c r="BN84" s="13" t="str">
        <f t="shared" si="7"/>
        <v/>
      </c>
      <c r="BO84" s="13" t="str">
        <f t="shared" si="7"/>
        <v/>
      </c>
      <c r="BP84" s="13" t="str">
        <f t="shared" si="7"/>
        <v/>
      </c>
      <c r="BQ84" s="13" t="str">
        <f t="shared" si="7"/>
        <v/>
      </c>
      <c r="BR84" s="13" t="str">
        <f t="shared" si="8"/>
        <v/>
      </c>
      <c r="BS84" s="13" t="str">
        <f t="shared" si="8"/>
        <v/>
      </c>
      <c r="BT84" s="13" t="str">
        <f t="shared" si="8"/>
        <v/>
      </c>
      <c r="BU84" s="13" t="str">
        <f t="shared" si="8"/>
        <v/>
      </c>
      <c r="BV84" s="13" t="str">
        <f t="shared" si="8"/>
        <v/>
      </c>
      <c r="BW84" s="13" t="str">
        <f t="shared" si="8"/>
        <v/>
      </c>
      <c r="BX84" s="13" t="str">
        <f t="shared" si="8"/>
        <v/>
      </c>
      <c r="BY84" s="13" t="str">
        <f t="shared" si="8"/>
        <v/>
      </c>
      <c r="BZ84" s="13" t="str">
        <f t="shared" si="8"/>
        <v/>
      </c>
      <c r="CA84" s="13" t="str">
        <f t="shared" si="8"/>
        <v/>
      </c>
      <c r="CB84" s="13" t="str">
        <f t="shared" si="8"/>
        <v/>
      </c>
      <c r="CC84" s="13" t="str">
        <f t="shared" si="8"/>
        <v/>
      </c>
    </row>
    <row r="85" spans="1:81" hidden="1" x14ac:dyDescent="0.35">
      <c r="E85" s="13" t="str">
        <f t="shared" si="9"/>
        <v/>
      </c>
      <c r="F85" s="13" t="str">
        <f t="shared" si="7"/>
        <v/>
      </c>
      <c r="G85" s="13" t="str">
        <f t="shared" si="7"/>
        <v/>
      </c>
      <c r="H85" s="13" t="str">
        <f t="shared" si="7"/>
        <v/>
      </c>
      <c r="I85" s="13" t="str">
        <f t="shared" si="7"/>
        <v/>
      </c>
      <c r="J85" s="13" t="str">
        <f t="shared" si="7"/>
        <v/>
      </c>
      <c r="K85" s="13" t="str">
        <f t="shared" si="7"/>
        <v/>
      </c>
      <c r="L85" s="13" t="str">
        <f t="shared" si="7"/>
        <v/>
      </c>
      <c r="M85" s="13" t="str">
        <f t="shared" si="7"/>
        <v/>
      </c>
      <c r="N85" s="13" t="str">
        <f t="shared" si="7"/>
        <v/>
      </c>
      <c r="O85" s="13" t="str">
        <f t="shared" si="7"/>
        <v/>
      </c>
      <c r="P85" s="13" t="str">
        <f t="shared" si="7"/>
        <v/>
      </c>
      <c r="Q85" s="13" t="str">
        <f t="shared" si="7"/>
        <v/>
      </c>
      <c r="R85" s="13" t="str">
        <f t="shared" si="7"/>
        <v/>
      </c>
      <c r="S85" s="13" t="str">
        <f t="shared" si="7"/>
        <v/>
      </c>
      <c r="T85" s="13" t="str">
        <f t="shared" si="7"/>
        <v/>
      </c>
      <c r="U85" s="13" t="str">
        <f t="shared" si="7"/>
        <v/>
      </c>
      <c r="V85" s="13" t="str">
        <f t="shared" si="7"/>
        <v/>
      </c>
      <c r="W85" s="13" t="str">
        <f t="shared" si="7"/>
        <v/>
      </c>
      <c r="X85" s="13" t="str">
        <f t="shared" si="7"/>
        <v/>
      </c>
      <c r="Y85" s="13" t="str">
        <f t="shared" si="7"/>
        <v/>
      </c>
      <c r="Z85" s="13" t="str">
        <f t="shared" si="7"/>
        <v/>
      </c>
      <c r="AA85" s="13" t="str">
        <f t="shared" si="7"/>
        <v/>
      </c>
      <c r="AB85" s="13" t="str">
        <f t="shared" si="7"/>
        <v/>
      </c>
      <c r="AC85" s="13" t="str">
        <f t="shared" si="7"/>
        <v/>
      </c>
      <c r="AD85" s="13" t="str">
        <f t="shared" si="7"/>
        <v/>
      </c>
      <c r="AE85" s="13" t="str">
        <f t="shared" si="7"/>
        <v/>
      </c>
      <c r="AF85" s="13" t="str">
        <f t="shared" si="7"/>
        <v/>
      </c>
      <c r="AG85" s="13" t="str">
        <f t="shared" si="7"/>
        <v/>
      </c>
      <c r="AH85" s="13" t="str">
        <f t="shared" si="7"/>
        <v/>
      </c>
      <c r="AI85" s="13" t="str">
        <f t="shared" si="7"/>
        <v/>
      </c>
      <c r="AJ85" s="13" t="str">
        <f t="shared" si="7"/>
        <v/>
      </c>
      <c r="AK85" s="13" t="str">
        <f t="shared" si="7"/>
        <v/>
      </c>
      <c r="AL85" s="13" t="str">
        <f t="shared" si="7"/>
        <v/>
      </c>
      <c r="AM85" s="13" t="str">
        <f t="shared" si="7"/>
        <v/>
      </c>
      <c r="AN85" s="13" t="str">
        <f t="shared" si="7"/>
        <v/>
      </c>
      <c r="AO85" s="13" t="str">
        <f t="shared" si="7"/>
        <v/>
      </c>
      <c r="AP85" s="13" t="str">
        <f t="shared" si="7"/>
        <v/>
      </c>
      <c r="AQ85" s="13" t="str">
        <f t="shared" si="7"/>
        <v/>
      </c>
      <c r="AR85" s="13" t="str">
        <f t="shared" si="7"/>
        <v/>
      </c>
      <c r="AS85" s="13" t="str">
        <f t="shared" si="7"/>
        <v/>
      </c>
      <c r="AT85" s="13" t="str">
        <f t="shared" si="7"/>
        <v/>
      </c>
      <c r="AU85" s="13" t="str">
        <f t="shared" si="7"/>
        <v/>
      </c>
      <c r="AV85" s="13" t="str">
        <f t="shared" si="7"/>
        <v/>
      </c>
      <c r="AW85" s="13" t="str">
        <f t="shared" si="7"/>
        <v/>
      </c>
      <c r="AX85" s="13" t="str">
        <f t="shared" si="7"/>
        <v/>
      </c>
      <c r="AY85" s="13" t="str">
        <f t="shared" si="7"/>
        <v/>
      </c>
      <c r="AZ85" s="13" t="str">
        <f t="shared" si="7"/>
        <v/>
      </c>
      <c r="BA85" s="13" t="str">
        <f t="shared" si="7"/>
        <v/>
      </c>
      <c r="BB85" s="13" t="str">
        <f t="shared" si="7"/>
        <v/>
      </c>
      <c r="BC85" s="13" t="str">
        <f t="shared" si="7"/>
        <v/>
      </c>
      <c r="BD85" s="13" t="str">
        <f t="shared" si="7"/>
        <v/>
      </c>
      <c r="BE85" s="13" t="str">
        <f t="shared" si="7"/>
        <v/>
      </c>
      <c r="BF85" s="13" t="str">
        <f t="shared" si="7"/>
        <v/>
      </c>
      <c r="BG85" s="13" t="str">
        <f t="shared" si="7"/>
        <v/>
      </c>
      <c r="BH85" s="13" t="str">
        <f t="shared" si="7"/>
        <v/>
      </c>
      <c r="BI85" s="13" t="str">
        <f t="shared" si="7"/>
        <v/>
      </c>
      <c r="BJ85" s="13" t="str">
        <f t="shared" si="7"/>
        <v/>
      </c>
      <c r="BK85" s="13" t="str">
        <f t="shared" si="7"/>
        <v/>
      </c>
      <c r="BL85" s="13" t="str">
        <f t="shared" si="7"/>
        <v/>
      </c>
      <c r="BM85" s="13" t="str">
        <f t="shared" si="7"/>
        <v/>
      </c>
      <c r="BN85" s="13" t="str">
        <f t="shared" si="7"/>
        <v/>
      </c>
      <c r="BO85" s="13" t="str">
        <f t="shared" si="7"/>
        <v/>
      </c>
      <c r="BP85" s="13" t="str">
        <f t="shared" si="7"/>
        <v/>
      </c>
      <c r="BQ85" s="13" t="str">
        <f t="shared" ref="BQ85" si="10">IF(BQ34&gt;0,IF(BQ34&lt;5,"secret",""),"")</f>
        <v/>
      </c>
      <c r="BR85" s="13" t="str">
        <f t="shared" si="8"/>
        <v/>
      </c>
      <c r="BS85" s="13" t="str">
        <f t="shared" si="8"/>
        <v/>
      </c>
      <c r="BT85" s="13" t="str">
        <f t="shared" si="8"/>
        <v/>
      </c>
      <c r="BU85" s="13" t="str">
        <f t="shared" si="8"/>
        <v/>
      </c>
      <c r="BV85" s="13" t="str">
        <f t="shared" si="8"/>
        <v/>
      </c>
      <c r="BW85" s="13" t="str">
        <f t="shared" si="8"/>
        <v/>
      </c>
      <c r="BX85" s="13" t="str">
        <f t="shared" si="8"/>
        <v/>
      </c>
      <c r="BY85" s="13" t="str">
        <f t="shared" si="8"/>
        <v/>
      </c>
      <c r="BZ85" s="13" t="str">
        <f t="shared" si="8"/>
        <v/>
      </c>
      <c r="CA85" s="13" t="str">
        <f t="shared" si="8"/>
        <v/>
      </c>
      <c r="CB85" s="13" t="str">
        <f t="shared" si="8"/>
        <v/>
      </c>
      <c r="CC85" s="13" t="str">
        <f t="shared" si="8"/>
        <v/>
      </c>
    </row>
    <row r="86" spans="1:81" hidden="1" x14ac:dyDescent="0.35">
      <c r="E86" s="13" t="str">
        <f t="shared" si="9"/>
        <v/>
      </c>
      <c r="F86" s="13" t="str">
        <f t="shared" si="9"/>
        <v/>
      </c>
      <c r="G86" s="13" t="str">
        <f t="shared" si="9"/>
        <v/>
      </c>
      <c r="H86" s="13" t="str">
        <f t="shared" si="9"/>
        <v/>
      </c>
      <c r="I86" s="13" t="str">
        <f t="shared" si="9"/>
        <v/>
      </c>
      <c r="J86" s="13" t="str">
        <f t="shared" si="9"/>
        <v/>
      </c>
      <c r="K86" s="13" t="str">
        <f t="shared" si="9"/>
        <v/>
      </c>
      <c r="L86" s="13" t="str">
        <f t="shared" si="9"/>
        <v/>
      </c>
      <c r="M86" s="13" t="str">
        <f t="shared" si="9"/>
        <v/>
      </c>
      <c r="N86" s="13" t="str">
        <f t="shared" si="9"/>
        <v/>
      </c>
      <c r="O86" s="13" t="str">
        <f t="shared" si="9"/>
        <v/>
      </c>
      <c r="P86" s="13" t="str">
        <f t="shared" si="9"/>
        <v/>
      </c>
      <c r="Q86" s="13" t="str">
        <f t="shared" si="9"/>
        <v/>
      </c>
      <c r="R86" s="13" t="str">
        <f t="shared" si="9"/>
        <v/>
      </c>
      <c r="S86" s="13" t="str">
        <f t="shared" si="9"/>
        <v/>
      </c>
      <c r="T86" s="13" t="str">
        <f t="shared" si="9"/>
        <v/>
      </c>
      <c r="U86" s="13" t="str">
        <f t="shared" ref="U86:BQ91" si="11">IF(U35&gt;0,IF(U35&lt;5,"secret",""),"")</f>
        <v/>
      </c>
      <c r="V86" s="13" t="str">
        <f t="shared" si="11"/>
        <v/>
      </c>
      <c r="W86" s="13" t="str">
        <f t="shared" si="11"/>
        <v/>
      </c>
      <c r="X86" s="13" t="str">
        <f t="shared" si="11"/>
        <v/>
      </c>
      <c r="Y86" s="13" t="str">
        <f t="shared" si="11"/>
        <v/>
      </c>
      <c r="Z86" s="13" t="str">
        <f t="shared" si="11"/>
        <v/>
      </c>
      <c r="AA86" s="13" t="str">
        <f t="shared" si="11"/>
        <v/>
      </c>
      <c r="AB86" s="13" t="str">
        <f t="shared" si="11"/>
        <v/>
      </c>
      <c r="AC86" s="13" t="str">
        <f t="shared" si="11"/>
        <v/>
      </c>
      <c r="AD86" s="13" t="str">
        <f t="shared" si="11"/>
        <v/>
      </c>
      <c r="AE86" s="13" t="str">
        <f t="shared" si="11"/>
        <v/>
      </c>
      <c r="AF86" s="13" t="str">
        <f t="shared" si="11"/>
        <v/>
      </c>
      <c r="AG86" s="13" t="str">
        <f t="shared" si="11"/>
        <v/>
      </c>
      <c r="AH86" s="13" t="str">
        <f t="shared" si="11"/>
        <v/>
      </c>
      <c r="AI86" s="13" t="str">
        <f t="shared" si="11"/>
        <v/>
      </c>
      <c r="AJ86" s="13" t="str">
        <f t="shared" si="11"/>
        <v/>
      </c>
      <c r="AK86" s="13" t="str">
        <f t="shared" si="11"/>
        <v/>
      </c>
      <c r="AL86" s="13" t="str">
        <f t="shared" si="11"/>
        <v/>
      </c>
      <c r="AM86" s="13" t="str">
        <f t="shared" si="11"/>
        <v/>
      </c>
      <c r="AN86" s="13" t="str">
        <f t="shared" si="11"/>
        <v/>
      </c>
      <c r="AO86" s="13" t="str">
        <f t="shared" si="11"/>
        <v/>
      </c>
      <c r="AP86" s="13" t="str">
        <f t="shared" si="11"/>
        <v/>
      </c>
      <c r="AQ86" s="13" t="str">
        <f t="shared" si="11"/>
        <v/>
      </c>
      <c r="AR86" s="13" t="str">
        <f t="shared" si="11"/>
        <v/>
      </c>
      <c r="AS86" s="13" t="str">
        <f t="shared" si="11"/>
        <v/>
      </c>
      <c r="AT86" s="13" t="str">
        <f t="shared" si="11"/>
        <v/>
      </c>
      <c r="AU86" s="13" t="str">
        <f t="shared" si="11"/>
        <v/>
      </c>
      <c r="AV86" s="13" t="str">
        <f t="shared" si="11"/>
        <v/>
      </c>
      <c r="AW86" s="13" t="str">
        <f t="shared" si="11"/>
        <v/>
      </c>
      <c r="AX86" s="13" t="str">
        <f t="shared" si="11"/>
        <v/>
      </c>
      <c r="AY86" s="13" t="str">
        <f t="shared" si="11"/>
        <v/>
      </c>
      <c r="AZ86" s="13" t="str">
        <f t="shared" si="11"/>
        <v/>
      </c>
      <c r="BA86" s="13" t="str">
        <f t="shared" si="11"/>
        <v/>
      </c>
      <c r="BB86" s="13" t="str">
        <f t="shared" si="11"/>
        <v/>
      </c>
      <c r="BC86" s="13" t="str">
        <f t="shared" si="11"/>
        <v/>
      </c>
      <c r="BD86" s="13" t="str">
        <f t="shared" si="11"/>
        <v/>
      </c>
      <c r="BE86" s="13" t="str">
        <f t="shared" si="11"/>
        <v/>
      </c>
      <c r="BF86" s="13" t="str">
        <f t="shared" si="11"/>
        <v/>
      </c>
      <c r="BG86" s="13" t="str">
        <f t="shared" si="11"/>
        <v/>
      </c>
      <c r="BH86" s="13" t="str">
        <f t="shared" si="11"/>
        <v/>
      </c>
      <c r="BI86" s="13" t="str">
        <f t="shared" si="11"/>
        <v/>
      </c>
      <c r="BJ86" s="13" t="str">
        <f t="shared" si="11"/>
        <v/>
      </c>
      <c r="BK86" s="13" t="str">
        <f t="shared" si="11"/>
        <v/>
      </c>
      <c r="BL86" s="13" t="str">
        <f t="shared" si="11"/>
        <v/>
      </c>
      <c r="BM86" s="13" t="str">
        <f t="shared" si="11"/>
        <v/>
      </c>
      <c r="BN86" s="13" t="str">
        <f t="shared" si="11"/>
        <v/>
      </c>
      <c r="BO86" s="13" t="str">
        <f t="shared" si="11"/>
        <v/>
      </c>
      <c r="BP86" s="13" t="str">
        <f t="shared" si="11"/>
        <v/>
      </c>
      <c r="BQ86" s="13" t="str">
        <f t="shared" si="11"/>
        <v/>
      </c>
      <c r="BR86" s="13" t="str">
        <f t="shared" si="8"/>
        <v/>
      </c>
      <c r="BS86" s="13" t="str">
        <f t="shared" si="8"/>
        <v/>
      </c>
      <c r="BT86" s="13" t="str">
        <f t="shared" si="8"/>
        <v/>
      </c>
      <c r="BU86" s="13" t="str">
        <f t="shared" si="8"/>
        <v/>
      </c>
      <c r="BV86" s="13" t="str">
        <f t="shared" si="8"/>
        <v/>
      </c>
      <c r="BW86" s="13" t="str">
        <f t="shared" si="8"/>
        <v/>
      </c>
      <c r="BX86" s="13" t="str">
        <f t="shared" si="8"/>
        <v/>
      </c>
      <c r="BY86" s="13" t="str">
        <f t="shared" si="8"/>
        <v/>
      </c>
      <c r="BZ86" s="13" t="str">
        <f t="shared" si="8"/>
        <v/>
      </c>
      <c r="CA86" s="13" t="str">
        <f t="shared" si="8"/>
        <v/>
      </c>
      <c r="CB86" s="13" t="str">
        <f t="shared" si="8"/>
        <v/>
      </c>
      <c r="CC86" s="13" t="str">
        <f t="shared" si="8"/>
        <v/>
      </c>
    </row>
    <row r="87" spans="1:81" hidden="1" x14ac:dyDescent="0.35">
      <c r="E87" s="13" t="str">
        <f t="shared" si="9"/>
        <v/>
      </c>
      <c r="F87" s="13" t="str">
        <f t="shared" si="9"/>
        <v/>
      </c>
      <c r="G87" s="13" t="str">
        <f t="shared" si="9"/>
        <v/>
      </c>
      <c r="H87" s="13" t="str">
        <f t="shared" si="9"/>
        <v/>
      </c>
      <c r="I87" s="13" t="str">
        <f t="shared" si="9"/>
        <v/>
      </c>
      <c r="J87" s="13" t="str">
        <f t="shared" si="9"/>
        <v/>
      </c>
      <c r="K87" s="13" t="str">
        <f t="shared" si="9"/>
        <v/>
      </c>
      <c r="L87" s="13" t="str">
        <f t="shared" si="9"/>
        <v/>
      </c>
      <c r="M87" s="13" t="str">
        <f t="shared" si="9"/>
        <v/>
      </c>
      <c r="N87" s="13" t="str">
        <f t="shared" si="9"/>
        <v/>
      </c>
      <c r="O87" s="13" t="str">
        <f t="shared" si="9"/>
        <v/>
      </c>
      <c r="P87" s="13" t="str">
        <f t="shared" si="9"/>
        <v/>
      </c>
      <c r="Q87" s="13" t="str">
        <f t="shared" si="9"/>
        <v/>
      </c>
      <c r="R87" s="13" t="str">
        <f t="shared" si="9"/>
        <v/>
      </c>
      <c r="S87" s="13" t="str">
        <f t="shared" si="9"/>
        <v/>
      </c>
      <c r="T87" s="13" t="str">
        <f t="shared" si="9"/>
        <v/>
      </c>
      <c r="U87" s="13" t="str">
        <f t="shared" si="11"/>
        <v/>
      </c>
      <c r="V87" s="13" t="str">
        <f t="shared" si="11"/>
        <v/>
      </c>
      <c r="W87" s="13" t="str">
        <f t="shared" si="11"/>
        <v/>
      </c>
      <c r="X87" s="13" t="str">
        <f t="shared" si="11"/>
        <v/>
      </c>
      <c r="Y87" s="13" t="str">
        <f t="shared" si="11"/>
        <v/>
      </c>
      <c r="Z87" s="13" t="str">
        <f t="shared" si="11"/>
        <v/>
      </c>
      <c r="AA87" s="13" t="str">
        <f t="shared" si="11"/>
        <v/>
      </c>
      <c r="AB87" s="13" t="str">
        <f t="shared" si="11"/>
        <v/>
      </c>
      <c r="AC87" s="13" t="str">
        <f t="shared" si="11"/>
        <v/>
      </c>
      <c r="AD87" s="13" t="str">
        <f t="shared" si="11"/>
        <v/>
      </c>
      <c r="AE87" s="13" t="str">
        <f t="shared" si="11"/>
        <v/>
      </c>
      <c r="AF87" s="13" t="str">
        <f t="shared" si="11"/>
        <v/>
      </c>
      <c r="AG87" s="13" t="str">
        <f t="shared" si="11"/>
        <v/>
      </c>
      <c r="AH87" s="13" t="str">
        <f t="shared" si="11"/>
        <v/>
      </c>
      <c r="AI87" s="13" t="str">
        <f t="shared" si="11"/>
        <v/>
      </c>
      <c r="AJ87" s="13" t="str">
        <f t="shared" si="11"/>
        <v/>
      </c>
      <c r="AK87" s="13" t="str">
        <f t="shared" si="11"/>
        <v/>
      </c>
      <c r="AL87" s="13" t="str">
        <f t="shared" si="11"/>
        <v/>
      </c>
      <c r="AM87" s="13" t="str">
        <f t="shared" si="11"/>
        <v/>
      </c>
      <c r="AN87" s="13" t="str">
        <f t="shared" si="11"/>
        <v/>
      </c>
      <c r="AO87" s="13" t="str">
        <f t="shared" si="11"/>
        <v/>
      </c>
      <c r="AP87" s="13" t="str">
        <f t="shared" si="11"/>
        <v/>
      </c>
      <c r="AQ87" s="13" t="str">
        <f t="shared" si="11"/>
        <v/>
      </c>
      <c r="AR87" s="13" t="str">
        <f t="shared" si="11"/>
        <v/>
      </c>
      <c r="AS87" s="13" t="str">
        <f t="shared" si="11"/>
        <v/>
      </c>
      <c r="AT87" s="13" t="str">
        <f t="shared" si="11"/>
        <v/>
      </c>
      <c r="AU87" s="13" t="str">
        <f t="shared" si="11"/>
        <v/>
      </c>
      <c r="AV87" s="13" t="str">
        <f t="shared" si="11"/>
        <v/>
      </c>
      <c r="AW87" s="13" t="str">
        <f t="shared" si="11"/>
        <v/>
      </c>
      <c r="AX87" s="13" t="str">
        <f t="shared" si="11"/>
        <v/>
      </c>
      <c r="AY87" s="13" t="str">
        <f t="shared" si="11"/>
        <v/>
      </c>
      <c r="AZ87" s="13" t="str">
        <f t="shared" si="11"/>
        <v/>
      </c>
      <c r="BA87" s="13" t="str">
        <f t="shared" si="11"/>
        <v/>
      </c>
      <c r="BB87" s="13" t="str">
        <f t="shared" si="11"/>
        <v/>
      </c>
      <c r="BC87" s="13" t="str">
        <f t="shared" si="11"/>
        <v/>
      </c>
      <c r="BD87" s="13" t="str">
        <f t="shared" si="11"/>
        <v/>
      </c>
      <c r="BE87" s="13" t="str">
        <f t="shared" si="11"/>
        <v/>
      </c>
      <c r="BF87" s="13" t="str">
        <f t="shared" si="11"/>
        <v/>
      </c>
      <c r="BG87" s="13" t="str">
        <f t="shared" si="11"/>
        <v/>
      </c>
      <c r="BH87" s="13" t="str">
        <f t="shared" si="11"/>
        <v/>
      </c>
      <c r="BI87" s="13" t="str">
        <f t="shared" si="11"/>
        <v/>
      </c>
      <c r="BJ87" s="13" t="str">
        <f t="shared" si="11"/>
        <v/>
      </c>
      <c r="BK87" s="13" t="str">
        <f t="shared" si="11"/>
        <v/>
      </c>
      <c r="BL87" s="13" t="str">
        <f t="shared" si="11"/>
        <v/>
      </c>
      <c r="BM87" s="13" t="str">
        <f t="shared" si="11"/>
        <v/>
      </c>
      <c r="BN87" s="13" t="str">
        <f t="shared" si="11"/>
        <v/>
      </c>
      <c r="BO87" s="13" t="str">
        <f t="shared" si="11"/>
        <v/>
      </c>
      <c r="BP87" s="13" t="str">
        <f t="shared" si="11"/>
        <v/>
      </c>
      <c r="BQ87" s="13" t="str">
        <f t="shared" si="11"/>
        <v/>
      </c>
      <c r="BR87" s="13" t="str">
        <f t="shared" si="8"/>
        <v/>
      </c>
      <c r="BS87" s="13" t="str">
        <f t="shared" si="8"/>
        <v/>
      </c>
      <c r="BT87" s="13" t="str">
        <f t="shared" si="8"/>
        <v/>
      </c>
      <c r="BU87" s="13" t="str">
        <f t="shared" si="8"/>
        <v/>
      </c>
      <c r="BV87" s="13" t="str">
        <f t="shared" si="8"/>
        <v/>
      </c>
      <c r="BW87" s="13" t="str">
        <f t="shared" si="8"/>
        <v/>
      </c>
      <c r="BX87" s="13" t="str">
        <f t="shared" si="8"/>
        <v/>
      </c>
      <c r="BY87" s="13" t="str">
        <f t="shared" si="8"/>
        <v/>
      </c>
      <c r="BZ87" s="13" t="str">
        <f t="shared" si="8"/>
        <v/>
      </c>
      <c r="CA87" s="13" t="str">
        <f t="shared" si="8"/>
        <v/>
      </c>
      <c r="CB87" s="13" t="str">
        <f t="shared" si="8"/>
        <v/>
      </c>
      <c r="CC87" s="13" t="str">
        <f t="shared" si="8"/>
        <v/>
      </c>
    </row>
    <row r="88" spans="1:81" hidden="1" x14ac:dyDescent="0.35">
      <c r="E88" s="13" t="str">
        <f t="shared" si="9"/>
        <v/>
      </c>
      <c r="F88" s="13" t="str">
        <f t="shared" si="9"/>
        <v/>
      </c>
      <c r="G88" s="13" t="str">
        <f t="shared" si="9"/>
        <v/>
      </c>
      <c r="H88" s="13" t="str">
        <f t="shared" si="9"/>
        <v/>
      </c>
      <c r="I88" s="13" t="str">
        <f t="shared" si="9"/>
        <v/>
      </c>
      <c r="J88" s="13" t="str">
        <f t="shared" si="9"/>
        <v/>
      </c>
      <c r="K88" s="13" t="str">
        <f t="shared" si="9"/>
        <v/>
      </c>
      <c r="L88" s="13" t="str">
        <f t="shared" si="9"/>
        <v/>
      </c>
      <c r="M88" s="13" t="str">
        <f t="shared" si="9"/>
        <v/>
      </c>
      <c r="N88" s="13" t="str">
        <f t="shared" si="9"/>
        <v/>
      </c>
      <c r="O88" s="13" t="str">
        <f t="shared" si="9"/>
        <v/>
      </c>
      <c r="P88" s="13" t="str">
        <f t="shared" si="9"/>
        <v/>
      </c>
      <c r="Q88" s="13" t="str">
        <f t="shared" si="9"/>
        <v/>
      </c>
      <c r="R88" s="13" t="str">
        <f t="shared" si="9"/>
        <v/>
      </c>
      <c r="S88" s="13" t="str">
        <f t="shared" si="9"/>
        <v/>
      </c>
      <c r="T88" s="13" t="str">
        <f t="shared" si="9"/>
        <v/>
      </c>
      <c r="U88" s="13" t="str">
        <f t="shared" si="11"/>
        <v/>
      </c>
      <c r="V88" s="13" t="str">
        <f t="shared" si="11"/>
        <v/>
      </c>
      <c r="W88" s="13" t="str">
        <f t="shared" si="11"/>
        <v/>
      </c>
      <c r="X88" s="13" t="str">
        <f t="shared" si="11"/>
        <v/>
      </c>
      <c r="Y88" s="13" t="str">
        <f t="shared" si="11"/>
        <v/>
      </c>
      <c r="Z88" s="13" t="str">
        <f t="shared" si="11"/>
        <v/>
      </c>
      <c r="AA88" s="13" t="str">
        <f t="shared" si="11"/>
        <v/>
      </c>
      <c r="AB88" s="13" t="str">
        <f t="shared" si="11"/>
        <v/>
      </c>
      <c r="AC88" s="13" t="str">
        <f t="shared" si="11"/>
        <v/>
      </c>
      <c r="AD88" s="13" t="str">
        <f t="shared" si="11"/>
        <v/>
      </c>
      <c r="AE88" s="13" t="str">
        <f t="shared" si="11"/>
        <v/>
      </c>
      <c r="AF88" s="13" t="str">
        <f t="shared" si="11"/>
        <v/>
      </c>
      <c r="AG88" s="13" t="str">
        <f t="shared" si="11"/>
        <v/>
      </c>
      <c r="AH88" s="13" t="str">
        <f t="shared" si="11"/>
        <v/>
      </c>
      <c r="AI88" s="13" t="str">
        <f t="shared" si="11"/>
        <v/>
      </c>
      <c r="AJ88" s="13" t="str">
        <f t="shared" si="11"/>
        <v/>
      </c>
      <c r="AK88" s="13" t="str">
        <f t="shared" si="11"/>
        <v/>
      </c>
      <c r="AL88" s="13" t="str">
        <f t="shared" si="11"/>
        <v/>
      </c>
      <c r="AM88" s="13" t="str">
        <f t="shared" si="11"/>
        <v/>
      </c>
      <c r="AN88" s="13" t="str">
        <f t="shared" si="11"/>
        <v/>
      </c>
      <c r="AO88" s="13" t="str">
        <f t="shared" si="11"/>
        <v/>
      </c>
      <c r="AP88" s="13" t="str">
        <f t="shared" si="11"/>
        <v/>
      </c>
      <c r="AQ88" s="13" t="str">
        <f t="shared" si="11"/>
        <v/>
      </c>
      <c r="AR88" s="13" t="str">
        <f t="shared" si="11"/>
        <v/>
      </c>
      <c r="AS88" s="13" t="str">
        <f t="shared" si="11"/>
        <v/>
      </c>
      <c r="AT88" s="13" t="str">
        <f t="shared" si="11"/>
        <v/>
      </c>
      <c r="AU88" s="13" t="str">
        <f t="shared" si="11"/>
        <v/>
      </c>
      <c r="AV88" s="13" t="str">
        <f t="shared" si="11"/>
        <v/>
      </c>
      <c r="AW88" s="13" t="str">
        <f t="shared" si="11"/>
        <v/>
      </c>
      <c r="AX88" s="13" t="str">
        <f t="shared" si="11"/>
        <v/>
      </c>
      <c r="AY88" s="13" t="str">
        <f t="shared" si="11"/>
        <v/>
      </c>
      <c r="AZ88" s="13" t="str">
        <f t="shared" si="11"/>
        <v/>
      </c>
      <c r="BA88" s="13" t="str">
        <f t="shared" si="11"/>
        <v/>
      </c>
      <c r="BB88" s="13" t="str">
        <f t="shared" si="11"/>
        <v/>
      </c>
      <c r="BC88" s="13" t="str">
        <f t="shared" si="11"/>
        <v/>
      </c>
      <c r="BD88" s="13" t="str">
        <f t="shared" si="11"/>
        <v/>
      </c>
      <c r="BE88" s="13" t="str">
        <f t="shared" si="11"/>
        <v/>
      </c>
      <c r="BF88" s="13" t="str">
        <f t="shared" si="11"/>
        <v/>
      </c>
      <c r="BG88" s="13" t="str">
        <f t="shared" si="11"/>
        <v/>
      </c>
      <c r="BH88" s="13" t="str">
        <f t="shared" si="11"/>
        <v/>
      </c>
      <c r="BI88" s="13" t="str">
        <f t="shared" si="11"/>
        <v/>
      </c>
      <c r="BJ88" s="13" t="str">
        <f t="shared" si="11"/>
        <v/>
      </c>
      <c r="BK88" s="13" t="str">
        <f t="shared" si="11"/>
        <v/>
      </c>
      <c r="BL88" s="13" t="str">
        <f t="shared" si="11"/>
        <v/>
      </c>
      <c r="BM88" s="13" t="str">
        <f t="shared" si="11"/>
        <v/>
      </c>
      <c r="BN88" s="13" t="str">
        <f t="shared" si="11"/>
        <v/>
      </c>
      <c r="BO88" s="13" t="str">
        <f t="shared" si="11"/>
        <v/>
      </c>
      <c r="BP88" s="13" t="str">
        <f t="shared" si="11"/>
        <v/>
      </c>
      <c r="BQ88" s="13" t="str">
        <f t="shared" si="11"/>
        <v/>
      </c>
      <c r="BR88" s="13" t="str">
        <f t="shared" si="8"/>
        <v/>
      </c>
      <c r="BS88" s="13" t="str">
        <f t="shared" si="8"/>
        <v/>
      </c>
      <c r="BT88" s="13" t="str">
        <f t="shared" si="8"/>
        <v/>
      </c>
      <c r="BU88" s="13" t="str">
        <f t="shared" si="8"/>
        <v/>
      </c>
      <c r="BV88" s="13" t="str">
        <f t="shared" si="8"/>
        <v/>
      </c>
      <c r="BW88" s="13" t="str">
        <f t="shared" si="8"/>
        <v/>
      </c>
      <c r="BX88" s="13" t="str">
        <f t="shared" si="8"/>
        <v/>
      </c>
      <c r="BY88" s="13" t="str">
        <f t="shared" si="8"/>
        <v/>
      </c>
      <c r="BZ88" s="13" t="str">
        <f t="shared" si="8"/>
        <v/>
      </c>
      <c r="CA88" s="13" t="str">
        <f t="shared" si="8"/>
        <v/>
      </c>
      <c r="CB88" s="13" t="str">
        <f t="shared" si="8"/>
        <v/>
      </c>
      <c r="CC88" s="13" t="str">
        <f t="shared" si="8"/>
        <v/>
      </c>
    </row>
    <row r="89" spans="1:81" hidden="1" x14ac:dyDescent="0.35">
      <c r="E89" s="13" t="str">
        <f t="shared" si="9"/>
        <v/>
      </c>
      <c r="F89" s="13" t="str">
        <f t="shared" si="9"/>
        <v/>
      </c>
      <c r="G89" s="13" t="str">
        <f t="shared" si="9"/>
        <v/>
      </c>
      <c r="H89" s="13" t="str">
        <f t="shared" si="9"/>
        <v/>
      </c>
      <c r="I89" s="13" t="str">
        <f t="shared" si="9"/>
        <v/>
      </c>
      <c r="J89" s="13" t="str">
        <f t="shared" si="9"/>
        <v/>
      </c>
      <c r="K89" s="13" t="str">
        <f t="shared" si="9"/>
        <v/>
      </c>
      <c r="L89" s="13" t="str">
        <f t="shared" si="9"/>
        <v/>
      </c>
      <c r="M89" s="13" t="str">
        <f t="shared" si="9"/>
        <v/>
      </c>
      <c r="N89" s="13" t="str">
        <f t="shared" si="9"/>
        <v/>
      </c>
      <c r="O89" s="13" t="str">
        <f t="shared" si="9"/>
        <v/>
      </c>
      <c r="P89" s="13" t="str">
        <f t="shared" si="9"/>
        <v/>
      </c>
      <c r="Q89" s="13" t="str">
        <f t="shared" si="9"/>
        <v/>
      </c>
      <c r="R89" s="13" t="str">
        <f t="shared" si="9"/>
        <v/>
      </c>
      <c r="S89" s="13" t="str">
        <f t="shared" si="9"/>
        <v/>
      </c>
      <c r="T89" s="13" t="str">
        <f t="shared" si="9"/>
        <v/>
      </c>
      <c r="U89" s="13" t="str">
        <f t="shared" si="11"/>
        <v/>
      </c>
      <c r="V89" s="13" t="str">
        <f t="shared" si="11"/>
        <v/>
      </c>
      <c r="W89" s="13" t="str">
        <f t="shared" si="11"/>
        <v/>
      </c>
      <c r="X89" s="13" t="str">
        <f t="shared" si="11"/>
        <v/>
      </c>
      <c r="Y89" s="13" t="str">
        <f t="shared" si="11"/>
        <v/>
      </c>
      <c r="Z89" s="13" t="str">
        <f t="shared" si="11"/>
        <v/>
      </c>
      <c r="AA89" s="13" t="str">
        <f t="shared" si="11"/>
        <v/>
      </c>
      <c r="AB89" s="13" t="str">
        <f t="shared" si="11"/>
        <v/>
      </c>
      <c r="AC89" s="13" t="str">
        <f t="shared" si="11"/>
        <v/>
      </c>
      <c r="AD89" s="13" t="str">
        <f t="shared" si="11"/>
        <v/>
      </c>
      <c r="AE89" s="13" t="str">
        <f t="shared" si="11"/>
        <v/>
      </c>
      <c r="AF89" s="13" t="str">
        <f t="shared" si="11"/>
        <v/>
      </c>
      <c r="AG89" s="13" t="str">
        <f t="shared" si="11"/>
        <v/>
      </c>
      <c r="AH89" s="13" t="str">
        <f t="shared" si="11"/>
        <v/>
      </c>
      <c r="AI89" s="13" t="str">
        <f t="shared" si="11"/>
        <v/>
      </c>
      <c r="AJ89" s="13" t="str">
        <f t="shared" si="11"/>
        <v/>
      </c>
      <c r="AK89" s="13" t="str">
        <f t="shared" si="11"/>
        <v/>
      </c>
      <c r="AL89" s="13" t="str">
        <f t="shared" si="11"/>
        <v/>
      </c>
      <c r="AM89" s="13" t="str">
        <f t="shared" si="11"/>
        <v/>
      </c>
      <c r="AN89" s="13" t="str">
        <f t="shared" si="11"/>
        <v/>
      </c>
      <c r="AO89" s="13" t="str">
        <f t="shared" si="11"/>
        <v/>
      </c>
      <c r="AP89" s="13" t="str">
        <f t="shared" si="11"/>
        <v/>
      </c>
      <c r="AQ89" s="13" t="str">
        <f t="shared" si="11"/>
        <v/>
      </c>
      <c r="AR89" s="13" t="str">
        <f t="shared" si="11"/>
        <v/>
      </c>
      <c r="AS89" s="13" t="str">
        <f t="shared" si="11"/>
        <v/>
      </c>
      <c r="AT89" s="13" t="str">
        <f t="shared" si="11"/>
        <v/>
      </c>
      <c r="AU89" s="13" t="str">
        <f t="shared" si="11"/>
        <v/>
      </c>
      <c r="AV89" s="13" t="str">
        <f t="shared" si="11"/>
        <v/>
      </c>
      <c r="AW89" s="13" t="str">
        <f t="shared" si="11"/>
        <v/>
      </c>
      <c r="AX89" s="13" t="str">
        <f t="shared" si="11"/>
        <v/>
      </c>
      <c r="AY89" s="13" t="str">
        <f t="shared" si="11"/>
        <v/>
      </c>
      <c r="AZ89" s="13" t="str">
        <f t="shared" si="11"/>
        <v/>
      </c>
      <c r="BA89" s="13" t="str">
        <f t="shared" si="11"/>
        <v/>
      </c>
      <c r="BB89" s="13" t="str">
        <f t="shared" si="11"/>
        <v/>
      </c>
      <c r="BC89" s="13" t="str">
        <f t="shared" si="11"/>
        <v/>
      </c>
      <c r="BD89" s="13" t="str">
        <f t="shared" si="11"/>
        <v/>
      </c>
      <c r="BE89" s="13" t="str">
        <f t="shared" si="11"/>
        <v/>
      </c>
      <c r="BF89" s="13" t="str">
        <f t="shared" si="11"/>
        <v/>
      </c>
      <c r="BG89" s="13" t="str">
        <f t="shared" si="11"/>
        <v/>
      </c>
      <c r="BH89" s="13" t="str">
        <f t="shared" si="11"/>
        <v/>
      </c>
      <c r="BI89" s="13" t="str">
        <f t="shared" si="11"/>
        <v/>
      </c>
      <c r="BJ89" s="13" t="str">
        <f t="shared" si="11"/>
        <v/>
      </c>
      <c r="BK89" s="13" t="str">
        <f t="shared" si="11"/>
        <v/>
      </c>
      <c r="BL89" s="13" t="str">
        <f t="shared" si="11"/>
        <v/>
      </c>
      <c r="BM89" s="13" t="str">
        <f t="shared" si="11"/>
        <v/>
      </c>
      <c r="BN89" s="13" t="str">
        <f t="shared" si="11"/>
        <v/>
      </c>
      <c r="BO89" s="13" t="str">
        <f t="shared" si="11"/>
        <v/>
      </c>
      <c r="BP89" s="13" t="str">
        <f t="shared" si="11"/>
        <v/>
      </c>
      <c r="BQ89" s="13" t="str">
        <f t="shared" si="11"/>
        <v/>
      </c>
      <c r="BR89" s="13" t="str">
        <f t="shared" si="8"/>
        <v/>
      </c>
      <c r="BS89" s="13" t="str">
        <f t="shared" si="8"/>
        <v/>
      </c>
      <c r="BT89" s="13" t="str">
        <f t="shared" si="8"/>
        <v/>
      </c>
      <c r="BU89" s="13" t="str">
        <f t="shared" si="8"/>
        <v/>
      </c>
      <c r="BV89" s="13" t="str">
        <f t="shared" si="8"/>
        <v/>
      </c>
      <c r="BW89" s="13" t="str">
        <f t="shared" si="8"/>
        <v/>
      </c>
      <c r="BX89" s="13" t="str">
        <f t="shared" si="8"/>
        <v/>
      </c>
      <c r="BY89" s="13" t="str">
        <f t="shared" si="8"/>
        <v/>
      </c>
      <c r="BZ89" s="13" t="str">
        <f t="shared" si="8"/>
        <v/>
      </c>
      <c r="CA89" s="13" t="str">
        <f t="shared" si="8"/>
        <v/>
      </c>
      <c r="CB89" s="13" t="str">
        <f t="shared" si="8"/>
        <v/>
      </c>
      <c r="CC89" s="13" t="str">
        <f t="shared" si="8"/>
        <v/>
      </c>
    </row>
    <row r="90" spans="1:81" hidden="1" x14ac:dyDescent="0.35">
      <c r="E90" s="13" t="str">
        <f t="shared" si="9"/>
        <v/>
      </c>
      <c r="F90" s="13" t="str">
        <f t="shared" si="9"/>
        <v/>
      </c>
      <c r="G90" s="13" t="str">
        <f t="shared" si="9"/>
        <v/>
      </c>
      <c r="H90" s="13" t="str">
        <f t="shared" si="9"/>
        <v/>
      </c>
      <c r="I90" s="13" t="str">
        <f t="shared" si="9"/>
        <v/>
      </c>
      <c r="J90" s="13" t="str">
        <f t="shared" si="9"/>
        <v/>
      </c>
      <c r="K90" s="13" t="str">
        <f t="shared" si="9"/>
        <v/>
      </c>
      <c r="L90" s="13" t="str">
        <f t="shared" si="9"/>
        <v/>
      </c>
      <c r="M90" s="13" t="str">
        <f t="shared" si="9"/>
        <v/>
      </c>
      <c r="N90" s="13" t="str">
        <f t="shared" si="9"/>
        <v/>
      </c>
      <c r="O90" s="13" t="str">
        <f t="shared" si="9"/>
        <v/>
      </c>
      <c r="P90" s="13" t="str">
        <f t="shared" si="9"/>
        <v/>
      </c>
      <c r="Q90" s="13" t="str">
        <f t="shared" si="9"/>
        <v/>
      </c>
      <c r="R90" s="13" t="str">
        <f t="shared" si="9"/>
        <v/>
      </c>
      <c r="S90" s="13" t="str">
        <f t="shared" si="9"/>
        <v/>
      </c>
      <c r="T90" s="13" t="str">
        <f t="shared" si="9"/>
        <v/>
      </c>
      <c r="U90" s="13" t="str">
        <f t="shared" si="11"/>
        <v/>
      </c>
      <c r="V90" s="13" t="str">
        <f t="shared" si="11"/>
        <v/>
      </c>
      <c r="W90" s="13" t="str">
        <f t="shared" si="11"/>
        <v/>
      </c>
      <c r="X90" s="13" t="str">
        <f t="shared" si="11"/>
        <v/>
      </c>
      <c r="Y90" s="13" t="str">
        <f t="shared" si="11"/>
        <v/>
      </c>
      <c r="Z90" s="13" t="str">
        <f t="shared" si="11"/>
        <v/>
      </c>
      <c r="AA90" s="13" t="str">
        <f t="shared" si="11"/>
        <v/>
      </c>
      <c r="AB90" s="13" t="str">
        <f t="shared" si="11"/>
        <v/>
      </c>
      <c r="AC90" s="13" t="str">
        <f t="shared" si="11"/>
        <v/>
      </c>
      <c r="AD90" s="13" t="str">
        <f t="shared" si="11"/>
        <v/>
      </c>
      <c r="AE90" s="13" t="str">
        <f t="shared" si="11"/>
        <v/>
      </c>
      <c r="AF90" s="13" t="str">
        <f t="shared" si="11"/>
        <v/>
      </c>
      <c r="AG90" s="13" t="str">
        <f t="shared" si="11"/>
        <v/>
      </c>
      <c r="AH90" s="13" t="str">
        <f t="shared" si="11"/>
        <v/>
      </c>
      <c r="AI90" s="13" t="str">
        <f t="shared" si="11"/>
        <v/>
      </c>
      <c r="AJ90" s="13" t="str">
        <f t="shared" si="11"/>
        <v/>
      </c>
      <c r="AK90" s="13" t="str">
        <f t="shared" si="11"/>
        <v/>
      </c>
      <c r="AL90" s="13" t="str">
        <f t="shared" si="11"/>
        <v/>
      </c>
      <c r="AM90" s="13" t="str">
        <f t="shared" si="11"/>
        <v/>
      </c>
      <c r="AN90" s="13" t="str">
        <f t="shared" si="11"/>
        <v/>
      </c>
      <c r="AO90" s="13" t="str">
        <f t="shared" si="11"/>
        <v/>
      </c>
      <c r="AP90" s="13" t="str">
        <f t="shared" si="11"/>
        <v/>
      </c>
      <c r="AQ90" s="13" t="str">
        <f t="shared" si="11"/>
        <v/>
      </c>
      <c r="AR90" s="13" t="str">
        <f t="shared" si="11"/>
        <v/>
      </c>
      <c r="AS90" s="13" t="str">
        <f t="shared" si="11"/>
        <v/>
      </c>
      <c r="AT90" s="13" t="str">
        <f t="shared" si="11"/>
        <v/>
      </c>
      <c r="AU90" s="13" t="str">
        <f t="shared" si="11"/>
        <v/>
      </c>
      <c r="AV90" s="13" t="str">
        <f t="shared" si="11"/>
        <v/>
      </c>
      <c r="AW90" s="13" t="str">
        <f t="shared" si="11"/>
        <v/>
      </c>
      <c r="AX90" s="13" t="str">
        <f t="shared" si="11"/>
        <v/>
      </c>
      <c r="AY90" s="13" t="str">
        <f t="shared" si="11"/>
        <v/>
      </c>
      <c r="AZ90" s="13" t="str">
        <f t="shared" si="11"/>
        <v/>
      </c>
      <c r="BA90" s="13" t="str">
        <f t="shared" si="11"/>
        <v/>
      </c>
      <c r="BB90" s="13" t="str">
        <f t="shared" si="11"/>
        <v/>
      </c>
      <c r="BC90" s="13" t="str">
        <f t="shared" si="11"/>
        <v/>
      </c>
      <c r="BD90" s="13" t="str">
        <f t="shared" si="11"/>
        <v/>
      </c>
      <c r="BE90" s="13" t="str">
        <f t="shared" si="11"/>
        <v/>
      </c>
      <c r="BF90" s="13" t="str">
        <f t="shared" si="11"/>
        <v/>
      </c>
      <c r="BG90" s="13" t="str">
        <f t="shared" si="11"/>
        <v/>
      </c>
      <c r="BH90" s="13" t="str">
        <f t="shared" si="11"/>
        <v/>
      </c>
      <c r="BI90" s="13" t="str">
        <f t="shared" si="11"/>
        <v/>
      </c>
      <c r="BJ90" s="13" t="str">
        <f t="shared" si="11"/>
        <v/>
      </c>
      <c r="BK90" s="13" t="str">
        <f t="shared" si="11"/>
        <v/>
      </c>
      <c r="BL90" s="13" t="str">
        <f t="shared" si="11"/>
        <v/>
      </c>
      <c r="BM90" s="13" t="str">
        <f t="shared" si="11"/>
        <v/>
      </c>
      <c r="BN90" s="13" t="str">
        <f t="shared" si="11"/>
        <v/>
      </c>
      <c r="BO90" s="13" t="str">
        <f t="shared" si="11"/>
        <v/>
      </c>
      <c r="BP90" s="13" t="str">
        <f t="shared" si="11"/>
        <v/>
      </c>
      <c r="BQ90" s="13" t="str">
        <f t="shared" si="11"/>
        <v/>
      </c>
      <c r="BR90" s="13" t="str">
        <f t="shared" si="8"/>
        <v/>
      </c>
      <c r="BS90" s="13" t="str">
        <f t="shared" si="8"/>
        <v/>
      </c>
      <c r="BT90" s="13" t="str">
        <f t="shared" si="8"/>
        <v/>
      </c>
      <c r="BU90" s="13" t="str">
        <f t="shared" si="8"/>
        <v/>
      </c>
      <c r="BV90" s="13" t="str">
        <f t="shared" si="8"/>
        <v/>
      </c>
      <c r="BW90" s="13" t="str">
        <f t="shared" si="8"/>
        <v/>
      </c>
      <c r="BX90" s="13" t="str">
        <f t="shared" si="8"/>
        <v/>
      </c>
      <c r="BY90" s="13" t="str">
        <f t="shared" si="8"/>
        <v/>
      </c>
      <c r="BZ90" s="13" t="str">
        <f t="shared" si="8"/>
        <v/>
      </c>
      <c r="CA90" s="13" t="str">
        <f t="shared" si="8"/>
        <v/>
      </c>
      <c r="CB90" s="13" t="str">
        <f t="shared" si="8"/>
        <v/>
      </c>
      <c r="CC90" s="13" t="str">
        <f t="shared" si="8"/>
        <v/>
      </c>
    </row>
    <row r="91" spans="1:81" hidden="1" x14ac:dyDescent="0.35">
      <c r="E91" s="13" t="str">
        <f t="shared" si="9"/>
        <v/>
      </c>
      <c r="F91" s="13" t="str">
        <f t="shared" si="9"/>
        <v/>
      </c>
      <c r="G91" s="13" t="str">
        <f t="shared" si="9"/>
        <v/>
      </c>
      <c r="H91" s="13" t="str">
        <f t="shared" si="9"/>
        <v/>
      </c>
      <c r="I91" s="13" t="str">
        <f t="shared" si="9"/>
        <v/>
      </c>
      <c r="J91" s="13" t="str">
        <f t="shared" si="9"/>
        <v/>
      </c>
      <c r="K91" s="13" t="str">
        <f t="shared" si="9"/>
        <v/>
      </c>
      <c r="L91" s="13" t="str">
        <f t="shared" si="9"/>
        <v/>
      </c>
      <c r="M91" s="13" t="str">
        <f t="shared" si="9"/>
        <v/>
      </c>
      <c r="N91" s="13" t="str">
        <f t="shared" si="9"/>
        <v/>
      </c>
      <c r="O91" s="13" t="str">
        <f t="shared" si="9"/>
        <v/>
      </c>
      <c r="P91" s="13" t="str">
        <f t="shared" si="9"/>
        <v/>
      </c>
      <c r="Q91" s="13" t="str">
        <f t="shared" si="9"/>
        <v/>
      </c>
      <c r="R91" s="13" t="str">
        <f t="shared" si="9"/>
        <v/>
      </c>
      <c r="S91" s="13" t="str">
        <f t="shared" si="9"/>
        <v/>
      </c>
      <c r="T91" s="13" t="str">
        <f t="shared" si="9"/>
        <v/>
      </c>
      <c r="U91" s="13" t="str">
        <f t="shared" si="11"/>
        <v/>
      </c>
      <c r="V91" s="13" t="str">
        <f t="shared" si="11"/>
        <v/>
      </c>
      <c r="W91" s="13" t="str">
        <f t="shared" si="11"/>
        <v/>
      </c>
      <c r="X91" s="13" t="str">
        <f t="shared" si="11"/>
        <v/>
      </c>
      <c r="Y91" s="13" t="str">
        <f t="shared" si="11"/>
        <v/>
      </c>
      <c r="Z91" s="13" t="str">
        <f t="shared" si="11"/>
        <v/>
      </c>
      <c r="AA91" s="13" t="str">
        <f t="shared" si="11"/>
        <v/>
      </c>
      <c r="AB91" s="13" t="str">
        <f t="shared" si="11"/>
        <v/>
      </c>
      <c r="AC91" s="13" t="str">
        <f t="shared" si="11"/>
        <v/>
      </c>
      <c r="AD91" s="13" t="str">
        <f t="shared" si="11"/>
        <v/>
      </c>
      <c r="AE91" s="13" t="str">
        <f t="shared" ref="AE91:BQ91" si="12">IF(AE40&gt;0,IF(AE40&lt;5,"secret",""),"")</f>
        <v/>
      </c>
      <c r="AF91" s="13" t="str">
        <f t="shared" si="12"/>
        <v/>
      </c>
      <c r="AG91" s="13" t="str">
        <f t="shared" si="12"/>
        <v/>
      </c>
      <c r="AH91" s="13" t="str">
        <f t="shared" si="12"/>
        <v/>
      </c>
      <c r="AI91" s="13" t="str">
        <f t="shared" si="12"/>
        <v/>
      </c>
      <c r="AJ91" s="13" t="str">
        <f t="shared" si="12"/>
        <v/>
      </c>
      <c r="AK91" s="13" t="str">
        <f t="shared" si="12"/>
        <v/>
      </c>
      <c r="AL91" s="13" t="str">
        <f t="shared" si="12"/>
        <v/>
      </c>
      <c r="AM91" s="13" t="str">
        <f t="shared" si="12"/>
        <v/>
      </c>
      <c r="AN91" s="13" t="str">
        <f t="shared" si="12"/>
        <v/>
      </c>
      <c r="AO91" s="13" t="str">
        <f t="shared" si="12"/>
        <v/>
      </c>
      <c r="AP91" s="13" t="str">
        <f t="shared" si="12"/>
        <v/>
      </c>
      <c r="AQ91" s="13" t="str">
        <f t="shared" si="12"/>
        <v/>
      </c>
      <c r="AR91" s="13" t="str">
        <f t="shared" si="12"/>
        <v/>
      </c>
      <c r="AS91" s="13" t="str">
        <f t="shared" si="12"/>
        <v/>
      </c>
      <c r="AT91" s="13" t="str">
        <f t="shared" si="12"/>
        <v/>
      </c>
      <c r="AU91" s="13" t="str">
        <f t="shared" si="12"/>
        <v/>
      </c>
      <c r="AV91" s="13" t="str">
        <f t="shared" si="12"/>
        <v/>
      </c>
      <c r="AW91" s="13" t="str">
        <f t="shared" si="12"/>
        <v/>
      </c>
      <c r="AX91" s="13" t="str">
        <f t="shared" si="12"/>
        <v/>
      </c>
      <c r="AY91" s="13" t="str">
        <f t="shared" si="12"/>
        <v/>
      </c>
      <c r="AZ91" s="13" t="str">
        <f t="shared" si="12"/>
        <v/>
      </c>
      <c r="BA91" s="13" t="str">
        <f t="shared" si="12"/>
        <v/>
      </c>
      <c r="BB91" s="13" t="str">
        <f t="shared" si="12"/>
        <v/>
      </c>
      <c r="BC91" s="13" t="str">
        <f t="shared" si="12"/>
        <v/>
      </c>
      <c r="BD91" s="13" t="str">
        <f t="shared" si="12"/>
        <v/>
      </c>
      <c r="BE91" s="13" t="str">
        <f t="shared" si="12"/>
        <v/>
      </c>
      <c r="BF91" s="13" t="str">
        <f t="shared" si="12"/>
        <v/>
      </c>
      <c r="BG91" s="13" t="str">
        <f t="shared" si="12"/>
        <v/>
      </c>
      <c r="BH91" s="13" t="str">
        <f t="shared" si="12"/>
        <v/>
      </c>
      <c r="BI91" s="13" t="str">
        <f t="shared" si="12"/>
        <v/>
      </c>
      <c r="BJ91" s="13" t="str">
        <f t="shared" si="12"/>
        <v/>
      </c>
      <c r="BK91" s="13" t="str">
        <f t="shared" si="12"/>
        <v/>
      </c>
      <c r="BL91" s="13" t="str">
        <f t="shared" si="12"/>
        <v/>
      </c>
      <c r="BM91" s="13" t="str">
        <f t="shared" si="12"/>
        <v/>
      </c>
      <c r="BN91" s="13" t="str">
        <f t="shared" si="12"/>
        <v/>
      </c>
      <c r="BO91" s="13" t="str">
        <f t="shared" si="12"/>
        <v/>
      </c>
      <c r="BP91" s="13" t="str">
        <f t="shared" si="12"/>
        <v/>
      </c>
      <c r="BQ91" s="13" t="str">
        <f t="shared" si="12"/>
        <v/>
      </c>
      <c r="BR91" s="13" t="str">
        <f t="shared" si="8"/>
        <v/>
      </c>
      <c r="BS91" s="13" t="str">
        <f t="shared" si="8"/>
        <v/>
      </c>
      <c r="BT91" s="13" t="str">
        <f t="shared" si="8"/>
        <v/>
      </c>
      <c r="BU91" s="13" t="str">
        <f t="shared" si="8"/>
        <v/>
      </c>
      <c r="BV91" s="13" t="str">
        <f t="shared" si="8"/>
        <v/>
      </c>
      <c r="BW91" s="13" t="str">
        <f t="shared" si="8"/>
        <v/>
      </c>
      <c r="BX91" s="13" t="str">
        <f t="shared" si="8"/>
        <v/>
      </c>
      <c r="BY91" s="13" t="str">
        <f t="shared" si="8"/>
        <v/>
      </c>
      <c r="BZ91" s="13" t="str">
        <f t="shared" si="8"/>
        <v/>
      </c>
      <c r="CA91" s="13" t="str">
        <f t="shared" si="8"/>
        <v/>
      </c>
      <c r="CB91" s="13" t="str">
        <f t="shared" si="8"/>
        <v/>
      </c>
      <c r="CC91" s="13" t="str">
        <f t="shared" si="8"/>
        <v/>
      </c>
    </row>
    <row r="92" spans="1:81" hidden="1" x14ac:dyDescent="0.35">
      <c r="E92" s="13" t="str">
        <f>IF(E41&gt;0,IF(E41&lt;5,"secret",""),"")</f>
        <v/>
      </c>
      <c r="F92" s="13" t="str">
        <f t="shared" si="9"/>
        <v/>
      </c>
      <c r="G92" s="13" t="str">
        <f t="shared" si="9"/>
        <v/>
      </c>
      <c r="H92" s="13" t="str">
        <f t="shared" si="9"/>
        <v/>
      </c>
      <c r="I92" s="13" t="str">
        <f t="shared" si="9"/>
        <v/>
      </c>
      <c r="J92" s="13" t="str">
        <f t="shared" si="9"/>
        <v/>
      </c>
      <c r="K92" s="13" t="str">
        <f t="shared" si="9"/>
        <v/>
      </c>
      <c r="L92" s="13" t="str">
        <f t="shared" si="9"/>
        <v/>
      </c>
      <c r="M92" s="13" t="str">
        <f t="shared" si="9"/>
        <v/>
      </c>
      <c r="N92" s="13" t="str">
        <f t="shared" si="9"/>
        <v/>
      </c>
      <c r="O92" s="13" t="str">
        <f t="shared" si="9"/>
        <v/>
      </c>
      <c r="P92" s="13" t="str">
        <f t="shared" si="9"/>
        <v/>
      </c>
      <c r="Q92" s="13" t="str">
        <f t="shared" si="9"/>
        <v/>
      </c>
      <c r="R92" s="13" t="str">
        <f t="shared" si="9"/>
        <v/>
      </c>
      <c r="S92" s="13" t="str">
        <f t="shared" si="9"/>
        <v/>
      </c>
      <c r="T92" s="13" t="str">
        <f t="shared" si="9"/>
        <v/>
      </c>
      <c r="U92" s="13" t="str">
        <f t="shared" ref="U92:BQ97" si="13">IF(U41&gt;0,IF(U41&lt;5,"secret",""),"")</f>
        <v/>
      </c>
      <c r="V92" s="13" t="str">
        <f t="shared" si="13"/>
        <v/>
      </c>
      <c r="W92" s="13" t="str">
        <f t="shared" si="13"/>
        <v/>
      </c>
      <c r="X92" s="13" t="str">
        <f t="shared" si="13"/>
        <v/>
      </c>
      <c r="Y92" s="13" t="str">
        <f t="shared" si="13"/>
        <v/>
      </c>
      <c r="Z92" s="13" t="str">
        <f t="shared" si="13"/>
        <v/>
      </c>
      <c r="AA92" s="13" t="str">
        <f t="shared" si="13"/>
        <v/>
      </c>
      <c r="AB92" s="13" t="str">
        <f t="shared" si="13"/>
        <v/>
      </c>
      <c r="AC92" s="13" t="str">
        <f t="shared" si="13"/>
        <v/>
      </c>
      <c r="AD92" s="13" t="str">
        <f t="shared" si="13"/>
        <v/>
      </c>
      <c r="AE92" s="13" t="str">
        <f t="shared" si="13"/>
        <v/>
      </c>
      <c r="AF92" s="13" t="str">
        <f t="shared" si="13"/>
        <v/>
      </c>
      <c r="AG92" s="13" t="str">
        <f t="shared" si="13"/>
        <v/>
      </c>
      <c r="AH92" s="13" t="str">
        <f t="shared" si="13"/>
        <v/>
      </c>
      <c r="AI92" s="13" t="str">
        <f t="shared" si="13"/>
        <v/>
      </c>
      <c r="AJ92" s="13" t="str">
        <f t="shared" si="13"/>
        <v/>
      </c>
      <c r="AK92" s="13" t="str">
        <f t="shared" si="13"/>
        <v/>
      </c>
      <c r="AL92" s="13" t="str">
        <f t="shared" si="13"/>
        <v/>
      </c>
      <c r="AM92" s="13" t="str">
        <f t="shared" si="13"/>
        <v/>
      </c>
      <c r="AN92" s="13" t="str">
        <f t="shared" si="13"/>
        <v/>
      </c>
      <c r="AO92" s="13" t="str">
        <f t="shared" si="13"/>
        <v/>
      </c>
      <c r="AP92" s="13" t="str">
        <f t="shared" si="13"/>
        <v/>
      </c>
      <c r="AQ92" s="13" t="str">
        <f t="shared" si="13"/>
        <v/>
      </c>
      <c r="AR92" s="13" t="str">
        <f t="shared" si="13"/>
        <v/>
      </c>
      <c r="AS92" s="13" t="str">
        <f t="shared" si="13"/>
        <v/>
      </c>
      <c r="AT92" s="13" t="str">
        <f t="shared" si="13"/>
        <v/>
      </c>
      <c r="AU92" s="13" t="str">
        <f t="shared" si="13"/>
        <v/>
      </c>
      <c r="AV92" s="13" t="str">
        <f t="shared" si="13"/>
        <v/>
      </c>
      <c r="AW92" s="13" t="str">
        <f t="shared" si="13"/>
        <v/>
      </c>
      <c r="AX92" s="13" t="str">
        <f t="shared" si="13"/>
        <v/>
      </c>
      <c r="AY92" s="13" t="str">
        <f t="shared" si="13"/>
        <v/>
      </c>
      <c r="AZ92" s="13" t="str">
        <f t="shared" si="13"/>
        <v/>
      </c>
      <c r="BA92" s="13" t="str">
        <f t="shared" si="13"/>
        <v/>
      </c>
      <c r="BB92" s="13" t="str">
        <f t="shared" si="13"/>
        <v/>
      </c>
      <c r="BC92" s="13" t="str">
        <f t="shared" si="13"/>
        <v/>
      </c>
      <c r="BD92" s="13" t="str">
        <f t="shared" si="13"/>
        <v/>
      </c>
      <c r="BE92" s="13" t="str">
        <f t="shared" si="13"/>
        <v/>
      </c>
      <c r="BF92" s="13" t="str">
        <f t="shared" si="13"/>
        <v/>
      </c>
      <c r="BG92" s="13" t="str">
        <f t="shared" si="13"/>
        <v/>
      </c>
      <c r="BH92" s="13" t="str">
        <f t="shared" si="13"/>
        <v/>
      </c>
      <c r="BI92" s="13" t="str">
        <f t="shared" si="13"/>
        <v/>
      </c>
      <c r="BJ92" s="13" t="str">
        <f t="shared" si="13"/>
        <v/>
      </c>
      <c r="BK92" s="13" t="str">
        <f t="shared" si="13"/>
        <v/>
      </c>
      <c r="BL92" s="13" t="str">
        <f t="shared" si="13"/>
        <v/>
      </c>
      <c r="BM92" s="13" t="str">
        <f t="shared" si="13"/>
        <v/>
      </c>
      <c r="BN92" s="13" t="str">
        <f t="shared" si="13"/>
        <v/>
      </c>
      <c r="BO92" s="13" t="str">
        <f t="shared" si="13"/>
        <v/>
      </c>
      <c r="BP92" s="13" t="str">
        <f t="shared" si="13"/>
        <v/>
      </c>
      <c r="BQ92" s="13" t="str">
        <f t="shared" si="13"/>
        <v/>
      </c>
      <c r="BR92" s="13" t="str">
        <f t="shared" si="8"/>
        <v/>
      </c>
      <c r="BS92" s="13" t="str">
        <f t="shared" si="8"/>
        <v/>
      </c>
      <c r="BT92" s="13" t="str">
        <f t="shared" si="8"/>
        <v/>
      </c>
      <c r="BU92" s="13" t="str">
        <f t="shared" si="8"/>
        <v/>
      </c>
      <c r="BV92" s="13" t="str">
        <f t="shared" si="8"/>
        <v/>
      </c>
      <c r="BW92" s="13" t="str">
        <f t="shared" si="8"/>
        <v/>
      </c>
      <c r="BX92" s="13" t="str">
        <f t="shared" si="8"/>
        <v/>
      </c>
      <c r="BY92" s="13" t="str">
        <f t="shared" si="8"/>
        <v/>
      </c>
      <c r="BZ92" s="13" t="str">
        <f t="shared" si="8"/>
        <v/>
      </c>
      <c r="CA92" s="13" t="str">
        <f t="shared" si="8"/>
        <v/>
      </c>
      <c r="CB92" s="13" t="str">
        <f t="shared" si="8"/>
        <v/>
      </c>
      <c r="CC92" s="13" t="str">
        <f t="shared" si="8"/>
        <v/>
      </c>
    </row>
    <row r="93" spans="1:81" hidden="1" x14ac:dyDescent="0.35">
      <c r="E93" s="13" t="str">
        <f t="shared" si="9"/>
        <v/>
      </c>
      <c r="F93" s="13" t="str">
        <f t="shared" si="9"/>
        <v/>
      </c>
      <c r="G93" s="13" t="str">
        <f t="shared" si="9"/>
        <v/>
      </c>
      <c r="H93" s="13" t="str">
        <f t="shared" si="9"/>
        <v/>
      </c>
      <c r="I93" s="13" t="str">
        <f t="shared" si="9"/>
        <v/>
      </c>
      <c r="J93" s="13" t="str">
        <f t="shared" si="9"/>
        <v/>
      </c>
      <c r="K93" s="13" t="str">
        <f t="shared" si="9"/>
        <v/>
      </c>
      <c r="L93" s="13" t="str">
        <f t="shared" si="9"/>
        <v/>
      </c>
      <c r="M93" s="13" t="str">
        <f t="shared" si="9"/>
        <v/>
      </c>
      <c r="N93" s="13" t="str">
        <f t="shared" si="9"/>
        <v/>
      </c>
      <c r="O93" s="13" t="str">
        <f t="shared" si="9"/>
        <v/>
      </c>
      <c r="P93" s="13" t="str">
        <f t="shared" si="9"/>
        <v/>
      </c>
      <c r="Q93" s="13" t="str">
        <f t="shared" si="9"/>
        <v/>
      </c>
      <c r="R93" s="13" t="str">
        <f t="shared" si="9"/>
        <v/>
      </c>
      <c r="S93" s="13" t="str">
        <f t="shared" si="9"/>
        <v/>
      </c>
      <c r="T93" s="13" t="str">
        <f t="shared" si="9"/>
        <v/>
      </c>
      <c r="U93" s="13" t="str">
        <f t="shared" si="13"/>
        <v/>
      </c>
      <c r="V93" s="13" t="str">
        <f t="shared" si="13"/>
        <v/>
      </c>
      <c r="W93" s="13" t="str">
        <f t="shared" si="13"/>
        <v/>
      </c>
      <c r="X93" s="13" t="str">
        <f t="shared" si="13"/>
        <v/>
      </c>
      <c r="Y93" s="13" t="str">
        <f t="shared" si="13"/>
        <v/>
      </c>
      <c r="Z93" s="13" t="str">
        <f t="shared" si="13"/>
        <v/>
      </c>
      <c r="AA93" s="13" t="str">
        <f t="shared" si="13"/>
        <v/>
      </c>
      <c r="AB93" s="13" t="str">
        <f t="shared" si="13"/>
        <v/>
      </c>
      <c r="AC93" s="13" t="str">
        <f t="shared" si="13"/>
        <v/>
      </c>
      <c r="AD93" s="13" t="str">
        <f t="shared" si="13"/>
        <v/>
      </c>
      <c r="AE93" s="13" t="str">
        <f t="shared" si="13"/>
        <v/>
      </c>
      <c r="AF93" s="13" t="str">
        <f t="shared" si="13"/>
        <v/>
      </c>
      <c r="AG93" s="13" t="str">
        <f t="shared" si="13"/>
        <v/>
      </c>
      <c r="AH93" s="13" t="str">
        <f t="shared" si="13"/>
        <v/>
      </c>
      <c r="AI93" s="13" t="str">
        <f t="shared" si="13"/>
        <v/>
      </c>
      <c r="AJ93" s="13" t="str">
        <f t="shared" si="13"/>
        <v/>
      </c>
      <c r="AK93" s="13" t="str">
        <f t="shared" si="13"/>
        <v/>
      </c>
      <c r="AL93" s="13" t="str">
        <f t="shared" si="13"/>
        <v/>
      </c>
      <c r="AM93" s="13" t="str">
        <f t="shared" si="13"/>
        <v/>
      </c>
      <c r="AN93" s="13" t="str">
        <f t="shared" si="13"/>
        <v/>
      </c>
      <c r="AO93" s="13" t="str">
        <f t="shared" si="13"/>
        <v/>
      </c>
      <c r="AP93" s="13" t="str">
        <f t="shared" si="13"/>
        <v/>
      </c>
      <c r="AQ93" s="13" t="str">
        <f t="shared" si="13"/>
        <v/>
      </c>
      <c r="AR93" s="13" t="str">
        <f t="shared" si="13"/>
        <v/>
      </c>
      <c r="AS93" s="13" t="str">
        <f t="shared" si="13"/>
        <v/>
      </c>
      <c r="AT93" s="13" t="str">
        <f t="shared" si="13"/>
        <v/>
      </c>
      <c r="AU93" s="13" t="str">
        <f t="shared" si="13"/>
        <v/>
      </c>
      <c r="AV93" s="13" t="str">
        <f t="shared" si="13"/>
        <v/>
      </c>
      <c r="AW93" s="13" t="str">
        <f t="shared" si="13"/>
        <v/>
      </c>
      <c r="AX93" s="13" t="str">
        <f t="shared" si="13"/>
        <v/>
      </c>
      <c r="AY93" s="13" t="str">
        <f t="shared" si="13"/>
        <v/>
      </c>
      <c r="AZ93" s="13" t="str">
        <f t="shared" si="13"/>
        <v/>
      </c>
      <c r="BA93" s="13" t="str">
        <f t="shared" si="13"/>
        <v/>
      </c>
      <c r="BB93" s="13" t="str">
        <f t="shared" si="13"/>
        <v/>
      </c>
      <c r="BC93" s="13" t="str">
        <f t="shared" si="13"/>
        <v/>
      </c>
      <c r="BD93" s="13" t="str">
        <f t="shared" si="13"/>
        <v/>
      </c>
      <c r="BE93" s="13" t="str">
        <f t="shared" si="13"/>
        <v/>
      </c>
      <c r="BF93" s="13" t="str">
        <f t="shared" si="13"/>
        <v/>
      </c>
      <c r="BG93" s="13" t="str">
        <f t="shared" si="13"/>
        <v/>
      </c>
      <c r="BH93" s="13" t="str">
        <f t="shared" si="13"/>
        <v/>
      </c>
      <c r="BI93" s="13" t="str">
        <f t="shared" si="13"/>
        <v/>
      </c>
      <c r="BJ93" s="13" t="str">
        <f t="shared" si="13"/>
        <v/>
      </c>
      <c r="BK93" s="13" t="str">
        <f t="shared" si="13"/>
        <v/>
      </c>
      <c r="BL93" s="13" t="str">
        <f t="shared" si="13"/>
        <v/>
      </c>
      <c r="BM93" s="13" t="str">
        <f t="shared" si="13"/>
        <v/>
      </c>
      <c r="BN93" s="13" t="str">
        <f t="shared" si="13"/>
        <v/>
      </c>
      <c r="BO93" s="13" t="str">
        <f t="shared" si="13"/>
        <v/>
      </c>
      <c r="BP93" s="13" t="str">
        <f t="shared" si="13"/>
        <v/>
      </c>
      <c r="BQ93" s="13" t="str">
        <f t="shared" si="13"/>
        <v/>
      </c>
      <c r="BR93" s="13" t="str">
        <f t="shared" si="8"/>
        <v/>
      </c>
      <c r="BS93" s="13" t="str">
        <f t="shared" si="8"/>
        <v/>
      </c>
      <c r="BT93" s="13" t="str">
        <f t="shared" si="8"/>
        <v/>
      </c>
      <c r="BU93" s="13" t="str">
        <f t="shared" si="8"/>
        <v/>
      </c>
      <c r="BV93" s="13" t="str">
        <f t="shared" si="8"/>
        <v/>
      </c>
      <c r="BW93" s="13" t="str">
        <f t="shared" si="8"/>
        <v/>
      </c>
      <c r="BX93" s="13" t="str">
        <f t="shared" si="8"/>
        <v/>
      </c>
      <c r="BY93" s="13" t="str">
        <f t="shared" si="8"/>
        <v/>
      </c>
      <c r="BZ93" s="13" t="str">
        <f t="shared" si="8"/>
        <v/>
      </c>
      <c r="CA93" s="13" t="str">
        <f t="shared" si="8"/>
        <v/>
      </c>
      <c r="CB93" s="13" t="str">
        <f t="shared" si="8"/>
        <v/>
      </c>
      <c r="CC93" s="13" t="str">
        <f t="shared" si="8"/>
        <v/>
      </c>
    </row>
    <row r="94" spans="1:81" hidden="1" x14ac:dyDescent="0.35">
      <c r="E94" s="13" t="str">
        <f t="shared" si="9"/>
        <v/>
      </c>
      <c r="F94" s="13" t="str">
        <f t="shared" si="9"/>
        <v/>
      </c>
      <c r="G94" s="13" t="str">
        <f t="shared" si="9"/>
        <v/>
      </c>
      <c r="H94" s="13" t="str">
        <f t="shared" si="9"/>
        <v/>
      </c>
      <c r="I94" s="13" t="str">
        <f t="shared" si="9"/>
        <v/>
      </c>
      <c r="J94" s="13" t="str">
        <f t="shared" si="9"/>
        <v/>
      </c>
      <c r="K94" s="13" t="str">
        <f t="shared" si="9"/>
        <v/>
      </c>
      <c r="L94" s="13" t="str">
        <f t="shared" si="9"/>
        <v/>
      </c>
      <c r="M94" s="13" t="str">
        <f t="shared" si="9"/>
        <v/>
      </c>
      <c r="N94" s="13" t="str">
        <f>IF(N43&gt;0,IF(N43&lt;5,"secret",""),"")</f>
        <v/>
      </c>
      <c r="O94" s="13" t="str">
        <f t="shared" si="9"/>
        <v/>
      </c>
      <c r="P94" s="13" t="str">
        <f t="shared" si="9"/>
        <v/>
      </c>
      <c r="Q94" s="13" t="str">
        <f t="shared" si="9"/>
        <v/>
      </c>
      <c r="R94" s="13" t="str">
        <f t="shared" si="9"/>
        <v/>
      </c>
      <c r="S94" s="13" t="str">
        <f t="shared" si="9"/>
        <v/>
      </c>
      <c r="T94" s="13" t="str">
        <f t="shared" si="9"/>
        <v/>
      </c>
      <c r="U94" s="13" t="str">
        <f t="shared" si="13"/>
        <v/>
      </c>
      <c r="V94" s="13" t="str">
        <f t="shared" si="13"/>
        <v/>
      </c>
      <c r="W94" s="13" t="str">
        <f t="shared" si="13"/>
        <v/>
      </c>
      <c r="X94" s="13" t="str">
        <f t="shared" si="13"/>
        <v/>
      </c>
      <c r="Y94" s="13" t="str">
        <f t="shared" si="13"/>
        <v/>
      </c>
      <c r="Z94" s="13" t="str">
        <f t="shared" si="13"/>
        <v/>
      </c>
      <c r="AA94" s="13" t="str">
        <f t="shared" si="13"/>
        <v/>
      </c>
      <c r="AB94" s="13" t="str">
        <f t="shared" si="13"/>
        <v/>
      </c>
      <c r="AC94" s="13" t="str">
        <f t="shared" si="13"/>
        <v/>
      </c>
      <c r="AD94" s="13" t="str">
        <f t="shared" si="13"/>
        <v/>
      </c>
      <c r="AE94" s="13" t="str">
        <f t="shared" si="13"/>
        <v/>
      </c>
      <c r="AF94" s="13" t="str">
        <f t="shared" si="13"/>
        <v/>
      </c>
      <c r="AG94" s="13" t="str">
        <f t="shared" si="13"/>
        <v/>
      </c>
      <c r="AH94" s="13" t="str">
        <f t="shared" si="13"/>
        <v/>
      </c>
      <c r="AI94" s="13" t="str">
        <f t="shared" si="13"/>
        <v/>
      </c>
      <c r="AJ94" s="13" t="str">
        <f t="shared" si="13"/>
        <v/>
      </c>
      <c r="AK94" s="13" t="str">
        <f t="shared" si="13"/>
        <v/>
      </c>
      <c r="AL94" s="13" t="str">
        <f t="shared" si="13"/>
        <v/>
      </c>
      <c r="AM94" s="13" t="str">
        <f t="shared" si="13"/>
        <v/>
      </c>
      <c r="AN94" s="13" t="str">
        <f t="shared" si="13"/>
        <v/>
      </c>
      <c r="AO94" s="13" t="str">
        <f t="shared" si="13"/>
        <v/>
      </c>
      <c r="AP94" s="13" t="str">
        <f t="shared" si="13"/>
        <v/>
      </c>
      <c r="AQ94" s="13" t="str">
        <f t="shared" si="13"/>
        <v/>
      </c>
      <c r="AR94" s="13" t="str">
        <f t="shared" si="13"/>
        <v/>
      </c>
      <c r="AS94" s="13" t="str">
        <f t="shared" si="13"/>
        <v/>
      </c>
      <c r="AT94" s="13" t="str">
        <f t="shared" si="13"/>
        <v/>
      </c>
      <c r="AU94" s="13" t="str">
        <f t="shared" si="13"/>
        <v/>
      </c>
      <c r="AV94" s="13" t="str">
        <f t="shared" si="13"/>
        <v/>
      </c>
      <c r="AW94" s="13" t="str">
        <f t="shared" si="13"/>
        <v/>
      </c>
      <c r="AX94" s="13" t="str">
        <f t="shared" si="13"/>
        <v/>
      </c>
      <c r="AY94" s="13" t="str">
        <f t="shared" si="13"/>
        <v/>
      </c>
      <c r="AZ94" s="13" t="str">
        <f t="shared" si="13"/>
        <v/>
      </c>
      <c r="BA94" s="13" t="str">
        <f t="shared" si="13"/>
        <v/>
      </c>
      <c r="BB94" s="13" t="str">
        <f t="shared" si="13"/>
        <v/>
      </c>
      <c r="BC94" s="13" t="str">
        <f t="shared" si="13"/>
        <v/>
      </c>
      <c r="BD94" s="13" t="str">
        <f t="shared" si="13"/>
        <v/>
      </c>
      <c r="BE94" s="13" t="str">
        <f t="shared" si="13"/>
        <v/>
      </c>
      <c r="BF94" s="13" t="str">
        <f t="shared" si="13"/>
        <v/>
      </c>
      <c r="BG94" s="13" t="str">
        <f t="shared" si="13"/>
        <v/>
      </c>
      <c r="BH94" s="13" t="str">
        <f t="shared" si="13"/>
        <v/>
      </c>
      <c r="BI94" s="13" t="str">
        <f t="shared" si="13"/>
        <v/>
      </c>
      <c r="BJ94" s="13" t="str">
        <f t="shared" si="13"/>
        <v/>
      </c>
      <c r="BK94" s="13" t="str">
        <f t="shared" si="13"/>
        <v/>
      </c>
      <c r="BL94" s="13" t="str">
        <f t="shared" si="13"/>
        <v/>
      </c>
      <c r="BM94" s="13" t="str">
        <f t="shared" si="13"/>
        <v/>
      </c>
      <c r="BN94" s="13" t="str">
        <f t="shared" si="13"/>
        <v/>
      </c>
      <c r="BO94" s="13" t="str">
        <f t="shared" si="13"/>
        <v/>
      </c>
      <c r="BP94" s="13" t="str">
        <f t="shared" si="13"/>
        <v/>
      </c>
      <c r="BQ94" s="13" t="str">
        <f t="shared" si="13"/>
        <v/>
      </c>
      <c r="BR94" s="13" t="str">
        <f t="shared" si="8"/>
        <v/>
      </c>
      <c r="BS94" s="13" t="str">
        <f t="shared" si="8"/>
        <v/>
      </c>
      <c r="BT94" s="13" t="str">
        <f t="shared" si="8"/>
        <v/>
      </c>
      <c r="BU94" s="13" t="str">
        <f t="shared" si="8"/>
        <v/>
      </c>
      <c r="BV94" s="13" t="str">
        <f t="shared" si="8"/>
        <v/>
      </c>
      <c r="BW94" s="13" t="str">
        <f t="shared" si="8"/>
        <v/>
      </c>
      <c r="BX94" s="13" t="str">
        <f t="shared" si="8"/>
        <v/>
      </c>
      <c r="BY94" s="13" t="str">
        <f t="shared" si="8"/>
        <v/>
      </c>
      <c r="BZ94" s="13" t="str">
        <f t="shared" si="8"/>
        <v/>
      </c>
      <c r="CA94" s="13" t="str">
        <f t="shared" si="8"/>
        <v/>
      </c>
      <c r="CB94" s="13" t="str">
        <f t="shared" si="8"/>
        <v/>
      </c>
      <c r="CC94" s="13" t="str">
        <f t="shared" si="8"/>
        <v/>
      </c>
    </row>
    <row r="95" spans="1:81" hidden="1" x14ac:dyDescent="0.35">
      <c r="E95" s="13" t="str">
        <f>IF(E44&gt;0,IF(E44&lt;5,"secret",""),"")</f>
        <v/>
      </c>
      <c r="F95" s="13" t="str">
        <f t="shared" si="9"/>
        <v/>
      </c>
      <c r="G95" s="13" t="str">
        <f t="shared" si="9"/>
        <v/>
      </c>
      <c r="H95" s="13" t="str">
        <f t="shared" si="9"/>
        <v/>
      </c>
      <c r="I95" s="13" t="str">
        <f t="shared" si="9"/>
        <v/>
      </c>
      <c r="J95" s="13" t="str">
        <f t="shared" si="9"/>
        <v/>
      </c>
      <c r="K95" s="13" t="str">
        <f t="shared" si="9"/>
        <v/>
      </c>
      <c r="L95" s="13" t="str">
        <f t="shared" si="9"/>
        <v/>
      </c>
      <c r="M95" s="13" t="str">
        <f t="shared" si="9"/>
        <v/>
      </c>
      <c r="N95" s="13" t="str">
        <f t="shared" si="9"/>
        <v/>
      </c>
      <c r="O95" s="13" t="str">
        <f t="shared" si="9"/>
        <v/>
      </c>
      <c r="P95" s="13" t="str">
        <f t="shared" si="9"/>
        <v/>
      </c>
      <c r="Q95" s="13" t="str">
        <f t="shared" si="9"/>
        <v/>
      </c>
      <c r="R95" s="13" t="str">
        <f t="shared" si="9"/>
        <v/>
      </c>
      <c r="S95" s="13" t="str">
        <f t="shared" si="9"/>
        <v/>
      </c>
      <c r="T95" s="13" t="str">
        <f t="shared" si="9"/>
        <v/>
      </c>
      <c r="U95" s="13" t="str">
        <f t="shared" si="13"/>
        <v/>
      </c>
      <c r="V95" s="13" t="str">
        <f t="shared" si="13"/>
        <v/>
      </c>
      <c r="W95" s="13" t="str">
        <f t="shared" si="13"/>
        <v/>
      </c>
      <c r="X95" s="13" t="str">
        <f t="shared" si="13"/>
        <v/>
      </c>
      <c r="Y95" s="13" t="str">
        <f t="shared" si="13"/>
        <v/>
      </c>
      <c r="Z95" s="13" t="str">
        <f t="shared" si="13"/>
        <v/>
      </c>
      <c r="AA95" s="13" t="str">
        <f t="shared" si="13"/>
        <v/>
      </c>
      <c r="AB95" s="13" t="str">
        <f t="shared" si="13"/>
        <v/>
      </c>
      <c r="AC95" s="13" t="str">
        <f t="shared" si="13"/>
        <v/>
      </c>
      <c r="AD95" s="13" t="str">
        <f t="shared" si="13"/>
        <v/>
      </c>
      <c r="AE95" s="13" t="str">
        <f t="shared" si="13"/>
        <v/>
      </c>
      <c r="AF95" s="13" t="str">
        <f t="shared" si="13"/>
        <v/>
      </c>
      <c r="AG95" s="13" t="str">
        <f t="shared" si="13"/>
        <v/>
      </c>
      <c r="AH95" s="13" t="str">
        <f t="shared" si="13"/>
        <v/>
      </c>
      <c r="AI95" s="13" t="str">
        <f t="shared" si="13"/>
        <v/>
      </c>
      <c r="AJ95" s="13" t="str">
        <f t="shared" si="13"/>
        <v/>
      </c>
      <c r="AK95" s="13" t="str">
        <f t="shared" si="13"/>
        <v/>
      </c>
      <c r="AL95" s="13" t="str">
        <f t="shared" si="13"/>
        <v/>
      </c>
      <c r="AM95" s="13" t="str">
        <f t="shared" si="13"/>
        <v/>
      </c>
      <c r="AN95" s="13" t="str">
        <f t="shared" si="13"/>
        <v/>
      </c>
      <c r="AO95" s="13" t="str">
        <f t="shared" si="13"/>
        <v/>
      </c>
      <c r="AP95" s="13" t="str">
        <f t="shared" si="13"/>
        <v/>
      </c>
      <c r="AQ95" s="13" t="str">
        <f t="shared" si="13"/>
        <v/>
      </c>
      <c r="AR95" s="13" t="str">
        <f t="shared" si="13"/>
        <v/>
      </c>
      <c r="AS95" s="13" t="str">
        <f t="shared" si="13"/>
        <v/>
      </c>
      <c r="AT95" s="13" t="str">
        <f t="shared" si="13"/>
        <v/>
      </c>
      <c r="AU95" s="13" t="str">
        <f t="shared" si="13"/>
        <v/>
      </c>
      <c r="AV95" s="13" t="str">
        <f t="shared" si="13"/>
        <v/>
      </c>
      <c r="AW95" s="13" t="str">
        <f t="shared" si="13"/>
        <v/>
      </c>
      <c r="AX95" s="13" t="str">
        <f t="shared" si="13"/>
        <v/>
      </c>
      <c r="AY95" s="13" t="str">
        <f t="shared" si="13"/>
        <v/>
      </c>
      <c r="AZ95" s="13" t="str">
        <f t="shared" si="13"/>
        <v/>
      </c>
      <c r="BA95" s="13" t="str">
        <f t="shared" si="13"/>
        <v/>
      </c>
      <c r="BB95" s="13" t="str">
        <f t="shared" si="13"/>
        <v/>
      </c>
      <c r="BC95" s="13" t="str">
        <f t="shared" si="13"/>
        <v/>
      </c>
      <c r="BD95" s="13" t="str">
        <f t="shared" si="13"/>
        <v/>
      </c>
      <c r="BE95" s="13" t="str">
        <f t="shared" si="13"/>
        <v/>
      </c>
      <c r="BF95" s="13" t="str">
        <f t="shared" si="13"/>
        <v/>
      </c>
      <c r="BG95" s="13" t="str">
        <f t="shared" si="13"/>
        <v/>
      </c>
      <c r="BH95" s="13" t="str">
        <f t="shared" si="13"/>
        <v/>
      </c>
      <c r="BI95" s="13" t="str">
        <f t="shared" si="13"/>
        <v/>
      </c>
      <c r="BJ95" s="13" t="str">
        <f t="shared" si="13"/>
        <v/>
      </c>
      <c r="BK95" s="13" t="str">
        <f t="shared" si="13"/>
        <v/>
      </c>
      <c r="BL95" s="13" t="str">
        <f t="shared" si="13"/>
        <v/>
      </c>
      <c r="BM95" s="13" t="str">
        <f t="shared" si="13"/>
        <v/>
      </c>
      <c r="BN95" s="13" t="str">
        <f t="shared" si="13"/>
        <v/>
      </c>
      <c r="BO95" s="13" t="str">
        <f t="shared" si="13"/>
        <v/>
      </c>
      <c r="BP95" s="13" t="str">
        <f t="shared" si="13"/>
        <v/>
      </c>
      <c r="BQ95" s="13" t="str">
        <f t="shared" si="13"/>
        <v/>
      </c>
      <c r="BR95" s="13" t="str">
        <f t="shared" si="8"/>
        <v/>
      </c>
      <c r="BS95" s="13" t="str">
        <f t="shared" si="8"/>
        <v/>
      </c>
      <c r="BT95" s="13" t="str">
        <f t="shared" si="8"/>
        <v/>
      </c>
      <c r="BU95" s="13" t="str">
        <f t="shared" si="8"/>
        <v/>
      </c>
      <c r="BV95" s="13" t="str">
        <f t="shared" si="8"/>
        <v/>
      </c>
      <c r="BW95" s="13" t="str">
        <f t="shared" si="8"/>
        <v/>
      </c>
      <c r="BX95" s="13" t="str">
        <f t="shared" si="8"/>
        <v/>
      </c>
      <c r="BY95" s="13" t="str">
        <f t="shared" si="8"/>
        <v/>
      </c>
      <c r="BZ95" s="13" t="str">
        <f t="shared" si="8"/>
        <v/>
      </c>
      <c r="CA95" s="13" t="str">
        <f t="shared" si="8"/>
        <v/>
      </c>
      <c r="CB95" s="13" t="str">
        <f t="shared" si="8"/>
        <v/>
      </c>
      <c r="CC95" s="13" t="str">
        <f t="shared" si="8"/>
        <v/>
      </c>
    </row>
    <row r="96" spans="1:81" hidden="1" x14ac:dyDescent="0.35">
      <c r="E96" s="13" t="str">
        <f t="shared" ref="E96:E97" si="14">IF(E45&gt;0,IF(E45&lt;5,"secret",""),"")</f>
        <v/>
      </c>
      <c r="F96" s="13" t="str">
        <f t="shared" si="9"/>
        <v/>
      </c>
      <c r="G96" s="13" t="str">
        <f t="shared" si="9"/>
        <v/>
      </c>
      <c r="H96" s="13" t="str">
        <f t="shared" si="9"/>
        <v/>
      </c>
      <c r="I96" s="13" t="str">
        <f t="shared" si="9"/>
        <v/>
      </c>
      <c r="J96" s="13" t="str">
        <f t="shared" si="9"/>
        <v/>
      </c>
      <c r="K96" s="13" t="str">
        <f t="shared" si="9"/>
        <v/>
      </c>
      <c r="L96" s="13" t="str">
        <f t="shared" si="9"/>
        <v/>
      </c>
      <c r="M96" s="13" t="str">
        <f t="shared" si="9"/>
        <v/>
      </c>
      <c r="N96" s="13" t="str">
        <f t="shared" si="9"/>
        <v/>
      </c>
      <c r="O96" s="13" t="str">
        <f t="shared" si="9"/>
        <v/>
      </c>
      <c r="P96" s="13" t="str">
        <f t="shared" si="9"/>
        <v/>
      </c>
      <c r="Q96" s="13" t="str">
        <f t="shared" si="9"/>
        <v/>
      </c>
      <c r="R96" s="13" t="str">
        <f t="shared" si="9"/>
        <v/>
      </c>
      <c r="S96" s="13" t="str">
        <f t="shared" si="9"/>
        <v/>
      </c>
      <c r="T96" s="13" t="str">
        <f t="shared" si="9"/>
        <v/>
      </c>
      <c r="U96" s="13" t="str">
        <f t="shared" si="13"/>
        <v/>
      </c>
      <c r="V96" s="13" t="str">
        <f t="shared" si="13"/>
        <v/>
      </c>
      <c r="W96" s="13" t="str">
        <f t="shared" si="13"/>
        <v/>
      </c>
      <c r="X96" s="13" t="str">
        <f t="shared" si="13"/>
        <v/>
      </c>
      <c r="Y96" s="13" t="str">
        <f t="shared" si="13"/>
        <v/>
      </c>
      <c r="Z96" s="13" t="str">
        <f t="shared" si="13"/>
        <v/>
      </c>
      <c r="AA96" s="13" t="str">
        <f t="shared" si="13"/>
        <v/>
      </c>
      <c r="AB96" s="13" t="str">
        <f t="shared" si="13"/>
        <v/>
      </c>
      <c r="AC96" s="13" t="str">
        <f t="shared" si="13"/>
        <v/>
      </c>
      <c r="AD96" s="13" t="str">
        <f t="shared" si="13"/>
        <v/>
      </c>
      <c r="AE96" s="13" t="str">
        <f t="shared" si="13"/>
        <v/>
      </c>
      <c r="AF96" s="13" t="str">
        <f t="shared" si="13"/>
        <v/>
      </c>
      <c r="AG96" s="13" t="str">
        <f t="shared" si="13"/>
        <v/>
      </c>
      <c r="AH96" s="13" t="str">
        <f t="shared" si="13"/>
        <v/>
      </c>
      <c r="AI96" s="13" t="str">
        <f t="shared" si="13"/>
        <v/>
      </c>
      <c r="AJ96" s="13" t="str">
        <f t="shared" si="13"/>
        <v/>
      </c>
      <c r="AK96" s="13" t="str">
        <f t="shared" si="13"/>
        <v/>
      </c>
      <c r="AL96" s="13" t="str">
        <f t="shared" si="13"/>
        <v/>
      </c>
      <c r="AM96" s="13" t="str">
        <f t="shared" si="13"/>
        <v/>
      </c>
      <c r="AN96" s="13" t="str">
        <f t="shared" si="13"/>
        <v/>
      </c>
      <c r="AO96" s="13" t="str">
        <f t="shared" si="13"/>
        <v/>
      </c>
      <c r="AP96" s="13" t="str">
        <f t="shared" si="13"/>
        <v/>
      </c>
      <c r="AQ96" s="13" t="str">
        <f t="shared" si="13"/>
        <v/>
      </c>
      <c r="AR96" s="13" t="str">
        <f t="shared" si="13"/>
        <v/>
      </c>
      <c r="AS96" s="13" t="str">
        <f t="shared" si="13"/>
        <v/>
      </c>
      <c r="AT96" s="13" t="str">
        <f t="shared" si="13"/>
        <v/>
      </c>
      <c r="AU96" s="13" t="str">
        <f t="shared" si="13"/>
        <v/>
      </c>
      <c r="AV96" s="13" t="str">
        <f t="shared" si="13"/>
        <v/>
      </c>
      <c r="AW96" s="13" t="str">
        <f t="shared" si="13"/>
        <v/>
      </c>
      <c r="AX96" s="13" t="str">
        <f t="shared" si="13"/>
        <v/>
      </c>
      <c r="AY96" s="13" t="str">
        <f t="shared" si="13"/>
        <v/>
      </c>
      <c r="AZ96" s="13" t="str">
        <f t="shared" si="13"/>
        <v/>
      </c>
      <c r="BA96" s="13" t="str">
        <f t="shared" si="13"/>
        <v/>
      </c>
      <c r="BB96" s="13" t="str">
        <f t="shared" si="13"/>
        <v/>
      </c>
      <c r="BC96" s="13" t="str">
        <f t="shared" si="13"/>
        <v/>
      </c>
      <c r="BD96" s="13" t="str">
        <f t="shared" si="13"/>
        <v/>
      </c>
      <c r="BE96" s="13" t="str">
        <f t="shared" si="13"/>
        <v/>
      </c>
      <c r="BF96" s="13" t="str">
        <f t="shared" si="13"/>
        <v/>
      </c>
      <c r="BG96" s="13" t="str">
        <f t="shared" si="13"/>
        <v/>
      </c>
      <c r="BH96" s="13" t="str">
        <f t="shared" si="13"/>
        <v/>
      </c>
      <c r="BI96" s="13" t="str">
        <f t="shared" si="13"/>
        <v/>
      </c>
      <c r="BJ96" s="13" t="str">
        <f t="shared" si="13"/>
        <v/>
      </c>
      <c r="BK96" s="13" t="str">
        <f t="shared" si="13"/>
        <v/>
      </c>
      <c r="BL96" s="13" t="str">
        <f t="shared" si="13"/>
        <v/>
      </c>
      <c r="BM96" s="13" t="str">
        <f t="shared" si="13"/>
        <v/>
      </c>
      <c r="BN96" s="13" t="str">
        <f t="shared" si="13"/>
        <v/>
      </c>
      <c r="BO96" s="13" t="str">
        <f t="shared" si="13"/>
        <v/>
      </c>
      <c r="BP96" s="13" t="str">
        <f t="shared" si="13"/>
        <v/>
      </c>
      <c r="BQ96" s="13" t="str">
        <f t="shared" si="13"/>
        <v/>
      </c>
      <c r="BR96" s="13" t="str">
        <f t="shared" si="8"/>
        <v/>
      </c>
      <c r="BS96" s="13" t="str">
        <f t="shared" si="8"/>
        <v/>
      </c>
      <c r="BT96" s="13" t="str">
        <f t="shared" si="8"/>
        <v/>
      </c>
      <c r="BU96" s="13" t="str">
        <f t="shared" si="8"/>
        <v/>
      </c>
      <c r="BV96" s="13" t="str">
        <f t="shared" si="8"/>
        <v/>
      </c>
      <c r="BW96" s="13" t="str">
        <f t="shared" si="8"/>
        <v/>
      </c>
      <c r="BX96" s="13" t="str">
        <f t="shared" si="8"/>
        <v/>
      </c>
      <c r="BY96" s="13" t="str">
        <f t="shared" si="8"/>
        <v/>
      </c>
      <c r="BZ96" s="13" t="str">
        <f t="shared" si="8"/>
        <v/>
      </c>
      <c r="CA96" s="13" t="str">
        <f t="shared" si="8"/>
        <v/>
      </c>
      <c r="CB96" s="13" t="str">
        <f t="shared" si="8"/>
        <v/>
      </c>
      <c r="CC96" s="13" t="str">
        <f t="shared" si="8"/>
        <v/>
      </c>
    </row>
    <row r="97" spans="1:81" hidden="1" x14ac:dyDescent="0.35">
      <c r="E97" s="13" t="str">
        <f t="shared" si="14"/>
        <v/>
      </c>
      <c r="F97" s="13" t="str">
        <f t="shared" si="9"/>
        <v/>
      </c>
      <c r="G97" s="13" t="str">
        <f t="shared" si="9"/>
        <v/>
      </c>
      <c r="H97" s="13" t="str">
        <f t="shared" si="9"/>
        <v/>
      </c>
      <c r="I97" s="13" t="str">
        <f t="shared" si="9"/>
        <v/>
      </c>
      <c r="J97" s="13" t="str">
        <f t="shared" si="9"/>
        <v/>
      </c>
      <c r="K97" s="13" t="str">
        <f t="shared" si="9"/>
        <v/>
      </c>
      <c r="L97" s="13" t="str">
        <f t="shared" si="9"/>
        <v/>
      </c>
      <c r="M97" s="13" t="str">
        <f t="shared" si="9"/>
        <v/>
      </c>
      <c r="N97" s="13" t="str">
        <f t="shared" si="9"/>
        <v/>
      </c>
      <c r="O97" s="13" t="str">
        <f t="shared" si="9"/>
        <v/>
      </c>
      <c r="P97" s="13" t="str">
        <f t="shared" si="9"/>
        <v/>
      </c>
      <c r="Q97" s="13" t="str">
        <f t="shared" si="9"/>
        <v/>
      </c>
      <c r="R97" s="13" t="str">
        <f t="shared" si="9"/>
        <v/>
      </c>
      <c r="S97" s="13" t="str">
        <f t="shared" si="9"/>
        <v/>
      </c>
      <c r="T97" s="13" t="str">
        <f t="shared" si="9"/>
        <v/>
      </c>
      <c r="U97" s="13" t="str">
        <f t="shared" si="13"/>
        <v/>
      </c>
      <c r="V97" s="13" t="str">
        <f t="shared" si="13"/>
        <v/>
      </c>
      <c r="W97" s="13" t="str">
        <f t="shared" si="13"/>
        <v/>
      </c>
      <c r="X97" s="13" t="str">
        <f t="shared" si="13"/>
        <v/>
      </c>
      <c r="Y97" s="13" t="str">
        <f t="shared" si="13"/>
        <v/>
      </c>
      <c r="Z97" s="13" t="str">
        <f t="shared" si="13"/>
        <v/>
      </c>
      <c r="AA97" s="13" t="str">
        <f t="shared" si="13"/>
        <v/>
      </c>
      <c r="AB97" s="13" t="str">
        <f t="shared" si="13"/>
        <v/>
      </c>
      <c r="AC97" s="13" t="str">
        <f t="shared" si="13"/>
        <v/>
      </c>
      <c r="AD97" s="13" t="str">
        <f t="shared" si="13"/>
        <v/>
      </c>
      <c r="AE97" s="13" t="str">
        <f t="shared" ref="AE97:BQ97" si="15">IF(AE46&gt;0,IF(AE46&lt;5,"secret",""),"")</f>
        <v/>
      </c>
      <c r="AF97" s="13" t="str">
        <f t="shared" si="15"/>
        <v/>
      </c>
      <c r="AG97" s="13" t="str">
        <f t="shared" si="15"/>
        <v/>
      </c>
      <c r="AH97" s="13" t="str">
        <f t="shared" si="15"/>
        <v/>
      </c>
      <c r="AI97" s="13" t="str">
        <f t="shared" si="15"/>
        <v/>
      </c>
      <c r="AJ97" s="13" t="str">
        <f t="shared" si="15"/>
        <v/>
      </c>
      <c r="AK97" s="13" t="str">
        <f t="shared" si="15"/>
        <v/>
      </c>
      <c r="AL97" s="13" t="str">
        <f t="shared" si="15"/>
        <v/>
      </c>
      <c r="AM97" s="13" t="str">
        <f t="shared" si="15"/>
        <v/>
      </c>
      <c r="AN97" s="13" t="str">
        <f t="shared" si="15"/>
        <v/>
      </c>
      <c r="AO97" s="13" t="str">
        <f t="shared" si="15"/>
        <v/>
      </c>
      <c r="AP97" s="13" t="str">
        <f t="shared" si="15"/>
        <v/>
      </c>
      <c r="AQ97" s="13" t="str">
        <f t="shared" si="15"/>
        <v/>
      </c>
      <c r="AR97" s="13" t="str">
        <f t="shared" si="15"/>
        <v/>
      </c>
      <c r="AS97" s="13" t="str">
        <f t="shared" si="15"/>
        <v/>
      </c>
      <c r="AT97" s="13" t="str">
        <f t="shared" si="15"/>
        <v/>
      </c>
      <c r="AU97" s="13" t="str">
        <f t="shared" si="15"/>
        <v/>
      </c>
      <c r="AV97" s="13" t="str">
        <f t="shared" si="15"/>
        <v/>
      </c>
      <c r="AW97" s="13" t="str">
        <f t="shared" si="15"/>
        <v/>
      </c>
      <c r="AX97" s="13" t="str">
        <f t="shared" si="15"/>
        <v/>
      </c>
      <c r="AY97" s="13" t="str">
        <f t="shared" si="15"/>
        <v/>
      </c>
      <c r="AZ97" s="13" t="str">
        <f t="shared" si="15"/>
        <v/>
      </c>
      <c r="BA97" s="13" t="str">
        <f t="shared" si="15"/>
        <v/>
      </c>
      <c r="BB97" s="13" t="str">
        <f t="shared" si="15"/>
        <v/>
      </c>
      <c r="BC97" s="13" t="str">
        <f t="shared" si="15"/>
        <v/>
      </c>
      <c r="BD97" s="13" t="str">
        <f t="shared" si="15"/>
        <v/>
      </c>
      <c r="BE97" s="13" t="str">
        <f t="shared" si="15"/>
        <v/>
      </c>
      <c r="BF97" s="13" t="str">
        <f t="shared" si="15"/>
        <v/>
      </c>
      <c r="BG97" s="13" t="str">
        <f t="shared" si="15"/>
        <v/>
      </c>
      <c r="BH97" s="13" t="str">
        <f t="shared" si="15"/>
        <v/>
      </c>
      <c r="BI97" s="13" t="str">
        <f t="shared" si="15"/>
        <v/>
      </c>
      <c r="BJ97" s="13" t="str">
        <f t="shared" si="15"/>
        <v/>
      </c>
      <c r="BK97" s="13" t="str">
        <f t="shared" si="15"/>
        <v/>
      </c>
      <c r="BL97" s="13" t="str">
        <f t="shared" si="15"/>
        <v/>
      </c>
      <c r="BM97" s="13" t="str">
        <f t="shared" si="15"/>
        <v/>
      </c>
      <c r="BN97" s="13" t="str">
        <f t="shared" si="15"/>
        <v/>
      </c>
      <c r="BO97" s="13" t="str">
        <f t="shared" si="15"/>
        <v/>
      </c>
      <c r="BP97" s="13" t="str">
        <f t="shared" si="15"/>
        <v/>
      </c>
      <c r="BQ97" s="13" t="str">
        <f t="shared" si="15"/>
        <v/>
      </c>
      <c r="BR97" s="13" t="str">
        <f t="shared" si="8"/>
        <v/>
      </c>
      <c r="BS97" s="13" t="str">
        <f t="shared" si="8"/>
        <v/>
      </c>
      <c r="BT97" s="13" t="str">
        <f t="shared" si="8"/>
        <v/>
      </c>
      <c r="BU97" s="13" t="str">
        <f t="shared" si="8"/>
        <v/>
      </c>
      <c r="BV97" s="13" t="str">
        <f t="shared" si="8"/>
        <v/>
      </c>
      <c r="BW97" s="13" t="str">
        <f t="shared" si="8"/>
        <v/>
      </c>
      <c r="BX97" s="13" t="str">
        <f t="shared" si="8"/>
        <v/>
      </c>
      <c r="BY97" s="13" t="str">
        <f t="shared" si="8"/>
        <v/>
      </c>
      <c r="BZ97" s="13" t="str">
        <f t="shared" si="8"/>
        <v/>
      </c>
      <c r="CA97" s="13" t="str">
        <f t="shared" si="8"/>
        <v/>
      </c>
      <c r="CB97" s="13" t="str">
        <f t="shared" si="8"/>
        <v/>
      </c>
      <c r="CC97" s="13" t="str">
        <f t="shared" si="8"/>
        <v/>
      </c>
    </row>
    <row r="98" spans="1:81" s="85" customFormat="1" hidden="1" x14ac:dyDescent="0.35">
      <c r="A98" s="105"/>
      <c r="B98" s="105"/>
      <c r="E98" s="85" t="str">
        <f>IF(E47&gt;0,IF(E47&lt;5,"secret",""),"")</f>
        <v/>
      </c>
      <c r="F98" s="85" t="str">
        <f t="shared" si="9"/>
        <v/>
      </c>
      <c r="G98" s="85" t="str">
        <f t="shared" si="9"/>
        <v/>
      </c>
      <c r="H98" s="85" t="str">
        <f t="shared" si="9"/>
        <v/>
      </c>
      <c r="I98" s="85" t="str">
        <f t="shared" si="9"/>
        <v/>
      </c>
      <c r="J98" s="85" t="str">
        <f t="shared" si="9"/>
        <v/>
      </c>
      <c r="K98" s="85" t="str">
        <f t="shared" si="9"/>
        <v/>
      </c>
      <c r="L98" s="85" t="str">
        <f t="shared" si="9"/>
        <v/>
      </c>
      <c r="M98" s="85" t="str">
        <f t="shared" si="9"/>
        <v/>
      </c>
      <c r="N98" s="85" t="str">
        <f t="shared" si="9"/>
        <v/>
      </c>
      <c r="O98" s="85" t="str">
        <f>IF(O47&gt;0,IF(O47&lt;5,"secret",""),"")</f>
        <v/>
      </c>
      <c r="P98" s="85" t="str">
        <f t="shared" si="9"/>
        <v/>
      </c>
      <c r="Q98" s="85" t="str">
        <f t="shared" si="9"/>
        <v/>
      </c>
      <c r="R98" s="85" t="str">
        <f t="shared" si="9"/>
        <v/>
      </c>
      <c r="S98" s="85" t="str">
        <f t="shared" si="9"/>
        <v/>
      </c>
      <c r="T98" s="85" t="str">
        <f t="shared" si="9"/>
        <v/>
      </c>
      <c r="U98" s="85" t="str">
        <f t="shared" ref="U98:CC98" si="16">IF(U47&gt;0,IF(U47&lt;5,"secret",""),"")</f>
        <v/>
      </c>
      <c r="V98" s="85" t="str">
        <f t="shared" si="16"/>
        <v/>
      </c>
      <c r="W98" s="85" t="str">
        <f t="shared" si="16"/>
        <v/>
      </c>
      <c r="X98" s="85" t="str">
        <f t="shared" si="16"/>
        <v/>
      </c>
      <c r="Y98" s="85" t="str">
        <f t="shared" si="16"/>
        <v/>
      </c>
      <c r="Z98" s="85" t="str">
        <f t="shared" si="16"/>
        <v/>
      </c>
      <c r="AA98" s="85" t="str">
        <f t="shared" si="16"/>
        <v/>
      </c>
      <c r="AB98" s="85" t="str">
        <f t="shared" si="16"/>
        <v/>
      </c>
      <c r="AC98" s="85" t="str">
        <f t="shared" si="16"/>
        <v/>
      </c>
      <c r="AD98" s="85" t="str">
        <f t="shared" si="16"/>
        <v/>
      </c>
      <c r="AE98" s="85" t="str">
        <f t="shared" si="16"/>
        <v/>
      </c>
      <c r="AF98" s="85" t="str">
        <f t="shared" si="16"/>
        <v/>
      </c>
      <c r="AG98" s="85" t="str">
        <f t="shared" si="16"/>
        <v/>
      </c>
      <c r="AH98" s="85" t="str">
        <f t="shared" si="16"/>
        <v/>
      </c>
      <c r="AI98" s="85" t="str">
        <f t="shared" si="16"/>
        <v/>
      </c>
      <c r="AJ98" s="85" t="str">
        <f t="shared" si="16"/>
        <v/>
      </c>
      <c r="AK98" s="85" t="str">
        <f t="shared" si="16"/>
        <v/>
      </c>
      <c r="AL98" s="85" t="str">
        <f t="shared" si="16"/>
        <v/>
      </c>
      <c r="AM98" s="85" t="str">
        <f t="shared" si="16"/>
        <v/>
      </c>
      <c r="AN98" s="85" t="str">
        <f t="shared" si="16"/>
        <v/>
      </c>
      <c r="AO98" s="85" t="str">
        <f t="shared" si="16"/>
        <v/>
      </c>
      <c r="AP98" s="85" t="str">
        <f t="shared" si="16"/>
        <v/>
      </c>
      <c r="AQ98" s="85" t="str">
        <f t="shared" si="16"/>
        <v/>
      </c>
      <c r="AR98" s="85" t="str">
        <f t="shared" si="16"/>
        <v/>
      </c>
      <c r="AS98" s="85" t="str">
        <f t="shared" si="16"/>
        <v/>
      </c>
      <c r="AT98" s="85" t="str">
        <f t="shared" si="16"/>
        <v/>
      </c>
      <c r="AU98" s="85" t="str">
        <f t="shared" si="16"/>
        <v/>
      </c>
      <c r="AV98" s="85" t="str">
        <f t="shared" si="16"/>
        <v/>
      </c>
      <c r="AW98" s="85" t="str">
        <f t="shared" si="16"/>
        <v/>
      </c>
      <c r="AX98" s="85" t="str">
        <f t="shared" si="16"/>
        <v/>
      </c>
      <c r="AY98" s="85" t="str">
        <f t="shared" si="16"/>
        <v/>
      </c>
      <c r="AZ98" s="85" t="str">
        <f t="shared" si="16"/>
        <v/>
      </c>
      <c r="BA98" s="85" t="str">
        <f t="shared" si="16"/>
        <v/>
      </c>
      <c r="BB98" s="85" t="str">
        <f t="shared" si="16"/>
        <v/>
      </c>
      <c r="BC98" s="85" t="str">
        <f t="shared" si="16"/>
        <v/>
      </c>
      <c r="BD98" s="85" t="str">
        <f t="shared" si="16"/>
        <v/>
      </c>
      <c r="BE98" s="85" t="str">
        <f t="shared" si="16"/>
        <v/>
      </c>
      <c r="BF98" s="85" t="str">
        <f t="shared" si="16"/>
        <v/>
      </c>
      <c r="BG98" s="85" t="str">
        <f t="shared" si="16"/>
        <v/>
      </c>
      <c r="BH98" s="85" t="str">
        <f t="shared" si="16"/>
        <v/>
      </c>
      <c r="BI98" s="85" t="str">
        <f t="shared" si="16"/>
        <v/>
      </c>
      <c r="BJ98" s="85" t="str">
        <f t="shared" si="16"/>
        <v/>
      </c>
      <c r="BK98" s="85" t="str">
        <f t="shared" si="16"/>
        <v/>
      </c>
      <c r="BL98" s="85" t="str">
        <f t="shared" si="16"/>
        <v/>
      </c>
      <c r="BM98" s="85" t="str">
        <f t="shared" si="16"/>
        <v/>
      </c>
      <c r="BN98" s="85" t="str">
        <f t="shared" si="16"/>
        <v/>
      </c>
      <c r="BO98" s="85" t="str">
        <f t="shared" si="16"/>
        <v/>
      </c>
      <c r="BP98" s="85" t="str">
        <f t="shared" si="16"/>
        <v/>
      </c>
      <c r="BQ98" s="85" t="str">
        <f t="shared" si="16"/>
        <v/>
      </c>
      <c r="BR98" s="85" t="str">
        <f t="shared" si="16"/>
        <v/>
      </c>
      <c r="BS98" s="85" t="str">
        <f t="shared" si="16"/>
        <v/>
      </c>
      <c r="BT98" s="85" t="str">
        <f t="shared" si="16"/>
        <v/>
      </c>
      <c r="BU98" s="85" t="str">
        <f t="shared" si="16"/>
        <v/>
      </c>
      <c r="BV98" s="85" t="str">
        <f t="shared" si="16"/>
        <v/>
      </c>
      <c r="BW98" s="85" t="str">
        <f t="shared" si="16"/>
        <v/>
      </c>
      <c r="BX98" s="85" t="str">
        <f t="shared" si="16"/>
        <v/>
      </c>
      <c r="BY98" s="85" t="str">
        <f t="shared" si="16"/>
        <v/>
      </c>
      <c r="BZ98" s="85" t="str">
        <f t="shared" si="16"/>
        <v/>
      </c>
      <c r="CA98" s="85" t="str">
        <f t="shared" si="16"/>
        <v/>
      </c>
      <c r="CB98" s="85" t="str">
        <f t="shared" si="16"/>
        <v/>
      </c>
      <c r="CC98" s="85" t="str">
        <f t="shared" si="16"/>
        <v/>
      </c>
    </row>
    <row r="99" spans="1:81" hidden="1" x14ac:dyDescent="0.3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O99"/>
  <sheetViews>
    <sheetView zoomScaleNormal="100" zoomScaleSheetLayoutView="5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58" style="13" customWidth="1"/>
    <col min="5" max="16384" width="10.81640625" style="13"/>
  </cols>
  <sheetData>
    <row r="1" spans="1:79" ht="28.5" x14ac:dyDescent="0.65">
      <c r="A1" s="76" t="s">
        <v>124</v>
      </c>
      <c r="C1" s="73" t="s">
        <v>125</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268</v>
      </c>
      <c r="B5" s="76" t="s">
        <v>269</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t="s">
        <v>333</v>
      </c>
      <c r="J6" s="84">
        <v>6.18</v>
      </c>
      <c r="K6" s="61" t="s">
        <v>265</v>
      </c>
      <c r="L6" s="7"/>
      <c r="M6" s="7"/>
      <c r="N6" s="7"/>
      <c r="O6" s="7"/>
      <c r="P6" s="7"/>
      <c r="Q6" s="7"/>
      <c r="R6" s="7"/>
      <c r="S6" s="7"/>
      <c r="T6" s="7"/>
      <c r="U6" s="7"/>
      <c r="V6" s="7"/>
      <c r="W6" s="7"/>
      <c r="X6" s="7"/>
      <c r="Y6" s="7"/>
      <c r="Z6" s="7"/>
      <c r="AA6" s="7"/>
      <c r="AB6" s="7"/>
      <c r="AC6" s="7"/>
      <c r="AD6" s="7"/>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273.97000000000003</v>
      </c>
      <c r="J7" s="84">
        <v>318.93</v>
      </c>
      <c r="K7" s="61">
        <v>0.16410555900281043</v>
      </c>
      <c r="L7" s="7"/>
      <c r="M7" s="7"/>
      <c r="N7" s="7"/>
      <c r="O7" s="7"/>
      <c r="P7" s="7"/>
      <c r="Q7" s="7"/>
      <c r="R7" s="7"/>
      <c r="S7" s="7"/>
      <c r="T7" s="7"/>
      <c r="U7" s="7"/>
      <c r="V7" s="7"/>
      <c r="W7" s="7"/>
      <c r="X7" s="7"/>
      <c r="Y7" s="7"/>
      <c r="Z7" s="7"/>
      <c r="AA7" s="7"/>
      <c r="AB7" s="7"/>
      <c r="AC7" s="7"/>
      <c r="AD7" s="7"/>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c r="AD8" s="7"/>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127.64</v>
      </c>
      <c r="J9" s="84">
        <v>99.07</v>
      </c>
      <c r="K9" s="61">
        <v>-0.22383265434033228</v>
      </c>
      <c r="L9" s="7"/>
      <c r="M9" s="7"/>
      <c r="N9" s="7"/>
      <c r="O9" s="7"/>
      <c r="P9" s="7"/>
      <c r="Q9" s="7"/>
      <c r="R9" s="7"/>
      <c r="S9" s="7"/>
      <c r="T9" s="7"/>
      <c r="U9" s="7"/>
      <c r="V9" s="7"/>
      <c r="W9" s="7"/>
      <c r="X9" s="7"/>
      <c r="Y9" s="7"/>
      <c r="Z9" s="7"/>
      <c r="AA9" s="7"/>
      <c r="AB9" s="7"/>
      <c r="AC9" s="7"/>
      <c r="AD9" s="7"/>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530.82000000000005</v>
      </c>
      <c r="J10" s="84">
        <v>590.61</v>
      </c>
      <c r="K10" s="61">
        <v>0.11263705210805908</v>
      </c>
      <c r="L10" s="7"/>
      <c r="M10" s="7"/>
      <c r="N10" s="7"/>
      <c r="O10" s="7"/>
      <c r="P10" s="7"/>
      <c r="Q10" s="7"/>
      <c r="R10" s="7"/>
      <c r="S10" s="7"/>
      <c r="T10" s="7"/>
      <c r="U10" s="7"/>
      <c r="V10" s="7"/>
      <c r="W10" s="7"/>
      <c r="X10" s="7"/>
      <c r="Y10" s="7"/>
      <c r="Z10" s="7"/>
      <c r="AA10" s="7"/>
      <c r="AB10" s="7"/>
      <c r="AC10" s="7"/>
      <c r="AD10" s="7"/>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607.04999999999995</v>
      </c>
      <c r="J11" s="84">
        <v>549.78</v>
      </c>
      <c r="K11" s="61">
        <v>-9.434148752162097E-2</v>
      </c>
      <c r="L11" s="7"/>
      <c r="M11" s="7"/>
      <c r="N11" s="7"/>
      <c r="O11" s="7"/>
      <c r="P11" s="7"/>
      <c r="Q11" s="7"/>
      <c r="R11" s="7"/>
      <c r="S11" s="7"/>
      <c r="T11" s="7"/>
      <c r="U11" s="7"/>
      <c r="V11" s="7"/>
      <c r="W11" s="7"/>
      <c r="X11" s="7"/>
      <c r="Y11" s="7"/>
      <c r="Z11" s="7"/>
      <c r="AA11" s="7"/>
      <c r="AB11" s="7"/>
      <c r="AC11" s="7"/>
      <c r="AD11" s="7"/>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24.68</v>
      </c>
      <c r="J12" s="84">
        <v>25.05</v>
      </c>
      <c r="K12" s="61">
        <v>1.4991896272285254E-2</v>
      </c>
      <c r="L12" s="7"/>
      <c r="M12" s="7"/>
      <c r="N12" s="7"/>
      <c r="O12" s="7"/>
      <c r="P12" s="7"/>
      <c r="Q12" s="7"/>
      <c r="R12" s="7"/>
      <c r="S12" s="7"/>
      <c r="T12" s="7"/>
      <c r="U12" s="7"/>
      <c r="V12" s="7"/>
      <c r="W12" s="7"/>
      <c r="X12" s="7"/>
      <c r="Y12" s="7"/>
      <c r="Z12" s="7"/>
      <c r="AA12" s="7"/>
      <c r="AB12" s="7"/>
      <c r="AC12" s="7"/>
      <c r="AD12" s="7"/>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355.55</v>
      </c>
      <c r="J13" s="84">
        <v>363.37</v>
      </c>
      <c r="K13" s="61">
        <v>2.1994093657713432E-2</v>
      </c>
      <c r="L13" s="7"/>
      <c r="M13" s="7"/>
      <c r="N13" s="7"/>
      <c r="O13" s="7"/>
      <c r="P13" s="7"/>
      <c r="Q13" s="7"/>
      <c r="R13" s="7"/>
      <c r="S13" s="7"/>
      <c r="T13" s="7"/>
      <c r="U13" s="7"/>
      <c r="V13" s="7"/>
      <c r="W13" s="7"/>
      <c r="X13" s="7"/>
      <c r="Y13" s="7"/>
      <c r="Z13" s="7"/>
      <c r="AA13" s="7"/>
      <c r="AB13" s="7"/>
      <c r="AC13" s="7"/>
      <c r="AD13" s="7"/>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163.77000000000001</v>
      </c>
      <c r="J14" s="84">
        <v>149.27000000000001</v>
      </c>
      <c r="K14" s="61">
        <v>-8.8538804420834061E-2</v>
      </c>
      <c r="L14" s="7"/>
      <c r="M14" s="7"/>
      <c r="N14" s="7"/>
      <c r="O14" s="7"/>
      <c r="P14" s="7"/>
      <c r="Q14" s="7"/>
      <c r="R14" s="7"/>
      <c r="S14" s="7"/>
      <c r="T14" s="7"/>
      <c r="U14" s="7"/>
      <c r="V14" s="7"/>
      <c r="W14" s="7"/>
      <c r="X14" s="7"/>
      <c r="Y14" s="7"/>
      <c r="Z14" s="7"/>
      <c r="AA14" s="7"/>
      <c r="AB14" s="7"/>
      <c r="AC14" s="7"/>
      <c r="AD14" s="7"/>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142.86000000000001</v>
      </c>
      <c r="J15" s="84">
        <v>105.09</v>
      </c>
      <c r="K15" s="61">
        <v>-0.26438471230575389</v>
      </c>
      <c r="L15" s="7"/>
      <c r="M15" s="7"/>
      <c r="N15" s="7"/>
      <c r="O15" s="7"/>
      <c r="P15" s="7"/>
      <c r="Q15" s="7"/>
      <c r="R15" s="7"/>
      <c r="S15" s="7"/>
      <c r="T15" s="7"/>
      <c r="U15" s="7"/>
      <c r="V15" s="7"/>
      <c r="W15" s="7"/>
      <c r="X15" s="7"/>
      <c r="Y15" s="7"/>
      <c r="Z15" s="7"/>
      <c r="AA15" s="7"/>
      <c r="AB15" s="7"/>
      <c r="AC15" s="7"/>
      <c r="AD15" s="7"/>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36.020000000000003</v>
      </c>
      <c r="J16" s="84">
        <v>37.86</v>
      </c>
      <c r="K16" s="61">
        <v>5.1082731815657922E-2</v>
      </c>
      <c r="L16" s="7"/>
      <c r="M16" s="7"/>
      <c r="N16" s="7"/>
      <c r="O16" s="7"/>
      <c r="P16" s="7"/>
      <c r="Q16" s="7"/>
      <c r="R16" s="7"/>
      <c r="S16" s="7"/>
      <c r="T16" s="7"/>
      <c r="U16" s="7"/>
      <c r="V16" s="7"/>
      <c r="W16" s="7"/>
      <c r="X16" s="7"/>
      <c r="Y16" s="7"/>
      <c r="Z16" s="7"/>
      <c r="AA16" s="7"/>
      <c r="AB16" s="7"/>
      <c r="AC16" s="7"/>
      <c r="AD16" s="7"/>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333</v>
      </c>
      <c r="J17" s="84" t="s">
        <v>333</v>
      </c>
      <c r="K17" s="61" t="s">
        <v>333</v>
      </c>
      <c r="L17" s="7"/>
      <c r="M17" s="7"/>
      <c r="N17" s="7"/>
      <c r="O17" s="7"/>
      <c r="P17" s="7"/>
      <c r="Q17" s="7"/>
      <c r="R17" s="7"/>
      <c r="S17" s="7"/>
      <c r="T17" s="7"/>
      <c r="U17" s="7"/>
      <c r="V17" s="7"/>
      <c r="W17" s="7"/>
      <c r="X17" s="7"/>
      <c r="Y17" s="7"/>
      <c r="Z17" s="7"/>
      <c r="AA17" s="7"/>
      <c r="AB17" s="7"/>
      <c r="AC17" s="7"/>
      <c r="AD17" s="7"/>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13.24</v>
      </c>
      <c r="J18" s="84">
        <v>6.9</v>
      </c>
      <c r="K18" s="61">
        <v>-0.47885196374622352</v>
      </c>
      <c r="L18" s="7"/>
      <c r="M18" s="7"/>
      <c r="N18" s="7"/>
      <c r="O18" s="7"/>
      <c r="P18" s="7"/>
      <c r="Q18" s="7"/>
      <c r="R18" s="7"/>
      <c r="S18" s="7"/>
      <c r="T18" s="7"/>
      <c r="U18" s="7"/>
      <c r="V18" s="7"/>
      <c r="W18" s="7"/>
      <c r="X18" s="7"/>
      <c r="Y18" s="7"/>
      <c r="Z18" s="7"/>
      <c r="AA18" s="7"/>
      <c r="AB18" s="7"/>
      <c r="AC18" s="7"/>
      <c r="AD18" s="7"/>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t="s">
        <v>333</v>
      </c>
      <c r="J19" s="84" t="s">
        <v>333</v>
      </c>
      <c r="K19" s="61" t="s">
        <v>333</v>
      </c>
      <c r="L19" s="7"/>
      <c r="M19" s="7"/>
      <c r="N19" s="7"/>
      <c r="O19" s="7"/>
      <c r="P19" s="7"/>
      <c r="Q19" s="7"/>
      <c r="R19" s="7"/>
      <c r="S19" s="7"/>
      <c r="T19" s="7"/>
      <c r="U19" s="7"/>
      <c r="V19" s="7"/>
      <c r="W19" s="7"/>
      <c r="X19" s="7"/>
      <c r="Y19" s="7"/>
      <c r="Z19" s="7"/>
      <c r="AA19" s="7"/>
      <c r="AB19" s="7"/>
      <c r="AC19" s="7"/>
      <c r="AD19" s="7"/>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252.35</v>
      </c>
      <c r="J20" s="84">
        <v>217.92</v>
      </c>
      <c r="K20" s="61">
        <v>-0.13643748761640584</v>
      </c>
      <c r="L20" s="7"/>
      <c r="M20" s="7"/>
      <c r="N20" s="7"/>
      <c r="O20" s="7"/>
      <c r="P20" s="7"/>
      <c r="Q20" s="7"/>
      <c r="R20" s="7"/>
      <c r="S20" s="7"/>
      <c r="T20" s="7"/>
      <c r="U20" s="7"/>
      <c r="V20" s="7"/>
      <c r="W20" s="7"/>
      <c r="X20" s="7"/>
      <c r="Y20" s="7"/>
      <c r="Z20" s="7"/>
      <c r="AA20" s="7"/>
      <c r="AB20" s="7"/>
      <c r="AC20" s="7"/>
      <c r="AD20" s="7"/>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146.51</v>
      </c>
      <c r="J21" s="84">
        <v>127.12</v>
      </c>
      <c r="K21" s="61">
        <v>-0.13234591495461057</v>
      </c>
      <c r="L21" s="7"/>
      <c r="M21" s="7"/>
      <c r="N21" s="7"/>
      <c r="O21" s="7"/>
      <c r="P21" s="7"/>
      <c r="Q21" s="7"/>
      <c r="R21" s="7"/>
      <c r="S21" s="7"/>
      <c r="T21" s="7"/>
      <c r="U21" s="7"/>
      <c r="V21" s="7"/>
      <c r="W21" s="7"/>
      <c r="X21" s="7"/>
      <c r="Y21" s="7"/>
      <c r="Z21" s="7"/>
      <c r="AA21" s="7"/>
      <c r="AB21" s="7"/>
      <c r="AC21" s="7" t="str">
        <f t="shared" ref="AC21:AC23" si="0">IF(I21&lt;5,IF(I21&gt;0,"s",""),"")</f>
        <v/>
      </c>
      <c r="AD21" s="7" t="str">
        <f t="shared" ref="AD21:AD23" si="1">IF(J21&lt;5,IF(J21&gt;0,"s",""),"")</f>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14.58</v>
      </c>
      <c r="J22" s="84">
        <v>14.59</v>
      </c>
      <c r="K22" s="61">
        <v>6.8587105624140499E-4</v>
      </c>
      <c r="L22" s="7"/>
      <c r="M22" s="7"/>
      <c r="N22" s="7"/>
      <c r="O22" s="7"/>
      <c r="P22" s="7"/>
      <c r="Q22" s="7"/>
      <c r="R22" s="7"/>
      <c r="S22" s="7"/>
      <c r="T22" s="7"/>
      <c r="U22" s="7"/>
      <c r="V22" s="7"/>
      <c r="W22" s="7"/>
      <c r="X22" s="7"/>
      <c r="Y22" s="7"/>
      <c r="Z22" s="7"/>
      <c r="AA22" s="7"/>
      <c r="AB22" s="7"/>
      <c r="AC22" s="7" t="str">
        <f t="shared" si="0"/>
        <v/>
      </c>
      <c r="AD22" s="7" t="str">
        <f t="shared" si="1"/>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2694.5099999999993</v>
      </c>
      <c r="J23" s="65">
        <v>2615.5700000000002</v>
      </c>
      <c r="K23" s="66">
        <v>-2.9296606804205316E-2</v>
      </c>
      <c r="L23" s="7"/>
      <c r="M23" s="7"/>
      <c r="N23" s="7"/>
      <c r="O23" s="7"/>
      <c r="P23" s="7"/>
      <c r="Q23" s="7"/>
      <c r="R23" s="7"/>
      <c r="S23" s="7"/>
      <c r="T23" s="7"/>
      <c r="U23" s="7"/>
      <c r="V23" s="7"/>
      <c r="W23" s="7"/>
      <c r="X23" s="7"/>
      <c r="Y23" s="7"/>
      <c r="Z23" s="7"/>
      <c r="AA23" s="7"/>
      <c r="AB23" s="7"/>
      <c r="AC23" s="7" t="str">
        <f t="shared" si="0"/>
        <v/>
      </c>
      <c r="AD23" s="7" t="str">
        <f t="shared" si="1"/>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124</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C31" s="69" t="s">
        <v>94</v>
      </c>
      <c r="D31" s="69" t="s">
        <v>95</v>
      </c>
      <c r="E31" s="118" t="s">
        <v>333</v>
      </c>
      <c r="F31" s="118" t="s">
        <v>333</v>
      </c>
      <c r="G31" s="118" t="s">
        <v>333</v>
      </c>
      <c r="H31" s="118" t="s">
        <v>333</v>
      </c>
      <c r="I31" s="118" t="s">
        <v>333</v>
      </c>
      <c r="J31" s="118" t="s">
        <v>333</v>
      </c>
      <c r="K31" s="118" t="s">
        <v>333</v>
      </c>
      <c r="L31" s="118" t="s">
        <v>333</v>
      </c>
      <c r="M31" s="118" t="s">
        <v>333</v>
      </c>
      <c r="N31" s="118" t="s">
        <v>333</v>
      </c>
      <c r="O31" s="118" t="s">
        <v>333</v>
      </c>
      <c r="P31" s="118" t="s">
        <v>333</v>
      </c>
      <c r="Q31" s="118" t="s">
        <v>333</v>
      </c>
      <c r="R31" s="118" t="s">
        <v>333</v>
      </c>
      <c r="S31" s="118" t="s">
        <v>333</v>
      </c>
      <c r="T31" s="118" t="s">
        <v>333</v>
      </c>
      <c r="U31" s="118" t="s">
        <v>333</v>
      </c>
      <c r="V31" s="118" t="s">
        <v>333</v>
      </c>
      <c r="W31" s="118" t="s">
        <v>333</v>
      </c>
      <c r="X31" s="118" t="s">
        <v>333</v>
      </c>
      <c r="Y31" s="118" t="s">
        <v>333</v>
      </c>
      <c r="Z31" s="118" t="s">
        <v>333</v>
      </c>
      <c r="AA31" s="118" t="s">
        <v>333</v>
      </c>
      <c r="AB31" s="118" t="s">
        <v>333</v>
      </c>
      <c r="AC31" s="118" t="s">
        <v>333</v>
      </c>
      <c r="AD31" s="118" t="s">
        <v>333</v>
      </c>
      <c r="AE31" s="118" t="s">
        <v>333</v>
      </c>
      <c r="AF31" s="118" t="s">
        <v>333</v>
      </c>
      <c r="AG31" s="118" t="s">
        <v>333</v>
      </c>
      <c r="AH31" s="118" t="s">
        <v>333</v>
      </c>
      <c r="AI31" s="118" t="s">
        <v>333</v>
      </c>
      <c r="AJ31" s="118" t="s">
        <v>333</v>
      </c>
      <c r="AK31" s="118" t="s">
        <v>333</v>
      </c>
      <c r="AL31" s="118" t="s">
        <v>333</v>
      </c>
      <c r="AM31" s="118" t="s">
        <v>333</v>
      </c>
      <c r="AN31" s="118" t="s">
        <v>333</v>
      </c>
      <c r="AO31" s="118" t="s">
        <v>333</v>
      </c>
      <c r="AP31" s="118" t="s">
        <v>333</v>
      </c>
      <c r="AQ31" s="118" t="s">
        <v>333</v>
      </c>
      <c r="AR31" s="118" t="s">
        <v>333</v>
      </c>
      <c r="AS31" s="118" t="s">
        <v>333</v>
      </c>
      <c r="AT31" s="118" t="s">
        <v>333</v>
      </c>
      <c r="AU31" s="118" t="s">
        <v>333</v>
      </c>
      <c r="AV31" s="118" t="s">
        <v>333</v>
      </c>
      <c r="AW31" s="118" t="s">
        <v>333</v>
      </c>
      <c r="AX31" s="118" t="s">
        <v>333</v>
      </c>
      <c r="AY31" s="118" t="s">
        <v>333</v>
      </c>
      <c r="AZ31" s="118" t="s">
        <v>333</v>
      </c>
      <c r="BA31" s="118" t="s">
        <v>333</v>
      </c>
      <c r="BB31" s="118" t="s">
        <v>333</v>
      </c>
      <c r="BC31" s="118" t="s">
        <v>333</v>
      </c>
      <c r="BD31" s="118" t="s">
        <v>333</v>
      </c>
      <c r="BE31" s="118" t="s">
        <v>333</v>
      </c>
      <c r="BF31" s="118" t="s">
        <v>333</v>
      </c>
      <c r="BG31" s="118" t="s">
        <v>333</v>
      </c>
      <c r="BH31" s="118" t="s">
        <v>333</v>
      </c>
      <c r="BI31" s="118" t="s">
        <v>333</v>
      </c>
      <c r="BJ31" s="118" t="s">
        <v>333</v>
      </c>
      <c r="BK31" s="118" t="s">
        <v>333</v>
      </c>
      <c r="BL31" s="118" t="s">
        <v>333</v>
      </c>
      <c r="BM31" s="118" t="s">
        <v>333</v>
      </c>
      <c r="BN31" s="118" t="s">
        <v>333</v>
      </c>
      <c r="BO31" s="118" t="s">
        <v>333</v>
      </c>
      <c r="BP31" s="118" t="s">
        <v>333</v>
      </c>
      <c r="BQ31" s="118" t="s">
        <v>333</v>
      </c>
      <c r="BR31" s="118" t="s">
        <v>333</v>
      </c>
      <c r="BS31" s="118" t="s">
        <v>333</v>
      </c>
      <c r="BT31" s="118" t="s">
        <v>333</v>
      </c>
      <c r="BU31" s="118" t="s">
        <v>333</v>
      </c>
      <c r="BV31" s="118" t="s">
        <v>333</v>
      </c>
      <c r="BW31" s="118" t="s">
        <v>333</v>
      </c>
      <c r="BX31" s="118" t="s">
        <v>333</v>
      </c>
      <c r="BY31" s="118" t="s">
        <v>333</v>
      </c>
      <c r="BZ31" s="118" t="s">
        <v>333</v>
      </c>
      <c r="CA31" s="118" t="s">
        <v>333</v>
      </c>
      <c r="CB31" s="118" t="s">
        <v>333</v>
      </c>
      <c r="CC31" s="118" t="s">
        <v>333</v>
      </c>
      <c r="CD31" s="118" t="s">
        <v>333</v>
      </c>
      <c r="CE31" s="118" t="s">
        <v>333</v>
      </c>
      <c r="CF31" s="118" t="s">
        <v>333</v>
      </c>
    </row>
    <row r="32" spans="1:93" x14ac:dyDescent="0.35">
      <c r="C32" s="69" t="s">
        <v>96</v>
      </c>
      <c r="D32" s="69" t="s">
        <v>97</v>
      </c>
      <c r="E32" s="70">
        <v>165.33911552210199</v>
      </c>
      <c r="F32" s="70">
        <v>160.673569650773</v>
      </c>
      <c r="G32" s="70">
        <v>170.73624292884199</v>
      </c>
      <c r="H32" s="70">
        <v>164.551188519768</v>
      </c>
      <c r="I32" s="70">
        <v>143.159712267744</v>
      </c>
      <c r="J32" s="70">
        <v>132.42722503393401</v>
      </c>
      <c r="K32" s="70">
        <v>185.076668155812</v>
      </c>
      <c r="L32" s="70">
        <v>241.62590661322599</v>
      </c>
      <c r="M32" s="70">
        <v>235.202990317846</v>
      </c>
      <c r="N32" s="70">
        <v>245.89772986722701</v>
      </c>
      <c r="O32" s="70">
        <v>213.55618448417201</v>
      </c>
      <c r="P32" s="70">
        <v>224.17510088021601</v>
      </c>
      <c r="Q32" s="70">
        <v>219.75866635466099</v>
      </c>
      <c r="R32" s="70">
        <v>209.63448079107499</v>
      </c>
      <c r="S32" s="70">
        <v>209.27292947038299</v>
      </c>
      <c r="T32" s="70">
        <v>189.547152285338</v>
      </c>
      <c r="U32" s="70">
        <v>197.79855812227501</v>
      </c>
      <c r="V32" s="70">
        <v>178.39105789767001</v>
      </c>
      <c r="W32" s="70">
        <v>170.84916157964099</v>
      </c>
      <c r="X32" s="70">
        <v>172.10366733610701</v>
      </c>
      <c r="Y32" s="70">
        <v>192.765111358507</v>
      </c>
      <c r="Z32" s="70">
        <v>216.84423598448399</v>
      </c>
      <c r="AA32" s="70">
        <v>196.64982085910199</v>
      </c>
      <c r="AB32" s="70">
        <v>224.46960936355001</v>
      </c>
      <c r="AC32" s="70">
        <v>220.021436259784</v>
      </c>
      <c r="AD32" s="70">
        <v>233.436768483127</v>
      </c>
      <c r="AE32" s="70">
        <v>214.42202652996801</v>
      </c>
      <c r="AF32" s="70">
        <v>175.632531400435</v>
      </c>
      <c r="AG32" s="70">
        <v>138.942736867245</v>
      </c>
      <c r="AH32" s="70">
        <v>154.89737405098899</v>
      </c>
      <c r="AI32" s="70">
        <v>153.32566506243899</v>
      </c>
      <c r="AJ32" s="70">
        <v>133.21878558572499</v>
      </c>
      <c r="AK32" s="70">
        <v>149.57147330021601</v>
      </c>
      <c r="AL32" s="70">
        <v>138.66978664183901</v>
      </c>
      <c r="AM32" s="70">
        <v>141.41391376093301</v>
      </c>
      <c r="AN32" s="70">
        <v>163.57478170055899</v>
      </c>
      <c r="AO32" s="70">
        <v>163.51811302790199</v>
      </c>
      <c r="AP32" s="70">
        <v>138.71988050646101</v>
      </c>
      <c r="AQ32" s="70">
        <v>142.08813857298099</v>
      </c>
      <c r="AR32" s="70">
        <v>169.86348987345499</v>
      </c>
      <c r="AS32" s="70">
        <v>175.42043853924201</v>
      </c>
      <c r="AT32" s="70">
        <v>182.60232701436601</v>
      </c>
      <c r="AU32" s="70">
        <v>162.271123046914</v>
      </c>
      <c r="AV32" s="70">
        <v>191.211981817349</v>
      </c>
      <c r="AW32" s="70">
        <v>189.67977606385401</v>
      </c>
      <c r="AX32" s="70">
        <v>202.604735978343</v>
      </c>
      <c r="AY32" s="70">
        <v>216.25712980454099</v>
      </c>
      <c r="AZ32" s="70">
        <v>203.786601733959</v>
      </c>
      <c r="BA32" s="70">
        <v>218.087692266011</v>
      </c>
      <c r="BB32" s="70">
        <v>202.297091537033</v>
      </c>
      <c r="BC32" s="70">
        <v>218.03277245702799</v>
      </c>
      <c r="BD32" s="70">
        <v>233.74081022054699</v>
      </c>
      <c r="BE32" s="70">
        <v>259.00753254963598</v>
      </c>
      <c r="BF32" s="70">
        <v>255.63109304705401</v>
      </c>
      <c r="BG32" s="70">
        <v>244.49188438341599</v>
      </c>
      <c r="BH32" s="70">
        <v>226.011628254713</v>
      </c>
      <c r="BI32" s="70">
        <v>231.51556812624901</v>
      </c>
      <c r="BJ32" s="70">
        <v>245.509602777015</v>
      </c>
      <c r="BK32" s="70">
        <v>259.57893759552201</v>
      </c>
      <c r="BL32" s="70">
        <v>245.50558347338699</v>
      </c>
      <c r="BM32" s="70">
        <v>256.01502605461502</v>
      </c>
      <c r="BN32" s="70">
        <v>229.302810376412</v>
      </c>
      <c r="BO32" s="70">
        <v>253.81785710019801</v>
      </c>
      <c r="BP32" s="70">
        <v>276.47960428276701</v>
      </c>
      <c r="BQ32" s="70">
        <v>282.02595323336101</v>
      </c>
      <c r="BR32" s="70">
        <v>303.331932155375</v>
      </c>
      <c r="BS32" s="70">
        <v>285.206980746966</v>
      </c>
      <c r="BT32" s="70">
        <v>280.24848485295001</v>
      </c>
      <c r="BU32" s="70">
        <v>266.75317989081202</v>
      </c>
      <c r="BV32" s="70">
        <v>238.906042446106</v>
      </c>
      <c r="BW32" s="70">
        <v>246.04828782989199</v>
      </c>
      <c r="BX32" s="70">
        <v>259.35591697172998</v>
      </c>
      <c r="BY32" s="70">
        <v>260.48011583682802</v>
      </c>
      <c r="BZ32" s="70">
        <v>256.91254312812703</v>
      </c>
      <c r="CA32" s="70">
        <v>271.18087457404698</v>
      </c>
      <c r="CB32" s="70">
        <v>306.79529517048297</v>
      </c>
      <c r="CC32" s="70">
        <v>311.50214393934601</v>
      </c>
      <c r="CD32" s="70">
        <v>312.65764054649298</v>
      </c>
      <c r="CE32" s="70">
        <v>332.28249191291798</v>
      </c>
      <c r="CF32" s="70">
        <v>320.90885661176998</v>
      </c>
    </row>
    <row r="33" spans="3:84" x14ac:dyDescent="0.35">
      <c r="C33" s="69" t="s">
        <v>98</v>
      </c>
      <c r="D33" s="69" t="s">
        <v>99</v>
      </c>
      <c r="E33" s="70">
        <v>37.193007050438297</v>
      </c>
      <c r="F33" s="70">
        <v>52.099960769958102</v>
      </c>
      <c r="G33" s="70">
        <v>45.358408257880001</v>
      </c>
      <c r="H33" s="70">
        <v>41.304628276182598</v>
      </c>
      <c r="I33" s="70">
        <v>35.324262267957501</v>
      </c>
      <c r="J33" s="70">
        <v>46.988676356688103</v>
      </c>
      <c r="K33" s="70">
        <v>51.789245911622899</v>
      </c>
      <c r="L33" s="70">
        <v>48.828428471500899</v>
      </c>
      <c r="M33" s="70">
        <v>48.642775273317298</v>
      </c>
      <c r="N33" s="70">
        <v>50.5457178359651</v>
      </c>
      <c r="O33" s="70">
        <v>44.509591903157002</v>
      </c>
      <c r="P33" s="70">
        <v>37.680366898580701</v>
      </c>
      <c r="Q33" s="70">
        <v>36.3983861163425</v>
      </c>
      <c r="R33" s="70">
        <v>41.656231981213402</v>
      </c>
      <c r="S33" s="70">
        <v>35.612854553932102</v>
      </c>
      <c r="T33" s="70">
        <v>36.5108690515085</v>
      </c>
      <c r="U33" s="70">
        <v>36.407491749435003</v>
      </c>
      <c r="V33" s="70">
        <v>34.916608699850499</v>
      </c>
      <c r="W33" s="70">
        <v>35.925574362789099</v>
      </c>
      <c r="X33" s="70">
        <v>38.517122984472898</v>
      </c>
      <c r="Y33" s="70">
        <v>35.245385456597099</v>
      </c>
      <c r="Z33" s="70">
        <v>34.283299111902203</v>
      </c>
      <c r="AA33" s="70">
        <v>32.756662722757099</v>
      </c>
      <c r="AB33" s="70">
        <v>31.388650064615501</v>
      </c>
      <c r="AC33" s="70">
        <v>28.8444968052966</v>
      </c>
      <c r="AD33" s="70">
        <v>30.604321661775899</v>
      </c>
      <c r="AE33" s="70">
        <v>26.132874506376499</v>
      </c>
      <c r="AF33" s="70">
        <v>22.7559279783971</v>
      </c>
      <c r="AG33" s="70">
        <v>21.017071832853699</v>
      </c>
      <c r="AH33" s="70">
        <v>24.6852771097202</v>
      </c>
      <c r="AI33" s="70">
        <v>19.117832003425701</v>
      </c>
      <c r="AJ33" s="70">
        <v>15.9583180810196</v>
      </c>
      <c r="AK33" s="70">
        <v>19.220868050109999</v>
      </c>
      <c r="AL33" s="70">
        <v>19.601541148871402</v>
      </c>
      <c r="AM33" s="70">
        <v>26.798342175019801</v>
      </c>
      <c r="AN33" s="70">
        <v>25.234092705877</v>
      </c>
      <c r="AO33" s="70">
        <v>25.2599947945472</v>
      </c>
      <c r="AP33" s="70">
        <v>28.899587240447602</v>
      </c>
      <c r="AQ33" s="70">
        <v>25.764735087013801</v>
      </c>
      <c r="AR33" s="70">
        <v>16.0011728097499</v>
      </c>
      <c r="AS33" s="70">
        <v>16.578031585816699</v>
      </c>
      <c r="AT33" s="70">
        <v>15.769037373552599</v>
      </c>
      <c r="AU33" s="70">
        <v>13.8560575311825</v>
      </c>
      <c r="AV33" s="70">
        <v>14.9017269344859</v>
      </c>
      <c r="AW33" s="70">
        <v>16.009728605080198</v>
      </c>
      <c r="AX33" s="70">
        <v>27.9016849772194</v>
      </c>
      <c r="AY33" s="70">
        <v>37.769931394376599</v>
      </c>
      <c r="AZ33" s="70">
        <v>34.382955563985703</v>
      </c>
      <c r="BA33" s="70">
        <v>32.824069351305901</v>
      </c>
      <c r="BB33" s="70">
        <v>31.6465804394965</v>
      </c>
      <c r="BC33" s="70">
        <v>33.835415315066101</v>
      </c>
      <c r="BD33" s="70">
        <v>32.339305139842203</v>
      </c>
      <c r="BE33" s="70">
        <v>31.1072434998765</v>
      </c>
      <c r="BF33" s="70">
        <v>29.665444700031301</v>
      </c>
      <c r="BG33" s="70">
        <v>36.333909912769499</v>
      </c>
      <c r="BH33" s="70">
        <v>37.904864217097597</v>
      </c>
      <c r="BI33" s="70">
        <v>34.059274443108499</v>
      </c>
      <c r="BJ33" s="70">
        <v>31.503304595438699</v>
      </c>
      <c r="BK33" s="70">
        <v>29.825335448549101</v>
      </c>
      <c r="BL33" s="70">
        <v>32.109859890488202</v>
      </c>
      <c r="BM33" s="70">
        <v>28.4608454054272</v>
      </c>
      <c r="BN33" s="70">
        <v>21.0281012821366</v>
      </c>
      <c r="BO33" s="70">
        <v>31.158823996340299</v>
      </c>
      <c r="BP33" s="70">
        <v>24.835406219791299</v>
      </c>
      <c r="BQ33" s="70">
        <v>22.8042549657027</v>
      </c>
      <c r="BR33" s="70">
        <v>20.794604564307001</v>
      </c>
      <c r="BS33" s="70">
        <v>22.798498814379201</v>
      </c>
      <c r="BT33" s="70">
        <v>26.251847672313001</v>
      </c>
      <c r="BU33" s="70">
        <v>26.032492645275799</v>
      </c>
      <c r="BV33" s="70">
        <v>27.364898212289798</v>
      </c>
      <c r="BW33" s="70">
        <v>25.4114540305765</v>
      </c>
      <c r="BX33" s="70">
        <v>23.996565802741099</v>
      </c>
      <c r="BY33" s="70">
        <v>30.441003476455698</v>
      </c>
      <c r="BZ33" s="70">
        <v>27.793263831729501</v>
      </c>
      <c r="CA33" s="70">
        <v>20.077242555394101</v>
      </c>
      <c r="CB33" s="70">
        <v>20.6278162496512</v>
      </c>
      <c r="CC33" s="70">
        <v>20.006830478571899</v>
      </c>
      <c r="CD33" s="70">
        <v>19.898027946675398</v>
      </c>
      <c r="CE33" s="70">
        <v>25.0566131521391</v>
      </c>
      <c r="CF33" s="70">
        <v>35.677531292528201</v>
      </c>
    </row>
    <row r="34" spans="3:84" x14ac:dyDescent="0.35">
      <c r="C34" s="69" t="s">
        <v>100</v>
      </c>
      <c r="D34" s="69" t="s">
        <v>101</v>
      </c>
      <c r="E34" s="70">
        <v>187.16323256692999</v>
      </c>
      <c r="F34" s="70">
        <v>190.87408125172001</v>
      </c>
      <c r="G34" s="70">
        <v>195.83111347019499</v>
      </c>
      <c r="H34" s="70">
        <v>213.37075557249599</v>
      </c>
      <c r="I34" s="70">
        <v>251.29156441309399</v>
      </c>
      <c r="J34" s="70">
        <v>295.22730376331702</v>
      </c>
      <c r="K34" s="70">
        <v>232.94185506988401</v>
      </c>
      <c r="L34" s="70">
        <v>275.67962261930001</v>
      </c>
      <c r="M34" s="70">
        <v>302.688789162609</v>
      </c>
      <c r="N34" s="70">
        <v>277.48927298771099</v>
      </c>
      <c r="O34" s="70">
        <v>263.92037881014897</v>
      </c>
      <c r="P34" s="70">
        <v>195.648294411368</v>
      </c>
      <c r="Q34" s="70">
        <v>231.53241497835</v>
      </c>
      <c r="R34" s="70">
        <v>306.012131753738</v>
      </c>
      <c r="S34" s="70">
        <v>313.20562422920199</v>
      </c>
      <c r="T34" s="70">
        <v>229.13794664717199</v>
      </c>
      <c r="U34" s="70">
        <v>139.62062946291101</v>
      </c>
      <c r="V34" s="70">
        <v>109.590585985592</v>
      </c>
      <c r="W34" s="70">
        <v>156.67527241208001</v>
      </c>
      <c r="X34" s="70">
        <v>196.839144488448</v>
      </c>
      <c r="Y34" s="70">
        <v>228.65567993143699</v>
      </c>
      <c r="Z34" s="70">
        <v>250.817345100724</v>
      </c>
      <c r="AA34" s="70">
        <v>233.83155294587101</v>
      </c>
      <c r="AB34" s="70">
        <v>253.99165986563099</v>
      </c>
      <c r="AC34" s="70">
        <v>314.57511701271699</v>
      </c>
      <c r="AD34" s="70">
        <v>382.99839550238602</v>
      </c>
      <c r="AE34" s="70">
        <v>332.86083392693399</v>
      </c>
      <c r="AF34" s="70">
        <v>473.22166454361002</v>
      </c>
      <c r="AG34" s="70">
        <v>372.28097270602802</v>
      </c>
      <c r="AH34" s="70">
        <v>283.663523108991</v>
      </c>
      <c r="AI34" s="70">
        <v>304.645931308863</v>
      </c>
      <c r="AJ34" s="70">
        <v>293.23322567442199</v>
      </c>
      <c r="AK34" s="70">
        <v>295.89351781822501</v>
      </c>
      <c r="AL34" s="70">
        <v>334.13234021893697</v>
      </c>
      <c r="AM34" s="70">
        <v>358.50415415890501</v>
      </c>
      <c r="AN34" s="70">
        <v>393.48377869440202</v>
      </c>
      <c r="AO34" s="70">
        <v>253.38139672294199</v>
      </c>
      <c r="AP34" s="70">
        <v>401.66364858550497</v>
      </c>
      <c r="AQ34" s="70">
        <v>501.25631731292702</v>
      </c>
      <c r="AR34" s="70">
        <v>451.27121789175499</v>
      </c>
      <c r="AS34" s="70">
        <v>493.28512408129001</v>
      </c>
      <c r="AT34" s="70">
        <v>470.95923921523899</v>
      </c>
      <c r="AU34" s="70">
        <v>508.38967272912799</v>
      </c>
      <c r="AV34" s="70">
        <v>457.215020269018</v>
      </c>
      <c r="AW34" s="70">
        <v>407.069496567638</v>
      </c>
      <c r="AX34" s="70">
        <v>369.71833192631101</v>
      </c>
      <c r="AY34" s="70">
        <v>397.65353007394299</v>
      </c>
      <c r="AZ34" s="70">
        <v>275.19141590088202</v>
      </c>
      <c r="BA34" s="70">
        <v>105.21382884821099</v>
      </c>
      <c r="BB34" s="70">
        <v>116.772328040793</v>
      </c>
      <c r="BC34" s="70">
        <v>130.47976825324699</v>
      </c>
      <c r="BD34" s="70">
        <v>156.90891969302001</v>
      </c>
      <c r="BE34" s="70">
        <v>150.989580715702</v>
      </c>
      <c r="BF34" s="70">
        <v>160.814018291217</v>
      </c>
      <c r="BG34" s="70">
        <v>184.276358994746</v>
      </c>
      <c r="BH34" s="70">
        <v>164.92237320081901</v>
      </c>
      <c r="BI34" s="70">
        <v>189.696606507181</v>
      </c>
      <c r="BJ34" s="70">
        <v>198.74588610574801</v>
      </c>
      <c r="BK34" s="70">
        <v>149.35407410448701</v>
      </c>
      <c r="BL34" s="70">
        <v>142.12474955837601</v>
      </c>
      <c r="BM34" s="70">
        <v>118.295785651684</v>
      </c>
      <c r="BN34" s="70">
        <v>64.012320924174503</v>
      </c>
      <c r="BO34" s="70">
        <v>117.537686160802</v>
      </c>
      <c r="BP34" s="70">
        <v>102.220636764942</v>
      </c>
      <c r="BQ34" s="70">
        <v>96.994973752388702</v>
      </c>
      <c r="BR34" s="70">
        <v>103.97827050432301</v>
      </c>
      <c r="BS34" s="70">
        <v>121.66457077575301</v>
      </c>
      <c r="BT34" s="70">
        <v>138.27863747224799</v>
      </c>
      <c r="BU34" s="70">
        <v>155.01236956518599</v>
      </c>
      <c r="BV34" s="70">
        <v>140.41029721284599</v>
      </c>
      <c r="BW34" s="70">
        <v>127.900004322879</v>
      </c>
      <c r="BX34" s="70">
        <v>142.515728977332</v>
      </c>
      <c r="BY34" s="70">
        <v>143.121646178795</v>
      </c>
      <c r="BZ34" s="70">
        <v>124.545455911869</v>
      </c>
      <c r="CA34" s="70">
        <v>114.37892662246399</v>
      </c>
      <c r="CB34" s="70">
        <v>131.39605044053499</v>
      </c>
      <c r="CC34" s="70">
        <v>119.598443599772</v>
      </c>
      <c r="CD34" s="70">
        <v>110.11112499534801</v>
      </c>
      <c r="CE34" s="70">
        <v>92.984496001662706</v>
      </c>
      <c r="CF34" s="70">
        <v>68.879180039816504</v>
      </c>
    </row>
    <row r="35" spans="3:84" x14ac:dyDescent="0.35">
      <c r="C35" s="69" t="s">
        <v>102</v>
      </c>
      <c r="D35" s="69" t="s">
        <v>103</v>
      </c>
      <c r="E35" s="70">
        <v>472.370670048867</v>
      </c>
      <c r="F35" s="70">
        <v>564.57294577712196</v>
      </c>
      <c r="G35" s="70">
        <v>483.264168016665</v>
      </c>
      <c r="H35" s="70">
        <v>389.045233843765</v>
      </c>
      <c r="I35" s="70">
        <v>428.38684635178402</v>
      </c>
      <c r="J35" s="70">
        <v>325.26852779789101</v>
      </c>
      <c r="K35" s="70">
        <v>314.18813350038602</v>
      </c>
      <c r="L35" s="70">
        <v>310.84629948543699</v>
      </c>
      <c r="M35" s="70">
        <v>466.43717531025601</v>
      </c>
      <c r="N35" s="70">
        <v>437.35390960235299</v>
      </c>
      <c r="O35" s="70">
        <v>441.752072847134</v>
      </c>
      <c r="P35" s="70">
        <v>514.33879069454497</v>
      </c>
      <c r="Q35" s="70">
        <v>457.16953401153302</v>
      </c>
      <c r="R35" s="70">
        <v>299.928466670467</v>
      </c>
      <c r="S35" s="70">
        <v>265.89060430538098</v>
      </c>
      <c r="T35" s="70">
        <v>182.37302222832</v>
      </c>
      <c r="U35" s="70">
        <v>71.820749096453596</v>
      </c>
      <c r="V35" s="70">
        <v>74.0958252837099</v>
      </c>
      <c r="W35" s="70">
        <v>144.98028482274901</v>
      </c>
      <c r="X35" s="70">
        <v>128.68550128367801</v>
      </c>
      <c r="Y35" s="70">
        <v>217.644925499934</v>
      </c>
      <c r="Z35" s="70">
        <v>260.131164447505</v>
      </c>
      <c r="AA35" s="70">
        <v>275.72030290544598</v>
      </c>
      <c r="AB35" s="70">
        <v>311.78822092150699</v>
      </c>
      <c r="AC35" s="70">
        <v>325.66568769578703</v>
      </c>
      <c r="AD35" s="70">
        <v>340.01535002776598</v>
      </c>
      <c r="AE35" s="70">
        <v>350.02402179952497</v>
      </c>
      <c r="AF35" s="70">
        <v>454.996758460607</v>
      </c>
      <c r="AG35" s="70">
        <v>377.176211250302</v>
      </c>
      <c r="AH35" s="70">
        <v>302.01539723155702</v>
      </c>
      <c r="AI35" s="70">
        <v>287.64845648855197</v>
      </c>
      <c r="AJ35" s="70">
        <v>292.99120127034001</v>
      </c>
      <c r="AK35" s="70">
        <v>415.929081770062</v>
      </c>
      <c r="AL35" s="70">
        <v>432.43505529062497</v>
      </c>
      <c r="AM35" s="70">
        <v>362.598065504761</v>
      </c>
      <c r="AN35" s="70">
        <v>422.51753319401098</v>
      </c>
      <c r="AO35" s="70">
        <v>207.64343342699601</v>
      </c>
      <c r="AP35" s="70">
        <v>488.679006255986</v>
      </c>
      <c r="AQ35" s="70">
        <v>749.80643251951994</v>
      </c>
      <c r="AR35" s="70">
        <v>796.819767263323</v>
      </c>
      <c r="AS35" s="70">
        <v>733.86184763967105</v>
      </c>
      <c r="AT35" s="70">
        <v>670.27590481618199</v>
      </c>
      <c r="AU35" s="70">
        <v>546.35607379511805</v>
      </c>
      <c r="AV35" s="70">
        <v>527.49186711291804</v>
      </c>
      <c r="AW35" s="70">
        <v>448.48021741125098</v>
      </c>
      <c r="AX35" s="70">
        <v>394.22988283680598</v>
      </c>
      <c r="AY35" s="70">
        <v>421.15647461203798</v>
      </c>
      <c r="AZ35" s="70">
        <v>389.63350249978998</v>
      </c>
      <c r="BA35" s="70">
        <v>820.212148826158</v>
      </c>
      <c r="BB35" s="70">
        <v>753.47393752729499</v>
      </c>
      <c r="BC35" s="70">
        <v>785.82028814168496</v>
      </c>
      <c r="BD35" s="70">
        <v>776.17371218941298</v>
      </c>
      <c r="BE35" s="70">
        <v>684.67205228206296</v>
      </c>
      <c r="BF35" s="70">
        <v>698.91906805897702</v>
      </c>
      <c r="BG35" s="70">
        <v>632.18560389734398</v>
      </c>
      <c r="BH35" s="70">
        <v>610.80054934635496</v>
      </c>
      <c r="BI35" s="70">
        <v>636.651790072322</v>
      </c>
      <c r="BJ35" s="70">
        <v>704.34666276608095</v>
      </c>
      <c r="BK35" s="70">
        <v>708.46993374303395</v>
      </c>
      <c r="BL35" s="70">
        <v>657.29583012347905</v>
      </c>
      <c r="BM35" s="70">
        <v>617.65610082495402</v>
      </c>
      <c r="BN35" s="70">
        <v>363.53687715980698</v>
      </c>
      <c r="BO35" s="70">
        <v>484.01620958129001</v>
      </c>
      <c r="BP35" s="70">
        <v>492.01336280914398</v>
      </c>
      <c r="BQ35" s="70">
        <v>476.00132248724702</v>
      </c>
      <c r="BR35" s="70">
        <v>429.282572675246</v>
      </c>
      <c r="BS35" s="70">
        <v>437.38692298452997</v>
      </c>
      <c r="BT35" s="70">
        <v>461.34382672862199</v>
      </c>
      <c r="BU35" s="70">
        <v>514.80506930430204</v>
      </c>
      <c r="BV35" s="70">
        <v>503.87009882421802</v>
      </c>
      <c r="BW35" s="70">
        <v>528.57706195798198</v>
      </c>
      <c r="BX35" s="70">
        <v>558.36915020363494</v>
      </c>
      <c r="BY35" s="70">
        <v>558.710697493716</v>
      </c>
      <c r="BZ35" s="70">
        <v>551.39540023264396</v>
      </c>
      <c r="CA35" s="70">
        <v>507.866291584973</v>
      </c>
      <c r="CB35" s="70">
        <v>503.44168143852102</v>
      </c>
      <c r="CC35" s="70">
        <v>480.59261335082698</v>
      </c>
      <c r="CD35" s="70">
        <v>523.55258325431805</v>
      </c>
      <c r="CE35" s="70">
        <v>616.66825733305905</v>
      </c>
      <c r="CF35" s="70">
        <v>742.97253921279002</v>
      </c>
    </row>
    <row r="36" spans="3:84" x14ac:dyDescent="0.35">
      <c r="C36" s="69" t="s">
        <v>104</v>
      </c>
      <c r="D36" s="69" t="s">
        <v>8</v>
      </c>
      <c r="E36" s="70">
        <v>642.56122440787601</v>
      </c>
      <c r="F36" s="70">
        <v>566.25607692640199</v>
      </c>
      <c r="G36" s="70">
        <v>559.33794157575801</v>
      </c>
      <c r="H36" s="70">
        <v>525.27374784691301</v>
      </c>
      <c r="I36" s="70">
        <v>565.74938826242703</v>
      </c>
      <c r="J36" s="70">
        <v>629.36022899347597</v>
      </c>
      <c r="K36" s="70">
        <v>635.54601993000199</v>
      </c>
      <c r="L36" s="70">
        <v>737.36356545750095</v>
      </c>
      <c r="M36" s="70">
        <v>739.43465186968899</v>
      </c>
      <c r="N36" s="70">
        <v>757.25336939105296</v>
      </c>
      <c r="O36" s="70">
        <v>786.65595216417398</v>
      </c>
      <c r="P36" s="70">
        <v>833.943835741371</v>
      </c>
      <c r="Q36" s="70">
        <v>900.90819095436404</v>
      </c>
      <c r="R36" s="70">
        <v>835.00376092973102</v>
      </c>
      <c r="S36" s="70">
        <v>713.93082554475995</v>
      </c>
      <c r="T36" s="70">
        <v>513.13080676930804</v>
      </c>
      <c r="U36" s="70">
        <v>386.44584488070598</v>
      </c>
      <c r="V36" s="70">
        <v>374.25757052028899</v>
      </c>
      <c r="W36" s="70">
        <v>397.753395674194</v>
      </c>
      <c r="X36" s="70">
        <v>473.10713817321198</v>
      </c>
      <c r="Y36" s="70">
        <v>510.63663568392298</v>
      </c>
      <c r="Z36" s="70">
        <v>574.14515878859595</v>
      </c>
      <c r="AA36" s="70">
        <v>629.31404317522197</v>
      </c>
      <c r="AB36" s="70">
        <v>609.36605705954196</v>
      </c>
      <c r="AC36" s="70">
        <v>741.98025245570898</v>
      </c>
      <c r="AD36" s="70">
        <v>687.07629625353798</v>
      </c>
      <c r="AE36" s="70">
        <v>583.87065345885696</v>
      </c>
      <c r="AF36" s="70">
        <v>557.56032227979301</v>
      </c>
      <c r="AG36" s="70">
        <v>523.43574974688499</v>
      </c>
      <c r="AH36" s="70">
        <v>505.53547207277501</v>
      </c>
      <c r="AI36" s="70">
        <v>550.92263589758898</v>
      </c>
      <c r="AJ36" s="70">
        <v>497.36195847270102</v>
      </c>
      <c r="AK36" s="70">
        <v>499.922276024604</v>
      </c>
      <c r="AL36" s="70">
        <v>522.67053658802502</v>
      </c>
      <c r="AM36" s="70">
        <v>528.42647959717499</v>
      </c>
      <c r="AN36" s="70">
        <v>531.62173995468004</v>
      </c>
      <c r="AO36" s="70">
        <v>587.33166444431697</v>
      </c>
      <c r="AP36" s="70">
        <v>513.97522427690899</v>
      </c>
      <c r="AQ36" s="70">
        <v>508.26527411840101</v>
      </c>
      <c r="AR36" s="70">
        <v>513.25939155606704</v>
      </c>
      <c r="AS36" s="70">
        <v>503.10339900743497</v>
      </c>
      <c r="AT36" s="70">
        <v>559.34619265495803</v>
      </c>
      <c r="AU36" s="70">
        <v>480.65664120767002</v>
      </c>
      <c r="AV36" s="70">
        <v>517.72781760870896</v>
      </c>
      <c r="AW36" s="70">
        <v>507.54454805153802</v>
      </c>
      <c r="AX36" s="70">
        <v>547.03806611232699</v>
      </c>
      <c r="AY36" s="70">
        <v>548.06248682737203</v>
      </c>
      <c r="AZ36" s="70">
        <v>630.79924907508405</v>
      </c>
      <c r="BA36" s="70">
        <v>622.90833706257797</v>
      </c>
      <c r="BB36" s="70">
        <v>650.65082848494399</v>
      </c>
      <c r="BC36" s="70">
        <v>689.26197308570704</v>
      </c>
      <c r="BD36" s="70">
        <v>713.05738794572005</v>
      </c>
      <c r="BE36" s="70">
        <v>744.45421819606997</v>
      </c>
      <c r="BF36" s="70">
        <v>698.47621839476994</v>
      </c>
      <c r="BG36" s="70">
        <v>700.28781775864604</v>
      </c>
      <c r="BH36" s="70">
        <v>753.15933693540705</v>
      </c>
      <c r="BI36" s="70">
        <v>754.51659373985001</v>
      </c>
      <c r="BJ36" s="70">
        <v>667.36193940080398</v>
      </c>
      <c r="BK36" s="70">
        <v>686.07279886762501</v>
      </c>
      <c r="BL36" s="70">
        <v>662.97551824374295</v>
      </c>
      <c r="BM36" s="70">
        <v>655.97969375426999</v>
      </c>
      <c r="BN36" s="70">
        <v>545.11031344442495</v>
      </c>
      <c r="BO36" s="70">
        <v>578.98286025943605</v>
      </c>
      <c r="BP36" s="70">
        <v>627.34189332520896</v>
      </c>
      <c r="BQ36" s="70">
        <v>645.73663756399799</v>
      </c>
      <c r="BR36" s="70">
        <v>636.25436154761098</v>
      </c>
      <c r="BS36" s="70">
        <v>654.59830669573898</v>
      </c>
      <c r="BT36" s="70">
        <v>647.42999470805296</v>
      </c>
      <c r="BU36" s="70">
        <v>742.65565527211902</v>
      </c>
      <c r="BV36" s="70">
        <v>646.50373888521995</v>
      </c>
      <c r="BW36" s="70">
        <v>646.27517185122304</v>
      </c>
      <c r="BX36" s="70">
        <v>654.22078689648504</v>
      </c>
      <c r="BY36" s="70">
        <v>617.67870079015802</v>
      </c>
      <c r="BZ36" s="70">
        <v>605.53373972213501</v>
      </c>
      <c r="CA36" s="70">
        <v>597.06023470503897</v>
      </c>
      <c r="CB36" s="70">
        <v>606.25469113268696</v>
      </c>
      <c r="CC36" s="70">
        <v>570.815268382044</v>
      </c>
      <c r="CD36" s="70">
        <v>548.18322930430804</v>
      </c>
      <c r="CE36" s="70">
        <v>529.13220365493805</v>
      </c>
      <c r="CF36" s="70">
        <v>551.063566752214</v>
      </c>
    </row>
    <row r="37" spans="3:84" x14ac:dyDescent="0.35">
      <c r="C37" s="69" t="s">
        <v>105</v>
      </c>
      <c r="D37" s="69" t="s">
        <v>10</v>
      </c>
      <c r="E37" s="70">
        <v>423.05210126130299</v>
      </c>
      <c r="F37" s="70">
        <v>427.24875903407798</v>
      </c>
      <c r="G37" s="70">
        <v>453.329602253617</v>
      </c>
      <c r="H37" s="70">
        <v>423.76857308777801</v>
      </c>
      <c r="I37" s="70">
        <v>428.28576447353402</v>
      </c>
      <c r="J37" s="70">
        <v>472.76905835266098</v>
      </c>
      <c r="K37" s="70">
        <v>417.27932841600199</v>
      </c>
      <c r="L37" s="70">
        <v>417.47431740560302</v>
      </c>
      <c r="M37" s="70">
        <v>489.12382041916999</v>
      </c>
      <c r="N37" s="70">
        <v>481.81506741593699</v>
      </c>
      <c r="O37" s="70">
        <v>487.40228783930399</v>
      </c>
      <c r="P37" s="70">
        <v>475.798357416562</v>
      </c>
      <c r="Q37" s="70">
        <v>504.41883125422203</v>
      </c>
      <c r="R37" s="70">
        <v>420.94475892748602</v>
      </c>
      <c r="S37" s="70">
        <v>387.49877293188501</v>
      </c>
      <c r="T37" s="70">
        <v>374.99047413443998</v>
      </c>
      <c r="U37" s="70">
        <v>314.67877087085401</v>
      </c>
      <c r="V37" s="70">
        <v>329.21459716454399</v>
      </c>
      <c r="W37" s="70">
        <v>331.39255194341303</v>
      </c>
      <c r="X37" s="70">
        <v>347.61954879251601</v>
      </c>
      <c r="Y37" s="70">
        <v>371.130055554433</v>
      </c>
      <c r="Z37" s="70">
        <v>423.31870631439301</v>
      </c>
      <c r="AA37" s="70">
        <v>409.19537843632497</v>
      </c>
      <c r="AB37" s="70">
        <v>407.42967928019903</v>
      </c>
      <c r="AC37" s="70">
        <v>439.86061931957499</v>
      </c>
      <c r="AD37" s="70">
        <v>420.11740674003102</v>
      </c>
      <c r="AE37" s="70">
        <v>394.44603593856101</v>
      </c>
      <c r="AF37" s="70">
        <v>385.81837997004197</v>
      </c>
      <c r="AG37" s="70">
        <v>398.73440261650802</v>
      </c>
      <c r="AH37" s="70">
        <v>399.94386319717</v>
      </c>
      <c r="AI37" s="70">
        <v>401.17945245169301</v>
      </c>
      <c r="AJ37" s="70">
        <v>432.682466063682</v>
      </c>
      <c r="AK37" s="70">
        <v>431.920485855268</v>
      </c>
      <c r="AL37" s="70">
        <v>408.10151735159201</v>
      </c>
      <c r="AM37" s="70">
        <v>383.77034252546798</v>
      </c>
      <c r="AN37" s="70">
        <v>391.737857595234</v>
      </c>
      <c r="AO37" s="70">
        <v>388.4525557815</v>
      </c>
      <c r="AP37" s="70">
        <v>378.09579644209902</v>
      </c>
      <c r="AQ37" s="70">
        <v>370.30527296873402</v>
      </c>
      <c r="AR37" s="70">
        <v>323.53547996641697</v>
      </c>
      <c r="AS37" s="70">
        <v>316.90845705703498</v>
      </c>
      <c r="AT37" s="70">
        <v>323.40802403800097</v>
      </c>
      <c r="AU37" s="70">
        <v>338.47458540781298</v>
      </c>
      <c r="AV37" s="70">
        <v>350.26808999772999</v>
      </c>
      <c r="AW37" s="70">
        <v>346.65414409502199</v>
      </c>
      <c r="AX37" s="70">
        <v>309.59209104138</v>
      </c>
      <c r="AY37" s="70">
        <v>345.98317324356702</v>
      </c>
      <c r="AZ37" s="70">
        <v>375.86196723650801</v>
      </c>
      <c r="BA37" s="70">
        <v>387.675873207108</v>
      </c>
      <c r="BB37" s="70">
        <v>412.85438886787199</v>
      </c>
      <c r="BC37" s="70">
        <v>386.75437367529202</v>
      </c>
      <c r="BD37" s="70">
        <v>405.50837508505703</v>
      </c>
      <c r="BE37" s="70">
        <v>371.08553416051598</v>
      </c>
      <c r="BF37" s="70">
        <v>356.59060001102199</v>
      </c>
      <c r="BG37" s="70">
        <v>376.13204710718202</v>
      </c>
      <c r="BH37" s="70">
        <v>401.21302961280799</v>
      </c>
      <c r="BI37" s="70">
        <v>443.86037190792899</v>
      </c>
      <c r="BJ37" s="70">
        <v>466.225025884562</v>
      </c>
      <c r="BK37" s="70">
        <v>467.69698503663301</v>
      </c>
      <c r="BL37" s="70">
        <v>485.47155266512902</v>
      </c>
      <c r="BM37" s="70">
        <v>443.94060779726999</v>
      </c>
      <c r="BN37" s="70">
        <v>136.840290417484</v>
      </c>
      <c r="BO37" s="70">
        <v>356.897242250582</v>
      </c>
      <c r="BP37" s="70">
        <v>383.88556565588402</v>
      </c>
      <c r="BQ37" s="70">
        <v>405.50232809637498</v>
      </c>
      <c r="BR37" s="70">
        <v>364.83015773247098</v>
      </c>
      <c r="BS37" s="70">
        <v>348.63372965945001</v>
      </c>
      <c r="BT37" s="70">
        <v>366.49653797003401</v>
      </c>
      <c r="BU37" s="70">
        <v>350.88217227767302</v>
      </c>
      <c r="BV37" s="70">
        <v>348.08581853599202</v>
      </c>
      <c r="BW37" s="70">
        <v>374.63408183626598</v>
      </c>
      <c r="BX37" s="70">
        <v>415.95595074801702</v>
      </c>
      <c r="BY37" s="70">
        <v>380.18841358689298</v>
      </c>
      <c r="BZ37" s="70">
        <v>365.18395681205601</v>
      </c>
      <c r="CA37" s="70">
        <v>331.28097756184599</v>
      </c>
      <c r="CB37" s="70">
        <v>345.64893458003502</v>
      </c>
      <c r="CC37" s="70">
        <v>377.01355190780998</v>
      </c>
      <c r="CD37" s="70">
        <v>354.92463414881399</v>
      </c>
      <c r="CE37" s="70">
        <v>378.831307769212</v>
      </c>
      <c r="CF37" s="70">
        <v>345.43562310144802</v>
      </c>
    </row>
    <row r="38" spans="3:84" x14ac:dyDescent="0.35">
      <c r="C38" s="69" t="s">
        <v>106</v>
      </c>
      <c r="D38" s="69" t="s">
        <v>107</v>
      </c>
      <c r="E38" s="70">
        <v>106.24390277896499</v>
      </c>
      <c r="F38" s="70">
        <v>93.057301189236398</v>
      </c>
      <c r="G38" s="70">
        <v>102.917951951091</v>
      </c>
      <c r="H38" s="70">
        <v>98.7890671232106</v>
      </c>
      <c r="I38" s="70">
        <v>84.564645876013202</v>
      </c>
      <c r="J38" s="70">
        <v>105.14774460539</v>
      </c>
      <c r="K38" s="70">
        <v>112.918178194341</v>
      </c>
      <c r="L38" s="70">
        <v>115.872277175672</v>
      </c>
      <c r="M38" s="70">
        <v>103.41520187920899</v>
      </c>
      <c r="N38" s="70">
        <v>97.124890632592894</v>
      </c>
      <c r="O38" s="70">
        <v>89.729564056607998</v>
      </c>
      <c r="P38" s="70">
        <v>94.719233676084301</v>
      </c>
      <c r="Q38" s="70">
        <v>101.908285498995</v>
      </c>
      <c r="R38" s="70">
        <v>111.713689204529</v>
      </c>
      <c r="S38" s="70">
        <v>113.467908644989</v>
      </c>
      <c r="T38" s="70">
        <v>95.483573525298695</v>
      </c>
      <c r="U38" s="70">
        <v>93.303128269329093</v>
      </c>
      <c r="V38" s="70">
        <v>87.7829918789826</v>
      </c>
      <c r="W38" s="70">
        <v>120.214411674964</v>
      </c>
      <c r="X38" s="70">
        <v>124.755566143907</v>
      </c>
      <c r="Y38" s="70">
        <v>107.269424096148</v>
      </c>
      <c r="Z38" s="70">
        <v>122.430884188349</v>
      </c>
      <c r="AA38" s="70">
        <v>118.752787982011</v>
      </c>
      <c r="AB38" s="70">
        <v>131.93350525253899</v>
      </c>
      <c r="AC38" s="70">
        <v>123.262935413007</v>
      </c>
      <c r="AD38" s="70">
        <v>129.122156915245</v>
      </c>
      <c r="AE38" s="70">
        <v>120.75548930211001</v>
      </c>
      <c r="AF38" s="70">
        <v>108.116323769578</v>
      </c>
      <c r="AG38" s="70">
        <v>135.84505677151401</v>
      </c>
      <c r="AH38" s="70">
        <v>132.47573972347701</v>
      </c>
      <c r="AI38" s="70">
        <v>121.005216882854</v>
      </c>
      <c r="AJ38" s="70">
        <v>125.868945179386</v>
      </c>
      <c r="AK38" s="70">
        <v>123.64000323823301</v>
      </c>
      <c r="AL38" s="70">
        <v>96.0650693351445</v>
      </c>
      <c r="AM38" s="70">
        <v>107.83994766020599</v>
      </c>
      <c r="AN38" s="70">
        <v>124.973954963092</v>
      </c>
      <c r="AO38" s="70">
        <v>123.17570195185</v>
      </c>
      <c r="AP38" s="70">
        <v>122.314217726124</v>
      </c>
      <c r="AQ38" s="70">
        <v>118.440575255688</v>
      </c>
      <c r="AR38" s="70">
        <v>132.53305222313799</v>
      </c>
      <c r="AS38" s="70">
        <v>148.64027966470599</v>
      </c>
      <c r="AT38" s="70">
        <v>175.06309092027499</v>
      </c>
      <c r="AU38" s="70">
        <v>176.499709324478</v>
      </c>
      <c r="AV38" s="70">
        <v>182.148834561374</v>
      </c>
      <c r="AW38" s="70">
        <v>206.26319133250399</v>
      </c>
      <c r="AX38" s="70">
        <v>213.755971818283</v>
      </c>
      <c r="AY38" s="70">
        <v>200.31114301212199</v>
      </c>
      <c r="AZ38" s="70">
        <v>217.98333138111701</v>
      </c>
      <c r="BA38" s="70">
        <v>219.240139157356</v>
      </c>
      <c r="BB38" s="70">
        <v>221.143775438397</v>
      </c>
      <c r="BC38" s="70">
        <v>215.721390859976</v>
      </c>
      <c r="BD38" s="70">
        <v>234.01688473075001</v>
      </c>
      <c r="BE38" s="70">
        <v>210.605115036999</v>
      </c>
      <c r="BF38" s="70">
        <v>197.05439655241099</v>
      </c>
      <c r="BG38" s="70">
        <v>186.101452736722</v>
      </c>
      <c r="BH38" s="70">
        <v>178.68097097300199</v>
      </c>
      <c r="BI38" s="70">
        <v>182.33831928884399</v>
      </c>
      <c r="BJ38" s="70">
        <v>174.79476245350401</v>
      </c>
      <c r="BK38" s="70">
        <v>200.79114326848301</v>
      </c>
      <c r="BL38" s="70">
        <v>193.94959470881099</v>
      </c>
      <c r="BM38" s="70">
        <v>187.44966867139399</v>
      </c>
      <c r="BN38" s="70">
        <v>128.64679693781</v>
      </c>
      <c r="BO38" s="70">
        <v>193.73915605496799</v>
      </c>
      <c r="BP38" s="70">
        <v>170.97830338755</v>
      </c>
      <c r="BQ38" s="70">
        <v>180.980024494774</v>
      </c>
      <c r="BR38" s="70">
        <v>193.62604367689701</v>
      </c>
      <c r="BS38" s="70">
        <v>194.444185413849</v>
      </c>
      <c r="BT38" s="70">
        <v>206.26398085579299</v>
      </c>
      <c r="BU38" s="70">
        <v>216.74981301956001</v>
      </c>
      <c r="BV38" s="70">
        <v>215.458629661982</v>
      </c>
      <c r="BW38" s="70">
        <v>206.77395974917101</v>
      </c>
      <c r="BX38" s="70">
        <v>195.01872771214499</v>
      </c>
      <c r="BY38" s="70">
        <v>175.25261535961499</v>
      </c>
      <c r="BZ38" s="70">
        <v>165.67402492913101</v>
      </c>
      <c r="CA38" s="70">
        <v>166.331251708857</v>
      </c>
      <c r="CB38" s="70">
        <v>148.19901020516599</v>
      </c>
      <c r="CC38" s="70">
        <v>153.90766709558801</v>
      </c>
      <c r="CD38" s="70">
        <v>137.03481249326401</v>
      </c>
      <c r="CE38" s="70">
        <v>141.91046119440401</v>
      </c>
      <c r="CF38" s="70">
        <v>165.424417526893</v>
      </c>
    </row>
    <row r="39" spans="3:84" x14ac:dyDescent="0.35">
      <c r="C39" s="69" t="s">
        <v>108</v>
      </c>
      <c r="D39" s="69" t="s">
        <v>12</v>
      </c>
      <c r="E39" s="70">
        <v>90.511076717889495</v>
      </c>
      <c r="F39" s="70">
        <v>84.972409240257207</v>
      </c>
      <c r="G39" s="70">
        <v>83.380896706552804</v>
      </c>
      <c r="H39" s="70">
        <v>71.958493769269793</v>
      </c>
      <c r="I39" s="70">
        <v>55.009079380699298</v>
      </c>
      <c r="J39" s="70">
        <v>61.598467971221503</v>
      </c>
      <c r="K39" s="70">
        <v>66.850814228052997</v>
      </c>
      <c r="L39" s="70">
        <v>71.233944411916298</v>
      </c>
      <c r="M39" s="70">
        <v>86.573880093522106</v>
      </c>
      <c r="N39" s="70">
        <v>98.149494629945195</v>
      </c>
      <c r="O39" s="70">
        <v>93.465428627638602</v>
      </c>
      <c r="P39" s="70">
        <v>101.754602769556</v>
      </c>
      <c r="Q39" s="70">
        <v>111.597620677305</v>
      </c>
      <c r="R39" s="70">
        <v>115.300056296035</v>
      </c>
      <c r="S39" s="70">
        <v>124.853101867452</v>
      </c>
      <c r="T39" s="70">
        <v>105.146858822781</v>
      </c>
      <c r="U39" s="70">
        <v>100.00178297559999</v>
      </c>
      <c r="V39" s="70">
        <v>98.994016845512505</v>
      </c>
      <c r="W39" s="70">
        <v>91.288317464553998</v>
      </c>
      <c r="X39" s="70">
        <v>105.990592458694</v>
      </c>
      <c r="Y39" s="70">
        <v>128.54181817894801</v>
      </c>
      <c r="Z39" s="70">
        <v>119.92246680245</v>
      </c>
      <c r="AA39" s="70">
        <v>118.343119248081</v>
      </c>
      <c r="AB39" s="70">
        <v>116.47049471674001</v>
      </c>
      <c r="AC39" s="70">
        <v>104.288219609846</v>
      </c>
      <c r="AD39" s="70">
        <v>105.830390778652</v>
      </c>
      <c r="AE39" s="70">
        <v>102.727974847101</v>
      </c>
      <c r="AF39" s="70">
        <v>99.477346665290597</v>
      </c>
      <c r="AG39" s="70">
        <v>80.578285352764397</v>
      </c>
      <c r="AH39" s="70">
        <v>75.035859370115006</v>
      </c>
      <c r="AI39" s="70">
        <v>74.955655152025699</v>
      </c>
      <c r="AJ39" s="70">
        <v>61.865379105680297</v>
      </c>
      <c r="AK39" s="70">
        <v>71.8119084398962</v>
      </c>
      <c r="AL39" s="70">
        <v>73.010435676929106</v>
      </c>
      <c r="AM39" s="70">
        <v>73.446027505404601</v>
      </c>
      <c r="AN39" s="70">
        <v>86.046783857872896</v>
      </c>
      <c r="AO39" s="70">
        <v>88.494687252966898</v>
      </c>
      <c r="AP39" s="70">
        <v>76.049367990806203</v>
      </c>
      <c r="AQ39" s="70">
        <v>65.832450533781</v>
      </c>
      <c r="AR39" s="70">
        <v>67.090788399365195</v>
      </c>
      <c r="AS39" s="70">
        <v>86.809856050678704</v>
      </c>
      <c r="AT39" s="70">
        <v>97.420097724849597</v>
      </c>
      <c r="AU39" s="70">
        <v>95.7839376270108</v>
      </c>
      <c r="AV39" s="70">
        <v>87.913155263509296</v>
      </c>
      <c r="AW39" s="70">
        <v>77.653643545573701</v>
      </c>
      <c r="AX39" s="70">
        <v>79.213555100139104</v>
      </c>
      <c r="AY39" s="70">
        <v>71.154016692007602</v>
      </c>
      <c r="AZ39" s="70">
        <v>86.031160922164503</v>
      </c>
      <c r="BA39" s="70">
        <v>92.602338632353806</v>
      </c>
      <c r="BB39" s="70">
        <v>91.936238522557701</v>
      </c>
      <c r="BC39" s="70">
        <v>104.003884100414</v>
      </c>
      <c r="BD39" s="70">
        <v>96.200132300323006</v>
      </c>
      <c r="BE39" s="70">
        <v>117.227527389396</v>
      </c>
      <c r="BF39" s="70">
        <v>104.404487559119</v>
      </c>
      <c r="BG39" s="70">
        <v>104.95082926300201</v>
      </c>
      <c r="BH39" s="70">
        <v>89.969614418205197</v>
      </c>
      <c r="BI39" s="70">
        <v>97.270862672353005</v>
      </c>
      <c r="BJ39" s="70">
        <v>93.074633803212194</v>
      </c>
      <c r="BK39" s="70">
        <v>87.989869763572003</v>
      </c>
      <c r="BL39" s="70">
        <v>103.846972107086</v>
      </c>
      <c r="BM39" s="70">
        <v>87.544430981937097</v>
      </c>
      <c r="BN39" s="70">
        <v>51.231120492793799</v>
      </c>
      <c r="BO39" s="70">
        <v>94.5223890034612</v>
      </c>
      <c r="BP39" s="70">
        <v>110.12655300275701</v>
      </c>
      <c r="BQ39" s="70">
        <v>108.76640515115101</v>
      </c>
      <c r="BR39" s="70">
        <v>116.859768389078</v>
      </c>
      <c r="BS39" s="70">
        <v>95.789461514736104</v>
      </c>
      <c r="BT39" s="70">
        <v>115.375231945664</v>
      </c>
      <c r="BU39" s="70">
        <v>132.183706454256</v>
      </c>
      <c r="BV39" s="70">
        <v>140.46733444297399</v>
      </c>
      <c r="BW39" s="70">
        <v>138.37587280526</v>
      </c>
      <c r="BX39" s="70">
        <v>141.37170143651699</v>
      </c>
      <c r="BY39" s="70">
        <v>134.492034985982</v>
      </c>
      <c r="BZ39" s="70">
        <v>139.91485456741401</v>
      </c>
      <c r="CA39" s="70">
        <v>153.13395542305699</v>
      </c>
      <c r="CB39" s="70">
        <v>143.68488498062399</v>
      </c>
      <c r="CC39" s="70">
        <v>128.412987305142</v>
      </c>
      <c r="CD39" s="70">
        <v>103.469047523241</v>
      </c>
      <c r="CE39" s="70">
        <v>99.8523588960241</v>
      </c>
      <c r="CF39" s="70">
        <v>89.920102229353503</v>
      </c>
    </row>
    <row r="40" spans="3:84" x14ac:dyDescent="0.35">
      <c r="C40" s="69" t="s">
        <v>109</v>
      </c>
      <c r="D40" s="69" t="s">
        <v>13</v>
      </c>
      <c r="E40" s="70">
        <v>20.7594960536142</v>
      </c>
      <c r="F40" s="70">
        <v>20.191202679894499</v>
      </c>
      <c r="G40" s="70">
        <v>16.958523264290001</v>
      </c>
      <c r="H40" s="70">
        <v>20.402639442325601</v>
      </c>
      <c r="I40" s="70">
        <v>20.455317067181699</v>
      </c>
      <c r="J40" s="70">
        <v>33.132694092132198</v>
      </c>
      <c r="K40" s="70">
        <v>22.628770250452401</v>
      </c>
      <c r="L40" s="70">
        <v>21.1152808561543</v>
      </c>
      <c r="M40" s="70">
        <v>27.553483790090802</v>
      </c>
      <c r="N40" s="70">
        <v>26.728845047898101</v>
      </c>
      <c r="O40" s="70">
        <v>24.320508610877098</v>
      </c>
      <c r="P40" s="70">
        <v>23.8600246140543</v>
      </c>
      <c r="Q40" s="70">
        <v>15.004829204669701</v>
      </c>
      <c r="R40" s="70">
        <v>17.266050729479101</v>
      </c>
      <c r="S40" s="70">
        <v>19.091368576227101</v>
      </c>
      <c r="T40" s="70">
        <v>13.842113980731099</v>
      </c>
      <c r="U40" s="70">
        <v>12.3182003460037</v>
      </c>
      <c r="V40" s="70">
        <v>12.246511770955999</v>
      </c>
      <c r="W40" s="70">
        <v>10.957388938802101</v>
      </c>
      <c r="X40" s="70">
        <v>16.975128290637102</v>
      </c>
      <c r="Y40" s="70">
        <v>16.612756963332</v>
      </c>
      <c r="Z40" s="70">
        <v>24.535612693588</v>
      </c>
      <c r="AA40" s="70">
        <v>31.974097707932501</v>
      </c>
      <c r="AB40" s="70">
        <v>10.9794065236992</v>
      </c>
      <c r="AC40" s="70">
        <v>12.1985892581766</v>
      </c>
      <c r="AD40" s="70">
        <v>14.3702021922045</v>
      </c>
      <c r="AE40" s="70">
        <v>14.352046964294001</v>
      </c>
      <c r="AF40" s="70">
        <v>13.3317756424956</v>
      </c>
      <c r="AG40" s="70">
        <v>16.5253356257147</v>
      </c>
      <c r="AH40" s="70">
        <v>12.8352234937609</v>
      </c>
      <c r="AI40" s="70">
        <v>12.4660134415294</v>
      </c>
      <c r="AJ40" s="70">
        <v>16.6138022715052</v>
      </c>
      <c r="AK40" s="70">
        <v>17.3450671482241</v>
      </c>
      <c r="AL40" s="70">
        <v>18.502312378155999</v>
      </c>
      <c r="AM40" s="70">
        <v>14.8162351655703</v>
      </c>
      <c r="AN40" s="70">
        <v>18.9246699216107</v>
      </c>
      <c r="AO40" s="70">
        <v>20.519557954199598</v>
      </c>
      <c r="AP40" s="70">
        <v>20.727470139914399</v>
      </c>
      <c r="AQ40" s="70">
        <v>16.775991627542702</v>
      </c>
      <c r="AR40" s="70">
        <v>19.4816994529955</v>
      </c>
      <c r="AS40" s="70">
        <v>19.534296445331801</v>
      </c>
      <c r="AT40" s="70">
        <v>19.9698525053903</v>
      </c>
      <c r="AU40" s="70">
        <v>24.2027378905921</v>
      </c>
      <c r="AV40" s="70">
        <v>17.973532878721599</v>
      </c>
      <c r="AW40" s="70">
        <v>23.405729059729801</v>
      </c>
      <c r="AX40" s="70">
        <v>28.703787552680701</v>
      </c>
      <c r="AY40" s="70">
        <v>31.675645702508</v>
      </c>
      <c r="AZ40" s="70">
        <v>22.6089295340639</v>
      </c>
      <c r="BA40" s="70">
        <v>26.962172043707898</v>
      </c>
      <c r="BB40" s="70">
        <v>35.825379736595202</v>
      </c>
      <c r="BC40" s="70">
        <v>28.2371382002272</v>
      </c>
      <c r="BD40" s="70">
        <v>28.282462295806599</v>
      </c>
      <c r="BE40" s="70">
        <v>34.4972458505326</v>
      </c>
      <c r="BF40" s="70">
        <v>29.914054902736499</v>
      </c>
      <c r="BG40" s="70">
        <v>27.9094938221719</v>
      </c>
      <c r="BH40" s="70">
        <v>34.533538979224502</v>
      </c>
      <c r="BI40" s="70">
        <v>26.575239868318</v>
      </c>
      <c r="BJ40" s="70">
        <v>26.735389491903899</v>
      </c>
      <c r="BK40" s="70">
        <v>28.918311599548002</v>
      </c>
      <c r="BL40" s="70">
        <v>30.4329207299524</v>
      </c>
      <c r="BM40" s="70">
        <v>27.858306427824999</v>
      </c>
      <c r="BN40" s="70" t="s">
        <v>333</v>
      </c>
      <c r="BO40" s="70">
        <v>20.182444488113699</v>
      </c>
      <c r="BP40" s="70">
        <v>18.276834971174701</v>
      </c>
      <c r="BQ40" s="70">
        <v>21.184662710010102</v>
      </c>
      <c r="BR40" s="70">
        <v>19.994419089634199</v>
      </c>
      <c r="BS40" s="70">
        <v>29.763370567373101</v>
      </c>
      <c r="BT40" s="70">
        <v>31.143175793973601</v>
      </c>
      <c r="BU40" s="70">
        <v>32.037818259694298</v>
      </c>
      <c r="BV40" s="70">
        <v>30.208997821557901</v>
      </c>
      <c r="BW40" s="70">
        <v>27.4708788469766</v>
      </c>
      <c r="BX40" s="70">
        <v>38.4659226893449</v>
      </c>
      <c r="BY40" s="70">
        <v>40.597089898659</v>
      </c>
      <c r="BZ40" s="70">
        <v>38.710364151878402</v>
      </c>
      <c r="CA40" s="70">
        <v>32.739781395836197</v>
      </c>
      <c r="CB40" s="70">
        <v>31.627275116328001</v>
      </c>
      <c r="CC40" s="70">
        <v>33.569036542965698</v>
      </c>
      <c r="CD40" s="70">
        <v>34.817520478301702</v>
      </c>
      <c r="CE40" s="70">
        <v>40.8489374186139</v>
      </c>
      <c r="CF40" s="70">
        <v>42.773276622898202</v>
      </c>
    </row>
    <row r="41" spans="3:84" x14ac:dyDescent="0.35">
      <c r="C41" s="69" t="s">
        <v>110</v>
      </c>
      <c r="D41" s="69" t="s">
        <v>14</v>
      </c>
      <c r="E41" s="118" t="s">
        <v>333</v>
      </c>
      <c r="F41" s="118" t="s">
        <v>333</v>
      </c>
      <c r="G41" s="118" t="s">
        <v>333</v>
      </c>
      <c r="H41" s="118" t="s">
        <v>333</v>
      </c>
      <c r="I41" s="118" t="s">
        <v>333</v>
      </c>
      <c r="J41" s="118" t="s">
        <v>333</v>
      </c>
      <c r="K41" s="118" t="s">
        <v>333</v>
      </c>
      <c r="L41" s="118" t="s">
        <v>333</v>
      </c>
      <c r="M41" s="118" t="s">
        <v>333</v>
      </c>
      <c r="N41" s="118" t="s">
        <v>333</v>
      </c>
      <c r="O41" s="118" t="s">
        <v>333</v>
      </c>
      <c r="P41" s="118" t="s">
        <v>333</v>
      </c>
      <c r="Q41" s="118" t="s">
        <v>333</v>
      </c>
      <c r="R41" s="118" t="s">
        <v>333</v>
      </c>
      <c r="S41" s="118" t="s">
        <v>333</v>
      </c>
      <c r="T41" s="118" t="s">
        <v>333</v>
      </c>
      <c r="U41" s="118" t="s">
        <v>333</v>
      </c>
      <c r="V41" s="118" t="s">
        <v>333</v>
      </c>
      <c r="W41" s="118" t="s">
        <v>333</v>
      </c>
      <c r="X41" s="118" t="s">
        <v>333</v>
      </c>
      <c r="Y41" s="118" t="s">
        <v>333</v>
      </c>
      <c r="Z41" s="118" t="s">
        <v>333</v>
      </c>
      <c r="AA41" s="118" t="s">
        <v>333</v>
      </c>
      <c r="AB41" s="118" t="s">
        <v>333</v>
      </c>
      <c r="AC41" s="118" t="s">
        <v>333</v>
      </c>
      <c r="AD41" s="118" t="s">
        <v>333</v>
      </c>
      <c r="AE41" s="118" t="s">
        <v>333</v>
      </c>
      <c r="AF41" s="118" t="s">
        <v>333</v>
      </c>
      <c r="AG41" s="118" t="s">
        <v>333</v>
      </c>
      <c r="AH41" s="118" t="s">
        <v>333</v>
      </c>
      <c r="AI41" s="118" t="s">
        <v>333</v>
      </c>
      <c r="AJ41" s="118" t="s">
        <v>333</v>
      </c>
      <c r="AK41" s="118" t="s">
        <v>333</v>
      </c>
      <c r="AL41" s="118" t="s">
        <v>333</v>
      </c>
      <c r="AM41" s="118" t="s">
        <v>333</v>
      </c>
      <c r="AN41" s="118" t="s">
        <v>333</v>
      </c>
      <c r="AO41" s="118" t="s">
        <v>333</v>
      </c>
      <c r="AP41" s="118" t="s">
        <v>333</v>
      </c>
      <c r="AQ41" s="118" t="s">
        <v>333</v>
      </c>
      <c r="AR41" s="118" t="s">
        <v>333</v>
      </c>
      <c r="AS41" s="118" t="s">
        <v>333</v>
      </c>
      <c r="AT41" s="118" t="s">
        <v>333</v>
      </c>
      <c r="AU41" s="118" t="s">
        <v>333</v>
      </c>
      <c r="AV41" s="118" t="s">
        <v>333</v>
      </c>
      <c r="AW41" s="118" t="s">
        <v>333</v>
      </c>
      <c r="AX41" s="118" t="s">
        <v>333</v>
      </c>
      <c r="AY41" s="118" t="s">
        <v>333</v>
      </c>
      <c r="AZ41" s="118" t="s">
        <v>333</v>
      </c>
      <c r="BA41" s="118" t="s">
        <v>333</v>
      </c>
      <c r="BB41" s="118" t="s">
        <v>333</v>
      </c>
      <c r="BC41" s="118" t="s">
        <v>333</v>
      </c>
      <c r="BD41" s="118" t="s">
        <v>333</v>
      </c>
      <c r="BE41" s="118" t="s">
        <v>333</v>
      </c>
      <c r="BF41" s="118" t="s">
        <v>333</v>
      </c>
      <c r="BG41" s="118" t="s">
        <v>333</v>
      </c>
      <c r="BH41" s="118" t="s">
        <v>333</v>
      </c>
      <c r="BI41" s="118" t="s">
        <v>333</v>
      </c>
      <c r="BJ41" s="118" t="s">
        <v>333</v>
      </c>
      <c r="BK41" s="118" t="s">
        <v>333</v>
      </c>
      <c r="BL41" s="118" t="s">
        <v>333</v>
      </c>
      <c r="BM41" s="118" t="s">
        <v>333</v>
      </c>
      <c r="BN41" s="118" t="s">
        <v>333</v>
      </c>
      <c r="BO41" s="118" t="s">
        <v>333</v>
      </c>
      <c r="BP41" s="118" t="s">
        <v>333</v>
      </c>
      <c r="BQ41" s="118" t="s">
        <v>333</v>
      </c>
      <c r="BR41" s="118" t="s">
        <v>333</v>
      </c>
      <c r="BS41" s="118" t="s">
        <v>333</v>
      </c>
      <c r="BT41" s="118" t="s">
        <v>333</v>
      </c>
      <c r="BU41" s="118" t="s">
        <v>333</v>
      </c>
      <c r="BV41" s="118" t="s">
        <v>333</v>
      </c>
      <c r="BW41" s="118" t="s">
        <v>333</v>
      </c>
      <c r="BX41" s="118" t="s">
        <v>333</v>
      </c>
      <c r="BY41" s="118" t="s">
        <v>333</v>
      </c>
      <c r="BZ41" s="118" t="s">
        <v>333</v>
      </c>
      <c r="CA41" s="118" t="s">
        <v>333</v>
      </c>
      <c r="CB41" s="118" t="s">
        <v>333</v>
      </c>
      <c r="CC41" s="118" t="s">
        <v>333</v>
      </c>
      <c r="CD41" s="118" t="s">
        <v>333</v>
      </c>
      <c r="CE41" s="118" t="s">
        <v>333</v>
      </c>
      <c r="CF41" s="118" t="s">
        <v>333</v>
      </c>
    </row>
    <row r="42" spans="3:84" x14ac:dyDescent="0.35">
      <c r="C42" s="69" t="s">
        <v>111</v>
      </c>
      <c r="D42" s="69" t="s">
        <v>112</v>
      </c>
      <c r="E42" s="118" t="s">
        <v>333</v>
      </c>
      <c r="F42" s="118" t="s">
        <v>333</v>
      </c>
      <c r="G42" s="118" t="s">
        <v>333</v>
      </c>
      <c r="H42" s="118" t="s">
        <v>333</v>
      </c>
      <c r="I42" s="118" t="s">
        <v>333</v>
      </c>
      <c r="J42" s="118" t="s">
        <v>333</v>
      </c>
      <c r="K42" s="118" t="s">
        <v>333</v>
      </c>
      <c r="L42" s="118" t="s">
        <v>333</v>
      </c>
      <c r="M42" s="118" t="s">
        <v>333</v>
      </c>
      <c r="N42" s="118" t="s">
        <v>333</v>
      </c>
      <c r="O42" s="118" t="s">
        <v>333</v>
      </c>
      <c r="P42" s="118" t="s">
        <v>333</v>
      </c>
      <c r="Q42" s="118" t="s">
        <v>333</v>
      </c>
      <c r="R42" s="118" t="s">
        <v>333</v>
      </c>
      <c r="S42" s="118" t="s">
        <v>333</v>
      </c>
      <c r="T42" s="118" t="s">
        <v>333</v>
      </c>
      <c r="U42" s="118" t="s">
        <v>333</v>
      </c>
      <c r="V42" s="118" t="s">
        <v>333</v>
      </c>
      <c r="W42" s="118" t="s">
        <v>333</v>
      </c>
      <c r="X42" s="118" t="s">
        <v>333</v>
      </c>
      <c r="Y42" s="118" t="s">
        <v>333</v>
      </c>
      <c r="Z42" s="118" t="s">
        <v>333</v>
      </c>
      <c r="AA42" s="118" t="s">
        <v>333</v>
      </c>
      <c r="AB42" s="118" t="s">
        <v>333</v>
      </c>
      <c r="AC42" s="118" t="s">
        <v>333</v>
      </c>
      <c r="AD42" s="118" t="s">
        <v>333</v>
      </c>
      <c r="AE42" s="118" t="s">
        <v>333</v>
      </c>
      <c r="AF42" s="118" t="s">
        <v>333</v>
      </c>
      <c r="AG42" s="118" t="s">
        <v>333</v>
      </c>
      <c r="AH42" s="118" t="s">
        <v>333</v>
      </c>
      <c r="AI42" s="118" t="s">
        <v>333</v>
      </c>
      <c r="AJ42" s="118" t="s">
        <v>333</v>
      </c>
      <c r="AK42" s="118" t="s">
        <v>333</v>
      </c>
      <c r="AL42" s="118" t="s">
        <v>333</v>
      </c>
      <c r="AM42" s="118" t="s">
        <v>333</v>
      </c>
      <c r="AN42" s="118" t="s">
        <v>333</v>
      </c>
      <c r="AO42" s="118" t="s">
        <v>333</v>
      </c>
      <c r="AP42" s="118" t="s">
        <v>333</v>
      </c>
      <c r="AQ42" s="118" t="s">
        <v>333</v>
      </c>
      <c r="AR42" s="118" t="s">
        <v>333</v>
      </c>
      <c r="AS42" s="118" t="s">
        <v>333</v>
      </c>
      <c r="AT42" s="118" t="s">
        <v>333</v>
      </c>
      <c r="AU42" s="118" t="s">
        <v>333</v>
      </c>
      <c r="AV42" s="118" t="s">
        <v>333</v>
      </c>
      <c r="AW42" s="118" t="s">
        <v>333</v>
      </c>
      <c r="AX42" s="118" t="s">
        <v>333</v>
      </c>
      <c r="AY42" s="118" t="s">
        <v>333</v>
      </c>
      <c r="AZ42" s="118" t="s">
        <v>333</v>
      </c>
      <c r="BA42" s="118" t="s">
        <v>333</v>
      </c>
      <c r="BB42" s="118" t="s">
        <v>333</v>
      </c>
      <c r="BC42" s="118" t="s">
        <v>333</v>
      </c>
      <c r="BD42" s="118" t="s">
        <v>333</v>
      </c>
      <c r="BE42" s="118" t="s">
        <v>333</v>
      </c>
      <c r="BF42" s="118" t="s">
        <v>333</v>
      </c>
      <c r="BG42" s="118" t="s">
        <v>333</v>
      </c>
      <c r="BH42" s="118" t="s">
        <v>333</v>
      </c>
      <c r="BI42" s="118" t="s">
        <v>333</v>
      </c>
      <c r="BJ42" s="118" t="s">
        <v>333</v>
      </c>
      <c r="BK42" s="118" t="s">
        <v>333</v>
      </c>
      <c r="BL42" s="118" t="s">
        <v>333</v>
      </c>
      <c r="BM42" s="118" t="s">
        <v>333</v>
      </c>
      <c r="BN42" s="118" t="s">
        <v>333</v>
      </c>
      <c r="BO42" s="118" t="s">
        <v>333</v>
      </c>
      <c r="BP42" s="118" t="s">
        <v>333</v>
      </c>
      <c r="BQ42" s="118" t="s">
        <v>333</v>
      </c>
      <c r="BR42" s="118" t="s">
        <v>333</v>
      </c>
      <c r="BS42" s="118" t="s">
        <v>333</v>
      </c>
      <c r="BT42" s="118" t="s">
        <v>333</v>
      </c>
      <c r="BU42" s="118" t="s">
        <v>333</v>
      </c>
      <c r="BV42" s="118" t="s">
        <v>333</v>
      </c>
      <c r="BW42" s="118" t="s">
        <v>333</v>
      </c>
      <c r="BX42" s="118" t="s">
        <v>333</v>
      </c>
      <c r="BY42" s="118" t="s">
        <v>333</v>
      </c>
      <c r="BZ42" s="118" t="s">
        <v>333</v>
      </c>
      <c r="CA42" s="118" t="s">
        <v>333</v>
      </c>
      <c r="CB42" s="118" t="s">
        <v>333</v>
      </c>
      <c r="CC42" s="118" t="s">
        <v>333</v>
      </c>
      <c r="CD42" s="118" t="s">
        <v>333</v>
      </c>
      <c r="CE42" s="118" t="s">
        <v>333</v>
      </c>
      <c r="CF42" s="118" t="s">
        <v>333</v>
      </c>
    </row>
    <row r="43" spans="3:84" x14ac:dyDescent="0.35">
      <c r="C43" s="69" t="s">
        <v>113</v>
      </c>
      <c r="D43" s="69" t="s">
        <v>114</v>
      </c>
      <c r="E43" s="118" t="s">
        <v>333</v>
      </c>
      <c r="F43" s="118" t="s">
        <v>333</v>
      </c>
      <c r="G43" s="118" t="s">
        <v>333</v>
      </c>
      <c r="H43" s="118" t="s">
        <v>333</v>
      </c>
      <c r="I43" s="118" t="s">
        <v>333</v>
      </c>
      <c r="J43" s="118" t="s">
        <v>333</v>
      </c>
      <c r="K43" s="118" t="s">
        <v>333</v>
      </c>
      <c r="L43" s="118" t="s">
        <v>333</v>
      </c>
      <c r="M43" s="118" t="s">
        <v>333</v>
      </c>
      <c r="N43" s="118" t="s">
        <v>333</v>
      </c>
      <c r="O43" s="118" t="s">
        <v>333</v>
      </c>
      <c r="P43" s="118" t="s">
        <v>333</v>
      </c>
      <c r="Q43" s="118" t="s">
        <v>333</v>
      </c>
      <c r="R43" s="118" t="s">
        <v>333</v>
      </c>
      <c r="S43" s="118" t="s">
        <v>333</v>
      </c>
      <c r="T43" s="118" t="s">
        <v>333</v>
      </c>
      <c r="U43" s="118" t="s">
        <v>333</v>
      </c>
      <c r="V43" s="118" t="s">
        <v>333</v>
      </c>
      <c r="W43" s="118" t="s">
        <v>333</v>
      </c>
      <c r="X43" s="118" t="s">
        <v>333</v>
      </c>
      <c r="Y43" s="118" t="s">
        <v>333</v>
      </c>
      <c r="Z43" s="118" t="s">
        <v>333</v>
      </c>
      <c r="AA43" s="118" t="s">
        <v>333</v>
      </c>
      <c r="AB43" s="118" t="s">
        <v>333</v>
      </c>
      <c r="AC43" s="118" t="s">
        <v>333</v>
      </c>
      <c r="AD43" s="118" t="s">
        <v>333</v>
      </c>
      <c r="AE43" s="118" t="s">
        <v>333</v>
      </c>
      <c r="AF43" s="118" t="s">
        <v>333</v>
      </c>
      <c r="AG43" s="118" t="s">
        <v>333</v>
      </c>
      <c r="AH43" s="118" t="s">
        <v>333</v>
      </c>
      <c r="AI43" s="118" t="s">
        <v>333</v>
      </c>
      <c r="AJ43" s="118" t="s">
        <v>333</v>
      </c>
      <c r="AK43" s="118" t="s">
        <v>333</v>
      </c>
      <c r="AL43" s="118" t="s">
        <v>333</v>
      </c>
      <c r="AM43" s="118" t="s">
        <v>333</v>
      </c>
      <c r="AN43" s="118" t="s">
        <v>333</v>
      </c>
      <c r="AO43" s="118" t="s">
        <v>333</v>
      </c>
      <c r="AP43" s="118" t="s">
        <v>333</v>
      </c>
      <c r="AQ43" s="118" t="s">
        <v>333</v>
      </c>
      <c r="AR43" s="118" t="s">
        <v>333</v>
      </c>
      <c r="AS43" s="118" t="s">
        <v>333</v>
      </c>
      <c r="AT43" s="118" t="s">
        <v>333</v>
      </c>
      <c r="AU43" s="118" t="s">
        <v>333</v>
      </c>
      <c r="AV43" s="118" t="s">
        <v>333</v>
      </c>
      <c r="AW43" s="118" t="s">
        <v>333</v>
      </c>
      <c r="AX43" s="118" t="s">
        <v>333</v>
      </c>
      <c r="AY43" s="118" t="s">
        <v>333</v>
      </c>
      <c r="AZ43" s="118" t="s">
        <v>333</v>
      </c>
      <c r="BA43" s="118" t="s">
        <v>333</v>
      </c>
      <c r="BB43" s="118" t="s">
        <v>333</v>
      </c>
      <c r="BC43" s="118" t="s">
        <v>333</v>
      </c>
      <c r="BD43" s="118" t="s">
        <v>333</v>
      </c>
      <c r="BE43" s="118" t="s">
        <v>333</v>
      </c>
      <c r="BF43" s="118" t="s">
        <v>333</v>
      </c>
      <c r="BG43" s="118" t="s">
        <v>333</v>
      </c>
      <c r="BH43" s="118" t="s">
        <v>333</v>
      </c>
      <c r="BI43" s="118" t="s">
        <v>333</v>
      </c>
      <c r="BJ43" s="118" t="s">
        <v>333</v>
      </c>
      <c r="BK43" s="118" t="s">
        <v>333</v>
      </c>
      <c r="BL43" s="118" t="s">
        <v>333</v>
      </c>
      <c r="BM43" s="118" t="s">
        <v>333</v>
      </c>
      <c r="BN43" s="118" t="s">
        <v>333</v>
      </c>
      <c r="BO43" s="118" t="s">
        <v>333</v>
      </c>
      <c r="BP43" s="118" t="s">
        <v>333</v>
      </c>
      <c r="BQ43" s="118" t="s">
        <v>333</v>
      </c>
      <c r="BR43" s="118" t="s">
        <v>333</v>
      </c>
      <c r="BS43" s="118" t="s">
        <v>333</v>
      </c>
      <c r="BT43" s="118" t="s">
        <v>333</v>
      </c>
      <c r="BU43" s="118" t="s">
        <v>333</v>
      </c>
      <c r="BV43" s="118" t="s">
        <v>333</v>
      </c>
      <c r="BW43" s="118" t="s">
        <v>333</v>
      </c>
      <c r="BX43" s="118" t="s">
        <v>333</v>
      </c>
      <c r="BY43" s="118" t="s">
        <v>333</v>
      </c>
      <c r="BZ43" s="118" t="s">
        <v>333</v>
      </c>
      <c r="CA43" s="118" t="s">
        <v>333</v>
      </c>
      <c r="CB43" s="118" t="s">
        <v>333</v>
      </c>
      <c r="CC43" s="118" t="s">
        <v>333</v>
      </c>
      <c r="CD43" s="118" t="s">
        <v>333</v>
      </c>
      <c r="CE43" s="118" t="s">
        <v>333</v>
      </c>
      <c r="CF43" s="118" t="s">
        <v>333</v>
      </c>
    </row>
    <row r="44" spans="3:84" x14ac:dyDescent="0.35">
      <c r="C44" s="69" t="s">
        <v>115</v>
      </c>
      <c r="D44" s="69" t="s">
        <v>17</v>
      </c>
      <c r="E44" s="70">
        <v>52.249572096226203</v>
      </c>
      <c r="F44" s="70">
        <v>53.776471996740902</v>
      </c>
      <c r="G44" s="70">
        <v>42.748370631460901</v>
      </c>
      <c r="H44" s="70">
        <v>37.3711827114195</v>
      </c>
      <c r="I44" s="70">
        <v>57.9244655211753</v>
      </c>
      <c r="J44" s="70">
        <v>55.199619089927801</v>
      </c>
      <c r="K44" s="70">
        <v>64.798041019322</v>
      </c>
      <c r="L44" s="70">
        <v>40.716495700843403</v>
      </c>
      <c r="M44" s="70">
        <v>36.940731728499301</v>
      </c>
      <c r="N44" s="70">
        <v>53.618226635762497</v>
      </c>
      <c r="O44" s="70">
        <v>70.998925085876607</v>
      </c>
      <c r="P44" s="70">
        <v>63.802236313664999</v>
      </c>
      <c r="Q44" s="70">
        <v>68.1356446540928</v>
      </c>
      <c r="R44" s="70">
        <v>70.892628079741996</v>
      </c>
      <c r="S44" s="70">
        <v>87.163543009985602</v>
      </c>
      <c r="T44" s="70">
        <v>73.276991017481194</v>
      </c>
      <c r="U44" s="70">
        <v>61.995407268188103</v>
      </c>
      <c r="V44" s="70">
        <v>74.945317583925103</v>
      </c>
      <c r="W44" s="70">
        <v>84.688812218184196</v>
      </c>
      <c r="X44" s="70">
        <v>89.341663759996607</v>
      </c>
      <c r="Y44" s="70">
        <v>72.663224344509402</v>
      </c>
      <c r="Z44" s="70">
        <v>54.6444869971101</v>
      </c>
      <c r="AA44" s="70">
        <v>74.279858918367395</v>
      </c>
      <c r="AB44" s="70">
        <v>68.1330503122864</v>
      </c>
      <c r="AC44" s="70">
        <v>65.553879867043904</v>
      </c>
      <c r="AD44" s="70">
        <v>92.675955145179401</v>
      </c>
      <c r="AE44" s="70">
        <v>101.19905759736599</v>
      </c>
      <c r="AF44" s="70">
        <v>98.317222007643593</v>
      </c>
      <c r="AG44" s="70">
        <v>99.779218502766895</v>
      </c>
      <c r="AH44" s="70">
        <v>66.637601567042296</v>
      </c>
      <c r="AI44" s="70">
        <v>78.320325882733101</v>
      </c>
      <c r="AJ44" s="70">
        <v>60.801966369252398</v>
      </c>
      <c r="AK44" s="70">
        <v>74.117998576017598</v>
      </c>
      <c r="AL44" s="70">
        <v>69.370093647882697</v>
      </c>
      <c r="AM44" s="70">
        <v>71.899376775056197</v>
      </c>
      <c r="AN44" s="70">
        <v>77.511536542027102</v>
      </c>
      <c r="AO44" s="70">
        <v>73.220370877181793</v>
      </c>
      <c r="AP44" s="70">
        <v>63.3710346290095</v>
      </c>
      <c r="AQ44" s="70">
        <v>49.914981856391201</v>
      </c>
      <c r="AR44" s="70">
        <v>49.159122758148499</v>
      </c>
      <c r="AS44" s="70">
        <v>53.426599696813</v>
      </c>
      <c r="AT44" s="70">
        <v>79.571305896313106</v>
      </c>
      <c r="AU44" s="70">
        <v>49.730428325023603</v>
      </c>
      <c r="AV44" s="70">
        <v>50.998354427620498</v>
      </c>
      <c r="AW44" s="70">
        <v>58.8093967794644</v>
      </c>
      <c r="AX44" s="70">
        <v>68.178465885252294</v>
      </c>
      <c r="AY44" s="70">
        <v>75.434860327098406</v>
      </c>
      <c r="AZ44" s="70">
        <v>89.706430315690099</v>
      </c>
      <c r="BA44" s="70">
        <v>92.7460007062801</v>
      </c>
      <c r="BB44" s="70">
        <v>114.921779596137</v>
      </c>
      <c r="BC44" s="70">
        <v>142.32728221589099</v>
      </c>
      <c r="BD44" s="70">
        <v>150.10824277219601</v>
      </c>
      <c r="BE44" s="70">
        <v>171.063622417256</v>
      </c>
      <c r="BF44" s="70">
        <v>188.58436599535599</v>
      </c>
      <c r="BG44" s="70">
        <v>187.99278757759501</v>
      </c>
      <c r="BH44" s="70">
        <v>190.05723093089401</v>
      </c>
      <c r="BI44" s="70">
        <v>182.868017101654</v>
      </c>
      <c r="BJ44" s="70">
        <v>205.21357081556499</v>
      </c>
      <c r="BK44" s="70">
        <v>227.83270086216601</v>
      </c>
      <c r="BL44" s="70">
        <v>246.07096739664101</v>
      </c>
      <c r="BM44" s="70">
        <v>265.22791731025598</v>
      </c>
      <c r="BN44" s="70">
        <v>245.232428850199</v>
      </c>
      <c r="BO44" s="70">
        <v>261.86920382237702</v>
      </c>
      <c r="BP44" s="70">
        <v>255.044124680376</v>
      </c>
      <c r="BQ44" s="70">
        <v>261.43692098772902</v>
      </c>
      <c r="BR44" s="70">
        <v>276.95180826100898</v>
      </c>
      <c r="BS44" s="70">
        <v>281.68234354871299</v>
      </c>
      <c r="BT44" s="70">
        <v>257.289979551513</v>
      </c>
      <c r="BU44" s="70">
        <v>287.39074461859099</v>
      </c>
      <c r="BV44" s="70">
        <v>302.27455816810902</v>
      </c>
      <c r="BW44" s="70">
        <v>267.61622824566302</v>
      </c>
      <c r="BX44" s="70">
        <v>252.02619717487201</v>
      </c>
      <c r="BY44" s="70">
        <v>250.71172382618599</v>
      </c>
      <c r="BZ44" s="70">
        <v>259.52162613745901</v>
      </c>
      <c r="CA44" s="70">
        <v>260.08824327406501</v>
      </c>
      <c r="CB44" s="70">
        <v>238.37722964772999</v>
      </c>
      <c r="CC44" s="70">
        <v>220.98256332766601</v>
      </c>
      <c r="CD44" s="70">
        <v>220.534574940786</v>
      </c>
      <c r="CE44" s="70">
        <v>224.84054605634</v>
      </c>
      <c r="CF44" s="70">
        <v>206.71631921895801</v>
      </c>
    </row>
    <row r="45" spans="3:84" x14ac:dyDescent="0.35">
      <c r="C45" s="69" t="s">
        <v>116</v>
      </c>
      <c r="D45" s="69" t="s">
        <v>117</v>
      </c>
      <c r="E45" s="70">
        <v>34.962620562668903</v>
      </c>
      <c r="F45" s="70">
        <v>32.394773244351001</v>
      </c>
      <c r="G45" s="70">
        <v>41.3271520110629</v>
      </c>
      <c r="H45" s="70">
        <v>44.4712885862251</v>
      </c>
      <c r="I45" s="70">
        <v>45.304747394528</v>
      </c>
      <c r="J45" s="70">
        <v>48.883270346937103</v>
      </c>
      <c r="K45" s="70">
        <v>46.255793496403697</v>
      </c>
      <c r="L45" s="70">
        <v>35.571321164749001</v>
      </c>
      <c r="M45" s="70">
        <v>39.3851226478588</v>
      </c>
      <c r="N45" s="70">
        <v>30.099111017596801</v>
      </c>
      <c r="O45" s="70">
        <v>32.6918553902375</v>
      </c>
      <c r="P45" s="70">
        <v>35.150524494120397</v>
      </c>
      <c r="Q45" s="70">
        <v>31.650887954306601</v>
      </c>
      <c r="R45" s="70">
        <v>43.762965358287197</v>
      </c>
      <c r="S45" s="70">
        <v>42.957247030349798</v>
      </c>
      <c r="T45" s="70">
        <v>45.262155553845197</v>
      </c>
      <c r="U45" s="70">
        <v>41.945770295226701</v>
      </c>
      <c r="V45" s="70">
        <v>38.7677871785489</v>
      </c>
      <c r="W45" s="70">
        <v>40.706885631995199</v>
      </c>
      <c r="X45" s="70">
        <v>41.7638458716402</v>
      </c>
      <c r="Y45" s="70">
        <v>59.211030652062497</v>
      </c>
      <c r="Z45" s="70">
        <v>53.690549325871501</v>
      </c>
      <c r="AA45" s="70">
        <v>55.454415767161599</v>
      </c>
      <c r="AB45" s="70">
        <v>62.8152757848775</v>
      </c>
      <c r="AC45" s="70">
        <v>60.126828565618602</v>
      </c>
      <c r="AD45" s="70">
        <v>61.530190887746102</v>
      </c>
      <c r="AE45" s="70">
        <v>65.6008374696207</v>
      </c>
      <c r="AF45" s="70">
        <v>63.313558421420602</v>
      </c>
      <c r="AG45" s="70">
        <v>55.823023500236403</v>
      </c>
      <c r="AH45" s="70">
        <v>61.390713313552197</v>
      </c>
      <c r="AI45" s="70">
        <v>52.916146380232803</v>
      </c>
      <c r="AJ45" s="70">
        <v>34.029794130352997</v>
      </c>
      <c r="AK45" s="70">
        <v>26.402293346397599</v>
      </c>
      <c r="AL45" s="70">
        <v>25.4594431779765</v>
      </c>
      <c r="AM45" s="70">
        <v>26.3392136678555</v>
      </c>
      <c r="AN45" s="70">
        <v>24.815463310857702</v>
      </c>
      <c r="AO45" s="70">
        <v>33.579265721779002</v>
      </c>
      <c r="AP45" s="70">
        <v>31.505541691683302</v>
      </c>
      <c r="AQ45" s="70">
        <v>23.023686082424799</v>
      </c>
      <c r="AR45" s="70">
        <v>19.659321261831501</v>
      </c>
      <c r="AS45" s="70">
        <v>18.383766365636198</v>
      </c>
      <c r="AT45" s="70">
        <v>28.119969757305299</v>
      </c>
      <c r="AU45" s="70">
        <v>23.208633486540201</v>
      </c>
      <c r="AV45" s="70">
        <v>19.826382789637901</v>
      </c>
      <c r="AW45" s="70">
        <v>21.0582092137453</v>
      </c>
      <c r="AX45" s="70">
        <v>18.898622382858498</v>
      </c>
      <c r="AY45" s="70">
        <v>21.700650759819101</v>
      </c>
      <c r="AZ45" s="70">
        <v>25.299057830318699</v>
      </c>
      <c r="BA45" s="70">
        <v>25.134931176750001</v>
      </c>
      <c r="BB45" s="70">
        <v>31.712320197912099</v>
      </c>
      <c r="BC45" s="70">
        <v>37.291029743992198</v>
      </c>
      <c r="BD45" s="70">
        <v>29.836256826093798</v>
      </c>
      <c r="BE45" s="70">
        <v>35.416367483230403</v>
      </c>
      <c r="BF45" s="70">
        <v>102.27778532745801</v>
      </c>
      <c r="BG45" s="70">
        <v>135.688339010058</v>
      </c>
      <c r="BH45" s="70">
        <v>138.07640861216001</v>
      </c>
      <c r="BI45" s="70">
        <v>146.91384311277599</v>
      </c>
      <c r="BJ45" s="70">
        <v>157.979669988952</v>
      </c>
      <c r="BK45" s="70">
        <v>172.76079508248799</v>
      </c>
      <c r="BL45" s="70">
        <v>164.60546273674501</v>
      </c>
      <c r="BM45" s="70">
        <v>176.340324694423</v>
      </c>
      <c r="BN45" s="70">
        <v>156.436511573551</v>
      </c>
      <c r="BO45" s="70">
        <v>174.05876400479099</v>
      </c>
      <c r="BP45" s="70">
        <v>145.35893368639501</v>
      </c>
      <c r="BQ45" s="70">
        <v>145.625501738997</v>
      </c>
      <c r="BR45" s="70">
        <v>138.071001212921</v>
      </c>
      <c r="BS45" s="70">
        <v>141.19965742042601</v>
      </c>
      <c r="BT45" s="70">
        <v>163.46870535521799</v>
      </c>
      <c r="BU45" s="70">
        <v>160.45576324314101</v>
      </c>
      <c r="BV45" s="70">
        <v>154.714785384365</v>
      </c>
      <c r="BW45" s="70">
        <v>148.897152998065</v>
      </c>
      <c r="BX45" s="70">
        <v>148.538645517801</v>
      </c>
      <c r="BY45" s="70">
        <v>144.96674433817401</v>
      </c>
      <c r="BZ45" s="70">
        <v>151.627170856936</v>
      </c>
      <c r="CA45" s="70">
        <v>145.371147616813</v>
      </c>
      <c r="CB45" s="70">
        <v>144.757137647718</v>
      </c>
      <c r="CC45" s="70">
        <v>133.90726264527501</v>
      </c>
      <c r="CD45" s="70">
        <v>132.951690870177</v>
      </c>
      <c r="CE45" s="70">
        <v>121.900674319231</v>
      </c>
      <c r="CF45" s="70">
        <v>119.490019253829</v>
      </c>
    </row>
    <row r="46" spans="3:84" x14ac:dyDescent="0.35">
      <c r="C46" s="69" t="s">
        <v>118</v>
      </c>
      <c r="D46" s="69" t="s">
        <v>119</v>
      </c>
      <c r="E46" s="118" t="s">
        <v>333</v>
      </c>
      <c r="F46" s="118" t="s">
        <v>333</v>
      </c>
      <c r="G46" s="118" t="s">
        <v>333</v>
      </c>
      <c r="H46" s="118" t="s">
        <v>333</v>
      </c>
      <c r="I46" s="118" t="s">
        <v>333</v>
      </c>
      <c r="J46" s="118" t="s">
        <v>333</v>
      </c>
      <c r="K46" s="118" t="s">
        <v>333</v>
      </c>
      <c r="L46" s="118" t="s">
        <v>333</v>
      </c>
      <c r="M46" s="118" t="s">
        <v>333</v>
      </c>
      <c r="N46" s="118" t="s">
        <v>333</v>
      </c>
      <c r="O46" s="118" t="s">
        <v>333</v>
      </c>
      <c r="P46" s="118" t="s">
        <v>333</v>
      </c>
      <c r="Q46" s="118" t="s">
        <v>333</v>
      </c>
      <c r="R46" s="118" t="s">
        <v>333</v>
      </c>
      <c r="S46" s="118" t="s">
        <v>333</v>
      </c>
      <c r="T46" s="118" t="s">
        <v>333</v>
      </c>
      <c r="U46" s="118" t="s">
        <v>333</v>
      </c>
      <c r="V46" s="118" t="s">
        <v>333</v>
      </c>
      <c r="W46" s="118" t="s">
        <v>333</v>
      </c>
      <c r="X46" s="118" t="s">
        <v>333</v>
      </c>
      <c r="Y46" s="118" t="s">
        <v>333</v>
      </c>
      <c r="Z46" s="118" t="s">
        <v>333</v>
      </c>
      <c r="AA46" s="118" t="s">
        <v>333</v>
      </c>
      <c r="AB46" s="118" t="s">
        <v>333</v>
      </c>
      <c r="AC46" s="118" t="s">
        <v>333</v>
      </c>
      <c r="AD46" s="118" t="s">
        <v>333</v>
      </c>
      <c r="AE46" s="118" t="s">
        <v>333</v>
      </c>
      <c r="AF46" s="118" t="s">
        <v>333</v>
      </c>
      <c r="AG46" s="118" t="s">
        <v>333</v>
      </c>
      <c r="AH46" s="118" t="s">
        <v>333</v>
      </c>
      <c r="AI46" s="118" t="s">
        <v>333</v>
      </c>
      <c r="AJ46" s="118" t="s">
        <v>333</v>
      </c>
      <c r="AK46" s="118" t="s">
        <v>333</v>
      </c>
      <c r="AL46" s="118" t="s">
        <v>333</v>
      </c>
      <c r="AM46" s="118" t="s">
        <v>333</v>
      </c>
      <c r="AN46" s="118" t="s">
        <v>333</v>
      </c>
      <c r="AO46" s="118" t="s">
        <v>333</v>
      </c>
      <c r="AP46" s="118" t="s">
        <v>333</v>
      </c>
      <c r="AQ46" s="118" t="s">
        <v>333</v>
      </c>
      <c r="AR46" s="118" t="s">
        <v>333</v>
      </c>
      <c r="AS46" s="118" t="s">
        <v>333</v>
      </c>
      <c r="AT46" s="118" t="s">
        <v>333</v>
      </c>
      <c r="AU46" s="118" t="s">
        <v>333</v>
      </c>
      <c r="AV46" s="118" t="s">
        <v>333</v>
      </c>
      <c r="AW46" s="118" t="s">
        <v>333</v>
      </c>
      <c r="AX46" s="118" t="s">
        <v>333</v>
      </c>
      <c r="AY46" s="118" t="s">
        <v>333</v>
      </c>
      <c r="AZ46" s="118" t="s">
        <v>333</v>
      </c>
      <c r="BA46" s="118" t="s">
        <v>333</v>
      </c>
      <c r="BB46" s="118" t="s">
        <v>333</v>
      </c>
      <c r="BC46" s="118" t="s">
        <v>333</v>
      </c>
      <c r="BD46" s="118" t="s">
        <v>333</v>
      </c>
      <c r="BE46" s="118" t="s">
        <v>333</v>
      </c>
      <c r="BF46" s="118" t="s">
        <v>333</v>
      </c>
      <c r="BG46" s="118" t="s">
        <v>333</v>
      </c>
      <c r="BH46" s="118" t="s">
        <v>333</v>
      </c>
      <c r="BI46" s="118" t="s">
        <v>333</v>
      </c>
      <c r="BJ46" s="118" t="s">
        <v>333</v>
      </c>
      <c r="BK46" s="118" t="s">
        <v>333</v>
      </c>
      <c r="BL46" s="118" t="s">
        <v>333</v>
      </c>
      <c r="BM46" s="118" t="s">
        <v>333</v>
      </c>
      <c r="BN46" s="118" t="s">
        <v>333</v>
      </c>
      <c r="BO46" s="118" t="s">
        <v>333</v>
      </c>
      <c r="BP46" s="118" t="s">
        <v>333</v>
      </c>
      <c r="BQ46" s="118" t="s">
        <v>333</v>
      </c>
      <c r="BR46" s="118" t="s">
        <v>333</v>
      </c>
      <c r="BS46" s="118" t="s">
        <v>333</v>
      </c>
      <c r="BT46" s="118" t="s">
        <v>333</v>
      </c>
      <c r="BU46" s="118" t="s">
        <v>333</v>
      </c>
      <c r="BV46" s="118" t="s">
        <v>333</v>
      </c>
      <c r="BW46" s="118" t="s">
        <v>333</v>
      </c>
      <c r="BX46" s="118" t="s">
        <v>333</v>
      </c>
      <c r="BY46" s="118" t="s">
        <v>333</v>
      </c>
      <c r="BZ46" s="118" t="s">
        <v>333</v>
      </c>
      <c r="CA46" s="118" t="s">
        <v>333</v>
      </c>
      <c r="CB46" s="118" t="s">
        <v>333</v>
      </c>
      <c r="CC46" s="118" t="s">
        <v>333</v>
      </c>
      <c r="CD46" s="118" t="s">
        <v>333</v>
      </c>
      <c r="CE46" s="118" t="s">
        <v>333</v>
      </c>
      <c r="CF46" s="118" t="s">
        <v>333</v>
      </c>
    </row>
    <row r="47" spans="3:84" x14ac:dyDescent="0.35">
      <c r="C47" s="71" t="s">
        <v>120</v>
      </c>
      <c r="D47" s="71" t="s">
        <v>120</v>
      </c>
      <c r="E47" s="72">
        <v>2265.1453403037717</v>
      </c>
      <c r="F47" s="72">
        <v>2291.3377565945125</v>
      </c>
      <c r="G47" s="72">
        <v>2231.7752316864107</v>
      </c>
      <c r="H47" s="72">
        <v>2063.1149849273402</v>
      </c>
      <c r="I47" s="72">
        <v>2164.0124216612257</v>
      </c>
      <c r="J47" s="72">
        <v>2233.1300541174842</v>
      </c>
      <c r="K47" s="72">
        <v>2185.0335203193417</v>
      </c>
      <c r="L47" s="72">
        <v>2365.159870939246</v>
      </c>
      <c r="M47" s="72">
        <v>2613.0058533863325</v>
      </c>
      <c r="N47" s="72">
        <v>2592.1163964270095</v>
      </c>
      <c r="O47" s="72">
        <v>2577.1342206022919</v>
      </c>
      <c r="P47" s="72">
        <v>2635.7356462047064</v>
      </c>
      <c r="Q47" s="72">
        <v>2719.201914120762</v>
      </c>
      <c r="R47" s="72">
        <v>2517.5007060092084</v>
      </c>
      <c r="S47" s="72">
        <v>2355.1210831464514</v>
      </c>
      <c r="T47" s="72">
        <v>1904.9188035167672</v>
      </c>
      <c r="U47" s="72">
        <v>1491.2723616603819</v>
      </c>
      <c r="V47" s="72">
        <v>1444.795453469555</v>
      </c>
      <c r="W47" s="72">
        <v>1614.3042898604388</v>
      </c>
      <c r="X47" s="72">
        <v>1765.2819746039881</v>
      </c>
      <c r="Y47" s="72">
        <v>1974.353351736404</v>
      </c>
      <c r="Z47" s="72">
        <v>2176.1380054872066</v>
      </c>
      <c r="AA47" s="72">
        <v>2217.571170654383</v>
      </c>
      <c r="AB47" s="72">
        <v>2273.5610948847261</v>
      </c>
      <c r="AC47" s="72">
        <v>2478.2272034436337</v>
      </c>
      <c r="AD47" s="72">
        <v>2538.821009011056</v>
      </c>
      <c r="AE47" s="72">
        <v>2347.5328121983894</v>
      </c>
      <c r="AF47" s="72">
        <v>2490.6551412909112</v>
      </c>
      <c r="AG47" s="72">
        <v>2263.0722676527739</v>
      </c>
      <c r="AH47" s="72">
        <v>2061.2888678252989</v>
      </c>
      <c r="AI47" s="72">
        <v>2122.7084242883648</v>
      </c>
      <c r="AJ47" s="72">
        <v>2058.216795387139</v>
      </c>
      <c r="AK47" s="72">
        <v>2161.5089050241509</v>
      </c>
      <c r="AL47" s="72">
        <v>2184.1432364856614</v>
      </c>
      <c r="AM47" s="72">
        <v>2139.6518066617218</v>
      </c>
      <c r="AN47" s="72">
        <v>2303.308963014882</v>
      </c>
      <c r="AO47" s="72">
        <v>2000.768023003827</v>
      </c>
      <c r="AP47" s="72">
        <v>2307.0607824378385</v>
      </c>
      <c r="AQ47" s="72">
        <v>2605.9843051623534</v>
      </c>
      <c r="AR47" s="72">
        <v>2601.6432299701792</v>
      </c>
      <c r="AS47" s="72">
        <v>2609.2693188089247</v>
      </c>
      <c r="AT47" s="72">
        <v>2667.7874265057389</v>
      </c>
      <c r="AU47" s="72">
        <v>2461.8071266250863</v>
      </c>
      <c r="AV47" s="72">
        <v>2462.0483514056946</v>
      </c>
      <c r="AW47" s="72">
        <v>2349.1451105045512</v>
      </c>
      <c r="AX47" s="72">
        <v>2303.9131017576765</v>
      </c>
      <c r="AY47" s="72">
        <v>2413.872274953239</v>
      </c>
      <c r="AZ47" s="72">
        <v>2406.6862642839474</v>
      </c>
      <c r="BA47" s="72">
        <v>2689.1724879987969</v>
      </c>
      <c r="BB47" s="72">
        <v>2759.7114199965581</v>
      </c>
      <c r="BC47" s="72">
        <v>2822.2756849933007</v>
      </c>
      <c r="BD47" s="72">
        <v>2908.0644887200851</v>
      </c>
      <c r="BE47" s="72">
        <v>2853.4768292748927</v>
      </c>
      <c r="BF47" s="72">
        <v>2871.5459739716594</v>
      </c>
      <c r="BG47" s="72">
        <v>2868.644724854867</v>
      </c>
      <c r="BH47" s="72">
        <v>2892.6404896392169</v>
      </c>
      <c r="BI47" s="72">
        <v>2985.8449664532541</v>
      </c>
      <c r="BJ47" s="72">
        <v>3026.4483550006426</v>
      </c>
      <c r="BK47" s="72">
        <v>3072.0414776892308</v>
      </c>
      <c r="BL47" s="72">
        <v>3015.0294322127093</v>
      </c>
      <c r="BM47" s="72">
        <v>2914.4112119980782</v>
      </c>
      <c r="BN47" s="72">
        <v>1981.3387153623491</v>
      </c>
      <c r="BO47" s="72">
        <v>2613.3037431798421</v>
      </c>
      <c r="BP47" s="72">
        <v>2649.5921000140547</v>
      </c>
      <c r="BQ47" s="72">
        <v>2690.4171784929504</v>
      </c>
      <c r="BR47" s="72">
        <v>2647.2379942387265</v>
      </c>
      <c r="BS47" s="72">
        <v>2649.1016965306098</v>
      </c>
      <c r="BT47" s="72">
        <v>2728.6997648548627</v>
      </c>
      <c r="BU47" s="72">
        <v>2720.8092103002186</v>
      </c>
      <c r="BV47" s="72">
        <v>2776.603239024982</v>
      </c>
      <c r="BW47" s="72">
        <v>2770.5393756603157</v>
      </c>
      <c r="BX47" s="72">
        <v>2862.8289720717885</v>
      </c>
      <c r="BY47" s="72">
        <v>2767.2783982850456</v>
      </c>
      <c r="BZ47" s="72">
        <v>2720.8092103002186</v>
      </c>
      <c r="CA47" s="72">
        <v>2634.4928715948899</v>
      </c>
      <c r="CB47" s="72">
        <v>2652.9636391117697</v>
      </c>
      <c r="CC47" s="72">
        <v>2576.3114022093137</v>
      </c>
      <c r="CD47" s="72">
        <v>2531.1017242182684</v>
      </c>
      <c r="CE47" s="72">
        <v>2640.158971759558</v>
      </c>
      <c r="CF47" s="72">
        <v>2720.3434024654007</v>
      </c>
    </row>
    <row r="48" spans="3:84"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5" customFormat="1" hidden="1" x14ac:dyDescent="0.35">
      <c r="A80" s="105"/>
      <c r="B80" s="105"/>
    </row>
    <row r="81" spans="4:81" hidden="1" x14ac:dyDescent="0.35"/>
    <row r="82" spans="4:81" hidden="1" x14ac:dyDescent="0.35">
      <c r="D82" s="13" t="s">
        <v>313</v>
      </c>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4: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4: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4: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4: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4: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4: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4: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4: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4: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4: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4: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4: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4: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4: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IF(U46&gt;0,IF(U46&lt;5,"secret",""),"")</f>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87.6328125" style="13" customWidth="1"/>
    <col min="5" max="16384" width="10.81640625" style="13"/>
  </cols>
  <sheetData>
    <row r="1" spans="1:79" ht="28.5" x14ac:dyDescent="0.65">
      <c r="A1" s="76" t="s">
        <v>126</v>
      </c>
      <c r="C1" s="73" t="s">
        <v>127</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ht="27.75" customHeight="1" x14ac:dyDescent="0.35">
      <c r="C2" s="123"/>
      <c r="D2" s="123"/>
      <c r="E2" s="123"/>
      <c r="F2" s="123"/>
      <c r="G2" s="123"/>
      <c r="H2" s="74"/>
      <c r="I2" s="74"/>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270</v>
      </c>
      <c r="B5" s="76" t="s">
        <v>271</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8.25</v>
      </c>
      <c r="J6" s="84">
        <v>8.57</v>
      </c>
      <c r="K6" s="61">
        <v>3.8787878787878816E-2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182.41</v>
      </c>
      <c r="J7" s="84">
        <v>164.19</v>
      </c>
      <c r="K7" s="61">
        <v>-9.9884874732744877E-2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7.04</v>
      </c>
      <c r="J9" s="84" t="s">
        <v>333</v>
      </c>
      <c r="K9" s="61" t="s">
        <v>265</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0.37</v>
      </c>
      <c r="J10" s="84">
        <v>0</v>
      </c>
      <c r="K10" s="61">
        <v>-1</v>
      </c>
      <c r="L10" s="7"/>
      <c r="M10" s="7"/>
      <c r="N10" s="7"/>
      <c r="O10" s="7"/>
      <c r="P10" s="7"/>
      <c r="Q10" s="7"/>
      <c r="R10" s="7"/>
      <c r="S10" s="7"/>
      <c r="T10" s="7"/>
      <c r="U10" s="7"/>
      <c r="V10" s="7"/>
      <c r="W10" s="7"/>
      <c r="X10" s="7"/>
      <c r="Y10" s="7"/>
      <c r="Z10" s="7"/>
      <c r="AA10" s="7"/>
      <c r="AB10" s="7"/>
      <c r="AC10" s="7" t="str">
        <f t="shared" si="1"/>
        <v>s</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252.3</v>
      </c>
      <c r="J11" s="84">
        <v>154.66</v>
      </c>
      <c r="K11" s="61">
        <v>-0.38699960364645269</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10.63</v>
      </c>
      <c r="J12" s="84">
        <v>9.99</v>
      </c>
      <c r="K12" s="61">
        <v>-6.0206961429915329E-2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216.47</v>
      </c>
      <c r="J13" s="84">
        <v>205.41</v>
      </c>
      <c r="K13" s="61">
        <v>-5.1092530142744952E-2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54.71</v>
      </c>
      <c r="J14" s="84">
        <v>55.18</v>
      </c>
      <c r="K14" s="61">
        <v>8.5907512337781711E-3</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60.14</v>
      </c>
      <c r="J15" s="84">
        <v>58.53</v>
      </c>
      <c r="K15" s="61">
        <v>-2.677086797472561E-2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16.43</v>
      </c>
      <c r="J16" s="84">
        <v>16.21</v>
      </c>
      <c r="K16" s="61">
        <v>-1.3390139987827121E-2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t="s">
        <v>333</v>
      </c>
      <c r="J17" s="84" t="s">
        <v>333</v>
      </c>
      <c r="K17" s="61" t="s">
        <v>333</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5.26</v>
      </c>
      <c r="J18" s="84" t="s">
        <v>333</v>
      </c>
      <c r="K18" s="61" t="s">
        <v>265</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0.34</v>
      </c>
      <c r="J19" s="84">
        <v>0.32</v>
      </c>
      <c r="K19" s="61">
        <v>-5.8823529411764719E-2</v>
      </c>
      <c r="L19" s="7"/>
      <c r="M19" s="7"/>
      <c r="N19" s="7"/>
      <c r="O19" s="7"/>
      <c r="P19" s="7"/>
      <c r="Q19" s="7"/>
      <c r="R19" s="7"/>
      <c r="S19" s="7"/>
      <c r="T19" s="7"/>
      <c r="U19" s="7"/>
      <c r="V19" s="7"/>
      <c r="W19" s="7"/>
      <c r="X19" s="7"/>
      <c r="Y19" s="7"/>
      <c r="Z19" s="7"/>
      <c r="AA19" s="7"/>
      <c r="AB19" s="7"/>
      <c r="AC19" s="7" t="str">
        <f t="shared" si="1"/>
        <v>s</v>
      </c>
      <c r="AD19" s="7" t="str">
        <f t="shared" si="0"/>
        <v>s</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67.27</v>
      </c>
      <c r="J20" s="84">
        <v>74.349999999999994</v>
      </c>
      <c r="K20" s="61">
        <v>0.10524751003419053</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129.25</v>
      </c>
      <c r="J21" s="84">
        <v>95.46</v>
      </c>
      <c r="K21" s="61">
        <v>-0.26143133462282409</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15.49</v>
      </c>
      <c r="J22" s="84">
        <v>20.11</v>
      </c>
      <c r="K22" s="61">
        <v>0.29825693996126534</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1028.3999999999999</v>
      </c>
      <c r="J23" s="65">
        <v>873.80000000000007</v>
      </c>
      <c r="K23" s="66">
        <v>-0.15033061065733155</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126</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118" t="s">
        <v>333</v>
      </c>
      <c r="F31" s="118" t="s">
        <v>333</v>
      </c>
      <c r="G31" s="118" t="s">
        <v>333</v>
      </c>
      <c r="H31" s="118" t="s">
        <v>333</v>
      </c>
      <c r="I31" s="118" t="s">
        <v>333</v>
      </c>
      <c r="J31" s="118" t="s">
        <v>333</v>
      </c>
      <c r="K31" s="118" t="s">
        <v>333</v>
      </c>
      <c r="L31" s="118" t="s">
        <v>333</v>
      </c>
      <c r="M31" s="118" t="s">
        <v>333</v>
      </c>
      <c r="N31" s="118" t="s">
        <v>333</v>
      </c>
      <c r="O31" s="118" t="s">
        <v>333</v>
      </c>
      <c r="P31" s="118" t="s">
        <v>333</v>
      </c>
      <c r="Q31" s="118" t="s">
        <v>333</v>
      </c>
      <c r="R31" s="118" t="s">
        <v>333</v>
      </c>
      <c r="S31" s="118" t="s">
        <v>333</v>
      </c>
      <c r="T31" s="118" t="s">
        <v>333</v>
      </c>
      <c r="U31" s="118" t="s">
        <v>333</v>
      </c>
      <c r="V31" s="118" t="s">
        <v>333</v>
      </c>
      <c r="W31" s="118" t="s">
        <v>333</v>
      </c>
      <c r="X31" s="118" t="s">
        <v>333</v>
      </c>
      <c r="Y31" s="118" t="s">
        <v>333</v>
      </c>
      <c r="Z31" s="118" t="s">
        <v>333</v>
      </c>
      <c r="AA31" s="118" t="s">
        <v>333</v>
      </c>
      <c r="AB31" s="118" t="s">
        <v>333</v>
      </c>
      <c r="AC31" s="118" t="s">
        <v>333</v>
      </c>
      <c r="AD31" s="118" t="s">
        <v>333</v>
      </c>
      <c r="AE31" s="118" t="s">
        <v>333</v>
      </c>
      <c r="AF31" s="118" t="s">
        <v>333</v>
      </c>
      <c r="AG31" s="118" t="s">
        <v>333</v>
      </c>
      <c r="AH31" s="118" t="s">
        <v>333</v>
      </c>
      <c r="AI31" s="118" t="s">
        <v>333</v>
      </c>
      <c r="AJ31" s="118" t="s">
        <v>333</v>
      </c>
      <c r="AK31" s="118" t="s">
        <v>333</v>
      </c>
      <c r="AL31" s="118" t="s">
        <v>333</v>
      </c>
      <c r="AM31" s="118" t="s">
        <v>333</v>
      </c>
      <c r="AN31" s="118" t="s">
        <v>333</v>
      </c>
      <c r="AO31" s="118" t="s">
        <v>333</v>
      </c>
      <c r="AP31" s="118" t="s">
        <v>333</v>
      </c>
      <c r="AQ31" s="118" t="s">
        <v>333</v>
      </c>
      <c r="AR31" s="118" t="s">
        <v>333</v>
      </c>
      <c r="AS31" s="118" t="s">
        <v>333</v>
      </c>
      <c r="AT31" s="118" t="s">
        <v>333</v>
      </c>
      <c r="AU31" s="118" t="s">
        <v>333</v>
      </c>
      <c r="AV31" s="118" t="s">
        <v>333</v>
      </c>
      <c r="AW31" s="118" t="s">
        <v>333</v>
      </c>
      <c r="AX31" s="118" t="s">
        <v>333</v>
      </c>
      <c r="AY31" s="118" t="s">
        <v>333</v>
      </c>
      <c r="AZ31" s="118" t="s">
        <v>333</v>
      </c>
      <c r="BA31" s="118" t="s">
        <v>333</v>
      </c>
      <c r="BB31" s="118" t="s">
        <v>333</v>
      </c>
      <c r="BC31" s="118" t="s">
        <v>333</v>
      </c>
      <c r="BD31" s="118" t="s">
        <v>333</v>
      </c>
      <c r="BE31" s="118" t="s">
        <v>333</v>
      </c>
      <c r="BF31" s="118" t="s">
        <v>333</v>
      </c>
      <c r="BG31" s="118" t="s">
        <v>333</v>
      </c>
      <c r="BH31" s="118" t="s">
        <v>333</v>
      </c>
      <c r="BI31" s="118" t="s">
        <v>333</v>
      </c>
      <c r="BJ31" s="118" t="s">
        <v>333</v>
      </c>
      <c r="BK31" s="118" t="s">
        <v>333</v>
      </c>
      <c r="BL31" s="118" t="s">
        <v>333</v>
      </c>
      <c r="BM31" s="118" t="s">
        <v>333</v>
      </c>
      <c r="BN31" s="118" t="s">
        <v>333</v>
      </c>
      <c r="BO31" s="118" t="s">
        <v>333</v>
      </c>
      <c r="BP31" s="118" t="s">
        <v>333</v>
      </c>
      <c r="BQ31" s="118" t="s">
        <v>333</v>
      </c>
      <c r="BR31" s="118" t="s">
        <v>333</v>
      </c>
      <c r="BS31" s="118" t="s">
        <v>333</v>
      </c>
      <c r="BT31" s="118" t="s">
        <v>333</v>
      </c>
      <c r="BU31" s="118" t="s">
        <v>333</v>
      </c>
      <c r="BV31" s="118" t="s">
        <v>333</v>
      </c>
      <c r="BW31" s="118" t="s">
        <v>333</v>
      </c>
      <c r="BX31" s="118" t="s">
        <v>333</v>
      </c>
      <c r="BY31" s="118" t="s">
        <v>333</v>
      </c>
      <c r="BZ31" s="118" t="s">
        <v>333</v>
      </c>
      <c r="CA31" s="118" t="s">
        <v>333</v>
      </c>
      <c r="CB31" s="118" t="s">
        <v>333</v>
      </c>
      <c r="CC31" s="118" t="s">
        <v>333</v>
      </c>
      <c r="CD31" s="118" t="s">
        <v>333</v>
      </c>
      <c r="CE31" s="118" t="s">
        <v>333</v>
      </c>
      <c r="CF31" s="118" t="s">
        <v>333</v>
      </c>
    </row>
    <row r="32" spans="1:93" x14ac:dyDescent="0.35">
      <c r="A32" s="7"/>
      <c r="B32" s="7"/>
      <c r="C32" s="69" t="s">
        <v>96</v>
      </c>
      <c r="D32" s="69" t="s">
        <v>97</v>
      </c>
      <c r="E32" s="70">
        <v>49.995679431560198</v>
      </c>
      <c r="F32" s="70">
        <v>55.350214911064498</v>
      </c>
      <c r="G32" s="70">
        <v>29.484219048110401</v>
      </c>
      <c r="H32" s="70">
        <v>27.641737087062701</v>
      </c>
      <c r="I32" s="70">
        <v>32.630730600415703</v>
      </c>
      <c r="J32" s="70">
        <v>31.973788981474399</v>
      </c>
      <c r="K32" s="70">
        <v>28.638218885991499</v>
      </c>
      <c r="L32" s="70">
        <v>45.576077228213201</v>
      </c>
      <c r="M32" s="70">
        <v>44.545362589392099</v>
      </c>
      <c r="N32" s="70">
        <v>44.750855605343801</v>
      </c>
      <c r="O32" s="70">
        <v>69.435960767402605</v>
      </c>
      <c r="P32" s="70">
        <v>47.026687591507603</v>
      </c>
      <c r="Q32" s="70">
        <v>78.417650100949004</v>
      </c>
      <c r="R32" s="70">
        <v>90.214762069255798</v>
      </c>
      <c r="S32" s="70">
        <v>96.538109546227005</v>
      </c>
      <c r="T32" s="70">
        <v>89.924521941394204</v>
      </c>
      <c r="U32" s="70">
        <v>83.116385309369207</v>
      </c>
      <c r="V32" s="70">
        <v>82.611379622929505</v>
      </c>
      <c r="W32" s="70">
        <v>121.301332093843</v>
      </c>
      <c r="X32" s="70">
        <v>78.600734357285305</v>
      </c>
      <c r="Y32" s="70">
        <v>88.222244237726201</v>
      </c>
      <c r="Z32" s="70">
        <v>101.897642659946</v>
      </c>
      <c r="AA32" s="70">
        <v>101.033837046348</v>
      </c>
      <c r="AB32" s="70">
        <v>88.708437364040407</v>
      </c>
      <c r="AC32" s="70">
        <v>80.744954944344101</v>
      </c>
      <c r="AD32" s="70">
        <v>93.796498833222898</v>
      </c>
      <c r="AE32" s="70">
        <v>123.592968774225</v>
      </c>
      <c r="AF32" s="70">
        <v>109.658487798583</v>
      </c>
      <c r="AG32" s="70">
        <v>88.824300216892595</v>
      </c>
      <c r="AH32" s="70">
        <v>61.142024690235502</v>
      </c>
      <c r="AI32" s="70">
        <v>46.469344835611302</v>
      </c>
      <c r="AJ32" s="70">
        <v>60.795345934497099</v>
      </c>
      <c r="AK32" s="70">
        <v>61.563139892298899</v>
      </c>
      <c r="AL32" s="70">
        <v>44.007843355820199</v>
      </c>
      <c r="AM32" s="70">
        <v>36.339389338857899</v>
      </c>
      <c r="AN32" s="70">
        <v>47.788916593708201</v>
      </c>
      <c r="AO32" s="70">
        <v>64.623316716815793</v>
      </c>
      <c r="AP32" s="70">
        <v>61.467378419266403</v>
      </c>
      <c r="AQ32" s="70">
        <v>51.5220389733527</v>
      </c>
      <c r="AR32" s="70">
        <v>59.149464886077098</v>
      </c>
      <c r="AS32" s="70">
        <v>78.291828894274204</v>
      </c>
      <c r="AT32" s="70">
        <v>88.114086377937895</v>
      </c>
      <c r="AU32" s="70">
        <v>87.241760980276993</v>
      </c>
      <c r="AV32" s="70">
        <v>104.425558007935</v>
      </c>
      <c r="AW32" s="70">
        <v>107.208728527739</v>
      </c>
      <c r="AX32" s="70">
        <v>127.100036985579</v>
      </c>
      <c r="AY32" s="70">
        <v>152.29071109706899</v>
      </c>
      <c r="AZ32" s="70">
        <v>165.00738771520801</v>
      </c>
      <c r="BA32" s="70">
        <v>147.14262939187199</v>
      </c>
      <c r="BB32" s="70">
        <v>144.956678013176</v>
      </c>
      <c r="BC32" s="70">
        <v>148.965643669396</v>
      </c>
      <c r="BD32" s="70">
        <v>150.26662637080199</v>
      </c>
      <c r="BE32" s="70">
        <v>172.14783899517701</v>
      </c>
      <c r="BF32" s="70">
        <v>174.40184297342901</v>
      </c>
      <c r="BG32" s="70">
        <v>157.895397634641</v>
      </c>
      <c r="BH32" s="70">
        <v>162.60964331748701</v>
      </c>
      <c r="BI32" s="70">
        <v>160.645580097519</v>
      </c>
      <c r="BJ32" s="70">
        <v>152.96596817643299</v>
      </c>
      <c r="BK32" s="70">
        <v>152.39348302628599</v>
      </c>
      <c r="BL32" s="70">
        <v>148.037082933357</v>
      </c>
      <c r="BM32" s="70">
        <v>146.27018719666799</v>
      </c>
      <c r="BN32" s="70">
        <v>83.707580113312005</v>
      </c>
      <c r="BO32" s="70">
        <v>102.918067617429</v>
      </c>
      <c r="BP32" s="70">
        <v>91.920862844491793</v>
      </c>
      <c r="BQ32" s="70">
        <v>114.27209254332</v>
      </c>
      <c r="BR32" s="70">
        <v>125.52196234865499</v>
      </c>
      <c r="BS32" s="70">
        <v>132.34907196338401</v>
      </c>
      <c r="BT32" s="70">
        <v>143.022242823337</v>
      </c>
      <c r="BU32" s="70">
        <v>156.33916885814</v>
      </c>
      <c r="BV32" s="70">
        <v>162.42779164996401</v>
      </c>
      <c r="BW32" s="70">
        <v>164.27515749767099</v>
      </c>
      <c r="BX32" s="70">
        <v>183.382731554256</v>
      </c>
      <c r="BY32" s="70">
        <v>182.273965187524</v>
      </c>
      <c r="BZ32" s="70">
        <v>190.901136116038</v>
      </c>
      <c r="CA32" s="70">
        <v>186.127021950147</v>
      </c>
      <c r="CB32" s="70">
        <v>170.68305613041599</v>
      </c>
      <c r="CC32" s="70">
        <v>169.66404138687301</v>
      </c>
      <c r="CD32" s="70">
        <v>156.38257311596999</v>
      </c>
      <c r="CE32" s="70">
        <v>160.202623848293</v>
      </c>
      <c r="CF32" s="70">
        <v>171.82972260602</v>
      </c>
    </row>
    <row r="33" spans="1:84" x14ac:dyDescent="0.35">
      <c r="A33" s="7"/>
      <c r="B33" s="7"/>
      <c r="C33" s="69" t="s">
        <v>98</v>
      </c>
      <c r="D33" s="69" t="s">
        <v>99</v>
      </c>
      <c r="E33" s="118" t="s">
        <v>333</v>
      </c>
      <c r="F33" s="118" t="s">
        <v>333</v>
      </c>
      <c r="G33" s="118" t="s">
        <v>333</v>
      </c>
      <c r="H33" s="118" t="s">
        <v>333</v>
      </c>
      <c r="I33" s="118" t="s">
        <v>333</v>
      </c>
      <c r="J33" s="118" t="s">
        <v>333</v>
      </c>
      <c r="K33" s="118" t="s">
        <v>333</v>
      </c>
      <c r="L33" s="118" t="s">
        <v>333</v>
      </c>
      <c r="M33" s="118" t="s">
        <v>333</v>
      </c>
      <c r="N33" s="118" t="s">
        <v>333</v>
      </c>
      <c r="O33" s="118" t="s">
        <v>333</v>
      </c>
      <c r="P33" s="118" t="s">
        <v>333</v>
      </c>
      <c r="Q33" s="118" t="s">
        <v>333</v>
      </c>
      <c r="R33" s="118" t="s">
        <v>333</v>
      </c>
      <c r="S33" s="118" t="s">
        <v>333</v>
      </c>
      <c r="T33" s="118" t="s">
        <v>333</v>
      </c>
      <c r="U33" s="118" t="s">
        <v>333</v>
      </c>
      <c r="V33" s="118" t="s">
        <v>333</v>
      </c>
      <c r="W33" s="118" t="s">
        <v>333</v>
      </c>
      <c r="X33" s="118" t="s">
        <v>333</v>
      </c>
      <c r="Y33" s="118" t="s">
        <v>333</v>
      </c>
      <c r="Z33" s="118" t="s">
        <v>333</v>
      </c>
      <c r="AA33" s="118" t="s">
        <v>333</v>
      </c>
      <c r="AB33" s="118" t="s">
        <v>333</v>
      </c>
      <c r="AC33" s="118" t="s">
        <v>333</v>
      </c>
      <c r="AD33" s="118" t="s">
        <v>333</v>
      </c>
      <c r="AE33" s="118" t="s">
        <v>333</v>
      </c>
      <c r="AF33" s="118" t="s">
        <v>333</v>
      </c>
      <c r="AG33" s="118" t="s">
        <v>333</v>
      </c>
      <c r="AH33" s="118" t="s">
        <v>333</v>
      </c>
      <c r="AI33" s="118" t="s">
        <v>333</v>
      </c>
      <c r="AJ33" s="118" t="s">
        <v>333</v>
      </c>
      <c r="AK33" s="118" t="s">
        <v>333</v>
      </c>
      <c r="AL33" s="118" t="s">
        <v>333</v>
      </c>
      <c r="AM33" s="118" t="s">
        <v>333</v>
      </c>
      <c r="AN33" s="118" t="s">
        <v>333</v>
      </c>
      <c r="AO33" s="118" t="s">
        <v>333</v>
      </c>
      <c r="AP33" s="118" t="s">
        <v>333</v>
      </c>
      <c r="AQ33" s="118" t="s">
        <v>333</v>
      </c>
      <c r="AR33" s="118" t="s">
        <v>333</v>
      </c>
      <c r="AS33" s="118" t="s">
        <v>333</v>
      </c>
      <c r="AT33" s="118" t="s">
        <v>333</v>
      </c>
      <c r="AU33" s="118" t="s">
        <v>333</v>
      </c>
      <c r="AV33" s="118" t="s">
        <v>333</v>
      </c>
      <c r="AW33" s="118" t="s">
        <v>333</v>
      </c>
      <c r="AX33" s="118" t="s">
        <v>333</v>
      </c>
      <c r="AY33" s="118" t="s">
        <v>333</v>
      </c>
      <c r="AZ33" s="118" t="s">
        <v>333</v>
      </c>
      <c r="BA33" s="118" t="s">
        <v>333</v>
      </c>
      <c r="BB33" s="118" t="s">
        <v>333</v>
      </c>
      <c r="BC33" s="118" t="s">
        <v>333</v>
      </c>
      <c r="BD33" s="118" t="s">
        <v>333</v>
      </c>
      <c r="BE33" s="118" t="s">
        <v>333</v>
      </c>
      <c r="BF33" s="118" t="s">
        <v>333</v>
      </c>
      <c r="BG33" s="118" t="s">
        <v>333</v>
      </c>
      <c r="BH33" s="118" t="s">
        <v>333</v>
      </c>
      <c r="BI33" s="118" t="s">
        <v>333</v>
      </c>
      <c r="BJ33" s="118" t="s">
        <v>333</v>
      </c>
      <c r="BK33" s="118" t="s">
        <v>333</v>
      </c>
      <c r="BL33" s="118" t="s">
        <v>333</v>
      </c>
      <c r="BM33" s="118" t="s">
        <v>333</v>
      </c>
      <c r="BN33" s="118" t="s">
        <v>333</v>
      </c>
      <c r="BO33" s="118" t="s">
        <v>333</v>
      </c>
      <c r="BP33" s="118" t="s">
        <v>333</v>
      </c>
      <c r="BQ33" s="118" t="s">
        <v>333</v>
      </c>
      <c r="BR33" s="118" t="s">
        <v>333</v>
      </c>
      <c r="BS33" s="118" t="s">
        <v>333</v>
      </c>
      <c r="BT33" s="118" t="s">
        <v>333</v>
      </c>
      <c r="BU33" s="118" t="s">
        <v>333</v>
      </c>
      <c r="BV33" s="118" t="s">
        <v>333</v>
      </c>
      <c r="BW33" s="118" t="s">
        <v>333</v>
      </c>
      <c r="BX33" s="118" t="s">
        <v>333</v>
      </c>
      <c r="BY33" s="118" t="s">
        <v>333</v>
      </c>
      <c r="BZ33" s="118" t="s">
        <v>333</v>
      </c>
      <c r="CA33" s="118" t="s">
        <v>333</v>
      </c>
      <c r="CB33" s="118" t="s">
        <v>333</v>
      </c>
      <c r="CC33" s="118" t="s">
        <v>333</v>
      </c>
      <c r="CD33" s="118" t="s">
        <v>333</v>
      </c>
      <c r="CE33" s="118" t="s">
        <v>333</v>
      </c>
      <c r="CF33" s="118" t="s">
        <v>333</v>
      </c>
    </row>
    <row r="34" spans="1:84" x14ac:dyDescent="0.35">
      <c r="A34" s="7"/>
      <c r="B34" s="7"/>
      <c r="C34" s="69" t="s">
        <v>100</v>
      </c>
      <c r="D34" s="69" t="s">
        <v>101</v>
      </c>
      <c r="E34" s="118" t="s">
        <v>333</v>
      </c>
      <c r="F34" s="118" t="s">
        <v>333</v>
      </c>
      <c r="G34" s="118" t="s">
        <v>333</v>
      </c>
      <c r="H34" s="118" t="s">
        <v>333</v>
      </c>
      <c r="I34" s="118" t="s">
        <v>333</v>
      </c>
      <c r="J34" s="118" t="s">
        <v>333</v>
      </c>
      <c r="K34" s="118" t="s">
        <v>333</v>
      </c>
      <c r="L34" s="118" t="s">
        <v>333</v>
      </c>
      <c r="M34" s="118" t="s">
        <v>333</v>
      </c>
      <c r="N34" s="118" t="s">
        <v>333</v>
      </c>
      <c r="O34" s="118" t="s">
        <v>333</v>
      </c>
      <c r="P34" s="118" t="s">
        <v>333</v>
      </c>
      <c r="Q34" s="118" t="s">
        <v>333</v>
      </c>
      <c r="R34" s="118" t="s">
        <v>333</v>
      </c>
      <c r="S34" s="118" t="s">
        <v>333</v>
      </c>
      <c r="T34" s="118" t="s">
        <v>333</v>
      </c>
      <c r="U34" s="118" t="s">
        <v>333</v>
      </c>
      <c r="V34" s="118" t="s">
        <v>333</v>
      </c>
      <c r="W34" s="118" t="s">
        <v>333</v>
      </c>
      <c r="X34" s="118" t="s">
        <v>333</v>
      </c>
      <c r="Y34" s="118" t="s">
        <v>333</v>
      </c>
      <c r="Z34" s="118" t="s">
        <v>333</v>
      </c>
      <c r="AA34" s="118" t="s">
        <v>333</v>
      </c>
      <c r="AB34" s="118" t="s">
        <v>333</v>
      </c>
      <c r="AC34" s="118" t="s">
        <v>333</v>
      </c>
      <c r="AD34" s="118" t="s">
        <v>333</v>
      </c>
      <c r="AE34" s="118" t="s">
        <v>333</v>
      </c>
      <c r="AF34" s="118" t="s">
        <v>333</v>
      </c>
      <c r="AG34" s="118" t="s">
        <v>333</v>
      </c>
      <c r="AH34" s="118" t="s">
        <v>333</v>
      </c>
      <c r="AI34" s="118" t="s">
        <v>333</v>
      </c>
      <c r="AJ34" s="118" t="s">
        <v>333</v>
      </c>
      <c r="AK34" s="118" t="s">
        <v>333</v>
      </c>
      <c r="AL34" s="118" t="s">
        <v>333</v>
      </c>
      <c r="AM34" s="118" t="s">
        <v>333</v>
      </c>
      <c r="AN34" s="118" t="s">
        <v>333</v>
      </c>
      <c r="AO34" s="118" t="s">
        <v>333</v>
      </c>
      <c r="AP34" s="118" t="s">
        <v>333</v>
      </c>
      <c r="AQ34" s="118" t="s">
        <v>333</v>
      </c>
      <c r="AR34" s="118" t="s">
        <v>333</v>
      </c>
      <c r="AS34" s="118" t="s">
        <v>333</v>
      </c>
      <c r="AT34" s="118" t="s">
        <v>333</v>
      </c>
      <c r="AU34" s="118" t="s">
        <v>333</v>
      </c>
      <c r="AV34" s="118" t="s">
        <v>333</v>
      </c>
      <c r="AW34" s="118" t="s">
        <v>333</v>
      </c>
      <c r="AX34" s="118" t="s">
        <v>333</v>
      </c>
      <c r="AY34" s="118" t="s">
        <v>333</v>
      </c>
      <c r="AZ34" s="118" t="s">
        <v>333</v>
      </c>
      <c r="BA34" s="118" t="s">
        <v>333</v>
      </c>
      <c r="BB34" s="118" t="s">
        <v>333</v>
      </c>
      <c r="BC34" s="118" t="s">
        <v>333</v>
      </c>
      <c r="BD34" s="118" t="s">
        <v>333</v>
      </c>
      <c r="BE34" s="118" t="s">
        <v>333</v>
      </c>
      <c r="BF34" s="118" t="s">
        <v>333</v>
      </c>
      <c r="BG34" s="118" t="s">
        <v>333</v>
      </c>
      <c r="BH34" s="118" t="s">
        <v>333</v>
      </c>
      <c r="BI34" s="118" t="s">
        <v>333</v>
      </c>
      <c r="BJ34" s="118" t="s">
        <v>333</v>
      </c>
      <c r="BK34" s="118" t="s">
        <v>333</v>
      </c>
      <c r="BL34" s="118" t="s">
        <v>333</v>
      </c>
      <c r="BM34" s="118" t="s">
        <v>333</v>
      </c>
      <c r="BN34" s="118" t="s">
        <v>333</v>
      </c>
      <c r="BO34" s="118" t="s">
        <v>333</v>
      </c>
      <c r="BP34" s="118" t="s">
        <v>333</v>
      </c>
      <c r="BQ34" s="118" t="s">
        <v>333</v>
      </c>
      <c r="BR34" s="118" t="s">
        <v>333</v>
      </c>
      <c r="BS34" s="118" t="s">
        <v>333</v>
      </c>
      <c r="BT34" s="118" t="s">
        <v>333</v>
      </c>
      <c r="BU34" s="118" t="s">
        <v>333</v>
      </c>
      <c r="BV34" s="118" t="s">
        <v>333</v>
      </c>
      <c r="BW34" s="118" t="s">
        <v>333</v>
      </c>
      <c r="BX34" s="118" t="s">
        <v>333</v>
      </c>
      <c r="BY34" s="118" t="s">
        <v>333</v>
      </c>
      <c r="BZ34" s="118" t="s">
        <v>333</v>
      </c>
      <c r="CA34" s="118" t="s">
        <v>333</v>
      </c>
      <c r="CB34" s="118" t="s">
        <v>333</v>
      </c>
      <c r="CC34" s="118" t="s">
        <v>333</v>
      </c>
      <c r="CD34" s="118" t="s">
        <v>333</v>
      </c>
      <c r="CE34" s="118" t="s">
        <v>333</v>
      </c>
      <c r="CF34" s="118" t="s">
        <v>333</v>
      </c>
    </row>
    <row r="35" spans="1:84" x14ac:dyDescent="0.35">
      <c r="A35" s="7"/>
      <c r="B35" s="7"/>
      <c r="C35" s="69" t="s">
        <v>102</v>
      </c>
      <c r="D35" s="69" t="s">
        <v>103</v>
      </c>
      <c r="E35" s="118" t="s">
        <v>333</v>
      </c>
      <c r="F35" s="118" t="s">
        <v>333</v>
      </c>
      <c r="G35" s="118" t="s">
        <v>333</v>
      </c>
      <c r="H35" s="118" t="s">
        <v>333</v>
      </c>
      <c r="I35" s="118" t="s">
        <v>333</v>
      </c>
      <c r="J35" s="118" t="s">
        <v>333</v>
      </c>
      <c r="K35" s="118" t="s">
        <v>333</v>
      </c>
      <c r="L35" s="118" t="s">
        <v>333</v>
      </c>
      <c r="M35" s="118" t="s">
        <v>333</v>
      </c>
      <c r="N35" s="118" t="s">
        <v>333</v>
      </c>
      <c r="O35" s="118" t="s">
        <v>333</v>
      </c>
      <c r="P35" s="118" t="s">
        <v>333</v>
      </c>
      <c r="Q35" s="118" t="s">
        <v>333</v>
      </c>
      <c r="R35" s="118" t="s">
        <v>333</v>
      </c>
      <c r="S35" s="118" t="s">
        <v>333</v>
      </c>
      <c r="T35" s="118" t="s">
        <v>333</v>
      </c>
      <c r="U35" s="118" t="s">
        <v>333</v>
      </c>
      <c r="V35" s="118" t="s">
        <v>333</v>
      </c>
      <c r="W35" s="118" t="s">
        <v>333</v>
      </c>
      <c r="X35" s="118" t="s">
        <v>333</v>
      </c>
      <c r="Y35" s="118" t="s">
        <v>333</v>
      </c>
      <c r="Z35" s="118" t="s">
        <v>333</v>
      </c>
      <c r="AA35" s="118" t="s">
        <v>333</v>
      </c>
      <c r="AB35" s="118" t="s">
        <v>333</v>
      </c>
      <c r="AC35" s="118" t="s">
        <v>333</v>
      </c>
      <c r="AD35" s="118" t="s">
        <v>333</v>
      </c>
      <c r="AE35" s="118" t="s">
        <v>333</v>
      </c>
      <c r="AF35" s="118" t="s">
        <v>333</v>
      </c>
      <c r="AG35" s="118" t="s">
        <v>333</v>
      </c>
      <c r="AH35" s="118" t="s">
        <v>333</v>
      </c>
      <c r="AI35" s="118" t="s">
        <v>333</v>
      </c>
      <c r="AJ35" s="118" t="s">
        <v>333</v>
      </c>
      <c r="AK35" s="118" t="s">
        <v>333</v>
      </c>
      <c r="AL35" s="118" t="s">
        <v>333</v>
      </c>
      <c r="AM35" s="118" t="s">
        <v>333</v>
      </c>
      <c r="AN35" s="118" t="s">
        <v>333</v>
      </c>
      <c r="AO35" s="118" t="s">
        <v>333</v>
      </c>
      <c r="AP35" s="118" t="s">
        <v>333</v>
      </c>
      <c r="AQ35" s="118" t="s">
        <v>333</v>
      </c>
      <c r="AR35" s="118" t="s">
        <v>333</v>
      </c>
      <c r="AS35" s="118" t="s">
        <v>333</v>
      </c>
      <c r="AT35" s="118" t="s">
        <v>333</v>
      </c>
      <c r="AU35" s="118" t="s">
        <v>333</v>
      </c>
      <c r="AV35" s="118" t="s">
        <v>333</v>
      </c>
      <c r="AW35" s="118" t="s">
        <v>333</v>
      </c>
      <c r="AX35" s="118" t="s">
        <v>333</v>
      </c>
      <c r="AY35" s="118" t="s">
        <v>333</v>
      </c>
      <c r="AZ35" s="118" t="s">
        <v>333</v>
      </c>
      <c r="BA35" s="118" t="s">
        <v>333</v>
      </c>
      <c r="BB35" s="118" t="s">
        <v>333</v>
      </c>
      <c r="BC35" s="118" t="s">
        <v>333</v>
      </c>
      <c r="BD35" s="118" t="s">
        <v>333</v>
      </c>
      <c r="BE35" s="118" t="s">
        <v>333</v>
      </c>
      <c r="BF35" s="118" t="s">
        <v>333</v>
      </c>
      <c r="BG35" s="118" t="s">
        <v>333</v>
      </c>
      <c r="BH35" s="118" t="s">
        <v>333</v>
      </c>
      <c r="BI35" s="118" t="s">
        <v>333</v>
      </c>
      <c r="BJ35" s="118" t="s">
        <v>333</v>
      </c>
      <c r="BK35" s="118" t="s">
        <v>333</v>
      </c>
      <c r="BL35" s="118" t="s">
        <v>333</v>
      </c>
      <c r="BM35" s="118" t="s">
        <v>333</v>
      </c>
      <c r="BN35" s="118" t="s">
        <v>333</v>
      </c>
      <c r="BO35" s="118" t="s">
        <v>333</v>
      </c>
      <c r="BP35" s="118" t="s">
        <v>333</v>
      </c>
      <c r="BQ35" s="118" t="s">
        <v>333</v>
      </c>
      <c r="BR35" s="118" t="s">
        <v>333</v>
      </c>
      <c r="BS35" s="118" t="s">
        <v>333</v>
      </c>
      <c r="BT35" s="118" t="s">
        <v>333</v>
      </c>
      <c r="BU35" s="118" t="s">
        <v>333</v>
      </c>
      <c r="BV35" s="118" t="s">
        <v>333</v>
      </c>
      <c r="BW35" s="118" t="s">
        <v>333</v>
      </c>
      <c r="BX35" s="118" t="s">
        <v>333</v>
      </c>
      <c r="BY35" s="118" t="s">
        <v>333</v>
      </c>
      <c r="BZ35" s="118" t="s">
        <v>333</v>
      </c>
      <c r="CA35" s="118" t="s">
        <v>333</v>
      </c>
      <c r="CB35" s="118" t="s">
        <v>333</v>
      </c>
      <c r="CC35" s="118" t="s">
        <v>333</v>
      </c>
      <c r="CD35" s="118" t="s">
        <v>333</v>
      </c>
      <c r="CE35" s="118" t="s">
        <v>333</v>
      </c>
      <c r="CF35" s="118" t="s">
        <v>333</v>
      </c>
    </row>
    <row r="36" spans="1:84" x14ac:dyDescent="0.35">
      <c r="A36" s="7"/>
      <c r="B36" s="7"/>
      <c r="C36" s="69" t="s">
        <v>104</v>
      </c>
      <c r="D36" s="69" t="s">
        <v>8</v>
      </c>
      <c r="E36" s="70">
        <v>384.107538694776</v>
      </c>
      <c r="F36" s="70">
        <v>328.70987490917798</v>
      </c>
      <c r="G36" s="70">
        <v>327.30846337275</v>
      </c>
      <c r="H36" s="70">
        <v>351.00743867225202</v>
      </c>
      <c r="I36" s="70">
        <v>286.481919249123</v>
      </c>
      <c r="J36" s="70">
        <v>252.11485775350999</v>
      </c>
      <c r="K36" s="70">
        <v>258.50499298605899</v>
      </c>
      <c r="L36" s="70">
        <v>290.87901356109501</v>
      </c>
      <c r="M36" s="70">
        <v>319.08891157952303</v>
      </c>
      <c r="N36" s="70">
        <v>331.93345669007198</v>
      </c>
      <c r="O36" s="70">
        <v>306.64582981299901</v>
      </c>
      <c r="P36" s="70">
        <v>295.29928644457499</v>
      </c>
      <c r="Q36" s="70">
        <v>313.35291916109202</v>
      </c>
      <c r="R36" s="70">
        <v>345.79849461401398</v>
      </c>
      <c r="S36" s="70">
        <v>262.150631236756</v>
      </c>
      <c r="T36" s="70">
        <v>219.924883518738</v>
      </c>
      <c r="U36" s="70">
        <v>169.15178666844</v>
      </c>
      <c r="V36" s="70">
        <v>77.815405472547596</v>
      </c>
      <c r="W36" s="70">
        <v>131.26374811641401</v>
      </c>
      <c r="X36" s="70">
        <v>168.72661437000599</v>
      </c>
      <c r="Y36" s="70">
        <v>212.19426008527401</v>
      </c>
      <c r="Z36" s="70">
        <v>253.881208975129</v>
      </c>
      <c r="AA36" s="70">
        <v>326.05609134896702</v>
      </c>
      <c r="AB36" s="70">
        <v>429.02640714429299</v>
      </c>
      <c r="AC36" s="70">
        <v>372.00508278892602</v>
      </c>
      <c r="AD36" s="70">
        <v>317.44725382245002</v>
      </c>
      <c r="AE36" s="70">
        <v>240.23320433483499</v>
      </c>
      <c r="AF36" s="70">
        <v>186.001634209484</v>
      </c>
      <c r="AG36" s="70">
        <v>216.05257930953201</v>
      </c>
      <c r="AH36" s="70">
        <v>212.73789274132801</v>
      </c>
      <c r="AI36" s="70">
        <v>183.813990003421</v>
      </c>
      <c r="AJ36" s="70">
        <v>188.52738908550299</v>
      </c>
      <c r="AK36" s="70">
        <v>165.29836099984601</v>
      </c>
      <c r="AL36" s="70">
        <v>152.67366365281299</v>
      </c>
      <c r="AM36" s="70">
        <v>187.79248118156701</v>
      </c>
      <c r="AN36" s="70">
        <v>200.21786801919001</v>
      </c>
      <c r="AO36" s="70">
        <v>217.219966423534</v>
      </c>
      <c r="AP36" s="70">
        <v>221.28473986389599</v>
      </c>
      <c r="AQ36" s="70">
        <v>200.90928036998801</v>
      </c>
      <c r="AR36" s="70">
        <v>173.953166718213</v>
      </c>
      <c r="AS36" s="70">
        <v>180.609622953139</v>
      </c>
      <c r="AT36" s="70">
        <v>196.18034597540699</v>
      </c>
      <c r="AU36" s="70">
        <v>195.066329997297</v>
      </c>
      <c r="AV36" s="70">
        <v>195.26147388045499</v>
      </c>
      <c r="AW36" s="70">
        <v>186.08315356411401</v>
      </c>
      <c r="AX36" s="70">
        <v>203.22922959192201</v>
      </c>
      <c r="AY36" s="70">
        <v>208.440010936254</v>
      </c>
      <c r="AZ36" s="70">
        <v>207.49591644732601</v>
      </c>
      <c r="BA36" s="70">
        <v>219.53695015091799</v>
      </c>
      <c r="BB36" s="70">
        <v>286.89993794119601</v>
      </c>
      <c r="BC36" s="70">
        <v>287.728988571885</v>
      </c>
      <c r="BD36" s="70">
        <v>394.010214272638</v>
      </c>
      <c r="BE36" s="70">
        <v>394.90810543057398</v>
      </c>
      <c r="BF36" s="70">
        <v>351.567698918975</v>
      </c>
      <c r="BG36" s="70">
        <v>345.72432947926501</v>
      </c>
      <c r="BH36" s="70">
        <v>340.49305724246801</v>
      </c>
      <c r="BI36" s="70">
        <v>342.46180389036903</v>
      </c>
      <c r="BJ36" s="70">
        <v>292.41596064539101</v>
      </c>
      <c r="BK36" s="70">
        <v>277.32320648688602</v>
      </c>
      <c r="BL36" s="70">
        <v>242.871678154645</v>
      </c>
      <c r="BM36" s="70">
        <v>176.337749222079</v>
      </c>
      <c r="BN36" s="70">
        <v>62.474131117562699</v>
      </c>
      <c r="BO36" s="70">
        <v>154.21115103953699</v>
      </c>
      <c r="BP36" s="70">
        <v>177.52643194780401</v>
      </c>
      <c r="BQ36" s="70">
        <v>189.58073342611399</v>
      </c>
      <c r="BR36" s="70">
        <v>213.923036270479</v>
      </c>
      <c r="BS36" s="70">
        <v>232.92126129527</v>
      </c>
      <c r="BT36" s="70">
        <v>245.31966553173601</v>
      </c>
      <c r="BU36" s="70">
        <v>255.769171729704</v>
      </c>
      <c r="BV36" s="70">
        <v>243.85573905585201</v>
      </c>
      <c r="BW36" s="70">
        <v>242.74447763818</v>
      </c>
      <c r="BX36" s="70">
        <v>279.39774791700899</v>
      </c>
      <c r="BY36" s="70">
        <v>288.613367721202</v>
      </c>
      <c r="BZ36" s="70">
        <v>265.22670702868999</v>
      </c>
      <c r="CA36" s="70">
        <v>236.52694899916301</v>
      </c>
      <c r="CB36" s="70">
        <v>215.906580899663</v>
      </c>
      <c r="CC36" s="70">
        <v>185.665639301916</v>
      </c>
      <c r="CD36" s="70">
        <v>165.71608161963499</v>
      </c>
      <c r="CE36" s="70">
        <v>140.830389127475</v>
      </c>
      <c r="CF36" s="70">
        <v>122.718520099282</v>
      </c>
    </row>
    <row r="37" spans="1:84" x14ac:dyDescent="0.35">
      <c r="A37" s="7"/>
      <c r="B37" s="7"/>
      <c r="C37" s="69" t="s">
        <v>105</v>
      </c>
      <c r="D37" s="69" t="s">
        <v>10</v>
      </c>
      <c r="E37" s="70">
        <v>143.00981773039001</v>
      </c>
      <c r="F37" s="70">
        <v>159.141491990562</v>
      </c>
      <c r="G37" s="70">
        <v>163.64958831652299</v>
      </c>
      <c r="H37" s="70">
        <v>151.37565164014001</v>
      </c>
      <c r="I37" s="70">
        <v>174.48078565967799</v>
      </c>
      <c r="J37" s="70">
        <v>201.73054214048</v>
      </c>
      <c r="K37" s="70">
        <v>195.82876902669599</v>
      </c>
      <c r="L37" s="70">
        <v>198.08565119448599</v>
      </c>
      <c r="M37" s="70">
        <v>225.526694672015</v>
      </c>
      <c r="N37" s="70">
        <v>221.48264455072501</v>
      </c>
      <c r="O37" s="70">
        <v>197.35536050117699</v>
      </c>
      <c r="P37" s="70">
        <v>209.86163684003799</v>
      </c>
      <c r="Q37" s="70">
        <v>188.36846792676499</v>
      </c>
      <c r="R37" s="70">
        <v>178.34265015562099</v>
      </c>
      <c r="S37" s="70">
        <v>191.65640577159201</v>
      </c>
      <c r="T37" s="70">
        <v>177.018261332956</v>
      </c>
      <c r="U37" s="70">
        <v>181.826384874974</v>
      </c>
      <c r="V37" s="70">
        <v>180.96205057863099</v>
      </c>
      <c r="W37" s="70">
        <v>202.83138484679401</v>
      </c>
      <c r="X37" s="70">
        <v>202.51323536875</v>
      </c>
      <c r="Y37" s="70">
        <v>192.13195579794501</v>
      </c>
      <c r="Z37" s="70">
        <v>186.98379136659599</v>
      </c>
      <c r="AA37" s="70">
        <v>185.28885130033601</v>
      </c>
      <c r="AB37" s="70">
        <v>175.675473842413</v>
      </c>
      <c r="AC37" s="70">
        <v>198.63010299477</v>
      </c>
      <c r="AD37" s="70">
        <v>198.607278383075</v>
      </c>
      <c r="AE37" s="70">
        <v>175.457347857831</v>
      </c>
      <c r="AF37" s="70">
        <v>170.43830111551901</v>
      </c>
      <c r="AG37" s="70">
        <v>156.33947223070399</v>
      </c>
      <c r="AH37" s="70">
        <v>136.34773413893399</v>
      </c>
      <c r="AI37" s="70">
        <v>172.54099996862499</v>
      </c>
      <c r="AJ37" s="70">
        <v>174.88053662912299</v>
      </c>
      <c r="AK37" s="70">
        <v>213.02727971341901</v>
      </c>
      <c r="AL37" s="70">
        <v>258.90181992200701</v>
      </c>
      <c r="AM37" s="70">
        <v>297.91117288850802</v>
      </c>
      <c r="AN37" s="70">
        <v>322.19648486838099</v>
      </c>
      <c r="AO37" s="70">
        <v>289.75998951963101</v>
      </c>
      <c r="AP37" s="70">
        <v>245.12686748684001</v>
      </c>
      <c r="AQ37" s="70">
        <v>202.200686503329</v>
      </c>
      <c r="AR37" s="70">
        <v>225.35363737952099</v>
      </c>
      <c r="AS37" s="70">
        <v>281.62868779898599</v>
      </c>
      <c r="AT37" s="70">
        <v>275.69810467704701</v>
      </c>
      <c r="AU37" s="70">
        <v>244.85040328639801</v>
      </c>
      <c r="AV37" s="70">
        <v>201.69823662653499</v>
      </c>
      <c r="AW37" s="70">
        <v>199.57228446158501</v>
      </c>
      <c r="AX37" s="70">
        <v>186.161587948152</v>
      </c>
      <c r="AY37" s="70">
        <v>215.075823432806</v>
      </c>
      <c r="AZ37" s="70">
        <v>212.32548572750301</v>
      </c>
      <c r="BA37" s="70">
        <v>238.87020724582999</v>
      </c>
      <c r="BB37" s="70">
        <v>243.87203256409401</v>
      </c>
      <c r="BC37" s="70">
        <v>254.752724322126</v>
      </c>
      <c r="BD37" s="70">
        <v>250.50196811215099</v>
      </c>
      <c r="BE37" s="70">
        <v>234.60300587774699</v>
      </c>
      <c r="BF37" s="70">
        <v>261.05975262677703</v>
      </c>
      <c r="BG37" s="70">
        <v>289.10947655700102</v>
      </c>
      <c r="BH37" s="70">
        <v>332.05849897330802</v>
      </c>
      <c r="BI37" s="70">
        <v>361.07895981561899</v>
      </c>
      <c r="BJ37" s="70">
        <v>334.07788192084701</v>
      </c>
      <c r="BK37" s="70">
        <v>293.87200301873099</v>
      </c>
      <c r="BL37" s="70">
        <v>276.95485526645399</v>
      </c>
      <c r="BM37" s="70">
        <v>239.35390561713601</v>
      </c>
      <c r="BN37" s="70">
        <v>117.907405485423</v>
      </c>
      <c r="BO37" s="70">
        <v>205.926738756817</v>
      </c>
      <c r="BP37" s="70">
        <v>209.71669626156699</v>
      </c>
      <c r="BQ37" s="70">
        <v>239.022319185735</v>
      </c>
      <c r="BR37" s="70">
        <v>224.96884470222699</v>
      </c>
      <c r="BS37" s="70">
        <v>226.92817853422</v>
      </c>
      <c r="BT37" s="70">
        <v>219.29218746649801</v>
      </c>
      <c r="BU37" s="70">
        <v>242.467487711817</v>
      </c>
      <c r="BV37" s="70">
        <v>230.81035915276701</v>
      </c>
      <c r="BW37" s="70">
        <v>219.45103764582399</v>
      </c>
      <c r="BX37" s="70">
        <v>213.95300689450201</v>
      </c>
      <c r="BY37" s="70">
        <v>213.37327162133599</v>
      </c>
      <c r="BZ37" s="70">
        <v>207.838527360017</v>
      </c>
      <c r="CA37" s="70">
        <v>218.524146339998</v>
      </c>
      <c r="CB37" s="70">
        <v>226.112673186508</v>
      </c>
      <c r="CC37" s="70">
        <v>216.40888543368999</v>
      </c>
      <c r="CD37" s="70">
        <v>193.90843706408501</v>
      </c>
      <c r="CE37" s="70">
        <v>196.589554571995</v>
      </c>
      <c r="CF37" s="70">
        <v>215.52426370923499</v>
      </c>
    </row>
    <row r="38" spans="1:84" x14ac:dyDescent="0.35">
      <c r="A38" s="7"/>
      <c r="B38" s="7"/>
      <c r="C38" s="69" t="s">
        <v>106</v>
      </c>
      <c r="D38" s="69" t="s">
        <v>107</v>
      </c>
      <c r="E38" s="70">
        <v>33.279322119716099</v>
      </c>
      <c r="F38" s="70">
        <v>26.297729502591899</v>
      </c>
      <c r="G38" s="70">
        <v>21.5362340848313</v>
      </c>
      <c r="H38" s="70">
        <v>23.730462912015199</v>
      </c>
      <c r="I38" s="70">
        <v>30.682461761599399</v>
      </c>
      <c r="J38" s="70">
        <v>31.742998116320599</v>
      </c>
      <c r="K38" s="70">
        <v>39.1316093910498</v>
      </c>
      <c r="L38" s="70">
        <v>50.943899760247902</v>
      </c>
      <c r="M38" s="70">
        <v>35.501946779448701</v>
      </c>
      <c r="N38" s="70">
        <v>41.414817105705197</v>
      </c>
      <c r="O38" s="70">
        <v>38.2320319479849</v>
      </c>
      <c r="P38" s="70">
        <v>38.4566112036416</v>
      </c>
      <c r="Q38" s="70">
        <v>35.070458154204402</v>
      </c>
      <c r="R38" s="70">
        <v>43.969090989020302</v>
      </c>
      <c r="S38" s="70">
        <v>38.172473234880897</v>
      </c>
      <c r="T38" s="70">
        <v>41.850839363771598</v>
      </c>
      <c r="U38" s="70">
        <v>51.380898522614601</v>
      </c>
      <c r="V38" s="70">
        <v>50.5394989570513</v>
      </c>
      <c r="W38" s="70">
        <v>36.955343468188097</v>
      </c>
      <c r="X38" s="70">
        <v>40.769067399233499</v>
      </c>
      <c r="Y38" s="70">
        <v>42.886458963553402</v>
      </c>
      <c r="Z38" s="70">
        <v>44.140371922383999</v>
      </c>
      <c r="AA38" s="70">
        <v>47.844904037938498</v>
      </c>
      <c r="AB38" s="70">
        <v>41.614142708713104</v>
      </c>
      <c r="AC38" s="70">
        <v>45.269898444999399</v>
      </c>
      <c r="AD38" s="70">
        <v>38.277764413076603</v>
      </c>
      <c r="AE38" s="70">
        <v>46.492307596769997</v>
      </c>
      <c r="AF38" s="70">
        <v>37.4810053912082</v>
      </c>
      <c r="AG38" s="70">
        <v>30.500458551184</v>
      </c>
      <c r="AH38" s="70">
        <v>31.2019999827852</v>
      </c>
      <c r="AI38" s="70">
        <v>31.5591595676918</v>
      </c>
      <c r="AJ38" s="70">
        <v>22.879063773971801</v>
      </c>
      <c r="AK38" s="70">
        <v>36.467784691178899</v>
      </c>
      <c r="AL38" s="70">
        <v>25.882768693986499</v>
      </c>
      <c r="AM38" s="70">
        <v>18.600849776553499</v>
      </c>
      <c r="AN38" s="70">
        <v>29.334421624444701</v>
      </c>
      <c r="AO38" s="70">
        <v>24.078857274523099</v>
      </c>
      <c r="AP38" s="70">
        <v>28.534048073306501</v>
      </c>
      <c r="AQ38" s="70">
        <v>30.195120801423901</v>
      </c>
      <c r="AR38" s="70">
        <v>32.220663947789497</v>
      </c>
      <c r="AS38" s="70">
        <v>37.164677865436502</v>
      </c>
      <c r="AT38" s="70">
        <v>42.436137458514899</v>
      </c>
      <c r="AU38" s="70">
        <v>48.813892456448997</v>
      </c>
      <c r="AV38" s="70">
        <v>37.188932658762702</v>
      </c>
      <c r="AW38" s="70">
        <v>50.538816894231999</v>
      </c>
      <c r="AX38" s="70">
        <v>56.834451289626301</v>
      </c>
      <c r="AY38" s="70">
        <v>61.8605866728386</v>
      </c>
      <c r="AZ38" s="70">
        <v>72.739915914575207</v>
      </c>
      <c r="BA38" s="70">
        <v>60.807975406608698</v>
      </c>
      <c r="BB38" s="70">
        <v>68.462464674852598</v>
      </c>
      <c r="BC38" s="70">
        <v>65.031297512551305</v>
      </c>
      <c r="BD38" s="70">
        <v>89.292303833735701</v>
      </c>
      <c r="BE38" s="70">
        <v>90.822951659227598</v>
      </c>
      <c r="BF38" s="70">
        <v>84.066078777845405</v>
      </c>
      <c r="BG38" s="70">
        <v>86.210516174350005</v>
      </c>
      <c r="BH38" s="70">
        <v>74.993589345078604</v>
      </c>
      <c r="BI38" s="70">
        <v>61.885234472918398</v>
      </c>
      <c r="BJ38" s="70">
        <v>64.866391345593101</v>
      </c>
      <c r="BK38" s="70">
        <v>63.541026260710503</v>
      </c>
      <c r="BL38" s="70">
        <v>58.266705852256301</v>
      </c>
      <c r="BM38" s="70">
        <v>54.600073867459898</v>
      </c>
      <c r="BN38" s="70">
        <v>41.625758981156103</v>
      </c>
      <c r="BO38" s="70">
        <v>56.019386802616602</v>
      </c>
      <c r="BP38" s="70">
        <v>65.193874449319594</v>
      </c>
      <c r="BQ38" s="70">
        <v>69.654027702531494</v>
      </c>
      <c r="BR38" s="70">
        <v>60.745960855593196</v>
      </c>
      <c r="BS38" s="70">
        <v>55.9385931189384</v>
      </c>
      <c r="BT38" s="70">
        <v>54.984255621302701</v>
      </c>
      <c r="BU38" s="70">
        <v>53.321312872729401</v>
      </c>
      <c r="BV38" s="70">
        <v>59.971472187486199</v>
      </c>
      <c r="BW38" s="70">
        <v>69.153495953609294</v>
      </c>
      <c r="BX38" s="70">
        <v>67.400092334005606</v>
      </c>
      <c r="BY38" s="70">
        <v>59.0328438986636</v>
      </c>
      <c r="BZ38" s="70">
        <v>52.820000108017197</v>
      </c>
      <c r="CA38" s="70">
        <v>52.903710576215502</v>
      </c>
      <c r="CB38" s="70">
        <v>54.637426004277401</v>
      </c>
      <c r="CC38" s="70">
        <v>62.735505994927799</v>
      </c>
      <c r="CD38" s="70">
        <v>57.869245846492198</v>
      </c>
      <c r="CE38" s="70">
        <v>44.030511209766502</v>
      </c>
      <c r="CF38" s="70">
        <v>57.604294761260498</v>
      </c>
    </row>
    <row r="39" spans="1:84" x14ac:dyDescent="0.35">
      <c r="A39" s="7"/>
      <c r="B39" s="7"/>
      <c r="C39" s="69" t="s">
        <v>108</v>
      </c>
      <c r="D39" s="69" t="s">
        <v>12</v>
      </c>
      <c r="E39" s="70">
        <v>9.7098513679410292</v>
      </c>
      <c r="F39" s="70">
        <v>6.2391335655156803</v>
      </c>
      <c r="G39" s="70">
        <v>11.592343888822899</v>
      </c>
      <c r="H39" s="70">
        <v>14.064573905004901</v>
      </c>
      <c r="I39" s="70">
        <v>15.0380012779917</v>
      </c>
      <c r="J39" s="70">
        <v>19.217300083073201</v>
      </c>
      <c r="K39" s="70">
        <v>24.503253969506201</v>
      </c>
      <c r="L39" s="70">
        <v>16.498810901188701</v>
      </c>
      <c r="M39" s="70">
        <v>16.081578346455601</v>
      </c>
      <c r="N39" s="70">
        <v>20.181591785853598</v>
      </c>
      <c r="O39" s="70">
        <v>17.642258789644501</v>
      </c>
      <c r="P39" s="70">
        <v>26.424128660510501</v>
      </c>
      <c r="Q39" s="70">
        <v>17.750941867842801</v>
      </c>
      <c r="R39" s="70">
        <v>16.6967943903798</v>
      </c>
      <c r="S39" s="70">
        <v>13.613095691144</v>
      </c>
      <c r="T39" s="70">
        <v>14.7663202712807</v>
      </c>
      <c r="U39" s="70">
        <v>14.8148034197309</v>
      </c>
      <c r="V39" s="70">
        <v>12.1881113905637</v>
      </c>
      <c r="W39" s="70">
        <v>14.191150806594599</v>
      </c>
      <c r="X39" s="70">
        <v>15.075120638166499</v>
      </c>
      <c r="Y39" s="70">
        <v>20.1344465701786</v>
      </c>
      <c r="Z39" s="70">
        <v>24.157855521050099</v>
      </c>
      <c r="AA39" s="70">
        <v>25.5586319959869</v>
      </c>
      <c r="AB39" s="70">
        <v>24.761777022137402</v>
      </c>
      <c r="AC39" s="70">
        <v>19.7286563042023</v>
      </c>
      <c r="AD39" s="70">
        <v>19.832825559787199</v>
      </c>
      <c r="AE39" s="70">
        <v>16.126520390740598</v>
      </c>
      <c r="AF39" s="70">
        <v>13.2292285558018</v>
      </c>
      <c r="AG39" s="70">
        <v>17.649793223684402</v>
      </c>
      <c r="AH39" s="70">
        <v>13.7264604029351</v>
      </c>
      <c r="AI39" s="70">
        <v>13.4060294297014</v>
      </c>
      <c r="AJ39" s="70">
        <v>9.6735290865052708</v>
      </c>
      <c r="AK39" s="70">
        <v>10.425702720715099</v>
      </c>
      <c r="AL39" s="70">
        <v>12.074589937626699</v>
      </c>
      <c r="AM39" s="70">
        <v>11.4043235356538</v>
      </c>
      <c r="AN39" s="70">
        <v>14.955868751940701</v>
      </c>
      <c r="AO39" s="70">
        <v>9.4210230771075203</v>
      </c>
      <c r="AP39" s="70">
        <v>10.596363534519099</v>
      </c>
      <c r="AQ39" s="70">
        <v>10.380965321441501</v>
      </c>
      <c r="AR39" s="70">
        <v>9.6797981097678107</v>
      </c>
      <c r="AS39" s="70">
        <v>18.3000851501846</v>
      </c>
      <c r="AT39" s="70">
        <v>11.5490806631553</v>
      </c>
      <c r="AU39" s="70">
        <v>14.4426905902275</v>
      </c>
      <c r="AV39" s="70">
        <v>12.639149989336</v>
      </c>
      <c r="AW39" s="70">
        <v>14.4967375598375</v>
      </c>
      <c r="AX39" s="70">
        <v>15.657891470163401</v>
      </c>
      <c r="AY39" s="70">
        <v>20.128214833821499</v>
      </c>
      <c r="AZ39" s="70">
        <v>24.5482564978714</v>
      </c>
      <c r="BA39" s="70">
        <v>25.009767561144699</v>
      </c>
      <c r="BB39" s="70">
        <v>27.027099783800299</v>
      </c>
      <c r="BC39" s="70">
        <v>27.6346842840167</v>
      </c>
      <c r="BD39" s="70">
        <v>28.867888250698599</v>
      </c>
      <c r="BE39" s="70">
        <v>33.284565064529502</v>
      </c>
      <c r="BF39" s="70">
        <v>31.6866463447145</v>
      </c>
      <c r="BG39" s="70">
        <v>27.296712368602002</v>
      </c>
      <c r="BH39" s="70">
        <v>21.6313795792652</v>
      </c>
      <c r="BI39" s="70">
        <v>17.442485666200898</v>
      </c>
      <c r="BJ39" s="70">
        <v>19.2640214078803</v>
      </c>
      <c r="BK39" s="70">
        <v>20.519886894318599</v>
      </c>
      <c r="BL39" s="70">
        <v>25.942306362773</v>
      </c>
      <c r="BM39" s="70">
        <v>37.187843515434899</v>
      </c>
      <c r="BN39" s="70">
        <v>30.5459718122471</v>
      </c>
      <c r="BO39" s="70">
        <v>50.787775228572698</v>
      </c>
      <c r="BP39" s="70">
        <v>56.605768565421897</v>
      </c>
      <c r="BQ39" s="70">
        <v>63.839119886800198</v>
      </c>
      <c r="BR39" s="70">
        <v>52.347258518750003</v>
      </c>
      <c r="BS39" s="70">
        <v>49.940965180298797</v>
      </c>
      <c r="BT39" s="70">
        <v>68.827547799432494</v>
      </c>
      <c r="BU39" s="70">
        <v>79.680938514562797</v>
      </c>
      <c r="BV39" s="70">
        <v>77.196603414999501</v>
      </c>
      <c r="BW39" s="70">
        <v>71.020142942727304</v>
      </c>
      <c r="BX39" s="70">
        <v>69.780167795417597</v>
      </c>
      <c r="BY39" s="70">
        <v>67.110577046918493</v>
      </c>
      <c r="BZ39" s="70">
        <v>60.422949664782898</v>
      </c>
      <c r="CA39" s="70">
        <v>55.315026234023101</v>
      </c>
      <c r="CB39" s="70">
        <v>59.3362667349679</v>
      </c>
      <c r="CC39" s="70">
        <v>65.009805204832304</v>
      </c>
      <c r="CD39" s="70">
        <v>61.526707415098898</v>
      </c>
      <c r="CE39" s="70">
        <v>61.312973836517799</v>
      </c>
      <c r="CF39" s="70">
        <v>47.446101931029702</v>
      </c>
    </row>
    <row r="40" spans="1:84" x14ac:dyDescent="0.35">
      <c r="A40" s="7"/>
      <c r="B40" s="7"/>
      <c r="C40" s="69" t="s">
        <v>109</v>
      </c>
      <c r="D40" s="69" t="s">
        <v>13</v>
      </c>
      <c r="E40" s="118" t="s">
        <v>333</v>
      </c>
      <c r="F40" s="118" t="s">
        <v>333</v>
      </c>
      <c r="G40" s="118" t="s">
        <v>333</v>
      </c>
      <c r="H40" s="118" t="s">
        <v>333</v>
      </c>
      <c r="I40" s="118" t="s">
        <v>333</v>
      </c>
      <c r="J40" s="118" t="s">
        <v>333</v>
      </c>
      <c r="K40" s="118" t="s">
        <v>333</v>
      </c>
      <c r="L40" s="118" t="s">
        <v>333</v>
      </c>
      <c r="M40" s="118" t="s">
        <v>333</v>
      </c>
      <c r="N40" s="118" t="s">
        <v>333</v>
      </c>
      <c r="O40" s="118" t="s">
        <v>333</v>
      </c>
      <c r="P40" s="118" t="s">
        <v>333</v>
      </c>
      <c r="Q40" s="118" t="s">
        <v>333</v>
      </c>
      <c r="R40" s="118" t="s">
        <v>333</v>
      </c>
      <c r="S40" s="118" t="s">
        <v>333</v>
      </c>
      <c r="T40" s="118" t="s">
        <v>333</v>
      </c>
      <c r="U40" s="118" t="s">
        <v>333</v>
      </c>
      <c r="V40" s="118" t="s">
        <v>333</v>
      </c>
      <c r="W40" s="118" t="s">
        <v>333</v>
      </c>
      <c r="X40" s="118" t="s">
        <v>333</v>
      </c>
      <c r="Y40" s="118" t="s">
        <v>333</v>
      </c>
      <c r="Z40" s="118" t="s">
        <v>333</v>
      </c>
      <c r="AA40" s="118" t="s">
        <v>333</v>
      </c>
      <c r="AB40" s="118" t="s">
        <v>333</v>
      </c>
      <c r="AC40" s="118" t="s">
        <v>333</v>
      </c>
      <c r="AD40" s="118" t="s">
        <v>333</v>
      </c>
      <c r="AE40" s="118" t="s">
        <v>333</v>
      </c>
      <c r="AF40" s="118" t="s">
        <v>333</v>
      </c>
      <c r="AG40" s="118" t="s">
        <v>333</v>
      </c>
      <c r="AH40" s="118" t="s">
        <v>333</v>
      </c>
      <c r="AI40" s="118" t="s">
        <v>333</v>
      </c>
      <c r="AJ40" s="118" t="s">
        <v>333</v>
      </c>
      <c r="AK40" s="118" t="s">
        <v>333</v>
      </c>
      <c r="AL40" s="118" t="s">
        <v>333</v>
      </c>
      <c r="AM40" s="118" t="s">
        <v>333</v>
      </c>
      <c r="AN40" s="118" t="s">
        <v>333</v>
      </c>
      <c r="AO40" s="118" t="s">
        <v>333</v>
      </c>
      <c r="AP40" s="118" t="s">
        <v>333</v>
      </c>
      <c r="AQ40" s="118" t="s">
        <v>333</v>
      </c>
      <c r="AR40" s="118" t="s">
        <v>333</v>
      </c>
      <c r="AS40" s="118" t="s">
        <v>333</v>
      </c>
      <c r="AT40" s="118" t="s">
        <v>333</v>
      </c>
      <c r="AU40" s="118" t="s">
        <v>333</v>
      </c>
      <c r="AV40" s="118" t="s">
        <v>333</v>
      </c>
      <c r="AW40" s="118" t="s">
        <v>333</v>
      </c>
      <c r="AX40" s="118" t="s">
        <v>333</v>
      </c>
      <c r="AY40" s="118" t="s">
        <v>333</v>
      </c>
      <c r="AZ40" s="118" t="s">
        <v>333</v>
      </c>
      <c r="BA40" s="118" t="s">
        <v>333</v>
      </c>
      <c r="BB40" s="118" t="s">
        <v>333</v>
      </c>
      <c r="BC40" s="118" t="s">
        <v>333</v>
      </c>
      <c r="BD40" s="118" t="s">
        <v>333</v>
      </c>
      <c r="BE40" s="118" t="s">
        <v>333</v>
      </c>
      <c r="BF40" s="118" t="s">
        <v>333</v>
      </c>
      <c r="BG40" s="118" t="s">
        <v>333</v>
      </c>
      <c r="BH40" s="118" t="s">
        <v>333</v>
      </c>
      <c r="BI40" s="118" t="s">
        <v>333</v>
      </c>
      <c r="BJ40" s="118" t="s">
        <v>333</v>
      </c>
      <c r="BK40" s="118" t="s">
        <v>333</v>
      </c>
      <c r="BL40" s="118" t="s">
        <v>333</v>
      </c>
      <c r="BM40" s="118" t="s">
        <v>333</v>
      </c>
      <c r="BN40" s="118" t="s">
        <v>333</v>
      </c>
      <c r="BO40" s="118" t="s">
        <v>333</v>
      </c>
      <c r="BP40" s="118" t="s">
        <v>333</v>
      </c>
      <c r="BQ40" s="118" t="s">
        <v>333</v>
      </c>
      <c r="BR40" s="118" t="s">
        <v>333</v>
      </c>
      <c r="BS40" s="118" t="s">
        <v>333</v>
      </c>
      <c r="BT40" s="118" t="s">
        <v>333</v>
      </c>
      <c r="BU40" s="118" t="s">
        <v>333</v>
      </c>
      <c r="BV40" s="118" t="s">
        <v>333</v>
      </c>
      <c r="BW40" s="118" t="s">
        <v>333</v>
      </c>
      <c r="BX40" s="118" t="s">
        <v>333</v>
      </c>
      <c r="BY40" s="118" t="s">
        <v>333</v>
      </c>
      <c r="BZ40" s="118" t="s">
        <v>333</v>
      </c>
      <c r="CA40" s="118" t="s">
        <v>333</v>
      </c>
      <c r="CB40" s="118" t="s">
        <v>333</v>
      </c>
      <c r="CC40" s="118" t="s">
        <v>333</v>
      </c>
      <c r="CD40" s="118" t="s">
        <v>333</v>
      </c>
      <c r="CE40" s="118" t="s">
        <v>333</v>
      </c>
      <c r="CF40" s="118" t="s">
        <v>333</v>
      </c>
    </row>
    <row r="41" spans="1:84" x14ac:dyDescent="0.35">
      <c r="A41" s="7"/>
      <c r="B41" s="7"/>
      <c r="C41" s="69" t="s">
        <v>110</v>
      </c>
      <c r="D41" s="69" t="s">
        <v>14</v>
      </c>
      <c r="E41" s="118" t="s">
        <v>333</v>
      </c>
      <c r="F41" s="118" t="s">
        <v>333</v>
      </c>
      <c r="G41" s="118" t="s">
        <v>333</v>
      </c>
      <c r="H41" s="118" t="s">
        <v>333</v>
      </c>
      <c r="I41" s="118" t="s">
        <v>333</v>
      </c>
      <c r="J41" s="118" t="s">
        <v>333</v>
      </c>
      <c r="K41" s="118" t="s">
        <v>333</v>
      </c>
      <c r="L41" s="118" t="s">
        <v>333</v>
      </c>
      <c r="M41" s="118" t="s">
        <v>333</v>
      </c>
      <c r="N41" s="118" t="s">
        <v>333</v>
      </c>
      <c r="O41" s="118" t="s">
        <v>333</v>
      </c>
      <c r="P41" s="118" t="s">
        <v>333</v>
      </c>
      <c r="Q41" s="118" t="s">
        <v>333</v>
      </c>
      <c r="R41" s="118" t="s">
        <v>333</v>
      </c>
      <c r="S41" s="118" t="s">
        <v>333</v>
      </c>
      <c r="T41" s="118" t="s">
        <v>333</v>
      </c>
      <c r="U41" s="118" t="s">
        <v>333</v>
      </c>
      <c r="V41" s="118" t="s">
        <v>333</v>
      </c>
      <c r="W41" s="118" t="s">
        <v>333</v>
      </c>
      <c r="X41" s="118" t="s">
        <v>333</v>
      </c>
      <c r="Y41" s="118" t="s">
        <v>333</v>
      </c>
      <c r="Z41" s="118" t="s">
        <v>333</v>
      </c>
      <c r="AA41" s="118" t="s">
        <v>333</v>
      </c>
      <c r="AB41" s="118" t="s">
        <v>333</v>
      </c>
      <c r="AC41" s="118" t="s">
        <v>333</v>
      </c>
      <c r="AD41" s="118" t="s">
        <v>333</v>
      </c>
      <c r="AE41" s="118" t="s">
        <v>333</v>
      </c>
      <c r="AF41" s="118" t="s">
        <v>333</v>
      </c>
      <c r="AG41" s="118" t="s">
        <v>333</v>
      </c>
      <c r="AH41" s="118" t="s">
        <v>333</v>
      </c>
      <c r="AI41" s="118" t="s">
        <v>333</v>
      </c>
      <c r="AJ41" s="118" t="s">
        <v>333</v>
      </c>
      <c r="AK41" s="118" t="s">
        <v>333</v>
      </c>
      <c r="AL41" s="118" t="s">
        <v>333</v>
      </c>
      <c r="AM41" s="118" t="s">
        <v>333</v>
      </c>
      <c r="AN41" s="118" t="s">
        <v>333</v>
      </c>
      <c r="AO41" s="118" t="s">
        <v>333</v>
      </c>
      <c r="AP41" s="118" t="s">
        <v>333</v>
      </c>
      <c r="AQ41" s="118" t="s">
        <v>333</v>
      </c>
      <c r="AR41" s="118" t="s">
        <v>333</v>
      </c>
      <c r="AS41" s="118" t="s">
        <v>333</v>
      </c>
      <c r="AT41" s="118" t="s">
        <v>333</v>
      </c>
      <c r="AU41" s="118" t="s">
        <v>333</v>
      </c>
      <c r="AV41" s="118" t="s">
        <v>333</v>
      </c>
      <c r="AW41" s="118" t="s">
        <v>333</v>
      </c>
      <c r="AX41" s="118" t="s">
        <v>333</v>
      </c>
      <c r="AY41" s="118" t="s">
        <v>333</v>
      </c>
      <c r="AZ41" s="118" t="s">
        <v>333</v>
      </c>
      <c r="BA41" s="118" t="s">
        <v>333</v>
      </c>
      <c r="BB41" s="118" t="s">
        <v>333</v>
      </c>
      <c r="BC41" s="118" t="s">
        <v>333</v>
      </c>
      <c r="BD41" s="118" t="s">
        <v>333</v>
      </c>
      <c r="BE41" s="118" t="s">
        <v>333</v>
      </c>
      <c r="BF41" s="118" t="s">
        <v>333</v>
      </c>
      <c r="BG41" s="118" t="s">
        <v>333</v>
      </c>
      <c r="BH41" s="118" t="s">
        <v>333</v>
      </c>
      <c r="BI41" s="118" t="s">
        <v>333</v>
      </c>
      <c r="BJ41" s="118" t="s">
        <v>333</v>
      </c>
      <c r="BK41" s="118" t="s">
        <v>333</v>
      </c>
      <c r="BL41" s="118" t="s">
        <v>333</v>
      </c>
      <c r="BM41" s="118" t="s">
        <v>333</v>
      </c>
      <c r="BN41" s="118" t="s">
        <v>333</v>
      </c>
      <c r="BO41" s="118" t="s">
        <v>333</v>
      </c>
      <c r="BP41" s="118" t="s">
        <v>333</v>
      </c>
      <c r="BQ41" s="118" t="s">
        <v>333</v>
      </c>
      <c r="BR41" s="118" t="s">
        <v>333</v>
      </c>
      <c r="BS41" s="118" t="s">
        <v>333</v>
      </c>
      <c r="BT41" s="118" t="s">
        <v>333</v>
      </c>
      <c r="BU41" s="118" t="s">
        <v>333</v>
      </c>
      <c r="BV41" s="118" t="s">
        <v>333</v>
      </c>
      <c r="BW41" s="118" t="s">
        <v>333</v>
      </c>
      <c r="BX41" s="118" t="s">
        <v>333</v>
      </c>
      <c r="BY41" s="118" t="s">
        <v>333</v>
      </c>
      <c r="BZ41" s="118" t="s">
        <v>333</v>
      </c>
      <c r="CA41" s="118" t="s">
        <v>333</v>
      </c>
      <c r="CB41" s="118" t="s">
        <v>333</v>
      </c>
      <c r="CC41" s="118" t="s">
        <v>333</v>
      </c>
      <c r="CD41" s="118" t="s">
        <v>333</v>
      </c>
      <c r="CE41" s="118" t="s">
        <v>333</v>
      </c>
      <c r="CF41" s="118" t="s">
        <v>333</v>
      </c>
    </row>
    <row r="42" spans="1:84" x14ac:dyDescent="0.35">
      <c r="A42" s="7"/>
      <c r="B42" s="7"/>
      <c r="C42" s="69" t="s">
        <v>111</v>
      </c>
      <c r="D42" s="69" t="s">
        <v>112</v>
      </c>
      <c r="E42" s="118" t="s">
        <v>333</v>
      </c>
      <c r="F42" s="118" t="s">
        <v>333</v>
      </c>
      <c r="G42" s="118" t="s">
        <v>333</v>
      </c>
      <c r="H42" s="118" t="s">
        <v>333</v>
      </c>
      <c r="I42" s="118" t="s">
        <v>333</v>
      </c>
      <c r="J42" s="118" t="s">
        <v>333</v>
      </c>
      <c r="K42" s="118" t="s">
        <v>333</v>
      </c>
      <c r="L42" s="118" t="s">
        <v>333</v>
      </c>
      <c r="M42" s="118" t="s">
        <v>333</v>
      </c>
      <c r="N42" s="118" t="s">
        <v>333</v>
      </c>
      <c r="O42" s="118" t="s">
        <v>333</v>
      </c>
      <c r="P42" s="118" t="s">
        <v>333</v>
      </c>
      <c r="Q42" s="118" t="s">
        <v>333</v>
      </c>
      <c r="R42" s="118" t="s">
        <v>333</v>
      </c>
      <c r="S42" s="118" t="s">
        <v>333</v>
      </c>
      <c r="T42" s="118" t="s">
        <v>333</v>
      </c>
      <c r="U42" s="118" t="s">
        <v>333</v>
      </c>
      <c r="V42" s="118" t="s">
        <v>333</v>
      </c>
      <c r="W42" s="118" t="s">
        <v>333</v>
      </c>
      <c r="X42" s="118" t="s">
        <v>333</v>
      </c>
      <c r="Y42" s="118" t="s">
        <v>333</v>
      </c>
      <c r="Z42" s="118" t="s">
        <v>333</v>
      </c>
      <c r="AA42" s="118" t="s">
        <v>333</v>
      </c>
      <c r="AB42" s="118" t="s">
        <v>333</v>
      </c>
      <c r="AC42" s="118" t="s">
        <v>333</v>
      </c>
      <c r="AD42" s="118" t="s">
        <v>333</v>
      </c>
      <c r="AE42" s="118" t="s">
        <v>333</v>
      </c>
      <c r="AF42" s="118" t="s">
        <v>333</v>
      </c>
      <c r="AG42" s="118" t="s">
        <v>333</v>
      </c>
      <c r="AH42" s="118" t="s">
        <v>333</v>
      </c>
      <c r="AI42" s="118" t="s">
        <v>333</v>
      </c>
      <c r="AJ42" s="118" t="s">
        <v>333</v>
      </c>
      <c r="AK42" s="118" t="s">
        <v>333</v>
      </c>
      <c r="AL42" s="118" t="s">
        <v>333</v>
      </c>
      <c r="AM42" s="118" t="s">
        <v>333</v>
      </c>
      <c r="AN42" s="118" t="s">
        <v>333</v>
      </c>
      <c r="AO42" s="118" t="s">
        <v>333</v>
      </c>
      <c r="AP42" s="118" t="s">
        <v>333</v>
      </c>
      <c r="AQ42" s="118" t="s">
        <v>333</v>
      </c>
      <c r="AR42" s="118" t="s">
        <v>333</v>
      </c>
      <c r="AS42" s="118" t="s">
        <v>333</v>
      </c>
      <c r="AT42" s="118" t="s">
        <v>333</v>
      </c>
      <c r="AU42" s="118" t="s">
        <v>333</v>
      </c>
      <c r="AV42" s="118" t="s">
        <v>333</v>
      </c>
      <c r="AW42" s="118" t="s">
        <v>333</v>
      </c>
      <c r="AX42" s="118" t="s">
        <v>333</v>
      </c>
      <c r="AY42" s="118" t="s">
        <v>333</v>
      </c>
      <c r="AZ42" s="118" t="s">
        <v>333</v>
      </c>
      <c r="BA42" s="118" t="s">
        <v>333</v>
      </c>
      <c r="BB42" s="118" t="s">
        <v>333</v>
      </c>
      <c r="BC42" s="118" t="s">
        <v>333</v>
      </c>
      <c r="BD42" s="118" t="s">
        <v>333</v>
      </c>
      <c r="BE42" s="118" t="s">
        <v>333</v>
      </c>
      <c r="BF42" s="118" t="s">
        <v>333</v>
      </c>
      <c r="BG42" s="118" t="s">
        <v>333</v>
      </c>
      <c r="BH42" s="118" t="s">
        <v>333</v>
      </c>
      <c r="BI42" s="118" t="s">
        <v>333</v>
      </c>
      <c r="BJ42" s="118" t="s">
        <v>333</v>
      </c>
      <c r="BK42" s="118" t="s">
        <v>333</v>
      </c>
      <c r="BL42" s="118" t="s">
        <v>333</v>
      </c>
      <c r="BM42" s="118" t="s">
        <v>333</v>
      </c>
      <c r="BN42" s="118" t="s">
        <v>333</v>
      </c>
      <c r="BO42" s="118" t="s">
        <v>333</v>
      </c>
      <c r="BP42" s="118" t="s">
        <v>333</v>
      </c>
      <c r="BQ42" s="118" t="s">
        <v>333</v>
      </c>
      <c r="BR42" s="118" t="s">
        <v>333</v>
      </c>
      <c r="BS42" s="118" t="s">
        <v>333</v>
      </c>
      <c r="BT42" s="118" t="s">
        <v>333</v>
      </c>
      <c r="BU42" s="118" t="s">
        <v>333</v>
      </c>
      <c r="BV42" s="118" t="s">
        <v>333</v>
      </c>
      <c r="BW42" s="118" t="s">
        <v>333</v>
      </c>
      <c r="BX42" s="118" t="s">
        <v>333</v>
      </c>
      <c r="BY42" s="118" t="s">
        <v>333</v>
      </c>
      <c r="BZ42" s="118" t="s">
        <v>333</v>
      </c>
      <c r="CA42" s="118" t="s">
        <v>333</v>
      </c>
      <c r="CB42" s="118" t="s">
        <v>333</v>
      </c>
      <c r="CC42" s="118" t="s">
        <v>333</v>
      </c>
      <c r="CD42" s="118" t="s">
        <v>333</v>
      </c>
      <c r="CE42" s="118" t="s">
        <v>333</v>
      </c>
      <c r="CF42" s="118" t="s">
        <v>333</v>
      </c>
    </row>
    <row r="43" spans="1:84" x14ac:dyDescent="0.35">
      <c r="A43" s="7"/>
      <c r="B43" s="7"/>
      <c r="C43" s="69" t="s">
        <v>113</v>
      </c>
      <c r="D43" s="69" t="s">
        <v>114</v>
      </c>
      <c r="E43" s="118" t="s">
        <v>333</v>
      </c>
      <c r="F43" s="118" t="s">
        <v>333</v>
      </c>
      <c r="G43" s="118" t="s">
        <v>333</v>
      </c>
      <c r="H43" s="118" t="s">
        <v>333</v>
      </c>
      <c r="I43" s="118" t="s">
        <v>333</v>
      </c>
      <c r="J43" s="118" t="s">
        <v>333</v>
      </c>
      <c r="K43" s="118" t="s">
        <v>333</v>
      </c>
      <c r="L43" s="118" t="s">
        <v>333</v>
      </c>
      <c r="M43" s="118" t="s">
        <v>333</v>
      </c>
      <c r="N43" s="118" t="s">
        <v>333</v>
      </c>
      <c r="O43" s="118" t="s">
        <v>333</v>
      </c>
      <c r="P43" s="118" t="s">
        <v>333</v>
      </c>
      <c r="Q43" s="118" t="s">
        <v>333</v>
      </c>
      <c r="R43" s="118" t="s">
        <v>333</v>
      </c>
      <c r="S43" s="118" t="s">
        <v>333</v>
      </c>
      <c r="T43" s="118" t="s">
        <v>333</v>
      </c>
      <c r="U43" s="118" t="s">
        <v>333</v>
      </c>
      <c r="V43" s="118" t="s">
        <v>333</v>
      </c>
      <c r="W43" s="118" t="s">
        <v>333</v>
      </c>
      <c r="X43" s="118" t="s">
        <v>333</v>
      </c>
      <c r="Y43" s="118" t="s">
        <v>333</v>
      </c>
      <c r="Z43" s="118" t="s">
        <v>333</v>
      </c>
      <c r="AA43" s="118" t="s">
        <v>333</v>
      </c>
      <c r="AB43" s="118" t="s">
        <v>333</v>
      </c>
      <c r="AC43" s="118" t="s">
        <v>333</v>
      </c>
      <c r="AD43" s="118" t="s">
        <v>333</v>
      </c>
      <c r="AE43" s="118" t="s">
        <v>333</v>
      </c>
      <c r="AF43" s="118" t="s">
        <v>333</v>
      </c>
      <c r="AG43" s="118" t="s">
        <v>333</v>
      </c>
      <c r="AH43" s="118" t="s">
        <v>333</v>
      </c>
      <c r="AI43" s="118" t="s">
        <v>333</v>
      </c>
      <c r="AJ43" s="118" t="s">
        <v>333</v>
      </c>
      <c r="AK43" s="118" t="s">
        <v>333</v>
      </c>
      <c r="AL43" s="118" t="s">
        <v>333</v>
      </c>
      <c r="AM43" s="118" t="s">
        <v>333</v>
      </c>
      <c r="AN43" s="118" t="s">
        <v>333</v>
      </c>
      <c r="AO43" s="118" t="s">
        <v>333</v>
      </c>
      <c r="AP43" s="118" t="s">
        <v>333</v>
      </c>
      <c r="AQ43" s="118" t="s">
        <v>333</v>
      </c>
      <c r="AR43" s="118" t="s">
        <v>333</v>
      </c>
      <c r="AS43" s="118" t="s">
        <v>333</v>
      </c>
      <c r="AT43" s="118" t="s">
        <v>333</v>
      </c>
      <c r="AU43" s="118" t="s">
        <v>333</v>
      </c>
      <c r="AV43" s="118" t="s">
        <v>333</v>
      </c>
      <c r="AW43" s="118" t="s">
        <v>333</v>
      </c>
      <c r="AX43" s="118" t="s">
        <v>333</v>
      </c>
      <c r="AY43" s="118" t="s">
        <v>333</v>
      </c>
      <c r="AZ43" s="118" t="s">
        <v>333</v>
      </c>
      <c r="BA43" s="118" t="s">
        <v>333</v>
      </c>
      <c r="BB43" s="118" t="s">
        <v>333</v>
      </c>
      <c r="BC43" s="118" t="s">
        <v>333</v>
      </c>
      <c r="BD43" s="118" t="s">
        <v>333</v>
      </c>
      <c r="BE43" s="118" t="s">
        <v>333</v>
      </c>
      <c r="BF43" s="118" t="s">
        <v>333</v>
      </c>
      <c r="BG43" s="118" t="s">
        <v>333</v>
      </c>
      <c r="BH43" s="118" t="s">
        <v>333</v>
      </c>
      <c r="BI43" s="118" t="s">
        <v>333</v>
      </c>
      <c r="BJ43" s="118" t="s">
        <v>333</v>
      </c>
      <c r="BK43" s="118" t="s">
        <v>333</v>
      </c>
      <c r="BL43" s="118" t="s">
        <v>333</v>
      </c>
      <c r="BM43" s="118" t="s">
        <v>333</v>
      </c>
      <c r="BN43" s="118" t="s">
        <v>333</v>
      </c>
      <c r="BO43" s="118" t="s">
        <v>333</v>
      </c>
      <c r="BP43" s="118" t="s">
        <v>333</v>
      </c>
      <c r="BQ43" s="118" t="s">
        <v>333</v>
      </c>
      <c r="BR43" s="118" t="s">
        <v>333</v>
      </c>
      <c r="BS43" s="118" t="s">
        <v>333</v>
      </c>
      <c r="BT43" s="118" t="s">
        <v>333</v>
      </c>
      <c r="BU43" s="118" t="s">
        <v>333</v>
      </c>
      <c r="BV43" s="118" t="s">
        <v>333</v>
      </c>
      <c r="BW43" s="118" t="s">
        <v>333</v>
      </c>
      <c r="BX43" s="118" t="s">
        <v>333</v>
      </c>
      <c r="BY43" s="118" t="s">
        <v>333</v>
      </c>
      <c r="BZ43" s="118" t="s">
        <v>333</v>
      </c>
      <c r="CA43" s="118" t="s">
        <v>333</v>
      </c>
      <c r="CB43" s="118" t="s">
        <v>333</v>
      </c>
      <c r="CC43" s="118" t="s">
        <v>333</v>
      </c>
      <c r="CD43" s="118" t="s">
        <v>333</v>
      </c>
      <c r="CE43" s="118" t="s">
        <v>333</v>
      </c>
      <c r="CF43" s="118" t="s">
        <v>333</v>
      </c>
    </row>
    <row r="44" spans="1:84" x14ac:dyDescent="0.35">
      <c r="A44" s="7"/>
      <c r="B44" s="7"/>
      <c r="C44" s="69" t="s">
        <v>115</v>
      </c>
      <c r="D44" s="69" t="s">
        <v>17</v>
      </c>
      <c r="E44" s="70">
        <v>8.7738159679370895</v>
      </c>
      <c r="F44" s="70">
        <v>6.5866422894291201</v>
      </c>
      <c r="G44" s="70">
        <v>10.1628397267329</v>
      </c>
      <c r="H44" s="70">
        <v>7.6245820578597501</v>
      </c>
      <c r="I44" s="70">
        <v>6.5887136254101604</v>
      </c>
      <c r="J44" s="70">
        <v>6.4836870470421903</v>
      </c>
      <c r="K44" s="70">
        <v>12.2188075466143</v>
      </c>
      <c r="L44" s="70">
        <v>5.6202048581429001</v>
      </c>
      <c r="M44" s="118" t="s">
        <v>333</v>
      </c>
      <c r="N44" s="70">
        <v>7.7270410801863001</v>
      </c>
      <c r="O44" s="70">
        <v>19.1222703994355</v>
      </c>
      <c r="P44" s="70">
        <v>6.5446365286636601</v>
      </c>
      <c r="Q44" s="118" t="s">
        <v>333</v>
      </c>
      <c r="R44" s="118">
        <v>5.4306312541507902</v>
      </c>
      <c r="S44" s="118">
        <v>5.7585850216616503</v>
      </c>
      <c r="T44" s="118" t="s">
        <v>333</v>
      </c>
      <c r="U44" s="118" t="s">
        <v>333</v>
      </c>
      <c r="V44" s="118">
        <v>5.1256728571761396</v>
      </c>
      <c r="W44" s="118">
        <v>5.17956011433537</v>
      </c>
      <c r="X44" s="118" t="s">
        <v>333</v>
      </c>
      <c r="Y44" s="70">
        <v>6.4916134311823503</v>
      </c>
      <c r="Z44" s="70">
        <v>5.5502757975024197</v>
      </c>
      <c r="AA44" s="70">
        <v>5.5277611988564201</v>
      </c>
      <c r="AB44" s="118" t="s">
        <v>333</v>
      </c>
      <c r="AC44" s="118" t="s">
        <v>333</v>
      </c>
      <c r="AD44" s="118" t="s">
        <v>333</v>
      </c>
      <c r="AE44" s="118">
        <v>5.3927360662862398</v>
      </c>
      <c r="AF44" s="118">
        <v>8.5800622977224297</v>
      </c>
      <c r="AG44" s="118" t="s">
        <v>333</v>
      </c>
      <c r="AH44" s="118" t="s">
        <v>333</v>
      </c>
      <c r="AI44" s="118">
        <v>5.8069943892087403</v>
      </c>
      <c r="AJ44" s="70">
        <v>6.7875834512873201</v>
      </c>
      <c r="AK44" s="70">
        <v>6.5834904860907404</v>
      </c>
      <c r="AL44" s="70">
        <v>11.8157412803825</v>
      </c>
      <c r="AM44" s="70">
        <v>12.921340972603399</v>
      </c>
      <c r="AN44" s="70">
        <v>10.273767877720401</v>
      </c>
      <c r="AO44" s="70">
        <v>10.256248090320399</v>
      </c>
      <c r="AP44" s="70">
        <v>12.3160267208942</v>
      </c>
      <c r="AQ44" s="70">
        <v>11.426366037155301</v>
      </c>
      <c r="AR44" s="70">
        <v>9.6840395527069791</v>
      </c>
      <c r="AS44" s="70">
        <v>10.9250355080361</v>
      </c>
      <c r="AT44" s="70">
        <v>18.9611830767311</v>
      </c>
      <c r="AU44" s="70">
        <v>23.910495230338899</v>
      </c>
      <c r="AV44" s="70">
        <v>15.8838950336871</v>
      </c>
      <c r="AW44" s="70">
        <v>19.089584713776901</v>
      </c>
      <c r="AX44" s="70">
        <v>25.472141991854201</v>
      </c>
      <c r="AY44" s="70">
        <v>26.264725861979201</v>
      </c>
      <c r="AZ44" s="70">
        <v>23.837783125755099</v>
      </c>
      <c r="BA44" s="70">
        <v>31.897382819482001</v>
      </c>
      <c r="BB44" s="70">
        <v>43.082439236484198</v>
      </c>
      <c r="BC44" s="70">
        <v>40.421309457801001</v>
      </c>
      <c r="BD44" s="70">
        <v>38.194177597329301</v>
      </c>
      <c r="BE44" s="70">
        <v>47.075608774301401</v>
      </c>
      <c r="BF44" s="70">
        <v>47.519008508580903</v>
      </c>
      <c r="BG44" s="70">
        <v>64.554475486141499</v>
      </c>
      <c r="BH44" s="70">
        <v>69.886847193256202</v>
      </c>
      <c r="BI44" s="70">
        <v>68.584146923776999</v>
      </c>
      <c r="BJ44" s="70">
        <v>78.481110147515395</v>
      </c>
      <c r="BK44" s="70">
        <v>83.307499745429098</v>
      </c>
      <c r="BL44" s="70">
        <v>81.755813542905202</v>
      </c>
      <c r="BM44" s="70">
        <v>89.770817126748398</v>
      </c>
      <c r="BN44" s="70">
        <v>81.219085108362606</v>
      </c>
      <c r="BO44" s="70">
        <v>86.411461604362202</v>
      </c>
      <c r="BP44" s="70">
        <v>84.582238013668899</v>
      </c>
      <c r="BQ44" s="70">
        <v>78.822791231676604</v>
      </c>
      <c r="BR44" s="70">
        <v>78.569380692126501</v>
      </c>
      <c r="BS44" s="70">
        <v>77.940396214047396</v>
      </c>
      <c r="BT44" s="70">
        <v>74.703055966523493</v>
      </c>
      <c r="BU44" s="70">
        <v>76.739737166297701</v>
      </c>
      <c r="BV44" s="70">
        <v>82.733770773160401</v>
      </c>
      <c r="BW44" s="70">
        <v>93.975779896257194</v>
      </c>
      <c r="BX44" s="70">
        <v>81.765680367036197</v>
      </c>
      <c r="BY44" s="70">
        <v>70.521618329950101</v>
      </c>
      <c r="BZ44" s="70">
        <v>60.6314924696186</v>
      </c>
      <c r="CA44" s="70">
        <v>64.036105005761698</v>
      </c>
      <c r="CB44" s="70">
        <v>74.528321703288995</v>
      </c>
      <c r="CC44" s="70">
        <v>65.852301906548504</v>
      </c>
      <c r="CD44" s="70">
        <v>76.442168536587602</v>
      </c>
      <c r="CE44" s="70">
        <v>77.064313225548304</v>
      </c>
      <c r="CF44" s="70">
        <v>78.018160725235106</v>
      </c>
    </row>
    <row r="45" spans="1:84" x14ac:dyDescent="0.35">
      <c r="A45" s="7"/>
      <c r="B45" s="7"/>
      <c r="C45" s="69" t="s">
        <v>116</v>
      </c>
      <c r="D45" s="69" t="s">
        <v>117</v>
      </c>
      <c r="E45" s="70">
        <v>8.9642138559132203</v>
      </c>
      <c r="F45" s="70">
        <v>10.856190859397501</v>
      </c>
      <c r="G45" s="70">
        <v>11.2148319280025</v>
      </c>
      <c r="H45" s="70">
        <v>9.8324418914236809</v>
      </c>
      <c r="I45" s="70">
        <v>12.349483340402299</v>
      </c>
      <c r="J45" s="70">
        <v>7.5944823720284704</v>
      </c>
      <c r="K45" s="70">
        <v>10.2645220545598</v>
      </c>
      <c r="L45" s="70">
        <v>6.7231424900679198</v>
      </c>
      <c r="M45" s="118" t="s">
        <v>333</v>
      </c>
      <c r="N45" s="70">
        <v>8.3145162429509796</v>
      </c>
      <c r="O45" s="70">
        <v>8.8237377792768594</v>
      </c>
      <c r="P45" s="70">
        <v>8.2611872724066906</v>
      </c>
      <c r="Q45" s="70">
        <v>17.462328356159301</v>
      </c>
      <c r="R45" s="70">
        <v>17.1350788246592</v>
      </c>
      <c r="S45" s="70">
        <v>12.786117290399501</v>
      </c>
      <c r="T45" s="70">
        <v>12.884285539700199</v>
      </c>
      <c r="U45" s="70">
        <v>20.223276453317499</v>
      </c>
      <c r="V45" s="70">
        <v>15.918818647070101</v>
      </c>
      <c r="W45" s="70">
        <v>14.8912770632069</v>
      </c>
      <c r="X45" s="70">
        <v>11.8725013815629</v>
      </c>
      <c r="Y45" s="70">
        <v>7.9123752093097304</v>
      </c>
      <c r="Z45" s="70">
        <v>8.2667522278225007</v>
      </c>
      <c r="AA45" s="70">
        <v>9.7976351887958906</v>
      </c>
      <c r="AB45" s="70">
        <v>12.022175962686401</v>
      </c>
      <c r="AC45" s="70">
        <v>10.611456300556901</v>
      </c>
      <c r="AD45" s="70">
        <v>10.2110387378144</v>
      </c>
      <c r="AE45" s="70">
        <v>11.0480121265494</v>
      </c>
      <c r="AF45" s="70">
        <v>11.170983745915199</v>
      </c>
      <c r="AG45" s="70">
        <v>8.6968436071101998</v>
      </c>
      <c r="AH45" s="70">
        <v>8.22523494061695</v>
      </c>
      <c r="AI45" s="70">
        <v>9.6652367359570306</v>
      </c>
      <c r="AJ45" s="70">
        <v>9.7845836874515797</v>
      </c>
      <c r="AK45" s="70">
        <v>10.083688199945801</v>
      </c>
      <c r="AL45" s="70">
        <v>5.8647940186620797</v>
      </c>
      <c r="AM45" s="118" t="s">
        <v>333</v>
      </c>
      <c r="AN45" s="70">
        <v>6.7036202233309696</v>
      </c>
      <c r="AO45" s="70">
        <v>5.8017604109411796</v>
      </c>
      <c r="AP45" s="70">
        <v>5.4784857319471501</v>
      </c>
      <c r="AQ45" s="70">
        <v>7.1610451981012897</v>
      </c>
      <c r="AR45" s="70">
        <v>7.5288071414172499</v>
      </c>
      <c r="AS45" s="70">
        <v>6.3353022747138201</v>
      </c>
      <c r="AT45" s="70">
        <v>8.1923755636950002</v>
      </c>
      <c r="AU45" s="70">
        <v>10.591760837474901</v>
      </c>
      <c r="AV45" s="70">
        <v>8.9887324021851995</v>
      </c>
      <c r="AW45" s="70">
        <v>7.2412642191953402</v>
      </c>
      <c r="AX45" s="70">
        <v>12.3032555405926</v>
      </c>
      <c r="AY45" s="70">
        <v>12.844635093348099</v>
      </c>
      <c r="AZ45" s="70">
        <v>11.8833182954473</v>
      </c>
      <c r="BA45" s="70">
        <v>13.919228932293199</v>
      </c>
      <c r="BB45" s="70">
        <v>13.9639485980729</v>
      </c>
      <c r="BC45" s="70">
        <v>12.9593862884209</v>
      </c>
      <c r="BD45" s="70">
        <v>14.250690268096999</v>
      </c>
      <c r="BE45" s="70">
        <v>14.1018221108005</v>
      </c>
      <c r="BF45" s="70">
        <v>19.456598378607602</v>
      </c>
      <c r="BG45" s="70">
        <v>17.1314126426951</v>
      </c>
      <c r="BH45" s="70">
        <v>15.8719746513082</v>
      </c>
      <c r="BI45" s="70">
        <v>138.01851942857201</v>
      </c>
      <c r="BJ45" s="70">
        <v>183.152675946729</v>
      </c>
      <c r="BK45" s="70">
        <v>203.50527535589299</v>
      </c>
      <c r="BL45" s="70">
        <v>197.63628909117199</v>
      </c>
      <c r="BM45" s="70">
        <v>177.30152028872601</v>
      </c>
      <c r="BN45" s="70">
        <v>191.754559561024</v>
      </c>
      <c r="BO45" s="70">
        <v>229.392471033898</v>
      </c>
      <c r="BP45" s="70">
        <v>217.69781689273901</v>
      </c>
      <c r="BQ45" s="70">
        <v>199.10069983551301</v>
      </c>
      <c r="BR45" s="70">
        <v>218.12920343690899</v>
      </c>
      <c r="BS45" s="70">
        <v>233.01209293920101</v>
      </c>
      <c r="BT45" s="70">
        <v>242.92527706105901</v>
      </c>
      <c r="BU45" s="70">
        <v>228.463110764297</v>
      </c>
      <c r="BV45" s="70">
        <v>236.86309198489499</v>
      </c>
      <c r="BW45" s="70">
        <v>235.35275158307601</v>
      </c>
      <c r="BX45" s="70">
        <v>224.33226399199199</v>
      </c>
      <c r="BY45" s="70">
        <v>171.31410880972501</v>
      </c>
      <c r="BZ45" s="70">
        <v>129.17928979189199</v>
      </c>
      <c r="CA45" s="70">
        <v>116.452084072733</v>
      </c>
      <c r="CB45" s="70">
        <v>99.474807026351499</v>
      </c>
      <c r="CC45" s="70">
        <v>91.060830578650098</v>
      </c>
      <c r="CD45" s="70">
        <v>100.11888941503</v>
      </c>
      <c r="CE45" s="70">
        <v>98.503121650195496</v>
      </c>
      <c r="CF45" s="70">
        <v>91.892477328636005</v>
      </c>
    </row>
    <row r="46" spans="1:84" x14ac:dyDescent="0.35">
      <c r="A46" s="7"/>
      <c r="B46" s="7"/>
      <c r="C46" s="69" t="s">
        <v>118</v>
      </c>
      <c r="D46" s="69" t="s">
        <v>119</v>
      </c>
      <c r="E46" s="118" t="s">
        <v>333</v>
      </c>
      <c r="F46" s="118" t="s">
        <v>333</v>
      </c>
      <c r="G46" s="118" t="s">
        <v>333</v>
      </c>
      <c r="H46" s="118" t="s">
        <v>333</v>
      </c>
      <c r="I46" s="118" t="s">
        <v>333</v>
      </c>
      <c r="J46" s="118" t="s">
        <v>333</v>
      </c>
      <c r="K46" s="118" t="s">
        <v>333</v>
      </c>
      <c r="L46" s="118" t="s">
        <v>333</v>
      </c>
      <c r="M46" s="118" t="s">
        <v>333</v>
      </c>
      <c r="N46" s="118" t="s">
        <v>333</v>
      </c>
      <c r="O46" s="118" t="s">
        <v>333</v>
      </c>
      <c r="P46" s="118" t="s">
        <v>333</v>
      </c>
      <c r="Q46" s="118" t="s">
        <v>333</v>
      </c>
      <c r="R46" s="118" t="s">
        <v>333</v>
      </c>
      <c r="S46" s="118" t="s">
        <v>333</v>
      </c>
      <c r="T46" s="118" t="s">
        <v>333</v>
      </c>
      <c r="U46" s="118" t="s">
        <v>333</v>
      </c>
      <c r="V46" s="118" t="s">
        <v>333</v>
      </c>
      <c r="W46" s="118" t="s">
        <v>333</v>
      </c>
      <c r="X46" s="118" t="s">
        <v>333</v>
      </c>
      <c r="Y46" s="118" t="s">
        <v>333</v>
      </c>
      <c r="Z46" s="118" t="s">
        <v>333</v>
      </c>
      <c r="AA46" s="118" t="s">
        <v>333</v>
      </c>
      <c r="AB46" s="118" t="s">
        <v>333</v>
      </c>
      <c r="AC46" s="118" t="s">
        <v>333</v>
      </c>
      <c r="AD46" s="118" t="s">
        <v>333</v>
      </c>
      <c r="AE46" s="118" t="s">
        <v>333</v>
      </c>
      <c r="AF46" s="118" t="s">
        <v>333</v>
      </c>
      <c r="AG46" s="118" t="s">
        <v>333</v>
      </c>
      <c r="AH46" s="118" t="s">
        <v>333</v>
      </c>
      <c r="AI46" s="118" t="s">
        <v>333</v>
      </c>
      <c r="AJ46" s="118" t="s">
        <v>333</v>
      </c>
      <c r="AK46" s="118" t="s">
        <v>333</v>
      </c>
      <c r="AL46" s="118" t="s">
        <v>333</v>
      </c>
      <c r="AM46" s="118" t="s">
        <v>333</v>
      </c>
      <c r="AN46" s="118" t="s">
        <v>333</v>
      </c>
      <c r="AO46" s="118" t="s">
        <v>333</v>
      </c>
      <c r="AP46" s="118" t="s">
        <v>333</v>
      </c>
      <c r="AQ46" s="118" t="s">
        <v>333</v>
      </c>
      <c r="AR46" s="118" t="s">
        <v>333</v>
      </c>
      <c r="AS46" s="118" t="s">
        <v>333</v>
      </c>
      <c r="AT46" s="118" t="s">
        <v>333</v>
      </c>
      <c r="AU46" s="118" t="s">
        <v>333</v>
      </c>
      <c r="AV46" s="118" t="s">
        <v>333</v>
      </c>
      <c r="AW46" s="118" t="s">
        <v>333</v>
      </c>
      <c r="AX46" s="118" t="s">
        <v>333</v>
      </c>
      <c r="AY46" s="118" t="s">
        <v>333</v>
      </c>
      <c r="AZ46" s="118" t="s">
        <v>333</v>
      </c>
      <c r="BA46" s="118" t="s">
        <v>333</v>
      </c>
      <c r="BB46" s="118" t="s">
        <v>333</v>
      </c>
      <c r="BC46" s="118" t="s">
        <v>333</v>
      </c>
      <c r="BD46" s="118" t="s">
        <v>333</v>
      </c>
      <c r="BE46" s="118" t="s">
        <v>333</v>
      </c>
      <c r="BF46" s="118" t="s">
        <v>333</v>
      </c>
      <c r="BG46" s="118" t="s">
        <v>333</v>
      </c>
      <c r="BH46" s="118" t="s">
        <v>333</v>
      </c>
      <c r="BI46" s="118" t="s">
        <v>333</v>
      </c>
      <c r="BJ46" s="118" t="s">
        <v>333</v>
      </c>
      <c r="BK46" s="118" t="s">
        <v>333</v>
      </c>
      <c r="BL46" s="118" t="s">
        <v>333</v>
      </c>
      <c r="BM46" s="118" t="s">
        <v>333</v>
      </c>
      <c r="BN46" s="118" t="s">
        <v>333</v>
      </c>
      <c r="BO46" s="118" t="s">
        <v>333</v>
      </c>
      <c r="BP46" s="118" t="s">
        <v>333</v>
      </c>
      <c r="BQ46" s="118" t="s">
        <v>333</v>
      </c>
      <c r="BR46" s="118" t="s">
        <v>333</v>
      </c>
      <c r="BS46" s="118" t="s">
        <v>333</v>
      </c>
      <c r="BT46" s="118" t="s">
        <v>333</v>
      </c>
      <c r="BU46" s="118" t="s">
        <v>333</v>
      </c>
      <c r="BV46" s="118" t="s">
        <v>333</v>
      </c>
      <c r="BW46" s="118" t="s">
        <v>333</v>
      </c>
      <c r="BX46" s="118" t="s">
        <v>333</v>
      </c>
      <c r="BY46" s="118" t="s">
        <v>333</v>
      </c>
      <c r="BZ46" s="118" t="s">
        <v>333</v>
      </c>
      <c r="CA46" s="118" t="s">
        <v>333</v>
      </c>
      <c r="CB46" s="118" t="s">
        <v>333</v>
      </c>
      <c r="CC46" s="118" t="s">
        <v>333</v>
      </c>
      <c r="CD46" s="118" t="s">
        <v>333</v>
      </c>
      <c r="CE46" s="118" t="s">
        <v>333</v>
      </c>
      <c r="CF46" s="118" t="s">
        <v>333</v>
      </c>
    </row>
    <row r="47" spans="1:84" x14ac:dyDescent="0.35">
      <c r="C47" s="71" t="s">
        <v>120</v>
      </c>
      <c r="D47" s="71" t="s">
        <v>120</v>
      </c>
      <c r="E47" s="72">
        <v>656.9199878636025</v>
      </c>
      <c r="F47" s="72">
        <v>617.98530797428339</v>
      </c>
      <c r="G47" s="72">
        <v>604.96766017729465</v>
      </c>
      <c r="H47" s="72">
        <v>608.72270038085435</v>
      </c>
      <c r="I47" s="72">
        <v>588.5918533463564</v>
      </c>
      <c r="J47" s="72">
        <v>591.79379235655904</v>
      </c>
      <c r="K47" s="72">
        <v>601.30554958164748</v>
      </c>
      <c r="L47" s="72">
        <v>658.51802989134308</v>
      </c>
      <c r="M47" s="72">
        <v>675.87170155271838</v>
      </c>
      <c r="N47" s="72">
        <v>712.31071719898341</v>
      </c>
      <c r="O47" s="72">
        <v>684.52661694416327</v>
      </c>
      <c r="P47" s="72">
        <v>664.53133810311522</v>
      </c>
      <c r="Q47" s="72">
        <v>681.31206468454639</v>
      </c>
      <c r="R47" s="72">
        <v>727.11833891576441</v>
      </c>
      <c r="S47" s="72">
        <v>646.00664998440755</v>
      </c>
      <c r="T47" s="72">
        <v>578.60682020859758</v>
      </c>
      <c r="U47" s="72">
        <v>539.46875943102839</v>
      </c>
      <c r="V47" s="72">
        <v>448.25389811917262</v>
      </c>
      <c r="W47" s="72">
        <v>553.82214905775754</v>
      </c>
      <c r="X47" s="72">
        <v>545.45490836122849</v>
      </c>
      <c r="Y47" s="72">
        <v>589.99233471086075</v>
      </c>
      <c r="Z47" s="72">
        <v>649.27598238304495</v>
      </c>
      <c r="AA47" s="72">
        <v>721.20317308382914</v>
      </c>
      <c r="AB47" s="72">
        <v>791.44817276953893</v>
      </c>
      <c r="AC47" s="72">
        <v>747.69380389121216</v>
      </c>
      <c r="AD47" s="72">
        <v>704.10240370323208</v>
      </c>
      <c r="AE47" s="72">
        <v>640.44629185492636</v>
      </c>
      <c r="AF47" s="72">
        <v>555.01273579054964</v>
      </c>
      <c r="AG47" s="72">
        <v>546.10002818381179</v>
      </c>
      <c r="AH47" s="72">
        <v>496.290683011814</v>
      </c>
      <c r="AI47" s="72">
        <v>490.60415695927168</v>
      </c>
      <c r="AJ47" s="72">
        <v>499.60233656827592</v>
      </c>
      <c r="AK47" s="72">
        <v>520.01376406579971</v>
      </c>
      <c r="AL47" s="72">
        <v>542.10343306965888</v>
      </c>
      <c r="AM47" s="72">
        <v>602.73317357654889</v>
      </c>
      <c r="AN47" s="72">
        <v>662.3293867688227</v>
      </c>
      <c r="AO47" s="72">
        <v>645.60901182190855</v>
      </c>
      <c r="AP47" s="72">
        <v>610.76314417162587</v>
      </c>
      <c r="AQ47" s="72">
        <v>536.60486149854751</v>
      </c>
      <c r="AR47" s="72">
        <v>546.5682835961544</v>
      </c>
      <c r="AS47" s="72">
        <v>634.13228795849579</v>
      </c>
      <c r="AT47" s="72">
        <v>662.89527751652304</v>
      </c>
      <c r="AU47" s="72">
        <v>645.0064165991372</v>
      </c>
      <c r="AV47" s="72">
        <v>599.18532138294609</v>
      </c>
      <c r="AW47" s="72">
        <v>613.03907511027398</v>
      </c>
      <c r="AX47" s="72">
        <v>666.27558249425306</v>
      </c>
      <c r="AY47" s="72">
        <v>737.2191286366708</v>
      </c>
      <c r="AZ47" s="72">
        <v>762.4010172303374</v>
      </c>
      <c r="BA47" s="72">
        <v>782.20305779444072</v>
      </c>
      <c r="BB47" s="72">
        <v>883.85034853210004</v>
      </c>
      <c r="BC47" s="72">
        <v>881.70503638589764</v>
      </c>
      <c r="BD47" s="72">
        <v>1017.3475978889353</v>
      </c>
      <c r="BE47" s="72">
        <v>1049.1794058616631</v>
      </c>
      <c r="BF47" s="72">
        <v>1037.9593940590403</v>
      </c>
      <c r="BG47" s="72">
        <v>1064.6687319885048</v>
      </c>
      <c r="BH47" s="72">
        <v>1084.3372993361902</v>
      </c>
      <c r="BI47" s="72">
        <v>1210.3416491823286</v>
      </c>
      <c r="BJ47" s="72">
        <v>1202.0009383005686</v>
      </c>
      <c r="BK47" s="72">
        <v>1169.3311709030249</v>
      </c>
      <c r="BL47" s="72">
        <v>1110.8089101858525</v>
      </c>
      <c r="BM47" s="72">
        <v>1003.7516925062205</v>
      </c>
      <c r="BN47" s="72">
        <v>666.8816833189926</v>
      </c>
      <c r="BO47" s="72">
        <v>965.84846468775584</v>
      </c>
      <c r="BP47" s="72">
        <v>968.58653689748019</v>
      </c>
      <c r="BQ47" s="72">
        <v>1017.6817047352074</v>
      </c>
      <c r="BR47" s="72">
        <v>1037.177925269164</v>
      </c>
      <c r="BS47" s="72">
        <v>1093.7291349847269</v>
      </c>
      <c r="BT47" s="72">
        <v>1139.5587709322558</v>
      </c>
      <c r="BU47" s="72">
        <v>1040.5382132388963</v>
      </c>
      <c r="BV47" s="72">
        <v>1181.1665022429204</v>
      </c>
      <c r="BW47" s="72">
        <v>1182.6725598146038</v>
      </c>
      <c r="BX47" s="72">
        <v>1183.3121099814932</v>
      </c>
      <c r="BY47" s="72">
        <v>1113.7962981858409</v>
      </c>
      <c r="BZ47" s="72">
        <v>1040.5382132388963</v>
      </c>
      <c r="CA47" s="72">
        <v>1000.2937865442143</v>
      </c>
      <c r="CB47" s="72">
        <v>958.93803101334424</v>
      </c>
      <c r="CC47" s="72">
        <v>921.34548494622663</v>
      </c>
      <c r="CD47" s="72">
        <v>879.39569025044261</v>
      </c>
      <c r="CE47" s="72">
        <v>846.52461244669905</v>
      </c>
      <c r="CF47" s="72">
        <v>850.76332458414629</v>
      </c>
    </row>
    <row r="48" spans="1:84"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c r="D73" s="7"/>
      <c r="E73" s="7"/>
      <c r="F73" s="7"/>
      <c r="G73" s="7"/>
      <c r="H73" s="7"/>
      <c r="I73" s="7"/>
      <c r="J73" s="7"/>
      <c r="K73" s="7"/>
      <c r="L73" s="7"/>
      <c r="M73" s="7"/>
      <c r="N73" s="7"/>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row>
    <row r="79" spans="1:79" s="83" customFormat="1" x14ac:dyDescent="0.35">
      <c r="A79" s="87"/>
      <c r="B79" s="87"/>
    </row>
    <row r="80" spans="1:79" s="106" customFormat="1" hidden="1" x14ac:dyDescent="0.35"/>
    <row r="81" spans="1:81" s="83" customFormat="1" hidden="1" x14ac:dyDescent="0.35">
      <c r="A81" s="87"/>
      <c r="B81" s="87"/>
    </row>
    <row r="82" spans="1: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1: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1:81" hidden="1" x14ac:dyDescent="0.35">
      <c r="E84" s="13" t="str">
        <f>IF(E33&gt;0,IF(E33&lt;5,"secret",""),"")</f>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1: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1: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1: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1: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1: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1: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1: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1: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1: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1: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1: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1: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mergeCells count="1">
    <mergeCell ref="C2:G2"/>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93" style="13" customWidth="1"/>
    <col min="5" max="16384" width="10.81640625" style="13"/>
  </cols>
  <sheetData>
    <row r="1" spans="1:79" ht="28.5" x14ac:dyDescent="0.65">
      <c r="A1" s="76" t="s">
        <v>130</v>
      </c>
      <c r="C1" s="73" t="s">
        <v>131</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4"/>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
        <v>272</v>
      </c>
      <c r="B5" s="76" t="s">
        <v>273</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56.32</v>
      </c>
      <c r="J6" s="84">
        <v>57.96</v>
      </c>
      <c r="K6" s="61">
        <v>2.9119318181818121E-2</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1044.3599999999999</v>
      </c>
      <c r="J7" s="84">
        <v>1059.08</v>
      </c>
      <c r="K7" s="61">
        <v>1.409475659734194E-2</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240.97</v>
      </c>
      <c r="J9" s="84">
        <v>222.04</v>
      </c>
      <c r="K9" s="61">
        <v>-7.8557496783832059E-2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74.709999999999994</v>
      </c>
      <c r="J10" s="84">
        <v>74.58</v>
      </c>
      <c r="K10" s="61">
        <v>-1.7400615714093792E-3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1775.25</v>
      </c>
      <c r="J11" s="84">
        <v>1444.75</v>
      </c>
      <c r="K11" s="61">
        <v>-0.18617096183636106</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192.64</v>
      </c>
      <c r="J12" s="84">
        <v>236.23</v>
      </c>
      <c r="K12" s="61">
        <v>0.22627699335548179</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956.66</v>
      </c>
      <c r="J13" s="84">
        <v>880.34</v>
      </c>
      <c r="K13" s="61">
        <v>-7.9777559425501132E-2</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693.27</v>
      </c>
      <c r="J14" s="84">
        <v>632.04999999999995</v>
      </c>
      <c r="K14" s="61">
        <v>-8.8306143349632937E-2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1327.37</v>
      </c>
      <c r="J15" s="84">
        <v>1189.56</v>
      </c>
      <c r="K15" s="61">
        <v>-0.1038218431936837</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88.02</v>
      </c>
      <c r="J16" s="84">
        <v>102.64</v>
      </c>
      <c r="K16" s="61">
        <v>0.16609861395137471</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22.78</v>
      </c>
      <c r="J17" s="84">
        <v>20.88</v>
      </c>
      <c r="K17" s="61">
        <v>-8.3406496927129203E-2</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74.56</v>
      </c>
      <c r="J18" s="84">
        <v>69.14</v>
      </c>
      <c r="K18" s="61">
        <v>-7.2693133047210368E-2</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12.63</v>
      </c>
      <c r="J19" s="84">
        <v>7.78</v>
      </c>
      <c r="K19" s="61">
        <v>-0.38400633412509899</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838.66</v>
      </c>
      <c r="J20" s="84">
        <v>805.1</v>
      </c>
      <c r="K20" s="61">
        <v>-4.0016216345121869E-2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421.56</v>
      </c>
      <c r="J21" s="84">
        <v>412.42</v>
      </c>
      <c r="K21" s="61">
        <v>-2.1681373944396953E-2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27.11</v>
      </c>
      <c r="J22" s="84">
        <v>27.35</v>
      </c>
      <c r="K22" s="61">
        <v>8.8528218369605671E-3</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7846.8700000000008</v>
      </c>
      <c r="J23" s="65">
        <v>7241.9000000000015</v>
      </c>
      <c r="K23" s="66">
        <v>-7.7096982618547139E-2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130</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A30" s="7"/>
      <c r="B30" s="7"/>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A31" s="7"/>
      <c r="B31" s="7"/>
      <c r="C31" s="69" t="s">
        <v>94</v>
      </c>
      <c r="D31" s="69" t="s">
        <v>95</v>
      </c>
      <c r="E31" s="70">
        <v>26.176244256599499</v>
      </c>
      <c r="F31" s="70">
        <v>26.498085833043898</v>
      </c>
      <c r="G31" s="70">
        <v>37.057153306282302</v>
      </c>
      <c r="H31" s="70">
        <v>38.809076159099803</v>
      </c>
      <c r="I31" s="70">
        <v>47.1906028519061</v>
      </c>
      <c r="J31" s="70">
        <v>24.918720223876701</v>
      </c>
      <c r="K31" s="70">
        <v>28.1703764368993</v>
      </c>
      <c r="L31" s="70">
        <v>23.501373791548499</v>
      </c>
      <c r="M31" s="70">
        <v>49.501682755520299</v>
      </c>
      <c r="N31" s="70">
        <v>60.5054593624142</v>
      </c>
      <c r="O31" s="70">
        <v>54.524052152708897</v>
      </c>
      <c r="P31" s="70">
        <v>41.215989856979903</v>
      </c>
      <c r="Q31" s="70">
        <v>55.335749904546198</v>
      </c>
      <c r="R31" s="70">
        <v>53.356648622404897</v>
      </c>
      <c r="S31" s="70">
        <v>61.9377977894897</v>
      </c>
      <c r="T31" s="70">
        <v>94.773293617753197</v>
      </c>
      <c r="U31" s="70">
        <v>88.175053740688597</v>
      </c>
      <c r="V31" s="70">
        <v>88.488110808813701</v>
      </c>
      <c r="W31" s="70">
        <v>81.795400944022106</v>
      </c>
      <c r="X31" s="70">
        <v>52.971156187941702</v>
      </c>
      <c r="Y31" s="70">
        <v>65.152176018107397</v>
      </c>
      <c r="Z31" s="70">
        <v>68.0285564226388</v>
      </c>
      <c r="AA31" s="70">
        <v>44.743095241803701</v>
      </c>
      <c r="AB31" s="70">
        <v>52.368404807794299</v>
      </c>
      <c r="AC31" s="70">
        <v>43.747004494536299</v>
      </c>
      <c r="AD31" s="70">
        <v>49.371155188288498</v>
      </c>
      <c r="AE31" s="70">
        <v>55.001186489647402</v>
      </c>
      <c r="AF31" s="70">
        <v>51.332475278031403</v>
      </c>
      <c r="AG31" s="70">
        <v>40.025491700626198</v>
      </c>
      <c r="AH31" s="70">
        <v>34.525275109149597</v>
      </c>
      <c r="AI31" s="70">
        <v>45.091212652485197</v>
      </c>
      <c r="AJ31" s="70">
        <v>40.067547628176499</v>
      </c>
      <c r="AK31" s="70">
        <v>35.512933046092002</v>
      </c>
      <c r="AL31" s="70">
        <v>29.793611859957601</v>
      </c>
      <c r="AM31" s="70">
        <v>28.4603653385469</v>
      </c>
      <c r="AN31" s="70">
        <v>39.438058263101098</v>
      </c>
      <c r="AO31" s="70">
        <v>54.7950729941901</v>
      </c>
      <c r="AP31" s="70">
        <v>59.924576050486898</v>
      </c>
      <c r="AQ31" s="70">
        <v>54.612170340475203</v>
      </c>
      <c r="AR31" s="70">
        <v>45.1837900652272</v>
      </c>
      <c r="AS31" s="70">
        <v>39.965196492713197</v>
      </c>
      <c r="AT31" s="70">
        <v>40.604532096637797</v>
      </c>
      <c r="AU31" s="70">
        <v>39.612132842298401</v>
      </c>
      <c r="AV31" s="70">
        <v>34.834345520616601</v>
      </c>
      <c r="AW31" s="70">
        <v>42.051306145389802</v>
      </c>
      <c r="AX31" s="70">
        <v>47.595094053183203</v>
      </c>
      <c r="AY31" s="70">
        <v>51.080293942515802</v>
      </c>
      <c r="AZ31" s="70">
        <v>64.640691248793303</v>
      </c>
      <c r="BA31" s="70">
        <v>52.064574168045603</v>
      </c>
      <c r="BB31" s="70">
        <v>50.516191776386002</v>
      </c>
      <c r="BC31" s="70">
        <v>67.660511737168505</v>
      </c>
      <c r="BD31" s="70">
        <v>75.333937397249798</v>
      </c>
      <c r="BE31" s="70">
        <v>78.599939985846603</v>
      </c>
      <c r="BF31" s="70">
        <v>65.739903931710799</v>
      </c>
      <c r="BG31" s="70">
        <v>55.453679582771102</v>
      </c>
      <c r="BH31" s="70">
        <v>61.7279630279088</v>
      </c>
      <c r="BI31" s="70">
        <v>54.689512706073401</v>
      </c>
      <c r="BJ31" s="70">
        <v>56.135318557905897</v>
      </c>
      <c r="BK31" s="70">
        <v>58.531619096621398</v>
      </c>
      <c r="BL31" s="70">
        <v>75.450000354769102</v>
      </c>
      <c r="BM31" s="70">
        <v>85.926096565052106</v>
      </c>
      <c r="BN31" s="70">
        <v>81.203137524550797</v>
      </c>
      <c r="BO31" s="70">
        <v>83.214123753255294</v>
      </c>
      <c r="BP31" s="70">
        <v>79.892507555481302</v>
      </c>
      <c r="BQ31" s="70">
        <v>90.2909035179797</v>
      </c>
      <c r="BR31" s="70">
        <v>90.876867160039296</v>
      </c>
      <c r="BS31" s="70">
        <v>75.176241677333195</v>
      </c>
      <c r="BT31" s="70">
        <v>86.640877563835303</v>
      </c>
      <c r="BU31" s="70">
        <v>71.432264263878494</v>
      </c>
      <c r="BV31" s="70">
        <v>62.681882274219298</v>
      </c>
      <c r="BW31" s="70">
        <v>52.667348214149001</v>
      </c>
      <c r="BX31" s="70">
        <v>49.888985758729198</v>
      </c>
      <c r="BY31" s="70">
        <v>44.247800887367198</v>
      </c>
      <c r="BZ31" s="70">
        <v>52.308372297141901</v>
      </c>
      <c r="CA31" s="70">
        <v>67.264196935992501</v>
      </c>
      <c r="CB31" s="70">
        <v>55.229715442932303</v>
      </c>
      <c r="CC31" s="70">
        <v>58.1958787764748</v>
      </c>
      <c r="CD31" s="70">
        <v>51.2887284528395</v>
      </c>
      <c r="CE31" s="70">
        <v>52.503399533213504</v>
      </c>
      <c r="CF31" s="70">
        <v>67.436036073500603</v>
      </c>
    </row>
    <row r="32" spans="1:93" x14ac:dyDescent="0.35">
      <c r="A32" s="7"/>
      <c r="B32" s="7"/>
      <c r="C32" s="69" t="s">
        <v>96</v>
      </c>
      <c r="D32" s="69" t="s">
        <v>97</v>
      </c>
      <c r="E32" s="70">
        <v>527.96869382373302</v>
      </c>
      <c r="F32" s="70">
        <v>519.99568989283796</v>
      </c>
      <c r="G32" s="70">
        <v>487.23253249030103</v>
      </c>
      <c r="H32" s="70">
        <v>476.50166811994001</v>
      </c>
      <c r="I32" s="70">
        <v>443.201572908272</v>
      </c>
      <c r="J32" s="70">
        <v>480.77323484634201</v>
      </c>
      <c r="K32" s="70">
        <v>473.688548752359</v>
      </c>
      <c r="L32" s="70">
        <v>559.26287686754301</v>
      </c>
      <c r="M32" s="70">
        <v>679.45147111982806</v>
      </c>
      <c r="N32" s="70">
        <v>680.49225364328504</v>
      </c>
      <c r="O32" s="70">
        <v>663.71570809172601</v>
      </c>
      <c r="P32" s="70">
        <v>718.29861023093304</v>
      </c>
      <c r="Q32" s="70">
        <v>639.59235627025498</v>
      </c>
      <c r="R32" s="70">
        <v>628.81117914418803</v>
      </c>
      <c r="S32" s="70">
        <v>664.03346303983801</v>
      </c>
      <c r="T32" s="70">
        <v>550.67487876476503</v>
      </c>
      <c r="U32" s="70">
        <v>541.464870785887</v>
      </c>
      <c r="V32" s="70">
        <v>643.31620456691905</v>
      </c>
      <c r="W32" s="70">
        <v>647.49126341820499</v>
      </c>
      <c r="X32" s="70">
        <v>679.87075922087001</v>
      </c>
      <c r="Y32" s="70">
        <v>653.30123648419305</v>
      </c>
      <c r="Z32" s="70">
        <v>645.58775166744203</v>
      </c>
      <c r="AA32" s="70">
        <v>660.41912879478798</v>
      </c>
      <c r="AB32" s="70">
        <v>730.23760713030003</v>
      </c>
      <c r="AC32" s="70">
        <v>739.88397592587796</v>
      </c>
      <c r="AD32" s="70">
        <v>723.16994658100703</v>
      </c>
      <c r="AE32" s="70">
        <v>654.06527795409204</v>
      </c>
      <c r="AF32" s="70">
        <v>648.09316797984502</v>
      </c>
      <c r="AG32" s="70">
        <v>611.11355183218802</v>
      </c>
      <c r="AH32" s="70">
        <v>604.23189205910205</v>
      </c>
      <c r="AI32" s="70">
        <v>657.61323046794598</v>
      </c>
      <c r="AJ32" s="70">
        <v>669.08171715744197</v>
      </c>
      <c r="AK32" s="70">
        <v>679.01418674527099</v>
      </c>
      <c r="AL32" s="70">
        <v>642.74303868893605</v>
      </c>
      <c r="AM32" s="70">
        <v>631.41584849101503</v>
      </c>
      <c r="AN32" s="70">
        <v>676.11325895504899</v>
      </c>
      <c r="AO32" s="70">
        <v>731.67992370728405</v>
      </c>
      <c r="AP32" s="70">
        <v>764.98698783882605</v>
      </c>
      <c r="AQ32" s="70">
        <v>714.31542609673397</v>
      </c>
      <c r="AR32" s="70">
        <v>716.41767989595996</v>
      </c>
      <c r="AS32" s="70">
        <v>813.81874254411196</v>
      </c>
      <c r="AT32" s="70">
        <v>822.25709846457403</v>
      </c>
      <c r="AU32" s="70">
        <v>846.36886370047705</v>
      </c>
      <c r="AV32" s="70">
        <v>845.13426125071499</v>
      </c>
      <c r="AW32" s="70">
        <v>796.94666868666002</v>
      </c>
      <c r="AX32" s="70">
        <v>828.15232151575196</v>
      </c>
      <c r="AY32" s="70">
        <v>922.49147757987498</v>
      </c>
      <c r="AZ32" s="70">
        <v>975.17315241470305</v>
      </c>
      <c r="BA32" s="70">
        <v>990.00515804427005</v>
      </c>
      <c r="BB32" s="70">
        <v>997.67176023713398</v>
      </c>
      <c r="BC32" s="70">
        <v>1038.2629907185801</v>
      </c>
      <c r="BD32" s="70">
        <v>1048.04847122971</v>
      </c>
      <c r="BE32" s="70">
        <v>1098.51652967667</v>
      </c>
      <c r="BF32" s="70">
        <v>1148.35015180441</v>
      </c>
      <c r="BG32" s="70">
        <v>1081.31697393788</v>
      </c>
      <c r="BH32" s="70">
        <v>1115.5814746354299</v>
      </c>
      <c r="BI32" s="70">
        <v>1112.0389980679699</v>
      </c>
      <c r="BJ32" s="70">
        <v>1037.4671018941201</v>
      </c>
      <c r="BK32" s="70">
        <v>1070.33807986434</v>
      </c>
      <c r="BL32" s="70">
        <v>1078.23933251824</v>
      </c>
      <c r="BM32" s="70">
        <v>1113.38222428683</v>
      </c>
      <c r="BN32" s="70">
        <v>686.96510800027897</v>
      </c>
      <c r="BO32" s="70">
        <v>886.52188148241305</v>
      </c>
      <c r="BP32" s="70">
        <v>830.34997467597202</v>
      </c>
      <c r="BQ32" s="70">
        <v>861.03862578454198</v>
      </c>
      <c r="BR32" s="70">
        <v>952.47668100178601</v>
      </c>
      <c r="BS32" s="70">
        <v>1005.4622689215</v>
      </c>
      <c r="BT32" s="70">
        <v>1062.5543622345999</v>
      </c>
      <c r="BU32" s="70">
        <v>1120.5911829607801</v>
      </c>
      <c r="BV32" s="70">
        <v>1083.4118274303601</v>
      </c>
      <c r="BW32" s="70">
        <v>1131.8274799775199</v>
      </c>
      <c r="BX32" s="70">
        <v>1086.28996346236</v>
      </c>
      <c r="BY32" s="70">
        <v>1063.5338271113101</v>
      </c>
      <c r="BZ32" s="70">
        <v>1038.4089522054901</v>
      </c>
      <c r="CA32" s="70">
        <v>1061.6414204734999</v>
      </c>
      <c r="CB32" s="70">
        <v>1014.82807360116</v>
      </c>
      <c r="CC32" s="70">
        <v>1062.966033506</v>
      </c>
      <c r="CD32" s="70">
        <v>1047.51865319991</v>
      </c>
      <c r="CE32" s="70">
        <v>1047.5200038952501</v>
      </c>
      <c r="CF32" s="70">
        <v>1079.41373487377</v>
      </c>
    </row>
    <row r="33" spans="1:84" x14ac:dyDescent="0.35">
      <c r="A33" s="7"/>
      <c r="B33" s="7"/>
      <c r="C33" s="69" t="s">
        <v>98</v>
      </c>
      <c r="D33" s="69" t="s">
        <v>99</v>
      </c>
      <c r="E33" s="70">
        <v>150.892447478577</v>
      </c>
      <c r="F33" s="70">
        <v>160.34105289706301</v>
      </c>
      <c r="G33" s="70">
        <v>143.842977428007</v>
      </c>
      <c r="H33" s="70">
        <v>178.828353402104</v>
      </c>
      <c r="I33" s="70">
        <v>186.86615008444701</v>
      </c>
      <c r="J33" s="70">
        <v>194.17445031075599</v>
      </c>
      <c r="K33" s="70">
        <v>243.327543397662</v>
      </c>
      <c r="L33" s="70">
        <v>216.576201975034</v>
      </c>
      <c r="M33" s="70">
        <v>218.54693156783199</v>
      </c>
      <c r="N33" s="70">
        <v>195.18440573271801</v>
      </c>
      <c r="O33" s="70">
        <v>180.59004725735599</v>
      </c>
      <c r="P33" s="70">
        <v>181.41006429159</v>
      </c>
      <c r="Q33" s="70">
        <v>216.52256197279701</v>
      </c>
      <c r="R33" s="70">
        <v>187.91268666619399</v>
      </c>
      <c r="S33" s="70">
        <v>221.272623746997</v>
      </c>
      <c r="T33" s="70">
        <v>211.323300058672</v>
      </c>
      <c r="U33" s="70">
        <v>187.43958331536601</v>
      </c>
      <c r="V33" s="70">
        <v>193.35676883035799</v>
      </c>
      <c r="W33" s="70">
        <v>188.565949842355</v>
      </c>
      <c r="X33" s="70">
        <v>182.518880146318</v>
      </c>
      <c r="Y33" s="70">
        <v>195.96910754380801</v>
      </c>
      <c r="Z33" s="70">
        <v>209.97572773236999</v>
      </c>
      <c r="AA33" s="70">
        <v>200.02034902183601</v>
      </c>
      <c r="AB33" s="70">
        <v>212.50972003812001</v>
      </c>
      <c r="AC33" s="70">
        <v>185.99695316115799</v>
      </c>
      <c r="AD33" s="70">
        <v>165.85762844800101</v>
      </c>
      <c r="AE33" s="70">
        <v>154.46965379003399</v>
      </c>
      <c r="AF33" s="70">
        <v>157.756575619497</v>
      </c>
      <c r="AG33" s="70">
        <v>168.731219468587</v>
      </c>
      <c r="AH33" s="70">
        <v>170.89265909542601</v>
      </c>
      <c r="AI33" s="70">
        <v>154.45257715897199</v>
      </c>
      <c r="AJ33" s="70">
        <v>142.79765140399999</v>
      </c>
      <c r="AK33" s="70">
        <v>139.15826481297901</v>
      </c>
      <c r="AL33" s="70">
        <v>126.28261230629499</v>
      </c>
      <c r="AM33" s="70">
        <v>127.134406419898</v>
      </c>
      <c r="AN33" s="70">
        <v>131.38252913649799</v>
      </c>
      <c r="AO33" s="70">
        <v>134.74776922182801</v>
      </c>
      <c r="AP33" s="70">
        <v>133.13899296866001</v>
      </c>
      <c r="AQ33" s="70">
        <v>128.480920428611</v>
      </c>
      <c r="AR33" s="70">
        <v>138.29027680627399</v>
      </c>
      <c r="AS33" s="70">
        <v>137.94445551792799</v>
      </c>
      <c r="AT33" s="70">
        <v>153.59086599589401</v>
      </c>
      <c r="AU33" s="70">
        <v>150.03962902882199</v>
      </c>
      <c r="AV33" s="70">
        <v>138.34569873728799</v>
      </c>
      <c r="AW33" s="70">
        <v>133.371809624176</v>
      </c>
      <c r="AX33" s="70">
        <v>154.05962902140499</v>
      </c>
      <c r="AY33" s="70">
        <v>172.55038948325301</v>
      </c>
      <c r="AZ33" s="70">
        <v>178.232775114139</v>
      </c>
      <c r="BA33" s="70">
        <v>197.590292125568</v>
      </c>
      <c r="BB33" s="70">
        <v>182.88293602773601</v>
      </c>
      <c r="BC33" s="70">
        <v>213.33424661237601</v>
      </c>
      <c r="BD33" s="70">
        <v>203.109636530763</v>
      </c>
      <c r="BE33" s="70">
        <v>186.11743343673299</v>
      </c>
      <c r="BF33" s="70">
        <v>180.368793496991</v>
      </c>
      <c r="BG33" s="70">
        <v>195.07648173844299</v>
      </c>
      <c r="BH33" s="70">
        <v>201.66682724303101</v>
      </c>
      <c r="BI33" s="70">
        <v>205.44255820679001</v>
      </c>
      <c r="BJ33" s="70">
        <v>205.86690184147199</v>
      </c>
      <c r="BK33" s="70">
        <v>204.00819232548699</v>
      </c>
      <c r="BL33" s="70">
        <v>200.54506395926899</v>
      </c>
      <c r="BM33" s="70">
        <v>202.28891894009701</v>
      </c>
      <c r="BN33" s="70">
        <v>135.71052196407001</v>
      </c>
      <c r="BO33" s="70">
        <v>199.41405184011799</v>
      </c>
      <c r="BP33" s="70">
        <v>212.64985573066201</v>
      </c>
      <c r="BQ33" s="70">
        <v>212.712436661434</v>
      </c>
      <c r="BR33" s="70">
        <v>208.740174991537</v>
      </c>
      <c r="BS33" s="70">
        <v>211.01891663239499</v>
      </c>
      <c r="BT33" s="70">
        <v>234.976697441574</v>
      </c>
      <c r="BU33" s="70">
        <v>240.53513458076301</v>
      </c>
      <c r="BV33" s="70">
        <v>198.988016388809</v>
      </c>
      <c r="BW33" s="70">
        <v>184.01143024758301</v>
      </c>
      <c r="BX33" s="70">
        <v>175.76647645728099</v>
      </c>
      <c r="BY33" s="70">
        <v>172.04870624310101</v>
      </c>
      <c r="BZ33" s="70">
        <v>179.30773253945199</v>
      </c>
      <c r="CA33" s="70">
        <v>198.86337993842301</v>
      </c>
      <c r="CB33" s="70">
        <v>221.34310705189301</v>
      </c>
      <c r="CC33" s="70">
        <v>242.30430812129899</v>
      </c>
      <c r="CD33" s="70">
        <v>251.00626838471001</v>
      </c>
      <c r="CE33" s="70">
        <v>224.40103575681999</v>
      </c>
      <c r="CF33" s="70">
        <v>228.827381321057</v>
      </c>
    </row>
    <row r="34" spans="1:84" x14ac:dyDescent="0.35">
      <c r="A34" s="7"/>
      <c r="B34" s="7"/>
      <c r="C34" s="69" t="s">
        <v>100</v>
      </c>
      <c r="D34" s="69" t="s">
        <v>101</v>
      </c>
      <c r="E34" s="70">
        <v>229.86764620627901</v>
      </c>
      <c r="F34" s="70">
        <v>205.975888791898</v>
      </c>
      <c r="G34" s="70">
        <v>211.33969892066199</v>
      </c>
      <c r="H34" s="70">
        <v>229.25020486542999</v>
      </c>
      <c r="I34" s="70">
        <v>279.14258846896399</v>
      </c>
      <c r="J34" s="70">
        <v>290.15881054572998</v>
      </c>
      <c r="K34" s="70">
        <v>287.27792353243001</v>
      </c>
      <c r="L34" s="70">
        <v>316.738541773674</v>
      </c>
      <c r="M34" s="70">
        <v>312.41381419730499</v>
      </c>
      <c r="N34" s="70">
        <v>363.01988301161401</v>
      </c>
      <c r="O34" s="70">
        <v>371.75531889108498</v>
      </c>
      <c r="P34" s="70">
        <v>321.98303050841201</v>
      </c>
      <c r="Q34" s="70">
        <v>314.16399293486398</v>
      </c>
      <c r="R34" s="70">
        <v>322.05399288738198</v>
      </c>
      <c r="S34" s="70">
        <v>325.17330825921101</v>
      </c>
      <c r="T34" s="70">
        <v>312.20515508790902</v>
      </c>
      <c r="U34" s="70">
        <v>234.89909374229001</v>
      </c>
      <c r="V34" s="70">
        <v>171.81915481491799</v>
      </c>
      <c r="W34" s="70">
        <v>158.45928617828201</v>
      </c>
      <c r="X34" s="70">
        <v>203.551476417337</v>
      </c>
      <c r="Y34" s="70">
        <v>217.29845980659999</v>
      </c>
      <c r="Z34" s="70">
        <v>233.30583845284099</v>
      </c>
      <c r="AA34" s="70">
        <v>256.21401778161197</v>
      </c>
      <c r="AB34" s="70">
        <v>282.85971064074698</v>
      </c>
      <c r="AC34" s="70">
        <v>307.285398964004</v>
      </c>
      <c r="AD34" s="70">
        <v>327.53469373415498</v>
      </c>
      <c r="AE34" s="70">
        <v>323.83527626727499</v>
      </c>
      <c r="AF34" s="70">
        <v>329.213502306767</v>
      </c>
      <c r="AG34" s="70">
        <v>333.03934064119102</v>
      </c>
      <c r="AH34" s="70">
        <v>353.12737963290499</v>
      </c>
      <c r="AI34" s="70">
        <v>346.30980639858501</v>
      </c>
      <c r="AJ34" s="70">
        <v>314.109429864341</v>
      </c>
      <c r="AK34" s="70">
        <v>316.47518998154698</v>
      </c>
      <c r="AL34" s="70">
        <v>341.67329739015099</v>
      </c>
      <c r="AM34" s="70">
        <v>360.48768519779901</v>
      </c>
      <c r="AN34" s="70">
        <v>350.33602420163902</v>
      </c>
      <c r="AO34" s="70">
        <v>340.60259486527599</v>
      </c>
      <c r="AP34" s="70">
        <v>357.44381587772102</v>
      </c>
      <c r="AQ34" s="70">
        <v>324.034081297049</v>
      </c>
      <c r="AR34" s="70">
        <v>296.36765572188699</v>
      </c>
      <c r="AS34" s="70">
        <v>274.94507625316902</v>
      </c>
      <c r="AT34" s="70">
        <v>234.99480044621399</v>
      </c>
      <c r="AU34" s="70">
        <v>248.15267294406701</v>
      </c>
      <c r="AV34" s="70">
        <v>244.64338254650301</v>
      </c>
      <c r="AW34" s="70">
        <v>220.09708205633501</v>
      </c>
      <c r="AX34" s="70">
        <v>234.674383093834</v>
      </c>
      <c r="AY34" s="70">
        <v>248.71054743628</v>
      </c>
      <c r="AZ34" s="70">
        <v>267.83464880361697</v>
      </c>
      <c r="BA34" s="70">
        <v>257.414320603455</v>
      </c>
      <c r="BB34" s="70">
        <v>274.96411137345802</v>
      </c>
      <c r="BC34" s="70">
        <v>307.21716118397802</v>
      </c>
      <c r="BD34" s="70">
        <v>325.44907247336698</v>
      </c>
      <c r="BE34" s="70">
        <v>356.73753501025698</v>
      </c>
      <c r="BF34" s="70">
        <v>347.66817950688397</v>
      </c>
      <c r="BG34" s="70">
        <v>339.31348580302301</v>
      </c>
      <c r="BH34" s="70">
        <v>351.14979237743398</v>
      </c>
      <c r="BI34" s="70">
        <v>339.85520447626601</v>
      </c>
      <c r="BJ34" s="70">
        <v>319.23933292346999</v>
      </c>
      <c r="BK34" s="70">
        <v>323.10498599261302</v>
      </c>
      <c r="BL34" s="70">
        <v>301.74085458736403</v>
      </c>
      <c r="BM34" s="70">
        <v>235.10387895280101</v>
      </c>
      <c r="BN34" s="70">
        <v>138.47796466702101</v>
      </c>
      <c r="BO34" s="70">
        <v>179.33849594073999</v>
      </c>
      <c r="BP34" s="70">
        <v>177.63400124900099</v>
      </c>
      <c r="BQ34" s="70">
        <v>205.060299988276</v>
      </c>
      <c r="BR34" s="70">
        <v>257.34126640342498</v>
      </c>
      <c r="BS34" s="70">
        <v>254.39264875738201</v>
      </c>
      <c r="BT34" s="70">
        <v>245.19102491985399</v>
      </c>
      <c r="BU34" s="70">
        <v>251.52091991096199</v>
      </c>
      <c r="BV34" s="70">
        <v>242.69631275755401</v>
      </c>
      <c r="BW34" s="70">
        <v>250.039702644073</v>
      </c>
      <c r="BX34" s="70">
        <v>280.322664951408</v>
      </c>
      <c r="BY34" s="70">
        <v>273.38946211744098</v>
      </c>
      <c r="BZ34" s="70">
        <v>246.712455107133</v>
      </c>
      <c r="CA34" s="70">
        <v>231.134345184479</v>
      </c>
      <c r="CB34" s="70">
        <v>213.08557324180899</v>
      </c>
      <c r="CC34" s="70">
        <v>222.50695653156399</v>
      </c>
      <c r="CD34" s="70">
        <v>236.30538148916401</v>
      </c>
      <c r="CE34" s="70">
        <v>211.399091685244</v>
      </c>
      <c r="CF34" s="70">
        <v>216.10852360083001</v>
      </c>
    </row>
    <row r="35" spans="1:84" x14ac:dyDescent="0.35">
      <c r="A35" s="7"/>
      <c r="B35" s="7"/>
      <c r="C35" s="69" t="s">
        <v>102</v>
      </c>
      <c r="D35" s="69" t="s">
        <v>103</v>
      </c>
      <c r="E35" s="70">
        <v>71.659193648560901</v>
      </c>
      <c r="F35" s="70">
        <v>56.126412383216099</v>
      </c>
      <c r="G35" s="70">
        <v>67.799534253485305</v>
      </c>
      <c r="H35" s="70">
        <v>68.295584229972604</v>
      </c>
      <c r="I35" s="70">
        <v>64.825499880227795</v>
      </c>
      <c r="J35" s="70">
        <v>68.676132779977195</v>
      </c>
      <c r="K35" s="70">
        <v>55.697303566304399</v>
      </c>
      <c r="L35" s="70">
        <v>70.7156821841034</v>
      </c>
      <c r="M35" s="70">
        <v>100.290928655138</v>
      </c>
      <c r="N35" s="70">
        <v>95.501353103427206</v>
      </c>
      <c r="O35" s="70">
        <v>96.284840647592901</v>
      </c>
      <c r="P35" s="70">
        <v>104.592987320448</v>
      </c>
      <c r="Q35" s="70">
        <v>84.793027975353795</v>
      </c>
      <c r="R35" s="70">
        <v>77.199008003060598</v>
      </c>
      <c r="S35" s="70">
        <v>71.144246425509095</v>
      </c>
      <c r="T35" s="70">
        <v>54.792684509680498</v>
      </c>
      <c r="U35" s="70">
        <v>37.697908143865099</v>
      </c>
      <c r="V35" s="70">
        <v>25.0139274935202</v>
      </c>
      <c r="W35" s="70">
        <v>16.491605101777001</v>
      </c>
      <c r="X35" s="70">
        <v>16.6867608456845</v>
      </c>
      <c r="Y35" s="70">
        <v>20.1487324985249</v>
      </c>
      <c r="Z35" s="70">
        <v>41.082602256768503</v>
      </c>
      <c r="AA35" s="70">
        <v>36.190608353637202</v>
      </c>
      <c r="AB35" s="70">
        <v>43.684167912869903</v>
      </c>
      <c r="AC35" s="70">
        <v>42.675580052436501</v>
      </c>
      <c r="AD35" s="70">
        <v>42.207350230134999</v>
      </c>
      <c r="AE35" s="70">
        <v>54.729786989650798</v>
      </c>
      <c r="AF35" s="70">
        <v>64.479330636874906</v>
      </c>
      <c r="AG35" s="70">
        <v>100.42011861094799</v>
      </c>
      <c r="AH35" s="70">
        <v>97.550179040717893</v>
      </c>
      <c r="AI35" s="70">
        <v>109.576693564328</v>
      </c>
      <c r="AJ35" s="70">
        <v>116.694066341303</v>
      </c>
      <c r="AK35" s="70">
        <v>109.627735026054</v>
      </c>
      <c r="AL35" s="70">
        <v>95.037888021253593</v>
      </c>
      <c r="AM35" s="70">
        <v>78.119311775823206</v>
      </c>
      <c r="AN35" s="70">
        <v>83.290317648338203</v>
      </c>
      <c r="AO35" s="70">
        <v>90.757547385267202</v>
      </c>
      <c r="AP35" s="70">
        <v>109.596946342054</v>
      </c>
      <c r="AQ35" s="70">
        <v>98.595417994814198</v>
      </c>
      <c r="AR35" s="70">
        <v>83.227656130481506</v>
      </c>
      <c r="AS35" s="70">
        <v>87.721084849171305</v>
      </c>
      <c r="AT35" s="70">
        <v>103.164306533977</v>
      </c>
      <c r="AU35" s="70">
        <v>90.5134816388953</v>
      </c>
      <c r="AV35" s="70">
        <v>67.442353669401697</v>
      </c>
      <c r="AW35" s="70">
        <v>57.7286427965455</v>
      </c>
      <c r="AX35" s="70">
        <v>60.966828195695399</v>
      </c>
      <c r="AY35" s="70">
        <v>75.345440914338994</v>
      </c>
      <c r="AZ35" s="70">
        <v>92.124051955357501</v>
      </c>
      <c r="BA35" s="70">
        <v>99.150450195659701</v>
      </c>
      <c r="BB35" s="70">
        <v>79.876459081082103</v>
      </c>
      <c r="BC35" s="70">
        <v>93.419316999203303</v>
      </c>
      <c r="BD35" s="70">
        <v>94.639009491860406</v>
      </c>
      <c r="BE35" s="70">
        <v>90.1324790291292</v>
      </c>
      <c r="BF35" s="70">
        <v>83.374919025934702</v>
      </c>
      <c r="BG35" s="70">
        <v>81.963411760880007</v>
      </c>
      <c r="BH35" s="70">
        <v>78.140689636212997</v>
      </c>
      <c r="BI35" s="70">
        <v>80.979368410152404</v>
      </c>
      <c r="BJ35" s="70">
        <v>94.269774369240906</v>
      </c>
      <c r="BK35" s="70">
        <v>82.8264474757828</v>
      </c>
      <c r="BL35" s="70">
        <v>82.571060175983106</v>
      </c>
      <c r="BM35" s="70">
        <v>73.886416244076301</v>
      </c>
      <c r="BN35" s="70">
        <v>28.4844982052403</v>
      </c>
      <c r="BO35" s="70">
        <v>50.161917784492502</v>
      </c>
      <c r="BP35" s="70">
        <v>52.044622591599797</v>
      </c>
      <c r="BQ35" s="70">
        <v>48.245959670927697</v>
      </c>
      <c r="BR35" s="70">
        <v>45.926327633367002</v>
      </c>
      <c r="BS35" s="70">
        <v>39.407025095549599</v>
      </c>
      <c r="BT35" s="70">
        <v>33.9234624431055</v>
      </c>
      <c r="BU35" s="70">
        <v>57.340748233875701</v>
      </c>
      <c r="BV35" s="70">
        <v>54.106374061611</v>
      </c>
      <c r="BW35" s="70">
        <v>56.447090376185102</v>
      </c>
      <c r="BX35" s="70">
        <v>49.638454478040103</v>
      </c>
      <c r="BY35" s="70">
        <v>54.467276254913301</v>
      </c>
      <c r="BZ35" s="70">
        <v>82.722509308151899</v>
      </c>
      <c r="CA35" s="70">
        <v>86.077417644495199</v>
      </c>
      <c r="CB35" s="70">
        <v>74.287600634439201</v>
      </c>
      <c r="CC35" s="70">
        <v>61.251694287927698</v>
      </c>
      <c r="CD35" s="70">
        <v>60.492414493866697</v>
      </c>
      <c r="CE35" s="70">
        <v>70.722541362992004</v>
      </c>
      <c r="CF35" s="70">
        <v>105.098411351322</v>
      </c>
    </row>
    <row r="36" spans="1:84" x14ac:dyDescent="0.35">
      <c r="A36" s="7"/>
      <c r="B36" s="7"/>
      <c r="C36" s="69" t="s">
        <v>104</v>
      </c>
      <c r="D36" s="69" t="s">
        <v>8</v>
      </c>
      <c r="E36" s="70">
        <v>1217.93813028569</v>
      </c>
      <c r="F36" s="70">
        <v>1225.80464816065</v>
      </c>
      <c r="G36" s="70">
        <v>1162.8900823633601</v>
      </c>
      <c r="H36" s="70">
        <v>1213.57989885709</v>
      </c>
      <c r="I36" s="70">
        <v>1342.9549588068801</v>
      </c>
      <c r="J36" s="70">
        <v>1483.6615557032301</v>
      </c>
      <c r="K36" s="70">
        <v>1490.1795134326501</v>
      </c>
      <c r="L36" s="70">
        <v>1590.4099065313601</v>
      </c>
      <c r="M36" s="70">
        <v>1655.2230709933899</v>
      </c>
      <c r="N36" s="70">
        <v>1650.24158134857</v>
      </c>
      <c r="O36" s="70">
        <v>1544.3499133164601</v>
      </c>
      <c r="P36" s="70">
        <v>1548.63158329824</v>
      </c>
      <c r="Q36" s="70">
        <v>1575.3079705888999</v>
      </c>
      <c r="R36" s="70">
        <v>1494.79316307622</v>
      </c>
      <c r="S36" s="70">
        <v>1334.88084894553</v>
      </c>
      <c r="T36" s="70">
        <v>1184.3091055304101</v>
      </c>
      <c r="U36" s="70">
        <v>930.33967230076303</v>
      </c>
      <c r="V36" s="70">
        <v>893.82756737702698</v>
      </c>
      <c r="W36" s="70">
        <v>1041.3814560363301</v>
      </c>
      <c r="X36" s="70">
        <v>1089.82003756571</v>
      </c>
      <c r="Y36" s="70">
        <v>1136.21817343675</v>
      </c>
      <c r="Z36" s="70">
        <v>1344.87516362888</v>
      </c>
      <c r="AA36" s="70">
        <v>1458.6907824326199</v>
      </c>
      <c r="AB36" s="70">
        <v>1562.1270421505101</v>
      </c>
      <c r="AC36" s="70">
        <v>1699.22082781832</v>
      </c>
      <c r="AD36" s="70">
        <v>1664.1636930017</v>
      </c>
      <c r="AE36" s="70">
        <v>1541.6461178759801</v>
      </c>
      <c r="AF36" s="70">
        <v>1608.4834956224499</v>
      </c>
      <c r="AG36" s="70">
        <v>1551.16082527906</v>
      </c>
      <c r="AH36" s="70">
        <v>1521.0300723472301</v>
      </c>
      <c r="AI36" s="70">
        <v>1396.8698532588801</v>
      </c>
      <c r="AJ36" s="70">
        <v>1365.19438594183</v>
      </c>
      <c r="AK36" s="70">
        <v>1330.06855932197</v>
      </c>
      <c r="AL36" s="70">
        <v>1406.8824846796299</v>
      </c>
      <c r="AM36" s="70">
        <v>1412.5995651523599</v>
      </c>
      <c r="AN36" s="70">
        <v>1471.51990236557</v>
      </c>
      <c r="AO36" s="70">
        <v>1463.1366605860401</v>
      </c>
      <c r="AP36" s="70">
        <v>1477.37099959327</v>
      </c>
      <c r="AQ36" s="70">
        <v>1471.7491639048201</v>
      </c>
      <c r="AR36" s="70">
        <v>1404.90634400882</v>
      </c>
      <c r="AS36" s="70">
        <v>1380.3677011637701</v>
      </c>
      <c r="AT36" s="70">
        <v>1394.58315482693</v>
      </c>
      <c r="AU36" s="70">
        <v>1511.02779652554</v>
      </c>
      <c r="AV36" s="70">
        <v>1538.7278675694299</v>
      </c>
      <c r="AW36" s="70">
        <v>1526.3892942844</v>
      </c>
      <c r="AX36" s="70">
        <v>1588.9411593167899</v>
      </c>
      <c r="AY36" s="70">
        <v>1588.94226179664</v>
      </c>
      <c r="AZ36" s="70">
        <v>1549.16466637796</v>
      </c>
      <c r="BA36" s="70">
        <v>1783.1637255890701</v>
      </c>
      <c r="BB36" s="70">
        <v>1925.7651156761699</v>
      </c>
      <c r="BC36" s="70">
        <v>1965.33217571163</v>
      </c>
      <c r="BD36" s="70">
        <v>2008.3627529611599</v>
      </c>
      <c r="BE36" s="70">
        <v>2052.2687646557101</v>
      </c>
      <c r="BF36" s="70">
        <v>1994.4556738593101</v>
      </c>
      <c r="BG36" s="70">
        <v>1852.66683799015</v>
      </c>
      <c r="BH36" s="70">
        <v>1809.08125440346</v>
      </c>
      <c r="BI36" s="70">
        <v>1726.66092245252</v>
      </c>
      <c r="BJ36" s="70">
        <v>1634.89029128171</v>
      </c>
      <c r="BK36" s="70">
        <v>1648.64915148312</v>
      </c>
      <c r="BL36" s="70">
        <v>1663.55158479086</v>
      </c>
      <c r="BM36" s="70">
        <v>1490.5733280367101</v>
      </c>
      <c r="BN36" s="70">
        <v>827.64138113713898</v>
      </c>
      <c r="BO36" s="70">
        <v>1328.0109783120499</v>
      </c>
      <c r="BP36" s="70">
        <v>1428.48038456669</v>
      </c>
      <c r="BQ36" s="70">
        <v>1565.52972962433</v>
      </c>
      <c r="BR36" s="70">
        <v>1644.02988328831</v>
      </c>
      <c r="BS36" s="70">
        <v>1786.77351995562</v>
      </c>
      <c r="BT36" s="70">
        <v>1860.1280081728401</v>
      </c>
      <c r="BU36" s="70">
        <v>1922.57183499088</v>
      </c>
      <c r="BV36" s="70">
        <v>1876.01020883053</v>
      </c>
      <c r="BW36" s="70">
        <v>1913.1833913226101</v>
      </c>
      <c r="BX36" s="70">
        <v>1919.79066058843</v>
      </c>
      <c r="BY36" s="70">
        <v>1893.1340987887099</v>
      </c>
      <c r="BZ36" s="70">
        <v>1836.8842421453501</v>
      </c>
      <c r="CA36" s="70">
        <v>1734.07011571509</v>
      </c>
      <c r="CB36" s="70">
        <v>1621.2634427128501</v>
      </c>
      <c r="CC36" s="70">
        <v>1468.2708751734201</v>
      </c>
      <c r="CD36" s="70">
        <v>1450.0943141017799</v>
      </c>
      <c r="CE36" s="70">
        <v>1445.9489988078501</v>
      </c>
      <c r="CF36" s="70">
        <v>1409.8747786423801</v>
      </c>
    </row>
    <row r="37" spans="1:84" x14ac:dyDescent="0.35">
      <c r="A37" s="7"/>
      <c r="B37" s="7"/>
      <c r="C37" s="69" t="s">
        <v>105</v>
      </c>
      <c r="D37" s="69" t="s">
        <v>10</v>
      </c>
      <c r="E37" s="70">
        <v>717.46442825038002</v>
      </c>
      <c r="F37" s="70">
        <v>834.41255307521601</v>
      </c>
      <c r="G37" s="70">
        <v>791.35684023564602</v>
      </c>
      <c r="H37" s="70">
        <v>741.23192022522903</v>
      </c>
      <c r="I37" s="70">
        <v>790.26945163017604</v>
      </c>
      <c r="J37" s="70">
        <v>834.10621926219403</v>
      </c>
      <c r="K37" s="70">
        <v>796.82301898526896</v>
      </c>
      <c r="L37" s="70">
        <v>847.44578318620904</v>
      </c>
      <c r="M37" s="70">
        <v>883.80805603892497</v>
      </c>
      <c r="N37" s="70">
        <v>888.40682084128503</v>
      </c>
      <c r="O37" s="70">
        <v>841.66891394292497</v>
      </c>
      <c r="P37" s="70">
        <v>909.61366306484604</v>
      </c>
      <c r="Q37" s="70">
        <v>892.01847532880197</v>
      </c>
      <c r="R37" s="70">
        <v>819.69681616657999</v>
      </c>
      <c r="S37" s="70">
        <v>826.24410512688098</v>
      </c>
      <c r="T37" s="70">
        <v>834.02973805024499</v>
      </c>
      <c r="U37" s="70">
        <v>715.72052085641803</v>
      </c>
      <c r="V37" s="70">
        <v>691.71642424883999</v>
      </c>
      <c r="W37" s="70">
        <v>676.16817834039398</v>
      </c>
      <c r="X37" s="70">
        <v>670.17258771628406</v>
      </c>
      <c r="Y37" s="70">
        <v>668.87838080119798</v>
      </c>
      <c r="Z37" s="70">
        <v>737.41570297138605</v>
      </c>
      <c r="AA37" s="70">
        <v>709.04056461702396</v>
      </c>
      <c r="AB37" s="70">
        <v>692.18943914615102</v>
      </c>
      <c r="AC37" s="70">
        <v>730.64952447737198</v>
      </c>
      <c r="AD37" s="70">
        <v>748.25520831025699</v>
      </c>
      <c r="AE37" s="70">
        <v>749.15990679712695</v>
      </c>
      <c r="AF37" s="70">
        <v>869.28430061195002</v>
      </c>
      <c r="AG37" s="70">
        <v>874.64473373942701</v>
      </c>
      <c r="AH37" s="70">
        <v>833.98381760736197</v>
      </c>
      <c r="AI37" s="70">
        <v>777.67366625952695</v>
      </c>
      <c r="AJ37" s="70">
        <v>744.118100040885</v>
      </c>
      <c r="AK37" s="70">
        <v>688.30697343616396</v>
      </c>
      <c r="AL37" s="70">
        <v>750.43029007036398</v>
      </c>
      <c r="AM37" s="70">
        <v>818.13205515090101</v>
      </c>
      <c r="AN37" s="70">
        <v>810.53640635344505</v>
      </c>
      <c r="AO37" s="70">
        <v>840.47230143780598</v>
      </c>
      <c r="AP37" s="70">
        <v>873.48468033269899</v>
      </c>
      <c r="AQ37" s="70">
        <v>784.22796784784305</v>
      </c>
      <c r="AR37" s="70">
        <v>741.553435740949</v>
      </c>
      <c r="AS37" s="70">
        <v>685.36117476835705</v>
      </c>
      <c r="AT37" s="70">
        <v>703.52273091660095</v>
      </c>
      <c r="AU37" s="70">
        <v>715.29242291502305</v>
      </c>
      <c r="AV37" s="70">
        <v>722.63061399491505</v>
      </c>
      <c r="AW37" s="70">
        <v>742.48087639473999</v>
      </c>
      <c r="AX37" s="70">
        <v>800.73536657976797</v>
      </c>
      <c r="AY37" s="70">
        <v>817.05962106005802</v>
      </c>
      <c r="AZ37" s="70">
        <v>867.90977326142104</v>
      </c>
      <c r="BA37" s="70">
        <v>950.78986205464605</v>
      </c>
      <c r="BB37" s="70">
        <v>866.28968073168096</v>
      </c>
      <c r="BC37" s="70">
        <v>881.73828653809403</v>
      </c>
      <c r="BD37" s="70">
        <v>990.04001378668602</v>
      </c>
      <c r="BE37" s="70">
        <v>974.25358389622204</v>
      </c>
      <c r="BF37" s="70">
        <v>890.57555392549602</v>
      </c>
      <c r="BG37" s="70">
        <v>972.88229111673797</v>
      </c>
      <c r="BH37" s="70">
        <v>1035.0546399027201</v>
      </c>
      <c r="BI37" s="70">
        <v>1036.62305354209</v>
      </c>
      <c r="BJ37" s="70">
        <v>1073.49602834542</v>
      </c>
      <c r="BK37" s="70">
        <v>1085.5538217420899</v>
      </c>
      <c r="BL37" s="70">
        <v>1115.70753216767</v>
      </c>
      <c r="BM37" s="70">
        <v>987.30931796035395</v>
      </c>
      <c r="BN37" s="70">
        <v>465.196270066517</v>
      </c>
      <c r="BO37" s="70">
        <v>972.27099567712901</v>
      </c>
      <c r="BP37" s="70">
        <v>938.54554418088003</v>
      </c>
      <c r="BQ37" s="70">
        <v>995.787780361724</v>
      </c>
      <c r="BR37" s="70">
        <v>906.71457329527595</v>
      </c>
      <c r="BS37" s="70">
        <v>897.57124409674202</v>
      </c>
      <c r="BT37" s="70">
        <v>942.01243108840595</v>
      </c>
      <c r="BU37" s="70">
        <v>1013.0504207899201</v>
      </c>
      <c r="BV37" s="70">
        <v>896.93072498861102</v>
      </c>
      <c r="BW37" s="70">
        <v>889.54328455810401</v>
      </c>
      <c r="BX37" s="70">
        <v>962.00050558494002</v>
      </c>
      <c r="BY37" s="70">
        <v>984.19100046851497</v>
      </c>
      <c r="BZ37" s="70">
        <v>948.18361667742897</v>
      </c>
      <c r="CA37" s="70">
        <v>939.882954296452</v>
      </c>
      <c r="CB37" s="70">
        <v>951.89437854974403</v>
      </c>
      <c r="CC37" s="70">
        <v>903.10767776325304</v>
      </c>
      <c r="CD37" s="70">
        <v>899.03855070044006</v>
      </c>
      <c r="CE37" s="70">
        <v>890.88692707932705</v>
      </c>
      <c r="CF37" s="70">
        <v>827.56321880906205</v>
      </c>
    </row>
    <row r="38" spans="1:84" x14ac:dyDescent="0.35">
      <c r="A38" s="7"/>
      <c r="B38" s="7"/>
      <c r="C38" s="69" t="s">
        <v>106</v>
      </c>
      <c r="D38" s="69" t="s">
        <v>107</v>
      </c>
      <c r="E38" s="70">
        <v>383.90989289337699</v>
      </c>
      <c r="F38" s="70">
        <v>382.49579725728898</v>
      </c>
      <c r="G38" s="70">
        <v>367.00450349229101</v>
      </c>
      <c r="H38" s="70">
        <v>399.50242398463803</v>
      </c>
      <c r="I38" s="70">
        <v>423.41785794694999</v>
      </c>
      <c r="J38" s="70">
        <v>470.075832491364</v>
      </c>
      <c r="K38" s="70">
        <v>452.04668597140699</v>
      </c>
      <c r="L38" s="70">
        <v>402.86012427765598</v>
      </c>
      <c r="M38" s="70">
        <v>366.033482867808</v>
      </c>
      <c r="N38" s="70">
        <v>409.321269836851</v>
      </c>
      <c r="O38" s="70">
        <v>436.57793481358101</v>
      </c>
      <c r="P38" s="70">
        <v>421.68496033075098</v>
      </c>
      <c r="Q38" s="70">
        <v>429.92854081864601</v>
      </c>
      <c r="R38" s="70">
        <v>322.76717637425497</v>
      </c>
      <c r="S38" s="70">
        <v>292.48624572212498</v>
      </c>
      <c r="T38" s="70">
        <v>299.12751853493398</v>
      </c>
      <c r="U38" s="70">
        <v>254.41269495635399</v>
      </c>
      <c r="V38" s="70">
        <v>269.82917057591902</v>
      </c>
      <c r="W38" s="70">
        <v>294.10400195719501</v>
      </c>
      <c r="X38" s="70">
        <v>353.63277573911398</v>
      </c>
      <c r="Y38" s="70">
        <v>348.91255649678101</v>
      </c>
      <c r="Z38" s="70">
        <v>369.03387190412701</v>
      </c>
      <c r="AA38" s="70">
        <v>369.76669090719901</v>
      </c>
      <c r="AB38" s="70">
        <v>366.47353659708102</v>
      </c>
      <c r="AC38" s="70">
        <v>353.547655683963</v>
      </c>
      <c r="AD38" s="70">
        <v>363.48766836448999</v>
      </c>
      <c r="AE38" s="70">
        <v>334.99290996411702</v>
      </c>
      <c r="AF38" s="70">
        <v>337.08621758562902</v>
      </c>
      <c r="AG38" s="70">
        <v>326.52085757484502</v>
      </c>
      <c r="AH38" s="70">
        <v>286.066901951104</v>
      </c>
      <c r="AI38" s="70">
        <v>301.141359377686</v>
      </c>
      <c r="AJ38" s="70">
        <v>302.42160092087101</v>
      </c>
      <c r="AK38" s="70">
        <v>337.77048373001401</v>
      </c>
      <c r="AL38" s="70">
        <v>315.81103494368602</v>
      </c>
      <c r="AM38" s="70">
        <v>335.38212910208802</v>
      </c>
      <c r="AN38" s="70">
        <v>395.05715995969899</v>
      </c>
      <c r="AO38" s="70">
        <v>421.47017708974101</v>
      </c>
      <c r="AP38" s="70">
        <v>433.52839659210201</v>
      </c>
      <c r="AQ38" s="70">
        <v>453.03007601187699</v>
      </c>
      <c r="AR38" s="70">
        <v>434.47135365484399</v>
      </c>
      <c r="AS38" s="70">
        <v>466.01527582330101</v>
      </c>
      <c r="AT38" s="70">
        <v>559.46320225393197</v>
      </c>
      <c r="AU38" s="70">
        <v>606.14888253599395</v>
      </c>
      <c r="AV38" s="70">
        <v>591.25239435330104</v>
      </c>
      <c r="AW38" s="70">
        <v>583.52950947847398</v>
      </c>
      <c r="AX38" s="70">
        <v>557.80244358841298</v>
      </c>
      <c r="AY38" s="70">
        <v>566.42044960050896</v>
      </c>
      <c r="AZ38" s="70">
        <v>607.49342651599397</v>
      </c>
      <c r="BA38" s="70">
        <v>590.75181700397604</v>
      </c>
      <c r="BB38" s="70">
        <v>601.58164470337704</v>
      </c>
      <c r="BC38" s="70">
        <v>647.21453965532498</v>
      </c>
      <c r="BD38" s="70">
        <v>633.95414209422404</v>
      </c>
      <c r="BE38" s="70">
        <v>632.07899724262302</v>
      </c>
      <c r="BF38" s="70">
        <v>614.32505000821004</v>
      </c>
      <c r="BG38" s="70">
        <v>632.263351789951</v>
      </c>
      <c r="BH38" s="70">
        <v>636.81338068225102</v>
      </c>
      <c r="BI38" s="70">
        <v>678.79516176698598</v>
      </c>
      <c r="BJ38" s="70">
        <v>689.69040725894001</v>
      </c>
      <c r="BK38" s="70">
        <v>691.42740047996006</v>
      </c>
      <c r="BL38" s="70">
        <v>687.06805978810803</v>
      </c>
      <c r="BM38" s="70">
        <v>623.28045096137805</v>
      </c>
      <c r="BN38" s="70">
        <v>458.478457616681</v>
      </c>
      <c r="BO38" s="70">
        <v>661.99557884570402</v>
      </c>
      <c r="BP38" s="70">
        <v>609.37959664800997</v>
      </c>
      <c r="BQ38" s="70">
        <v>645.50253829581595</v>
      </c>
      <c r="BR38" s="70">
        <v>645.13299193198395</v>
      </c>
      <c r="BS38" s="70">
        <v>703.90071597567805</v>
      </c>
      <c r="BT38" s="70">
        <v>774.44324038774005</v>
      </c>
      <c r="BU38" s="70">
        <v>777.75878604480897</v>
      </c>
      <c r="BV38" s="70">
        <v>763.15430331699497</v>
      </c>
      <c r="BW38" s="70">
        <v>821.10680526116903</v>
      </c>
      <c r="BX38" s="70">
        <v>750.26910169543498</v>
      </c>
      <c r="BY38" s="70">
        <v>720.39872429105606</v>
      </c>
      <c r="BZ38" s="70">
        <v>694.09325551944301</v>
      </c>
      <c r="CA38" s="70">
        <v>666.77268295410602</v>
      </c>
      <c r="CB38" s="70">
        <v>688.84095437023996</v>
      </c>
      <c r="CC38" s="70">
        <v>681.01837910999404</v>
      </c>
      <c r="CD38" s="70">
        <v>619.82505674262097</v>
      </c>
      <c r="CE38" s="70">
        <v>616.80318487670604</v>
      </c>
      <c r="CF38" s="70">
        <v>608.59672887258296</v>
      </c>
    </row>
    <row r="39" spans="1:84" x14ac:dyDescent="0.35">
      <c r="A39" s="7"/>
      <c r="B39" s="7"/>
      <c r="C39" s="69" t="s">
        <v>108</v>
      </c>
      <c r="D39" s="69" t="s">
        <v>12</v>
      </c>
      <c r="E39" s="70">
        <v>352.54558532181301</v>
      </c>
      <c r="F39" s="70">
        <v>376.13092709076801</v>
      </c>
      <c r="G39" s="70">
        <v>342.531043312142</v>
      </c>
      <c r="H39" s="70">
        <v>346.48311600818499</v>
      </c>
      <c r="I39" s="70">
        <v>423.002708708895</v>
      </c>
      <c r="J39" s="70">
        <v>356.70740544224202</v>
      </c>
      <c r="K39" s="70">
        <v>378.244359080072</v>
      </c>
      <c r="L39" s="70">
        <v>364.09724442590499</v>
      </c>
      <c r="M39" s="70">
        <v>316.97192243241801</v>
      </c>
      <c r="N39" s="70">
        <v>372.99392814565601</v>
      </c>
      <c r="O39" s="70">
        <v>397.00925581394301</v>
      </c>
      <c r="P39" s="70">
        <v>381.481682717507</v>
      </c>
      <c r="Q39" s="70">
        <v>405.38370219895</v>
      </c>
      <c r="R39" s="70">
        <v>392.90041351928602</v>
      </c>
      <c r="S39" s="70">
        <v>426.54742922457302</v>
      </c>
      <c r="T39" s="70">
        <v>406.20590934318602</v>
      </c>
      <c r="U39" s="70">
        <v>386.28293900006003</v>
      </c>
      <c r="V39" s="70">
        <v>374.07435051348102</v>
      </c>
      <c r="W39" s="70">
        <v>398.78318279702</v>
      </c>
      <c r="X39" s="70">
        <v>359.29789666267902</v>
      </c>
      <c r="Y39" s="70">
        <v>645.08102625889603</v>
      </c>
      <c r="Z39" s="70">
        <v>668.14511355738296</v>
      </c>
      <c r="AA39" s="70">
        <v>576.82819018483406</v>
      </c>
      <c r="AB39" s="70">
        <v>790.69034149577101</v>
      </c>
      <c r="AC39" s="70">
        <v>818.49463645104504</v>
      </c>
      <c r="AD39" s="70">
        <v>832.11567264526002</v>
      </c>
      <c r="AE39" s="70">
        <v>833.66563430391</v>
      </c>
      <c r="AF39" s="70">
        <v>866.05088490968797</v>
      </c>
      <c r="AG39" s="70">
        <v>799.38507696277304</v>
      </c>
      <c r="AH39" s="70">
        <v>773.52685937821695</v>
      </c>
      <c r="AI39" s="70">
        <v>743.14099533015701</v>
      </c>
      <c r="AJ39" s="70">
        <v>676.26424984058895</v>
      </c>
      <c r="AK39" s="70">
        <v>715.25879106500804</v>
      </c>
      <c r="AL39" s="70">
        <v>780.34915777371702</v>
      </c>
      <c r="AM39" s="70">
        <v>786.874013676137</v>
      </c>
      <c r="AN39" s="70">
        <v>811.40078013583104</v>
      </c>
      <c r="AO39" s="70">
        <v>723.30458505677996</v>
      </c>
      <c r="AP39" s="70">
        <v>797.42100191100099</v>
      </c>
      <c r="AQ39" s="70">
        <v>865.37263505323097</v>
      </c>
      <c r="AR39" s="70">
        <v>939.12310160222398</v>
      </c>
      <c r="AS39" s="70">
        <v>900.28352141201105</v>
      </c>
      <c r="AT39" s="70">
        <v>960.93178953321603</v>
      </c>
      <c r="AU39" s="70">
        <v>1112.81647427708</v>
      </c>
      <c r="AV39" s="70">
        <v>1284.0071995251001</v>
      </c>
      <c r="AW39" s="70">
        <v>1339.8003746018501</v>
      </c>
      <c r="AX39" s="70">
        <v>1299.5017746593501</v>
      </c>
      <c r="AY39" s="70">
        <v>1335.5727574351699</v>
      </c>
      <c r="AZ39" s="70">
        <v>1497.7814156628001</v>
      </c>
      <c r="BA39" s="70">
        <v>1182.6268193938199</v>
      </c>
      <c r="BB39" s="70">
        <v>1401.9586225087</v>
      </c>
      <c r="BC39" s="70">
        <v>1374.2006061673801</v>
      </c>
      <c r="BD39" s="70">
        <v>1423.1858465691801</v>
      </c>
      <c r="BE39" s="70">
        <v>1385.64292463211</v>
      </c>
      <c r="BF39" s="70">
        <v>1334.1555903221099</v>
      </c>
      <c r="BG39" s="70">
        <v>1392.2641101275201</v>
      </c>
      <c r="BH39" s="70">
        <v>1395.61504578531</v>
      </c>
      <c r="BI39" s="70">
        <v>1391.7790325507599</v>
      </c>
      <c r="BJ39" s="70">
        <v>1352.8030496581</v>
      </c>
      <c r="BK39" s="70">
        <v>1351.5636057378399</v>
      </c>
      <c r="BL39" s="70">
        <v>1267.3265096960599</v>
      </c>
      <c r="BM39" s="70">
        <v>1236.1902730070799</v>
      </c>
      <c r="BN39" s="70">
        <v>1023.65319807372</v>
      </c>
      <c r="BO39" s="70">
        <v>1193.81133305968</v>
      </c>
      <c r="BP39" s="70">
        <v>1370.86175603172</v>
      </c>
      <c r="BQ39" s="70">
        <v>1374.50343718978</v>
      </c>
      <c r="BR39" s="70">
        <v>1620.2409153767401</v>
      </c>
      <c r="BS39" s="70">
        <v>1401.20270711068</v>
      </c>
      <c r="BT39" s="70">
        <v>1297.4869628311401</v>
      </c>
      <c r="BU39" s="70">
        <v>1405.8994738971101</v>
      </c>
      <c r="BV39" s="70">
        <v>1306.7856289307001</v>
      </c>
      <c r="BW39" s="70">
        <v>1316.04718528578</v>
      </c>
      <c r="BX39" s="70">
        <v>1371.1354191766</v>
      </c>
      <c r="BY39" s="70">
        <v>1446.7339148306501</v>
      </c>
      <c r="BZ39" s="70">
        <v>1291.51657589659</v>
      </c>
      <c r="CA39" s="70">
        <v>1303.45599361207</v>
      </c>
      <c r="CB39" s="70">
        <v>1288.6920273065</v>
      </c>
      <c r="CC39" s="70">
        <v>1232.84668665255</v>
      </c>
      <c r="CD39" s="70">
        <v>1275.1776056394301</v>
      </c>
      <c r="CE39" s="70">
        <v>1195.91330870452</v>
      </c>
      <c r="CF39" s="70">
        <v>1074.6675732543699</v>
      </c>
    </row>
    <row r="40" spans="1:84" x14ac:dyDescent="0.35">
      <c r="A40" s="7"/>
      <c r="B40" s="7"/>
      <c r="C40" s="69" t="s">
        <v>109</v>
      </c>
      <c r="D40" s="69" t="s">
        <v>13</v>
      </c>
      <c r="E40" s="70">
        <v>36.3950997854189</v>
      </c>
      <c r="F40" s="70">
        <v>45.9532661206905</v>
      </c>
      <c r="G40" s="70">
        <v>35.589114748452602</v>
      </c>
      <c r="H40" s="70">
        <v>29.8421771264466</v>
      </c>
      <c r="I40" s="70">
        <v>29.209021669617901</v>
      </c>
      <c r="J40" s="70">
        <v>38.1492400638137</v>
      </c>
      <c r="K40" s="70">
        <v>32.0046775260289</v>
      </c>
      <c r="L40" s="70">
        <v>34.579982272020601</v>
      </c>
      <c r="M40" s="70">
        <v>31.380769359914101</v>
      </c>
      <c r="N40" s="70">
        <v>27.749442871027899</v>
      </c>
      <c r="O40" s="70">
        <v>36.060013306969601</v>
      </c>
      <c r="P40" s="70">
        <v>31.826256832325502</v>
      </c>
      <c r="Q40" s="70">
        <v>32.839451338041499</v>
      </c>
      <c r="R40" s="70">
        <v>29.184885924680099</v>
      </c>
      <c r="S40" s="70">
        <v>24.6604160729749</v>
      </c>
      <c r="T40" s="70">
        <v>21.363065633811701</v>
      </c>
      <c r="U40" s="70">
        <v>22.6423191756056</v>
      </c>
      <c r="V40" s="70">
        <v>21.297475855705301</v>
      </c>
      <c r="W40" s="70">
        <v>29.0606822110548</v>
      </c>
      <c r="X40" s="70">
        <v>23.9105392131132</v>
      </c>
      <c r="Y40" s="70">
        <v>24.426197271151501</v>
      </c>
      <c r="Z40" s="70">
        <v>23.385376068732398</v>
      </c>
      <c r="AA40" s="70">
        <v>19.1412043228313</v>
      </c>
      <c r="AB40" s="70">
        <v>22.874625864342601</v>
      </c>
      <c r="AC40" s="70">
        <v>23.699013832128902</v>
      </c>
      <c r="AD40" s="70">
        <v>24.373387574481299</v>
      </c>
      <c r="AE40" s="70">
        <v>23.044283943762402</v>
      </c>
      <c r="AF40" s="70">
        <v>25.453686261009899</v>
      </c>
      <c r="AG40" s="70">
        <v>23.189064508299399</v>
      </c>
      <c r="AH40" s="70">
        <v>26.948326000658302</v>
      </c>
      <c r="AI40" s="70">
        <v>22.463601681950902</v>
      </c>
      <c r="AJ40" s="70">
        <v>24.550179988011202</v>
      </c>
      <c r="AK40" s="70">
        <v>25.8267570734006</v>
      </c>
      <c r="AL40" s="70">
        <v>24.5065178746638</v>
      </c>
      <c r="AM40" s="70">
        <v>30.5465271233608</v>
      </c>
      <c r="AN40" s="70">
        <v>37.386826412424298</v>
      </c>
      <c r="AO40" s="70">
        <v>39.696960786888702</v>
      </c>
      <c r="AP40" s="70">
        <v>42.985727828634801</v>
      </c>
      <c r="AQ40" s="70">
        <v>41.872184846573802</v>
      </c>
      <c r="AR40" s="70">
        <v>40.222137813334797</v>
      </c>
      <c r="AS40" s="70">
        <v>42.534125359976599</v>
      </c>
      <c r="AT40" s="70">
        <v>45.880411553924901</v>
      </c>
      <c r="AU40" s="70">
        <v>42.542576416368398</v>
      </c>
      <c r="AV40" s="70">
        <v>46.820530026214399</v>
      </c>
      <c r="AW40" s="70">
        <v>59.788908657431797</v>
      </c>
      <c r="AX40" s="70">
        <v>55.1504159431503</v>
      </c>
      <c r="AY40" s="70">
        <v>54.447532465831202</v>
      </c>
      <c r="AZ40" s="70">
        <v>53.898151766679497</v>
      </c>
      <c r="BA40" s="70">
        <v>52.624307203610897</v>
      </c>
      <c r="BB40" s="70">
        <v>54.170207433955397</v>
      </c>
      <c r="BC40" s="70">
        <v>60.0535597236615</v>
      </c>
      <c r="BD40" s="70">
        <v>53.510370882210097</v>
      </c>
      <c r="BE40" s="70">
        <v>60.745231897144599</v>
      </c>
      <c r="BF40" s="70">
        <v>60.156895322332304</v>
      </c>
      <c r="BG40" s="70">
        <v>62.319692267054201</v>
      </c>
      <c r="BH40" s="70">
        <v>58.833219701484403</v>
      </c>
      <c r="BI40" s="70">
        <v>55.903360885503098</v>
      </c>
      <c r="BJ40" s="70">
        <v>64.933718515399804</v>
      </c>
      <c r="BK40" s="70">
        <v>62.687710224086501</v>
      </c>
      <c r="BL40" s="70">
        <v>71.579052739644894</v>
      </c>
      <c r="BM40" s="70">
        <v>64.587760217576005</v>
      </c>
      <c r="BN40" s="70">
        <v>9.7238603622779394</v>
      </c>
      <c r="BO40" s="70">
        <v>42.2454642352156</v>
      </c>
      <c r="BP40" s="70">
        <v>39.947345808572301</v>
      </c>
      <c r="BQ40" s="70">
        <v>56.827903621935299</v>
      </c>
      <c r="BR40" s="70">
        <v>54.022208171615603</v>
      </c>
      <c r="BS40" s="70">
        <v>82.251996707267594</v>
      </c>
      <c r="BT40" s="70">
        <v>82.257090412314994</v>
      </c>
      <c r="BU40" s="70">
        <v>91.072889790167295</v>
      </c>
      <c r="BV40" s="70">
        <v>106.197106738608</v>
      </c>
      <c r="BW40" s="70">
        <v>95.390817676973796</v>
      </c>
      <c r="BX40" s="70">
        <v>93.750629905679304</v>
      </c>
      <c r="BY40" s="70">
        <v>83.828394386084199</v>
      </c>
      <c r="BZ40" s="70">
        <v>83.406050341646704</v>
      </c>
      <c r="CA40" s="70">
        <v>84.0037612980815</v>
      </c>
      <c r="CB40" s="70">
        <v>100.537967860725</v>
      </c>
      <c r="CC40" s="70">
        <v>101.340812118169</v>
      </c>
      <c r="CD40" s="70">
        <v>98.878936371781407</v>
      </c>
      <c r="CE40" s="70">
        <v>104.34679307114401</v>
      </c>
      <c r="CF40" s="70">
        <v>106.178388126781</v>
      </c>
    </row>
    <row r="41" spans="1:84" x14ac:dyDescent="0.35">
      <c r="A41" s="7"/>
      <c r="B41" s="7"/>
      <c r="C41" s="69" t="s">
        <v>110</v>
      </c>
      <c r="D41" s="69" t="s">
        <v>14</v>
      </c>
      <c r="E41" s="70">
        <v>35.1171887964313</v>
      </c>
      <c r="F41" s="70">
        <v>25.791650573399501</v>
      </c>
      <c r="G41" s="70">
        <v>25.268915821553001</v>
      </c>
      <c r="H41" s="70">
        <v>74.031181242535894</v>
      </c>
      <c r="I41" s="70">
        <v>48.686985694563901</v>
      </c>
      <c r="J41" s="70">
        <v>23.52381003168</v>
      </c>
      <c r="K41" s="70">
        <v>25.905663306996299</v>
      </c>
      <c r="L41" s="70">
        <v>16.2116002283583</v>
      </c>
      <c r="M41" s="70">
        <v>17.5423388384873</v>
      </c>
      <c r="N41" s="70">
        <v>17.548709558286198</v>
      </c>
      <c r="O41" s="70">
        <v>15.7037481482666</v>
      </c>
      <c r="P41" s="70">
        <v>8.3843071951822008</v>
      </c>
      <c r="Q41" s="70">
        <v>9.7199741335330607</v>
      </c>
      <c r="R41" s="70">
        <v>10.129008427495499</v>
      </c>
      <c r="S41" s="70">
        <v>11.30874928195</v>
      </c>
      <c r="T41" s="70">
        <v>22.0571859632818</v>
      </c>
      <c r="U41" s="70">
        <v>11.6817416549064</v>
      </c>
      <c r="V41" s="70">
        <v>13.4562750048478</v>
      </c>
      <c r="W41" s="70">
        <v>19.267590252776699</v>
      </c>
      <c r="X41" s="70">
        <v>16.188685145614301</v>
      </c>
      <c r="Y41" s="70">
        <v>13.6436164801583</v>
      </c>
      <c r="Z41" s="70">
        <v>14.319265753507</v>
      </c>
      <c r="AA41" s="70">
        <v>15.138648157790801</v>
      </c>
      <c r="AB41" s="70">
        <v>18.445695727346799</v>
      </c>
      <c r="AC41" s="70">
        <v>12.5938256564294</v>
      </c>
      <c r="AD41" s="70">
        <v>10.2738980098532</v>
      </c>
      <c r="AE41" s="70">
        <v>9.6412544121642298</v>
      </c>
      <c r="AF41" s="70">
        <v>9.7524263789409709</v>
      </c>
      <c r="AG41" s="70">
        <v>9.4089349264745508</v>
      </c>
      <c r="AH41" s="70">
        <v>11.753354702607799</v>
      </c>
      <c r="AI41" s="70">
        <v>11.124724868379101</v>
      </c>
      <c r="AJ41" s="70">
        <v>11.471294814811399</v>
      </c>
      <c r="AK41" s="70">
        <v>10.002630946025</v>
      </c>
      <c r="AL41" s="70">
        <v>5.92464052790503</v>
      </c>
      <c r="AM41" s="70">
        <v>6.1053045943466504</v>
      </c>
      <c r="AN41" s="70">
        <v>5.68228228465588</v>
      </c>
      <c r="AO41" s="70">
        <v>6.0478782363116101</v>
      </c>
      <c r="AP41" s="118">
        <v>5.9216767070496301</v>
      </c>
      <c r="AQ41" s="118" t="s">
        <v>333</v>
      </c>
      <c r="AR41" s="118" t="s">
        <v>333</v>
      </c>
      <c r="AS41" s="118" t="s">
        <v>333</v>
      </c>
      <c r="AT41" s="118">
        <v>7.46890516804166</v>
      </c>
      <c r="AU41" s="118" t="s">
        <v>333</v>
      </c>
      <c r="AV41" s="118" t="s">
        <v>333</v>
      </c>
      <c r="AW41" s="118" t="s">
        <v>333</v>
      </c>
      <c r="AX41" s="118" t="s">
        <v>333</v>
      </c>
      <c r="AY41" s="118" t="s">
        <v>333</v>
      </c>
      <c r="AZ41" s="70">
        <v>10.262479570469299</v>
      </c>
      <c r="BA41" s="70">
        <v>26.628116041707901</v>
      </c>
      <c r="BB41" s="70">
        <v>26.3485826498137</v>
      </c>
      <c r="BC41" s="70">
        <v>30.263639822276001</v>
      </c>
      <c r="BD41" s="70">
        <v>24.874860912283999</v>
      </c>
      <c r="BE41" s="70">
        <v>24.399158420327399</v>
      </c>
      <c r="BF41" s="70">
        <v>30.5889684542738</v>
      </c>
      <c r="BG41" s="70">
        <v>27.766718278560401</v>
      </c>
      <c r="BH41" s="70">
        <v>27.6638668324041</v>
      </c>
      <c r="BI41" s="70">
        <v>30.065833230566501</v>
      </c>
      <c r="BJ41" s="70">
        <v>23.599948073175401</v>
      </c>
      <c r="BK41" s="70">
        <v>19.212596370519002</v>
      </c>
      <c r="BL41" s="70">
        <v>22.1544743176607</v>
      </c>
      <c r="BM41" s="70">
        <v>31.388448146253101</v>
      </c>
      <c r="BN41" s="70">
        <v>32.174555986750903</v>
      </c>
      <c r="BO41" s="70">
        <v>36.6683719778108</v>
      </c>
      <c r="BP41" s="70">
        <v>37.410841832825596</v>
      </c>
      <c r="BQ41" s="70">
        <v>24.545734688250299</v>
      </c>
      <c r="BR41" s="70">
        <v>20.238892031252501</v>
      </c>
      <c r="BS41" s="70">
        <v>14.545172093001</v>
      </c>
      <c r="BT41" s="70">
        <v>13.7587975038373</v>
      </c>
      <c r="BU41" s="70">
        <v>18.7114754111807</v>
      </c>
      <c r="BV41" s="70">
        <v>21.050236320880298</v>
      </c>
      <c r="BW41" s="70">
        <v>18.837747562431801</v>
      </c>
      <c r="BX41" s="70">
        <v>27.204022340452699</v>
      </c>
      <c r="BY41" s="70">
        <v>24.248725411495801</v>
      </c>
      <c r="BZ41" s="70">
        <v>18.7652284909129</v>
      </c>
      <c r="CA41" s="70">
        <v>25.7367660572726</v>
      </c>
      <c r="CB41" s="70">
        <v>22.402042401830499</v>
      </c>
      <c r="CC41" s="70">
        <v>17.999014831162601</v>
      </c>
      <c r="CD41" s="70">
        <v>19.770687347153299</v>
      </c>
      <c r="CE41" s="70">
        <v>22.355741519520201</v>
      </c>
      <c r="CF41" s="70">
        <v>23.542069063204401</v>
      </c>
    </row>
    <row r="42" spans="1:84" x14ac:dyDescent="0.35">
      <c r="A42" s="7"/>
      <c r="B42" s="7"/>
      <c r="C42" s="69" t="s">
        <v>111</v>
      </c>
      <c r="D42" s="69" t="s">
        <v>112</v>
      </c>
      <c r="E42" s="70">
        <v>53.430996468717098</v>
      </c>
      <c r="F42" s="70">
        <v>53.592231528423</v>
      </c>
      <c r="G42" s="70">
        <v>51.559251195442798</v>
      </c>
      <c r="H42" s="70">
        <v>41.837002515785201</v>
      </c>
      <c r="I42" s="70">
        <v>29.417733336244702</v>
      </c>
      <c r="J42" s="70">
        <v>28.305917994018198</v>
      </c>
      <c r="K42" s="70">
        <v>30.3400817718756</v>
      </c>
      <c r="L42" s="70">
        <v>23.227389972705801</v>
      </c>
      <c r="M42" s="70">
        <v>33.405877228622501</v>
      </c>
      <c r="N42" s="70">
        <v>41.173595815399402</v>
      </c>
      <c r="O42" s="70">
        <v>33.172348346386201</v>
      </c>
      <c r="P42" s="70">
        <v>31.709040960047201</v>
      </c>
      <c r="Q42" s="70">
        <v>39.850531102847398</v>
      </c>
      <c r="R42" s="70">
        <v>45.0540969337505</v>
      </c>
      <c r="S42" s="70">
        <v>35.435801856391898</v>
      </c>
      <c r="T42" s="70">
        <v>36.434883669400399</v>
      </c>
      <c r="U42" s="70">
        <v>36.976360990533998</v>
      </c>
      <c r="V42" s="70">
        <v>28.080467928508298</v>
      </c>
      <c r="W42" s="70">
        <v>29.559623755955901</v>
      </c>
      <c r="X42" s="70">
        <v>48.180431353470603</v>
      </c>
      <c r="Y42" s="70">
        <v>34.092694541799297</v>
      </c>
      <c r="Z42" s="70">
        <v>40.359664533811298</v>
      </c>
      <c r="AA42" s="70">
        <v>45.250137449049099</v>
      </c>
      <c r="AB42" s="70">
        <v>48.257044533421002</v>
      </c>
      <c r="AC42" s="70">
        <v>45.7123201954495</v>
      </c>
      <c r="AD42" s="70">
        <v>41.734859003800402</v>
      </c>
      <c r="AE42" s="70">
        <v>39.9207690957506</v>
      </c>
      <c r="AF42" s="70">
        <v>30.992817720656099</v>
      </c>
      <c r="AG42" s="70">
        <v>41.471449091994003</v>
      </c>
      <c r="AH42" s="70">
        <v>36.271407882470101</v>
      </c>
      <c r="AI42" s="70">
        <v>32.356279954033397</v>
      </c>
      <c r="AJ42" s="70">
        <v>26.613092144506801</v>
      </c>
      <c r="AK42" s="70">
        <v>27.959186167663301</v>
      </c>
      <c r="AL42" s="70">
        <v>35.109744241472001</v>
      </c>
      <c r="AM42" s="70">
        <v>36.689211185895999</v>
      </c>
      <c r="AN42" s="70">
        <v>48.488129874964301</v>
      </c>
      <c r="AO42" s="70">
        <v>40.058976401231597</v>
      </c>
      <c r="AP42" s="70">
        <v>45.219872259385902</v>
      </c>
      <c r="AQ42" s="70">
        <v>59.1640882425177</v>
      </c>
      <c r="AR42" s="70">
        <v>50.666018741294401</v>
      </c>
      <c r="AS42" s="70">
        <v>44.352448871148802</v>
      </c>
      <c r="AT42" s="70">
        <v>45.622467287926099</v>
      </c>
      <c r="AU42" s="70">
        <v>40.799396616769698</v>
      </c>
      <c r="AV42" s="70">
        <v>44.718893013508698</v>
      </c>
      <c r="AW42" s="70">
        <v>47.007664995070598</v>
      </c>
      <c r="AX42" s="70">
        <v>47.717454407991703</v>
      </c>
      <c r="AY42" s="70">
        <v>37.936988707843703</v>
      </c>
      <c r="AZ42" s="70">
        <v>50.042754069081603</v>
      </c>
      <c r="BA42" s="70">
        <v>68.494473007456193</v>
      </c>
      <c r="BB42" s="70">
        <v>55.9517126390692</v>
      </c>
      <c r="BC42" s="70">
        <v>62.068962293241398</v>
      </c>
      <c r="BD42" s="70">
        <v>53.961862811752098</v>
      </c>
      <c r="BE42" s="70">
        <v>57.880187565371898</v>
      </c>
      <c r="BF42" s="70">
        <v>58.150924587518297</v>
      </c>
      <c r="BG42" s="70">
        <v>61.184361943492199</v>
      </c>
      <c r="BH42" s="70">
        <v>70.512114935763293</v>
      </c>
      <c r="BI42" s="70">
        <v>72.880674124059794</v>
      </c>
      <c r="BJ42" s="70">
        <v>69.9278997401846</v>
      </c>
      <c r="BK42" s="70">
        <v>76.407496194309104</v>
      </c>
      <c r="BL42" s="70">
        <v>71.394864058997499</v>
      </c>
      <c r="BM42" s="70">
        <v>70.951514883683402</v>
      </c>
      <c r="BN42" s="70">
        <v>38.924088008965803</v>
      </c>
      <c r="BO42" s="70">
        <v>54.603984722369098</v>
      </c>
      <c r="BP42" s="70">
        <v>62.680254785769399</v>
      </c>
      <c r="BQ42" s="70">
        <v>67.9505971679922</v>
      </c>
      <c r="BR42" s="70">
        <v>81.401148187209898</v>
      </c>
      <c r="BS42" s="70">
        <v>92.227069689227704</v>
      </c>
      <c r="BT42" s="70">
        <v>79.394625915286099</v>
      </c>
      <c r="BU42" s="70">
        <v>77.274899978436906</v>
      </c>
      <c r="BV42" s="70">
        <v>70.704625205927798</v>
      </c>
      <c r="BW42" s="70">
        <v>76.899998802753501</v>
      </c>
      <c r="BX42" s="70">
        <v>87.100595701519794</v>
      </c>
      <c r="BY42" s="70">
        <v>79.367576735722395</v>
      </c>
      <c r="BZ42" s="70">
        <v>70.868103450324995</v>
      </c>
      <c r="CA42" s="70">
        <v>73.219157337350794</v>
      </c>
      <c r="CB42" s="70">
        <v>73.883060909197496</v>
      </c>
      <c r="CC42" s="70">
        <v>72.911905512549595</v>
      </c>
      <c r="CD42" s="70">
        <v>73.050111142629603</v>
      </c>
      <c r="CE42" s="70">
        <v>60.704114387165099</v>
      </c>
      <c r="CF42" s="70">
        <v>69.998429388408596</v>
      </c>
    </row>
    <row r="43" spans="1:84" x14ac:dyDescent="0.35">
      <c r="A43" s="7"/>
      <c r="B43" s="7"/>
      <c r="C43" s="69" t="s">
        <v>113</v>
      </c>
      <c r="D43" s="69" t="s">
        <v>114</v>
      </c>
      <c r="E43" s="70">
        <v>24.374852620494899</v>
      </c>
      <c r="F43" s="70">
        <v>22.938108186926598</v>
      </c>
      <c r="G43" s="70">
        <v>27.594050188314199</v>
      </c>
      <c r="H43" s="118" t="s">
        <v>333</v>
      </c>
      <c r="I43" s="70">
        <v>14.381716487406999</v>
      </c>
      <c r="J43" s="70">
        <v>16.617152328345298</v>
      </c>
      <c r="K43" s="70">
        <v>22.2308252929611</v>
      </c>
      <c r="L43" s="70">
        <v>30.0586959487702</v>
      </c>
      <c r="M43" s="70">
        <v>14.4744901261467</v>
      </c>
      <c r="N43" s="70">
        <v>22.304656600651299</v>
      </c>
      <c r="O43" s="70">
        <v>13.1293637293186</v>
      </c>
      <c r="P43" s="70">
        <v>12.6633011579315</v>
      </c>
      <c r="Q43" s="70">
        <v>24.714746807232299</v>
      </c>
      <c r="R43" s="70">
        <v>25.405377677670899</v>
      </c>
      <c r="S43" s="70">
        <v>30.620886750883798</v>
      </c>
      <c r="T43" s="70">
        <v>30.466351757553799</v>
      </c>
      <c r="U43" s="70">
        <v>33.787861534965899</v>
      </c>
      <c r="V43" s="70">
        <v>36.521093013868501</v>
      </c>
      <c r="W43" s="70">
        <v>39.003575464518804</v>
      </c>
      <c r="X43" s="70">
        <v>32.699199372692398</v>
      </c>
      <c r="Y43" s="70">
        <v>45.285082061040697</v>
      </c>
      <c r="Z43" s="70">
        <v>39.958943144112901</v>
      </c>
      <c r="AA43" s="70">
        <v>48.865875687066698</v>
      </c>
      <c r="AB43" s="70">
        <v>52.958907599844103</v>
      </c>
      <c r="AC43" s="70">
        <v>56.828002704907902</v>
      </c>
      <c r="AD43" s="70">
        <v>54.682804072839701</v>
      </c>
      <c r="AE43" s="70">
        <v>36.269288477502798</v>
      </c>
      <c r="AF43" s="70">
        <v>31.144115191131799</v>
      </c>
      <c r="AG43" s="70">
        <v>44.352793410683198</v>
      </c>
      <c r="AH43" s="70">
        <v>33.946149445996902</v>
      </c>
      <c r="AI43" s="70">
        <v>25.066991045484102</v>
      </c>
      <c r="AJ43" s="70">
        <v>9.5854373647005904</v>
      </c>
      <c r="AK43" s="70">
        <v>12.5009772168717</v>
      </c>
      <c r="AL43" s="70">
        <v>7.2843256572416397</v>
      </c>
      <c r="AM43" s="70">
        <v>9.8544825408412304</v>
      </c>
      <c r="AN43" s="70">
        <v>7.8070785116613397</v>
      </c>
      <c r="AO43" s="70">
        <v>8.3088351986702396</v>
      </c>
      <c r="AP43" s="70">
        <v>13.8560110602054</v>
      </c>
      <c r="AQ43" s="70">
        <v>16.230652685712499</v>
      </c>
      <c r="AR43" s="70">
        <v>21.781044403230101</v>
      </c>
      <c r="AS43" s="70">
        <v>6.9757531832224204</v>
      </c>
      <c r="AT43" s="70">
        <v>13.5629654489803</v>
      </c>
      <c r="AU43" s="70">
        <v>12.980292300688999</v>
      </c>
      <c r="AV43" s="70">
        <v>8.0714798844863402</v>
      </c>
      <c r="AW43" s="70">
        <v>6.0422672114233702</v>
      </c>
      <c r="AX43" s="70">
        <v>12.472682872605899</v>
      </c>
      <c r="AY43" s="70">
        <v>7.0211982248688001</v>
      </c>
      <c r="AZ43" s="70">
        <v>5.4417135534396497</v>
      </c>
      <c r="BA43" s="70">
        <v>15.622238947079801</v>
      </c>
      <c r="BB43" s="70">
        <v>19.7935484358389</v>
      </c>
      <c r="BC43" s="70">
        <v>24.512280731881301</v>
      </c>
      <c r="BD43" s="70">
        <v>18.182815605814</v>
      </c>
      <c r="BE43" s="70">
        <v>15.9026978773541</v>
      </c>
      <c r="BF43" s="70">
        <v>11.0149461193342</v>
      </c>
      <c r="BG43" s="70">
        <v>10.6495840162614</v>
      </c>
      <c r="BH43" s="70">
        <v>8.7833264724779401</v>
      </c>
      <c r="BI43" s="70">
        <v>9.2913501489080392</v>
      </c>
      <c r="BJ43" s="70">
        <v>13.118108984204699</v>
      </c>
      <c r="BK43" s="70">
        <v>17.135269857472</v>
      </c>
      <c r="BL43" s="70">
        <v>10.1043931917156</v>
      </c>
      <c r="BM43" s="70">
        <v>7.5675555384608097</v>
      </c>
      <c r="BN43" s="118" t="s">
        <v>333</v>
      </c>
      <c r="BO43" s="118">
        <v>6.4249714542531304</v>
      </c>
      <c r="BP43" s="118">
        <v>6.7784269148206899</v>
      </c>
      <c r="BQ43" s="118">
        <v>7.0792102915758504</v>
      </c>
      <c r="BR43" s="118">
        <v>5.51648954436721</v>
      </c>
      <c r="BS43" s="118">
        <v>8.4047319887351097</v>
      </c>
      <c r="BT43" s="118" t="s">
        <v>333</v>
      </c>
      <c r="BU43" s="118">
        <v>6.5486256125629003</v>
      </c>
      <c r="BV43" s="118">
        <v>6.4734359599510896</v>
      </c>
      <c r="BW43" s="118">
        <v>7.3108229375668001</v>
      </c>
      <c r="BX43" s="118" t="s">
        <v>333</v>
      </c>
      <c r="BY43" s="70">
        <v>18.607523974277001</v>
      </c>
      <c r="BZ43" s="70">
        <v>14.8079113877781</v>
      </c>
      <c r="CA43" s="70">
        <v>9.4847292906651894</v>
      </c>
      <c r="CB43" s="70">
        <v>7.6099800721254898</v>
      </c>
      <c r="CC43" s="70">
        <v>8.6044098108153708</v>
      </c>
      <c r="CD43" s="70">
        <v>7.7588324363331997</v>
      </c>
      <c r="CE43" s="70">
        <v>7.1957332744223397</v>
      </c>
      <c r="CF43" s="70">
        <v>7.5488121083721902</v>
      </c>
    </row>
    <row r="44" spans="1:84" x14ac:dyDescent="0.35">
      <c r="A44" s="7"/>
      <c r="B44" s="7"/>
      <c r="C44" s="69" t="s">
        <v>115</v>
      </c>
      <c r="D44" s="69" t="s">
        <v>17</v>
      </c>
      <c r="E44" s="70">
        <v>273.358296407507</v>
      </c>
      <c r="F44" s="70">
        <v>274.09810512466402</v>
      </c>
      <c r="G44" s="70">
        <v>303.05636236231902</v>
      </c>
      <c r="H44" s="118">
        <v>267.37707225432899</v>
      </c>
      <c r="I44" s="70">
        <v>258.04055891163603</v>
      </c>
      <c r="J44" s="70">
        <v>297.46462959687801</v>
      </c>
      <c r="K44" s="70">
        <v>296.80028211510103</v>
      </c>
      <c r="L44" s="70">
        <v>312.40506704657503</v>
      </c>
      <c r="M44" s="70">
        <v>367.24250267852398</v>
      </c>
      <c r="N44" s="70">
        <v>281.555765833019</v>
      </c>
      <c r="O44" s="70">
        <v>298.49174650529</v>
      </c>
      <c r="P44" s="70">
        <v>313.90015391407002</v>
      </c>
      <c r="Q44" s="70">
        <v>344.62848687734203</v>
      </c>
      <c r="R44" s="70">
        <v>270.82468871524202</v>
      </c>
      <c r="S44" s="70">
        <v>271.74765958918601</v>
      </c>
      <c r="T44" s="70">
        <v>285.596058733098</v>
      </c>
      <c r="U44" s="70">
        <v>264.496357247199</v>
      </c>
      <c r="V44" s="70">
        <v>294.25952026668898</v>
      </c>
      <c r="W44" s="70">
        <v>272.50481274090799</v>
      </c>
      <c r="X44" s="70">
        <v>244.838611893295</v>
      </c>
      <c r="Y44" s="70">
        <v>313.90815391777801</v>
      </c>
      <c r="Z44" s="70">
        <v>341.96969041506401</v>
      </c>
      <c r="AA44" s="70">
        <v>346.29665523902901</v>
      </c>
      <c r="AB44" s="70">
        <v>251.44734371479001</v>
      </c>
      <c r="AC44" s="70">
        <v>274.92695908728098</v>
      </c>
      <c r="AD44" s="70">
        <v>264.98645907529198</v>
      </c>
      <c r="AE44" s="70">
        <v>249.31069345812799</v>
      </c>
      <c r="AF44" s="70">
        <v>252.43266455510499</v>
      </c>
      <c r="AG44" s="70">
        <v>274.718285035387</v>
      </c>
      <c r="AH44" s="70">
        <v>308.708449495764</v>
      </c>
      <c r="AI44" s="70">
        <v>344.25977822880299</v>
      </c>
      <c r="AJ44" s="70">
        <v>305.84129231464499</v>
      </c>
      <c r="AK44" s="70">
        <v>303.963005866988</v>
      </c>
      <c r="AL44" s="70">
        <v>290.67642459338498</v>
      </c>
      <c r="AM44" s="70">
        <v>322.676720497536</v>
      </c>
      <c r="AN44" s="70">
        <v>300.60257836839997</v>
      </c>
      <c r="AO44" s="70">
        <v>355.29854814034798</v>
      </c>
      <c r="AP44" s="70">
        <v>314.315508760939</v>
      </c>
      <c r="AQ44" s="70">
        <v>319.15223891287098</v>
      </c>
      <c r="AR44" s="70">
        <v>325.83978742072998</v>
      </c>
      <c r="AS44" s="70">
        <v>346.00919225363299</v>
      </c>
      <c r="AT44" s="70">
        <v>357.21828850241099</v>
      </c>
      <c r="AU44" s="70">
        <v>350.12396466313902</v>
      </c>
      <c r="AV44" s="70">
        <v>369.63365001334699</v>
      </c>
      <c r="AW44" s="70">
        <v>356.31260610442001</v>
      </c>
      <c r="AX44" s="70">
        <v>390.91300611911402</v>
      </c>
      <c r="AY44" s="70">
        <v>430.17931712136402</v>
      </c>
      <c r="AZ44" s="70">
        <v>439.977948673556</v>
      </c>
      <c r="BA44" s="70">
        <v>455.32160250882401</v>
      </c>
      <c r="BB44" s="70">
        <v>510.62213957546197</v>
      </c>
      <c r="BC44" s="70">
        <v>493.83729168551099</v>
      </c>
      <c r="BD44" s="70">
        <v>746.16166428139695</v>
      </c>
      <c r="BE44" s="70">
        <v>713.53296854510802</v>
      </c>
      <c r="BF44" s="70">
        <v>604.34028349042103</v>
      </c>
      <c r="BG44" s="70">
        <v>618.71374439782903</v>
      </c>
      <c r="BH44" s="70">
        <v>648.76555421860996</v>
      </c>
      <c r="BI44" s="70">
        <v>629.77322877276504</v>
      </c>
      <c r="BJ44" s="70">
        <v>671.01743500793805</v>
      </c>
      <c r="BK44" s="70">
        <v>693.67557122262804</v>
      </c>
      <c r="BL44" s="70">
        <v>704.84439150402295</v>
      </c>
      <c r="BM44" s="70">
        <v>714.05304742644796</v>
      </c>
      <c r="BN44" s="70">
        <v>641.94142566955998</v>
      </c>
      <c r="BO44" s="70">
        <v>740.34211829999595</v>
      </c>
      <c r="BP44" s="70">
        <v>677.89365945473799</v>
      </c>
      <c r="BQ44" s="70">
        <v>701.81948774911302</v>
      </c>
      <c r="BR44" s="70">
        <v>800.48754531151303</v>
      </c>
      <c r="BS44" s="70">
        <v>762.29632753340798</v>
      </c>
      <c r="BT44" s="70">
        <v>799.64806084201405</v>
      </c>
      <c r="BU44" s="70">
        <v>837.30044956853305</v>
      </c>
      <c r="BV44" s="70">
        <v>901.65522478415801</v>
      </c>
      <c r="BW44" s="70">
        <v>990.23666992928702</v>
      </c>
      <c r="BX44" s="70">
        <v>932.753465880421</v>
      </c>
      <c r="BY44" s="70">
        <v>858.12703840797496</v>
      </c>
      <c r="BZ44" s="70">
        <v>859.96470550411698</v>
      </c>
      <c r="CA44" s="70">
        <v>810.48516809666796</v>
      </c>
      <c r="CB44" s="70">
        <v>828.38551481711897</v>
      </c>
      <c r="CC44" s="70">
        <v>823.14383782854304</v>
      </c>
      <c r="CD44" s="70">
        <v>834.35663662635704</v>
      </c>
      <c r="CE44" s="70">
        <v>800.60144556543196</v>
      </c>
      <c r="CF44" s="70">
        <v>777.36282638044599</v>
      </c>
    </row>
    <row r="45" spans="1:84" x14ac:dyDescent="0.35">
      <c r="A45" s="7"/>
      <c r="B45" s="7"/>
      <c r="C45" s="69" t="s">
        <v>116</v>
      </c>
      <c r="D45" s="69" t="s">
        <v>117</v>
      </c>
      <c r="E45" s="70">
        <v>66.105206689742104</v>
      </c>
      <c r="F45" s="70">
        <v>59.702256227602398</v>
      </c>
      <c r="G45" s="70">
        <v>55.459558457264301</v>
      </c>
      <c r="H45" s="118">
        <v>58.691354923081498</v>
      </c>
      <c r="I45" s="70">
        <v>52.136761949640203</v>
      </c>
      <c r="J45" s="70">
        <v>44.916775703710798</v>
      </c>
      <c r="K45" s="70">
        <v>48.280861337327401</v>
      </c>
      <c r="L45" s="70">
        <v>46.217707601851302</v>
      </c>
      <c r="M45" s="70">
        <v>47.093683837175099</v>
      </c>
      <c r="N45" s="70">
        <v>65.840806758181103</v>
      </c>
      <c r="O45" s="70">
        <v>55.756508112194503</v>
      </c>
      <c r="P45" s="70">
        <v>64.085436934499199</v>
      </c>
      <c r="Q45" s="70">
        <v>67.781329168877903</v>
      </c>
      <c r="R45" s="70">
        <v>64.091638919032704</v>
      </c>
      <c r="S45" s="70">
        <v>63.596340301963998</v>
      </c>
      <c r="T45" s="70">
        <v>74.284890254940905</v>
      </c>
      <c r="U45" s="70">
        <v>66.027823007743393</v>
      </c>
      <c r="V45" s="70">
        <v>70.012215423256393</v>
      </c>
      <c r="W45" s="70">
        <v>70.371427500265796</v>
      </c>
      <c r="X45" s="70">
        <v>86.086546725625894</v>
      </c>
      <c r="Y45" s="70">
        <v>75.175449584312204</v>
      </c>
      <c r="Z45" s="70">
        <v>79.405659025604905</v>
      </c>
      <c r="AA45" s="70">
        <v>84.382920456186099</v>
      </c>
      <c r="AB45" s="70">
        <v>93.995844804789598</v>
      </c>
      <c r="AC45" s="70">
        <v>106.94388050888401</v>
      </c>
      <c r="AD45" s="70">
        <v>115.093807518741</v>
      </c>
      <c r="AE45" s="70">
        <v>126.17102744834899</v>
      </c>
      <c r="AF45" s="70">
        <v>105.00982717192799</v>
      </c>
      <c r="AG45" s="70">
        <v>99.225100145748101</v>
      </c>
      <c r="AH45" s="70">
        <v>94.579659821331205</v>
      </c>
      <c r="AI45" s="70">
        <v>95.532842418218493</v>
      </c>
      <c r="AJ45" s="70">
        <v>92.013862116055293</v>
      </c>
      <c r="AK45" s="70">
        <v>104.99320526295099</v>
      </c>
      <c r="AL45" s="70">
        <v>79.5721207794451</v>
      </c>
      <c r="AM45" s="70">
        <v>77.368548660447104</v>
      </c>
      <c r="AN45" s="70">
        <v>56.357739604938303</v>
      </c>
      <c r="AO45" s="70">
        <v>66.962356062020405</v>
      </c>
      <c r="AP45" s="70">
        <v>71.492336878705501</v>
      </c>
      <c r="AQ45" s="70">
        <v>68.152353139777901</v>
      </c>
      <c r="AR45" s="70">
        <v>79.484337469774204</v>
      </c>
      <c r="AS45" s="70">
        <v>85.173531051256006</v>
      </c>
      <c r="AT45" s="70">
        <v>89.587671277724297</v>
      </c>
      <c r="AU45" s="70">
        <v>92.595672704643803</v>
      </c>
      <c r="AV45" s="70">
        <v>109.19025614425399</v>
      </c>
      <c r="AW45" s="70">
        <v>104.808453927214</v>
      </c>
      <c r="AX45" s="70">
        <v>102.63611965937</v>
      </c>
      <c r="AY45" s="70">
        <v>105.505671506043</v>
      </c>
      <c r="AZ45" s="70">
        <v>103.410210893921</v>
      </c>
      <c r="BA45" s="70">
        <v>85.684083610272907</v>
      </c>
      <c r="BB45" s="70">
        <v>84.243480332749101</v>
      </c>
      <c r="BC45" s="70">
        <v>93.328932146171198</v>
      </c>
      <c r="BD45" s="70">
        <v>197.79572953395399</v>
      </c>
      <c r="BE45" s="70">
        <v>360.08358838837</v>
      </c>
      <c r="BF45" s="70">
        <v>386.00201197039502</v>
      </c>
      <c r="BG45" s="70">
        <v>413.92681398701802</v>
      </c>
      <c r="BH45" s="70">
        <v>421.93145642458001</v>
      </c>
      <c r="BI45" s="70">
        <v>444.85670872095102</v>
      </c>
      <c r="BJ45" s="70">
        <v>429.45341156891499</v>
      </c>
      <c r="BK45" s="70">
        <v>473.33670046749302</v>
      </c>
      <c r="BL45" s="70">
        <v>492.22715201839497</v>
      </c>
      <c r="BM45" s="70">
        <v>474.41368785444001</v>
      </c>
      <c r="BN45" s="70">
        <v>411.68951341291898</v>
      </c>
      <c r="BO45" s="70">
        <v>437.75241976480697</v>
      </c>
      <c r="BP45" s="70">
        <v>460.637611964634</v>
      </c>
      <c r="BQ45" s="70">
        <v>501.87130877069501</v>
      </c>
      <c r="BR45" s="70">
        <v>474.952392500803</v>
      </c>
      <c r="BS45" s="70">
        <v>484.11193987517902</v>
      </c>
      <c r="BT45" s="70">
        <v>495.96179718951299</v>
      </c>
      <c r="BU45" s="70">
        <v>470.54144416743799</v>
      </c>
      <c r="BV45" s="70">
        <v>461.42303199989499</v>
      </c>
      <c r="BW45" s="70">
        <v>491.46445002522398</v>
      </c>
      <c r="BX45" s="70">
        <v>466.19759281530997</v>
      </c>
      <c r="BY45" s="70">
        <v>442.344943496067</v>
      </c>
      <c r="BZ45" s="70">
        <v>431.19581292248102</v>
      </c>
      <c r="CA45" s="70">
        <v>403.80716158081299</v>
      </c>
      <c r="CB45" s="70">
        <v>407.50719635961002</v>
      </c>
      <c r="CC45" s="70">
        <v>405.26135776973399</v>
      </c>
      <c r="CD45" s="70">
        <v>419.52809724571398</v>
      </c>
      <c r="CE45" s="70">
        <v>414.53014701560801</v>
      </c>
      <c r="CF45" s="70">
        <v>407.44711867223799</v>
      </c>
    </row>
    <row r="46" spans="1:84" x14ac:dyDescent="0.35">
      <c r="A46" s="7"/>
      <c r="B46" s="7"/>
      <c r="C46" s="69" t="s">
        <v>118</v>
      </c>
      <c r="D46" s="69" t="s">
        <v>119</v>
      </c>
      <c r="E46" s="70">
        <v>7.6979519942155399</v>
      </c>
      <c r="F46" s="70">
        <v>9.3247292728342295</v>
      </c>
      <c r="G46" s="70">
        <v>12.8139940588258</v>
      </c>
      <c r="H46" s="118" t="s">
        <v>333</v>
      </c>
      <c r="I46" s="70">
        <v>7.4383322486080097</v>
      </c>
      <c r="J46" s="70">
        <v>7.8955147249106403</v>
      </c>
      <c r="K46" s="70">
        <v>9.5889947848569896</v>
      </c>
      <c r="L46" s="70">
        <v>16.9546637639313</v>
      </c>
      <c r="M46" s="70">
        <v>27.375951823379101</v>
      </c>
      <c r="N46" s="70">
        <v>7.4713793039873204</v>
      </c>
      <c r="O46" s="70">
        <v>13.876235163790099</v>
      </c>
      <c r="P46" s="70">
        <v>14.6253722922546</v>
      </c>
      <c r="Q46" s="70">
        <v>10.9152086834188</v>
      </c>
      <c r="R46" s="70">
        <v>16.1332795285477</v>
      </c>
      <c r="S46" s="70">
        <v>13.8157140675461</v>
      </c>
      <c r="T46" s="70">
        <v>18.9040135871677</v>
      </c>
      <c r="U46" s="70">
        <v>18.5225713916806</v>
      </c>
      <c r="V46" s="70">
        <v>22.224959569611201</v>
      </c>
      <c r="W46" s="70">
        <v>18.385625318717398</v>
      </c>
      <c r="X46" s="70">
        <v>20.226255897048699</v>
      </c>
      <c r="Y46" s="70">
        <v>18.8589418692527</v>
      </c>
      <c r="Z46" s="70">
        <v>30.148930670341901</v>
      </c>
      <c r="AA46" s="70">
        <v>18.3076051077344</v>
      </c>
      <c r="AB46" s="70">
        <v>20.422123632898899</v>
      </c>
      <c r="AC46" s="70">
        <v>21.273245594915799</v>
      </c>
      <c r="AD46" s="70">
        <v>30.231733942273799</v>
      </c>
      <c r="AE46" s="70">
        <v>33.0734575638226</v>
      </c>
      <c r="AF46" s="70">
        <v>30.196782763302</v>
      </c>
      <c r="AG46" s="70">
        <v>21.642044853439799</v>
      </c>
      <c r="AH46" s="70">
        <v>21.690520753900099</v>
      </c>
      <c r="AI46" s="70">
        <v>20.576337500931999</v>
      </c>
      <c r="AJ46" s="70">
        <v>24.3305275402364</v>
      </c>
      <c r="AK46" s="70">
        <v>21.898863599529601</v>
      </c>
      <c r="AL46" s="70">
        <v>25.268357129585599</v>
      </c>
      <c r="AM46" s="70">
        <v>26.018491905212201</v>
      </c>
      <c r="AN46" s="70">
        <v>24.087894393659798</v>
      </c>
      <c r="AO46" s="70">
        <v>26.778884262315</v>
      </c>
      <c r="AP46" s="70">
        <v>23.216243486695198</v>
      </c>
      <c r="AQ46" s="70">
        <v>25.272408829962298</v>
      </c>
      <c r="AR46" s="70">
        <v>29.292321580814001</v>
      </c>
      <c r="AS46" s="70">
        <v>33.4470822361261</v>
      </c>
      <c r="AT46" s="70">
        <v>41.851176166422697</v>
      </c>
      <c r="AU46" s="70">
        <v>37.732421014504098</v>
      </c>
      <c r="AV46" s="70">
        <v>34.611963112008901</v>
      </c>
      <c r="AW46" s="70">
        <v>44.920066234454403</v>
      </c>
      <c r="AX46" s="70">
        <v>39.961652500718102</v>
      </c>
      <c r="AY46" s="70">
        <v>38.425081211912698</v>
      </c>
      <c r="AZ46" s="70">
        <v>46.238901973143903</v>
      </c>
      <c r="BA46" s="70">
        <v>35.525818761101903</v>
      </c>
      <c r="BB46" s="70">
        <v>35.386086830241602</v>
      </c>
      <c r="BC46" s="70">
        <v>35.133777149729298</v>
      </c>
      <c r="BD46" s="70">
        <v>40.371630072974597</v>
      </c>
      <c r="BE46" s="70">
        <v>39.925756292729503</v>
      </c>
      <c r="BF46" s="70">
        <v>46.862021366463502</v>
      </c>
      <c r="BG46" s="70">
        <v>48.615683271069102</v>
      </c>
      <c r="BH46" s="70">
        <v>55.129251308025999</v>
      </c>
      <c r="BI46" s="70">
        <v>42.738956740424499</v>
      </c>
      <c r="BJ46" s="70">
        <v>35.821754431289001</v>
      </c>
      <c r="BK46" s="70">
        <v>36.638784400691897</v>
      </c>
      <c r="BL46" s="70">
        <v>36.394541686086299</v>
      </c>
      <c r="BM46" s="70">
        <v>29.377821565879199</v>
      </c>
      <c r="BN46" s="70">
        <v>16.076966416146501</v>
      </c>
      <c r="BO46" s="70">
        <v>26.142333032754699</v>
      </c>
      <c r="BP46" s="70">
        <v>26.584055517691201</v>
      </c>
      <c r="BQ46" s="70">
        <v>21.0413180214953</v>
      </c>
      <c r="BR46" s="70">
        <v>17.269198916166999</v>
      </c>
      <c r="BS46" s="70">
        <v>27.16380861915</v>
      </c>
      <c r="BT46" s="70">
        <v>23.793375970663501</v>
      </c>
      <c r="BU46" s="70">
        <v>21.9809398704794</v>
      </c>
      <c r="BV46" s="70">
        <v>26.298813142724899</v>
      </c>
      <c r="BW46" s="70">
        <v>33.5586302120524</v>
      </c>
      <c r="BX46" s="70">
        <v>29.935812004995402</v>
      </c>
      <c r="BY46" s="70">
        <v>24.650843097484501</v>
      </c>
      <c r="BZ46" s="70">
        <v>25.665629024287401</v>
      </c>
      <c r="CA46" s="70">
        <v>30.621617037497099</v>
      </c>
      <c r="CB46" s="70">
        <v>27.2563867455208</v>
      </c>
      <c r="CC46" s="70">
        <v>22.847468757193599</v>
      </c>
      <c r="CD46" s="70">
        <v>25.596560701670199</v>
      </c>
      <c r="CE46" s="70">
        <v>36.180460450115497</v>
      </c>
      <c r="CF46" s="70">
        <v>23.976486587200402</v>
      </c>
    </row>
    <row r="47" spans="1:84" x14ac:dyDescent="0.35">
      <c r="C47" s="71" t="s">
        <v>120</v>
      </c>
      <c r="D47" s="71" t="s">
        <v>120</v>
      </c>
      <c r="E47" s="72">
        <v>4174.9018549275361</v>
      </c>
      <c r="F47" s="72">
        <v>4279.1814024165215</v>
      </c>
      <c r="G47" s="72">
        <v>4122.3956126343483</v>
      </c>
      <c r="H47" s="72">
        <v>4182.976908135086</v>
      </c>
      <c r="I47" s="72">
        <v>4440.182501584437</v>
      </c>
      <c r="J47" s="72">
        <v>4660.1254020490696</v>
      </c>
      <c r="K47" s="72">
        <v>4670.6066592901998</v>
      </c>
      <c r="L47" s="72">
        <v>4871.2628418472459</v>
      </c>
      <c r="M47" s="72">
        <v>5120.7569745204128</v>
      </c>
      <c r="N47" s="72">
        <v>5179.3113117663743</v>
      </c>
      <c r="O47" s="72">
        <v>5052.6659482395935</v>
      </c>
      <c r="P47" s="72">
        <v>5106.1064409060164</v>
      </c>
      <c r="Q47" s="72">
        <v>5143.4961061044087</v>
      </c>
      <c r="R47" s="72">
        <v>4760.3140605859899</v>
      </c>
      <c r="S47" s="72">
        <v>4674.9056362010506</v>
      </c>
      <c r="T47" s="72">
        <v>4436.5480330968094</v>
      </c>
      <c r="U47" s="72">
        <v>3830.5673718443268</v>
      </c>
      <c r="V47" s="72">
        <v>3837.2936862922825</v>
      </c>
      <c r="W47" s="72">
        <v>3981.3936618597772</v>
      </c>
      <c r="X47" s="72">
        <v>4080.6526001027983</v>
      </c>
      <c r="Y47" s="72">
        <v>4476.349985070352</v>
      </c>
      <c r="Z47" s="72">
        <v>4886.9978582050107</v>
      </c>
      <c r="AA47" s="72">
        <v>4889.296473755041</v>
      </c>
      <c r="AB47" s="72">
        <v>5241.5415557967763</v>
      </c>
      <c r="AC47" s="72">
        <v>5463.4788046087078</v>
      </c>
      <c r="AD47" s="72">
        <v>5457.5399657005746</v>
      </c>
      <c r="AE47" s="72">
        <v>5218.9965248313138</v>
      </c>
      <c r="AF47" s="72">
        <v>5416.7622705928061</v>
      </c>
      <c r="AG47" s="72">
        <v>5319.0488877816724</v>
      </c>
      <c r="AH47" s="72">
        <v>5208.8329043239419</v>
      </c>
      <c r="AI47" s="72">
        <v>5083.2499501663688</v>
      </c>
      <c r="AJ47" s="72">
        <v>4865.1544354224034</v>
      </c>
      <c r="AK47" s="72">
        <v>4858.337743298528</v>
      </c>
      <c r="AL47" s="72">
        <v>4957.3455465376883</v>
      </c>
      <c r="AM47" s="72">
        <v>5087.8646668122092</v>
      </c>
      <c r="AN47" s="72">
        <v>5249.4869664698745</v>
      </c>
      <c r="AO47" s="72">
        <v>5344.1190714319973</v>
      </c>
      <c r="AP47" s="72">
        <v>5523.9037744884354</v>
      </c>
      <c r="AQ47" s="72">
        <v>5427.8164441268555</v>
      </c>
      <c r="AR47" s="72">
        <v>5351.6432089137088</v>
      </c>
      <c r="AS47" s="72">
        <v>5349.4228407092196</v>
      </c>
      <c r="AT47" s="72">
        <v>5574.3043664734078</v>
      </c>
      <c r="AU47" s="72">
        <v>5901.5565701797195</v>
      </c>
      <c r="AV47" s="72">
        <v>6084.6609423641448</v>
      </c>
      <c r="AW47" s="72">
        <v>6064.9816891365708</v>
      </c>
      <c r="AX47" s="72">
        <v>6222.7420738290448</v>
      </c>
      <c r="AY47" s="72">
        <v>6455.9035371204445</v>
      </c>
      <c r="AZ47" s="72">
        <v>6809.6267618550764</v>
      </c>
      <c r="BA47" s="72">
        <v>6843.4576592585618</v>
      </c>
      <c r="BB47" s="72">
        <v>7168.0222800128531</v>
      </c>
      <c r="BC47" s="72">
        <v>7387.5782788762072</v>
      </c>
      <c r="BD47" s="72">
        <v>7936.9818166345867</v>
      </c>
      <c r="BE47" s="72">
        <v>8126.8177765517057</v>
      </c>
      <c r="BF47" s="72">
        <v>7856.1298671917948</v>
      </c>
      <c r="BG47" s="72">
        <v>7846.3772220086421</v>
      </c>
      <c r="BH47" s="72">
        <v>7976.449857587103</v>
      </c>
      <c r="BI47" s="72">
        <v>7912.373924802785</v>
      </c>
      <c r="BJ47" s="72">
        <v>7771.7304824514849</v>
      </c>
      <c r="BK47" s="72">
        <v>7895.0974329350538</v>
      </c>
      <c r="BL47" s="72">
        <v>7880.898867554848</v>
      </c>
      <c r="BM47" s="72">
        <v>7440.2807405871181</v>
      </c>
      <c r="BN47" s="72">
        <v>5000.2507404211065</v>
      </c>
      <c r="BO47" s="72">
        <v>6898.9190201827878</v>
      </c>
      <c r="BP47" s="72">
        <v>7011.7704395090668</v>
      </c>
      <c r="BQ47" s="72">
        <v>7379.8072714058662</v>
      </c>
      <c r="BR47" s="72">
        <v>7825.3675557453926</v>
      </c>
      <c r="BS47" s="72">
        <v>7845.9063347288484</v>
      </c>
      <c r="BT47" s="72">
        <v>8035.773586926487</v>
      </c>
      <c r="BU47" s="72">
        <v>7874.8111528177296</v>
      </c>
      <c r="BV47" s="72">
        <v>8078.5677531315359</v>
      </c>
      <c r="BW47" s="72">
        <v>8328.5728550334625</v>
      </c>
      <c r="BX47" s="72">
        <v>8286.8657186243381</v>
      </c>
      <c r="BY47" s="72">
        <v>8183.3198565021694</v>
      </c>
      <c r="BZ47" s="72">
        <v>7874.8111528177296</v>
      </c>
      <c r="CA47" s="72">
        <v>7726.5208674529567</v>
      </c>
      <c r="CB47" s="72">
        <v>7597.047022077697</v>
      </c>
      <c r="CC47" s="72">
        <v>7384.5772965506494</v>
      </c>
      <c r="CD47" s="72">
        <v>7369.6868350763998</v>
      </c>
      <c r="CE47" s="72">
        <v>7202.0129269853305</v>
      </c>
      <c r="CF47" s="72">
        <v>7033.6405171255246</v>
      </c>
    </row>
    <row r="48" spans="1:84" x14ac:dyDescent="0.35">
      <c r="C48" s="7" t="s">
        <v>280</v>
      </c>
      <c r="D48" s="7"/>
      <c r="E48" s="7"/>
      <c r="F48" s="7"/>
      <c r="G48" s="7"/>
      <c r="H48" s="7"/>
      <c r="I48" s="7"/>
      <c r="J48" s="7"/>
      <c r="K48" s="7"/>
      <c r="L48" s="7"/>
      <c r="M48" s="7"/>
      <c r="N48" s="7"/>
      <c r="O48" s="7"/>
      <c r="P48" s="7"/>
      <c r="Q48" s="7"/>
      <c r="R48" s="7"/>
      <c r="S48" s="7"/>
      <c r="T48" s="7"/>
      <c r="U48" s="7"/>
      <c r="V48" s="7"/>
      <c r="W48" s="7"/>
      <c r="X48" s="7"/>
      <c r="Y48" s="7"/>
      <c r="Z48" s="7"/>
      <c r="AA48" s="7"/>
      <c r="AB48" s="7"/>
      <c r="AC48" s="7"/>
      <c r="AD48" s="7"/>
      <c r="AE48" s="7"/>
      <c r="AF48" s="7"/>
      <c r="AG48" s="7"/>
      <c r="AH48" s="7"/>
      <c r="AI48" s="7"/>
      <c r="AJ48" s="7"/>
      <c r="AK48" s="7"/>
      <c r="AL48" s="7"/>
      <c r="AM48" s="7"/>
      <c r="AN48" s="7"/>
      <c r="AO48" s="7"/>
      <c r="AP48" s="7"/>
      <c r="AQ48" s="7"/>
      <c r="AR48" s="7"/>
      <c r="AS48" s="7"/>
      <c r="AT48" s="7"/>
      <c r="AU48" s="7"/>
      <c r="AV48" s="7"/>
      <c r="AW48" s="7"/>
      <c r="AX48" s="7"/>
      <c r="AY48" s="7"/>
      <c r="AZ48" s="7"/>
      <c r="BA48" s="7"/>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3:79" x14ac:dyDescent="0.35">
      <c r="C49" s="7"/>
      <c r="D49" s="7"/>
      <c r="E49" s="7"/>
      <c r="F49" s="7"/>
      <c r="G49" s="7"/>
      <c r="H49" s="7"/>
      <c r="I49" s="7"/>
      <c r="J49" s="7"/>
      <c r="K49" s="7"/>
      <c r="L49" s="7"/>
      <c r="M49" s="7"/>
      <c r="N49" s="7"/>
      <c r="O49" s="7"/>
      <c r="P49" s="7"/>
      <c r="Q49" s="7"/>
      <c r="R49" s="7"/>
      <c r="S49" s="7"/>
      <c r="T49" s="7"/>
      <c r="U49" s="7"/>
      <c r="V49" s="7"/>
      <c r="W49" s="7"/>
      <c r="X49" s="7"/>
      <c r="Y49" s="7"/>
      <c r="Z49" s="7"/>
      <c r="AA49" s="7"/>
      <c r="AB49" s="7"/>
      <c r="AC49" s="7"/>
      <c r="AD49" s="7"/>
      <c r="AE49" s="7"/>
      <c r="AF49" s="7"/>
      <c r="AG49" s="7"/>
      <c r="AH49" s="7"/>
      <c r="AI49" s="7"/>
      <c r="AJ49" s="7"/>
      <c r="AK49" s="7"/>
      <c r="AL49" s="7"/>
      <c r="AM49" s="7"/>
      <c r="AN49" s="7"/>
      <c r="AO49" s="7"/>
      <c r="AP49" s="7"/>
      <c r="AQ49" s="7"/>
      <c r="AR49" s="7"/>
      <c r="AS49" s="7"/>
      <c r="AT49" s="7"/>
      <c r="AU49" s="7"/>
      <c r="AV49" s="7"/>
      <c r="AW49" s="7"/>
      <c r="AX49" s="7"/>
      <c r="AY49" s="7"/>
      <c r="AZ49" s="7"/>
      <c r="BA49" s="7"/>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3:79" x14ac:dyDescent="0.35">
      <c r="C50" s="7"/>
      <c r="D50" s="7"/>
      <c r="E50" s="7"/>
      <c r="F50" s="7"/>
      <c r="G50" s="7"/>
      <c r="H50" s="7"/>
      <c r="I50" s="7"/>
      <c r="J50" s="7"/>
      <c r="K50" s="7"/>
      <c r="L50" s="7"/>
      <c r="M50" s="7"/>
      <c r="N50" s="7"/>
      <c r="O50" s="7"/>
      <c r="P50" s="7"/>
      <c r="Q50" s="7"/>
      <c r="R50" s="7"/>
      <c r="S50" s="7"/>
      <c r="T50" s="7"/>
      <c r="U50" s="7"/>
      <c r="V50" s="7"/>
      <c r="W50" s="7"/>
      <c r="X50" s="7"/>
      <c r="Y50" s="7"/>
      <c r="Z50" s="7"/>
      <c r="AA50" s="7"/>
      <c r="AB50" s="7"/>
      <c r="AC50" s="7"/>
      <c r="AD50" s="7"/>
      <c r="AE50" s="7"/>
      <c r="AF50" s="7"/>
      <c r="AG50" s="7"/>
      <c r="AH50" s="7"/>
      <c r="AI50" s="7"/>
      <c r="AJ50" s="7"/>
      <c r="AK50" s="7"/>
      <c r="AL50" s="7"/>
      <c r="AM50" s="7"/>
      <c r="AN50" s="7"/>
      <c r="AO50" s="7"/>
      <c r="AP50" s="7"/>
      <c r="AQ50" s="7"/>
      <c r="AR50" s="7"/>
      <c r="AS50" s="7"/>
      <c r="AT50" s="7"/>
      <c r="AU50" s="7"/>
      <c r="AV50" s="7"/>
      <c r="AW50" s="7"/>
      <c r="AX50" s="7"/>
      <c r="AY50" s="7"/>
      <c r="AZ50" s="7"/>
      <c r="BA50" s="7"/>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3:79" x14ac:dyDescent="0.35">
      <c r="C51" s="7"/>
      <c r="D51" s="7"/>
      <c r="E51" s="7"/>
      <c r="F51" s="7"/>
      <c r="G51" s="7"/>
      <c r="H51" s="7"/>
      <c r="I51" s="7"/>
      <c r="J51" s="7"/>
      <c r="K51" s="7"/>
      <c r="L51" s="7"/>
      <c r="M51" s="7"/>
      <c r="N51" s="7"/>
      <c r="O51" s="7"/>
      <c r="P51" s="7"/>
      <c r="Q51" s="7"/>
      <c r="R51" s="7"/>
      <c r="S51" s="7"/>
      <c r="T51" s="7"/>
      <c r="U51" s="7"/>
      <c r="V51" s="7"/>
      <c r="W51" s="7"/>
      <c r="X51" s="7"/>
      <c r="Y51" s="7"/>
      <c r="Z51" s="7"/>
      <c r="AA51" s="7"/>
      <c r="AB51" s="7"/>
      <c r="AC51" s="7"/>
      <c r="AD51" s="7"/>
      <c r="AE51" s="7"/>
      <c r="AF51" s="7"/>
      <c r="AG51" s="7"/>
      <c r="AH51" s="7"/>
      <c r="AI51" s="7"/>
      <c r="AJ51" s="7"/>
      <c r="AK51" s="7"/>
      <c r="AL51" s="7"/>
      <c r="AM51" s="7"/>
      <c r="AN51" s="7"/>
      <c r="AO51" s="7"/>
      <c r="AP51" s="7"/>
      <c r="AQ51" s="7"/>
      <c r="AR51" s="7"/>
      <c r="AS51" s="7"/>
      <c r="AT51" s="7"/>
      <c r="AU51" s="7"/>
      <c r="AV51" s="7"/>
      <c r="AW51" s="7"/>
      <c r="AX51" s="7"/>
      <c r="AY51" s="7"/>
      <c r="AZ51" s="7"/>
      <c r="BA51" s="7"/>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3:79" x14ac:dyDescent="0.35">
      <c r="C52" s="7"/>
      <c r="D52" s="7"/>
      <c r="E52" s="7"/>
      <c r="F52" s="7"/>
      <c r="G52" s="7"/>
      <c r="H52" s="7"/>
      <c r="I52" s="7"/>
      <c r="J52" s="7"/>
      <c r="K52" s="7"/>
      <c r="L52" s="7"/>
      <c r="M52" s="7"/>
      <c r="N52" s="7"/>
      <c r="O52" s="7"/>
      <c r="P52" s="7"/>
      <c r="Q52" s="7"/>
      <c r="R52" s="7"/>
      <c r="S52" s="7"/>
      <c r="T52" s="7"/>
      <c r="U52" s="7"/>
      <c r="V52" s="7"/>
      <c r="W52" s="7"/>
      <c r="X52" s="7"/>
      <c r="Y52" s="7"/>
      <c r="Z52" s="7"/>
      <c r="AA52" s="7"/>
      <c r="AB52" s="7"/>
      <c r="AC52" s="7"/>
      <c r="AD52" s="7"/>
      <c r="AE52" s="7"/>
      <c r="AF52" s="7"/>
      <c r="AG52" s="7"/>
      <c r="AH52" s="7"/>
      <c r="AI52" s="7"/>
      <c r="AJ52" s="7"/>
      <c r="AK52" s="7"/>
      <c r="AL52" s="7"/>
      <c r="AM52" s="7"/>
      <c r="AN52" s="7"/>
      <c r="AO52" s="7"/>
      <c r="AP52" s="7"/>
      <c r="AQ52" s="7"/>
      <c r="AR52" s="7"/>
      <c r="AS52" s="7"/>
      <c r="AT52" s="7"/>
      <c r="AU52" s="7"/>
      <c r="AV52" s="7"/>
      <c r="AW52" s="7"/>
      <c r="AX52" s="7"/>
      <c r="AY52" s="7"/>
      <c r="AZ52" s="7"/>
      <c r="BA52" s="7"/>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3:79" x14ac:dyDescent="0.35">
      <c r="C53" s="7"/>
      <c r="D53" s="7"/>
      <c r="E53" s="7"/>
      <c r="F53" s="7"/>
      <c r="G53" s="7"/>
      <c r="H53" s="7"/>
      <c r="I53" s="7"/>
      <c r="J53" s="7"/>
      <c r="K53" s="7"/>
      <c r="L53" s="7"/>
      <c r="M53" s="7"/>
      <c r="N53" s="7"/>
      <c r="O53" s="7"/>
      <c r="P53" s="7"/>
      <c r="Q53" s="7"/>
      <c r="R53" s="7"/>
      <c r="S53" s="7"/>
      <c r="T53" s="7"/>
      <c r="U53" s="7"/>
      <c r="V53" s="7"/>
      <c r="W53" s="7"/>
      <c r="X53" s="7"/>
      <c r="Y53" s="7"/>
      <c r="Z53" s="7"/>
      <c r="AA53" s="7"/>
      <c r="AB53" s="7"/>
      <c r="AC53" s="7"/>
      <c r="AD53" s="7"/>
      <c r="AE53" s="7"/>
      <c r="AF53" s="7"/>
      <c r="AG53" s="7"/>
      <c r="AH53" s="7"/>
      <c r="AI53" s="7"/>
      <c r="AJ53" s="7"/>
      <c r="AK53" s="7"/>
      <c r="AL53" s="7"/>
      <c r="AM53" s="7"/>
      <c r="AN53" s="7"/>
      <c r="AO53" s="7"/>
      <c r="AP53" s="7"/>
      <c r="AQ53" s="7"/>
      <c r="AR53" s="7"/>
      <c r="AS53" s="7"/>
      <c r="AT53" s="7"/>
      <c r="AU53" s="7"/>
      <c r="AV53" s="7"/>
      <c r="AW53" s="7"/>
      <c r="AX53" s="7"/>
      <c r="AY53" s="7"/>
      <c r="AZ53" s="7"/>
      <c r="BA53" s="7"/>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3:79" x14ac:dyDescent="0.35">
      <c r="C54" s="7"/>
      <c r="D54" s="7"/>
      <c r="E54" s="7"/>
      <c r="F54" s="7"/>
      <c r="G54" s="7"/>
      <c r="H54" s="7"/>
      <c r="I54" s="7"/>
      <c r="J54" s="7"/>
      <c r="K54" s="7"/>
      <c r="L54" s="7"/>
      <c r="M54" s="7"/>
      <c r="N54" s="7"/>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3:79" x14ac:dyDescent="0.35">
      <c r="C55" s="7"/>
      <c r="D55" s="7"/>
      <c r="E55" s="7"/>
      <c r="F55" s="7"/>
      <c r="G55" s="7"/>
      <c r="H55" s="7"/>
      <c r="I55" s="7"/>
      <c r="J55" s="7"/>
      <c r="K55" s="7"/>
      <c r="L55" s="7"/>
      <c r="M55" s="7"/>
      <c r="N55" s="7"/>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3:79" x14ac:dyDescent="0.35">
      <c r="C56" s="7"/>
      <c r="D56" s="7"/>
      <c r="E56" s="7"/>
      <c r="F56" s="7"/>
      <c r="G56" s="7"/>
      <c r="H56" s="7"/>
      <c r="I56" s="7"/>
      <c r="J56" s="7"/>
      <c r="K56" s="7"/>
      <c r="L56" s="7"/>
      <c r="M56" s="7"/>
      <c r="N56" s="7"/>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3:79" x14ac:dyDescent="0.35">
      <c r="C57" s="7"/>
      <c r="D57" s="7"/>
      <c r="E57" s="7"/>
      <c r="F57" s="7"/>
      <c r="G57" s="7"/>
      <c r="H57" s="7"/>
      <c r="I57" s="7"/>
      <c r="J57" s="7"/>
      <c r="K57" s="7"/>
      <c r="L57" s="7"/>
      <c r="M57" s="7"/>
      <c r="N57" s="7"/>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3:79" x14ac:dyDescent="0.35">
      <c r="C58" s="7"/>
      <c r="D58" s="7"/>
      <c r="E58" s="7"/>
      <c r="F58" s="7"/>
      <c r="G58" s="7"/>
      <c r="H58" s="7"/>
      <c r="I58" s="7"/>
      <c r="J58" s="7"/>
      <c r="K58" s="7"/>
      <c r="L58" s="7"/>
      <c r="M58" s="7"/>
      <c r="N58" s="7"/>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3:79" x14ac:dyDescent="0.35">
      <c r="C59" s="7"/>
      <c r="D59" s="7"/>
      <c r="E59" s="7"/>
      <c r="F59" s="7"/>
      <c r="G59" s="7"/>
      <c r="H59" s="7"/>
      <c r="I59" s="7"/>
      <c r="J59" s="7"/>
      <c r="K59" s="7"/>
      <c r="L59" s="7"/>
      <c r="M59" s="7"/>
      <c r="N59" s="7"/>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3:79" x14ac:dyDescent="0.35">
      <c r="C60" s="7"/>
      <c r="D60" s="7"/>
      <c r="E60" s="7"/>
      <c r="F60" s="7"/>
      <c r="G60" s="7"/>
      <c r="H60" s="7"/>
      <c r="I60" s="7"/>
      <c r="J60" s="7"/>
      <c r="K60" s="7"/>
      <c r="L60" s="7"/>
      <c r="M60" s="7"/>
      <c r="N60" s="7"/>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3:79" x14ac:dyDescent="0.35">
      <c r="C61" s="7"/>
      <c r="D61" s="7"/>
      <c r="E61" s="7"/>
      <c r="F61" s="7"/>
      <c r="G61" s="7"/>
      <c r="H61" s="7"/>
      <c r="I61" s="7"/>
      <c r="J61" s="7"/>
      <c r="K61" s="7"/>
      <c r="L61" s="7"/>
      <c r="M61" s="7"/>
      <c r="N61" s="7"/>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3:79" x14ac:dyDescent="0.35">
      <c r="C62" s="7"/>
      <c r="D62" s="7"/>
      <c r="E62" s="7"/>
      <c r="F62" s="7"/>
      <c r="G62" s="7"/>
      <c r="H62" s="7"/>
      <c r="I62" s="7"/>
      <c r="J62" s="7"/>
      <c r="K62" s="7"/>
      <c r="L62" s="7"/>
      <c r="M62" s="7"/>
      <c r="N62" s="7"/>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3:79" x14ac:dyDescent="0.35">
      <c r="C63" s="7"/>
      <c r="D63" s="7"/>
      <c r="E63" s="7"/>
      <c r="F63" s="7"/>
      <c r="G63" s="7"/>
      <c r="H63" s="7"/>
      <c r="I63" s="7"/>
      <c r="J63" s="7"/>
      <c r="K63" s="7"/>
      <c r="L63" s="7"/>
      <c r="M63" s="7"/>
      <c r="N63" s="7"/>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3:79" x14ac:dyDescent="0.35">
      <c r="C64" s="7"/>
      <c r="D64" s="7"/>
      <c r="E64" s="7"/>
      <c r="F64" s="7"/>
      <c r="G64" s="7"/>
      <c r="H64" s="7"/>
      <c r="I64" s="7"/>
      <c r="J64" s="7"/>
      <c r="K64" s="7"/>
      <c r="L64" s="7"/>
      <c r="M64" s="7"/>
      <c r="N64" s="7"/>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C65" s="7"/>
      <c r="D65" s="7"/>
      <c r="E65" s="7"/>
      <c r="F65" s="7"/>
      <c r="G65" s="7"/>
      <c r="H65" s="7"/>
      <c r="I65" s="7"/>
      <c r="J65" s="7"/>
      <c r="K65" s="7"/>
      <c r="L65" s="7"/>
      <c r="M65" s="7"/>
      <c r="N65" s="7"/>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C66" s="7"/>
      <c r="D66" s="7"/>
      <c r="E66" s="7"/>
      <c r="F66" s="7"/>
      <c r="G66" s="7"/>
      <c r="H66" s="7"/>
      <c r="I66" s="7"/>
      <c r="J66" s="7"/>
      <c r="K66" s="7"/>
      <c r="L66" s="7"/>
      <c r="M66" s="7"/>
      <c r="N66" s="7"/>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C67" s="7"/>
      <c r="D67" s="7"/>
      <c r="E67" s="7"/>
      <c r="F67" s="7"/>
      <c r="G67" s="7"/>
      <c r="H67" s="7"/>
      <c r="I67" s="7"/>
      <c r="J67" s="7"/>
      <c r="K67" s="7"/>
      <c r="L67" s="7"/>
      <c r="M67" s="7"/>
      <c r="N67" s="7"/>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C68" s="7"/>
      <c r="D68" s="7"/>
      <c r="E68" s="7"/>
      <c r="F68" s="7"/>
      <c r="G68" s="7"/>
      <c r="H68" s="7"/>
      <c r="I68" s="7"/>
      <c r="J68" s="7"/>
      <c r="K68" s="7"/>
      <c r="L68" s="7"/>
      <c r="M68" s="7"/>
      <c r="N68" s="7"/>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C69" s="7"/>
      <c r="D69" s="7"/>
      <c r="E69" s="7"/>
      <c r="F69" s="7"/>
      <c r="G69" s="7"/>
      <c r="H69" s="7"/>
      <c r="I69" s="7"/>
      <c r="J69" s="7"/>
      <c r="K69" s="7"/>
      <c r="L69" s="7"/>
      <c r="M69" s="7"/>
      <c r="N69" s="7"/>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C70" s="7"/>
      <c r="D70" s="7"/>
      <c r="E70" s="7"/>
      <c r="F70" s="7"/>
      <c r="G70" s="7"/>
      <c r="H70" s="7"/>
      <c r="I70" s="7"/>
      <c r="J70" s="7"/>
      <c r="K70" s="7"/>
      <c r="L70" s="7"/>
      <c r="M70" s="7"/>
      <c r="N70" s="7"/>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C71" s="7"/>
      <c r="D71" s="7"/>
      <c r="E71" s="7"/>
      <c r="F71" s="7"/>
      <c r="G71" s="7"/>
      <c r="H71" s="7"/>
      <c r="I71" s="7"/>
      <c r="J71" s="7"/>
      <c r="K71" s="7"/>
      <c r="L71" s="7"/>
      <c r="M71" s="7"/>
      <c r="N71" s="7"/>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C72" s="7"/>
      <c r="D72" s="7"/>
      <c r="E72" s="7"/>
      <c r="F72" s="7"/>
      <c r="G72" s="7"/>
      <c r="H72" s="7"/>
      <c r="I72" s="7"/>
      <c r="J72" s="7"/>
      <c r="K72" s="7"/>
      <c r="L72" s="7"/>
      <c r="M72" s="7"/>
      <c r="N72" s="7"/>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74" spans="1:79" s="83" customFormat="1" x14ac:dyDescent="0.35">
      <c r="A74" s="87"/>
      <c r="B74" s="87"/>
    </row>
    <row r="75" spans="1:79" s="83" customFormat="1" x14ac:dyDescent="0.35">
      <c r="A75" s="87"/>
      <c r="B75" s="87"/>
    </row>
    <row r="80" spans="1:79" s="85" customFormat="1" hidden="1" x14ac:dyDescent="0.35">
      <c r="A80" s="105"/>
      <c r="B80" s="105"/>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CO99"/>
  <sheetViews>
    <sheetView zoomScaleNormal="100" workbookViewId="0">
      <selection activeCell="A80" sqref="A80:XFD99"/>
    </sheetView>
  </sheetViews>
  <sheetFormatPr baseColWidth="10" defaultColWidth="10.81640625" defaultRowHeight="14.5" x14ac:dyDescent="0.35"/>
  <cols>
    <col min="1" max="1" width="5.08984375" style="76" customWidth="1"/>
    <col min="2" max="2" width="8.6328125" style="76" customWidth="1"/>
    <col min="3" max="3" width="10.81640625" style="13"/>
    <col min="4" max="4" width="89.453125" style="13" customWidth="1"/>
    <col min="5" max="16384" width="10.81640625" style="13"/>
  </cols>
  <sheetData>
    <row r="1" spans="1:79" ht="28.5" x14ac:dyDescent="0.65">
      <c r="A1" s="76" t="s">
        <v>128</v>
      </c>
      <c r="C1" s="73" t="s">
        <v>129</v>
      </c>
      <c r="D1" s="8"/>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c r="BW1" s="7"/>
      <c r="BX1" s="7"/>
      <c r="BY1" s="7"/>
      <c r="BZ1" s="7"/>
      <c r="CA1" s="7"/>
    </row>
    <row r="2" spans="1:79" x14ac:dyDescent="0.35">
      <c r="C2" s="7"/>
      <c r="D2" s="7"/>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c r="BW2" s="7"/>
      <c r="BX2" s="7"/>
      <c r="BY2" s="7"/>
      <c r="BZ2" s="7"/>
      <c r="CA2" s="7"/>
    </row>
    <row r="3" spans="1:79" x14ac:dyDescent="0.35">
      <c r="C3" s="7"/>
      <c r="D3" s="7"/>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c r="BW3" s="7"/>
      <c r="BX3" s="7"/>
      <c r="BY3" s="7"/>
      <c r="BZ3" s="7"/>
      <c r="CA3" s="7"/>
    </row>
    <row r="4" spans="1:79" ht="14.5" customHeight="1" x14ac:dyDescent="0.45">
      <c r="C4" s="51" t="s">
        <v>330</v>
      </c>
      <c r="D4" s="2"/>
      <c r="E4" s="3"/>
      <c r="F4" s="3"/>
      <c r="G4" s="3"/>
      <c r="H4" s="3"/>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c r="BW4" s="7"/>
      <c r="BX4" s="7"/>
      <c r="BY4" s="7"/>
      <c r="BZ4" s="7"/>
      <c r="CA4" s="7"/>
    </row>
    <row r="5" spans="1:79" ht="15.5" x14ac:dyDescent="0.35">
      <c r="A5" s="76" t="str">
        <f>A1&amp;"_2021"</f>
        <v>38_2021</v>
      </c>
      <c r="B5" s="76" t="str">
        <f>A1&amp;"_2022"</f>
        <v>38_2022</v>
      </c>
      <c r="C5" s="52"/>
      <c r="D5" s="53"/>
      <c r="E5" s="54"/>
      <c r="F5" s="54"/>
      <c r="G5" s="54"/>
      <c r="H5" s="54"/>
      <c r="I5" s="91">
        <v>2023</v>
      </c>
      <c r="J5" s="91">
        <v>2024</v>
      </c>
      <c r="K5" s="56" t="s">
        <v>2</v>
      </c>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c r="BW5" s="7"/>
      <c r="BX5" s="7"/>
      <c r="BY5" s="7"/>
      <c r="BZ5" s="7"/>
      <c r="CA5" s="7"/>
    </row>
    <row r="6" spans="1:79" ht="15.5" x14ac:dyDescent="0.35">
      <c r="C6" s="57" t="s">
        <v>3</v>
      </c>
      <c r="D6" s="58"/>
      <c r="E6" s="59"/>
      <c r="F6" s="59"/>
      <c r="G6" s="59"/>
      <c r="H6" s="59"/>
      <c r="I6" s="84">
        <v>19.82</v>
      </c>
      <c r="J6" s="84">
        <v>14.65</v>
      </c>
      <c r="K6" s="61">
        <v>-0.26084762865792133</v>
      </c>
      <c r="L6" s="7"/>
      <c r="M6" s="7"/>
      <c r="N6" s="7"/>
      <c r="O6" s="7"/>
      <c r="P6" s="7"/>
      <c r="Q6" s="7"/>
      <c r="R6" s="7"/>
      <c r="S6" s="7"/>
      <c r="T6" s="7"/>
      <c r="U6" s="7"/>
      <c r="V6" s="7"/>
      <c r="W6" s="7"/>
      <c r="X6" s="7"/>
      <c r="Y6" s="7"/>
      <c r="Z6" s="7"/>
      <c r="AA6" s="7"/>
      <c r="AB6" s="7"/>
      <c r="AC6" s="7" t="str">
        <f>IF(I6&lt;5,IF(I6&gt;0,"s",""),"")</f>
        <v/>
      </c>
      <c r="AD6" s="7" t="str">
        <f t="shared" ref="AD6:AD23" si="0">IF(J6&lt;5,IF(J6&gt;0,"s",""),"")</f>
        <v/>
      </c>
      <c r="AE6" s="7"/>
      <c r="AF6" s="7"/>
      <c r="AG6" s="7"/>
      <c r="AH6" s="7"/>
      <c r="AI6" s="7"/>
      <c r="AJ6" s="7"/>
      <c r="AK6" s="7"/>
      <c r="AL6" s="7"/>
      <c r="AM6" s="7"/>
      <c r="AN6" s="7"/>
      <c r="AO6" s="7"/>
      <c r="AP6" s="7"/>
      <c r="AQ6" s="7"/>
      <c r="AR6" s="7"/>
      <c r="AS6" s="7"/>
      <c r="AT6" s="7"/>
      <c r="AU6" s="7"/>
      <c r="AV6" s="7"/>
      <c r="AW6" s="7"/>
      <c r="AX6" s="7"/>
      <c r="AY6" s="7"/>
      <c r="AZ6" s="7"/>
      <c r="BA6" s="7"/>
      <c r="BB6" s="7"/>
      <c r="BC6" s="7"/>
      <c r="BD6" s="7"/>
      <c r="BE6" s="7"/>
      <c r="BF6" s="7"/>
      <c r="BG6" s="7"/>
      <c r="BH6" s="7"/>
      <c r="BI6" s="7"/>
      <c r="BJ6" s="7"/>
      <c r="BK6" s="7"/>
      <c r="BL6" s="7"/>
      <c r="BM6" s="7"/>
      <c r="BN6" s="7"/>
      <c r="BO6" s="7"/>
      <c r="BP6" s="7"/>
      <c r="BQ6" s="7"/>
      <c r="BR6" s="7"/>
      <c r="BS6" s="7"/>
      <c r="BT6" s="7"/>
      <c r="BU6" s="7"/>
      <c r="BV6" s="7"/>
      <c r="BW6" s="7"/>
      <c r="BX6" s="7"/>
      <c r="BY6" s="7"/>
      <c r="BZ6" s="7"/>
      <c r="CA6" s="7"/>
    </row>
    <row r="7" spans="1:79" ht="15.5" x14ac:dyDescent="0.35">
      <c r="C7" s="57" t="s">
        <v>4</v>
      </c>
      <c r="D7" s="58"/>
      <c r="E7" s="59"/>
      <c r="F7" s="59"/>
      <c r="G7" s="59"/>
      <c r="H7" s="59"/>
      <c r="I7" s="84">
        <v>647.48</v>
      </c>
      <c r="J7" s="84">
        <v>643.80999999999995</v>
      </c>
      <c r="K7" s="61">
        <v>-5.6681287452895468E-3</v>
      </c>
      <c r="L7" s="7"/>
      <c r="M7" s="7"/>
      <c r="N7" s="7"/>
      <c r="O7" s="7"/>
      <c r="P7" s="7"/>
      <c r="Q7" s="7"/>
      <c r="R7" s="7"/>
      <c r="S7" s="7"/>
      <c r="T7" s="7"/>
      <c r="U7" s="7"/>
      <c r="V7" s="7"/>
      <c r="W7" s="7"/>
      <c r="X7" s="7"/>
      <c r="Y7" s="7"/>
      <c r="Z7" s="7"/>
      <c r="AA7" s="7"/>
      <c r="AB7" s="7"/>
      <c r="AC7" s="7" t="str">
        <f t="shared" ref="AC7:AC23" si="1">IF(I7&lt;5,IF(I7&gt;0,"s",""),"")</f>
        <v/>
      </c>
      <c r="AD7" s="7" t="str">
        <f t="shared" si="0"/>
        <v/>
      </c>
      <c r="AE7" s="7"/>
      <c r="AF7" s="7"/>
      <c r="AG7" s="7"/>
      <c r="AH7" s="7"/>
      <c r="AI7" s="7"/>
      <c r="AJ7" s="7"/>
      <c r="AK7" s="7"/>
      <c r="AL7" s="7"/>
      <c r="AM7" s="7"/>
      <c r="AN7" s="7"/>
      <c r="AO7" s="7"/>
      <c r="AP7" s="7"/>
      <c r="AQ7" s="7"/>
      <c r="AR7" s="7"/>
      <c r="AS7" s="7"/>
      <c r="AT7" s="7"/>
      <c r="AU7" s="7"/>
      <c r="AV7" s="7"/>
      <c r="AW7" s="7"/>
      <c r="AX7" s="7"/>
      <c r="AY7" s="7"/>
      <c r="AZ7" s="7"/>
      <c r="BA7" s="7"/>
      <c r="BB7" s="7"/>
      <c r="BC7" s="7"/>
      <c r="BD7" s="7"/>
      <c r="BE7" s="7"/>
      <c r="BF7" s="7"/>
      <c r="BG7" s="7"/>
      <c r="BH7" s="7"/>
      <c r="BI7" s="7"/>
      <c r="BJ7" s="7"/>
      <c r="BK7" s="7"/>
      <c r="BL7" s="7"/>
      <c r="BM7" s="7"/>
      <c r="BN7" s="7"/>
      <c r="BO7" s="7"/>
      <c r="BP7" s="7"/>
      <c r="BQ7" s="7"/>
      <c r="BR7" s="7"/>
      <c r="BS7" s="7"/>
      <c r="BT7" s="7"/>
      <c r="BU7" s="7"/>
      <c r="BV7" s="7"/>
      <c r="BW7" s="7"/>
      <c r="BX7" s="7"/>
      <c r="BY7" s="7"/>
      <c r="BZ7" s="7"/>
      <c r="CA7" s="7"/>
    </row>
    <row r="8" spans="1:79" ht="15.5" x14ac:dyDescent="0.35">
      <c r="C8" s="57" t="s">
        <v>5</v>
      </c>
      <c r="D8" s="58"/>
      <c r="E8" s="59"/>
      <c r="F8" s="59"/>
      <c r="G8" s="59"/>
      <c r="H8" s="59"/>
      <c r="I8" s="84">
        <v>0</v>
      </c>
      <c r="J8" s="84">
        <v>0</v>
      </c>
      <c r="K8" s="61" t="s">
        <v>265</v>
      </c>
      <c r="L8" s="7"/>
      <c r="M8" s="7"/>
      <c r="N8" s="7"/>
      <c r="O8" s="7"/>
      <c r="P8" s="7"/>
      <c r="Q8" s="7"/>
      <c r="R8" s="7"/>
      <c r="S8" s="7"/>
      <c r="T8" s="7"/>
      <c r="U8" s="7"/>
      <c r="V8" s="7"/>
      <c r="W8" s="7"/>
      <c r="X8" s="7"/>
      <c r="Y8" s="7"/>
      <c r="Z8" s="7"/>
      <c r="AA8" s="7"/>
      <c r="AB8" s="7"/>
      <c r="AC8" s="7" t="str">
        <f t="shared" si="1"/>
        <v/>
      </c>
      <c r="AD8" s="7" t="str">
        <f t="shared" si="0"/>
        <v/>
      </c>
      <c r="AE8" s="7"/>
      <c r="AF8" s="7"/>
      <c r="AG8" s="7"/>
      <c r="AH8" s="7"/>
      <c r="AI8" s="7"/>
      <c r="AJ8" s="7"/>
      <c r="AK8" s="7"/>
      <c r="AL8" s="7"/>
      <c r="AM8" s="7"/>
      <c r="AN8" s="7"/>
      <c r="AO8" s="7"/>
      <c r="AP8" s="7"/>
      <c r="AQ8" s="7"/>
      <c r="AR8" s="7"/>
      <c r="AS8" s="7"/>
      <c r="AT8" s="7"/>
      <c r="AU8" s="7"/>
      <c r="AV8" s="7"/>
      <c r="AW8" s="7"/>
      <c r="AX8" s="7"/>
      <c r="AY8" s="7"/>
      <c r="AZ8" s="7"/>
      <c r="BA8" s="7"/>
      <c r="BB8" s="7"/>
      <c r="BC8" s="7"/>
      <c r="BD8" s="7"/>
      <c r="BE8" s="7"/>
      <c r="BF8" s="7"/>
      <c r="BG8" s="7"/>
      <c r="BH8" s="7"/>
      <c r="BI8" s="7"/>
      <c r="BJ8" s="7"/>
      <c r="BK8" s="7"/>
      <c r="BL8" s="7"/>
      <c r="BM8" s="7"/>
      <c r="BN8" s="7"/>
      <c r="BO8" s="7"/>
      <c r="BP8" s="7"/>
      <c r="BQ8" s="7"/>
      <c r="BR8" s="7"/>
      <c r="BS8" s="7"/>
      <c r="BT8" s="7"/>
      <c r="BU8" s="7"/>
      <c r="BV8" s="7"/>
      <c r="BW8" s="7"/>
      <c r="BX8" s="7"/>
      <c r="BY8" s="7"/>
      <c r="BZ8" s="7"/>
      <c r="CA8" s="7"/>
    </row>
    <row r="9" spans="1:79" ht="15.5" x14ac:dyDescent="0.35">
      <c r="C9" s="57" t="s">
        <v>6</v>
      </c>
      <c r="D9" s="58"/>
      <c r="E9" s="59"/>
      <c r="F9" s="59"/>
      <c r="G9" s="59"/>
      <c r="H9" s="59"/>
      <c r="I9" s="84">
        <v>1359.3</v>
      </c>
      <c r="J9" s="84">
        <v>1309.8499999999999</v>
      </c>
      <c r="K9" s="61">
        <v>-3.637901861252113E-2</v>
      </c>
      <c r="L9" s="7"/>
      <c r="M9" s="7"/>
      <c r="N9" s="7"/>
      <c r="O9" s="7"/>
      <c r="P9" s="7"/>
      <c r="Q9" s="7"/>
      <c r="R9" s="7"/>
      <c r="S9" s="7"/>
      <c r="T9" s="7"/>
      <c r="U9" s="7"/>
      <c r="V9" s="7"/>
      <c r="W9" s="7"/>
      <c r="X9" s="7"/>
      <c r="Y9" s="7"/>
      <c r="Z9" s="7"/>
      <c r="AA9" s="7"/>
      <c r="AB9" s="7"/>
      <c r="AC9" s="7" t="str">
        <f t="shared" si="1"/>
        <v/>
      </c>
      <c r="AD9" s="7" t="str">
        <f t="shared" si="0"/>
        <v/>
      </c>
      <c r="AE9" s="7"/>
      <c r="AF9" s="7"/>
      <c r="AG9" s="7"/>
      <c r="AH9" s="7"/>
      <c r="AI9" s="7"/>
      <c r="AJ9" s="7"/>
      <c r="AK9" s="7"/>
      <c r="AL9" s="7"/>
      <c r="AM9" s="7"/>
      <c r="AN9" s="7"/>
      <c r="AO9" s="7"/>
      <c r="AP9" s="7"/>
      <c r="AQ9" s="7"/>
      <c r="AR9" s="7"/>
      <c r="AS9" s="7"/>
      <c r="AT9" s="7"/>
      <c r="AU9" s="7"/>
      <c r="AV9" s="7"/>
      <c r="AW9" s="7"/>
      <c r="AX9" s="7"/>
      <c r="AY9" s="7"/>
      <c r="AZ9" s="7"/>
      <c r="BA9" s="7"/>
      <c r="BB9" s="7"/>
      <c r="BC9" s="7"/>
      <c r="BD9" s="7"/>
      <c r="BE9" s="7"/>
      <c r="BF9" s="7"/>
      <c r="BG9" s="7"/>
      <c r="BH9" s="7"/>
      <c r="BI9" s="7"/>
      <c r="BJ9" s="7"/>
      <c r="BK9" s="7"/>
      <c r="BL9" s="7"/>
      <c r="BM9" s="7"/>
      <c r="BN9" s="7"/>
      <c r="BO9" s="7"/>
      <c r="BP9" s="7"/>
      <c r="BQ9" s="7"/>
      <c r="BR9" s="7"/>
      <c r="BS9" s="7"/>
      <c r="BT9" s="7"/>
      <c r="BU9" s="7"/>
      <c r="BV9" s="7"/>
      <c r="BW9" s="7"/>
      <c r="BX9" s="7"/>
      <c r="BY9" s="7"/>
      <c r="BZ9" s="7"/>
      <c r="CA9" s="7"/>
    </row>
    <row r="10" spans="1:79" ht="15.5" x14ac:dyDescent="0.35">
      <c r="C10" s="57" t="s">
        <v>7</v>
      </c>
      <c r="D10" s="58"/>
      <c r="E10" s="59"/>
      <c r="F10" s="59"/>
      <c r="G10" s="59"/>
      <c r="H10" s="59"/>
      <c r="I10" s="84">
        <v>238.13</v>
      </c>
      <c r="J10" s="84">
        <v>186.17</v>
      </c>
      <c r="K10" s="61">
        <v>-0.21820014277915423</v>
      </c>
      <c r="L10" s="7"/>
      <c r="M10" s="7"/>
      <c r="N10" s="7"/>
      <c r="O10" s="7"/>
      <c r="P10" s="7"/>
      <c r="Q10" s="7"/>
      <c r="R10" s="7"/>
      <c r="S10" s="7"/>
      <c r="T10" s="7"/>
      <c r="U10" s="7"/>
      <c r="V10" s="7"/>
      <c r="W10" s="7"/>
      <c r="X10" s="7"/>
      <c r="Y10" s="7"/>
      <c r="Z10" s="7"/>
      <c r="AA10" s="7"/>
      <c r="AB10" s="7"/>
      <c r="AC10" s="7" t="str">
        <f t="shared" si="1"/>
        <v/>
      </c>
      <c r="AD10" s="7" t="str">
        <f t="shared" si="0"/>
        <v/>
      </c>
      <c r="AE10" s="7"/>
      <c r="AF10" s="7"/>
      <c r="AG10" s="7"/>
      <c r="AH10" s="7"/>
      <c r="AI10" s="7"/>
      <c r="AJ10" s="7"/>
      <c r="AK10" s="7"/>
      <c r="AL10" s="7"/>
      <c r="AM10" s="7"/>
      <c r="AN10" s="7"/>
      <c r="AO10" s="7"/>
      <c r="AP10" s="7"/>
      <c r="AQ10" s="7"/>
      <c r="AR10" s="7"/>
      <c r="AS10" s="7"/>
      <c r="AT10" s="7"/>
      <c r="AU10" s="7"/>
      <c r="AV10" s="7"/>
      <c r="AW10" s="7"/>
      <c r="AX10" s="7"/>
      <c r="AY10" s="7"/>
      <c r="AZ10" s="7"/>
      <c r="BA10" s="7"/>
      <c r="BB10" s="7"/>
      <c r="BC10" s="7"/>
      <c r="BD10" s="7"/>
      <c r="BE10" s="7"/>
      <c r="BF10" s="7"/>
      <c r="BG10" s="7"/>
      <c r="BH10" s="7"/>
      <c r="BI10" s="7"/>
      <c r="BJ10" s="7"/>
      <c r="BK10" s="7"/>
      <c r="BL10" s="7"/>
      <c r="BM10" s="7"/>
      <c r="BN10" s="7"/>
      <c r="BO10" s="7"/>
      <c r="BP10" s="7"/>
      <c r="BQ10" s="7"/>
      <c r="BR10" s="7"/>
      <c r="BS10" s="7"/>
      <c r="BT10" s="7"/>
      <c r="BU10" s="7"/>
      <c r="BV10" s="7"/>
      <c r="BW10" s="7"/>
      <c r="BX10" s="7"/>
      <c r="BY10" s="7"/>
      <c r="BZ10" s="7"/>
      <c r="CA10" s="7"/>
    </row>
    <row r="11" spans="1:79" ht="15.5" x14ac:dyDescent="0.35">
      <c r="C11" s="57" t="s">
        <v>8</v>
      </c>
      <c r="D11" s="58"/>
      <c r="E11" s="59"/>
      <c r="F11" s="59"/>
      <c r="G11" s="59"/>
      <c r="H11" s="59"/>
      <c r="I11" s="84">
        <v>3013.29</v>
      </c>
      <c r="J11" s="84">
        <v>2788.37</v>
      </c>
      <c r="K11" s="61">
        <v>-7.4642666321528939E-2</v>
      </c>
      <c r="L11" s="7"/>
      <c r="M11" s="7"/>
      <c r="N11" s="7"/>
      <c r="O11" s="7"/>
      <c r="P11" s="7"/>
      <c r="Q11" s="7"/>
      <c r="R11" s="7"/>
      <c r="S11" s="7"/>
      <c r="T11" s="7"/>
      <c r="U11" s="7"/>
      <c r="V11" s="7"/>
      <c r="W11" s="7"/>
      <c r="X11" s="7"/>
      <c r="Y11" s="7"/>
      <c r="Z11" s="7"/>
      <c r="AA11" s="7"/>
      <c r="AB11" s="7"/>
      <c r="AC11" s="7" t="str">
        <f t="shared" si="1"/>
        <v/>
      </c>
      <c r="AD11" s="7" t="str">
        <f t="shared" si="0"/>
        <v/>
      </c>
      <c r="AE11" s="7"/>
      <c r="AF11" s="7"/>
      <c r="AG11" s="7"/>
      <c r="AH11" s="7"/>
      <c r="AI11" s="7"/>
      <c r="AJ11" s="7"/>
      <c r="AK11" s="7"/>
      <c r="AL11" s="7"/>
      <c r="AM11" s="7"/>
      <c r="AN11" s="7"/>
      <c r="AO11" s="7"/>
      <c r="AP11" s="7"/>
      <c r="AQ11" s="7"/>
      <c r="AR11" s="7"/>
      <c r="AS11" s="7"/>
      <c r="AT11" s="7"/>
      <c r="AU11" s="7"/>
      <c r="AV11" s="7"/>
      <c r="AW11" s="7"/>
      <c r="AX11" s="7"/>
      <c r="AY11" s="7"/>
      <c r="AZ11" s="7"/>
      <c r="BA11" s="7"/>
      <c r="BB11" s="7"/>
      <c r="BC11" s="7"/>
      <c r="BD11" s="7"/>
      <c r="BE11" s="7"/>
      <c r="BF11" s="7"/>
      <c r="BG11" s="7"/>
      <c r="BH11" s="7"/>
      <c r="BI11" s="7"/>
      <c r="BJ11" s="7"/>
      <c r="BK11" s="7"/>
      <c r="BL11" s="7"/>
      <c r="BM11" s="7"/>
      <c r="BN11" s="7"/>
      <c r="BO11" s="7"/>
      <c r="BP11" s="7"/>
      <c r="BQ11" s="7"/>
      <c r="BR11" s="7"/>
      <c r="BS11" s="7"/>
      <c r="BT11" s="7"/>
      <c r="BU11" s="7"/>
      <c r="BV11" s="7"/>
      <c r="BW11" s="7"/>
      <c r="BX11" s="7"/>
      <c r="BY11" s="7"/>
      <c r="BZ11" s="7"/>
      <c r="CA11" s="7"/>
    </row>
    <row r="12" spans="1:79" ht="15.5" x14ac:dyDescent="0.35">
      <c r="C12" s="57" t="s">
        <v>9</v>
      </c>
      <c r="D12" s="58"/>
      <c r="E12" s="59"/>
      <c r="F12" s="59"/>
      <c r="G12" s="59"/>
      <c r="H12" s="59"/>
      <c r="I12" s="84">
        <v>462.56</v>
      </c>
      <c r="J12" s="84">
        <v>424.14</v>
      </c>
      <c r="K12" s="61">
        <v>-8.3059494984434434E-2</v>
      </c>
      <c r="L12" s="7"/>
      <c r="M12" s="7"/>
      <c r="N12" s="7"/>
      <c r="O12" s="7"/>
      <c r="P12" s="7"/>
      <c r="Q12" s="7"/>
      <c r="R12" s="7"/>
      <c r="S12" s="7"/>
      <c r="T12" s="7"/>
      <c r="U12" s="7"/>
      <c r="V12" s="7"/>
      <c r="W12" s="7"/>
      <c r="X12" s="7"/>
      <c r="Y12" s="7"/>
      <c r="Z12" s="7"/>
      <c r="AA12" s="7"/>
      <c r="AB12" s="7"/>
      <c r="AC12" s="7" t="str">
        <f t="shared" si="1"/>
        <v/>
      </c>
      <c r="AD12" s="7" t="str">
        <f t="shared" si="0"/>
        <v/>
      </c>
      <c r="AE12" s="7"/>
      <c r="AF12" s="7"/>
      <c r="AG12" s="7"/>
      <c r="AH12" s="7"/>
      <c r="AI12" s="7"/>
      <c r="AJ12" s="7"/>
      <c r="AK12" s="7"/>
      <c r="AL12" s="7"/>
      <c r="AM12" s="7"/>
      <c r="AN12" s="7"/>
      <c r="AO12" s="7"/>
      <c r="AP12" s="7"/>
      <c r="AQ12" s="7"/>
      <c r="AR12" s="7"/>
      <c r="AS12" s="7"/>
      <c r="AT12" s="7"/>
      <c r="AU12" s="7"/>
      <c r="AV12" s="7"/>
      <c r="AW12" s="7"/>
      <c r="AX12" s="7"/>
      <c r="AY12" s="7"/>
      <c r="AZ12" s="7"/>
      <c r="BA12" s="7"/>
      <c r="BB12" s="7"/>
      <c r="BC12" s="7"/>
      <c r="BD12" s="7"/>
      <c r="BE12" s="7"/>
      <c r="BF12" s="7"/>
      <c r="BG12" s="7"/>
      <c r="BH12" s="7"/>
      <c r="BI12" s="7"/>
      <c r="BJ12" s="7"/>
      <c r="BK12" s="7"/>
      <c r="BL12" s="7"/>
      <c r="BM12" s="7"/>
      <c r="BN12" s="7"/>
      <c r="BO12" s="7"/>
      <c r="BP12" s="7"/>
      <c r="BQ12" s="7"/>
      <c r="BR12" s="7"/>
      <c r="BS12" s="7"/>
      <c r="BT12" s="7"/>
      <c r="BU12" s="7"/>
      <c r="BV12" s="7"/>
      <c r="BW12" s="7"/>
      <c r="BX12" s="7"/>
      <c r="BY12" s="7"/>
      <c r="BZ12" s="7"/>
      <c r="CA12" s="7"/>
    </row>
    <row r="13" spans="1:79" ht="15.5" x14ac:dyDescent="0.35">
      <c r="C13" s="57" t="s">
        <v>10</v>
      </c>
      <c r="D13" s="58"/>
      <c r="E13" s="59"/>
      <c r="F13" s="59"/>
      <c r="G13" s="59"/>
      <c r="H13" s="59"/>
      <c r="I13" s="84">
        <v>3614.6</v>
      </c>
      <c r="J13" s="84">
        <v>3012</v>
      </c>
      <c r="K13" s="61">
        <v>-0.16671277596414535</v>
      </c>
      <c r="L13" s="7"/>
      <c r="M13" s="7"/>
      <c r="N13" s="7"/>
      <c r="O13" s="7"/>
      <c r="P13" s="7"/>
      <c r="Q13" s="7"/>
      <c r="R13" s="7"/>
      <c r="S13" s="7"/>
      <c r="T13" s="7"/>
      <c r="U13" s="7"/>
      <c r="V13" s="7"/>
      <c r="W13" s="7"/>
      <c r="X13" s="7"/>
      <c r="Y13" s="7"/>
      <c r="Z13" s="7"/>
      <c r="AA13" s="7"/>
      <c r="AB13" s="7"/>
      <c r="AC13" s="7" t="str">
        <f t="shared" si="1"/>
        <v/>
      </c>
      <c r="AD13" s="7" t="str">
        <f t="shared" si="0"/>
        <v/>
      </c>
      <c r="AE13" s="7"/>
      <c r="AF13" s="7"/>
      <c r="AG13" s="7"/>
      <c r="AH13" s="7"/>
      <c r="AI13" s="7"/>
      <c r="AJ13" s="7"/>
      <c r="AK13" s="7"/>
      <c r="AL13" s="7"/>
      <c r="AM13" s="7"/>
      <c r="AN13" s="7"/>
      <c r="AO13" s="7"/>
      <c r="AP13" s="7"/>
      <c r="AQ13" s="7"/>
      <c r="AR13" s="7"/>
      <c r="AS13" s="7"/>
      <c r="AT13" s="7"/>
      <c r="AU13" s="7"/>
      <c r="AV13" s="7"/>
      <c r="AW13" s="7"/>
      <c r="AX13" s="7"/>
      <c r="AY13" s="7"/>
      <c r="AZ13" s="7"/>
      <c r="BA13" s="7"/>
      <c r="BB13" s="7"/>
      <c r="BC13" s="7"/>
      <c r="BD13" s="7"/>
      <c r="BE13" s="7"/>
      <c r="BF13" s="7"/>
      <c r="BG13" s="7"/>
      <c r="BH13" s="7"/>
      <c r="BI13" s="7"/>
      <c r="BJ13" s="7"/>
      <c r="BK13" s="7"/>
      <c r="BL13" s="7"/>
      <c r="BM13" s="7"/>
      <c r="BN13" s="7"/>
      <c r="BO13" s="7"/>
      <c r="BP13" s="7"/>
      <c r="BQ13" s="7"/>
      <c r="BR13" s="7"/>
      <c r="BS13" s="7"/>
      <c r="BT13" s="7"/>
      <c r="BU13" s="7"/>
      <c r="BV13" s="7"/>
      <c r="BW13" s="7"/>
      <c r="BX13" s="7"/>
      <c r="BY13" s="7"/>
      <c r="BZ13" s="7"/>
      <c r="CA13" s="7"/>
    </row>
    <row r="14" spans="1:79" ht="15.5" x14ac:dyDescent="0.35">
      <c r="C14" s="57" t="s">
        <v>11</v>
      </c>
      <c r="D14" s="58"/>
      <c r="E14" s="59"/>
      <c r="F14" s="59"/>
      <c r="G14" s="59"/>
      <c r="H14" s="59"/>
      <c r="I14" s="84">
        <v>1838.19</v>
      </c>
      <c r="J14" s="84">
        <v>1796.22</v>
      </c>
      <c r="K14" s="61">
        <v>-2.283224258645733E-2</v>
      </c>
      <c r="L14" s="7"/>
      <c r="M14" s="7"/>
      <c r="N14" s="7"/>
      <c r="O14" s="7"/>
      <c r="P14" s="7"/>
      <c r="Q14" s="7"/>
      <c r="R14" s="7"/>
      <c r="S14" s="7"/>
      <c r="T14" s="7"/>
      <c r="U14" s="7"/>
      <c r="V14" s="7"/>
      <c r="W14" s="7"/>
      <c r="X14" s="7"/>
      <c r="Y14" s="7"/>
      <c r="Z14" s="7"/>
      <c r="AA14" s="7"/>
      <c r="AB14" s="7"/>
      <c r="AC14" s="7" t="str">
        <f t="shared" si="1"/>
        <v/>
      </c>
      <c r="AD14" s="7" t="str">
        <f t="shared" si="0"/>
        <v/>
      </c>
      <c r="AE14" s="7"/>
      <c r="AF14" s="7"/>
      <c r="AG14" s="7"/>
      <c r="AH14" s="7"/>
      <c r="AI14" s="7"/>
      <c r="AJ14" s="7"/>
      <c r="AK14" s="7"/>
      <c r="AL14" s="7"/>
      <c r="AM14" s="7"/>
      <c r="AN14" s="7"/>
      <c r="AO14" s="7"/>
      <c r="AP14" s="7"/>
      <c r="AQ14" s="7"/>
      <c r="AR14" s="7"/>
      <c r="AS14" s="7"/>
      <c r="AT14" s="7"/>
      <c r="AU14" s="7"/>
      <c r="AV14" s="7"/>
      <c r="AW14" s="7"/>
      <c r="AX14" s="7"/>
      <c r="AY14" s="7"/>
      <c r="AZ14" s="7"/>
      <c r="BA14" s="7"/>
      <c r="BB14" s="7"/>
      <c r="BC14" s="7"/>
      <c r="BD14" s="7"/>
      <c r="BE14" s="7"/>
      <c r="BF14" s="7"/>
      <c r="BG14" s="7"/>
      <c r="BH14" s="7"/>
      <c r="BI14" s="7"/>
      <c r="BJ14" s="7"/>
      <c r="BK14" s="7"/>
      <c r="BL14" s="7"/>
      <c r="BM14" s="7"/>
      <c r="BN14" s="7"/>
      <c r="BO14" s="7"/>
      <c r="BP14" s="7"/>
      <c r="BQ14" s="7"/>
      <c r="BR14" s="7"/>
      <c r="BS14" s="7"/>
      <c r="BT14" s="7"/>
      <c r="BU14" s="7"/>
      <c r="BV14" s="7"/>
      <c r="BW14" s="7"/>
      <c r="BX14" s="7"/>
      <c r="BY14" s="7"/>
      <c r="BZ14" s="7"/>
      <c r="CA14" s="7"/>
    </row>
    <row r="15" spans="1:79" ht="15.5" x14ac:dyDescent="0.35">
      <c r="C15" s="57" t="s">
        <v>12</v>
      </c>
      <c r="D15" s="58"/>
      <c r="E15" s="59"/>
      <c r="F15" s="59"/>
      <c r="G15" s="59"/>
      <c r="H15" s="59"/>
      <c r="I15" s="84">
        <v>3463.47</v>
      </c>
      <c r="J15" s="84">
        <v>3243.04</v>
      </c>
      <c r="K15" s="61">
        <v>-6.3644264278310492E-2</v>
      </c>
      <c r="L15" s="7"/>
      <c r="M15" s="7"/>
      <c r="N15" s="7"/>
      <c r="O15" s="7"/>
      <c r="P15" s="7"/>
      <c r="Q15" s="7"/>
      <c r="R15" s="7"/>
      <c r="S15" s="7"/>
      <c r="T15" s="7"/>
      <c r="U15" s="7"/>
      <c r="V15" s="7"/>
      <c r="W15" s="7"/>
      <c r="X15" s="7"/>
      <c r="Y15" s="7"/>
      <c r="Z15" s="7"/>
      <c r="AA15" s="7"/>
      <c r="AB15" s="7"/>
      <c r="AC15" s="7" t="str">
        <f t="shared" si="1"/>
        <v/>
      </c>
      <c r="AD15" s="7" t="str">
        <f t="shared" si="0"/>
        <v/>
      </c>
      <c r="AE15" s="7"/>
      <c r="AF15" s="7"/>
      <c r="AG15" s="7"/>
      <c r="AH15" s="7"/>
      <c r="AI15" s="7"/>
      <c r="AJ15" s="7"/>
      <c r="AK15" s="7"/>
      <c r="AL15" s="7"/>
      <c r="AM15" s="7"/>
      <c r="AN15" s="7"/>
      <c r="AO15" s="7"/>
      <c r="AP15" s="7"/>
      <c r="AQ15" s="7"/>
      <c r="AR15" s="7"/>
      <c r="AS15" s="7"/>
      <c r="AT15" s="7"/>
      <c r="AU15" s="7"/>
      <c r="AV15" s="7"/>
      <c r="AW15" s="7"/>
      <c r="AX15" s="7"/>
      <c r="AY15" s="7"/>
      <c r="AZ15" s="7"/>
      <c r="BA15" s="7"/>
      <c r="BB15" s="7"/>
      <c r="BC15" s="7"/>
      <c r="BD15" s="7"/>
      <c r="BE15" s="7"/>
      <c r="BF15" s="7"/>
      <c r="BG15" s="7"/>
      <c r="BH15" s="7"/>
      <c r="BI15" s="7"/>
      <c r="BJ15" s="7"/>
      <c r="BK15" s="7"/>
      <c r="BL15" s="7"/>
      <c r="BM15" s="7"/>
      <c r="BN15" s="7"/>
      <c r="BO15" s="7"/>
      <c r="BP15" s="7"/>
      <c r="BQ15" s="7"/>
      <c r="BR15" s="7"/>
      <c r="BS15" s="7"/>
      <c r="BT15" s="7"/>
      <c r="BU15" s="7"/>
      <c r="BV15" s="7"/>
      <c r="BW15" s="7"/>
      <c r="BX15" s="7"/>
      <c r="BY15" s="7"/>
      <c r="BZ15" s="7"/>
      <c r="CA15" s="7"/>
    </row>
    <row r="16" spans="1:79" ht="15.5" x14ac:dyDescent="0.35">
      <c r="C16" s="57" t="s">
        <v>13</v>
      </c>
      <c r="D16" s="58"/>
      <c r="E16" s="59"/>
      <c r="F16" s="59"/>
      <c r="G16" s="59"/>
      <c r="H16" s="59"/>
      <c r="I16" s="84">
        <v>211.35</v>
      </c>
      <c r="J16" s="84">
        <v>217.77</v>
      </c>
      <c r="K16" s="61">
        <v>3.0376153300212927E-2</v>
      </c>
      <c r="L16" s="7"/>
      <c r="M16" s="7"/>
      <c r="N16" s="7"/>
      <c r="O16" s="7"/>
      <c r="P16" s="7"/>
      <c r="Q16" s="7"/>
      <c r="R16" s="7"/>
      <c r="S16" s="7"/>
      <c r="T16" s="7"/>
      <c r="U16" s="7"/>
      <c r="V16" s="7"/>
      <c r="W16" s="7"/>
      <c r="X16" s="7"/>
      <c r="Y16" s="7"/>
      <c r="Z16" s="7"/>
      <c r="AA16" s="7"/>
      <c r="AB16" s="7"/>
      <c r="AC16" s="7" t="str">
        <f t="shared" si="1"/>
        <v/>
      </c>
      <c r="AD16" s="7" t="str">
        <f t="shared" si="0"/>
        <v/>
      </c>
      <c r="AE16" s="7"/>
      <c r="AF16" s="7"/>
      <c r="AG16" s="7"/>
      <c r="AH16" s="7"/>
      <c r="AI16" s="7"/>
      <c r="AJ16" s="7"/>
      <c r="AK16" s="7"/>
      <c r="AL16" s="7"/>
      <c r="AM16" s="7"/>
      <c r="AN16" s="7"/>
      <c r="AO16" s="7"/>
      <c r="AP16" s="7"/>
      <c r="AQ16" s="7"/>
      <c r="AR16" s="7"/>
      <c r="AS16" s="7"/>
      <c r="AT16" s="7"/>
      <c r="AU16" s="7"/>
      <c r="AV16" s="7"/>
      <c r="AW16" s="7"/>
      <c r="AX16" s="7"/>
      <c r="AY16" s="7"/>
      <c r="AZ16" s="7"/>
      <c r="BA16" s="7"/>
      <c r="BB16" s="7"/>
      <c r="BC16" s="7"/>
      <c r="BD16" s="7"/>
      <c r="BE16" s="7"/>
      <c r="BF16" s="7"/>
      <c r="BG16" s="7"/>
      <c r="BH16" s="7"/>
      <c r="BI16" s="7"/>
      <c r="BJ16" s="7"/>
      <c r="BK16" s="7"/>
      <c r="BL16" s="7"/>
      <c r="BM16" s="7"/>
      <c r="BN16" s="7"/>
      <c r="BO16" s="7"/>
      <c r="BP16" s="7"/>
      <c r="BQ16" s="7"/>
      <c r="BR16" s="7"/>
      <c r="BS16" s="7"/>
      <c r="BT16" s="7"/>
      <c r="BU16" s="7"/>
      <c r="BV16" s="7"/>
      <c r="BW16" s="7"/>
      <c r="BX16" s="7"/>
      <c r="BY16" s="7"/>
      <c r="BZ16" s="7"/>
      <c r="CA16" s="7"/>
    </row>
    <row r="17" spans="1:93" ht="15.5" x14ac:dyDescent="0.35">
      <c r="C17" s="57" t="s">
        <v>14</v>
      </c>
      <c r="D17" s="58"/>
      <c r="E17" s="59"/>
      <c r="F17" s="59"/>
      <c r="G17" s="59"/>
      <c r="H17" s="59"/>
      <c r="I17" s="84">
        <v>61.19</v>
      </c>
      <c r="J17" s="84">
        <v>48.45</v>
      </c>
      <c r="K17" s="61">
        <v>-0.20820395489459054</v>
      </c>
      <c r="L17" s="7"/>
      <c r="M17" s="7"/>
      <c r="N17" s="7"/>
      <c r="O17" s="7"/>
      <c r="P17" s="7"/>
      <c r="Q17" s="7"/>
      <c r="R17" s="7"/>
      <c r="S17" s="7"/>
      <c r="T17" s="7"/>
      <c r="U17" s="7"/>
      <c r="V17" s="7"/>
      <c r="W17" s="7"/>
      <c r="X17" s="7"/>
      <c r="Y17" s="7"/>
      <c r="Z17" s="7"/>
      <c r="AA17" s="7"/>
      <c r="AB17" s="7"/>
      <c r="AC17" s="7" t="str">
        <f t="shared" si="1"/>
        <v/>
      </c>
      <c r="AD17" s="7" t="str">
        <f t="shared" si="0"/>
        <v/>
      </c>
      <c r="AE17" s="7"/>
      <c r="AF17" s="7"/>
      <c r="AG17" s="7"/>
      <c r="AH17" s="7"/>
      <c r="AI17" s="7"/>
      <c r="AJ17" s="7"/>
      <c r="AK17" s="7"/>
      <c r="AL17" s="7"/>
      <c r="AM17" s="7"/>
      <c r="AN17" s="7"/>
      <c r="AO17" s="7"/>
      <c r="AP17" s="7"/>
      <c r="AQ17" s="7"/>
      <c r="AR17" s="7"/>
      <c r="AS17" s="7"/>
      <c r="AT17" s="7"/>
      <c r="AU17" s="7"/>
      <c r="AV17" s="7"/>
      <c r="AW17" s="7"/>
      <c r="AX17" s="7"/>
      <c r="AY17" s="7"/>
      <c r="AZ17" s="7"/>
      <c r="BA17" s="7"/>
      <c r="BB17" s="7"/>
      <c r="BC17" s="7"/>
      <c r="BD17" s="7"/>
      <c r="BE17" s="7"/>
      <c r="BF17" s="7"/>
      <c r="BG17" s="7"/>
      <c r="BH17" s="7"/>
      <c r="BI17" s="7"/>
      <c r="BJ17" s="7"/>
      <c r="BK17" s="7"/>
      <c r="BL17" s="7"/>
      <c r="BM17" s="7"/>
      <c r="BN17" s="7"/>
      <c r="BO17" s="7"/>
      <c r="BP17" s="7"/>
      <c r="BQ17" s="7"/>
      <c r="BR17" s="7"/>
      <c r="BS17" s="7"/>
      <c r="BT17" s="7"/>
      <c r="BU17" s="7"/>
      <c r="BV17" s="7"/>
      <c r="BW17" s="7"/>
      <c r="BX17" s="7"/>
      <c r="BY17" s="7"/>
      <c r="BZ17" s="7"/>
      <c r="CA17" s="7"/>
    </row>
    <row r="18" spans="1:93" ht="15.5" x14ac:dyDescent="0.35">
      <c r="C18" s="57" t="s">
        <v>15</v>
      </c>
      <c r="D18" s="58"/>
      <c r="E18" s="59"/>
      <c r="F18" s="59"/>
      <c r="G18" s="59"/>
      <c r="H18" s="59"/>
      <c r="I18" s="84">
        <v>25.37</v>
      </c>
      <c r="J18" s="84">
        <v>21.29</v>
      </c>
      <c r="K18" s="61">
        <v>-0.16081986598344511</v>
      </c>
      <c r="L18" s="7"/>
      <c r="M18" s="7"/>
      <c r="N18" s="7"/>
      <c r="O18" s="7"/>
      <c r="P18" s="7"/>
      <c r="Q18" s="7"/>
      <c r="R18" s="7"/>
      <c r="S18" s="7"/>
      <c r="T18" s="7"/>
      <c r="U18" s="7"/>
      <c r="V18" s="7"/>
      <c r="W18" s="7"/>
      <c r="X18" s="7"/>
      <c r="Y18" s="7"/>
      <c r="Z18" s="7"/>
      <c r="AA18" s="7"/>
      <c r="AB18" s="7"/>
      <c r="AC18" s="7" t="str">
        <f t="shared" si="1"/>
        <v/>
      </c>
      <c r="AD18" s="7" t="str">
        <f t="shared" si="0"/>
        <v/>
      </c>
      <c r="AE18" s="7"/>
      <c r="AF18" s="7"/>
      <c r="AG18" s="7"/>
      <c r="AH18" s="7"/>
      <c r="AI18" s="7"/>
      <c r="AJ18" s="7"/>
      <c r="AK18" s="7"/>
      <c r="AL18" s="7"/>
      <c r="AM18" s="7"/>
      <c r="AN18" s="7"/>
      <c r="AO18" s="7"/>
      <c r="AP18" s="7"/>
      <c r="AQ18" s="7"/>
      <c r="AR18" s="7"/>
      <c r="AS18" s="7"/>
      <c r="AT18" s="7"/>
      <c r="AU18" s="7"/>
      <c r="AV18" s="7"/>
      <c r="AW18" s="7"/>
      <c r="AX18" s="7"/>
      <c r="AY18" s="7"/>
      <c r="AZ18" s="7"/>
      <c r="BA18" s="7"/>
      <c r="BB18" s="7"/>
      <c r="BC18" s="7"/>
      <c r="BD18" s="7"/>
      <c r="BE18" s="7"/>
      <c r="BF18" s="7"/>
      <c r="BG18" s="7"/>
      <c r="BH18" s="7"/>
      <c r="BI18" s="7"/>
      <c r="BJ18" s="7"/>
      <c r="BK18" s="7"/>
      <c r="BL18" s="7"/>
      <c r="BM18" s="7"/>
      <c r="BN18" s="7"/>
      <c r="BO18" s="7"/>
      <c r="BP18" s="7"/>
      <c r="BQ18" s="7"/>
      <c r="BR18" s="7"/>
      <c r="BS18" s="7"/>
      <c r="BT18" s="7"/>
      <c r="BU18" s="7"/>
      <c r="BV18" s="7"/>
      <c r="BW18" s="7"/>
      <c r="BX18" s="7"/>
      <c r="BY18" s="7"/>
      <c r="BZ18" s="7"/>
      <c r="CA18" s="7"/>
    </row>
    <row r="19" spans="1:93" ht="15.5" x14ac:dyDescent="0.35">
      <c r="C19" s="57" t="s">
        <v>16</v>
      </c>
      <c r="D19" s="58"/>
      <c r="E19" s="59"/>
      <c r="F19" s="59"/>
      <c r="G19" s="59"/>
      <c r="H19" s="59"/>
      <c r="I19" s="84">
        <v>30.43</v>
      </c>
      <c r="J19" s="84">
        <v>25.19</v>
      </c>
      <c r="K19" s="61">
        <v>-0.17219848833388096</v>
      </c>
      <c r="L19" s="7"/>
      <c r="M19" s="7"/>
      <c r="N19" s="7"/>
      <c r="O19" s="7"/>
      <c r="P19" s="7"/>
      <c r="Q19" s="7"/>
      <c r="R19" s="7"/>
      <c r="S19" s="7"/>
      <c r="T19" s="7"/>
      <c r="U19" s="7"/>
      <c r="V19" s="7"/>
      <c r="W19" s="7"/>
      <c r="X19" s="7"/>
      <c r="Y19" s="7"/>
      <c r="Z19" s="7"/>
      <c r="AA19" s="7"/>
      <c r="AB19" s="7"/>
      <c r="AC19" s="7" t="str">
        <f t="shared" si="1"/>
        <v/>
      </c>
      <c r="AD19" s="7" t="str">
        <f t="shared" si="0"/>
        <v/>
      </c>
      <c r="AE19" s="7"/>
      <c r="AF19" s="7"/>
      <c r="AG19" s="7"/>
      <c r="AH19" s="7"/>
      <c r="AI19" s="7"/>
      <c r="AJ19" s="7"/>
      <c r="AK19" s="7"/>
      <c r="AL19" s="7"/>
      <c r="AM19" s="7"/>
      <c r="AN19" s="7"/>
      <c r="AO19" s="7"/>
      <c r="AP19" s="7"/>
      <c r="AQ19" s="7"/>
      <c r="AR19" s="7"/>
      <c r="AS19" s="7"/>
      <c r="AT19" s="7"/>
      <c r="AU19" s="7"/>
      <c r="AV19" s="7"/>
      <c r="AW19" s="7"/>
      <c r="AX19" s="7"/>
      <c r="AY19" s="7"/>
      <c r="AZ19" s="7"/>
      <c r="BA19" s="7"/>
      <c r="BB19" s="7"/>
      <c r="BC19" s="7"/>
      <c r="BD19" s="7"/>
      <c r="BE19" s="7"/>
      <c r="BF19" s="7"/>
      <c r="BG19" s="7"/>
      <c r="BH19" s="7"/>
      <c r="BI19" s="7"/>
      <c r="BJ19" s="7"/>
      <c r="BK19" s="7"/>
      <c r="BL19" s="7"/>
      <c r="BM19" s="7"/>
      <c r="BN19" s="7"/>
      <c r="BO19" s="7"/>
      <c r="BP19" s="7"/>
      <c r="BQ19" s="7"/>
      <c r="BR19" s="7"/>
      <c r="BS19" s="7"/>
      <c r="BT19" s="7"/>
      <c r="BU19" s="7"/>
      <c r="BV19" s="7"/>
      <c r="BW19" s="7"/>
      <c r="BX19" s="7"/>
      <c r="BY19" s="7"/>
      <c r="BZ19" s="7"/>
      <c r="CA19" s="7"/>
    </row>
    <row r="20" spans="1:93" ht="15.5" x14ac:dyDescent="0.35">
      <c r="C20" s="57" t="s">
        <v>17</v>
      </c>
      <c r="D20" s="58"/>
      <c r="E20" s="59"/>
      <c r="F20" s="59"/>
      <c r="G20" s="59"/>
      <c r="H20" s="59"/>
      <c r="I20" s="84">
        <v>1930.33</v>
      </c>
      <c r="J20" s="84">
        <v>1785.7</v>
      </c>
      <c r="K20" s="61">
        <v>-7.4925012821641879E-2</v>
      </c>
      <c r="L20" s="7"/>
      <c r="M20" s="7"/>
      <c r="N20" s="7"/>
      <c r="O20" s="7"/>
      <c r="P20" s="7"/>
      <c r="Q20" s="7"/>
      <c r="R20" s="7"/>
      <c r="S20" s="7"/>
      <c r="T20" s="7"/>
      <c r="U20" s="7"/>
      <c r="V20" s="7"/>
      <c r="W20" s="7"/>
      <c r="X20" s="7"/>
      <c r="Y20" s="7"/>
      <c r="Z20" s="7"/>
      <c r="AA20" s="7"/>
      <c r="AB20" s="7"/>
      <c r="AC20" s="7" t="str">
        <f t="shared" si="1"/>
        <v/>
      </c>
      <c r="AD20" s="7" t="str">
        <f t="shared" si="0"/>
        <v/>
      </c>
      <c r="AE20" s="7"/>
      <c r="AF20" s="7"/>
      <c r="AG20" s="7"/>
      <c r="AH20" s="7"/>
      <c r="AI20" s="7"/>
      <c r="AJ20" s="7"/>
      <c r="AK20" s="7"/>
      <c r="AL20" s="7"/>
      <c r="AM20" s="7"/>
      <c r="AN20" s="7"/>
      <c r="AO20" s="7"/>
      <c r="AP20" s="7"/>
      <c r="AQ20" s="7"/>
      <c r="AR20" s="7"/>
      <c r="AS20" s="7"/>
      <c r="AT20" s="7"/>
      <c r="AU20" s="7"/>
      <c r="AV20" s="7"/>
      <c r="AW20" s="7"/>
      <c r="AX20" s="7"/>
      <c r="AY20" s="7"/>
      <c r="AZ20" s="7"/>
      <c r="BA20" s="7"/>
      <c r="BB20" s="7"/>
      <c r="BC20" s="7"/>
      <c r="BD20" s="7"/>
      <c r="BE20" s="7"/>
      <c r="BF20" s="7"/>
      <c r="BG20" s="7"/>
      <c r="BH20" s="7"/>
      <c r="BI20" s="7"/>
      <c r="BJ20" s="7"/>
      <c r="BK20" s="7"/>
      <c r="BL20" s="7"/>
      <c r="BM20" s="7"/>
      <c r="BN20" s="7"/>
      <c r="BO20" s="7"/>
      <c r="BP20" s="7"/>
      <c r="BQ20" s="7"/>
      <c r="BR20" s="7"/>
      <c r="BS20" s="7"/>
      <c r="BT20" s="7"/>
      <c r="BU20" s="7"/>
      <c r="BV20" s="7"/>
      <c r="BW20" s="7"/>
      <c r="BX20" s="7"/>
      <c r="BY20" s="7"/>
      <c r="BZ20" s="7"/>
      <c r="CA20" s="7"/>
    </row>
    <row r="21" spans="1:93" ht="15.5" x14ac:dyDescent="0.35">
      <c r="C21" s="57" t="s">
        <v>18</v>
      </c>
      <c r="D21" s="58"/>
      <c r="E21" s="59"/>
      <c r="F21" s="59"/>
      <c r="G21" s="59"/>
      <c r="H21" s="59"/>
      <c r="I21" s="84">
        <v>719.03</v>
      </c>
      <c r="J21" s="84">
        <v>661.6</v>
      </c>
      <c r="K21" s="61">
        <v>-7.9871493539907856E-2</v>
      </c>
      <c r="L21" s="7"/>
      <c r="M21" s="7"/>
      <c r="N21" s="7"/>
      <c r="O21" s="7"/>
      <c r="P21" s="7"/>
      <c r="Q21" s="7"/>
      <c r="R21" s="7"/>
      <c r="S21" s="7"/>
      <c r="T21" s="7"/>
      <c r="U21" s="7"/>
      <c r="V21" s="7"/>
      <c r="W21" s="7"/>
      <c r="X21" s="7"/>
      <c r="Y21" s="7"/>
      <c r="Z21" s="7"/>
      <c r="AA21" s="7"/>
      <c r="AB21" s="7"/>
      <c r="AC21" s="7" t="str">
        <f t="shared" si="1"/>
        <v/>
      </c>
      <c r="AD21" s="7" t="str">
        <f t="shared" si="0"/>
        <v/>
      </c>
      <c r="AE21" s="7"/>
      <c r="AF21" s="7"/>
      <c r="AG21" s="7"/>
      <c r="AH21" s="7"/>
      <c r="AI21" s="7"/>
      <c r="AJ21" s="7"/>
      <c r="AK21" s="7"/>
      <c r="AL21" s="7"/>
      <c r="AM21" s="7"/>
      <c r="AN21" s="7"/>
      <c r="AO21" s="7"/>
      <c r="AP21" s="7"/>
      <c r="AQ21" s="7"/>
      <c r="AR21" s="7"/>
      <c r="AS21" s="7"/>
      <c r="AT21" s="7"/>
      <c r="AU21" s="7"/>
      <c r="AV21" s="7"/>
      <c r="AW21" s="7"/>
      <c r="AX21" s="7"/>
      <c r="AY21" s="7"/>
      <c r="AZ21" s="7"/>
      <c r="BA21" s="7"/>
      <c r="BB21" s="7"/>
      <c r="BC21" s="7"/>
      <c r="BD21" s="7"/>
      <c r="BE21" s="7"/>
      <c r="BF21" s="7"/>
      <c r="BG21" s="7"/>
      <c r="BH21" s="7"/>
      <c r="BI21" s="7"/>
      <c r="BJ21" s="7"/>
      <c r="BK21" s="7"/>
      <c r="BL21" s="7"/>
      <c r="BM21" s="7"/>
      <c r="BN21" s="7"/>
      <c r="BO21" s="7"/>
      <c r="BP21" s="7"/>
      <c r="BQ21" s="7"/>
      <c r="BR21" s="7"/>
      <c r="BS21" s="7"/>
      <c r="BT21" s="7"/>
      <c r="BU21" s="7"/>
      <c r="BV21" s="7"/>
      <c r="BW21" s="7"/>
      <c r="BX21" s="7"/>
      <c r="BY21" s="7"/>
      <c r="BZ21" s="7"/>
      <c r="CA21" s="7"/>
    </row>
    <row r="22" spans="1:93" ht="15.5" x14ac:dyDescent="0.35">
      <c r="C22" s="57" t="s">
        <v>19</v>
      </c>
      <c r="D22" s="58"/>
      <c r="E22" s="59"/>
      <c r="F22" s="59"/>
      <c r="G22" s="59"/>
      <c r="H22" s="59"/>
      <c r="I22" s="84">
        <v>83.78</v>
      </c>
      <c r="J22" s="84">
        <v>67.739999999999995</v>
      </c>
      <c r="K22" s="61">
        <v>-0.1914538075913107</v>
      </c>
      <c r="L22" s="7"/>
      <c r="M22" s="7"/>
      <c r="N22" s="7"/>
      <c r="O22" s="7"/>
      <c r="P22" s="7"/>
      <c r="Q22" s="7"/>
      <c r="R22" s="7"/>
      <c r="S22" s="7"/>
      <c r="T22" s="7"/>
      <c r="U22" s="7"/>
      <c r="V22" s="7"/>
      <c r="W22" s="7"/>
      <c r="X22" s="7"/>
      <c r="Y22" s="7"/>
      <c r="Z22" s="7"/>
      <c r="AA22" s="7"/>
      <c r="AB22" s="7"/>
      <c r="AC22" s="7" t="str">
        <f t="shared" si="1"/>
        <v/>
      </c>
      <c r="AD22" s="7" t="str">
        <f t="shared" si="0"/>
        <v/>
      </c>
      <c r="AE22" s="7"/>
      <c r="AF22" s="7"/>
      <c r="AG22" s="7"/>
      <c r="AH22" s="7"/>
      <c r="AI22" s="7"/>
      <c r="AJ22" s="7"/>
      <c r="AK22" s="7"/>
      <c r="AL22" s="7"/>
      <c r="AM22" s="7"/>
      <c r="AN22" s="7"/>
      <c r="AO22" s="7"/>
      <c r="AP22" s="7"/>
      <c r="AQ22" s="7"/>
      <c r="AR22" s="7"/>
      <c r="AS22" s="7"/>
      <c r="AT22" s="7"/>
      <c r="AU22" s="7"/>
      <c r="AV22" s="7"/>
      <c r="AW22" s="7"/>
      <c r="AX22" s="7"/>
      <c r="AY22" s="7"/>
      <c r="AZ22" s="7"/>
      <c r="BA22" s="7"/>
      <c r="BB22" s="7"/>
      <c r="BC22" s="7"/>
      <c r="BD22" s="7"/>
      <c r="BE22" s="7"/>
      <c r="BF22" s="7"/>
      <c r="BG22" s="7"/>
      <c r="BH22" s="7"/>
      <c r="BI22" s="7"/>
      <c r="BJ22" s="7"/>
      <c r="BK22" s="7"/>
      <c r="BL22" s="7"/>
      <c r="BM22" s="7"/>
      <c r="BN22" s="7"/>
      <c r="BO22" s="7"/>
      <c r="BP22" s="7"/>
      <c r="BQ22" s="7"/>
      <c r="BR22" s="7"/>
      <c r="BS22" s="7"/>
      <c r="BT22" s="7"/>
      <c r="BU22" s="7"/>
      <c r="BV22" s="7"/>
      <c r="BW22" s="7"/>
      <c r="BX22" s="7"/>
      <c r="BY22" s="7"/>
      <c r="BZ22" s="7"/>
      <c r="CA22" s="7"/>
    </row>
    <row r="23" spans="1:93" ht="15.5" x14ac:dyDescent="0.35">
      <c r="C23" s="62" t="s">
        <v>209</v>
      </c>
      <c r="D23" s="63"/>
      <c r="E23" s="64"/>
      <c r="F23" s="64"/>
      <c r="G23" s="64"/>
      <c r="H23" s="64"/>
      <c r="I23" s="65">
        <v>17718.32</v>
      </c>
      <c r="J23" s="65">
        <v>16245.990000000003</v>
      </c>
      <c r="K23" s="66">
        <v>-8.3096478672921359E-2</v>
      </c>
      <c r="L23" s="7"/>
      <c r="M23" s="7"/>
      <c r="N23" s="7"/>
      <c r="O23" s="7"/>
      <c r="P23" s="7"/>
      <c r="Q23" s="7"/>
      <c r="R23" s="7"/>
      <c r="S23" s="7"/>
      <c r="T23" s="7"/>
      <c r="U23" s="7"/>
      <c r="V23" s="7"/>
      <c r="W23" s="7"/>
      <c r="X23" s="7"/>
      <c r="Y23" s="7"/>
      <c r="Z23" s="7"/>
      <c r="AA23" s="7"/>
      <c r="AB23" s="7"/>
      <c r="AC23" s="7" t="str">
        <f t="shared" si="1"/>
        <v/>
      </c>
      <c r="AD23" s="7" t="str">
        <f t="shared" si="0"/>
        <v/>
      </c>
      <c r="AE23" s="7"/>
      <c r="AF23" s="7"/>
      <c r="AG23" s="7"/>
      <c r="AH23" s="7"/>
      <c r="AI23" s="7"/>
      <c r="AJ23" s="7"/>
      <c r="AK23" s="7"/>
      <c r="AL23" s="7"/>
      <c r="AM23" s="7"/>
      <c r="AN23" s="7"/>
      <c r="AO23" s="7"/>
      <c r="AP23" s="7"/>
      <c r="AQ23" s="7"/>
      <c r="AR23" s="7"/>
      <c r="AS23" s="7"/>
      <c r="AT23" s="7"/>
      <c r="AU23" s="7"/>
      <c r="AV23" s="7"/>
      <c r="AW23" s="7"/>
      <c r="AX23" s="7"/>
      <c r="AY23" s="7"/>
      <c r="AZ23" s="7"/>
      <c r="BA23" s="7"/>
      <c r="BB23" s="7"/>
      <c r="BC23" s="7"/>
      <c r="BD23" s="7"/>
      <c r="BE23" s="7"/>
      <c r="BF23" s="7"/>
      <c r="BG23" s="7"/>
      <c r="BH23" s="7"/>
      <c r="BI23" s="7"/>
      <c r="BJ23" s="7"/>
      <c r="BK23" s="7"/>
      <c r="BL23" s="7"/>
      <c r="BM23" s="7"/>
      <c r="BN23" s="7"/>
      <c r="BO23" s="7"/>
      <c r="BP23" s="7"/>
      <c r="BQ23" s="7"/>
      <c r="BR23" s="7"/>
      <c r="BS23" s="7"/>
      <c r="BT23" s="7"/>
      <c r="BU23" s="7"/>
      <c r="BV23" s="7"/>
      <c r="BW23" s="7"/>
      <c r="BX23" s="7"/>
      <c r="BY23" s="7"/>
      <c r="BZ23" s="7"/>
      <c r="CA23" s="7"/>
    </row>
    <row r="24" spans="1:93" x14ac:dyDescent="0.35">
      <c r="C24" s="7"/>
      <c r="D24" s="7"/>
      <c r="E24" s="7"/>
      <c r="F24" s="7"/>
      <c r="G24" s="7"/>
      <c r="H24" s="7"/>
      <c r="I24" s="7"/>
      <c r="J24" s="7"/>
      <c r="K24" s="7"/>
      <c r="L24" s="7"/>
      <c r="M24" s="7"/>
      <c r="N24" s="7"/>
      <c r="O24" s="7"/>
      <c r="P24" s="7"/>
      <c r="Q24" s="7"/>
      <c r="R24" s="7"/>
      <c r="S24" s="7"/>
      <c r="T24" s="7"/>
      <c r="U24" s="7"/>
      <c r="V24" s="7"/>
      <c r="W24" s="7"/>
      <c r="X24" s="7"/>
      <c r="Y24" s="7"/>
      <c r="Z24" s="7"/>
      <c r="AA24" s="7"/>
      <c r="AB24" s="7"/>
      <c r="AC24" s="7"/>
      <c r="AD24" s="7"/>
      <c r="AE24" s="7"/>
      <c r="AF24" s="7"/>
      <c r="AG24" s="7"/>
      <c r="AH24" s="7"/>
      <c r="AI24" s="7"/>
      <c r="AJ24" s="7"/>
      <c r="AK24" s="7"/>
      <c r="AL24" s="7"/>
      <c r="AM24" s="7"/>
      <c r="AN24" s="7"/>
      <c r="AO24" s="7"/>
      <c r="AP24" s="7"/>
      <c r="AQ24" s="7"/>
      <c r="AR24" s="7"/>
      <c r="AS24" s="7"/>
      <c r="AT24" s="7"/>
      <c r="AU24" s="7"/>
      <c r="AV24" s="7"/>
      <c r="AW24" s="7"/>
      <c r="AX24" s="7"/>
      <c r="AY24" s="7"/>
      <c r="AZ24" s="7"/>
      <c r="BA24" s="7"/>
      <c r="BB24" s="7"/>
      <c r="BC24" s="7"/>
      <c r="BD24" s="7"/>
      <c r="BE24" s="7"/>
      <c r="BF24" s="7"/>
      <c r="BG24" s="7"/>
      <c r="BH24" s="7"/>
      <c r="BI24" s="7"/>
      <c r="BJ24" s="7"/>
      <c r="BK24" s="7"/>
      <c r="BL24" s="7"/>
      <c r="BM24" s="7"/>
      <c r="BN24" s="7"/>
      <c r="BO24" s="7"/>
      <c r="BP24" s="7"/>
      <c r="BQ24" s="7"/>
      <c r="BR24" s="7"/>
      <c r="BS24" s="7"/>
      <c r="BT24" s="7"/>
      <c r="BU24" s="7"/>
      <c r="BV24" s="7"/>
      <c r="BW24" s="7"/>
      <c r="BX24" s="7"/>
      <c r="BY24" s="7"/>
      <c r="BZ24" s="7"/>
      <c r="CA24" s="7"/>
    </row>
    <row r="25" spans="1:93" x14ac:dyDescent="0.35">
      <c r="C25" s="4" t="s">
        <v>207</v>
      </c>
      <c r="D25" s="7"/>
      <c r="E25" s="7"/>
      <c r="F25" s="7"/>
      <c r="G25" s="7"/>
      <c r="H25" s="7"/>
      <c r="I25" s="7"/>
      <c r="J25" s="7"/>
      <c r="K25" s="7"/>
      <c r="L25" s="7"/>
      <c r="M25" s="7"/>
      <c r="N25" s="7"/>
      <c r="O25" s="7"/>
      <c r="P25" s="7"/>
      <c r="Q25" s="7"/>
      <c r="R25" s="7"/>
      <c r="S25" s="7"/>
      <c r="T25" s="7"/>
      <c r="U25" s="7"/>
      <c r="V25" s="7"/>
      <c r="W25" s="7"/>
      <c r="X25" s="7"/>
      <c r="Y25" s="7"/>
      <c r="Z25" s="7"/>
      <c r="AA25" s="7"/>
      <c r="AB25" s="7"/>
      <c r="AC25" s="7"/>
      <c r="AD25" s="7"/>
      <c r="AE25" s="7"/>
      <c r="AF25" s="7"/>
      <c r="AG25" s="7"/>
      <c r="AH25" s="7"/>
      <c r="AI25" s="7"/>
      <c r="AJ25" s="7"/>
      <c r="AK25" s="7"/>
      <c r="AL25" s="7"/>
      <c r="AM25" s="7"/>
      <c r="AN25" s="7"/>
      <c r="AO25" s="7"/>
      <c r="AP25" s="7"/>
      <c r="AQ25" s="7"/>
      <c r="AR25" s="7"/>
      <c r="AS25" s="7"/>
      <c r="AT25" s="7"/>
      <c r="AU25" s="7"/>
      <c r="AV25" s="7"/>
      <c r="AW25" s="7"/>
      <c r="AX25" s="7"/>
      <c r="AY25" s="7"/>
      <c r="AZ25" s="7"/>
      <c r="BA25" s="7"/>
      <c r="BB25" s="7"/>
      <c r="BC25" s="7"/>
      <c r="BD25" s="7"/>
      <c r="BE25" s="7"/>
      <c r="BF25" s="7"/>
      <c r="BG25" s="7"/>
      <c r="BH25" s="7"/>
      <c r="BI25" s="7"/>
      <c r="BJ25" s="7"/>
      <c r="BK25" s="7"/>
      <c r="BL25" s="7"/>
      <c r="BM25" s="7"/>
      <c r="BN25" s="7"/>
      <c r="BO25" s="7"/>
      <c r="BP25" s="7"/>
      <c r="BQ25" s="7"/>
      <c r="BR25" s="7"/>
      <c r="BS25" s="7"/>
      <c r="BT25" s="7"/>
      <c r="BU25" s="7"/>
      <c r="BV25" s="7"/>
      <c r="BW25" s="7"/>
      <c r="BX25" s="7"/>
      <c r="BY25" s="7"/>
      <c r="BZ25" s="7"/>
      <c r="CA25" s="7"/>
    </row>
    <row r="26" spans="1:93" x14ac:dyDescent="0.35">
      <c r="C26" s="7"/>
      <c r="D26" s="7"/>
      <c r="E26" s="7"/>
      <c r="F26" s="7"/>
      <c r="G26" s="7"/>
      <c r="H26" s="7"/>
      <c r="I26" s="7"/>
      <c r="J26" s="7"/>
      <c r="K26" s="7"/>
      <c r="L26" s="7"/>
      <c r="M26" s="7"/>
      <c r="N26" s="7"/>
      <c r="O26" s="7"/>
      <c r="P26" s="7"/>
      <c r="Q26" s="7"/>
      <c r="R26" s="7"/>
      <c r="S26" s="7"/>
      <c r="T26" s="7"/>
      <c r="U26" s="7"/>
      <c r="V26" s="7"/>
      <c r="W26" s="7"/>
      <c r="X26" s="7"/>
      <c r="Y26" s="7"/>
      <c r="Z26" s="7"/>
      <c r="AA26" s="7"/>
      <c r="AB26" s="7"/>
      <c r="AC26" s="7"/>
      <c r="AD26" s="7"/>
      <c r="AE26" s="7"/>
      <c r="AF26" s="7"/>
      <c r="AG26" s="7"/>
      <c r="AH26" s="7"/>
      <c r="AI26" s="7"/>
      <c r="AJ26" s="7"/>
      <c r="AK26" s="7"/>
      <c r="AL26" s="7"/>
      <c r="AM26" s="7"/>
      <c r="AN26" s="7"/>
      <c r="AO26" s="7"/>
      <c r="AP26" s="7"/>
      <c r="AQ26" s="7"/>
      <c r="AR26" s="7"/>
      <c r="AS26" s="7"/>
      <c r="AT26" s="7"/>
      <c r="AU26" s="7"/>
      <c r="AV26" s="7"/>
      <c r="AW26" s="7"/>
      <c r="AX26" s="7"/>
      <c r="AY26" s="7"/>
      <c r="AZ26" s="7"/>
      <c r="BA26" s="7"/>
      <c r="BB26" s="7"/>
      <c r="BC26" s="7"/>
      <c r="BD26" s="7"/>
      <c r="BE26" s="7"/>
      <c r="BF26" s="7"/>
      <c r="BG26" s="7"/>
      <c r="BH26" s="7"/>
      <c r="BI26" s="7"/>
      <c r="BJ26" s="7"/>
      <c r="BK26" s="7"/>
      <c r="BL26" s="7"/>
      <c r="BM26" s="7"/>
      <c r="BN26" s="7"/>
      <c r="BO26" s="7"/>
      <c r="BP26" s="7"/>
      <c r="BQ26" s="7"/>
      <c r="BR26" s="7"/>
      <c r="BS26" s="7"/>
      <c r="BT26" s="7"/>
      <c r="BU26" s="7"/>
      <c r="BV26" s="7"/>
      <c r="BW26" s="7"/>
      <c r="BX26" s="7"/>
      <c r="BY26" s="7"/>
      <c r="BZ26" s="7"/>
      <c r="CA26" s="7"/>
    </row>
    <row r="27" spans="1:93" ht="18.5" x14ac:dyDescent="0.45">
      <c r="C27" s="67" t="s">
        <v>281</v>
      </c>
      <c r="D27" s="7"/>
      <c r="E27" s="7"/>
      <c r="F27" s="7"/>
      <c r="G27" s="7"/>
      <c r="H27" s="7"/>
      <c r="I27" s="7"/>
      <c r="J27" s="7"/>
      <c r="K27" s="7"/>
      <c r="L27" s="7"/>
      <c r="M27" s="7"/>
      <c r="N27" s="7"/>
      <c r="O27" s="7"/>
      <c r="P27" s="7"/>
      <c r="Q27" s="7"/>
      <c r="R27" s="7"/>
      <c r="S27" s="7"/>
      <c r="T27" s="7"/>
      <c r="U27" s="7"/>
      <c r="V27" s="7"/>
      <c r="W27" s="7"/>
      <c r="X27" s="7"/>
      <c r="Y27" s="7"/>
      <c r="Z27" s="7"/>
      <c r="AA27" s="7"/>
      <c r="AB27" s="7"/>
      <c r="AC27" s="7"/>
      <c r="AD27" s="7"/>
      <c r="AE27" s="7"/>
      <c r="AF27" s="7"/>
      <c r="AG27" s="7"/>
      <c r="AH27" s="7"/>
      <c r="AI27" s="7"/>
      <c r="AJ27" s="7"/>
      <c r="AK27" s="7"/>
      <c r="AL27" s="7"/>
      <c r="AM27" s="7"/>
      <c r="AN27" s="7"/>
      <c r="AO27" s="7"/>
      <c r="AP27" s="7"/>
      <c r="AQ27" s="7"/>
      <c r="AR27" s="7"/>
      <c r="AS27" s="7"/>
      <c r="AT27" s="7"/>
      <c r="AU27" s="7"/>
      <c r="AV27" s="7"/>
      <c r="AW27" s="7"/>
      <c r="AX27" s="7"/>
      <c r="AY27" s="7"/>
      <c r="AZ27" s="7"/>
      <c r="BA27" s="7"/>
      <c r="BB27" s="7"/>
      <c r="BC27" s="7"/>
      <c r="BD27" s="7"/>
      <c r="BE27" s="7"/>
      <c r="BF27" s="7"/>
      <c r="BG27" s="7"/>
      <c r="BH27" s="7"/>
      <c r="BI27" s="7"/>
      <c r="BJ27" s="7"/>
      <c r="BK27" s="7"/>
      <c r="BL27" s="7"/>
      <c r="BM27" s="7"/>
      <c r="BN27" s="7"/>
      <c r="BO27" s="7"/>
      <c r="BP27" s="7"/>
      <c r="BQ27" s="7"/>
      <c r="BR27" s="7"/>
      <c r="BS27" s="7"/>
      <c r="BT27" s="7"/>
      <c r="BU27" s="7"/>
      <c r="BV27" s="7"/>
      <c r="BW27" s="7"/>
      <c r="BX27" s="7"/>
      <c r="BY27" s="7"/>
      <c r="BZ27" s="7"/>
      <c r="CA27" s="7"/>
    </row>
    <row r="28" spans="1:93" x14ac:dyDescent="0.35">
      <c r="C28" s="7"/>
      <c r="D28" s="7"/>
      <c r="E28" s="7"/>
      <c r="F28" s="7"/>
      <c r="G28" s="7"/>
      <c r="H28" s="7"/>
      <c r="I28" s="7"/>
      <c r="J28" s="7"/>
      <c r="K28" s="7"/>
      <c r="L28" s="7"/>
      <c r="M28" s="7"/>
      <c r="N28" s="7"/>
      <c r="O28" s="7"/>
      <c r="P28" s="7"/>
      <c r="Q28" s="7"/>
      <c r="R28" s="7"/>
      <c r="S28" s="7"/>
      <c r="T28" s="7"/>
      <c r="U28" s="7"/>
      <c r="V28" s="7"/>
      <c r="W28" s="7"/>
      <c r="X28" s="7"/>
      <c r="Y28" s="7"/>
      <c r="Z28" s="7"/>
      <c r="AA28" s="7"/>
      <c r="AB28" s="7"/>
      <c r="AC28" s="7"/>
      <c r="AD28" s="7"/>
      <c r="AE28" s="7"/>
      <c r="AF28" s="7"/>
      <c r="AG28" s="7"/>
      <c r="AH28" s="7"/>
      <c r="AI28" s="7"/>
      <c r="AJ28" s="7"/>
      <c r="AK28" s="7"/>
      <c r="AL28" s="7"/>
      <c r="AM28" s="7"/>
      <c r="AN28" s="7"/>
      <c r="AO28" s="7"/>
      <c r="AP28" s="7"/>
      <c r="AQ28" s="7"/>
      <c r="AR28" s="7"/>
      <c r="AS28" s="7"/>
      <c r="AT28" s="7"/>
      <c r="AU28" s="7"/>
      <c r="AV28" s="7"/>
      <c r="AW28" s="7"/>
      <c r="AX28" s="7"/>
      <c r="AY28" s="7"/>
      <c r="AZ28" s="7"/>
      <c r="BA28" s="7"/>
      <c r="BB28" s="7"/>
      <c r="BC28" s="7"/>
      <c r="BD28" s="7"/>
      <c r="BE28" s="7"/>
      <c r="BF28" s="7"/>
      <c r="BG28" s="7"/>
      <c r="BH28" s="7"/>
      <c r="BI28" s="7"/>
      <c r="BJ28" s="7"/>
      <c r="BK28" s="7"/>
      <c r="BL28" s="7"/>
      <c r="BM28" s="7"/>
      <c r="BN28" s="7"/>
      <c r="BO28" s="7"/>
      <c r="BP28" s="7"/>
      <c r="BQ28" s="7"/>
      <c r="BR28" s="7"/>
      <c r="BS28" s="7"/>
      <c r="BT28" s="7"/>
      <c r="BU28" s="7"/>
      <c r="BV28" s="7"/>
      <c r="BW28" s="7"/>
      <c r="BX28" s="7"/>
      <c r="BY28" s="7"/>
      <c r="BZ28" s="7"/>
      <c r="CA28" s="7"/>
    </row>
    <row r="29" spans="1:93" x14ac:dyDescent="0.35">
      <c r="A29" s="76" t="s">
        <v>128</v>
      </c>
      <c r="C29" s="7"/>
      <c r="D29" s="7"/>
      <c r="E29" s="76" t="str">
        <f>IF(E30 &lt;&gt; "",MID(E30,4,4)&amp;"-T"&amp;MID(E30,9,1),"")</f>
        <v>2005-T1</v>
      </c>
      <c r="F29" s="76" t="str">
        <f t="shared" ref="F29:BQ29" si="2">IF(F30 &lt;&gt; "",MID(F30,4,4)&amp;"-T"&amp;MID(F30,9,1),"")</f>
        <v>2005-T2</v>
      </c>
      <c r="G29" s="76" t="str">
        <f>IF(G30 &lt;&gt; "",MID(G30,4,4)&amp;"-T"&amp;MID(G30,9,1),"")</f>
        <v>2005-T3</v>
      </c>
      <c r="H29" s="76" t="str">
        <f t="shared" si="2"/>
        <v>2005-T4</v>
      </c>
      <c r="I29" s="76" t="str">
        <f t="shared" si="2"/>
        <v>2006-T1</v>
      </c>
      <c r="J29" s="76" t="str">
        <f t="shared" si="2"/>
        <v>2006-T2</v>
      </c>
      <c r="K29" s="76" t="str">
        <f t="shared" si="2"/>
        <v>2006-T3</v>
      </c>
      <c r="L29" s="76" t="str">
        <f t="shared" si="2"/>
        <v>2006-T4</v>
      </c>
      <c r="M29" s="76" t="str">
        <f t="shared" si="2"/>
        <v>2007-T1</v>
      </c>
      <c r="N29" s="76" t="str">
        <f t="shared" si="2"/>
        <v>2007-T2</v>
      </c>
      <c r="O29" s="76" t="str">
        <f t="shared" si="2"/>
        <v>2007-T3</v>
      </c>
      <c r="P29" s="76" t="str">
        <f t="shared" si="2"/>
        <v>2007-T4</v>
      </c>
      <c r="Q29" s="76" t="str">
        <f t="shared" si="2"/>
        <v>2008-T1</v>
      </c>
      <c r="R29" s="76" t="str">
        <f t="shared" si="2"/>
        <v>2008-T2</v>
      </c>
      <c r="S29" s="76" t="str">
        <f t="shared" si="2"/>
        <v>2008-T3</v>
      </c>
      <c r="T29" s="76" t="str">
        <f t="shared" si="2"/>
        <v>2008-T4</v>
      </c>
      <c r="U29" s="76" t="str">
        <f t="shared" si="2"/>
        <v>2009-T1</v>
      </c>
      <c r="V29" s="76" t="str">
        <f t="shared" si="2"/>
        <v>2009-T2</v>
      </c>
      <c r="W29" s="76" t="str">
        <f t="shared" si="2"/>
        <v>2009-T3</v>
      </c>
      <c r="X29" s="76" t="str">
        <f t="shared" si="2"/>
        <v>2009-T4</v>
      </c>
      <c r="Y29" s="76" t="str">
        <f t="shared" si="2"/>
        <v>2010-T1</v>
      </c>
      <c r="Z29" s="76" t="str">
        <f t="shared" si="2"/>
        <v>2010-T2</v>
      </c>
      <c r="AA29" s="76" t="str">
        <f t="shared" si="2"/>
        <v>2010-T3</v>
      </c>
      <c r="AB29" s="76" t="str">
        <f t="shared" si="2"/>
        <v>2010-T4</v>
      </c>
      <c r="AC29" s="76" t="str">
        <f t="shared" si="2"/>
        <v>2011-T1</v>
      </c>
      <c r="AD29" s="76" t="str">
        <f t="shared" si="2"/>
        <v>2011-T2</v>
      </c>
      <c r="AE29" s="76" t="str">
        <f t="shared" si="2"/>
        <v>2011-T3</v>
      </c>
      <c r="AF29" s="76" t="str">
        <f t="shared" si="2"/>
        <v>2011-T4</v>
      </c>
      <c r="AG29" s="76" t="str">
        <f t="shared" si="2"/>
        <v>2012-T1</v>
      </c>
      <c r="AH29" s="76" t="str">
        <f t="shared" si="2"/>
        <v>2012-T2</v>
      </c>
      <c r="AI29" s="76" t="str">
        <f t="shared" si="2"/>
        <v>2012-T3</v>
      </c>
      <c r="AJ29" s="76" t="str">
        <f t="shared" si="2"/>
        <v>2012-T4</v>
      </c>
      <c r="AK29" s="76" t="str">
        <f t="shared" si="2"/>
        <v>2013-T1</v>
      </c>
      <c r="AL29" s="76" t="str">
        <f t="shared" si="2"/>
        <v>2013-T2</v>
      </c>
      <c r="AM29" s="76" t="str">
        <f t="shared" si="2"/>
        <v>2013-T3</v>
      </c>
      <c r="AN29" s="76" t="str">
        <f t="shared" si="2"/>
        <v>2013-T4</v>
      </c>
      <c r="AO29" s="76" t="str">
        <f t="shared" si="2"/>
        <v>2014-T1</v>
      </c>
      <c r="AP29" s="76" t="str">
        <f t="shared" si="2"/>
        <v>2014-T2</v>
      </c>
      <c r="AQ29" s="76" t="str">
        <f t="shared" si="2"/>
        <v>2014-T3</v>
      </c>
      <c r="AR29" s="76" t="str">
        <f t="shared" si="2"/>
        <v>2014-T4</v>
      </c>
      <c r="AS29" s="76" t="str">
        <f t="shared" si="2"/>
        <v>2015-T1</v>
      </c>
      <c r="AT29" s="76" t="str">
        <f t="shared" si="2"/>
        <v>2015-T2</v>
      </c>
      <c r="AU29" s="76" t="str">
        <f t="shared" si="2"/>
        <v>2015-T3</v>
      </c>
      <c r="AV29" s="76" t="str">
        <f t="shared" si="2"/>
        <v>2015-T4</v>
      </c>
      <c r="AW29" s="76" t="str">
        <f t="shared" si="2"/>
        <v>2016-T1</v>
      </c>
      <c r="AX29" s="76" t="str">
        <f t="shared" si="2"/>
        <v>2016-T2</v>
      </c>
      <c r="AY29" s="76" t="str">
        <f t="shared" si="2"/>
        <v>2016-T3</v>
      </c>
      <c r="AZ29" s="76" t="str">
        <f t="shared" si="2"/>
        <v>2016-T4</v>
      </c>
      <c r="BA29" s="76" t="str">
        <f t="shared" si="2"/>
        <v>2017-T1</v>
      </c>
      <c r="BB29" s="76" t="str">
        <f t="shared" si="2"/>
        <v>2017-T2</v>
      </c>
      <c r="BC29" s="76" t="str">
        <f t="shared" si="2"/>
        <v>2017-T3</v>
      </c>
      <c r="BD29" s="76" t="str">
        <f t="shared" si="2"/>
        <v>2017-T4</v>
      </c>
      <c r="BE29" s="76" t="str">
        <f t="shared" si="2"/>
        <v>2018-T1</v>
      </c>
      <c r="BF29" s="76" t="str">
        <f t="shared" si="2"/>
        <v>2018-T2</v>
      </c>
      <c r="BG29" s="76" t="str">
        <f t="shared" si="2"/>
        <v>2018-T3</v>
      </c>
      <c r="BH29" s="76" t="str">
        <f t="shared" si="2"/>
        <v>2018-T4</v>
      </c>
      <c r="BI29" s="76" t="str">
        <f t="shared" si="2"/>
        <v>2019-T1</v>
      </c>
      <c r="BJ29" s="76" t="str">
        <f t="shared" si="2"/>
        <v>2019-T2</v>
      </c>
      <c r="BK29" s="76" t="str">
        <f t="shared" si="2"/>
        <v>2019-T3</v>
      </c>
      <c r="BL29" s="76" t="str">
        <f t="shared" si="2"/>
        <v>2019-T4</v>
      </c>
      <c r="BM29" s="76" t="str">
        <f t="shared" si="2"/>
        <v>2020-T1</v>
      </c>
      <c r="BN29" s="76" t="str">
        <f t="shared" si="2"/>
        <v>2020-T2</v>
      </c>
      <c r="BO29" s="76" t="str">
        <f t="shared" si="2"/>
        <v>2020-T3</v>
      </c>
      <c r="BP29" s="76" t="str">
        <f t="shared" si="2"/>
        <v>2020-T4</v>
      </c>
      <c r="BQ29" s="76" t="str">
        <f t="shared" si="2"/>
        <v>2021-T1</v>
      </c>
      <c r="BR29" s="76" t="str">
        <f t="shared" ref="BR29:CO29" si="3">IF(BR30 &lt;&gt; "",MID(BR30,4,4)&amp;"-T"&amp;MID(BR30,9,1),"")</f>
        <v>2021-T2</v>
      </c>
      <c r="BS29" s="76" t="str">
        <f t="shared" si="3"/>
        <v>2021-T3</v>
      </c>
      <c r="BT29" s="76" t="str">
        <f t="shared" si="3"/>
        <v>2021-T4</v>
      </c>
      <c r="BU29" s="76" t="str">
        <f t="shared" si="3"/>
        <v>2022-T1</v>
      </c>
      <c r="BV29" s="76" t="str">
        <f t="shared" si="3"/>
        <v>2022-T2</v>
      </c>
      <c r="BW29" s="76" t="str">
        <f t="shared" si="3"/>
        <v>2022-T3</v>
      </c>
      <c r="BX29" s="76" t="str">
        <f t="shared" si="3"/>
        <v>2022-T4</v>
      </c>
      <c r="BY29" s="76" t="str">
        <f t="shared" si="3"/>
        <v>2023-T1</v>
      </c>
      <c r="BZ29" s="76" t="str">
        <f t="shared" si="3"/>
        <v>2023-T2</v>
      </c>
      <c r="CA29" s="76" t="str">
        <f t="shared" si="3"/>
        <v>2023-T3</v>
      </c>
      <c r="CB29" s="76" t="str">
        <f t="shared" si="3"/>
        <v>2023-T4</v>
      </c>
      <c r="CC29" s="76" t="str">
        <f t="shared" si="3"/>
        <v>2024-T1</v>
      </c>
      <c r="CD29" s="76" t="str">
        <f t="shared" si="3"/>
        <v>2024-T2</v>
      </c>
      <c r="CE29" s="76" t="str">
        <f t="shared" si="3"/>
        <v>2024-T3</v>
      </c>
      <c r="CF29" s="76" t="str">
        <f t="shared" si="3"/>
        <v>2024-T4</v>
      </c>
      <c r="CG29" s="76" t="str">
        <f t="shared" si="3"/>
        <v/>
      </c>
      <c r="CH29" s="76" t="str">
        <f t="shared" si="3"/>
        <v/>
      </c>
      <c r="CI29" s="76" t="str">
        <f t="shared" si="3"/>
        <v/>
      </c>
      <c r="CJ29" s="76" t="str">
        <f t="shared" si="3"/>
        <v/>
      </c>
      <c r="CK29" s="76" t="str">
        <f t="shared" si="3"/>
        <v/>
      </c>
      <c r="CL29" s="76" t="str">
        <f t="shared" si="3"/>
        <v/>
      </c>
      <c r="CM29" s="76" t="str">
        <f t="shared" si="3"/>
        <v/>
      </c>
      <c r="CN29" s="76" t="str">
        <f t="shared" si="3"/>
        <v/>
      </c>
      <c r="CO29" s="76" t="str">
        <f t="shared" si="3"/>
        <v/>
      </c>
    </row>
    <row r="30" spans="1:93" x14ac:dyDescent="0.35">
      <c r="C30" s="68" t="s">
        <v>21</v>
      </c>
      <c r="D30" s="68" t="s">
        <v>22</v>
      </c>
      <c r="E30" s="68" t="s">
        <v>23</v>
      </c>
      <c r="F30" s="68" t="s">
        <v>24</v>
      </c>
      <c r="G30" s="68" t="s">
        <v>25</v>
      </c>
      <c r="H30" s="68" t="s">
        <v>26</v>
      </c>
      <c r="I30" s="68" t="s">
        <v>27</v>
      </c>
      <c r="J30" s="68" t="s">
        <v>28</v>
      </c>
      <c r="K30" s="68" t="s">
        <v>29</v>
      </c>
      <c r="L30" s="68" t="s">
        <v>30</v>
      </c>
      <c r="M30" s="68" t="s">
        <v>31</v>
      </c>
      <c r="N30" s="68" t="s">
        <v>32</v>
      </c>
      <c r="O30" s="68" t="s">
        <v>33</v>
      </c>
      <c r="P30" s="68" t="s">
        <v>34</v>
      </c>
      <c r="Q30" s="68" t="s">
        <v>35</v>
      </c>
      <c r="R30" s="68" t="s">
        <v>36</v>
      </c>
      <c r="S30" s="68" t="s">
        <v>37</v>
      </c>
      <c r="T30" s="68" t="s">
        <v>38</v>
      </c>
      <c r="U30" s="68" t="s">
        <v>39</v>
      </c>
      <c r="V30" s="68" t="s">
        <v>40</v>
      </c>
      <c r="W30" s="68" t="s">
        <v>41</v>
      </c>
      <c r="X30" s="68" t="s">
        <v>42</v>
      </c>
      <c r="Y30" s="68" t="s">
        <v>43</v>
      </c>
      <c r="Z30" s="68" t="s">
        <v>44</v>
      </c>
      <c r="AA30" s="68" t="s">
        <v>45</v>
      </c>
      <c r="AB30" s="68" t="s">
        <v>46</v>
      </c>
      <c r="AC30" s="68" t="s">
        <v>47</v>
      </c>
      <c r="AD30" s="68" t="s">
        <v>48</v>
      </c>
      <c r="AE30" s="68" t="s">
        <v>49</v>
      </c>
      <c r="AF30" s="68" t="s">
        <v>50</v>
      </c>
      <c r="AG30" s="68" t="s">
        <v>51</v>
      </c>
      <c r="AH30" s="68" t="s">
        <v>52</v>
      </c>
      <c r="AI30" s="68" t="s">
        <v>53</v>
      </c>
      <c r="AJ30" s="68" t="s">
        <v>54</v>
      </c>
      <c r="AK30" s="68" t="s">
        <v>55</v>
      </c>
      <c r="AL30" s="68" t="s">
        <v>56</v>
      </c>
      <c r="AM30" s="68" t="s">
        <v>57</v>
      </c>
      <c r="AN30" s="68" t="s">
        <v>58</v>
      </c>
      <c r="AO30" s="68" t="s">
        <v>59</v>
      </c>
      <c r="AP30" s="68" t="s">
        <v>60</v>
      </c>
      <c r="AQ30" s="68" t="s">
        <v>61</v>
      </c>
      <c r="AR30" s="68" t="s">
        <v>62</v>
      </c>
      <c r="AS30" s="68" t="s">
        <v>63</v>
      </c>
      <c r="AT30" s="68" t="s">
        <v>64</v>
      </c>
      <c r="AU30" s="68" t="s">
        <v>65</v>
      </c>
      <c r="AV30" s="68" t="s">
        <v>66</v>
      </c>
      <c r="AW30" s="68" t="s">
        <v>67</v>
      </c>
      <c r="AX30" s="68" t="s">
        <v>68</v>
      </c>
      <c r="AY30" s="68" t="s">
        <v>69</v>
      </c>
      <c r="AZ30" s="68" t="s">
        <v>70</v>
      </c>
      <c r="BA30" s="68" t="s">
        <v>71</v>
      </c>
      <c r="BB30" s="68" t="s">
        <v>72</v>
      </c>
      <c r="BC30" s="68" t="s">
        <v>73</v>
      </c>
      <c r="BD30" s="68" t="s">
        <v>74</v>
      </c>
      <c r="BE30" s="68" t="s">
        <v>75</v>
      </c>
      <c r="BF30" s="68" t="s">
        <v>76</v>
      </c>
      <c r="BG30" s="68" t="s">
        <v>77</v>
      </c>
      <c r="BH30" s="68" t="s">
        <v>78</v>
      </c>
      <c r="BI30" s="68" t="s">
        <v>79</v>
      </c>
      <c r="BJ30" s="68" t="s">
        <v>80</v>
      </c>
      <c r="BK30" s="68" t="s">
        <v>81</v>
      </c>
      <c r="BL30" s="68" t="s">
        <v>82</v>
      </c>
      <c r="BM30" s="68" t="s">
        <v>83</v>
      </c>
      <c r="BN30" s="68" t="s">
        <v>84</v>
      </c>
      <c r="BO30" s="68" t="s">
        <v>85</v>
      </c>
      <c r="BP30" s="68" t="s">
        <v>86</v>
      </c>
      <c r="BQ30" s="68" t="s">
        <v>87</v>
      </c>
      <c r="BR30" s="68" t="s">
        <v>88</v>
      </c>
      <c r="BS30" s="68" t="s">
        <v>89</v>
      </c>
      <c r="BT30" s="68" t="s">
        <v>90</v>
      </c>
      <c r="BU30" s="68" t="s">
        <v>91</v>
      </c>
      <c r="BV30" s="68" t="s">
        <v>92</v>
      </c>
      <c r="BW30" s="68" t="s">
        <v>93</v>
      </c>
      <c r="BX30" s="68" t="s">
        <v>283</v>
      </c>
      <c r="BY30" s="68" t="s">
        <v>311</v>
      </c>
      <c r="BZ30" s="68" t="s">
        <v>314</v>
      </c>
      <c r="CA30" s="68" t="s">
        <v>317</v>
      </c>
      <c r="CB30" s="68" t="s">
        <v>319</v>
      </c>
      <c r="CC30" s="68" t="s">
        <v>321</v>
      </c>
      <c r="CD30" s="68" t="s">
        <v>324</v>
      </c>
      <c r="CE30" s="68" t="s">
        <v>326</v>
      </c>
      <c r="CF30" s="68" t="s">
        <v>329</v>
      </c>
    </row>
    <row r="31" spans="1:93" x14ac:dyDescent="0.35">
      <c r="C31" s="69" t="s">
        <v>94</v>
      </c>
      <c r="D31" s="69" t="s">
        <v>95</v>
      </c>
      <c r="E31" s="70">
        <v>11.0482651114758</v>
      </c>
      <c r="F31" s="70">
        <v>20.930950089195701</v>
      </c>
      <c r="G31" s="70">
        <v>12.489418159876999</v>
      </c>
      <c r="H31" s="70">
        <v>9.3368809498530307</v>
      </c>
      <c r="I31" s="70">
        <v>5.2977055780836997</v>
      </c>
      <c r="J31" s="70">
        <v>10.7763362402415</v>
      </c>
      <c r="K31" s="70">
        <v>7.34530443628993</v>
      </c>
      <c r="L31" s="70">
        <v>13.1759837258539</v>
      </c>
      <c r="M31" s="70">
        <v>13.3000437160944</v>
      </c>
      <c r="N31" s="70">
        <v>11.045904556321901</v>
      </c>
      <c r="O31" s="70">
        <v>6.4734699364238804</v>
      </c>
      <c r="P31" s="70">
        <v>7.2997177581535304</v>
      </c>
      <c r="Q31" s="70">
        <v>12.840182773829801</v>
      </c>
      <c r="R31" s="70">
        <v>26.203947674089498</v>
      </c>
      <c r="S31" s="70">
        <v>56.776304328423301</v>
      </c>
      <c r="T31" s="70">
        <v>52.775385648118302</v>
      </c>
      <c r="U31" s="70">
        <v>61.679153842875003</v>
      </c>
      <c r="V31" s="70">
        <v>79.251434536401106</v>
      </c>
      <c r="W31" s="70">
        <v>81.190194741228893</v>
      </c>
      <c r="X31" s="70">
        <v>66.918615582922399</v>
      </c>
      <c r="Y31" s="70">
        <v>66.625678781665201</v>
      </c>
      <c r="Z31" s="70">
        <v>71.221031016630306</v>
      </c>
      <c r="AA31" s="70">
        <v>63.261545266079203</v>
      </c>
      <c r="AB31" s="70">
        <v>65.597852859096307</v>
      </c>
      <c r="AC31" s="70">
        <v>73.201873671758094</v>
      </c>
      <c r="AD31" s="70">
        <v>56.894967451894402</v>
      </c>
      <c r="AE31" s="70">
        <v>49.591607887846003</v>
      </c>
      <c r="AF31" s="70">
        <v>59.324781399034698</v>
      </c>
      <c r="AG31" s="70">
        <v>50.758769128706497</v>
      </c>
      <c r="AH31" s="70">
        <v>55.408007505209703</v>
      </c>
      <c r="AI31" s="70">
        <v>43.676799665228003</v>
      </c>
      <c r="AJ31" s="70">
        <v>43.780455221121201</v>
      </c>
      <c r="AK31" s="70">
        <v>47.889643461725498</v>
      </c>
      <c r="AL31" s="70">
        <v>42.7731323945399</v>
      </c>
      <c r="AM31" s="70">
        <v>41.041368813265997</v>
      </c>
      <c r="AN31" s="70">
        <v>55.866950672757199</v>
      </c>
      <c r="AO31" s="70">
        <v>63.1930118580688</v>
      </c>
      <c r="AP31" s="70">
        <v>34.615490635019299</v>
      </c>
      <c r="AQ31" s="70">
        <v>34.520915826509402</v>
      </c>
      <c r="AR31" s="70">
        <v>22.021529590012701</v>
      </c>
      <c r="AS31" s="70">
        <v>22.930708202280599</v>
      </c>
      <c r="AT31" s="70">
        <v>20.723204442338702</v>
      </c>
      <c r="AU31" s="70">
        <v>23.8919743076979</v>
      </c>
      <c r="AV31" s="70">
        <v>24.2649186635084</v>
      </c>
      <c r="AW31" s="70">
        <v>21.522935226575601</v>
      </c>
      <c r="AX31" s="70">
        <v>29.334520501876899</v>
      </c>
      <c r="AY31" s="70">
        <v>20.770017990161602</v>
      </c>
      <c r="AZ31" s="70">
        <v>31.321775723044901</v>
      </c>
      <c r="BA31" s="70">
        <v>20.2065488363769</v>
      </c>
      <c r="BB31" s="70">
        <v>10.6773321795581</v>
      </c>
      <c r="BC31" s="70">
        <v>12.4569216038355</v>
      </c>
      <c r="BD31" s="70">
        <v>11.6768317137625</v>
      </c>
      <c r="BE31" s="70">
        <v>11.927190919744699</v>
      </c>
      <c r="BF31" s="70">
        <v>12.0305551543675</v>
      </c>
      <c r="BG31" s="70">
        <v>13.5690702735183</v>
      </c>
      <c r="BH31" s="70">
        <v>16.0512175558761</v>
      </c>
      <c r="BI31" s="70">
        <v>15.5060025952807</v>
      </c>
      <c r="BJ31" s="70">
        <v>15.0232220775457</v>
      </c>
      <c r="BK31" s="70">
        <v>14.9555541094073</v>
      </c>
      <c r="BL31" s="70">
        <v>12.402624195105901</v>
      </c>
      <c r="BM31" s="70">
        <v>16.221933902914898</v>
      </c>
      <c r="BN31" s="70">
        <v>8.9082723527717995</v>
      </c>
      <c r="BO31" s="70">
        <v>13.769011039284701</v>
      </c>
      <c r="BP31" s="70">
        <v>17.412894758709601</v>
      </c>
      <c r="BQ31" s="70">
        <v>18.917608792546599</v>
      </c>
      <c r="BR31" s="70">
        <v>12.5812936773952</v>
      </c>
      <c r="BS31" s="70">
        <v>18.542558374831099</v>
      </c>
      <c r="BT31" s="70">
        <v>17.466528923740999</v>
      </c>
      <c r="BU31" s="70">
        <v>16.159522889560101</v>
      </c>
      <c r="BV31" s="70">
        <v>28.007256795152198</v>
      </c>
      <c r="BW31" s="70">
        <v>19.160673216596798</v>
      </c>
      <c r="BX31" s="70">
        <v>22.0135740895103</v>
      </c>
      <c r="BY31" s="70">
        <v>16.6644493477101</v>
      </c>
      <c r="BZ31" s="70">
        <v>22.135865398927798</v>
      </c>
      <c r="CA31" s="70">
        <v>22.391188656130598</v>
      </c>
      <c r="CB31" s="70">
        <v>17.995319951812899</v>
      </c>
      <c r="CC31" s="70">
        <v>15.4818617830562</v>
      </c>
      <c r="CD31" s="70">
        <v>12.496796537227301</v>
      </c>
      <c r="CE31" s="70">
        <v>11.024299953889001</v>
      </c>
      <c r="CF31" s="70">
        <v>16.793763138087598</v>
      </c>
    </row>
    <row r="32" spans="1:93" x14ac:dyDescent="0.35">
      <c r="C32" s="69" t="s">
        <v>96</v>
      </c>
      <c r="D32" s="69" t="s">
        <v>97</v>
      </c>
      <c r="E32" s="70">
        <v>599.38880048231204</v>
      </c>
      <c r="F32" s="70">
        <v>628.75727640493199</v>
      </c>
      <c r="G32" s="70">
        <v>611.95729505483803</v>
      </c>
      <c r="H32" s="70">
        <v>522.70335279760798</v>
      </c>
      <c r="I32" s="70">
        <v>508.40040185448498</v>
      </c>
      <c r="J32" s="70">
        <v>479.05401474389299</v>
      </c>
      <c r="K32" s="70">
        <v>516.48595112683802</v>
      </c>
      <c r="L32" s="70">
        <v>564.99694164214498</v>
      </c>
      <c r="M32" s="70">
        <v>551.94886967183504</v>
      </c>
      <c r="N32" s="70">
        <v>536.93045648653901</v>
      </c>
      <c r="O32" s="70">
        <v>442.47067581434698</v>
      </c>
      <c r="P32" s="70">
        <v>484.60546358821603</v>
      </c>
      <c r="Q32" s="70">
        <v>475.78770603991501</v>
      </c>
      <c r="R32" s="70">
        <v>409.786464280166</v>
      </c>
      <c r="S32" s="70">
        <v>416.03482644996302</v>
      </c>
      <c r="T32" s="70">
        <v>435.59820600876702</v>
      </c>
      <c r="U32" s="70">
        <v>421.528882669582</v>
      </c>
      <c r="V32" s="70">
        <v>415.65559953440402</v>
      </c>
      <c r="W32" s="70">
        <v>405.05764771690599</v>
      </c>
      <c r="X32" s="70">
        <v>439.68701588329202</v>
      </c>
      <c r="Y32" s="70">
        <v>489.38180404354199</v>
      </c>
      <c r="Z32" s="70">
        <v>559.95634041100698</v>
      </c>
      <c r="AA32" s="70">
        <v>541.49730238480299</v>
      </c>
      <c r="AB32" s="70">
        <v>560.41786163650204</v>
      </c>
      <c r="AC32" s="70">
        <v>555.38109394209903</v>
      </c>
      <c r="AD32" s="70">
        <v>572.37919995601305</v>
      </c>
      <c r="AE32" s="70">
        <v>554.95963965420401</v>
      </c>
      <c r="AF32" s="70">
        <v>525.90176404801298</v>
      </c>
      <c r="AG32" s="70">
        <v>506.071379481105</v>
      </c>
      <c r="AH32" s="70">
        <v>498.88559489238202</v>
      </c>
      <c r="AI32" s="70">
        <v>478.48461073812098</v>
      </c>
      <c r="AJ32" s="70">
        <v>517.07757426638</v>
      </c>
      <c r="AK32" s="70">
        <v>551.30980281526604</v>
      </c>
      <c r="AL32" s="70">
        <v>517.18025603409706</v>
      </c>
      <c r="AM32" s="70">
        <v>503.89278098781699</v>
      </c>
      <c r="AN32" s="70">
        <v>521.74687920611098</v>
      </c>
      <c r="AO32" s="70">
        <v>519.49676008541996</v>
      </c>
      <c r="AP32" s="70">
        <v>504.157087831539</v>
      </c>
      <c r="AQ32" s="70">
        <v>541.09585575034998</v>
      </c>
      <c r="AR32" s="70">
        <v>559.10433244913804</v>
      </c>
      <c r="AS32" s="70">
        <v>580.06736407126596</v>
      </c>
      <c r="AT32" s="70">
        <v>602.76853096084403</v>
      </c>
      <c r="AU32" s="70">
        <v>574.83037316399805</v>
      </c>
      <c r="AV32" s="70">
        <v>529.19781030024399</v>
      </c>
      <c r="AW32" s="70">
        <v>538.74074988784901</v>
      </c>
      <c r="AX32" s="70">
        <v>578.42213789605103</v>
      </c>
      <c r="AY32" s="70">
        <v>681.73271752134599</v>
      </c>
      <c r="AZ32" s="70">
        <v>694.83928589024401</v>
      </c>
      <c r="BA32" s="70">
        <v>647.30023428840605</v>
      </c>
      <c r="BB32" s="70">
        <v>690.46893705542004</v>
      </c>
      <c r="BC32" s="70">
        <v>700.06160325616804</v>
      </c>
      <c r="BD32" s="70">
        <v>658.04534341986403</v>
      </c>
      <c r="BE32" s="70">
        <v>640.93376290064896</v>
      </c>
      <c r="BF32" s="70">
        <v>632.92786196872203</v>
      </c>
      <c r="BG32" s="70">
        <v>633.53719853301197</v>
      </c>
      <c r="BH32" s="70">
        <v>639.40146652166095</v>
      </c>
      <c r="BI32" s="70">
        <v>661.45276568881604</v>
      </c>
      <c r="BJ32" s="70">
        <v>648.86747745427704</v>
      </c>
      <c r="BK32" s="70">
        <v>642.79485718206297</v>
      </c>
      <c r="BL32" s="70">
        <v>662.85243150895701</v>
      </c>
      <c r="BM32" s="70">
        <v>658.71523531076002</v>
      </c>
      <c r="BN32" s="70">
        <v>629.96199416465004</v>
      </c>
      <c r="BO32" s="70">
        <v>661.46208693037499</v>
      </c>
      <c r="BP32" s="70">
        <v>650.285069912484</v>
      </c>
      <c r="BQ32" s="70">
        <v>592.82082917804598</v>
      </c>
      <c r="BR32" s="70">
        <v>593.51549634754804</v>
      </c>
      <c r="BS32" s="70">
        <v>593.64298314557504</v>
      </c>
      <c r="BT32" s="70">
        <v>646.480729479503</v>
      </c>
      <c r="BU32" s="70">
        <v>699.41271809465798</v>
      </c>
      <c r="BV32" s="70">
        <v>722.71482490268704</v>
      </c>
      <c r="BW32" s="70">
        <v>747.40026491666401</v>
      </c>
      <c r="BX32" s="70">
        <v>733.52812935633597</v>
      </c>
      <c r="BY32" s="70">
        <v>705.05056257057004</v>
      </c>
      <c r="BZ32" s="70">
        <v>651.00109317912495</v>
      </c>
      <c r="CA32" s="70">
        <v>624.43542144548405</v>
      </c>
      <c r="CB32" s="70">
        <v>609.76347349434002</v>
      </c>
      <c r="CC32" s="70">
        <v>623.84900510026603</v>
      </c>
      <c r="CD32" s="70">
        <v>625.80076787476901</v>
      </c>
      <c r="CE32" s="70">
        <v>629.53116373326304</v>
      </c>
      <c r="CF32" s="70">
        <v>697.43297646334804</v>
      </c>
    </row>
    <row r="33" spans="3:84" x14ac:dyDescent="0.35">
      <c r="C33" s="69" t="s">
        <v>98</v>
      </c>
      <c r="D33" s="69" t="s">
        <v>99</v>
      </c>
      <c r="E33" s="70">
        <v>336.31545690496102</v>
      </c>
      <c r="F33" s="70">
        <v>339.972745570114</v>
      </c>
      <c r="G33" s="70">
        <v>365.46859202888402</v>
      </c>
      <c r="H33" s="70">
        <v>285.00544399678301</v>
      </c>
      <c r="I33" s="70">
        <v>253.47120012718901</v>
      </c>
      <c r="J33" s="70">
        <v>272.54040261106798</v>
      </c>
      <c r="K33" s="70">
        <v>271.99183731545003</v>
      </c>
      <c r="L33" s="70">
        <v>275.73879818437302</v>
      </c>
      <c r="M33" s="70">
        <v>304.19889218559001</v>
      </c>
      <c r="N33" s="70">
        <v>298.17765722867898</v>
      </c>
      <c r="O33" s="70">
        <v>306.61333098924501</v>
      </c>
      <c r="P33" s="70">
        <v>311.03795677210201</v>
      </c>
      <c r="Q33" s="70">
        <v>331.46628922942102</v>
      </c>
      <c r="R33" s="70">
        <v>326.80281290801997</v>
      </c>
      <c r="S33" s="70">
        <v>328.761369463091</v>
      </c>
      <c r="T33" s="70">
        <v>326.30877907061</v>
      </c>
      <c r="U33" s="70">
        <v>318.325396121344</v>
      </c>
      <c r="V33" s="70">
        <v>303.32011414766799</v>
      </c>
      <c r="W33" s="70">
        <v>292.78660028875998</v>
      </c>
      <c r="X33" s="70">
        <v>312.52473885208099</v>
      </c>
      <c r="Y33" s="70">
        <v>335.13025694283698</v>
      </c>
      <c r="Z33" s="70">
        <v>360.37410760891299</v>
      </c>
      <c r="AA33" s="70">
        <v>375.96584333483901</v>
      </c>
      <c r="AB33" s="70">
        <v>355.90477375010897</v>
      </c>
      <c r="AC33" s="70">
        <v>344.07391615480799</v>
      </c>
      <c r="AD33" s="70">
        <v>336.17395513040498</v>
      </c>
      <c r="AE33" s="70">
        <v>326.58975267391799</v>
      </c>
      <c r="AF33" s="70">
        <v>326.16121425441997</v>
      </c>
      <c r="AG33" s="70">
        <v>314.37719536506802</v>
      </c>
      <c r="AH33" s="70">
        <v>307.250812964364</v>
      </c>
      <c r="AI33" s="70">
        <v>299.60152642693902</v>
      </c>
      <c r="AJ33" s="70">
        <v>289.02928097293602</v>
      </c>
      <c r="AK33" s="70">
        <v>285.62539839255101</v>
      </c>
      <c r="AL33" s="70">
        <v>314.75839762052601</v>
      </c>
      <c r="AM33" s="70">
        <v>330.55158977634602</v>
      </c>
      <c r="AN33" s="70">
        <v>358.89158588091499</v>
      </c>
      <c r="AO33" s="70">
        <v>332.79857000999499</v>
      </c>
      <c r="AP33" s="70">
        <v>324.97815794204701</v>
      </c>
      <c r="AQ33" s="70">
        <v>292.12730839852497</v>
      </c>
      <c r="AR33" s="70">
        <v>288.57357308971399</v>
      </c>
      <c r="AS33" s="70">
        <v>276.97936085372299</v>
      </c>
      <c r="AT33" s="70">
        <v>262.751570487734</v>
      </c>
      <c r="AU33" s="70">
        <v>296.20442763819398</v>
      </c>
      <c r="AV33" s="70">
        <v>285.48153197550403</v>
      </c>
      <c r="AW33" s="70">
        <v>272.56549487155797</v>
      </c>
      <c r="AX33" s="70">
        <v>308.86051105653797</v>
      </c>
      <c r="AY33" s="70">
        <v>353.45687506776102</v>
      </c>
      <c r="AZ33" s="70">
        <v>422.355661304004</v>
      </c>
      <c r="BA33" s="70">
        <v>420.48898878355601</v>
      </c>
      <c r="BB33" s="70">
        <v>423.00128243235099</v>
      </c>
      <c r="BC33" s="70">
        <v>425.28572867348203</v>
      </c>
      <c r="BD33" s="70">
        <v>404.72723385334899</v>
      </c>
      <c r="BE33" s="70">
        <v>425.75996084188802</v>
      </c>
      <c r="BF33" s="70">
        <v>420.908606337192</v>
      </c>
      <c r="BG33" s="70">
        <v>462.96897215675602</v>
      </c>
      <c r="BH33" s="70">
        <v>483.01839537706201</v>
      </c>
      <c r="BI33" s="70">
        <v>490.78067568785599</v>
      </c>
      <c r="BJ33" s="70">
        <v>464.58582014555401</v>
      </c>
      <c r="BK33" s="70">
        <v>446.08248979407199</v>
      </c>
      <c r="BL33" s="70">
        <v>447.48557459229102</v>
      </c>
      <c r="BM33" s="70">
        <v>419.37742938659898</v>
      </c>
      <c r="BN33" s="70">
        <v>308.95861088756197</v>
      </c>
      <c r="BO33" s="70">
        <v>420.08895948519199</v>
      </c>
      <c r="BP33" s="70">
        <v>433.66002105132299</v>
      </c>
      <c r="BQ33" s="70">
        <v>427.68460410902401</v>
      </c>
      <c r="BR33" s="70">
        <v>420.71497947034101</v>
      </c>
      <c r="BS33" s="70">
        <v>423.22438464928899</v>
      </c>
      <c r="BT33" s="70">
        <v>447.49888363590202</v>
      </c>
      <c r="BU33" s="70">
        <v>474.76698034937198</v>
      </c>
      <c r="BV33" s="70">
        <v>465.51905408643103</v>
      </c>
      <c r="BW33" s="70">
        <v>446.82669357012901</v>
      </c>
      <c r="BX33" s="70">
        <v>474.49383526787699</v>
      </c>
      <c r="BY33" s="70">
        <v>474.10845009072398</v>
      </c>
      <c r="BZ33" s="70">
        <v>461.17305821432399</v>
      </c>
      <c r="CA33" s="70">
        <v>464.602867954766</v>
      </c>
      <c r="CB33" s="70">
        <v>450.87813309333097</v>
      </c>
      <c r="CC33" s="70">
        <v>423.94333673436603</v>
      </c>
      <c r="CD33" s="70">
        <v>400.46382852785098</v>
      </c>
      <c r="CE33" s="70">
        <v>432.254777468371</v>
      </c>
      <c r="CF33" s="70">
        <v>441.01141122264897</v>
      </c>
    </row>
    <row r="34" spans="3:84" x14ac:dyDescent="0.35">
      <c r="C34" s="69" t="s">
        <v>100</v>
      </c>
      <c r="D34" s="69" t="s">
        <v>101</v>
      </c>
      <c r="E34" s="70">
        <v>2207.5033883335</v>
      </c>
      <c r="F34" s="70">
        <v>2086.1512879142601</v>
      </c>
      <c r="G34" s="70">
        <v>2089.8187809523101</v>
      </c>
      <c r="H34" s="70">
        <v>1975.6258383478</v>
      </c>
      <c r="I34" s="70">
        <v>2020.6636565497199</v>
      </c>
      <c r="J34" s="70">
        <v>2196.9733537634102</v>
      </c>
      <c r="K34" s="70">
        <v>2202.7543973748402</v>
      </c>
      <c r="L34" s="70">
        <v>2266.2259360568801</v>
      </c>
      <c r="M34" s="70">
        <v>2258.8512327407798</v>
      </c>
      <c r="N34" s="70">
        <v>2248.86083415657</v>
      </c>
      <c r="O34" s="70">
        <v>2290.6760028058102</v>
      </c>
      <c r="P34" s="70">
        <v>2226.0799758785602</v>
      </c>
      <c r="Q34" s="70">
        <v>2382.6299077650901</v>
      </c>
      <c r="R34" s="70">
        <v>2417.5419006247998</v>
      </c>
      <c r="S34" s="70">
        <v>2291.1467190901799</v>
      </c>
      <c r="T34" s="70">
        <v>1914.7816030651099</v>
      </c>
      <c r="U34" s="70">
        <v>1447.0274352869301</v>
      </c>
      <c r="V34" s="70">
        <v>1077.1096997023999</v>
      </c>
      <c r="W34" s="70">
        <v>1363.1352836664501</v>
      </c>
      <c r="X34" s="70">
        <v>1797.36830336924</v>
      </c>
      <c r="Y34" s="70">
        <v>2174.3995671480302</v>
      </c>
      <c r="Z34" s="70">
        <v>2333.5661207704902</v>
      </c>
      <c r="AA34" s="70">
        <v>2531.7507279265601</v>
      </c>
      <c r="AB34" s="70">
        <v>2841.9914889635302</v>
      </c>
      <c r="AC34" s="70">
        <v>2855.0303730292098</v>
      </c>
      <c r="AD34" s="70">
        <v>2861.0470685827599</v>
      </c>
      <c r="AE34" s="70">
        <v>2651.1471177654098</v>
      </c>
      <c r="AF34" s="70">
        <v>2287.82284466582</v>
      </c>
      <c r="AG34" s="70">
        <v>2332.47607353998</v>
      </c>
      <c r="AH34" s="70">
        <v>2278.95507616637</v>
      </c>
      <c r="AI34" s="70">
        <v>1976.31213708002</v>
      </c>
      <c r="AJ34" s="70">
        <v>1790.47732376302</v>
      </c>
      <c r="AK34" s="70">
        <v>1790.9334838043601</v>
      </c>
      <c r="AL34" s="70">
        <v>1698.17390100791</v>
      </c>
      <c r="AM34" s="70">
        <v>1775.88694212478</v>
      </c>
      <c r="AN34" s="70">
        <v>1824.78990277768</v>
      </c>
      <c r="AO34" s="70">
        <v>1773.7867520370301</v>
      </c>
      <c r="AP34" s="70">
        <v>1886.1867421560401</v>
      </c>
      <c r="AQ34" s="70">
        <v>1910.80706621131</v>
      </c>
      <c r="AR34" s="70">
        <v>1819.07652972714</v>
      </c>
      <c r="AS34" s="70">
        <v>1797.52678636716</v>
      </c>
      <c r="AT34" s="70">
        <v>1729.2828472469701</v>
      </c>
      <c r="AU34" s="70">
        <v>1781.7623895916699</v>
      </c>
      <c r="AV34" s="70">
        <v>1787.7691564454601</v>
      </c>
      <c r="AW34" s="70">
        <v>1738.3964155394201</v>
      </c>
      <c r="AX34" s="70">
        <v>1681.63940934634</v>
      </c>
      <c r="AY34" s="70">
        <v>1656.0536236965299</v>
      </c>
      <c r="AZ34" s="70">
        <v>1780.44848345882</v>
      </c>
      <c r="BA34" s="70">
        <v>1761.2372164405499</v>
      </c>
      <c r="BB34" s="70">
        <v>1809.0082838600999</v>
      </c>
      <c r="BC34" s="70">
        <v>1970.89398488815</v>
      </c>
      <c r="BD34" s="70">
        <v>1923.07448400203</v>
      </c>
      <c r="BE34" s="70">
        <v>1866.0755228632499</v>
      </c>
      <c r="BF34" s="70">
        <v>1899.50366359999</v>
      </c>
      <c r="BG34" s="70">
        <v>1889.7193610863301</v>
      </c>
      <c r="BH34" s="70">
        <v>1834.6646300387899</v>
      </c>
      <c r="BI34" s="70">
        <v>1855.4687531023701</v>
      </c>
      <c r="BJ34" s="70">
        <v>1758.8600311876401</v>
      </c>
      <c r="BK34" s="70">
        <v>1698.9280720781101</v>
      </c>
      <c r="BL34" s="70">
        <v>1754.64259443013</v>
      </c>
      <c r="BM34" s="70">
        <v>1621.4225070518701</v>
      </c>
      <c r="BN34" s="70">
        <v>1220.5584784586999</v>
      </c>
      <c r="BO34" s="70">
        <v>1606.3002497073301</v>
      </c>
      <c r="BP34" s="70">
        <v>1636.45805496554</v>
      </c>
      <c r="BQ34" s="70">
        <v>1583.36880024008</v>
      </c>
      <c r="BR34" s="70">
        <v>1565.03647259274</v>
      </c>
      <c r="BS34" s="70">
        <v>1463.3844701509399</v>
      </c>
      <c r="BT34" s="70">
        <v>1450.05551927376</v>
      </c>
      <c r="BU34" s="70">
        <v>1516.79648389717</v>
      </c>
      <c r="BV34" s="70">
        <v>1405.5012639004699</v>
      </c>
      <c r="BW34" s="70">
        <v>1472.9493881440101</v>
      </c>
      <c r="BX34" s="70">
        <v>1502.4328867765801</v>
      </c>
      <c r="BY34" s="70">
        <v>1428.7424383984501</v>
      </c>
      <c r="BZ34" s="70">
        <v>1416.01570212499</v>
      </c>
      <c r="CA34" s="70">
        <v>1314.4507141516401</v>
      </c>
      <c r="CB34" s="70">
        <v>1279.9679676691601</v>
      </c>
      <c r="CC34" s="70">
        <v>1334.8755363099499</v>
      </c>
      <c r="CD34" s="70">
        <v>1333.12825841176</v>
      </c>
      <c r="CE34" s="70">
        <v>1294.29213844695</v>
      </c>
      <c r="CF34" s="70">
        <v>1291.11096739748</v>
      </c>
    </row>
    <row r="35" spans="3:84" x14ac:dyDescent="0.35">
      <c r="C35" s="69" t="s">
        <v>102</v>
      </c>
      <c r="D35" s="69" t="s">
        <v>103</v>
      </c>
      <c r="E35" s="70">
        <v>182.293268298058</v>
      </c>
      <c r="F35" s="70">
        <v>161.34116929808701</v>
      </c>
      <c r="G35" s="70">
        <v>175.699766841502</v>
      </c>
      <c r="H35" s="70">
        <v>160.400887119462</v>
      </c>
      <c r="I35" s="70">
        <v>146.92429090845201</v>
      </c>
      <c r="J35" s="70">
        <v>150.14327051026899</v>
      </c>
      <c r="K35" s="70">
        <v>123.955902756312</v>
      </c>
      <c r="L35" s="70">
        <v>138.731304341537</v>
      </c>
      <c r="M35" s="70">
        <v>145.55894817826101</v>
      </c>
      <c r="N35" s="70">
        <v>164.96076088411499</v>
      </c>
      <c r="O35" s="70">
        <v>143.01339017836</v>
      </c>
      <c r="P35" s="70">
        <v>157.91027155118499</v>
      </c>
      <c r="Q35" s="70">
        <v>121.139824059543</v>
      </c>
      <c r="R35" s="70">
        <v>107.750370434202</v>
      </c>
      <c r="S35" s="70">
        <v>112.82945484458899</v>
      </c>
      <c r="T35" s="70">
        <v>58.130899058068302</v>
      </c>
      <c r="U35" s="70">
        <v>25.037654604421899</v>
      </c>
      <c r="V35" s="70">
        <v>17.917520779252701</v>
      </c>
      <c r="W35" s="70">
        <v>11.363349200324199</v>
      </c>
      <c r="X35" s="70">
        <v>47.631351472927399</v>
      </c>
      <c r="Y35" s="70">
        <v>64.518818302298001</v>
      </c>
      <c r="Z35" s="70">
        <v>59.386704085901798</v>
      </c>
      <c r="AA35" s="70">
        <v>61.287534442016003</v>
      </c>
      <c r="AB35" s="70">
        <v>64.372151155018102</v>
      </c>
      <c r="AC35" s="70">
        <v>85.416118806011795</v>
      </c>
      <c r="AD35" s="70">
        <v>104.550470464196</v>
      </c>
      <c r="AE35" s="70">
        <v>103.31519580537</v>
      </c>
      <c r="AF35" s="70">
        <v>92.972608563246993</v>
      </c>
      <c r="AG35" s="70">
        <v>95.397966617409097</v>
      </c>
      <c r="AH35" s="70">
        <v>86.735011224458404</v>
      </c>
      <c r="AI35" s="70">
        <v>79.636372302650202</v>
      </c>
      <c r="AJ35" s="70">
        <v>84.247751232598503</v>
      </c>
      <c r="AK35" s="70">
        <v>81.460242221152498</v>
      </c>
      <c r="AL35" s="70">
        <v>120.50483317208599</v>
      </c>
      <c r="AM35" s="70">
        <v>145.80510371751399</v>
      </c>
      <c r="AN35" s="70">
        <v>165.53047179443499</v>
      </c>
      <c r="AO35" s="70">
        <v>177.72931362392899</v>
      </c>
      <c r="AP35" s="70">
        <v>155.043947779626</v>
      </c>
      <c r="AQ35" s="70">
        <v>155.249124176647</v>
      </c>
      <c r="AR35" s="70">
        <v>169.59200902032501</v>
      </c>
      <c r="AS35" s="70">
        <v>151.958075982921</v>
      </c>
      <c r="AT35" s="70">
        <v>138.36286086817799</v>
      </c>
      <c r="AU35" s="70">
        <v>124.668025626746</v>
      </c>
      <c r="AV35" s="70">
        <v>99.215078972923394</v>
      </c>
      <c r="AW35" s="70">
        <v>66.057073169523093</v>
      </c>
      <c r="AX35" s="70">
        <v>61.250626666989</v>
      </c>
      <c r="AY35" s="70">
        <v>83.4053589601249</v>
      </c>
      <c r="AZ35" s="70">
        <v>117.008178348459</v>
      </c>
      <c r="BA35" s="70">
        <v>132.55349905005099</v>
      </c>
      <c r="BB35" s="70">
        <v>153.80156476250301</v>
      </c>
      <c r="BC35" s="70">
        <v>139.06793759920501</v>
      </c>
      <c r="BD35" s="70">
        <v>150.91785001443199</v>
      </c>
      <c r="BE35" s="70">
        <v>177.822898712289</v>
      </c>
      <c r="BF35" s="70">
        <v>195.39023870629799</v>
      </c>
      <c r="BG35" s="70">
        <v>214.19607554752</v>
      </c>
      <c r="BH35" s="70">
        <v>190.46576565913799</v>
      </c>
      <c r="BI35" s="70">
        <v>207.08302664806399</v>
      </c>
      <c r="BJ35" s="70">
        <v>213.936727392379</v>
      </c>
      <c r="BK35" s="70">
        <v>206.39386833617999</v>
      </c>
      <c r="BL35" s="70">
        <v>206.23920815396801</v>
      </c>
      <c r="BM35" s="70">
        <v>195.418947063594</v>
      </c>
      <c r="BN35" s="70">
        <v>68.838321463122497</v>
      </c>
      <c r="BO35" s="70">
        <v>152.68594472549199</v>
      </c>
      <c r="BP35" s="70">
        <v>251.287378582331</v>
      </c>
      <c r="BQ35" s="70">
        <v>221.14677803323099</v>
      </c>
      <c r="BR35" s="70">
        <v>221.256838029265</v>
      </c>
      <c r="BS35" s="70">
        <v>182.609927556428</v>
      </c>
      <c r="BT35" s="70">
        <v>143.795575828241</v>
      </c>
      <c r="BU35" s="70">
        <v>216.88763403733401</v>
      </c>
      <c r="BV35" s="70">
        <v>217.422435563091</v>
      </c>
      <c r="BW35" s="70">
        <v>255.97029275880601</v>
      </c>
      <c r="BX35" s="70">
        <v>248.95571802192899</v>
      </c>
      <c r="BY35" s="70">
        <v>245.78577373395501</v>
      </c>
      <c r="BZ35" s="70">
        <v>241.691597413111</v>
      </c>
      <c r="CA35" s="70">
        <v>233.70773913467599</v>
      </c>
      <c r="CB35" s="70">
        <v>230.104168689636</v>
      </c>
      <c r="CC35" s="70">
        <v>199.8267156197</v>
      </c>
      <c r="CD35" s="70">
        <v>198.12091969621599</v>
      </c>
      <c r="CE35" s="70">
        <v>167.540436729823</v>
      </c>
      <c r="CF35" s="70">
        <v>175.34159442007899</v>
      </c>
    </row>
    <row r="36" spans="3:84" x14ac:dyDescent="0.35">
      <c r="C36" s="69" t="s">
        <v>104</v>
      </c>
      <c r="D36" s="69" t="s">
        <v>8</v>
      </c>
      <c r="E36" s="70">
        <v>3611.6215607051599</v>
      </c>
      <c r="F36" s="70">
        <v>3642.4151984113</v>
      </c>
      <c r="G36" s="70">
        <v>3612.00936927366</v>
      </c>
      <c r="H36" s="70">
        <v>3757.1794236411502</v>
      </c>
      <c r="I36" s="70">
        <v>3871.4591943276801</v>
      </c>
      <c r="J36" s="70">
        <v>3826.23381616183</v>
      </c>
      <c r="K36" s="70">
        <v>3859.32730021615</v>
      </c>
      <c r="L36" s="70">
        <v>4063.3418151063702</v>
      </c>
      <c r="M36" s="70">
        <v>4127.8821780087501</v>
      </c>
      <c r="N36" s="70">
        <v>4003.0870876532599</v>
      </c>
      <c r="O36" s="70">
        <v>3789.9292719865198</v>
      </c>
      <c r="P36" s="70">
        <v>3747.5319484000001</v>
      </c>
      <c r="Q36" s="70">
        <v>3982.60769653943</v>
      </c>
      <c r="R36" s="70">
        <v>3692.70147004296</v>
      </c>
      <c r="S36" s="70">
        <v>3443.5017757433998</v>
      </c>
      <c r="T36" s="70">
        <v>2777.9117165494199</v>
      </c>
      <c r="U36" s="70">
        <v>1943.2293928179399</v>
      </c>
      <c r="V36" s="70">
        <v>1676.08261469843</v>
      </c>
      <c r="W36" s="70">
        <v>2029.8253792141199</v>
      </c>
      <c r="X36" s="70">
        <v>2238.0857792029501</v>
      </c>
      <c r="Y36" s="70">
        <v>2439.49811609878</v>
      </c>
      <c r="Z36" s="70">
        <v>2742.0544296714102</v>
      </c>
      <c r="AA36" s="70">
        <v>2892.9498993334801</v>
      </c>
      <c r="AB36" s="70">
        <v>3171.25920798571</v>
      </c>
      <c r="AC36" s="70">
        <v>3256.08204382027</v>
      </c>
      <c r="AD36" s="70">
        <v>3129.5536451129801</v>
      </c>
      <c r="AE36" s="70">
        <v>2963.4363960227902</v>
      </c>
      <c r="AF36" s="70">
        <v>2808.3394944833699</v>
      </c>
      <c r="AG36" s="70">
        <v>2773.32542382266</v>
      </c>
      <c r="AH36" s="70">
        <v>2672.85573603993</v>
      </c>
      <c r="AI36" s="70">
        <v>2574.1924941983898</v>
      </c>
      <c r="AJ36" s="70">
        <v>2410.7058863134398</v>
      </c>
      <c r="AK36" s="70">
        <v>2453.1660198057398</v>
      </c>
      <c r="AL36" s="70">
        <v>2453.00221430585</v>
      </c>
      <c r="AM36" s="70">
        <v>2533.51275188312</v>
      </c>
      <c r="AN36" s="70">
        <v>2658.6857051366801</v>
      </c>
      <c r="AO36" s="70">
        <v>2669.5108294512202</v>
      </c>
      <c r="AP36" s="70">
        <v>2665.3182427602501</v>
      </c>
      <c r="AQ36" s="70">
        <v>2666.3528712111502</v>
      </c>
      <c r="AR36" s="70">
        <v>2505.7301094312402</v>
      </c>
      <c r="AS36" s="70">
        <v>2462.1278494859498</v>
      </c>
      <c r="AT36" s="70">
        <v>2607.3713108657498</v>
      </c>
      <c r="AU36" s="70">
        <v>2728.0499424906898</v>
      </c>
      <c r="AV36" s="70">
        <v>2860.51068078052</v>
      </c>
      <c r="AW36" s="70">
        <v>2759.6623533365801</v>
      </c>
      <c r="AX36" s="70">
        <v>2916.4390077877201</v>
      </c>
      <c r="AY36" s="70">
        <v>3079.8692781064401</v>
      </c>
      <c r="AZ36" s="70">
        <v>3111.5685900314502</v>
      </c>
      <c r="BA36" s="70">
        <v>3253.5420130931998</v>
      </c>
      <c r="BB36" s="70">
        <v>3408.1622260361601</v>
      </c>
      <c r="BC36" s="70">
        <v>3530.8904136566698</v>
      </c>
      <c r="BD36" s="70">
        <v>3633.0865657316899</v>
      </c>
      <c r="BE36" s="70">
        <v>3762.1437529693098</v>
      </c>
      <c r="BF36" s="70">
        <v>3573.1911774062801</v>
      </c>
      <c r="BG36" s="70">
        <v>3480.8517900065399</v>
      </c>
      <c r="BH36" s="70">
        <v>3361.4830401242002</v>
      </c>
      <c r="BI36" s="70">
        <v>3360.0894062125199</v>
      </c>
      <c r="BJ36" s="70">
        <v>3340.74119619365</v>
      </c>
      <c r="BK36" s="70">
        <v>3293.9476957591501</v>
      </c>
      <c r="BL36" s="70">
        <v>3284.1905385677401</v>
      </c>
      <c r="BM36" s="70">
        <v>3038.26904414107</v>
      </c>
      <c r="BN36" s="70">
        <v>1752.2022461102899</v>
      </c>
      <c r="BO36" s="70">
        <v>2635.10963352299</v>
      </c>
      <c r="BP36" s="70">
        <v>2939.5888684588299</v>
      </c>
      <c r="BQ36" s="70">
        <v>3056.1541232097402</v>
      </c>
      <c r="BR36" s="70">
        <v>3220.48722787312</v>
      </c>
      <c r="BS36" s="70">
        <v>3353.0538301433999</v>
      </c>
      <c r="BT36" s="70">
        <v>3468.5133495244499</v>
      </c>
      <c r="BU36" s="70">
        <v>3575.7417365904698</v>
      </c>
      <c r="BV36" s="70">
        <v>3360.9713167867699</v>
      </c>
      <c r="BW36" s="70">
        <v>3324.0582799989102</v>
      </c>
      <c r="BX36" s="70">
        <v>3291.1147405991101</v>
      </c>
      <c r="BY36" s="70">
        <v>3186.0466869249899</v>
      </c>
      <c r="BZ36" s="70">
        <v>3050.7267170601799</v>
      </c>
      <c r="CA36" s="70">
        <v>2906.7543535273599</v>
      </c>
      <c r="CB36" s="70">
        <v>2909.3607808687998</v>
      </c>
      <c r="CC36" s="70">
        <v>2910.9251964280402</v>
      </c>
      <c r="CD36" s="70">
        <v>2833.0970721380399</v>
      </c>
      <c r="CE36" s="70">
        <v>2803.1269788927998</v>
      </c>
      <c r="CF36" s="70">
        <v>2617.0397346936602</v>
      </c>
    </row>
    <row r="37" spans="3:84" x14ac:dyDescent="0.35">
      <c r="C37" s="69" t="s">
        <v>105</v>
      </c>
      <c r="D37" s="69" t="s">
        <v>10</v>
      </c>
      <c r="E37" s="70">
        <v>2390.29653699757</v>
      </c>
      <c r="F37" s="70">
        <v>2705.34199475794</v>
      </c>
      <c r="G37" s="70">
        <v>2716.2556419397802</v>
      </c>
      <c r="H37" s="70">
        <v>2552.6805442672899</v>
      </c>
      <c r="I37" s="70">
        <v>2605.9492454723199</v>
      </c>
      <c r="J37" s="70">
        <v>2662.6181430767701</v>
      </c>
      <c r="K37" s="70">
        <v>2496.1747654984702</v>
      </c>
      <c r="L37" s="70">
        <v>2696.4212076198201</v>
      </c>
      <c r="M37" s="70">
        <v>2610.4111967367198</v>
      </c>
      <c r="N37" s="70">
        <v>2540.2601080734999</v>
      </c>
      <c r="O37" s="70">
        <v>2571.9688693804801</v>
      </c>
      <c r="P37" s="70">
        <v>2617.5054967439801</v>
      </c>
      <c r="Q37" s="70">
        <v>2741.7730138223001</v>
      </c>
      <c r="R37" s="70">
        <v>2409.9646820374401</v>
      </c>
      <c r="S37" s="70">
        <v>2274.9169643730602</v>
      </c>
      <c r="T37" s="70">
        <v>2190.94762019571</v>
      </c>
      <c r="U37" s="70">
        <v>2027.5700206900699</v>
      </c>
      <c r="V37" s="70">
        <v>1893.6806148518101</v>
      </c>
      <c r="W37" s="70">
        <v>1985.1330109626299</v>
      </c>
      <c r="X37" s="70">
        <v>2181.7361985043099</v>
      </c>
      <c r="Y37" s="70">
        <v>2023.86671295064</v>
      </c>
      <c r="Z37" s="70">
        <v>2377.0285043991598</v>
      </c>
      <c r="AA37" s="70">
        <v>2351.04553661931</v>
      </c>
      <c r="AB37" s="70">
        <v>2322.7997420633201</v>
      </c>
      <c r="AC37" s="70">
        <v>2692.8839011656601</v>
      </c>
      <c r="AD37" s="70">
        <v>2812.56477539961</v>
      </c>
      <c r="AE37" s="70">
        <v>2672.9940085786002</v>
      </c>
      <c r="AF37" s="70">
        <v>2573.7376486018902</v>
      </c>
      <c r="AG37" s="70">
        <v>2414.6014434341701</v>
      </c>
      <c r="AH37" s="70">
        <v>2513.77727757295</v>
      </c>
      <c r="AI37" s="70">
        <v>2536.2021080368399</v>
      </c>
      <c r="AJ37" s="70">
        <v>2496.0172154606098</v>
      </c>
      <c r="AK37" s="70">
        <v>2442.0284247446398</v>
      </c>
      <c r="AL37" s="70">
        <v>2538.8431360512</v>
      </c>
      <c r="AM37" s="70">
        <v>2645.6679427050499</v>
      </c>
      <c r="AN37" s="70">
        <v>2668.1459828216398</v>
      </c>
      <c r="AO37" s="70">
        <v>2374.2821334207401</v>
      </c>
      <c r="AP37" s="70">
        <v>2268.20703374299</v>
      </c>
      <c r="AQ37" s="70">
        <v>2192.4994276832199</v>
      </c>
      <c r="AR37" s="70">
        <v>2013.4516381025201</v>
      </c>
      <c r="AS37" s="70">
        <v>2140.7803478096498</v>
      </c>
      <c r="AT37" s="70">
        <v>2248.2774542668399</v>
      </c>
      <c r="AU37" s="70">
        <v>2390.3377988392699</v>
      </c>
      <c r="AV37" s="70">
        <v>2516.5870718553101</v>
      </c>
      <c r="AW37" s="70">
        <v>2374.11898803329</v>
      </c>
      <c r="AX37" s="70">
        <v>2351.6587823958498</v>
      </c>
      <c r="AY37" s="70">
        <v>2664.7596002425698</v>
      </c>
      <c r="AZ37" s="70">
        <v>2786.0204942959299</v>
      </c>
      <c r="BA37" s="70">
        <v>2913.6355036117102</v>
      </c>
      <c r="BB37" s="70">
        <v>2961.55611888258</v>
      </c>
      <c r="BC37" s="70">
        <v>3043.8637684780301</v>
      </c>
      <c r="BD37" s="70">
        <v>3397.4767557238902</v>
      </c>
      <c r="BE37" s="70">
        <v>3655.1029578897001</v>
      </c>
      <c r="BF37" s="70">
        <v>3501.9806390077201</v>
      </c>
      <c r="BG37" s="70">
        <v>3516.59192308924</v>
      </c>
      <c r="BH37" s="70">
        <v>3609.2465227142002</v>
      </c>
      <c r="BI37" s="70">
        <v>3546.6194305132199</v>
      </c>
      <c r="BJ37" s="70">
        <v>3513.5907981371602</v>
      </c>
      <c r="BK37" s="70">
        <v>3429.9340390705001</v>
      </c>
      <c r="BL37" s="70">
        <v>3623.3612654876501</v>
      </c>
      <c r="BM37" s="70">
        <v>3360.6667030408498</v>
      </c>
      <c r="BN37" s="70">
        <v>1618.85573841528</v>
      </c>
      <c r="BO37" s="70">
        <v>3485.2049644430999</v>
      </c>
      <c r="BP37" s="70">
        <v>3489.2685520712898</v>
      </c>
      <c r="BQ37" s="70">
        <v>3585.87904293161</v>
      </c>
      <c r="BR37" s="70">
        <v>3516.1224434822102</v>
      </c>
      <c r="BS37" s="70">
        <v>3504.82057892285</v>
      </c>
      <c r="BT37" s="70">
        <v>3673.8783543367399</v>
      </c>
      <c r="BU37" s="70">
        <v>3802.3565002557798</v>
      </c>
      <c r="BV37" s="70">
        <v>3549.6607906639101</v>
      </c>
      <c r="BW37" s="70">
        <v>3432.4039730458799</v>
      </c>
      <c r="BX37" s="70">
        <v>3594.2399812768699</v>
      </c>
      <c r="BY37" s="70">
        <v>3757.9537728707101</v>
      </c>
      <c r="BZ37" s="70">
        <v>3687.5973712565401</v>
      </c>
      <c r="CA37" s="70">
        <v>3588.8051598786701</v>
      </c>
      <c r="CB37" s="70">
        <v>3424.9470955080501</v>
      </c>
      <c r="CC37" s="70">
        <v>3116.00570999607</v>
      </c>
      <c r="CD37" s="70">
        <v>2909.62892090386</v>
      </c>
      <c r="CE37" s="70">
        <v>3025.2357008402701</v>
      </c>
      <c r="CF37" s="70">
        <v>3007.6359179081101</v>
      </c>
    </row>
    <row r="38" spans="3:84" x14ac:dyDescent="0.35">
      <c r="C38" s="69" t="s">
        <v>106</v>
      </c>
      <c r="D38" s="69" t="s">
        <v>107</v>
      </c>
      <c r="E38" s="70">
        <v>1066.56898216389</v>
      </c>
      <c r="F38" s="70">
        <v>1116.87275513543</v>
      </c>
      <c r="G38" s="70">
        <v>1142.0569419291501</v>
      </c>
      <c r="H38" s="70">
        <v>1246.0183454268899</v>
      </c>
      <c r="I38" s="70">
        <v>1138.6290611495999</v>
      </c>
      <c r="J38" s="70">
        <v>1195.0947493189401</v>
      </c>
      <c r="K38" s="70">
        <v>1211.7389182130901</v>
      </c>
      <c r="L38" s="70">
        <v>1274.4514174815499</v>
      </c>
      <c r="M38" s="70">
        <v>1225.5837101142899</v>
      </c>
      <c r="N38" s="70">
        <v>1264.3789907426799</v>
      </c>
      <c r="O38" s="70">
        <v>1328.52181055345</v>
      </c>
      <c r="P38" s="70">
        <v>1346.9139167584301</v>
      </c>
      <c r="Q38" s="70">
        <v>1272.6894365269</v>
      </c>
      <c r="R38" s="70">
        <v>1288.5701630922599</v>
      </c>
      <c r="S38" s="70">
        <v>1147.8405129826499</v>
      </c>
      <c r="T38" s="70">
        <v>971.53192003182698</v>
      </c>
      <c r="U38" s="70">
        <v>875.30745038419604</v>
      </c>
      <c r="V38" s="70">
        <v>831.25064198879397</v>
      </c>
      <c r="W38" s="70">
        <v>940.15465695057401</v>
      </c>
      <c r="X38" s="70">
        <v>1084.50856099014</v>
      </c>
      <c r="Y38" s="70">
        <v>1199.1299136332</v>
      </c>
      <c r="Z38" s="70">
        <v>1213.76334538123</v>
      </c>
      <c r="AA38" s="70">
        <v>1192.7199578299901</v>
      </c>
      <c r="AB38" s="70">
        <v>1248.33985629176</v>
      </c>
      <c r="AC38" s="70">
        <v>1253.80408131438</v>
      </c>
      <c r="AD38" s="70">
        <v>1254.97287093363</v>
      </c>
      <c r="AE38" s="70">
        <v>1164.6938690836901</v>
      </c>
      <c r="AF38" s="70">
        <v>1081.6378873725</v>
      </c>
      <c r="AG38" s="70">
        <v>1095.44632970002</v>
      </c>
      <c r="AH38" s="70">
        <v>1078.6474382623001</v>
      </c>
      <c r="AI38" s="70">
        <v>999.44953634126398</v>
      </c>
      <c r="AJ38" s="70">
        <v>1001.2609859891299</v>
      </c>
      <c r="AK38" s="70">
        <v>1090.8879321081999</v>
      </c>
      <c r="AL38" s="70">
        <v>1024.81566296296</v>
      </c>
      <c r="AM38" s="70">
        <v>1130.2411648621701</v>
      </c>
      <c r="AN38" s="70">
        <v>1237.4872793194099</v>
      </c>
      <c r="AO38" s="70">
        <v>1189.62871800832</v>
      </c>
      <c r="AP38" s="70">
        <v>1155.18087280536</v>
      </c>
      <c r="AQ38" s="70">
        <v>1163.5267063210599</v>
      </c>
      <c r="AR38" s="70">
        <v>1194.15422746485</v>
      </c>
      <c r="AS38" s="70">
        <v>1213.05280652291</v>
      </c>
      <c r="AT38" s="70">
        <v>1361.6928305060901</v>
      </c>
      <c r="AU38" s="70">
        <v>1435.5471013762101</v>
      </c>
      <c r="AV38" s="70">
        <v>1318.20095662942</v>
      </c>
      <c r="AW38" s="70">
        <v>1384.2404103341</v>
      </c>
      <c r="AX38" s="70">
        <v>1473.8356262539501</v>
      </c>
      <c r="AY38" s="70">
        <v>1534.1069299605799</v>
      </c>
      <c r="AZ38" s="70">
        <v>1635.7781476130999</v>
      </c>
      <c r="BA38" s="70">
        <v>1462.6122117116499</v>
      </c>
      <c r="BB38" s="70">
        <v>1487.2886773268201</v>
      </c>
      <c r="BC38" s="70">
        <v>1572.1869704026301</v>
      </c>
      <c r="BD38" s="70">
        <v>1634.1088237118599</v>
      </c>
      <c r="BE38" s="70">
        <v>1906.5964676752001</v>
      </c>
      <c r="BF38" s="70">
        <v>1868.7636924575399</v>
      </c>
      <c r="BG38" s="70">
        <v>1790.1968416206701</v>
      </c>
      <c r="BH38" s="70">
        <v>1815.5140304327999</v>
      </c>
      <c r="BI38" s="70">
        <v>1829.7140027323401</v>
      </c>
      <c r="BJ38" s="70">
        <v>1762.5683332103099</v>
      </c>
      <c r="BK38" s="70">
        <v>1810.2687206359899</v>
      </c>
      <c r="BL38" s="70">
        <v>1773.76447647642</v>
      </c>
      <c r="BM38" s="70">
        <v>1643.4935230722299</v>
      </c>
      <c r="BN38" s="70">
        <v>983.93999477994805</v>
      </c>
      <c r="BO38" s="70">
        <v>1440.44934586255</v>
      </c>
      <c r="BP38" s="70">
        <v>1341.4133603310199</v>
      </c>
      <c r="BQ38" s="70">
        <v>1436.8043250953999</v>
      </c>
      <c r="BR38" s="70">
        <v>1610.39097266094</v>
      </c>
      <c r="BS38" s="70">
        <v>1746.84291922389</v>
      </c>
      <c r="BT38" s="70">
        <v>1789.08144249816</v>
      </c>
      <c r="BU38" s="70">
        <v>1880.4609318919499</v>
      </c>
      <c r="BV38" s="70">
        <v>1826.00755696029</v>
      </c>
      <c r="BW38" s="70">
        <v>1802.54433761625</v>
      </c>
      <c r="BX38" s="70">
        <v>1907.1960912048401</v>
      </c>
      <c r="BY38" s="70">
        <v>1853.5460444013199</v>
      </c>
      <c r="BZ38" s="70">
        <v>1808.7595869177501</v>
      </c>
      <c r="CA38" s="70">
        <v>1846.0902005581099</v>
      </c>
      <c r="CB38" s="70">
        <v>1839.68796137659</v>
      </c>
      <c r="CC38" s="70">
        <v>1782.6199666755599</v>
      </c>
      <c r="CD38" s="70">
        <v>1790.9643464283699</v>
      </c>
      <c r="CE38" s="70">
        <v>1848.2680535509301</v>
      </c>
      <c r="CF38" s="70">
        <v>1759.8692228882501</v>
      </c>
    </row>
    <row r="39" spans="3:84" x14ac:dyDescent="0.35">
      <c r="C39" s="69" t="s">
        <v>108</v>
      </c>
      <c r="D39" s="69" t="s">
        <v>12</v>
      </c>
      <c r="E39" s="70">
        <v>1202.5233461151799</v>
      </c>
      <c r="F39" s="70">
        <v>1237.55270769208</v>
      </c>
      <c r="G39" s="70">
        <v>1252.7184317047099</v>
      </c>
      <c r="H39" s="70">
        <v>1334.0165529951901</v>
      </c>
      <c r="I39" s="70">
        <v>1358.11012569694</v>
      </c>
      <c r="J39" s="70">
        <v>1422.6118187491199</v>
      </c>
      <c r="K39" s="70">
        <v>1389.95316047655</v>
      </c>
      <c r="L39" s="70">
        <v>1562.0227379831499</v>
      </c>
      <c r="M39" s="70">
        <v>1436.6089994070401</v>
      </c>
      <c r="N39" s="70">
        <v>1415.01690159389</v>
      </c>
      <c r="O39" s="70">
        <v>1505.76205868119</v>
      </c>
      <c r="P39" s="70">
        <v>1485.9843501303801</v>
      </c>
      <c r="Q39" s="70">
        <v>1683.21574060387</v>
      </c>
      <c r="R39" s="70">
        <v>1654.57746638649</v>
      </c>
      <c r="S39" s="70">
        <v>1634.9807585415599</v>
      </c>
      <c r="T39" s="70">
        <v>1471.02769809444</v>
      </c>
      <c r="U39" s="70">
        <v>1308.9301689568499</v>
      </c>
      <c r="V39" s="70">
        <v>1114.47906885782</v>
      </c>
      <c r="W39" s="70">
        <v>1104.0376083262199</v>
      </c>
      <c r="X39" s="70">
        <v>1230.30757928105</v>
      </c>
      <c r="Y39" s="70">
        <v>1373.1353457123701</v>
      </c>
      <c r="Z39" s="70">
        <v>1326.03608384483</v>
      </c>
      <c r="AA39" s="70">
        <v>1366.61278267847</v>
      </c>
      <c r="AB39" s="70">
        <v>1518.36530456537</v>
      </c>
      <c r="AC39" s="70">
        <v>1589.72243820721</v>
      </c>
      <c r="AD39" s="70">
        <v>1654.89536794849</v>
      </c>
      <c r="AE39" s="70">
        <v>1529.78128887965</v>
      </c>
      <c r="AF39" s="70">
        <v>1334.4594292480399</v>
      </c>
      <c r="AG39" s="70">
        <v>1333.5034141527999</v>
      </c>
      <c r="AH39" s="70">
        <v>1271.65415080004</v>
      </c>
      <c r="AI39" s="70">
        <v>1196.9206319167299</v>
      </c>
      <c r="AJ39" s="70">
        <v>1230.0094300928099</v>
      </c>
      <c r="AK39" s="70">
        <v>1326.19465099073</v>
      </c>
      <c r="AL39" s="70">
        <v>1336.24222589992</v>
      </c>
      <c r="AM39" s="70">
        <v>1453.2605688786</v>
      </c>
      <c r="AN39" s="70">
        <v>1564.34725103969</v>
      </c>
      <c r="AO39" s="70">
        <v>1462.0991940157701</v>
      </c>
      <c r="AP39" s="70">
        <v>1554.8025577652199</v>
      </c>
      <c r="AQ39" s="70">
        <v>1774.5102352185099</v>
      </c>
      <c r="AR39" s="70">
        <v>1802.1651744013</v>
      </c>
      <c r="AS39" s="70">
        <v>2005.4385763580401</v>
      </c>
      <c r="AT39" s="70">
        <v>2085.6038349943601</v>
      </c>
      <c r="AU39" s="70">
        <v>2072.9976294207499</v>
      </c>
      <c r="AV39" s="70">
        <v>1857.4793065977799</v>
      </c>
      <c r="AW39" s="70">
        <v>1838.0604637200599</v>
      </c>
      <c r="AX39" s="70">
        <v>1965.07812155081</v>
      </c>
      <c r="AY39" s="70">
        <v>2079.8082419605798</v>
      </c>
      <c r="AZ39" s="70">
        <v>2283.8493553970002</v>
      </c>
      <c r="BA39" s="70">
        <v>2493.1253153929601</v>
      </c>
      <c r="BB39" s="70">
        <v>2688.7989921692802</v>
      </c>
      <c r="BC39" s="70">
        <v>2900.84819333924</v>
      </c>
      <c r="BD39" s="70">
        <v>3071.84212169173</v>
      </c>
      <c r="BE39" s="70">
        <v>3071.5826137150202</v>
      </c>
      <c r="BF39" s="70">
        <v>3030.1439545675098</v>
      </c>
      <c r="BG39" s="70">
        <v>3024.31907026315</v>
      </c>
      <c r="BH39" s="70">
        <v>3201.0335802904301</v>
      </c>
      <c r="BI39" s="70">
        <v>3307.4563066002902</v>
      </c>
      <c r="BJ39" s="70">
        <v>3276.0887641376798</v>
      </c>
      <c r="BK39" s="70">
        <v>3311.3961806141801</v>
      </c>
      <c r="BL39" s="70">
        <v>3475.5590569364099</v>
      </c>
      <c r="BM39" s="70">
        <v>3491.7002371476101</v>
      </c>
      <c r="BN39" s="70">
        <v>2915.7210613127399</v>
      </c>
      <c r="BO39" s="70">
        <v>3658.47169242256</v>
      </c>
      <c r="BP39" s="70">
        <v>3873.8002295669498</v>
      </c>
      <c r="BQ39" s="70">
        <v>3758.7615201517901</v>
      </c>
      <c r="BR39" s="70">
        <v>4227.0082496221903</v>
      </c>
      <c r="BS39" s="70">
        <v>4039.4817081142701</v>
      </c>
      <c r="BT39" s="70">
        <v>3835.1710819433501</v>
      </c>
      <c r="BU39" s="70">
        <v>3988.7246980115401</v>
      </c>
      <c r="BV39" s="70">
        <v>3605.2749699043302</v>
      </c>
      <c r="BW39" s="70">
        <v>3606.2398635429699</v>
      </c>
      <c r="BX39" s="70">
        <v>3610.5870139097801</v>
      </c>
      <c r="BY39" s="70">
        <v>3527.0683816104001</v>
      </c>
      <c r="BZ39" s="70">
        <v>3414.8233778918202</v>
      </c>
      <c r="CA39" s="70">
        <v>3487.6796867469302</v>
      </c>
      <c r="CB39" s="70">
        <v>3418.9958244435902</v>
      </c>
      <c r="CC39" s="70">
        <v>3313.2574385616599</v>
      </c>
      <c r="CD39" s="70">
        <v>3187.2826472562401</v>
      </c>
      <c r="CE39" s="70">
        <v>3221.5626683421101</v>
      </c>
      <c r="CF39" s="70">
        <v>3267.4253197584499</v>
      </c>
    </row>
    <row r="40" spans="3:84" x14ac:dyDescent="0.35">
      <c r="C40" s="69" t="s">
        <v>109</v>
      </c>
      <c r="D40" s="69" t="s">
        <v>13</v>
      </c>
      <c r="E40" s="70">
        <v>134.94388983232599</v>
      </c>
      <c r="F40" s="70">
        <v>152.96932751070401</v>
      </c>
      <c r="G40" s="70">
        <v>163.02522507758499</v>
      </c>
      <c r="H40" s="70">
        <v>167.947601970318</v>
      </c>
      <c r="I40" s="70">
        <v>210.90792688545</v>
      </c>
      <c r="J40" s="70">
        <v>180.23911900152899</v>
      </c>
      <c r="K40" s="70">
        <v>193.724132242416</v>
      </c>
      <c r="L40" s="70">
        <v>202.483474046693</v>
      </c>
      <c r="M40" s="70">
        <v>210.507822573315</v>
      </c>
      <c r="N40" s="70">
        <v>208.43609366032601</v>
      </c>
      <c r="O40" s="70">
        <v>215.10809405383799</v>
      </c>
      <c r="P40" s="70">
        <v>219.78031536061701</v>
      </c>
      <c r="Q40" s="70">
        <v>218.11029637387699</v>
      </c>
      <c r="R40" s="70">
        <v>211.757187986334</v>
      </c>
      <c r="S40" s="70">
        <v>204.251924021154</v>
      </c>
      <c r="T40" s="70">
        <v>198.40561110699699</v>
      </c>
      <c r="U40" s="70">
        <v>167.63466513122</v>
      </c>
      <c r="V40" s="70">
        <v>167.16769666896201</v>
      </c>
      <c r="W40" s="70">
        <v>182.070984767005</v>
      </c>
      <c r="X40" s="70">
        <v>180.72748870814499</v>
      </c>
      <c r="Y40" s="70">
        <v>179.99870848858001</v>
      </c>
      <c r="Z40" s="70">
        <v>208.345258132156</v>
      </c>
      <c r="AA40" s="70">
        <v>198.26296300647999</v>
      </c>
      <c r="AB40" s="70">
        <v>205.422462282998</v>
      </c>
      <c r="AC40" s="70">
        <v>235.25000981563099</v>
      </c>
      <c r="AD40" s="70">
        <v>199.69991717859</v>
      </c>
      <c r="AE40" s="70">
        <v>179.45847011971699</v>
      </c>
      <c r="AF40" s="70">
        <v>175.05240407064599</v>
      </c>
      <c r="AG40" s="70">
        <v>192.843707884579</v>
      </c>
      <c r="AH40" s="70">
        <v>191.768215546991</v>
      </c>
      <c r="AI40" s="70">
        <v>184.77239504193699</v>
      </c>
      <c r="AJ40" s="70">
        <v>180.788389744531</v>
      </c>
      <c r="AK40" s="70">
        <v>167.20446875201199</v>
      </c>
      <c r="AL40" s="70">
        <v>184.06239735640199</v>
      </c>
      <c r="AM40" s="70">
        <v>195.70011997924399</v>
      </c>
      <c r="AN40" s="70">
        <v>194.413651534823</v>
      </c>
      <c r="AO40" s="70">
        <v>177.90133780609699</v>
      </c>
      <c r="AP40" s="70">
        <v>173.99880638302699</v>
      </c>
      <c r="AQ40" s="70">
        <v>168.816796415776</v>
      </c>
      <c r="AR40" s="70">
        <v>167.407943650628</v>
      </c>
      <c r="AS40" s="70">
        <v>151.317057473044</v>
      </c>
      <c r="AT40" s="70">
        <v>157.221130860888</v>
      </c>
      <c r="AU40" s="70">
        <v>183.742354604046</v>
      </c>
      <c r="AV40" s="70">
        <v>183.784986404112</v>
      </c>
      <c r="AW40" s="70">
        <v>198.035834375804</v>
      </c>
      <c r="AX40" s="70">
        <v>213.572608601778</v>
      </c>
      <c r="AY40" s="70">
        <v>213.73956331867799</v>
      </c>
      <c r="AZ40" s="70">
        <v>212.532798339203</v>
      </c>
      <c r="BA40" s="70">
        <v>219.070305090771</v>
      </c>
      <c r="BB40" s="70">
        <v>220.322599742889</v>
      </c>
      <c r="BC40" s="70">
        <v>206.361758869836</v>
      </c>
      <c r="BD40" s="70">
        <v>203.35692567837501</v>
      </c>
      <c r="BE40" s="70">
        <v>229.44144845013199</v>
      </c>
      <c r="BF40" s="70">
        <v>247.038506217606</v>
      </c>
      <c r="BG40" s="70">
        <v>253.784665084686</v>
      </c>
      <c r="BH40" s="70">
        <v>259.14525851071602</v>
      </c>
      <c r="BI40" s="70">
        <v>261.078189949928</v>
      </c>
      <c r="BJ40" s="70">
        <v>258.36691616190899</v>
      </c>
      <c r="BK40" s="70">
        <v>249.06697937680801</v>
      </c>
      <c r="BL40" s="70">
        <v>269.331428087662</v>
      </c>
      <c r="BM40" s="70">
        <v>231.29568255290599</v>
      </c>
      <c r="BN40" s="70">
        <v>37.789467315057699</v>
      </c>
      <c r="BO40" s="70">
        <v>121.462054426484</v>
      </c>
      <c r="BP40" s="70">
        <v>97.643728232473293</v>
      </c>
      <c r="BQ40" s="70">
        <v>91.416110802504804</v>
      </c>
      <c r="BR40" s="70">
        <v>79.264222532999696</v>
      </c>
      <c r="BS40" s="70">
        <v>145.35861726431401</v>
      </c>
      <c r="BT40" s="70">
        <v>179.25890848352</v>
      </c>
      <c r="BU40" s="70">
        <v>178.91420377873999</v>
      </c>
      <c r="BV40" s="70">
        <v>204.005261106782</v>
      </c>
      <c r="BW40" s="70">
        <v>215.75784969644801</v>
      </c>
      <c r="BX40" s="70">
        <v>196.69453078777201</v>
      </c>
      <c r="BY40" s="70">
        <v>205.12934863160501</v>
      </c>
      <c r="BZ40" s="70">
        <v>219.16592502365199</v>
      </c>
      <c r="CA40" s="70">
        <v>205.06031481749901</v>
      </c>
      <c r="CB40" s="70">
        <v>216.658210833439</v>
      </c>
      <c r="CC40" s="70">
        <v>215.168522505482</v>
      </c>
      <c r="CD40" s="70">
        <v>215.573531549997</v>
      </c>
      <c r="CE40" s="70">
        <v>218.57114340442899</v>
      </c>
      <c r="CF40" s="70">
        <v>223.49169859179301</v>
      </c>
    </row>
    <row r="41" spans="3:84" x14ac:dyDescent="0.35">
      <c r="C41" s="69" t="s">
        <v>110</v>
      </c>
      <c r="D41" s="69" t="s">
        <v>14</v>
      </c>
      <c r="E41" s="70">
        <v>138.32478684059399</v>
      </c>
      <c r="F41" s="70">
        <v>116.063498720128</v>
      </c>
      <c r="G41" s="70">
        <v>128.22559711618899</v>
      </c>
      <c r="H41" s="70">
        <v>110.40984451179099</v>
      </c>
      <c r="I41" s="70">
        <v>98.669522644896304</v>
      </c>
      <c r="J41" s="70">
        <v>108.230485969637</v>
      </c>
      <c r="K41" s="70">
        <v>108.822484585548</v>
      </c>
      <c r="L41" s="70">
        <v>129.08558279852301</v>
      </c>
      <c r="M41" s="70">
        <v>144.323033175559</v>
      </c>
      <c r="N41" s="70">
        <v>171.776069663767</v>
      </c>
      <c r="O41" s="70">
        <v>183.06316534148101</v>
      </c>
      <c r="P41" s="70">
        <v>141.28760123514499</v>
      </c>
      <c r="Q41" s="70">
        <v>121.560237263617</v>
      </c>
      <c r="R41" s="70">
        <v>134.495726854216</v>
      </c>
      <c r="S41" s="70">
        <v>143.13085451425999</v>
      </c>
      <c r="T41" s="70">
        <v>129.22091870128901</v>
      </c>
      <c r="U41" s="70">
        <v>121.804099858988</v>
      </c>
      <c r="V41" s="70">
        <v>124.71697743900801</v>
      </c>
      <c r="W41" s="70">
        <v>134.551559495297</v>
      </c>
      <c r="X41" s="70">
        <v>112.503643040046</v>
      </c>
      <c r="Y41" s="70">
        <v>107.746480372276</v>
      </c>
      <c r="Z41" s="70">
        <v>119.374982196749</v>
      </c>
      <c r="AA41" s="70">
        <v>126.631111375518</v>
      </c>
      <c r="AB41" s="70">
        <v>153.087255696146</v>
      </c>
      <c r="AC41" s="70">
        <v>109.711651144803</v>
      </c>
      <c r="AD41" s="70">
        <v>107.740895187531</v>
      </c>
      <c r="AE41" s="70">
        <v>111.56023095246</v>
      </c>
      <c r="AF41" s="70">
        <v>87.467767133788399</v>
      </c>
      <c r="AG41" s="70">
        <v>94.436814646897105</v>
      </c>
      <c r="AH41" s="70">
        <v>94.014105011782704</v>
      </c>
      <c r="AI41" s="70">
        <v>113.047902538386</v>
      </c>
      <c r="AJ41" s="70">
        <v>94.807517243747299</v>
      </c>
      <c r="AK41" s="70">
        <v>82.868047361862196</v>
      </c>
      <c r="AL41" s="70">
        <v>88.123179285575503</v>
      </c>
      <c r="AM41" s="70">
        <v>66.508521688981801</v>
      </c>
      <c r="AN41" s="70">
        <v>46.812786485968601</v>
      </c>
      <c r="AO41" s="70">
        <v>43.157881043158</v>
      </c>
      <c r="AP41" s="70">
        <v>52.192107254553001</v>
      </c>
      <c r="AQ41" s="70">
        <v>63.819261756095699</v>
      </c>
      <c r="AR41" s="70">
        <v>42.332901983285197</v>
      </c>
      <c r="AS41" s="70">
        <v>39.060764157703602</v>
      </c>
      <c r="AT41" s="70">
        <v>54.421547453241601</v>
      </c>
      <c r="AU41" s="70">
        <v>73.179074787264497</v>
      </c>
      <c r="AV41" s="70">
        <v>48.556255381841403</v>
      </c>
      <c r="AW41" s="70">
        <v>44.349731081247299</v>
      </c>
      <c r="AX41" s="70">
        <v>48.078058232152003</v>
      </c>
      <c r="AY41" s="70">
        <v>73.826112959724995</v>
      </c>
      <c r="AZ41" s="70">
        <v>68.776261125419396</v>
      </c>
      <c r="BA41" s="70">
        <v>74.712460937048704</v>
      </c>
      <c r="BB41" s="70">
        <v>83.215709144313806</v>
      </c>
      <c r="BC41" s="70">
        <v>90.615943468884595</v>
      </c>
      <c r="BD41" s="70">
        <v>85.660194471103296</v>
      </c>
      <c r="BE41" s="70">
        <v>77.978632583700204</v>
      </c>
      <c r="BF41" s="70">
        <v>88.415266841880694</v>
      </c>
      <c r="BG41" s="70">
        <v>85.843705475884093</v>
      </c>
      <c r="BH41" s="70">
        <v>87.034378165996003</v>
      </c>
      <c r="BI41" s="70">
        <v>89.424226352645604</v>
      </c>
      <c r="BJ41" s="70">
        <v>87.789679349208797</v>
      </c>
      <c r="BK41" s="70">
        <v>102.91520977735399</v>
      </c>
      <c r="BL41" s="70">
        <v>101.697768752873</v>
      </c>
      <c r="BM41" s="70">
        <v>99.922739764946002</v>
      </c>
      <c r="BN41" s="70">
        <v>73.024084042968099</v>
      </c>
      <c r="BO41" s="70">
        <v>87.753737708861294</v>
      </c>
      <c r="BP41" s="70">
        <v>119.147780086802</v>
      </c>
      <c r="BQ41" s="70">
        <v>77.476643489217295</v>
      </c>
      <c r="BR41" s="70">
        <v>110.896073913916</v>
      </c>
      <c r="BS41" s="70">
        <v>86.344731076067305</v>
      </c>
      <c r="BT41" s="70">
        <v>121.880814984867</v>
      </c>
      <c r="BU41" s="70">
        <v>101.896954522895</v>
      </c>
      <c r="BV41" s="70">
        <v>83.551827991141394</v>
      </c>
      <c r="BW41" s="70">
        <v>83.837130916614697</v>
      </c>
      <c r="BX41" s="70">
        <v>78.394284609186101</v>
      </c>
      <c r="BY41" s="70">
        <v>68.913890394284394</v>
      </c>
      <c r="BZ41" s="70">
        <v>67.746323532161199</v>
      </c>
      <c r="CA41" s="70">
        <v>52.434923572054103</v>
      </c>
      <c r="CB41" s="70">
        <v>56.2916885706139</v>
      </c>
      <c r="CC41" s="70">
        <v>53.323695555931899</v>
      </c>
      <c r="CD41" s="70">
        <v>49.535316011863799</v>
      </c>
      <c r="CE41" s="70">
        <v>51.9539721185524</v>
      </c>
      <c r="CF41" s="70">
        <v>38.964741017979101</v>
      </c>
    </row>
    <row r="42" spans="3:84" x14ac:dyDescent="0.35">
      <c r="C42" s="69" t="s">
        <v>111</v>
      </c>
      <c r="D42" s="69" t="s">
        <v>112</v>
      </c>
      <c r="E42" s="70">
        <v>119.35110866382399</v>
      </c>
      <c r="F42" s="70">
        <v>111.572462067723</v>
      </c>
      <c r="G42" s="70">
        <v>137.204438813704</v>
      </c>
      <c r="H42" s="70">
        <v>110.514508541404</v>
      </c>
      <c r="I42" s="70">
        <v>125.404351550247</v>
      </c>
      <c r="J42" s="70">
        <v>116.202765719639</v>
      </c>
      <c r="K42" s="70">
        <v>105.881795432389</v>
      </c>
      <c r="L42" s="70">
        <v>125.968900557577</v>
      </c>
      <c r="M42" s="70">
        <v>157.197501112553</v>
      </c>
      <c r="N42" s="70">
        <v>195.29429225229401</v>
      </c>
      <c r="O42" s="70">
        <v>182.591301627099</v>
      </c>
      <c r="P42" s="70">
        <v>180.58699804935901</v>
      </c>
      <c r="Q42" s="70">
        <v>181.35746898409701</v>
      </c>
      <c r="R42" s="70">
        <v>178.77018256478701</v>
      </c>
      <c r="S42" s="70">
        <v>186.766349572792</v>
      </c>
      <c r="T42" s="70">
        <v>186.42413024739901</v>
      </c>
      <c r="U42" s="70">
        <v>139.75811548301601</v>
      </c>
      <c r="V42" s="70">
        <v>102.30675750632901</v>
      </c>
      <c r="W42" s="70">
        <v>83.868028055360099</v>
      </c>
      <c r="X42" s="70">
        <v>83.475240573121994</v>
      </c>
      <c r="Y42" s="70">
        <v>71.744672662857099</v>
      </c>
      <c r="Z42" s="70">
        <v>89.692242311432096</v>
      </c>
      <c r="AA42" s="70">
        <v>84.491039578983504</v>
      </c>
      <c r="AB42" s="70">
        <v>93.396648946555999</v>
      </c>
      <c r="AC42" s="70">
        <v>83.928364654534406</v>
      </c>
      <c r="AD42" s="70">
        <v>67.887253762875503</v>
      </c>
      <c r="AE42" s="70">
        <v>55.194921445942001</v>
      </c>
      <c r="AF42" s="70">
        <v>51.846730941411799</v>
      </c>
      <c r="AG42" s="70">
        <v>70.232801781141006</v>
      </c>
      <c r="AH42" s="70">
        <v>80.2670934190091</v>
      </c>
      <c r="AI42" s="70">
        <v>89.301196420826898</v>
      </c>
      <c r="AJ42" s="70">
        <v>70.326703922991697</v>
      </c>
      <c r="AK42" s="70">
        <v>65.455825783946196</v>
      </c>
      <c r="AL42" s="70">
        <v>60.5626301072516</v>
      </c>
      <c r="AM42" s="70">
        <v>70.869930421770505</v>
      </c>
      <c r="AN42" s="70">
        <v>70.845337241889197</v>
      </c>
      <c r="AO42" s="70">
        <v>60.639798337492898</v>
      </c>
      <c r="AP42" s="70">
        <v>71.509066559245198</v>
      </c>
      <c r="AQ42" s="70">
        <v>68.5154557637198</v>
      </c>
      <c r="AR42" s="70">
        <v>64.908630601676407</v>
      </c>
      <c r="AS42" s="70">
        <v>71.567206021840903</v>
      </c>
      <c r="AT42" s="70">
        <v>71.430550252448697</v>
      </c>
      <c r="AU42" s="70">
        <v>89.840792507159094</v>
      </c>
      <c r="AV42" s="70">
        <v>91.240465325653702</v>
      </c>
      <c r="AW42" s="70">
        <v>106.37502551345899</v>
      </c>
      <c r="AX42" s="70">
        <v>110.420941534951</v>
      </c>
      <c r="AY42" s="70">
        <v>98.211613634953494</v>
      </c>
      <c r="AZ42" s="70">
        <v>90.744511542483096</v>
      </c>
      <c r="BA42" s="70">
        <v>92.7363828441419</v>
      </c>
      <c r="BB42" s="70">
        <v>107.90185296129501</v>
      </c>
      <c r="BC42" s="70">
        <v>117.419866348027</v>
      </c>
      <c r="BD42" s="70">
        <v>121.701370150898</v>
      </c>
      <c r="BE42" s="70">
        <v>96.876916941428306</v>
      </c>
      <c r="BF42" s="70">
        <v>88.979324447127397</v>
      </c>
      <c r="BG42" s="70">
        <v>84.939753120196201</v>
      </c>
      <c r="BH42" s="70">
        <v>89.134829078061003</v>
      </c>
      <c r="BI42" s="70">
        <v>86.833546241880697</v>
      </c>
      <c r="BJ42" s="70">
        <v>70.251032318554394</v>
      </c>
      <c r="BK42" s="70">
        <v>69.799728512852397</v>
      </c>
      <c r="BL42" s="70">
        <v>66.834709160915295</v>
      </c>
      <c r="BM42" s="70">
        <v>67.237610685559403</v>
      </c>
      <c r="BN42" s="70">
        <v>44.894139007788098</v>
      </c>
      <c r="BO42" s="70">
        <v>43.909548018087101</v>
      </c>
      <c r="BP42" s="70">
        <v>53.1673717433466</v>
      </c>
      <c r="BQ42" s="70">
        <v>41.405139008502097</v>
      </c>
      <c r="BR42" s="70">
        <v>48.485325917152203</v>
      </c>
      <c r="BS42" s="70">
        <v>30.842539692853101</v>
      </c>
      <c r="BT42" s="70">
        <v>40.076457980474103</v>
      </c>
      <c r="BU42" s="70">
        <v>38.035962573739397</v>
      </c>
      <c r="BV42" s="70">
        <v>31.669515763366299</v>
      </c>
      <c r="BW42" s="70">
        <v>30.567901973527199</v>
      </c>
      <c r="BX42" s="70">
        <v>25.523260531982899</v>
      </c>
      <c r="BY42" s="70">
        <v>35.132718908051501</v>
      </c>
      <c r="BZ42" s="70">
        <v>24.902998939455198</v>
      </c>
      <c r="CA42" s="70">
        <v>22.6806614488119</v>
      </c>
      <c r="CB42" s="70">
        <v>19.0132388906197</v>
      </c>
      <c r="CC42" s="70">
        <v>16.647804080134399</v>
      </c>
      <c r="CD42" s="70">
        <v>21.116435814307401</v>
      </c>
      <c r="CE42" s="70">
        <v>23.178417915619701</v>
      </c>
      <c r="CF42" s="70">
        <v>22.962824539942702</v>
      </c>
    </row>
    <row r="43" spans="3:84" x14ac:dyDescent="0.35">
      <c r="C43" s="69" t="s">
        <v>113</v>
      </c>
      <c r="D43" s="69" t="s">
        <v>114</v>
      </c>
      <c r="E43" s="70">
        <v>111.918008631398</v>
      </c>
      <c r="F43" s="70">
        <v>126.26399471812</v>
      </c>
      <c r="G43" s="70">
        <v>102.632466397535</v>
      </c>
      <c r="H43" s="70">
        <v>124.074400955535</v>
      </c>
      <c r="I43" s="70">
        <v>87.735133331661203</v>
      </c>
      <c r="J43" s="70">
        <v>108.685868472604</v>
      </c>
      <c r="K43" s="70">
        <v>106.104091390885</v>
      </c>
      <c r="L43" s="70">
        <v>105.88917087913801</v>
      </c>
      <c r="M43" s="70">
        <v>87.604533494277504</v>
      </c>
      <c r="N43" s="70">
        <v>84.295548483621602</v>
      </c>
      <c r="O43" s="70">
        <v>79.4418333683101</v>
      </c>
      <c r="P43" s="70">
        <v>82.452657612828105</v>
      </c>
      <c r="Q43" s="70">
        <v>91.380367925610102</v>
      </c>
      <c r="R43" s="70">
        <v>81.011134679412507</v>
      </c>
      <c r="S43" s="70">
        <v>71.032079857755804</v>
      </c>
      <c r="T43" s="70">
        <v>65.955408617195502</v>
      </c>
      <c r="U43" s="70">
        <v>61.420540092887499</v>
      </c>
      <c r="V43" s="70">
        <v>57.589785458046997</v>
      </c>
      <c r="W43" s="70">
        <v>59.326884704264899</v>
      </c>
      <c r="X43" s="70">
        <v>53.280294674053103</v>
      </c>
      <c r="Y43" s="70">
        <v>58.745064519772598</v>
      </c>
      <c r="Z43" s="70">
        <v>54.116311605824301</v>
      </c>
      <c r="AA43" s="70">
        <v>62.766101244565299</v>
      </c>
      <c r="AB43" s="70">
        <v>69.4726433294652</v>
      </c>
      <c r="AC43" s="70">
        <v>79.934687436892105</v>
      </c>
      <c r="AD43" s="70">
        <v>72.803007631165499</v>
      </c>
      <c r="AE43" s="70">
        <v>78.673432533939007</v>
      </c>
      <c r="AF43" s="70">
        <v>68.0450432721575</v>
      </c>
      <c r="AG43" s="70">
        <v>71.824328926267299</v>
      </c>
      <c r="AH43" s="70">
        <v>68.698858688922101</v>
      </c>
      <c r="AI43" s="70">
        <v>69.527758510193294</v>
      </c>
      <c r="AJ43" s="70">
        <v>59.362620055541299</v>
      </c>
      <c r="AK43" s="70">
        <v>67.424984992617993</v>
      </c>
      <c r="AL43" s="70">
        <v>75.365586961185002</v>
      </c>
      <c r="AM43" s="70">
        <v>70.909328935501605</v>
      </c>
      <c r="AN43" s="70">
        <v>68.295447336261205</v>
      </c>
      <c r="AO43" s="70">
        <v>65.294630307684599</v>
      </c>
      <c r="AP43" s="70">
        <v>61.766042425836901</v>
      </c>
      <c r="AQ43" s="70">
        <v>67.666170022982101</v>
      </c>
      <c r="AR43" s="70">
        <v>66.586795126635806</v>
      </c>
      <c r="AS43" s="70">
        <v>67.602245594096601</v>
      </c>
      <c r="AT43" s="70">
        <v>66.250348683677601</v>
      </c>
      <c r="AU43" s="70">
        <v>71.647540433634902</v>
      </c>
      <c r="AV43" s="70">
        <v>59.5894235696842</v>
      </c>
      <c r="AW43" s="70">
        <v>62.277260802113297</v>
      </c>
      <c r="AX43" s="70">
        <v>42.558752030194803</v>
      </c>
      <c r="AY43" s="70">
        <v>28.8966918520712</v>
      </c>
      <c r="AZ43" s="70">
        <v>41.425565826055703</v>
      </c>
      <c r="BA43" s="70">
        <v>37.110067794315697</v>
      </c>
      <c r="BB43" s="70">
        <v>32.605516578146599</v>
      </c>
      <c r="BC43" s="70">
        <v>32.0316150921469</v>
      </c>
      <c r="BD43" s="70">
        <v>30.609900789480001</v>
      </c>
      <c r="BE43" s="70">
        <v>38.387217303830397</v>
      </c>
      <c r="BF43" s="70">
        <v>30.7064461811987</v>
      </c>
      <c r="BG43" s="70">
        <v>31.572118234510899</v>
      </c>
      <c r="BH43" s="70">
        <v>22.1142951124889</v>
      </c>
      <c r="BI43" s="70">
        <v>21.6366381085504</v>
      </c>
      <c r="BJ43" s="70">
        <v>19.051113255362999</v>
      </c>
      <c r="BK43" s="70">
        <v>19.974739447471801</v>
      </c>
      <c r="BL43" s="70">
        <v>23.9309595547019</v>
      </c>
      <c r="BM43" s="70">
        <v>28.335751196008701</v>
      </c>
      <c r="BN43" s="70">
        <v>23.800129420261001</v>
      </c>
      <c r="BO43" s="70">
        <v>31.865415128561601</v>
      </c>
      <c r="BP43" s="70">
        <v>25.6941294518994</v>
      </c>
      <c r="BQ43" s="70">
        <v>22.596206248168201</v>
      </c>
      <c r="BR43" s="70">
        <v>19.929940082854699</v>
      </c>
      <c r="BS43" s="70">
        <v>21.168834845660701</v>
      </c>
      <c r="BT43" s="70">
        <v>19.378471400263798</v>
      </c>
      <c r="BU43" s="70">
        <v>21.064026742302101</v>
      </c>
      <c r="BV43" s="70">
        <v>28.446982716612599</v>
      </c>
      <c r="BW43" s="70">
        <v>29.547694276435799</v>
      </c>
      <c r="BX43" s="70">
        <v>23.0033705759136</v>
      </c>
      <c r="BY43" s="70">
        <v>25.192832076424999</v>
      </c>
      <c r="BZ43" s="70">
        <v>32.3925157636927</v>
      </c>
      <c r="CA43" s="70">
        <v>37.683430991728201</v>
      </c>
      <c r="CB43" s="70">
        <v>26.380267580572099</v>
      </c>
      <c r="CC43" s="70">
        <v>25.253076645181999</v>
      </c>
      <c r="CD43" s="70">
        <v>30.521343840891699</v>
      </c>
      <c r="CE43" s="70">
        <v>24.140005451308198</v>
      </c>
      <c r="CF43" s="70">
        <v>20.8284286102834</v>
      </c>
    </row>
    <row r="44" spans="3:84" x14ac:dyDescent="0.35">
      <c r="C44" s="69" t="s">
        <v>115</v>
      </c>
      <c r="D44" s="69" t="s">
        <v>17</v>
      </c>
      <c r="E44" s="70">
        <v>1140.4059547966101</v>
      </c>
      <c r="F44" s="70">
        <v>1087.5665495959099</v>
      </c>
      <c r="G44" s="70">
        <v>1128.48140894722</v>
      </c>
      <c r="H44" s="70">
        <v>1054.6220545152801</v>
      </c>
      <c r="I44" s="70">
        <v>1092.8565194769101</v>
      </c>
      <c r="J44" s="70">
        <v>1148.0042891876799</v>
      </c>
      <c r="K44" s="70">
        <v>1152.4484998953899</v>
      </c>
      <c r="L44" s="70">
        <v>1094.0335555372001</v>
      </c>
      <c r="M44" s="70">
        <v>1140.42628353998</v>
      </c>
      <c r="N44" s="70">
        <v>1141.8806239041901</v>
      </c>
      <c r="O44" s="70">
        <v>1067.6857089162299</v>
      </c>
      <c r="P44" s="70">
        <v>1142.2013210544801</v>
      </c>
      <c r="Q44" s="70">
        <v>1112.6424162916401</v>
      </c>
      <c r="R44" s="70">
        <v>1094.1625890607099</v>
      </c>
      <c r="S44" s="70">
        <v>1046.4019866819899</v>
      </c>
      <c r="T44" s="70">
        <v>904.842472002823</v>
      </c>
      <c r="U44" s="70">
        <v>773.26662305713899</v>
      </c>
      <c r="V44" s="70">
        <v>715.43430380955897</v>
      </c>
      <c r="W44" s="70">
        <v>758.22897646455101</v>
      </c>
      <c r="X44" s="70">
        <v>869.66440471161104</v>
      </c>
      <c r="Y44" s="70">
        <v>907.499307094561</v>
      </c>
      <c r="Z44" s="70">
        <v>897.94232578754202</v>
      </c>
      <c r="AA44" s="70">
        <v>946.20418762970803</v>
      </c>
      <c r="AB44" s="70">
        <v>1007.8392698039499</v>
      </c>
      <c r="AC44" s="70">
        <v>995.22489362964495</v>
      </c>
      <c r="AD44" s="70">
        <v>995.59412286684596</v>
      </c>
      <c r="AE44" s="70">
        <v>1001.30636956009</v>
      </c>
      <c r="AF44" s="70">
        <v>1076.2759198395599</v>
      </c>
      <c r="AG44" s="70">
        <v>1086.48117393436</v>
      </c>
      <c r="AH44" s="70">
        <v>1119.52453314073</v>
      </c>
      <c r="AI44" s="70">
        <v>1009.18166452351</v>
      </c>
      <c r="AJ44" s="70">
        <v>1004.69133722606</v>
      </c>
      <c r="AK44" s="70">
        <v>996.48317919787303</v>
      </c>
      <c r="AL44" s="70">
        <v>995.70062546946599</v>
      </c>
      <c r="AM44" s="70">
        <v>896.38110276081898</v>
      </c>
      <c r="AN44" s="70">
        <v>881.38027663033097</v>
      </c>
      <c r="AO44" s="70">
        <v>857.58651018403998</v>
      </c>
      <c r="AP44" s="70">
        <v>862.150983211896</v>
      </c>
      <c r="AQ44" s="70">
        <v>892.26996727565302</v>
      </c>
      <c r="AR44" s="70">
        <v>858.13594384132602</v>
      </c>
      <c r="AS44" s="70">
        <v>870.53389098354501</v>
      </c>
      <c r="AT44" s="70">
        <v>963.13216118709204</v>
      </c>
      <c r="AU44" s="70">
        <v>1023.4704024393</v>
      </c>
      <c r="AV44" s="70">
        <v>967.93066763113404</v>
      </c>
      <c r="AW44" s="70">
        <v>1044.4007508857001</v>
      </c>
      <c r="AX44" s="70">
        <v>1176.0073162748799</v>
      </c>
      <c r="AY44" s="70">
        <v>1280.5810484874401</v>
      </c>
      <c r="AZ44" s="70">
        <v>1366.78044712519</v>
      </c>
      <c r="BA44" s="70">
        <v>1321.31753360825</v>
      </c>
      <c r="BB44" s="70">
        <v>1227.3177179929601</v>
      </c>
      <c r="BC44" s="70">
        <v>1274.85139904483</v>
      </c>
      <c r="BD44" s="70">
        <v>1376.97516443981</v>
      </c>
      <c r="BE44" s="70">
        <v>1467.65804689264</v>
      </c>
      <c r="BF44" s="70">
        <v>1449.7093193974399</v>
      </c>
      <c r="BG44" s="70">
        <v>1571.16060937272</v>
      </c>
      <c r="BH44" s="70">
        <v>1710.23540958028</v>
      </c>
      <c r="BI44" s="70">
        <v>1932.3620358938999</v>
      </c>
      <c r="BJ44" s="70">
        <v>2070.2892917661402</v>
      </c>
      <c r="BK44" s="70">
        <v>2155.5757109650199</v>
      </c>
      <c r="BL44" s="70">
        <v>2193.7976765968401</v>
      </c>
      <c r="BM44" s="70">
        <v>2016.3665511289501</v>
      </c>
      <c r="BN44" s="70">
        <v>1686.18598651906</v>
      </c>
      <c r="BO44" s="70">
        <v>1954.0971193190601</v>
      </c>
      <c r="BP44" s="70">
        <v>1954.0656839625501</v>
      </c>
      <c r="BQ44" s="70">
        <v>2067.1412842591299</v>
      </c>
      <c r="BR44" s="70">
        <v>2120.00128225357</v>
      </c>
      <c r="BS44" s="70">
        <v>2119.3438031495298</v>
      </c>
      <c r="BT44" s="70">
        <v>2198.35078264201</v>
      </c>
      <c r="BU44" s="70">
        <v>2256.8048267399299</v>
      </c>
      <c r="BV44" s="70">
        <v>2234.92933932298</v>
      </c>
      <c r="BW44" s="70">
        <v>2075.3460515459201</v>
      </c>
      <c r="BX44" s="70">
        <v>2048.13341597624</v>
      </c>
      <c r="BY44" s="70">
        <v>1987.4581119908601</v>
      </c>
      <c r="BZ44" s="70">
        <v>1915.0562441755601</v>
      </c>
      <c r="CA44" s="70">
        <v>1905.7221144667601</v>
      </c>
      <c r="CB44" s="70">
        <v>1904.4848567043</v>
      </c>
      <c r="CC44" s="70">
        <v>1851.07416838112</v>
      </c>
      <c r="CD44" s="70">
        <v>1773.7064645709499</v>
      </c>
      <c r="CE44" s="70">
        <v>1794.5549296485499</v>
      </c>
      <c r="CF44" s="70">
        <v>1736.0763325834801</v>
      </c>
    </row>
    <row r="45" spans="3:84" x14ac:dyDescent="0.35">
      <c r="C45" s="69" t="s">
        <v>116</v>
      </c>
      <c r="D45" s="69" t="s">
        <v>117</v>
      </c>
      <c r="E45" s="70">
        <v>351.22632545087299</v>
      </c>
      <c r="F45" s="70">
        <v>357.27841031823903</v>
      </c>
      <c r="G45" s="70">
        <v>360.98389660071598</v>
      </c>
      <c r="H45" s="70">
        <v>309.16228204925198</v>
      </c>
      <c r="I45" s="70">
        <v>300.85979506032697</v>
      </c>
      <c r="J45" s="70">
        <v>329.20896990604302</v>
      </c>
      <c r="K45" s="70">
        <v>291.90185635476001</v>
      </c>
      <c r="L45" s="70">
        <v>323.328778184719</v>
      </c>
      <c r="M45" s="70">
        <v>301.72327603802</v>
      </c>
      <c r="N45" s="70">
        <v>314.572889112371</v>
      </c>
      <c r="O45" s="70">
        <v>355.08822010646099</v>
      </c>
      <c r="P45" s="70">
        <v>388.98634031857199</v>
      </c>
      <c r="Q45" s="70">
        <v>390.49330074045798</v>
      </c>
      <c r="R45" s="70">
        <v>381.84858992913797</v>
      </c>
      <c r="S45" s="70">
        <v>383.233727140322</v>
      </c>
      <c r="T45" s="70">
        <v>353.502696872191</v>
      </c>
      <c r="U45" s="70">
        <v>347.36129632498699</v>
      </c>
      <c r="V45" s="70">
        <v>379.08092883327703</v>
      </c>
      <c r="W45" s="70">
        <v>387.72125935903398</v>
      </c>
      <c r="X45" s="70">
        <v>404.072128651573</v>
      </c>
      <c r="Y45" s="70">
        <v>399.11850669089301</v>
      </c>
      <c r="Z45" s="70">
        <v>392.10577424598699</v>
      </c>
      <c r="AA45" s="70">
        <v>402.74359080868697</v>
      </c>
      <c r="AB45" s="70">
        <v>423.895360483633</v>
      </c>
      <c r="AC45" s="70">
        <v>422.26482919841499</v>
      </c>
      <c r="AD45" s="70">
        <v>401.098919604662</v>
      </c>
      <c r="AE45" s="70">
        <v>463.213716102798</v>
      </c>
      <c r="AF45" s="70">
        <v>432.52495990764902</v>
      </c>
      <c r="AG45" s="70">
        <v>397.31219632213498</v>
      </c>
      <c r="AH45" s="70">
        <v>408.91034855673502</v>
      </c>
      <c r="AI45" s="70">
        <v>389.82274897758901</v>
      </c>
      <c r="AJ45" s="70">
        <v>341.27552848452899</v>
      </c>
      <c r="AK45" s="70">
        <v>379.64131516770198</v>
      </c>
      <c r="AL45" s="70">
        <v>360.17596605586999</v>
      </c>
      <c r="AM45" s="70">
        <v>315.67249081196098</v>
      </c>
      <c r="AN45" s="70">
        <v>297.26321510088798</v>
      </c>
      <c r="AO45" s="70">
        <v>332.79182108525998</v>
      </c>
      <c r="AP45" s="70">
        <v>333.20149750957103</v>
      </c>
      <c r="AQ45" s="70">
        <v>322.14583819266801</v>
      </c>
      <c r="AR45" s="70">
        <v>344.006541937191</v>
      </c>
      <c r="AS45" s="70">
        <v>415.13215885381402</v>
      </c>
      <c r="AT45" s="70">
        <v>421.602995680677</v>
      </c>
      <c r="AU45" s="70">
        <v>391.66787006987801</v>
      </c>
      <c r="AV45" s="70">
        <v>410.30647611825901</v>
      </c>
      <c r="AW45" s="70">
        <v>412.32428259065199</v>
      </c>
      <c r="AX45" s="70">
        <v>529.92607031654904</v>
      </c>
      <c r="AY45" s="70">
        <v>494.44009326368098</v>
      </c>
      <c r="AZ45" s="70">
        <v>537.23524034439299</v>
      </c>
      <c r="BA45" s="70">
        <v>465.8669411624</v>
      </c>
      <c r="BB45" s="70">
        <v>301.59395183173302</v>
      </c>
      <c r="BC45" s="70">
        <v>305.98135021592901</v>
      </c>
      <c r="BD45" s="70">
        <v>269.13109243668799</v>
      </c>
      <c r="BE45" s="70">
        <v>308.40199306576301</v>
      </c>
      <c r="BF45" s="70">
        <v>432.87295676613599</v>
      </c>
      <c r="BG45" s="70">
        <v>521.61749900074301</v>
      </c>
      <c r="BH45" s="70">
        <v>530.52154289677196</v>
      </c>
      <c r="BI45" s="70">
        <v>502.04797555363001</v>
      </c>
      <c r="BJ45" s="70">
        <v>542.837120559597</v>
      </c>
      <c r="BK45" s="70">
        <v>532.20128831915304</v>
      </c>
      <c r="BL45" s="70">
        <v>547.579686693491</v>
      </c>
      <c r="BM45" s="70">
        <v>570.67504405589705</v>
      </c>
      <c r="BN45" s="70">
        <v>492.74793814288802</v>
      </c>
      <c r="BO45" s="70">
        <v>623.69080998017398</v>
      </c>
      <c r="BP45" s="70">
        <v>604.90905253983794</v>
      </c>
      <c r="BQ45" s="70">
        <v>607.66509963714498</v>
      </c>
      <c r="BR45" s="70">
        <v>655.10198359104004</v>
      </c>
      <c r="BS45" s="70">
        <v>667.015135106804</v>
      </c>
      <c r="BT45" s="70">
        <v>673.53631112862797</v>
      </c>
      <c r="BU45" s="70">
        <v>730.84731149258096</v>
      </c>
      <c r="BV45" s="70">
        <v>781.60853491427099</v>
      </c>
      <c r="BW45" s="70">
        <v>771.32335779673303</v>
      </c>
      <c r="BX45" s="70">
        <v>783.65845005690505</v>
      </c>
      <c r="BY45" s="70">
        <v>777.70402710264898</v>
      </c>
      <c r="BZ45" s="70">
        <v>721.60446936122901</v>
      </c>
      <c r="CA45" s="70">
        <v>684.39105397711296</v>
      </c>
      <c r="CB45" s="70">
        <v>693.49107958843797</v>
      </c>
      <c r="CC45" s="70">
        <v>678.07908261559101</v>
      </c>
      <c r="CD45" s="70">
        <v>686.24822083519905</v>
      </c>
      <c r="CE45" s="70">
        <v>655.847796207231</v>
      </c>
      <c r="CF45" s="70">
        <v>625.76478164258799</v>
      </c>
    </row>
    <row r="46" spans="3:84" x14ac:dyDescent="0.35">
      <c r="C46" s="69" t="s">
        <v>118</v>
      </c>
      <c r="D46" s="69" t="s">
        <v>119</v>
      </c>
      <c r="E46" s="70">
        <v>79.466554652718997</v>
      </c>
      <c r="F46" s="70">
        <v>98.5015999954108</v>
      </c>
      <c r="G46" s="70">
        <v>117.153331146212</v>
      </c>
      <c r="H46" s="70">
        <v>101.75056182849799</v>
      </c>
      <c r="I46" s="70">
        <v>101.118442930041</v>
      </c>
      <c r="J46" s="70">
        <v>95.726733031444994</v>
      </c>
      <c r="K46" s="70">
        <v>119.367950663202</v>
      </c>
      <c r="L46" s="70">
        <v>92.473765770047606</v>
      </c>
      <c r="M46" s="70">
        <v>81.749624395686098</v>
      </c>
      <c r="N46" s="70">
        <v>91.235186055494694</v>
      </c>
      <c r="O46" s="70">
        <v>104.41552978336701</v>
      </c>
      <c r="P46" s="70">
        <v>109.327564580992</v>
      </c>
      <c r="Q46" s="70">
        <v>99.252878144516799</v>
      </c>
      <c r="R46" s="70">
        <v>113.46749099018101</v>
      </c>
      <c r="S46" s="70">
        <v>106.50055354634</v>
      </c>
      <c r="T46" s="70">
        <v>83.9717699679681</v>
      </c>
      <c r="U46" s="70">
        <v>87.321637236715404</v>
      </c>
      <c r="V46" s="70">
        <v>69.960030470798998</v>
      </c>
      <c r="W46" s="70">
        <v>68.829132798033598</v>
      </c>
      <c r="X46" s="70">
        <v>68.949600418802206</v>
      </c>
      <c r="Y46" s="70">
        <v>69.709972034407002</v>
      </c>
      <c r="Z46" s="70">
        <v>82.839956789934703</v>
      </c>
      <c r="AA46" s="70">
        <v>88.495105926282505</v>
      </c>
      <c r="AB46" s="70">
        <v>93.657689312248095</v>
      </c>
      <c r="AC46" s="70">
        <v>85.796407163491693</v>
      </c>
      <c r="AD46" s="70">
        <v>70.579020634128099</v>
      </c>
      <c r="AE46" s="70">
        <v>81.290679510280398</v>
      </c>
      <c r="AF46" s="70">
        <v>64.246764498481298</v>
      </c>
      <c r="AG46" s="70">
        <v>50.712356675785003</v>
      </c>
      <c r="AH46" s="70">
        <v>48.274612035980901</v>
      </c>
      <c r="AI46" s="70">
        <v>45.318299791323298</v>
      </c>
      <c r="AJ46" s="70">
        <v>45.184297818991404</v>
      </c>
      <c r="AK46" s="70">
        <v>53.529338541769903</v>
      </c>
      <c r="AL46" s="70">
        <v>66.447431422268096</v>
      </c>
      <c r="AM46" s="70">
        <v>93.420659120467406</v>
      </c>
      <c r="AN46" s="70">
        <v>77.218869115135405</v>
      </c>
      <c r="AO46" s="70">
        <v>55.0306906956476</v>
      </c>
      <c r="AP46" s="70">
        <v>73.693736713484299</v>
      </c>
      <c r="AQ46" s="70">
        <v>65.300611966858796</v>
      </c>
      <c r="AR46" s="70">
        <v>55.966702680132201</v>
      </c>
      <c r="AS46" s="70">
        <v>70.345769716576001</v>
      </c>
      <c r="AT46" s="70">
        <v>74.469244714543706</v>
      </c>
      <c r="AU46" s="70">
        <v>80.535028157181898</v>
      </c>
      <c r="AV46" s="70">
        <v>88.499689719729204</v>
      </c>
      <c r="AW46" s="70">
        <v>77.860245083782104</v>
      </c>
      <c r="AX46" s="70">
        <v>87.157355271559794</v>
      </c>
      <c r="AY46" s="70">
        <v>95.244499343853605</v>
      </c>
      <c r="AZ46" s="70">
        <v>121.012893570513</v>
      </c>
      <c r="BA46" s="70">
        <v>111.266847091535</v>
      </c>
      <c r="BB46" s="70">
        <v>66.617451056869797</v>
      </c>
      <c r="BC46" s="70">
        <v>68.373943989329305</v>
      </c>
      <c r="BD46" s="70">
        <v>63.678079280987198</v>
      </c>
      <c r="BE46" s="70">
        <v>72.597615196958301</v>
      </c>
      <c r="BF46" s="70">
        <v>85.047566289692696</v>
      </c>
      <c r="BG46" s="70">
        <v>76.797900326827104</v>
      </c>
      <c r="BH46" s="70">
        <v>82.890588709786599</v>
      </c>
      <c r="BI46" s="70">
        <v>77.205828764702801</v>
      </c>
      <c r="BJ46" s="70">
        <v>79.369148966748099</v>
      </c>
      <c r="BK46" s="70">
        <v>61.7318694366651</v>
      </c>
      <c r="BL46" s="70">
        <v>73.706660985838795</v>
      </c>
      <c r="BM46" s="70">
        <v>70.952635735278704</v>
      </c>
      <c r="BN46" s="70">
        <v>29.408678345178199</v>
      </c>
      <c r="BO46" s="70">
        <v>48.491827755999701</v>
      </c>
      <c r="BP46" s="70">
        <v>44.138272564718498</v>
      </c>
      <c r="BQ46" s="70">
        <v>36.5741218936952</v>
      </c>
      <c r="BR46" s="70">
        <v>39.731913732223902</v>
      </c>
      <c r="BS46" s="70">
        <v>62.196031496022698</v>
      </c>
      <c r="BT46" s="70">
        <v>83.510183863410404</v>
      </c>
      <c r="BU46" s="70">
        <v>69.089321309262203</v>
      </c>
      <c r="BV46" s="70">
        <v>79.8072886660227</v>
      </c>
      <c r="BW46" s="70">
        <v>102.324985556546</v>
      </c>
      <c r="BX46" s="70">
        <v>95.346641657141106</v>
      </c>
      <c r="BY46" s="70">
        <v>85.958645123854296</v>
      </c>
      <c r="BZ46" s="70">
        <v>86.414826018720206</v>
      </c>
      <c r="CA46" s="70">
        <v>87.213926895548099</v>
      </c>
      <c r="CB46" s="70">
        <v>73.959138046998504</v>
      </c>
      <c r="CC46" s="70">
        <v>63.606857964128601</v>
      </c>
      <c r="CD46" s="70">
        <v>73.454183506132793</v>
      </c>
      <c r="CE46" s="70">
        <v>63.013628249236902</v>
      </c>
      <c r="CF46" s="70">
        <v>68.195771791310193</v>
      </c>
    </row>
    <row r="47" spans="3:84" x14ac:dyDescent="0.35">
      <c r="C47" s="71" t="s">
        <v>120</v>
      </c>
      <c r="D47" s="71" t="s">
        <v>120</v>
      </c>
      <c r="E47" s="72">
        <v>13683.19623398045</v>
      </c>
      <c r="F47" s="72">
        <v>13989.551928199573</v>
      </c>
      <c r="G47" s="72">
        <v>14116.180601983871</v>
      </c>
      <c r="H47" s="72">
        <v>13821.448523914105</v>
      </c>
      <c r="I47" s="72">
        <v>13926.456573544003</v>
      </c>
      <c r="J47" s="72">
        <v>14302.34413646412</v>
      </c>
      <c r="K47" s="72">
        <v>14157.97834797858</v>
      </c>
      <c r="L47" s="72">
        <v>14928.369369915577</v>
      </c>
      <c r="M47" s="72">
        <v>14797.876145088749</v>
      </c>
      <c r="N47" s="72">
        <v>14690.209404507621</v>
      </c>
      <c r="O47" s="72">
        <v>14572.822733522611</v>
      </c>
      <c r="P47" s="72">
        <v>14649.491895793</v>
      </c>
      <c r="Q47" s="72">
        <v>15218.946763084115</v>
      </c>
      <c r="R47" s="72">
        <v>14529.412179545207</v>
      </c>
      <c r="S47" s="72">
        <v>13848.106161151529</v>
      </c>
      <c r="T47" s="72">
        <v>12121.336835237931</v>
      </c>
      <c r="U47" s="72">
        <v>10127.202532559162</v>
      </c>
      <c r="V47" s="72">
        <v>9025.0037892829587</v>
      </c>
      <c r="W47" s="72">
        <v>9887.2805567107571</v>
      </c>
      <c r="X47" s="72">
        <v>11171.440943916266</v>
      </c>
      <c r="Y47" s="72">
        <v>11960.248925476706</v>
      </c>
      <c r="Z47" s="72">
        <v>12887.803518259198</v>
      </c>
      <c r="AA47" s="72">
        <v>13286.685229385772</v>
      </c>
      <c r="AB47" s="72">
        <v>14195.819569125411</v>
      </c>
      <c r="AC47" s="72">
        <v>14717.706683154822</v>
      </c>
      <c r="AD47" s="72">
        <v>14698.435457845775</v>
      </c>
      <c r="AE47" s="72">
        <v>13987.206696576706</v>
      </c>
      <c r="AF47" s="72">
        <v>13045.817262300028</v>
      </c>
      <c r="AG47" s="72">
        <v>12879.801375413082</v>
      </c>
      <c r="AH47" s="72">
        <v>12775.626871828155</v>
      </c>
      <c r="AI47" s="72">
        <v>12085.448182509948</v>
      </c>
      <c r="AJ47" s="72">
        <v>11659.042297808439</v>
      </c>
      <c r="AK47" s="72">
        <v>11882.102758142148</v>
      </c>
      <c r="AL47" s="72">
        <v>11876.731576107106</v>
      </c>
      <c r="AM47" s="72">
        <v>12269.322367467412</v>
      </c>
      <c r="AN47" s="72">
        <v>12691.721592094613</v>
      </c>
      <c r="AO47" s="72">
        <v>12154.927951969876</v>
      </c>
      <c r="AP47" s="72">
        <v>12177.002373475709</v>
      </c>
      <c r="AQ47" s="72">
        <v>12379.223612191035</v>
      </c>
      <c r="AR47" s="72">
        <v>11973.214583097113</v>
      </c>
      <c r="AS47" s="72">
        <v>12336.42096845452</v>
      </c>
      <c r="AT47" s="72">
        <v>12865.362423471675</v>
      </c>
      <c r="AU47" s="72">
        <v>13342.37272545369</v>
      </c>
      <c r="AV47" s="72">
        <v>13128.614476371085</v>
      </c>
      <c r="AW47" s="72">
        <v>12938.988014451712</v>
      </c>
      <c r="AX47" s="72">
        <v>13574.239845718188</v>
      </c>
      <c r="AY47" s="72">
        <v>14438.902266366498</v>
      </c>
      <c r="AZ47" s="72">
        <v>15301.69768993531</v>
      </c>
      <c r="BA47" s="72">
        <v>15426.782069736922</v>
      </c>
      <c r="BB47" s="72">
        <v>15672.33821401298</v>
      </c>
      <c r="BC47" s="72">
        <v>16391.191398926392</v>
      </c>
      <c r="BD47" s="72">
        <v>17036.068737109952</v>
      </c>
      <c r="BE47" s="72">
        <v>17809.286998921503</v>
      </c>
      <c r="BF47" s="72">
        <v>17557.6097753467</v>
      </c>
      <c r="BG47" s="72">
        <v>17651.666553192303</v>
      </c>
      <c r="BH47" s="72">
        <v>17931.954950768257</v>
      </c>
      <c r="BI47" s="72">
        <v>18244.758810645992</v>
      </c>
      <c r="BJ47" s="72">
        <v>18122.216672313716</v>
      </c>
      <c r="BK47" s="72">
        <v>18045.967003414979</v>
      </c>
      <c r="BL47" s="72">
        <v>18517.376660180995</v>
      </c>
      <c r="BM47" s="72">
        <v>17530.071575237042</v>
      </c>
      <c r="BN47" s="72">
        <v>11895.795140738268</v>
      </c>
      <c r="BO47" s="72">
        <v>16984.812400476098</v>
      </c>
      <c r="BP47" s="72">
        <v>17531.940448280107</v>
      </c>
      <c r="BQ47" s="72">
        <v>17625.812237079834</v>
      </c>
      <c r="BR47" s="72">
        <v>18460.524715779506</v>
      </c>
      <c r="BS47" s="72">
        <v>18457.873052912728</v>
      </c>
      <c r="BT47" s="72">
        <v>18787.933395927019</v>
      </c>
      <c r="BU47" s="72">
        <v>17821.207672271237</v>
      </c>
      <c r="BV47" s="72">
        <v>18625.098220044307</v>
      </c>
      <c r="BW47" s="72">
        <v>18416.25873857244</v>
      </c>
      <c r="BX47" s="72">
        <v>18635.315924697978</v>
      </c>
      <c r="BY47" s="72">
        <v>18380.456134176558</v>
      </c>
      <c r="BZ47" s="72">
        <v>17821.207672271237</v>
      </c>
      <c r="CA47" s="72">
        <v>17484.103758223282</v>
      </c>
      <c r="CB47" s="72">
        <v>17171.979205310294</v>
      </c>
      <c r="CC47" s="72">
        <v>16623.937974956236</v>
      </c>
      <c r="CD47" s="72">
        <v>16141.139053903678</v>
      </c>
      <c r="CE47" s="72">
        <v>16264.096110953333</v>
      </c>
      <c r="CF47" s="72">
        <v>16009.94548666749</v>
      </c>
    </row>
    <row r="48" spans="3:84" x14ac:dyDescent="0.35">
      <c r="C48" s="7" t="s">
        <v>280</v>
      </c>
      <c r="BB48" s="7"/>
      <c r="BC48" s="7"/>
      <c r="BD48" s="7"/>
      <c r="BE48" s="7"/>
      <c r="BF48" s="7"/>
      <c r="BG48" s="7"/>
      <c r="BH48" s="7"/>
      <c r="BI48" s="7"/>
      <c r="BJ48" s="7"/>
      <c r="BK48" s="7"/>
      <c r="BL48" s="7"/>
      <c r="BM48" s="7"/>
      <c r="BN48" s="7"/>
      <c r="BO48" s="7"/>
      <c r="BP48" s="7"/>
      <c r="BQ48" s="7"/>
      <c r="BR48" s="7"/>
      <c r="BS48" s="7"/>
      <c r="BT48" s="7"/>
      <c r="BU48" s="7"/>
      <c r="BV48" s="7"/>
      <c r="BW48" s="7"/>
      <c r="BX48" s="7"/>
      <c r="BY48" s="7"/>
      <c r="BZ48" s="7"/>
      <c r="CA48" s="7"/>
    </row>
    <row r="49" spans="54:79" x14ac:dyDescent="0.35">
      <c r="BB49" s="7"/>
      <c r="BC49" s="7"/>
      <c r="BD49" s="7"/>
      <c r="BE49" s="7"/>
      <c r="BF49" s="7"/>
      <c r="BG49" s="7"/>
      <c r="BH49" s="7"/>
      <c r="BI49" s="7"/>
      <c r="BJ49" s="7"/>
      <c r="BK49" s="7"/>
      <c r="BL49" s="7"/>
      <c r="BM49" s="7"/>
      <c r="BN49" s="7"/>
      <c r="BO49" s="7"/>
      <c r="BP49" s="7"/>
      <c r="BQ49" s="7"/>
      <c r="BR49" s="7"/>
      <c r="BS49" s="7"/>
      <c r="BT49" s="7"/>
      <c r="BU49" s="7"/>
      <c r="BV49" s="7"/>
      <c r="BW49" s="7"/>
      <c r="BX49" s="7"/>
      <c r="BY49" s="7"/>
      <c r="BZ49" s="7"/>
      <c r="CA49" s="7"/>
    </row>
    <row r="50" spans="54:79" x14ac:dyDescent="0.35">
      <c r="BB50" s="7"/>
      <c r="BC50" s="7"/>
      <c r="BD50" s="7"/>
      <c r="BE50" s="7"/>
      <c r="BF50" s="7"/>
      <c r="BG50" s="7"/>
      <c r="BH50" s="7"/>
      <c r="BI50" s="7"/>
      <c r="BJ50" s="7"/>
      <c r="BK50" s="7"/>
      <c r="BL50" s="7"/>
      <c r="BM50" s="7"/>
      <c r="BN50" s="7"/>
      <c r="BO50" s="7"/>
      <c r="BP50" s="7"/>
      <c r="BQ50" s="7"/>
      <c r="BR50" s="7"/>
      <c r="BS50" s="7"/>
      <c r="BT50" s="7"/>
      <c r="BU50" s="7"/>
      <c r="BV50" s="7"/>
      <c r="BW50" s="7"/>
      <c r="BX50" s="7"/>
      <c r="BY50" s="7"/>
      <c r="BZ50" s="7"/>
      <c r="CA50" s="7"/>
    </row>
    <row r="51" spans="54:79" x14ac:dyDescent="0.35">
      <c r="BB51" s="7"/>
      <c r="BC51" s="7"/>
      <c r="BD51" s="7"/>
      <c r="BE51" s="7"/>
      <c r="BF51" s="7"/>
      <c r="BG51" s="7"/>
      <c r="BH51" s="7"/>
      <c r="BI51" s="7"/>
      <c r="BJ51" s="7"/>
      <c r="BK51" s="7"/>
      <c r="BL51" s="7"/>
      <c r="BM51" s="7"/>
      <c r="BN51" s="7"/>
      <c r="BO51" s="7"/>
      <c r="BP51" s="7"/>
      <c r="BQ51" s="7"/>
      <c r="BR51" s="7"/>
      <c r="BS51" s="7"/>
      <c r="BT51" s="7"/>
      <c r="BU51" s="7"/>
      <c r="BV51" s="7"/>
      <c r="BW51" s="7"/>
      <c r="BX51" s="7"/>
      <c r="BY51" s="7"/>
      <c r="BZ51" s="7"/>
      <c r="CA51" s="7"/>
    </row>
    <row r="52" spans="54:79" x14ac:dyDescent="0.35">
      <c r="BB52" s="7"/>
      <c r="BC52" s="7"/>
      <c r="BD52" s="7"/>
      <c r="BE52" s="7"/>
      <c r="BF52" s="7"/>
      <c r="BG52" s="7"/>
      <c r="BH52" s="7"/>
      <c r="BI52" s="7"/>
      <c r="BJ52" s="7"/>
      <c r="BK52" s="7"/>
      <c r="BL52" s="7"/>
      <c r="BM52" s="7"/>
      <c r="BN52" s="7"/>
      <c r="BO52" s="7"/>
      <c r="BP52" s="7"/>
      <c r="BQ52" s="7"/>
      <c r="BR52" s="7"/>
      <c r="BS52" s="7"/>
      <c r="BT52" s="7"/>
      <c r="BU52" s="7"/>
      <c r="BV52" s="7"/>
      <c r="BW52" s="7"/>
      <c r="BX52" s="7"/>
      <c r="BY52" s="7"/>
      <c r="BZ52" s="7"/>
      <c r="CA52" s="7"/>
    </row>
    <row r="53" spans="54:79" x14ac:dyDescent="0.35">
      <c r="BB53" s="7"/>
      <c r="BC53" s="7"/>
      <c r="BD53" s="7"/>
      <c r="BE53" s="7"/>
      <c r="BF53" s="7"/>
      <c r="BG53" s="7"/>
      <c r="BH53" s="7"/>
      <c r="BI53" s="7"/>
      <c r="BJ53" s="7"/>
      <c r="BK53" s="7"/>
      <c r="BL53" s="7"/>
      <c r="BM53" s="7"/>
      <c r="BN53" s="7"/>
      <c r="BO53" s="7"/>
      <c r="BP53" s="7"/>
      <c r="BQ53" s="7"/>
      <c r="BR53" s="7"/>
      <c r="BS53" s="7"/>
      <c r="BT53" s="7"/>
      <c r="BU53" s="7"/>
      <c r="BV53" s="7"/>
      <c r="BW53" s="7"/>
      <c r="BX53" s="7"/>
      <c r="BY53" s="7"/>
      <c r="BZ53" s="7"/>
      <c r="CA53" s="7"/>
    </row>
    <row r="54" spans="54:79" x14ac:dyDescent="0.35">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row>
    <row r="55" spans="54:79" x14ac:dyDescent="0.35">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row>
    <row r="56" spans="54:79" x14ac:dyDescent="0.35">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row>
    <row r="57" spans="54:79" x14ac:dyDescent="0.35">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row>
    <row r="58" spans="54:79" x14ac:dyDescent="0.35">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row>
    <row r="59" spans="54:79" x14ac:dyDescent="0.35">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row>
    <row r="60" spans="54:79" x14ac:dyDescent="0.35">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row>
    <row r="61" spans="54:79" x14ac:dyDescent="0.35">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row>
    <row r="62" spans="54:79" x14ac:dyDescent="0.35">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row>
    <row r="63" spans="54:79" x14ac:dyDescent="0.35">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row>
    <row r="64" spans="54:79" x14ac:dyDescent="0.35">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row>
    <row r="65" spans="1:79" x14ac:dyDescent="0.35">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row>
    <row r="66" spans="1:79" x14ac:dyDescent="0.35">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row>
    <row r="67" spans="1:79" x14ac:dyDescent="0.35">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row>
    <row r="68" spans="1:79" x14ac:dyDescent="0.35">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row>
    <row r="69" spans="1:79" x14ac:dyDescent="0.35">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row>
    <row r="70" spans="1:79" x14ac:dyDescent="0.35">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row>
    <row r="71" spans="1:79" x14ac:dyDescent="0.35">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row>
    <row r="72" spans="1:79" x14ac:dyDescent="0.35">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row>
    <row r="73" spans="1:79" x14ac:dyDescent="0.35">
      <c r="C73" s="4"/>
    </row>
    <row r="80" spans="1:79" s="85" customFormat="1" hidden="1" x14ac:dyDescent="0.35">
      <c r="A80" s="105"/>
      <c r="B80" s="105"/>
    </row>
    <row r="81" spans="5:81" hidden="1" x14ac:dyDescent="0.35"/>
    <row r="82" spans="5:81" hidden="1" x14ac:dyDescent="0.35">
      <c r="E82" s="13" t="str">
        <f>IF(E31&gt;0,IF(E31&lt;5,"secret",""),"")</f>
        <v/>
      </c>
      <c r="F82" s="13" t="str">
        <f t="shared" ref="F82:BQ85" si="4">IF(F31&gt;0,IF(F31&lt;5,"secret",""),"")</f>
        <v/>
      </c>
      <c r="G82" s="13" t="str">
        <f t="shared" si="4"/>
        <v/>
      </c>
      <c r="H82" s="13" t="str">
        <f t="shared" si="4"/>
        <v/>
      </c>
      <c r="I82" s="13" t="str">
        <f t="shared" si="4"/>
        <v/>
      </c>
      <c r="J82" s="13" t="str">
        <f t="shared" si="4"/>
        <v/>
      </c>
      <c r="K82" s="13" t="str">
        <f t="shared" si="4"/>
        <v/>
      </c>
      <c r="L82" s="13" t="str">
        <f t="shared" si="4"/>
        <v/>
      </c>
      <c r="M82" s="13" t="str">
        <f t="shared" si="4"/>
        <v/>
      </c>
      <c r="N82" s="13" t="str">
        <f t="shared" si="4"/>
        <v/>
      </c>
      <c r="O82" s="13" t="str">
        <f t="shared" si="4"/>
        <v/>
      </c>
      <c r="P82" s="13" t="str">
        <f t="shared" si="4"/>
        <v/>
      </c>
      <c r="Q82" s="13" t="str">
        <f t="shared" si="4"/>
        <v/>
      </c>
      <c r="R82" s="13" t="str">
        <f t="shared" si="4"/>
        <v/>
      </c>
      <c r="S82" s="13" t="str">
        <f t="shared" si="4"/>
        <v/>
      </c>
      <c r="T82" s="13" t="str">
        <f t="shared" si="4"/>
        <v/>
      </c>
      <c r="U82" s="13" t="str">
        <f t="shared" si="4"/>
        <v/>
      </c>
      <c r="V82" s="13" t="str">
        <f t="shared" si="4"/>
        <v/>
      </c>
      <c r="W82" s="13" t="str">
        <f t="shared" si="4"/>
        <v/>
      </c>
      <c r="X82" s="13" t="str">
        <f t="shared" si="4"/>
        <v/>
      </c>
      <c r="Y82" s="13" t="str">
        <f t="shared" si="4"/>
        <v/>
      </c>
      <c r="Z82" s="13" t="str">
        <f t="shared" si="4"/>
        <v/>
      </c>
      <c r="AA82" s="13" t="str">
        <f t="shared" si="4"/>
        <v/>
      </c>
      <c r="AB82" s="13" t="str">
        <f t="shared" si="4"/>
        <v/>
      </c>
      <c r="AC82" s="13" t="str">
        <f t="shared" si="4"/>
        <v/>
      </c>
      <c r="AD82" s="13" t="str">
        <f t="shared" si="4"/>
        <v/>
      </c>
      <c r="AE82" s="13" t="str">
        <f t="shared" si="4"/>
        <v/>
      </c>
      <c r="AF82" s="13" t="str">
        <f t="shared" si="4"/>
        <v/>
      </c>
      <c r="AG82" s="13" t="str">
        <f t="shared" si="4"/>
        <v/>
      </c>
      <c r="AH82" s="13" t="str">
        <f t="shared" si="4"/>
        <v/>
      </c>
      <c r="AI82" s="13" t="str">
        <f t="shared" si="4"/>
        <v/>
      </c>
      <c r="AJ82" s="13" t="str">
        <f t="shared" si="4"/>
        <v/>
      </c>
      <c r="AK82" s="13" t="str">
        <f t="shared" si="4"/>
        <v/>
      </c>
      <c r="AL82" s="13" t="str">
        <f t="shared" si="4"/>
        <v/>
      </c>
      <c r="AM82" s="13" t="str">
        <f t="shared" si="4"/>
        <v/>
      </c>
      <c r="AN82" s="13" t="str">
        <f t="shared" si="4"/>
        <v/>
      </c>
      <c r="AO82" s="13" t="str">
        <f t="shared" si="4"/>
        <v/>
      </c>
      <c r="AP82" s="13" t="str">
        <f t="shared" si="4"/>
        <v/>
      </c>
      <c r="AQ82" s="13" t="str">
        <f t="shared" si="4"/>
        <v/>
      </c>
      <c r="AR82" s="13" t="str">
        <f t="shared" si="4"/>
        <v/>
      </c>
      <c r="AS82" s="13" t="str">
        <f t="shared" si="4"/>
        <v/>
      </c>
      <c r="AT82" s="13" t="str">
        <f t="shared" si="4"/>
        <v/>
      </c>
      <c r="AU82" s="13" t="str">
        <f t="shared" si="4"/>
        <v/>
      </c>
      <c r="AV82" s="13" t="str">
        <f t="shared" si="4"/>
        <v/>
      </c>
      <c r="AW82" s="13" t="str">
        <f t="shared" si="4"/>
        <v/>
      </c>
      <c r="AX82" s="13" t="str">
        <f t="shared" si="4"/>
        <v/>
      </c>
      <c r="AY82" s="13" t="str">
        <f t="shared" si="4"/>
        <v/>
      </c>
      <c r="AZ82" s="13" t="str">
        <f t="shared" si="4"/>
        <v/>
      </c>
      <c r="BA82" s="13" t="str">
        <f t="shared" si="4"/>
        <v/>
      </c>
      <c r="BB82" s="13" t="str">
        <f t="shared" si="4"/>
        <v/>
      </c>
      <c r="BC82" s="13" t="str">
        <f t="shared" si="4"/>
        <v/>
      </c>
      <c r="BD82" s="13" t="str">
        <f t="shared" si="4"/>
        <v/>
      </c>
      <c r="BE82" s="13" t="str">
        <f t="shared" si="4"/>
        <v/>
      </c>
      <c r="BF82" s="13" t="str">
        <f t="shared" si="4"/>
        <v/>
      </c>
      <c r="BG82" s="13" t="str">
        <f t="shared" si="4"/>
        <v/>
      </c>
      <c r="BH82" s="13" t="str">
        <f t="shared" si="4"/>
        <v/>
      </c>
      <c r="BI82" s="13" t="str">
        <f t="shared" si="4"/>
        <v/>
      </c>
      <c r="BJ82" s="13" t="str">
        <f t="shared" si="4"/>
        <v/>
      </c>
      <c r="BK82" s="13" t="str">
        <f t="shared" si="4"/>
        <v/>
      </c>
      <c r="BL82" s="13" t="str">
        <f t="shared" si="4"/>
        <v/>
      </c>
      <c r="BM82" s="13" t="str">
        <f t="shared" si="4"/>
        <v/>
      </c>
      <c r="BN82" s="13" t="str">
        <f t="shared" si="4"/>
        <v/>
      </c>
      <c r="BO82" s="13" t="str">
        <f t="shared" si="4"/>
        <v/>
      </c>
      <c r="BP82" s="13" t="str">
        <f t="shared" si="4"/>
        <v/>
      </c>
      <c r="BQ82" s="13" t="str">
        <f t="shared" si="4"/>
        <v/>
      </c>
      <c r="BR82" s="13" t="str">
        <f t="shared" ref="BR82:CC97" si="5">IF(BR31&gt;0,IF(BR31&lt;5,"secret",""),"")</f>
        <v/>
      </c>
      <c r="BS82" s="13" t="str">
        <f t="shared" si="5"/>
        <v/>
      </c>
      <c r="BT82" s="13" t="str">
        <f t="shared" si="5"/>
        <v/>
      </c>
      <c r="BU82" s="13" t="str">
        <f t="shared" si="5"/>
        <v/>
      </c>
      <c r="BV82" s="13" t="str">
        <f t="shared" si="5"/>
        <v/>
      </c>
      <c r="BW82" s="13" t="str">
        <f t="shared" si="5"/>
        <v/>
      </c>
      <c r="BX82" s="13" t="str">
        <f t="shared" si="5"/>
        <v/>
      </c>
      <c r="BY82" s="13" t="str">
        <f t="shared" si="5"/>
        <v/>
      </c>
      <c r="BZ82" s="13" t="str">
        <f t="shared" si="5"/>
        <v/>
      </c>
      <c r="CA82" s="13" t="str">
        <f t="shared" si="5"/>
        <v/>
      </c>
      <c r="CB82" s="13" t="str">
        <f t="shared" si="5"/>
        <v/>
      </c>
      <c r="CC82" s="13" t="str">
        <f t="shared" si="5"/>
        <v/>
      </c>
    </row>
    <row r="83" spans="5:81" hidden="1" x14ac:dyDescent="0.35">
      <c r="E83" s="13" t="str">
        <f t="shared" ref="E83:T98" si="6">IF(E32&gt;0,IF(E32&lt;5,"secret",""),"")</f>
        <v/>
      </c>
      <c r="F83" s="13" t="str">
        <f t="shared" si="4"/>
        <v/>
      </c>
      <c r="G83" s="13" t="str">
        <f t="shared" si="4"/>
        <v/>
      </c>
      <c r="H83" s="13" t="str">
        <f t="shared" si="4"/>
        <v/>
      </c>
      <c r="I83" s="13" t="str">
        <f t="shared" si="4"/>
        <v/>
      </c>
      <c r="J83" s="13" t="str">
        <f t="shared" si="4"/>
        <v/>
      </c>
      <c r="K83" s="13" t="str">
        <f t="shared" si="4"/>
        <v/>
      </c>
      <c r="L83" s="13" t="str">
        <f t="shared" si="4"/>
        <v/>
      </c>
      <c r="M83" s="13" t="str">
        <f t="shared" si="4"/>
        <v/>
      </c>
      <c r="N83" s="13" t="str">
        <f t="shared" si="4"/>
        <v/>
      </c>
      <c r="O83" s="13" t="str">
        <f t="shared" si="4"/>
        <v/>
      </c>
      <c r="P83" s="13" t="str">
        <f t="shared" si="4"/>
        <v/>
      </c>
      <c r="Q83" s="13" t="str">
        <f t="shared" si="4"/>
        <v/>
      </c>
      <c r="R83" s="13" t="str">
        <f t="shared" si="4"/>
        <v/>
      </c>
      <c r="S83" s="13" t="str">
        <f t="shared" si="4"/>
        <v/>
      </c>
      <c r="T83" s="13" t="str">
        <f t="shared" si="4"/>
        <v/>
      </c>
      <c r="U83" s="13" t="str">
        <f t="shared" si="4"/>
        <v/>
      </c>
      <c r="V83" s="13" t="str">
        <f t="shared" si="4"/>
        <v/>
      </c>
      <c r="W83" s="13" t="str">
        <f t="shared" si="4"/>
        <v/>
      </c>
      <c r="X83" s="13" t="str">
        <f t="shared" si="4"/>
        <v/>
      </c>
      <c r="Y83" s="13" t="str">
        <f t="shared" si="4"/>
        <v/>
      </c>
      <c r="Z83" s="13" t="str">
        <f t="shared" si="4"/>
        <v/>
      </c>
      <c r="AA83" s="13" t="str">
        <f t="shared" si="4"/>
        <v/>
      </c>
      <c r="AB83" s="13" t="str">
        <f t="shared" si="4"/>
        <v/>
      </c>
      <c r="AC83" s="13" t="str">
        <f t="shared" si="4"/>
        <v/>
      </c>
      <c r="AD83" s="13" t="str">
        <f t="shared" si="4"/>
        <v/>
      </c>
      <c r="AE83" s="13" t="str">
        <f t="shared" si="4"/>
        <v/>
      </c>
      <c r="AF83" s="13" t="str">
        <f t="shared" si="4"/>
        <v/>
      </c>
      <c r="AG83" s="13" t="str">
        <f t="shared" si="4"/>
        <v/>
      </c>
      <c r="AH83" s="13" t="str">
        <f t="shared" si="4"/>
        <v/>
      </c>
      <c r="AI83" s="13" t="str">
        <f t="shared" si="4"/>
        <v/>
      </c>
      <c r="AJ83" s="13" t="str">
        <f t="shared" si="4"/>
        <v/>
      </c>
      <c r="AK83" s="13" t="str">
        <f t="shared" si="4"/>
        <v/>
      </c>
      <c r="AL83" s="13" t="str">
        <f t="shared" si="4"/>
        <v/>
      </c>
      <c r="AM83" s="13" t="str">
        <f t="shared" si="4"/>
        <v/>
      </c>
      <c r="AN83" s="13" t="str">
        <f t="shared" si="4"/>
        <v/>
      </c>
      <c r="AO83" s="13" t="str">
        <f t="shared" si="4"/>
        <v/>
      </c>
      <c r="AP83" s="13" t="str">
        <f t="shared" si="4"/>
        <v/>
      </c>
      <c r="AQ83" s="13" t="str">
        <f t="shared" si="4"/>
        <v/>
      </c>
      <c r="AR83" s="13" t="str">
        <f t="shared" si="4"/>
        <v/>
      </c>
      <c r="AS83" s="13" t="str">
        <f t="shared" si="4"/>
        <v/>
      </c>
      <c r="AT83" s="13" t="str">
        <f t="shared" si="4"/>
        <v/>
      </c>
      <c r="AU83" s="13" t="str">
        <f t="shared" si="4"/>
        <v/>
      </c>
      <c r="AV83" s="13" t="str">
        <f t="shared" si="4"/>
        <v/>
      </c>
      <c r="AW83" s="13" t="str">
        <f t="shared" si="4"/>
        <v/>
      </c>
      <c r="AX83" s="13" t="str">
        <f t="shared" si="4"/>
        <v/>
      </c>
      <c r="AY83" s="13" t="str">
        <f t="shared" si="4"/>
        <v/>
      </c>
      <c r="AZ83" s="13" t="str">
        <f t="shared" si="4"/>
        <v/>
      </c>
      <c r="BA83" s="13" t="str">
        <f t="shared" si="4"/>
        <v/>
      </c>
      <c r="BB83" s="13" t="str">
        <f t="shared" si="4"/>
        <v/>
      </c>
      <c r="BC83" s="13" t="str">
        <f t="shared" si="4"/>
        <v/>
      </c>
      <c r="BD83" s="13" t="str">
        <f t="shared" si="4"/>
        <v/>
      </c>
      <c r="BE83" s="13" t="str">
        <f t="shared" si="4"/>
        <v/>
      </c>
      <c r="BF83" s="13" t="str">
        <f t="shared" si="4"/>
        <v/>
      </c>
      <c r="BG83" s="13" t="str">
        <f t="shared" si="4"/>
        <v/>
      </c>
      <c r="BH83" s="13" t="str">
        <f t="shared" si="4"/>
        <v/>
      </c>
      <c r="BI83" s="13" t="str">
        <f t="shared" si="4"/>
        <v/>
      </c>
      <c r="BJ83" s="13" t="str">
        <f t="shared" si="4"/>
        <v/>
      </c>
      <c r="BK83" s="13" t="str">
        <f t="shared" si="4"/>
        <v/>
      </c>
      <c r="BL83" s="13" t="str">
        <f t="shared" si="4"/>
        <v/>
      </c>
      <c r="BM83" s="13" t="str">
        <f t="shared" si="4"/>
        <v/>
      </c>
      <c r="BN83" s="13" t="str">
        <f t="shared" si="4"/>
        <v/>
      </c>
      <c r="BO83" s="13" t="str">
        <f t="shared" si="4"/>
        <v/>
      </c>
      <c r="BP83" s="13" t="str">
        <f t="shared" si="4"/>
        <v/>
      </c>
      <c r="BQ83" s="13" t="str">
        <f t="shared" si="4"/>
        <v/>
      </c>
      <c r="BR83" s="13" t="str">
        <f t="shared" si="5"/>
        <v/>
      </c>
      <c r="BS83" s="13" t="str">
        <f t="shared" si="5"/>
        <v/>
      </c>
      <c r="BT83" s="13" t="str">
        <f t="shared" si="5"/>
        <v/>
      </c>
      <c r="BU83" s="13" t="str">
        <f t="shared" si="5"/>
        <v/>
      </c>
      <c r="BV83" s="13" t="str">
        <f t="shared" si="5"/>
        <v/>
      </c>
      <c r="BW83" s="13" t="str">
        <f t="shared" si="5"/>
        <v/>
      </c>
      <c r="BX83" s="13" t="str">
        <f t="shared" si="5"/>
        <v/>
      </c>
      <c r="BY83" s="13" t="str">
        <f t="shared" si="5"/>
        <v/>
      </c>
      <c r="BZ83" s="13" t="str">
        <f t="shared" si="5"/>
        <v/>
      </c>
      <c r="CA83" s="13" t="str">
        <f t="shared" si="5"/>
        <v/>
      </c>
      <c r="CB83" s="13" t="str">
        <f t="shared" si="5"/>
        <v/>
      </c>
      <c r="CC83" s="13" t="str">
        <f t="shared" si="5"/>
        <v/>
      </c>
    </row>
    <row r="84" spans="5:81" hidden="1" x14ac:dyDescent="0.35">
      <c r="E84" s="13" t="str">
        <f t="shared" si="6"/>
        <v/>
      </c>
      <c r="F84" s="13" t="str">
        <f t="shared" si="4"/>
        <v/>
      </c>
      <c r="G84" s="13" t="str">
        <f t="shared" si="4"/>
        <v/>
      </c>
      <c r="H84" s="13" t="str">
        <f t="shared" si="4"/>
        <v/>
      </c>
      <c r="I84" s="13" t="str">
        <f t="shared" si="4"/>
        <v/>
      </c>
      <c r="J84" s="13" t="str">
        <f t="shared" si="4"/>
        <v/>
      </c>
      <c r="K84" s="13" t="str">
        <f t="shared" si="4"/>
        <v/>
      </c>
      <c r="L84" s="13" t="str">
        <f t="shared" si="4"/>
        <v/>
      </c>
      <c r="M84" s="13" t="str">
        <f t="shared" si="4"/>
        <v/>
      </c>
      <c r="N84" s="13" t="str">
        <f t="shared" si="4"/>
        <v/>
      </c>
      <c r="O84" s="13" t="str">
        <f t="shared" si="4"/>
        <v/>
      </c>
      <c r="P84" s="13" t="str">
        <f t="shared" si="4"/>
        <v/>
      </c>
      <c r="Q84" s="13" t="str">
        <f t="shared" si="4"/>
        <v/>
      </c>
      <c r="R84" s="13" t="str">
        <f t="shared" si="4"/>
        <v/>
      </c>
      <c r="S84" s="13" t="str">
        <f t="shared" si="4"/>
        <v/>
      </c>
      <c r="T84" s="13" t="str">
        <f t="shared" si="4"/>
        <v/>
      </c>
      <c r="U84" s="13" t="str">
        <f t="shared" si="4"/>
        <v/>
      </c>
      <c r="V84" s="13" t="str">
        <f t="shared" si="4"/>
        <v/>
      </c>
      <c r="W84" s="13" t="str">
        <f t="shared" si="4"/>
        <v/>
      </c>
      <c r="X84" s="13" t="str">
        <f t="shared" si="4"/>
        <v/>
      </c>
      <c r="Y84" s="13" t="str">
        <f t="shared" si="4"/>
        <v/>
      </c>
      <c r="Z84" s="13" t="str">
        <f t="shared" si="4"/>
        <v/>
      </c>
      <c r="AA84" s="13" t="str">
        <f t="shared" si="4"/>
        <v/>
      </c>
      <c r="AB84" s="13" t="str">
        <f t="shared" si="4"/>
        <v/>
      </c>
      <c r="AC84" s="13" t="str">
        <f t="shared" si="4"/>
        <v/>
      </c>
      <c r="AD84" s="13" t="str">
        <f t="shared" si="4"/>
        <v/>
      </c>
      <c r="AE84" s="13" t="str">
        <f t="shared" si="4"/>
        <v/>
      </c>
      <c r="AF84" s="13" t="str">
        <f t="shared" si="4"/>
        <v/>
      </c>
      <c r="AG84" s="13" t="str">
        <f t="shared" si="4"/>
        <v/>
      </c>
      <c r="AH84" s="13" t="str">
        <f t="shared" si="4"/>
        <v/>
      </c>
      <c r="AI84" s="13" t="str">
        <f t="shared" si="4"/>
        <v/>
      </c>
      <c r="AJ84" s="13" t="str">
        <f t="shared" si="4"/>
        <v/>
      </c>
      <c r="AK84" s="13" t="str">
        <f t="shared" si="4"/>
        <v/>
      </c>
      <c r="AL84" s="13" t="str">
        <f t="shared" si="4"/>
        <v/>
      </c>
      <c r="AM84" s="13" t="str">
        <f t="shared" si="4"/>
        <v/>
      </c>
      <c r="AN84" s="13" t="str">
        <f t="shared" si="4"/>
        <v/>
      </c>
      <c r="AO84" s="13" t="str">
        <f t="shared" si="4"/>
        <v/>
      </c>
      <c r="AP84" s="13" t="str">
        <f t="shared" si="4"/>
        <v/>
      </c>
      <c r="AQ84" s="13" t="str">
        <f t="shared" si="4"/>
        <v/>
      </c>
      <c r="AR84" s="13" t="str">
        <f t="shared" si="4"/>
        <v/>
      </c>
      <c r="AS84" s="13" t="str">
        <f t="shared" si="4"/>
        <v/>
      </c>
      <c r="AT84" s="13" t="str">
        <f t="shared" si="4"/>
        <v/>
      </c>
      <c r="AU84" s="13" t="str">
        <f t="shared" si="4"/>
        <v/>
      </c>
      <c r="AV84" s="13" t="str">
        <f t="shared" si="4"/>
        <v/>
      </c>
      <c r="AW84" s="13" t="str">
        <f t="shared" si="4"/>
        <v/>
      </c>
      <c r="AX84" s="13" t="str">
        <f t="shared" si="4"/>
        <v/>
      </c>
      <c r="AY84" s="13" t="str">
        <f t="shared" si="4"/>
        <v/>
      </c>
      <c r="AZ84" s="13" t="str">
        <f t="shared" si="4"/>
        <v/>
      </c>
      <c r="BA84" s="13" t="str">
        <f t="shared" si="4"/>
        <v/>
      </c>
      <c r="BB84" s="13" t="str">
        <f t="shared" si="4"/>
        <v/>
      </c>
      <c r="BC84" s="13" t="str">
        <f t="shared" si="4"/>
        <v/>
      </c>
      <c r="BD84" s="13" t="str">
        <f t="shared" si="4"/>
        <v/>
      </c>
      <c r="BE84" s="13" t="str">
        <f t="shared" si="4"/>
        <v/>
      </c>
      <c r="BF84" s="13" t="str">
        <f t="shared" si="4"/>
        <v/>
      </c>
      <c r="BG84" s="13" t="str">
        <f t="shared" si="4"/>
        <v/>
      </c>
      <c r="BH84" s="13" t="str">
        <f t="shared" si="4"/>
        <v/>
      </c>
      <c r="BI84" s="13" t="str">
        <f t="shared" si="4"/>
        <v/>
      </c>
      <c r="BJ84" s="13" t="str">
        <f t="shared" si="4"/>
        <v/>
      </c>
      <c r="BK84" s="13" t="str">
        <f t="shared" si="4"/>
        <v/>
      </c>
      <c r="BL84" s="13" t="str">
        <f t="shared" si="4"/>
        <v/>
      </c>
      <c r="BM84" s="13" t="str">
        <f t="shared" si="4"/>
        <v/>
      </c>
      <c r="BN84" s="13" t="str">
        <f t="shared" si="4"/>
        <v/>
      </c>
      <c r="BO84" s="13" t="str">
        <f t="shared" si="4"/>
        <v/>
      </c>
      <c r="BP84" s="13" t="str">
        <f t="shared" si="4"/>
        <v/>
      </c>
      <c r="BQ84" s="13" t="str">
        <f t="shared" si="4"/>
        <v/>
      </c>
      <c r="BR84" s="13" t="str">
        <f t="shared" si="5"/>
        <v/>
      </c>
      <c r="BS84" s="13" t="str">
        <f t="shared" si="5"/>
        <v/>
      </c>
      <c r="BT84" s="13" t="str">
        <f t="shared" si="5"/>
        <v/>
      </c>
      <c r="BU84" s="13" t="str">
        <f t="shared" si="5"/>
        <v/>
      </c>
      <c r="BV84" s="13" t="str">
        <f t="shared" si="5"/>
        <v/>
      </c>
      <c r="BW84" s="13" t="str">
        <f t="shared" si="5"/>
        <v/>
      </c>
      <c r="BX84" s="13" t="str">
        <f t="shared" si="5"/>
        <v/>
      </c>
      <c r="BY84" s="13" t="str">
        <f t="shared" si="5"/>
        <v/>
      </c>
      <c r="BZ84" s="13" t="str">
        <f t="shared" si="5"/>
        <v/>
      </c>
      <c r="CA84" s="13" t="str">
        <f t="shared" si="5"/>
        <v/>
      </c>
      <c r="CB84" s="13" t="str">
        <f t="shared" si="5"/>
        <v/>
      </c>
      <c r="CC84" s="13" t="str">
        <f t="shared" si="5"/>
        <v/>
      </c>
    </row>
    <row r="85" spans="5:81" hidden="1" x14ac:dyDescent="0.35">
      <c r="E85" s="13" t="str">
        <f t="shared" si="6"/>
        <v/>
      </c>
      <c r="F85" s="13" t="str">
        <f t="shared" si="4"/>
        <v/>
      </c>
      <c r="G85" s="13" t="str">
        <f t="shared" si="4"/>
        <v/>
      </c>
      <c r="H85" s="13" t="str">
        <f t="shared" si="4"/>
        <v/>
      </c>
      <c r="I85" s="13" t="str">
        <f t="shared" si="4"/>
        <v/>
      </c>
      <c r="J85" s="13" t="str">
        <f t="shared" si="4"/>
        <v/>
      </c>
      <c r="K85" s="13" t="str">
        <f t="shared" si="4"/>
        <v/>
      </c>
      <c r="L85" s="13" t="str">
        <f t="shared" si="4"/>
        <v/>
      </c>
      <c r="M85" s="13" t="str">
        <f t="shared" si="4"/>
        <v/>
      </c>
      <c r="N85" s="13" t="str">
        <f t="shared" si="4"/>
        <v/>
      </c>
      <c r="O85" s="13" t="str">
        <f t="shared" si="4"/>
        <v/>
      </c>
      <c r="P85" s="13" t="str">
        <f t="shared" si="4"/>
        <v/>
      </c>
      <c r="Q85" s="13" t="str">
        <f t="shared" si="4"/>
        <v/>
      </c>
      <c r="R85" s="13" t="str">
        <f t="shared" si="4"/>
        <v/>
      </c>
      <c r="S85" s="13" t="str">
        <f t="shared" si="4"/>
        <v/>
      </c>
      <c r="T85" s="13" t="str">
        <f t="shared" si="4"/>
        <v/>
      </c>
      <c r="U85" s="13" t="str">
        <f t="shared" si="4"/>
        <v/>
      </c>
      <c r="V85" s="13" t="str">
        <f t="shared" si="4"/>
        <v/>
      </c>
      <c r="W85" s="13" t="str">
        <f t="shared" si="4"/>
        <v/>
      </c>
      <c r="X85" s="13" t="str">
        <f t="shared" si="4"/>
        <v/>
      </c>
      <c r="Y85" s="13" t="str">
        <f t="shared" si="4"/>
        <v/>
      </c>
      <c r="Z85" s="13" t="str">
        <f t="shared" si="4"/>
        <v/>
      </c>
      <c r="AA85" s="13" t="str">
        <f t="shared" si="4"/>
        <v/>
      </c>
      <c r="AB85" s="13" t="str">
        <f t="shared" si="4"/>
        <v/>
      </c>
      <c r="AC85" s="13" t="str">
        <f t="shared" si="4"/>
        <v/>
      </c>
      <c r="AD85" s="13" t="str">
        <f t="shared" si="4"/>
        <v/>
      </c>
      <c r="AE85" s="13" t="str">
        <f t="shared" si="4"/>
        <v/>
      </c>
      <c r="AF85" s="13" t="str">
        <f t="shared" si="4"/>
        <v/>
      </c>
      <c r="AG85" s="13" t="str">
        <f t="shared" si="4"/>
        <v/>
      </c>
      <c r="AH85" s="13" t="str">
        <f t="shared" si="4"/>
        <v/>
      </c>
      <c r="AI85" s="13" t="str">
        <f t="shared" si="4"/>
        <v/>
      </c>
      <c r="AJ85" s="13" t="str">
        <f t="shared" si="4"/>
        <v/>
      </c>
      <c r="AK85" s="13" t="str">
        <f t="shared" si="4"/>
        <v/>
      </c>
      <c r="AL85" s="13" t="str">
        <f t="shared" si="4"/>
        <v/>
      </c>
      <c r="AM85" s="13" t="str">
        <f t="shared" si="4"/>
        <v/>
      </c>
      <c r="AN85" s="13" t="str">
        <f t="shared" si="4"/>
        <v/>
      </c>
      <c r="AO85" s="13" t="str">
        <f t="shared" si="4"/>
        <v/>
      </c>
      <c r="AP85" s="13" t="str">
        <f t="shared" si="4"/>
        <v/>
      </c>
      <c r="AQ85" s="13" t="str">
        <f t="shared" si="4"/>
        <v/>
      </c>
      <c r="AR85" s="13" t="str">
        <f t="shared" si="4"/>
        <v/>
      </c>
      <c r="AS85" s="13" t="str">
        <f t="shared" si="4"/>
        <v/>
      </c>
      <c r="AT85" s="13" t="str">
        <f t="shared" si="4"/>
        <v/>
      </c>
      <c r="AU85" s="13" t="str">
        <f t="shared" si="4"/>
        <v/>
      </c>
      <c r="AV85" s="13" t="str">
        <f t="shared" si="4"/>
        <v/>
      </c>
      <c r="AW85" s="13" t="str">
        <f t="shared" si="4"/>
        <v/>
      </c>
      <c r="AX85" s="13" t="str">
        <f t="shared" si="4"/>
        <v/>
      </c>
      <c r="AY85" s="13" t="str">
        <f t="shared" si="4"/>
        <v/>
      </c>
      <c r="AZ85" s="13" t="str">
        <f t="shared" si="4"/>
        <v/>
      </c>
      <c r="BA85" s="13" t="str">
        <f t="shared" si="4"/>
        <v/>
      </c>
      <c r="BB85" s="13" t="str">
        <f t="shared" si="4"/>
        <v/>
      </c>
      <c r="BC85" s="13" t="str">
        <f t="shared" si="4"/>
        <v/>
      </c>
      <c r="BD85" s="13" t="str">
        <f t="shared" si="4"/>
        <v/>
      </c>
      <c r="BE85" s="13" t="str">
        <f t="shared" si="4"/>
        <v/>
      </c>
      <c r="BF85" s="13" t="str">
        <f t="shared" si="4"/>
        <v/>
      </c>
      <c r="BG85" s="13" t="str">
        <f t="shared" si="4"/>
        <v/>
      </c>
      <c r="BH85" s="13" t="str">
        <f t="shared" si="4"/>
        <v/>
      </c>
      <c r="BI85" s="13" t="str">
        <f t="shared" si="4"/>
        <v/>
      </c>
      <c r="BJ85" s="13" t="str">
        <f t="shared" si="4"/>
        <v/>
      </c>
      <c r="BK85" s="13" t="str">
        <f t="shared" si="4"/>
        <v/>
      </c>
      <c r="BL85" s="13" t="str">
        <f t="shared" si="4"/>
        <v/>
      </c>
      <c r="BM85" s="13" t="str">
        <f t="shared" si="4"/>
        <v/>
      </c>
      <c r="BN85" s="13" t="str">
        <f t="shared" si="4"/>
        <v/>
      </c>
      <c r="BO85" s="13" t="str">
        <f t="shared" si="4"/>
        <v/>
      </c>
      <c r="BP85" s="13" t="str">
        <f t="shared" si="4"/>
        <v/>
      </c>
      <c r="BQ85" s="13" t="str">
        <f t="shared" ref="BQ85" si="7">IF(BQ34&gt;0,IF(BQ34&lt;5,"secret",""),"")</f>
        <v/>
      </c>
      <c r="BR85" s="13" t="str">
        <f t="shared" si="5"/>
        <v/>
      </c>
      <c r="BS85" s="13" t="str">
        <f t="shared" si="5"/>
        <v/>
      </c>
      <c r="BT85" s="13" t="str">
        <f t="shared" si="5"/>
        <v/>
      </c>
      <c r="BU85" s="13" t="str">
        <f t="shared" si="5"/>
        <v/>
      </c>
      <c r="BV85" s="13" t="str">
        <f t="shared" si="5"/>
        <v/>
      </c>
      <c r="BW85" s="13" t="str">
        <f t="shared" si="5"/>
        <v/>
      </c>
      <c r="BX85" s="13" t="str">
        <f t="shared" si="5"/>
        <v/>
      </c>
      <c r="BY85" s="13" t="str">
        <f t="shared" si="5"/>
        <v/>
      </c>
      <c r="BZ85" s="13" t="str">
        <f t="shared" si="5"/>
        <v/>
      </c>
      <c r="CA85" s="13" t="str">
        <f t="shared" si="5"/>
        <v/>
      </c>
      <c r="CB85" s="13" t="str">
        <f t="shared" si="5"/>
        <v/>
      </c>
      <c r="CC85" s="13" t="str">
        <f t="shared" si="5"/>
        <v/>
      </c>
    </row>
    <row r="86" spans="5:81" hidden="1" x14ac:dyDescent="0.35">
      <c r="E86" s="13" t="str">
        <f t="shared" si="6"/>
        <v/>
      </c>
      <c r="F86" s="13" t="str">
        <f t="shared" si="6"/>
        <v/>
      </c>
      <c r="G86" s="13" t="str">
        <f t="shared" si="6"/>
        <v/>
      </c>
      <c r="H86" s="13" t="str">
        <f t="shared" si="6"/>
        <v/>
      </c>
      <c r="I86" s="13" t="str">
        <f t="shared" si="6"/>
        <v/>
      </c>
      <c r="J86" s="13" t="str">
        <f t="shared" si="6"/>
        <v/>
      </c>
      <c r="K86" s="13" t="str">
        <f t="shared" si="6"/>
        <v/>
      </c>
      <c r="L86" s="13" t="str">
        <f t="shared" si="6"/>
        <v/>
      </c>
      <c r="M86" s="13" t="str">
        <f t="shared" si="6"/>
        <v/>
      </c>
      <c r="N86" s="13" t="str">
        <f t="shared" si="6"/>
        <v/>
      </c>
      <c r="O86" s="13" t="str">
        <f t="shared" si="6"/>
        <v/>
      </c>
      <c r="P86" s="13" t="str">
        <f t="shared" si="6"/>
        <v/>
      </c>
      <c r="Q86" s="13" t="str">
        <f t="shared" si="6"/>
        <v/>
      </c>
      <c r="R86" s="13" t="str">
        <f t="shared" si="6"/>
        <v/>
      </c>
      <c r="S86" s="13" t="str">
        <f t="shared" si="6"/>
        <v/>
      </c>
      <c r="T86" s="13" t="str">
        <f t="shared" si="6"/>
        <v/>
      </c>
      <c r="U86" s="13" t="str">
        <f t="shared" ref="U86:BQ91" si="8">IF(U35&gt;0,IF(U35&lt;5,"secret",""),"")</f>
        <v/>
      </c>
      <c r="V86" s="13" t="str">
        <f t="shared" si="8"/>
        <v/>
      </c>
      <c r="W86" s="13" t="str">
        <f t="shared" si="8"/>
        <v/>
      </c>
      <c r="X86" s="13" t="str">
        <f t="shared" si="8"/>
        <v/>
      </c>
      <c r="Y86" s="13" t="str">
        <f t="shared" si="8"/>
        <v/>
      </c>
      <c r="Z86" s="13" t="str">
        <f t="shared" si="8"/>
        <v/>
      </c>
      <c r="AA86" s="13" t="str">
        <f t="shared" si="8"/>
        <v/>
      </c>
      <c r="AB86" s="13" t="str">
        <f t="shared" si="8"/>
        <v/>
      </c>
      <c r="AC86" s="13" t="str">
        <f t="shared" si="8"/>
        <v/>
      </c>
      <c r="AD86" s="13" t="str">
        <f t="shared" si="8"/>
        <v/>
      </c>
      <c r="AE86" s="13" t="str">
        <f t="shared" si="8"/>
        <v/>
      </c>
      <c r="AF86" s="13" t="str">
        <f t="shared" si="8"/>
        <v/>
      </c>
      <c r="AG86" s="13" t="str">
        <f t="shared" si="8"/>
        <v/>
      </c>
      <c r="AH86" s="13" t="str">
        <f t="shared" si="8"/>
        <v/>
      </c>
      <c r="AI86" s="13" t="str">
        <f t="shared" si="8"/>
        <v/>
      </c>
      <c r="AJ86" s="13" t="str">
        <f t="shared" si="8"/>
        <v/>
      </c>
      <c r="AK86" s="13" t="str">
        <f t="shared" si="8"/>
        <v/>
      </c>
      <c r="AL86" s="13" t="str">
        <f t="shared" si="8"/>
        <v/>
      </c>
      <c r="AM86" s="13" t="str">
        <f t="shared" si="8"/>
        <v/>
      </c>
      <c r="AN86" s="13" t="str">
        <f t="shared" si="8"/>
        <v/>
      </c>
      <c r="AO86" s="13" t="str">
        <f t="shared" si="8"/>
        <v/>
      </c>
      <c r="AP86" s="13" t="str">
        <f t="shared" si="8"/>
        <v/>
      </c>
      <c r="AQ86" s="13" t="str">
        <f t="shared" si="8"/>
        <v/>
      </c>
      <c r="AR86" s="13" t="str">
        <f t="shared" si="8"/>
        <v/>
      </c>
      <c r="AS86" s="13" t="str">
        <f t="shared" si="8"/>
        <v/>
      </c>
      <c r="AT86" s="13" t="str">
        <f t="shared" si="8"/>
        <v/>
      </c>
      <c r="AU86" s="13" t="str">
        <f t="shared" si="8"/>
        <v/>
      </c>
      <c r="AV86" s="13" t="str">
        <f t="shared" si="8"/>
        <v/>
      </c>
      <c r="AW86" s="13" t="str">
        <f t="shared" si="8"/>
        <v/>
      </c>
      <c r="AX86" s="13" t="str">
        <f t="shared" si="8"/>
        <v/>
      </c>
      <c r="AY86" s="13" t="str">
        <f t="shared" si="8"/>
        <v/>
      </c>
      <c r="AZ86" s="13" t="str">
        <f t="shared" si="8"/>
        <v/>
      </c>
      <c r="BA86" s="13" t="str">
        <f t="shared" si="8"/>
        <v/>
      </c>
      <c r="BB86" s="13" t="str">
        <f t="shared" si="8"/>
        <v/>
      </c>
      <c r="BC86" s="13" t="str">
        <f t="shared" si="8"/>
        <v/>
      </c>
      <c r="BD86" s="13" t="str">
        <f t="shared" si="8"/>
        <v/>
      </c>
      <c r="BE86" s="13" t="str">
        <f t="shared" si="8"/>
        <v/>
      </c>
      <c r="BF86" s="13" t="str">
        <f t="shared" si="8"/>
        <v/>
      </c>
      <c r="BG86" s="13" t="str">
        <f t="shared" si="8"/>
        <v/>
      </c>
      <c r="BH86" s="13" t="str">
        <f t="shared" si="8"/>
        <v/>
      </c>
      <c r="BI86" s="13" t="str">
        <f t="shared" si="8"/>
        <v/>
      </c>
      <c r="BJ86" s="13" t="str">
        <f t="shared" si="8"/>
        <v/>
      </c>
      <c r="BK86" s="13" t="str">
        <f t="shared" si="8"/>
        <v/>
      </c>
      <c r="BL86" s="13" t="str">
        <f t="shared" si="8"/>
        <v/>
      </c>
      <c r="BM86" s="13" t="str">
        <f t="shared" si="8"/>
        <v/>
      </c>
      <c r="BN86" s="13" t="str">
        <f t="shared" si="8"/>
        <v/>
      </c>
      <c r="BO86" s="13" t="str">
        <f t="shared" si="8"/>
        <v/>
      </c>
      <c r="BP86" s="13" t="str">
        <f t="shared" si="8"/>
        <v/>
      </c>
      <c r="BQ86" s="13" t="str">
        <f t="shared" si="8"/>
        <v/>
      </c>
      <c r="BR86" s="13" t="str">
        <f t="shared" si="5"/>
        <v/>
      </c>
      <c r="BS86" s="13" t="str">
        <f t="shared" si="5"/>
        <v/>
      </c>
      <c r="BT86" s="13" t="str">
        <f t="shared" si="5"/>
        <v/>
      </c>
      <c r="BU86" s="13" t="str">
        <f t="shared" si="5"/>
        <v/>
      </c>
      <c r="BV86" s="13" t="str">
        <f t="shared" si="5"/>
        <v/>
      </c>
      <c r="BW86" s="13" t="str">
        <f t="shared" si="5"/>
        <v/>
      </c>
      <c r="BX86" s="13" t="str">
        <f t="shared" si="5"/>
        <v/>
      </c>
      <c r="BY86" s="13" t="str">
        <f t="shared" si="5"/>
        <v/>
      </c>
      <c r="BZ86" s="13" t="str">
        <f t="shared" si="5"/>
        <v/>
      </c>
      <c r="CA86" s="13" t="str">
        <f t="shared" si="5"/>
        <v/>
      </c>
      <c r="CB86" s="13" t="str">
        <f t="shared" si="5"/>
        <v/>
      </c>
      <c r="CC86" s="13" t="str">
        <f t="shared" si="5"/>
        <v/>
      </c>
    </row>
    <row r="87" spans="5:81" hidden="1" x14ac:dyDescent="0.35">
      <c r="E87" s="13" t="str">
        <f t="shared" si="6"/>
        <v/>
      </c>
      <c r="F87" s="13" t="str">
        <f t="shared" si="6"/>
        <v/>
      </c>
      <c r="G87" s="13" t="str">
        <f t="shared" si="6"/>
        <v/>
      </c>
      <c r="H87" s="13" t="str">
        <f t="shared" si="6"/>
        <v/>
      </c>
      <c r="I87" s="13" t="str">
        <f t="shared" si="6"/>
        <v/>
      </c>
      <c r="J87" s="13" t="str">
        <f t="shared" si="6"/>
        <v/>
      </c>
      <c r="K87" s="13" t="str">
        <f t="shared" si="6"/>
        <v/>
      </c>
      <c r="L87" s="13" t="str">
        <f t="shared" si="6"/>
        <v/>
      </c>
      <c r="M87" s="13" t="str">
        <f t="shared" si="6"/>
        <v/>
      </c>
      <c r="N87" s="13" t="str">
        <f t="shared" si="6"/>
        <v/>
      </c>
      <c r="O87" s="13" t="str">
        <f t="shared" si="6"/>
        <v/>
      </c>
      <c r="P87" s="13" t="str">
        <f t="shared" si="6"/>
        <v/>
      </c>
      <c r="Q87" s="13" t="str">
        <f t="shared" si="6"/>
        <v/>
      </c>
      <c r="R87" s="13" t="str">
        <f t="shared" si="6"/>
        <v/>
      </c>
      <c r="S87" s="13" t="str">
        <f t="shared" si="6"/>
        <v/>
      </c>
      <c r="T87" s="13" t="str">
        <f t="shared" si="6"/>
        <v/>
      </c>
      <c r="U87" s="13" t="str">
        <f t="shared" si="8"/>
        <v/>
      </c>
      <c r="V87" s="13" t="str">
        <f t="shared" si="8"/>
        <v/>
      </c>
      <c r="W87" s="13" t="str">
        <f t="shared" si="8"/>
        <v/>
      </c>
      <c r="X87" s="13" t="str">
        <f t="shared" si="8"/>
        <v/>
      </c>
      <c r="Y87" s="13" t="str">
        <f t="shared" si="8"/>
        <v/>
      </c>
      <c r="Z87" s="13" t="str">
        <f t="shared" si="8"/>
        <v/>
      </c>
      <c r="AA87" s="13" t="str">
        <f t="shared" si="8"/>
        <v/>
      </c>
      <c r="AB87" s="13" t="str">
        <f t="shared" si="8"/>
        <v/>
      </c>
      <c r="AC87" s="13" t="str">
        <f t="shared" si="8"/>
        <v/>
      </c>
      <c r="AD87" s="13" t="str">
        <f t="shared" si="8"/>
        <v/>
      </c>
      <c r="AE87" s="13" t="str">
        <f t="shared" si="8"/>
        <v/>
      </c>
      <c r="AF87" s="13" t="str">
        <f t="shared" si="8"/>
        <v/>
      </c>
      <c r="AG87" s="13" t="str">
        <f t="shared" si="8"/>
        <v/>
      </c>
      <c r="AH87" s="13" t="str">
        <f t="shared" si="8"/>
        <v/>
      </c>
      <c r="AI87" s="13" t="str">
        <f t="shared" si="8"/>
        <v/>
      </c>
      <c r="AJ87" s="13" t="str">
        <f t="shared" si="8"/>
        <v/>
      </c>
      <c r="AK87" s="13" t="str">
        <f t="shared" si="8"/>
        <v/>
      </c>
      <c r="AL87" s="13" t="str">
        <f t="shared" si="8"/>
        <v/>
      </c>
      <c r="AM87" s="13" t="str">
        <f t="shared" si="8"/>
        <v/>
      </c>
      <c r="AN87" s="13" t="str">
        <f t="shared" si="8"/>
        <v/>
      </c>
      <c r="AO87" s="13" t="str">
        <f t="shared" si="8"/>
        <v/>
      </c>
      <c r="AP87" s="13" t="str">
        <f t="shared" si="8"/>
        <v/>
      </c>
      <c r="AQ87" s="13" t="str">
        <f t="shared" si="8"/>
        <v/>
      </c>
      <c r="AR87" s="13" t="str">
        <f t="shared" si="8"/>
        <v/>
      </c>
      <c r="AS87" s="13" t="str">
        <f t="shared" si="8"/>
        <v/>
      </c>
      <c r="AT87" s="13" t="str">
        <f t="shared" si="8"/>
        <v/>
      </c>
      <c r="AU87" s="13" t="str">
        <f t="shared" si="8"/>
        <v/>
      </c>
      <c r="AV87" s="13" t="str">
        <f t="shared" si="8"/>
        <v/>
      </c>
      <c r="AW87" s="13" t="str">
        <f t="shared" si="8"/>
        <v/>
      </c>
      <c r="AX87" s="13" t="str">
        <f t="shared" si="8"/>
        <v/>
      </c>
      <c r="AY87" s="13" t="str">
        <f t="shared" si="8"/>
        <v/>
      </c>
      <c r="AZ87" s="13" t="str">
        <f t="shared" si="8"/>
        <v/>
      </c>
      <c r="BA87" s="13" t="str">
        <f t="shared" si="8"/>
        <v/>
      </c>
      <c r="BB87" s="13" t="str">
        <f t="shared" si="8"/>
        <v/>
      </c>
      <c r="BC87" s="13" t="str">
        <f t="shared" si="8"/>
        <v/>
      </c>
      <c r="BD87" s="13" t="str">
        <f t="shared" si="8"/>
        <v/>
      </c>
      <c r="BE87" s="13" t="str">
        <f t="shared" si="8"/>
        <v/>
      </c>
      <c r="BF87" s="13" t="str">
        <f t="shared" si="8"/>
        <v/>
      </c>
      <c r="BG87" s="13" t="str">
        <f t="shared" si="8"/>
        <v/>
      </c>
      <c r="BH87" s="13" t="str">
        <f t="shared" si="8"/>
        <v/>
      </c>
      <c r="BI87" s="13" t="str">
        <f t="shared" si="8"/>
        <v/>
      </c>
      <c r="BJ87" s="13" t="str">
        <f t="shared" si="8"/>
        <v/>
      </c>
      <c r="BK87" s="13" t="str">
        <f t="shared" si="8"/>
        <v/>
      </c>
      <c r="BL87" s="13" t="str">
        <f t="shared" si="8"/>
        <v/>
      </c>
      <c r="BM87" s="13" t="str">
        <f t="shared" si="8"/>
        <v/>
      </c>
      <c r="BN87" s="13" t="str">
        <f t="shared" si="8"/>
        <v/>
      </c>
      <c r="BO87" s="13" t="str">
        <f t="shared" si="8"/>
        <v/>
      </c>
      <c r="BP87" s="13" t="str">
        <f t="shared" si="8"/>
        <v/>
      </c>
      <c r="BQ87" s="13" t="str">
        <f t="shared" si="8"/>
        <v/>
      </c>
      <c r="BR87" s="13" t="str">
        <f t="shared" si="5"/>
        <v/>
      </c>
      <c r="BS87" s="13" t="str">
        <f t="shared" si="5"/>
        <v/>
      </c>
      <c r="BT87" s="13" t="str">
        <f t="shared" si="5"/>
        <v/>
      </c>
      <c r="BU87" s="13" t="str">
        <f t="shared" si="5"/>
        <v/>
      </c>
      <c r="BV87" s="13" t="str">
        <f t="shared" si="5"/>
        <v/>
      </c>
      <c r="BW87" s="13" t="str">
        <f t="shared" si="5"/>
        <v/>
      </c>
      <c r="BX87" s="13" t="str">
        <f t="shared" si="5"/>
        <v/>
      </c>
      <c r="BY87" s="13" t="str">
        <f t="shared" si="5"/>
        <v/>
      </c>
      <c r="BZ87" s="13" t="str">
        <f t="shared" si="5"/>
        <v/>
      </c>
      <c r="CA87" s="13" t="str">
        <f t="shared" si="5"/>
        <v/>
      </c>
      <c r="CB87" s="13" t="str">
        <f t="shared" si="5"/>
        <v/>
      </c>
      <c r="CC87" s="13" t="str">
        <f t="shared" si="5"/>
        <v/>
      </c>
    </row>
    <row r="88" spans="5:81" hidden="1" x14ac:dyDescent="0.35">
      <c r="E88" s="13" t="str">
        <f t="shared" si="6"/>
        <v/>
      </c>
      <c r="F88" s="13" t="str">
        <f t="shared" si="6"/>
        <v/>
      </c>
      <c r="G88" s="13" t="str">
        <f t="shared" si="6"/>
        <v/>
      </c>
      <c r="H88" s="13" t="str">
        <f t="shared" si="6"/>
        <v/>
      </c>
      <c r="I88" s="13" t="str">
        <f t="shared" si="6"/>
        <v/>
      </c>
      <c r="J88" s="13" t="str">
        <f t="shared" si="6"/>
        <v/>
      </c>
      <c r="K88" s="13" t="str">
        <f t="shared" si="6"/>
        <v/>
      </c>
      <c r="L88" s="13" t="str">
        <f t="shared" si="6"/>
        <v/>
      </c>
      <c r="M88" s="13" t="str">
        <f t="shared" si="6"/>
        <v/>
      </c>
      <c r="N88" s="13" t="str">
        <f t="shared" si="6"/>
        <v/>
      </c>
      <c r="O88" s="13" t="str">
        <f t="shared" si="6"/>
        <v/>
      </c>
      <c r="P88" s="13" t="str">
        <f t="shared" si="6"/>
        <v/>
      </c>
      <c r="Q88" s="13" t="str">
        <f t="shared" si="6"/>
        <v/>
      </c>
      <c r="R88" s="13" t="str">
        <f t="shared" si="6"/>
        <v/>
      </c>
      <c r="S88" s="13" t="str">
        <f t="shared" si="6"/>
        <v/>
      </c>
      <c r="T88" s="13" t="str">
        <f t="shared" si="6"/>
        <v/>
      </c>
      <c r="U88" s="13" t="str">
        <f t="shared" si="8"/>
        <v/>
      </c>
      <c r="V88" s="13" t="str">
        <f t="shared" si="8"/>
        <v/>
      </c>
      <c r="W88" s="13" t="str">
        <f t="shared" si="8"/>
        <v/>
      </c>
      <c r="X88" s="13" t="str">
        <f t="shared" si="8"/>
        <v/>
      </c>
      <c r="Y88" s="13" t="str">
        <f t="shared" si="8"/>
        <v/>
      </c>
      <c r="Z88" s="13" t="str">
        <f t="shared" si="8"/>
        <v/>
      </c>
      <c r="AA88" s="13" t="str">
        <f t="shared" si="8"/>
        <v/>
      </c>
      <c r="AB88" s="13" t="str">
        <f t="shared" si="8"/>
        <v/>
      </c>
      <c r="AC88" s="13" t="str">
        <f t="shared" si="8"/>
        <v/>
      </c>
      <c r="AD88" s="13" t="str">
        <f t="shared" si="8"/>
        <v/>
      </c>
      <c r="AE88" s="13" t="str">
        <f t="shared" si="8"/>
        <v/>
      </c>
      <c r="AF88" s="13" t="str">
        <f t="shared" si="8"/>
        <v/>
      </c>
      <c r="AG88" s="13" t="str">
        <f t="shared" si="8"/>
        <v/>
      </c>
      <c r="AH88" s="13" t="str">
        <f t="shared" si="8"/>
        <v/>
      </c>
      <c r="AI88" s="13" t="str">
        <f t="shared" si="8"/>
        <v/>
      </c>
      <c r="AJ88" s="13" t="str">
        <f t="shared" si="8"/>
        <v/>
      </c>
      <c r="AK88" s="13" t="str">
        <f t="shared" si="8"/>
        <v/>
      </c>
      <c r="AL88" s="13" t="str">
        <f t="shared" si="8"/>
        <v/>
      </c>
      <c r="AM88" s="13" t="str">
        <f t="shared" si="8"/>
        <v/>
      </c>
      <c r="AN88" s="13" t="str">
        <f t="shared" si="8"/>
        <v/>
      </c>
      <c r="AO88" s="13" t="str">
        <f t="shared" si="8"/>
        <v/>
      </c>
      <c r="AP88" s="13" t="str">
        <f t="shared" si="8"/>
        <v/>
      </c>
      <c r="AQ88" s="13" t="str">
        <f t="shared" si="8"/>
        <v/>
      </c>
      <c r="AR88" s="13" t="str">
        <f t="shared" si="8"/>
        <v/>
      </c>
      <c r="AS88" s="13" t="str">
        <f t="shared" si="8"/>
        <v/>
      </c>
      <c r="AT88" s="13" t="str">
        <f t="shared" si="8"/>
        <v/>
      </c>
      <c r="AU88" s="13" t="str">
        <f t="shared" si="8"/>
        <v/>
      </c>
      <c r="AV88" s="13" t="str">
        <f t="shared" si="8"/>
        <v/>
      </c>
      <c r="AW88" s="13" t="str">
        <f t="shared" si="8"/>
        <v/>
      </c>
      <c r="AX88" s="13" t="str">
        <f t="shared" si="8"/>
        <v/>
      </c>
      <c r="AY88" s="13" t="str">
        <f t="shared" si="8"/>
        <v/>
      </c>
      <c r="AZ88" s="13" t="str">
        <f t="shared" si="8"/>
        <v/>
      </c>
      <c r="BA88" s="13" t="str">
        <f t="shared" si="8"/>
        <v/>
      </c>
      <c r="BB88" s="13" t="str">
        <f t="shared" si="8"/>
        <v/>
      </c>
      <c r="BC88" s="13" t="str">
        <f t="shared" si="8"/>
        <v/>
      </c>
      <c r="BD88" s="13" t="str">
        <f t="shared" si="8"/>
        <v/>
      </c>
      <c r="BE88" s="13" t="str">
        <f t="shared" si="8"/>
        <v/>
      </c>
      <c r="BF88" s="13" t="str">
        <f t="shared" si="8"/>
        <v/>
      </c>
      <c r="BG88" s="13" t="str">
        <f t="shared" si="8"/>
        <v/>
      </c>
      <c r="BH88" s="13" t="str">
        <f t="shared" si="8"/>
        <v/>
      </c>
      <c r="BI88" s="13" t="str">
        <f t="shared" si="8"/>
        <v/>
      </c>
      <c r="BJ88" s="13" t="str">
        <f t="shared" si="8"/>
        <v/>
      </c>
      <c r="BK88" s="13" t="str">
        <f t="shared" si="8"/>
        <v/>
      </c>
      <c r="BL88" s="13" t="str">
        <f t="shared" si="8"/>
        <v/>
      </c>
      <c r="BM88" s="13" t="str">
        <f t="shared" si="8"/>
        <v/>
      </c>
      <c r="BN88" s="13" t="str">
        <f t="shared" si="8"/>
        <v/>
      </c>
      <c r="BO88" s="13" t="str">
        <f t="shared" si="8"/>
        <v/>
      </c>
      <c r="BP88" s="13" t="str">
        <f t="shared" si="8"/>
        <v/>
      </c>
      <c r="BQ88" s="13" t="str">
        <f t="shared" si="8"/>
        <v/>
      </c>
      <c r="BR88" s="13" t="str">
        <f t="shared" si="5"/>
        <v/>
      </c>
      <c r="BS88" s="13" t="str">
        <f t="shared" si="5"/>
        <v/>
      </c>
      <c r="BT88" s="13" t="str">
        <f t="shared" si="5"/>
        <v/>
      </c>
      <c r="BU88" s="13" t="str">
        <f t="shared" si="5"/>
        <v/>
      </c>
      <c r="BV88" s="13" t="str">
        <f t="shared" si="5"/>
        <v/>
      </c>
      <c r="BW88" s="13" t="str">
        <f t="shared" si="5"/>
        <v/>
      </c>
      <c r="BX88" s="13" t="str">
        <f t="shared" si="5"/>
        <v/>
      </c>
      <c r="BY88" s="13" t="str">
        <f t="shared" si="5"/>
        <v/>
      </c>
      <c r="BZ88" s="13" t="str">
        <f t="shared" si="5"/>
        <v/>
      </c>
      <c r="CA88" s="13" t="str">
        <f t="shared" si="5"/>
        <v/>
      </c>
      <c r="CB88" s="13" t="str">
        <f t="shared" si="5"/>
        <v/>
      </c>
      <c r="CC88" s="13" t="str">
        <f t="shared" si="5"/>
        <v/>
      </c>
    </row>
    <row r="89" spans="5:81" hidden="1" x14ac:dyDescent="0.35">
      <c r="E89" s="13" t="str">
        <f t="shared" si="6"/>
        <v/>
      </c>
      <c r="F89" s="13" t="str">
        <f t="shared" si="6"/>
        <v/>
      </c>
      <c r="G89" s="13" t="str">
        <f t="shared" si="6"/>
        <v/>
      </c>
      <c r="H89" s="13" t="str">
        <f t="shared" si="6"/>
        <v/>
      </c>
      <c r="I89" s="13" t="str">
        <f t="shared" si="6"/>
        <v/>
      </c>
      <c r="J89" s="13" t="str">
        <f t="shared" si="6"/>
        <v/>
      </c>
      <c r="K89" s="13" t="str">
        <f t="shared" si="6"/>
        <v/>
      </c>
      <c r="L89" s="13" t="str">
        <f t="shared" si="6"/>
        <v/>
      </c>
      <c r="M89" s="13" t="str">
        <f t="shared" si="6"/>
        <v/>
      </c>
      <c r="N89" s="13" t="str">
        <f t="shared" si="6"/>
        <v/>
      </c>
      <c r="O89" s="13" t="str">
        <f t="shared" si="6"/>
        <v/>
      </c>
      <c r="P89" s="13" t="str">
        <f t="shared" si="6"/>
        <v/>
      </c>
      <c r="Q89" s="13" t="str">
        <f t="shared" si="6"/>
        <v/>
      </c>
      <c r="R89" s="13" t="str">
        <f t="shared" si="6"/>
        <v/>
      </c>
      <c r="S89" s="13" t="str">
        <f t="shared" si="6"/>
        <v/>
      </c>
      <c r="T89" s="13" t="str">
        <f t="shared" si="6"/>
        <v/>
      </c>
      <c r="U89" s="13" t="str">
        <f t="shared" si="8"/>
        <v/>
      </c>
      <c r="V89" s="13" t="str">
        <f t="shared" si="8"/>
        <v/>
      </c>
      <c r="W89" s="13" t="str">
        <f t="shared" si="8"/>
        <v/>
      </c>
      <c r="X89" s="13" t="str">
        <f t="shared" si="8"/>
        <v/>
      </c>
      <c r="Y89" s="13" t="str">
        <f t="shared" si="8"/>
        <v/>
      </c>
      <c r="Z89" s="13" t="str">
        <f t="shared" si="8"/>
        <v/>
      </c>
      <c r="AA89" s="13" t="str">
        <f t="shared" si="8"/>
        <v/>
      </c>
      <c r="AB89" s="13" t="str">
        <f t="shared" si="8"/>
        <v/>
      </c>
      <c r="AC89" s="13" t="str">
        <f t="shared" si="8"/>
        <v/>
      </c>
      <c r="AD89" s="13" t="str">
        <f t="shared" si="8"/>
        <v/>
      </c>
      <c r="AE89" s="13" t="str">
        <f t="shared" si="8"/>
        <v/>
      </c>
      <c r="AF89" s="13" t="str">
        <f t="shared" si="8"/>
        <v/>
      </c>
      <c r="AG89" s="13" t="str">
        <f t="shared" si="8"/>
        <v/>
      </c>
      <c r="AH89" s="13" t="str">
        <f t="shared" si="8"/>
        <v/>
      </c>
      <c r="AI89" s="13" t="str">
        <f t="shared" si="8"/>
        <v/>
      </c>
      <c r="AJ89" s="13" t="str">
        <f t="shared" si="8"/>
        <v/>
      </c>
      <c r="AK89" s="13" t="str">
        <f t="shared" si="8"/>
        <v/>
      </c>
      <c r="AL89" s="13" t="str">
        <f t="shared" si="8"/>
        <v/>
      </c>
      <c r="AM89" s="13" t="str">
        <f t="shared" si="8"/>
        <v/>
      </c>
      <c r="AN89" s="13" t="str">
        <f t="shared" si="8"/>
        <v/>
      </c>
      <c r="AO89" s="13" t="str">
        <f t="shared" si="8"/>
        <v/>
      </c>
      <c r="AP89" s="13" t="str">
        <f t="shared" si="8"/>
        <v/>
      </c>
      <c r="AQ89" s="13" t="str">
        <f t="shared" si="8"/>
        <v/>
      </c>
      <c r="AR89" s="13" t="str">
        <f t="shared" si="8"/>
        <v/>
      </c>
      <c r="AS89" s="13" t="str">
        <f t="shared" si="8"/>
        <v/>
      </c>
      <c r="AT89" s="13" t="str">
        <f t="shared" si="8"/>
        <v/>
      </c>
      <c r="AU89" s="13" t="str">
        <f t="shared" si="8"/>
        <v/>
      </c>
      <c r="AV89" s="13" t="str">
        <f t="shared" si="8"/>
        <v/>
      </c>
      <c r="AW89" s="13" t="str">
        <f t="shared" si="8"/>
        <v/>
      </c>
      <c r="AX89" s="13" t="str">
        <f t="shared" si="8"/>
        <v/>
      </c>
      <c r="AY89" s="13" t="str">
        <f t="shared" si="8"/>
        <v/>
      </c>
      <c r="AZ89" s="13" t="str">
        <f t="shared" si="8"/>
        <v/>
      </c>
      <c r="BA89" s="13" t="str">
        <f t="shared" si="8"/>
        <v/>
      </c>
      <c r="BB89" s="13" t="str">
        <f t="shared" si="8"/>
        <v/>
      </c>
      <c r="BC89" s="13" t="str">
        <f t="shared" si="8"/>
        <v/>
      </c>
      <c r="BD89" s="13" t="str">
        <f t="shared" si="8"/>
        <v/>
      </c>
      <c r="BE89" s="13" t="str">
        <f t="shared" si="8"/>
        <v/>
      </c>
      <c r="BF89" s="13" t="str">
        <f t="shared" si="8"/>
        <v/>
      </c>
      <c r="BG89" s="13" t="str">
        <f t="shared" si="8"/>
        <v/>
      </c>
      <c r="BH89" s="13" t="str">
        <f t="shared" si="8"/>
        <v/>
      </c>
      <c r="BI89" s="13" t="str">
        <f t="shared" si="8"/>
        <v/>
      </c>
      <c r="BJ89" s="13" t="str">
        <f t="shared" si="8"/>
        <v/>
      </c>
      <c r="BK89" s="13" t="str">
        <f t="shared" si="8"/>
        <v/>
      </c>
      <c r="BL89" s="13" t="str">
        <f t="shared" si="8"/>
        <v/>
      </c>
      <c r="BM89" s="13" t="str">
        <f t="shared" si="8"/>
        <v/>
      </c>
      <c r="BN89" s="13" t="str">
        <f t="shared" si="8"/>
        <v/>
      </c>
      <c r="BO89" s="13" t="str">
        <f t="shared" si="8"/>
        <v/>
      </c>
      <c r="BP89" s="13" t="str">
        <f t="shared" si="8"/>
        <v/>
      </c>
      <c r="BQ89" s="13" t="str">
        <f t="shared" si="8"/>
        <v/>
      </c>
      <c r="BR89" s="13" t="str">
        <f t="shared" si="5"/>
        <v/>
      </c>
      <c r="BS89" s="13" t="str">
        <f t="shared" si="5"/>
        <v/>
      </c>
      <c r="BT89" s="13" t="str">
        <f t="shared" si="5"/>
        <v/>
      </c>
      <c r="BU89" s="13" t="str">
        <f t="shared" si="5"/>
        <v/>
      </c>
      <c r="BV89" s="13" t="str">
        <f t="shared" si="5"/>
        <v/>
      </c>
      <c r="BW89" s="13" t="str">
        <f t="shared" si="5"/>
        <v/>
      </c>
      <c r="BX89" s="13" t="str">
        <f t="shared" si="5"/>
        <v/>
      </c>
      <c r="BY89" s="13" t="str">
        <f t="shared" si="5"/>
        <v/>
      </c>
      <c r="BZ89" s="13" t="str">
        <f t="shared" si="5"/>
        <v/>
      </c>
      <c r="CA89" s="13" t="str">
        <f t="shared" si="5"/>
        <v/>
      </c>
      <c r="CB89" s="13" t="str">
        <f t="shared" si="5"/>
        <v/>
      </c>
      <c r="CC89" s="13" t="str">
        <f t="shared" si="5"/>
        <v/>
      </c>
    </row>
    <row r="90" spans="5:81" hidden="1" x14ac:dyDescent="0.35">
      <c r="E90" s="13" t="str">
        <f t="shared" si="6"/>
        <v/>
      </c>
      <c r="F90" s="13" t="str">
        <f t="shared" si="6"/>
        <v/>
      </c>
      <c r="G90" s="13" t="str">
        <f t="shared" si="6"/>
        <v/>
      </c>
      <c r="H90" s="13" t="str">
        <f t="shared" si="6"/>
        <v/>
      </c>
      <c r="I90" s="13" t="str">
        <f t="shared" si="6"/>
        <v/>
      </c>
      <c r="J90" s="13" t="str">
        <f t="shared" si="6"/>
        <v/>
      </c>
      <c r="K90" s="13" t="str">
        <f t="shared" si="6"/>
        <v/>
      </c>
      <c r="L90" s="13" t="str">
        <f t="shared" si="6"/>
        <v/>
      </c>
      <c r="M90" s="13" t="str">
        <f t="shared" si="6"/>
        <v/>
      </c>
      <c r="N90" s="13" t="str">
        <f t="shared" si="6"/>
        <v/>
      </c>
      <c r="O90" s="13" t="str">
        <f t="shared" si="6"/>
        <v/>
      </c>
      <c r="P90" s="13" t="str">
        <f t="shared" si="6"/>
        <v/>
      </c>
      <c r="Q90" s="13" t="str">
        <f t="shared" si="6"/>
        <v/>
      </c>
      <c r="R90" s="13" t="str">
        <f t="shared" si="6"/>
        <v/>
      </c>
      <c r="S90" s="13" t="str">
        <f t="shared" si="6"/>
        <v/>
      </c>
      <c r="T90" s="13" t="str">
        <f t="shared" si="6"/>
        <v/>
      </c>
      <c r="U90" s="13" t="str">
        <f t="shared" si="8"/>
        <v/>
      </c>
      <c r="V90" s="13" t="str">
        <f t="shared" si="8"/>
        <v/>
      </c>
      <c r="W90" s="13" t="str">
        <f t="shared" si="8"/>
        <v/>
      </c>
      <c r="X90" s="13" t="str">
        <f t="shared" si="8"/>
        <v/>
      </c>
      <c r="Y90" s="13" t="str">
        <f t="shared" si="8"/>
        <v/>
      </c>
      <c r="Z90" s="13" t="str">
        <f t="shared" si="8"/>
        <v/>
      </c>
      <c r="AA90" s="13" t="str">
        <f t="shared" si="8"/>
        <v/>
      </c>
      <c r="AB90" s="13" t="str">
        <f t="shared" si="8"/>
        <v/>
      </c>
      <c r="AC90" s="13" t="str">
        <f t="shared" si="8"/>
        <v/>
      </c>
      <c r="AD90" s="13" t="str">
        <f t="shared" si="8"/>
        <v/>
      </c>
      <c r="AE90" s="13" t="str">
        <f t="shared" si="8"/>
        <v/>
      </c>
      <c r="AF90" s="13" t="str">
        <f t="shared" si="8"/>
        <v/>
      </c>
      <c r="AG90" s="13" t="str">
        <f t="shared" si="8"/>
        <v/>
      </c>
      <c r="AH90" s="13" t="str">
        <f t="shared" si="8"/>
        <v/>
      </c>
      <c r="AI90" s="13" t="str">
        <f t="shared" si="8"/>
        <v/>
      </c>
      <c r="AJ90" s="13" t="str">
        <f t="shared" si="8"/>
        <v/>
      </c>
      <c r="AK90" s="13" t="str">
        <f t="shared" si="8"/>
        <v/>
      </c>
      <c r="AL90" s="13" t="str">
        <f t="shared" si="8"/>
        <v/>
      </c>
      <c r="AM90" s="13" t="str">
        <f t="shared" si="8"/>
        <v/>
      </c>
      <c r="AN90" s="13" t="str">
        <f t="shared" si="8"/>
        <v/>
      </c>
      <c r="AO90" s="13" t="str">
        <f t="shared" si="8"/>
        <v/>
      </c>
      <c r="AP90" s="13" t="str">
        <f t="shared" si="8"/>
        <v/>
      </c>
      <c r="AQ90" s="13" t="str">
        <f t="shared" si="8"/>
        <v/>
      </c>
      <c r="AR90" s="13" t="str">
        <f t="shared" si="8"/>
        <v/>
      </c>
      <c r="AS90" s="13" t="str">
        <f t="shared" si="8"/>
        <v/>
      </c>
      <c r="AT90" s="13" t="str">
        <f t="shared" si="8"/>
        <v/>
      </c>
      <c r="AU90" s="13" t="str">
        <f t="shared" si="8"/>
        <v/>
      </c>
      <c r="AV90" s="13" t="str">
        <f t="shared" si="8"/>
        <v/>
      </c>
      <c r="AW90" s="13" t="str">
        <f t="shared" si="8"/>
        <v/>
      </c>
      <c r="AX90" s="13" t="str">
        <f t="shared" si="8"/>
        <v/>
      </c>
      <c r="AY90" s="13" t="str">
        <f t="shared" si="8"/>
        <v/>
      </c>
      <c r="AZ90" s="13" t="str">
        <f t="shared" si="8"/>
        <v/>
      </c>
      <c r="BA90" s="13" t="str">
        <f t="shared" si="8"/>
        <v/>
      </c>
      <c r="BB90" s="13" t="str">
        <f t="shared" si="8"/>
        <v/>
      </c>
      <c r="BC90" s="13" t="str">
        <f t="shared" si="8"/>
        <v/>
      </c>
      <c r="BD90" s="13" t="str">
        <f t="shared" si="8"/>
        <v/>
      </c>
      <c r="BE90" s="13" t="str">
        <f t="shared" si="8"/>
        <v/>
      </c>
      <c r="BF90" s="13" t="str">
        <f t="shared" si="8"/>
        <v/>
      </c>
      <c r="BG90" s="13" t="str">
        <f t="shared" si="8"/>
        <v/>
      </c>
      <c r="BH90" s="13" t="str">
        <f t="shared" si="8"/>
        <v/>
      </c>
      <c r="BI90" s="13" t="str">
        <f t="shared" si="8"/>
        <v/>
      </c>
      <c r="BJ90" s="13" t="str">
        <f t="shared" si="8"/>
        <v/>
      </c>
      <c r="BK90" s="13" t="str">
        <f t="shared" si="8"/>
        <v/>
      </c>
      <c r="BL90" s="13" t="str">
        <f t="shared" si="8"/>
        <v/>
      </c>
      <c r="BM90" s="13" t="str">
        <f t="shared" si="8"/>
        <v/>
      </c>
      <c r="BN90" s="13" t="str">
        <f t="shared" si="8"/>
        <v/>
      </c>
      <c r="BO90" s="13" t="str">
        <f t="shared" si="8"/>
        <v/>
      </c>
      <c r="BP90" s="13" t="str">
        <f t="shared" si="8"/>
        <v/>
      </c>
      <c r="BQ90" s="13" t="str">
        <f t="shared" si="8"/>
        <v/>
      </c>
      <c r="BR90" s="13" t="str">
        <f t="shared" si="5"/>
        <v/>
      </c>
      <c r="BS90" s="13" t="str">
        <f t="shared" si="5"/>
        <v/>
      </c>
      <c r="BT90" s="13" t="str">
        <f t="shared" si="5"/>
        <v/>
      </c>
      <c r="BU90" s="13" t="str">
        <f t="shared" si="5"/>
        <v/>
      </c>
      <c r="BV90" s="13" t="str">
        <f t="shared" si="5"/>
        <v/>
      </c>
      <c r="BW90" s="13" t="str">
        <f t="shared" si="5"/>
        <v/>
      </c>
      <c r="BX90" s="13" t="str">
        <f t="shared" si="5"/>
        <v/>
      </c>
      <c r="BY90" s="13" t="str">
        <f t="shared" si="5"/>
        <v/>
      </c>
      <c r="BZ90" s="13" t="str">
        <f t="shared" si="5"/>
        <v/>
      </c>
      <c r="CA90" s="13" t="str">
        <f t="shared" si="5"/>
        <v/>
      </c>
      <c r="CB90" s="13" t="str">
        <f t="shared" si="5"/>
        <v/>
      </c>
      <c r="CC90" s="13" t="str">
        <f t="shared" si="5"/>
        <v/>
      </c>
    </row>
    <row r="91" spans="5:81" hidden="1" x14ac:dyDescent="0.35">
      <c r="E91" s="13" t="str">
        <f t="shared" si="6"/>
        <v/>
      </c>
      <c r="F91" s="13" t="str">
        <f t="shared" si="6"/>
        <v/>
      </c>
      <c r="G91" s="13" t="str">
        <f t="shared" si="6"/>
        <v/>
      </c>
      <c r="H91" s="13" t="str">
        <f t="shared" si="6"/>
        <v/>
      </c>
      <c r="I91" s="13" t="str">
        <f t="shared" si="6"/>
        <v/>
      </c>
      <c r="J91" s="13" t="str">
        <f t="shared" si="6"/>
        <v/>
      </c>
      <c r="K91" s="13" t="str">
        <f t="shared" si="6"/>
        <v/>
      </c>
      <c r="L91" s="13" t="str">
        <f t="shared" si="6"/>
        <v/>
      </c>
      <c r="M91" s="13" t="str">
        <f t="shared" si="6"/>
        <v/>
      </c>
      <c r="N91" s="13" t="str">
        <f t="shared" si="6"/>
        <v/>
      </c>
      <c r="O91" s="13" t="str">
        <f t="shared" si="6"/>
        <v/>
      </c>
      <c r="P91" s="13" t="str">
        <f t="shared" si="6"/>
        <v/>
      </c>
      <c r="Q91" s="13" t="str">
        <f t="shared" si="6"/>
        <v/>
      </c>
      <c r="R91" s="13" t="str">
        <f t="shared" si="6"/>
        <v/>
      </c>
      <c r="S91" s="13" t="str">
        <f t="shared" si="6"/>
        <v/>
      </c>
      <c r="T91" s="13" t="str">
        <f t="shared" si="6"/>
        <v/>
      </c>
      <c r="U91" s="13" t="str">
        <f t="shared" si="8"/>
        <v/>
      </c>
      <c r="V91" s="13" t="str">
        <f t="shared" si="8"/>
        <v/>
      </c>
      <c r="W91" s="13" t="str">
        <f t="shared" si="8"/>
        <v/>
      </c>
      <c r="X91" s="13" t="str">
        <f t="shared" si="8"/>
        <v/>
      </c>
      <c r="Y91" s="13" t="str">
        <f t="shared" si="8"/>
        <v/>
      </c>
      <c r="Z91" s="13" t="str">
        <f t="shared" si="8"/>
        <v/>
      </c>
      <c r="AA91" s="13" t="str">
        <f t="shared" si="8"/>
        <v/>
      </c>
      <c r="AB91" s="13" t="str">
        <f t="shared" si="8"/>
        <v/>
      </c>
      <c r="AC91" s="13" t="str">
        <f t="shared" si="8"/>
        <v/>
      </c>
      <c r="AD91" s="13" t="str">
        <f t="shared" si="8"/>
        <v/>
      </c>
      <c r="AE91" s="13" t="str">
        <f t="shared" ref="AE91:BQ91" si="9">IF(AE40&gt;0,IF(AE40&lt;5,"secret",""),"")</f>
        <v/>
      </c>
      <c r="AF91" s="13" t="str">
        <f t="shared" si="9"/>
        <v/>
      </c>
      <c r="AG91" s="13" t="str">
        <f t="shared" si="9"/>
        <v/>
      </c>
      <c r="AH91" s="13" t="str">
        <f t="shared" si="9"/>
        <v/>
      </c>
      <c r="AI91" s="13" t="str">
        <f t="shared" si="9"/>
        <v/>
      </c>
      <c r="AJ91" s="13" t="str">
        <f t="shared" si="9"/>
        <v/>
      </c>
      <c r="AK91" s="13" t="str">
        <f t="shared" si="9"/>
        <v/>
      </c>
      <c r="AL91" s="13" t="str">
        <f t="shared" si="9"/>
        <v/>
      </c>
      <c r="AM91" s="13" t="str">
        <f t="shared" si="9"/>
        <v/>
      </c>
      <c r="AN91" s="13" t="str">
        <f t="shared" si="9"/>
        <v/>
      </c>
      <c r="AO91" s="13" t="str">
        <f t="shared" si="9"/>
        <v/>
      </c>
      <c r="AP91" s="13" t="str">
        <f t="shared" si="9"/>
        <v/>
      </c>
      <c r="AQ91" s="13" t="str">
        <f t="shared" si="9"/>
        <v/>
      </c>
      <c r="AR91" s="13" t="str">
        <f t="shared" si="9"/>
        <v/>
      </c>
      <c r="AS91" s="13" t="str">
        <f t="shared" si="9"/>
        <v/>
      </c>
      <c r="AT91" s="13" t="str">
        <f t="shared" si="9"/>
        <v/>
      </c>
      <c r="AU91" s="13" t="str">
        <f t="shared" si="9"/>
        <v/>
      </c>
      <c r="AV91" s="13" t="str">
        <f t="shared" si="9"/>
        <v/>
      </c>
      <c r="AW91" s="13" t="str">
        <f t="shared" si="9"/>
        <v/>
      </c>
      <c r="AX91" s="13" t="str">
        <f t="shared" si="9"/>
        <v/>
      </c>
      <c r="AY91" s="13" t="str">
        <f t="shared" si="9"/>
        <v/>
      </c>
      <c r="AZ91" s="13" t="str">
        <f t="shared" si="9"/>
        <v/>
      </c>
      <c r="BA91" s="13" t="str">
        <f t="shared" si="9"/>
        <v/>
      </c>
      <c r="BB91" s="13" t="str">
        <f t="shared" si="9"/>
        <v/>
      </c>
      <c r="BC91" s="13" t="str">
        <f t="shared" si="9"/>
        <v/>
      </c>
      <c r="BD91" s="13" t="str">
        <f t="shared" si="9"/>
        <v/>
      </c>
      <c r="BE91" s="13" t="str">
        <f t="shared" si="9"/>
        <v/>
      </c>
      <c r="BF91" s="13" t="str">
        <f t="shared" si="9"/>
        <v/>
      </c>
      <c r="BG91" s="13" t="str">
        <f t="shared" si="9"/>
        <v/>
      </c>
      <c r="BH91" s="13" t="str">
        <f t="shared" si="9"/>
        <v/>
      </c>
      <c r="BI91" s="13" t="str">
        <f t="shared" si="9"/>
        <v/>
      </c>
      <c r="BJ91" s="13" t="str">
        <f t="shared" si="9"/>
        <v/>
      </c>
      <c r="BK91" s="13" t="str">
        <f t="shared" si="9"/>
        <v/>
      </c>
      <c r="BL91" s="13" t="str">
        <f t="shared" si="9"/>
        <v/>
      </c>
      <c r="BM91" s="13" t="str">
        <f t="shared" si="9"/>
        <v/>
      </c>
      <c r="BN91" s="13" t="str">
        <f t="shared" si="9"/>
        <v/>
      </c>
      <c r="BO91" s="13" t="str">
        <f t="shared" si="9"/>
        <v/>
      </c>
      <c r="BP91" s="13" t="str">
        <f t="shared" si="9"/>
        <v/>
      </c>
      <c r="BQ91" s="13" t="str">
        <f t="shared" si="9"/>
        <v/>
      </c>
      <c r="BR91" s="13" t="str">
        <f t="shared" si="5"/>
        <v/>
      </c>
      <c r="BS91" s="13" t="str">
        <f t="shared" si="5"/>
        <v/>
      </c>
      <c r="BT91" s="13" t="str">
        <f t="shared" si="5"/>
        <v/>
      </c>
      <c r="BU91" s="13" t="str">
        <f t="shared" si="5"/>
        <v/>
      </c>
      <c r="BV91" s="13" t="str">
        <f t="shared" si="5"/>
        <v/>
      </c>
      <c r="BW91" s="13" t="str">
        <f t="shared" si="5"/>
        <v/>
      </c>
      <c r="BX91" s="13" t="str">
        <f t="shared" si="5"/>
        <v/>
      </c>
      <c r="BY91" s="13" t="str">
        <f t="shared" si="5"/>
        <v/>
      </c>
      <c r="BZ91" s="13" t="str">
        <f t="shared" si="5"/>
        <v/>
      </c>
      <c r="CA91" s="13" t="str">
        <f t="shared" si="5"/>
        <v/>
      </c>
      <c r="CB91" s="13" t="str">
        <f t="shared" si="5"/>
        <v/>
      </c>
      <c r="CC91" s="13" t="str">
        <f t="shared" si="5"/>
        <v/>
      </c>
    </row>
    <row r="92" spans="5:81" hidden="1" x14ac:dyDescent="0.35">
      <c r="E92" s="13" t="str">
        <f t="shared" si="6"/>
        <v/>
      </c>
      <c r="F92" s="13" t="str">
        <f t="shared" si="6"/>
        <v/>
      </c>
      <c r="G92" s="13" t="str">
        <f t="shared" si="6"/>
        <v/>
      </c>
      <c r="H92" s="13" t="str">
        <f t="shared" si="6"/>
        <v/>
      </c>
      <c r="I92" s="13" t="str">
        <f t="shared" si="6"/>
        <v/>
      </c>
      <c r="J92" s="13" t="str">
        <f t="shared" si="6"/>
        <v/>
      </c>
      <c r="K92" s="13" t="str">
        <f t="shared" si="6"/>
        <v/>
      </c>
      <c r="L92" s="13" t="str">
        <f t="shared" si="6"/>
        <v/>
      </c>
      <c r="M92" s="13" t="str">
        <f t="shared" si="6"/>
        <v/>
      </c>
      <c r="N92" s="13" t="str">
        <f t="shared" si="6"/>
        <v/>
      </c>
      <c r="O92" s="13" t="str">
        <f t="shared" si="6"/>
        <v/>
      </c>
      <c r="P92" s="13" t="str">
        <f t="shared" si="6"/>
        <v/>
      </c>
      <c r="Q92" s="13" t="str">
        <f t="shared" si="6"/>
        <v/>
      </c>
      <c r="R92" s="13" t="str">
        <f t="shared" si="6"/>
        <v/>
      </c>
      <c r="S92" s="13" t="str">
        <f t="shared" si="6"/>
        <v/>
      </c>
      <c r="T92" s="13" t="str">
        <f t="shared" si="6"/>
        <v/>
      </c>
      <c r="U92" s="13" t="str">
        <f t="shared" ref="U92:BQ97" si="10">IF(U41&gt;0,IF(U41&lt;5,"secret",""),"")</f>
        <v/>
      </c>
      <c r="V92" s="13" t="str">
        <f t="shared" si="10"/>
        <v/>
      </c>
      <c r="W92" s="13" t="str">
        <f t="shared" si="10"/>
        <v/>
      </c>
      <c r="X92" s="13" t="str">
        <f t="shared" si="10"/>
        <v/>
      </c>
      <c r="Y92" s="13" t="str">
        <f t="shared" si="10"/>
        <v/>
      </c>
      <c r="Z92" s="13" t="str">
        <f t="shared" si="10"/>
        <v/>
      </c>
      <c r="AA92" s="13" t="str">
        <f t="shared" si="10"/>
        <v/>
      </c>
      <c r="AB92" s="13" t="str">
        <f t="shared" si="10"/>
        <v/>
      </c>
      <c r="AC92" s="13" t="str">
        <f t="shared" si="10"/>
        <v/>
      </c>
      <c r="AD92" s="13" t="str">
        <f t="shared" si="10"/>
        <v/>
      </c>
      <c r="AE92" s="13" t="str">
        <f t="shared" si="10"/>
        <v/>
      </c>
      <c r="AF92" s="13" t="str">
        <f t="shared" si="10"/>
        <v/>
      </c>
      <c r="AG92" s="13" t="str">
        <f t="shared" si="10"/>
        <v/>
      </c>
      <c r="AH92" s="13" t="str">
        <f t="shared" si="10"/>
        <v/>
      </c>
      <c r="AI92" s="13" t="str">
        <f t="shared" si="10"/>
        <v/>
      </c>
      <c r="AJ92" s="13" t="str">
        <f t="shared" si="10"/>
        <v/>
      </c>
      <c r="AK92" s="13" t="str">
        <f t="shared" si="10"/>
        <v/>
      </c>
      <c r="AL92" s="13" t="str">
        <f t="shared" si="10"/>
        <v/>
      </c>
      <c r="AM92" s="13" t="str">
        <f t="shared" si="10"/>
        <v/>
      </c>
      <c r="AN92" s="13" t="str">
        <f t="shared" si="10"/>
        <v/>
      </c>
      <c r="AO92" s="13" t="str">
        <f t="shared" si="10"/>
        <v/>
      </c>
      <c r="AP92" s="13" t="str">
        <f t="shared" si="10"/>
        <v/>
      </c>
      <c r="AQ92" s="13" t="str">
        <f t="shared" si="10"/>
        <v/>
      </c>
      <c r="AR92" s="13" t="str">
        <f t="shared" si="10"/>
        <v/>
      </c>
      <c r="AS92" s="13" t="str">
        <f t="shared" si="10"/>
        <v/>
      </c>
      <c r="AT92" s="13" t="str">
        <f t="shared" si="10"/>
        <v/>
      </c>
      <c r="AU92" s="13" t="str">
        <f t="shared" si="10"/>
        <v/>
      </c>
      <c r="AV92" s="13" t="str">
        <f t="shared" si="10"/>
        <v/>
      </c>
      <c r="AW92" s="13" t="str">
        <f t="shared" si="10"/>
        <v/>
      </c>
      <c r="AX92" s="13" t="str">
        <f t="shared" si="10"/>
        <v/>
      </c>
      <c r="AY92" s="13" t="str">
        <f t="shared" si="10"/>
        <v/>
      </c>
      <c r="AZ92" s="13" t="str">
        <f t="shared" si="10"/>
        <v/>
      </c>
      <c r="BA92" s="13" t="str">
        <f t="shared" si="10"/>
        <v/>
      </c>
      <c r="BB92" s="13" t="str">
        <f t="shared" si="10"/>
        <v/>
      </c>
      <c r="BC92" s="13" t="str">
        <f t="shared" si="10"/>
        <v/>
      </c>
      <c r="BD92" s="13" t="str">
        <f t="shared" si="10"/>
        <v/>
      </c>
      <c r="BE92" s="13" t="str">
        <f t="shared" si="10"/>
        <v/>
      </c>
      <c r="BF92" s="13" t="str">
        <f t="shared" si="10"/>
        <v/>
      </c>
      <c r="BG92" s="13" t="str">
        <f t="shared" si="10"/>
        <v/>
      </c>
      <c r="BH92" s="13" t="str">
        <f t="shared" si="10"/>
        <v/>
      </c>
      <c r="BI92" s="13" t="str">
        <f t="shared" si="10"/>
        <v/>
      </c>
      <c r="BJ92" s="13" t="str">
        <f t="shared" si="10"/>
        <v/>
      </c>
      <c r="BK92" s="13" t="str">
        <f t="shared" si="10"/>
        <v/>
      </c>
      <c r="BL92" s="13" t="str">
        <f t="shared" si="10"/>
        <v/>
      </c>
      <c r="BM92" s="13" t="str">
        <f t="shared" si="10"/>
        <v/>
      </c>
      <c r="BN92" s="13" t="str">
        <f t="shared" si="10"/>
        <v/>
      </c>
      <c r="BO92" s="13" t="str">
        <f t="shared" si="10"/>
        <v/>
      </c>
      <c r="BP92" s="13" t="str">
        <f t="shared" si="10"/>
        <v/>
      </c>
      <c r="BQ92" s="13" t="str">
        <f t="shared" si="10"/>
        <v/>
      </c>
      <c r="BR92" s="13" t="str">
        <f t="shared" si="5"/>
        <v/>
      </c>
      <c r="BS92" s="13" t="str">
        <f t="shared" si="5"/>
        <v/>
      </c>
      <c r="BT92" s="13" t="str">
        <f t="shared" si="5"/>
        <v/>
      </c>
      <c r="BU92" s="13" t="str">
        <f t="shared" si="5"/>
        <v/>
      </c>
      <c r="BV92" s="13" t="str">
        <f t="shared" si="5"/>
        <v/>
      </c>
      <c r="BW92" s="13" t="str">
        <f t="shared" si="5"/>
        <v/>
      </c>
      <c r="BX92" s="13" t="str">
        <f t="shared" si="5"/>
        <v/>
      </c>
      <c r="BY92" s="13" t="str">
        <f t="shared" si="5"/>
        <v/>
      </c>
      <c r="BZ92" s="13" t="str">
        <f t="shared" si="5"/>
        <v/>
      </c>
      <c r="CA92" s="13" t="str">
        <f t="shared" si="5"/>
        <v/>
      </c>
      <c r="CB92" s="13" t="str">
        <f t="shared" si="5"/>
        <v/>
      </c>
      <c r="CC92" s="13" t="str">
        <f t="shared" si="5"/>
        <v/>
      </c>
    </row>
    <row r="93" spans="5:81" hidden="1" x14ac:dyDescent="0.35">
      <c r="E93" s="13" t="str">
        <f t="shared" si="6"/>
        <v/>
      </c>
      <c r="F93" s="13" t="str">
        <f t="shared" si="6"/>
        <v/>
      </c>
      <c r="G93" s="13" t="str">
        <f t="shared" si="6"/>
        <v/>
      </c>
      <c r="H93" s="13" t="str">
        <f t="shared" si="6"/>
        <v/>
      </c>
      <c r="I93" s="13" t="str">
        <f t="shared" si="6"/>
        <v/>
      </c>
      <c r="J93" s="13" t="str">
        <f t="shared" si="6"/>
        <v/>
      </c>
      <c r="K93" s="13" t="str">
        <f t="shared" si="6"/>
        <v/>
      </c>
      <c r="L93" s="13" t="str">
        <f t="shared" si="6"/>
        <v/>
      </c>
      <c r="M93" s="13" t="str">
        <f t="shared" si="6"/>
        <v/>
      </c>
      <c r="N93" s="13" t="str">
        <f t="shared" si="6"/>
        <v/>
      </c>
      <c r="O93" s="13" t="str">
        <f t="shared" si="6"/>
        <v/>
      </c>
      <c r="P93" s="13" t="str">
        <f t="shared" si="6"/>
        <v/>
      </c>
      <c r="Q93" s="13" t="str">
        <f t="shared" si="6"/>
        <v/>
      </c>
      <c r="R93" s="13" t="str">
        <f t="shared" si="6"/>
        <v/>
      </c>
      <c r="S93" s="13" t="str">
        <f t="shared" si="6"/>
        <v/>
      </c>
      <c r="T93" s="13" t="str">
        <f t="shared" si="6"/>
        <v/>
      </c>
      <c r="U93" s="13" t="str">
        <f t="shared" si="10"/>
        <v/>
      </c>
      <c r="V93" s="13" t="str">
        <f t="shared" si="10"/>
        <v/>
      </c>
      <c r="W93" s="13" t="str">
        <f t="shared" si="10"/>
        <v/>
      </c>
      <c r="X93" s="13" t="str">
        <f t="shared" si="10"/>
        <v/>
      </c>
      <c r="Y93" s="13" t="str">
        <f t="shared" si="10"/>
        <v/>
      </c>
      <c r="Z93" s="13" t="str">
        <f t="shared" si="10"/>
        <v/>
      </c>
      <c r="AA93" s="13" t="str">
        <f t="shared" si="10"/>
        <v/>
      </c>
      <c r="AB93" s="13" t="str">
        <f t="shared" si="10"/>
        <v/>
      </c>
      <c r="AC93" s="13" t="str">
        <f t="shared" si="10"/>
        <v/>
      </c>
      <c r="AD93" s="13" t="str">
        <f t="shared" si="10"/>
        <v/>
      </c>
      <c r="AE93" s="13" t="str">
        <f t="shared" si="10"/>
        <v/>
      </c>
      <c r="AF93" s="13" t="str">
        <f t="shared" si="10"/>
        <v/>
      </c>
      <c r="AG93" s="13" t="str">
        <f t="shared" si="10"/>
        <v/>
      </c>
      <c r="AH93" s="13" t="str">
        <f t="shared" si="10"/>
        <v/>
      </c>
      <c r="AI93" s="13" t="str">
        <f t="shared" si="10"/>
        <v/>
      </c>
      <c r="AJ93" s="13" t="str">
        <f t="shared" si="10"/>
        <v/>
      </c>
      <c r="AK93" s="13" t="str">
        <f t="shared" si="10"/>
        <v/>
      </c>
      <c r="AL93" s="13" t="str">
        <f t="shared" si="10"/>
        <v/>
      </c>
      <c r="AM93" s="13" t="str">
        <f t="shared" si="10"/>
        <v/>
      </c>
      <c r="AN93" s="13" t="str">
        <f t="shared" si="10"/>
        <v/>
      </c>
      <c r="AO93" s="13" t="str">
        <f t="shared" si="10"/>
        <v/>
      </c>
      <c r="AP93" s="13" t="str">
        <f t="shared" si="10"/>
        <v/>
      </c>
      <c r="AQ93" s="13" t="str">
        <f t="shared" si="10"/>
        <v/>
      </c>
      <c r="AR93" s="13" t="str">
        <f t="shared" si="10"/>
        <v/>
      </c>
      <c r="AS93" s="13" t="str">
        <f t="shared" si="10"/>
        <v/>
      </c>
      <c r="AT93" s="13" t="str">
        <f t="shared" si="10"/>
        <v/>
      </c>
      <c r="AU93" s="13" t="str">
        <f t="shared" si="10"/>
        <v/>
      </c>
      <c r="AV93" s="13" t="str">
        <f t="shared" si="10"/>
        <v/>
      </c>
      <c r="AW93" s="13" t="str">
        <f t="shared" si="10"/>
        <v/>
      </c>
      <c r="AX93" s="13" t="str">
        <f t="shared" si="10"/>
        <v/>
      </c>
      <c r="AY93" s="13" t="str">
        <f t="shared" si="10"/>
        <v/>
      </c>
      <c r="AZ93" s="13" t="str">
        <f t="shared" si="10"/>
        <v/>
      </c>
      <c r="BA93" s="13" t="str">
        <f t="shared" si="10"/>
        <v/>
      </c>
      <c r="BB93" s="13" t="str">
        <f t="shared" si="10"/>
        <v/>
      </c>
      <c r="BC93" s="13" t="str">
        <f t="shared" si="10"/>
        <v/>
      </c>
      <c r="BD93" s="13" t="str">
        <f t="shared" si="10"/>
        <v/>
      </c>
      <c r="BE93" s="13" t="str">
        <f t="shared" si="10"/>
        <v/>
      </c>
      <c r="BF93" s="13" t="str">
        <f t="shared" si="10"/>
        <v/>
      </c>
      <c r="BG93" s="13" t="str">
        <f t="shared" si="10"/>
        <v/>
      </c>
      <c r="BH93" s="13" t="str">
        <f t="shared" si="10"/>
        <v/>
      </c>
      <c r="BI93" s="13" t="str">
        <f t="shared" si="10"/>
        <v/>
      </c>
      <c r="BJ93" s="13" t="str">
        <f t="shared" si="10"/>
        <v/>
      </c>
      <c r="BK93" s="13" t="str">
        <f t="shared" si="10"/>
        <v/>
      </c>
      <c r="BL93" s="13" t="str">
        <f t="shared" si="10"/>
        <v/>
      </c>
      <c r="BM93" s="13" t="str">
        <f t="shared" si="10"/>
        <v/>
      </c>
      <c r="BN93" s="13" t="str">
        <f t="shared" si="10"/>
        <v/>
      </c>
      <c r="BO93" s="13" t="str">
        <f t="shared" si="10"/>
        <v/>
      </c>
      <c r="BP93" s="13" t="str">
        <f t="shared" si="10"/>
        <v/>
      </c>
      <c r="BQ93" s="13" t="str">
        <f t="shared" si="10"/>
        <v/>
      </c>
      <c r="BR93" s="13" t="str">
        <f t="shared" si="5"/>
        <v/>
      </c>
      <c r="BS93" s="13" t="str">
        <f t="shared" si="5"/>
        <v/>
      </c>
      <c r="BT93" s="13" t="str">
        <f t="shared" si="5"/>
        <v/>
      </c>
      <c r="BU93" s="13" t="str">
        <f t="shared" si="5"/>
        <v/>
      </c>
      <c r="BV93" s="13" t="str">
        <f t="shared" si="5"/>
        <v/>
      </c>
      <c r="BW93" s="13" t="str">
        <f t="shared" si="5"/>
        <v/>
      </c>
      <c r="BX93" s="13" t="str">
        <f t="shared" si="5"/>
        <v/>
      </c>
      <c r="BY93" s="13" t="str">
        <f t="shared" si="5"/>
        <v/>
      </c>
      <c r="BZ93" s="13" t="str">
        <f t="shared" si="5"/>
        <v/>
      </c>
      <c r="CA93" s="13" t="str">
        <f t="shared" si="5"/>
        <v/>
      </c>
      <c r="CB93" s="13" t="str">
        <f t="shared" si="5"/>
        <v/>
      </c>
      <c r="CC93" s="13" t="str">
        <f t="shared" si="5"/>
        <v/>
      </c>
    </row>
    <row r="94" spans="5:81" hidden="1" x14ac:dyDescent="0.35">
      <c r="E94" s="13" t="str">
        <f t="shared" si="6"/>
        <v/>
      </c>
      <c r="F94" s="13" t="str">
        <f t="shared" si="6"/>
        <v/>
      </c>
      <c r="G94" s="13" t="str">
        <f t="shared" si="6"/>
        <v/>
      </c>
      <c r="H94" s="13" t="str">
        <f t="shared" si="6"/>
        <v/>
      </c>
      <c r="I94" s="13" t="str">
        <f t="shared" si="6"/>
        <v/>
      </c>
      <c r="J94" s="13" t="str">
        <f t="shared" si="6"/>
        <v/>
      </c>
      <c r="K94" s="13" t="str">
        <f t="shared" si="6"/>
        <v/>
      </c>
      <c r="L94" s="13" t="str">
        <f t="shared" si="6"/>
        <v/>
      </c>
      <c r="M94" s="13" t="str">
        <f t="shared" si="6"/>
        <v/>
      </c>
      <c r="N94" s="13" t="str">
        <f t="shared" si="6"/>
        <v/>
      </c>
      <c r="O94" s="13" t="str">
        <f t="shared" si="6"/>
        <v/>
      </c>
      <c r="P94" s="13" t="str">
        <f t="shared" si="6"/>
        <v/>
      </c>
      <c r="Q94" s="13" t="str">
        <f t="shared" si="6"/>
        <v/>
      </c>
      <c r="R94" s="13" t="str">
        <f t="shared" si="6"/>
        <v/>
      </c>
      <c r="S94" s="13" t="str">
        <f t="shared" si="6"/>
        <v/>
      </c>
      <c r="T94" s="13" t="str">
        <f t="shared" si="6"/>
        <v/>
      </c>
      <c r="U94" s="13" t="str">
        <f t="shared" si="10"/>
        <v/>
      </c>
      <c r="V94" s="13" t="str">
        <f t="shared" si="10"/>
        <v/>
      </c>
      <c r="W94" s="13" t="str">
        <f t="shared" si="10"/>
        <v/>
      </c>
      <c r="X94" s="13" t="str">
        <f t="shared" si="10"/>
        <v/>
      </c>
      <c r="Y94" s="13" t="str">
        <f t="shared" si="10"/>
        <v/>
      </c>
      <c r="Z94" s="13" t="str">
        <f t="shared" si="10"/>
        <v/>
      </c>
      <c r="AA94" s="13" t="str">
        <f t="shared" si="10"/>
        <v/>
      </c>
      <c r="AB94" s="13" t="str">
        <f t="shared" si="10"/>
        <v/>
      </c>
      <c r="AC94" s="13" t="str">
        <f t="shared" si="10"/>
        <v/>
      </c>
      <c r="AD94" s="13" t="str">
        <f t="shared" si="10"/>
        <v/>
      </c>
      <c r="AE94" s="13" t="str">
        <f t="shared" si="10"/>
        <v/>
      </c>
      <c r="AF94" s="13" t="str">
        <f t="shared" si="10"/>
        <v/>
      </c>
      <c r="AG94" s="13" t="str">
        <f t="shared" si="10"/>
        <v/>
      </c>
      <c r="AH94" s="13" t="str">
        <f t="shared" si="10"/>
        <v/>
      </c>
      <c r="AI94" s="13" t="str">
        <f t="shared" si="10"/>
        <v/>
      </c>
      <c r="AJ94" s="13" t="str">
        <f t="shared" si="10"/>
        <v/>
      </c>
      <c r="AK94" s="13" t="str">
        <f t="shared" si="10"/>
        <v/>
      </c>
      <c r="AL94" s="13" t="str">
        <f t="shared" si="10"/>
        <v/>
      </c>
      <c r="AM94" s="13" t="str">
        <f t="shared" si="10"/>
        <v/>
      </c>
      <c r="AN94" s="13" t="str">
        <f t="shared" si="10"/>
        <v/>
      </c>
      <c r="AO94" s="13" t="str">
        <f t="shared" si="10"/>
        <v/>
      </c>
      <c r="AP94" s="13" t="str">
        <f t="shared" si="10"/>
        <v/>
      </c>
      <c r="AQ94" s="13" t="str">
        <f t="shared" si="10"/>
        <v/>
      </c>
      <c r="AR94" s="13" t="str">
        <f t="shared" si="10"/>
        <v/>
      </c>
      <c r="AS94" s="13" t="str">
        <f t="shared" si="10"/>
        <v/>
      </c>
      <c r="AT94" s="13" t="str">
        <f t="shared" si="10"/>
        <v/>
      </c>
      <c r="AU94" s="13" t="str">
        <f t="shared" si="10"/>
        <v/>
      </c>
      <c r="AV94" s="13" t="str">
        <f t="shared" si="10"/>
        <v/>
      </c>
      <c r="AW94" s="13" t="str">
        <f t="shared" si="10"/>
        <v/>
      </c>
      <c r="AX94" s="13" t="str">
        <f t="shared" si="10"/>
        <v/>
      </c>
      <c r="AY94" s="13" t="str">
        <f t="shared" si="10"/>
        <v/>
      </c>
      <c r="AZ94" s="13" t="str">
        <f t="shared" si="10"/>
        <v/>
      </c>
      <c r="BA94" s="13" t="str">
        <f t="shared" si="10"/>
        <v/>
      </c>
      <c r="BB94" s="13" t="str">
        <f t="shared" si="10"/>
        <v/>
      </c>
      <c r="BC94" s="13" t="str">
        <f t="shared" si="10"/>
        <v/>
      </c>
      <c r="BD94" s="13" t="str">
        <f t="shared" si="10"/>
        <v/>
      </c>
      <c r="BE94" s="13" t="str">
        <f t="shared" si="10"/>
        <v/>
      </c>
      <c r="BF94" s="13" t="str">
        <f t="shared" si="10"/>
        <v/>
      </c>
      <c r="BG94" s="13" t="str">
        <f t="shared" si="10"/>
        <v/>
      </c>
      <c r="BH94" s="13" t="str">
        <f t="shared" si="10"/>
        <v/>
      </c>
      <c r="BI94" s="13" t="str">
        <f t="shared" si="10"/>
        <v/>
      </c>
      <c r="BJ94" s="13" t="str">
        <f t="shared" si="10"/>
        <v/>
      </c>
      <c r="BK94" s="13" t="str">
        <f t="shared" si="10"/>
        <v/>
      </c>
      <c r="BL94" s="13" t="str">
        <f t="shared" si="10"/>
        <v/>
      </c>
      <c r="BM94" s="13" t="str">
        <f t="shared" si="10"/>
        <v/>
      </c>
      <c r="BN94" s="13" t="str">
        <f t="shared" si="10"/>
        <v/>
      </c>
      <c r="BO94" s="13" t="str">
        <f t="shared" si="10"/>
        <v/>
      </c>
      <c r="BP94" s="13" t="str">
        <f t="shared" si="10"/>
        <v/>
      </c>
      <c r="BQ94" s="13" t="str">
        <f t="shared" si="10"/>
        <v/>
      </c>
      <c r="BR94" s="13" t="str">
        <f t="shared" si="5"/>
        <v/>
      </c>
      <c r="BS94" s="13" t="str">
        <f t="shared" si="5"/>
        <v/>
      </c>
      <c r="BT94" s="13" t="str">
        <f t="shared" si="5"/>
        <v/>
      </c>
      <c r="BU94" s="13" t="str">
        <f t="shared" si="5"/>
        <v/>
      </c>
      <c r="BV94" s="13" t="str">
        <f t="shared" si="5"/>
        <v/>
      </c>
      <c r="BW94" s="13" t="str">
        <f t="shared" si="5"/>
        <v/>
      </c>
      <c r="BX94" s="13" t="str">
        <f t="shared" si="5"/>
        <v/>
      </c>
      <c r="BY94" s="13" t="str">
        <f t="shared" si="5"/>
        <v/>
      </c>
      <c r="BZ94" s="13" t="str">
        <f t="shared" si="5"/>
        <v/>
      </c>
      <c r="CA94" s="13" t="str">
        <f t="shared" si="5"/>
        <v/>
      </c>
      <c r="CB94" s="13" t="str">
        <f t="shared" si="5"/>
        <v/>
      </c>
      <c r="CC94" s="13" t="str">
        <f t="shared" si="5"/>
        <v/>
      </c>
    </row>
    <row r="95" spans="5:81" hidden="1" x14ac:dyDescent="0.35">
      <c r="E95" s="13" t="str">
        <f>IF(E44&gt;0,IF(E44&lt;5,"secret",""),"")</f>
        <v/>
      </c>
      <c r="F95" s="13" t="str">
        <f t="shared" si="6"/>
        <v/>
      </c>
      <c r="G95" s="13" t="str">
        <f t="shared" si="6"/>
        <v/>
      </c>
      <c r="H95" s="13" t="str">
        <f t="shared" si="6"/>
        <v/>
      </c>
      <c r="I95" s="13" t="str">
        <f t="shared" si="6"/>
        <v/>
      </c>
      <c r="J95" s="13" t="str">
        <f t="shared" si="6"/>
        <v/>
      </c>
      <c r="K95" s="13" t="str">
        <f t="shared" si="6"/>
        <v/>
      </c>
      <c r="L95" s="13" t="str">
        <f t="shared" si="6"/>
        <v/>
      </c>
      <c r="M95" s="13" t="str">
        <f t="shared" si="6"/>
        <v/>
      </c>
      <c r="N95" s="13" t="str">
        <f t="shared" si="6"/>
        <v/>
      </c>
      <c r="O95" s="13" t="str">
        <f t="shared" si="6"/>
        <v/>
      </c>
      <c r="P95" s="13" t="str">
        <f t="shared" si="6"/>
        <v/>
      </c>
      <c r="Q95" s="13" t="str">
        <f t="shared" si="6"/>
        <v/>
      </c>
      <c r="R95" s="13" t="str">
        <f t="shared" si="6"/>
        <v/>
      </c>
      <c r="S95" s="13" t="str">
        <f t="shared" si="6"/>
        <v/>
      </c>
      <c r="T95" s="13" t="str">
        <f t="shared" si="6"/>
        <v/>
      </c>
      <c r="U95" s="13" t="str">
        <f t="shared" si="10"/>
        <v/>
      </c>
      <c r="V95" s="13" t="str">
        <f t="shared" si="10"/>
        <v/>
      </c>
      <c r="W95" s="13" t="str">
        <f t="shared" si="10"/>
        <v/>
      </c>
      <c r="X95" s="13" t="str">
        <f t="shared" si="10"/>
        <v/>
      </c>
      <c r="Y95" s="13" t="str">
        <f t="shared" si="10"/>
        <v/>
      </c>
      <c r="Z95" s="13" t="str">
        <f t="shared" si="10"/>
        <v/>
      </c>
      <c r="AA95" s="13" t="str">
        <f t="shared" si="10"/>
        <v/>
      </c>
      <c r="AB95" s="13" t="str">
        <f t="shared" si="10"/>
        <v/>
      </c>
      <c r="AC95" s="13" t="str">
        <f t="shared" si="10"/>
        <v/>
      </c>
      <c r="AD95" s="13" t="str">
        <f t="shared" si="10"/>
        <v/>
      </c>
      <c r="AE95" s="13" t="str">
        <f t="shared" si="10"/>
        <v/>
      </c>
      <c r="AF95" s="13" t="str">
        <f t="shared" si="10"/>
        <v/>
      </c>
      <c r="AG95" s="13" t="str">
        <f t="shared" si="10"/>
        <v/>
      </c>
      <c r="AH95" s="13" t="str">
        <f t="shared" si="10"/>
        <v/>
      </c>
      <c r="AI95" s="13" t="str">
        <f t="shared" si="10"/>
        <v/>
      </c>
      <c r="AJ95" s="13" t="str">
        <f t="shared" si="10"/>
        <v/>
      </c>
      <c r="AK95" s="13" t="str">
        <f t="shared" si="10"/>
        <v/>
      </c>
      <c r="AL95" s="13" t="str">
        <f t="shared" si="10"/>
        <v/>
      </c>
      <c r="AM95" s="13" t="str">
        <f t="shared" si="10"/>
        <v/>
      </c>
      <c r="AN95" s="13" t="str">
        <f t="shared" si="10"/>
        <v/>
      </c>
      <c r="AO95" s="13" t="str">
        <f t="shared" si="10"/>
        <v/>
      </c>
      <c r="AP95" s="13" t="str">
        <f t="shared" si="10"/>
        <v/>
      </c>
      <c r="AQ95" s="13" t="str">
        <f t="shared" si="10"/>
        <v/>
      </c>
      <c r="AR95" s="13" t="str">
        <f t="shared" si="10"/>
        <v/>
      </c>
      <c r="AS95" s="13" t="str">
        <f t="shared" si="10"/>
        <v/>
      </c>
      <c r="AT95" s="13" t="str">
        <f t="shared" si="10"/>
        <v/>
      </c>
      <c r="AU95" s="13" t="str">
        <f t="shared" si="10"/>
        <v/>
      </c>
      <c r="AV95" s="13" t="str">
        <f t="shared" si="10"/>
        <v/>
      </c>
      <c r="AW95" s="13" t="str">
        <f t="shared" si="10"/>
        <v/>
      </c>
      <c r="AX95" s="13" t="str">
        <f t="shared" si="10"/>
        <v/>
      </c>
      <c r="AY95" s="13" t="str">
        <f t="shared" si="10"/>
        <v/>
      </c>
      <c r="AZ95" s="13" t="str">
        <f t="shared" si="10"/>
        <v/>
      </c>
      <c r="BA95" s="13" t="str">
        <f t="shared" si="10"/>
        <v/>
      </c>
      <c r="BB95" s="13" t="str">
        <f t="shared" si="10"/>
        <v/>
      </c>
      <c r="BC95" s="13" t="str">
        <f t="shared" si="10"/>
        <v/>
      </c>
      <c r="BD95" s="13" t="str">
        <f t="shared" si="10"/>
        <v/>
      </c>
      <c r="BE95" s="13" t="str">
        <f t="shared" si="10"/>
        <v/>
      </c>
      <c r="BF95" s="13" t="str">
        <f t="shared" si="10"/>
        <v/>
      </c>
      <c r="BG95" s="13" t="str">
        <f t="shared" si="10"/>
        <v/>
      </c>
      <c r="BH95" s="13" t="str">
        <f t="shared" si="10"/>
        <v/>
      </c>
      <c r="BI95" s="13" t="str">
        <f t="shared" si="10"/>
        <v/>
      </c>
      <c r="BJ95" s="13" t="str">
        <f t="shared" si="10"/>
        <v/>
      </c>
      <c r="BK95" s="13" t="str">
        <f t="shared" si="10"/>
        <v/>
      </c>
      <c r="BL95" s="13" t="str">
        <f t="shared" si="10"/>
        <v/>
      </c>
      <c r="BM95" s="13" t="str">
        <f t="shared" si="10"/>
        <v/>
      </c>
      <c r="BN95" s="13" t="str">
        <f t="shared" si="10"/>
        <v/>
      </c>
      <c r="BO95" s="13" t="str">
        <f t="shared" si="10"/>
        <v/>
      </c>
      <c r="BP95" s="13" t="str">
        <f t="shared" si="10"/>
        <v/>
      </c>
      <c r="BQ95" s="13" t="str">
        <f t="shared" si="10"/>
        <v/>
      </c>
      <c r="BR95" s="13" t="str">
        <f t="shared" si="5"/>
        <v/>
      </c>
      <c r="BS95" s="13" t="str">
        <f t="shared" si="5"/>
        <v/>
      </c>
      <c r="BT95" s="13" t="str">
        <f t="shared" si="5"/>
        <v/>
      </c>
      <c r="BU95" s="13" t="str">
        <f t="shared" si="5"/>
        <v/>
      </c>
      <c r="BV95" s="13" t="str">
        <f t="shared" si="5"/>
        <v/>
      </c>
      <c r="BW95" s="13" t="str">
        <f t="shared" si="5"/>
        <v/>
      </c>
      <c r="BX95" s="13" t="str">
        <f t="shared" si="5"/>
        <v/>
      </c>
      <c r="BY95" s="13" t="str">
        <f t="shared" si="5"/>
        <v/>
      </c>
      <c r="BZ95" s="13" t="str">
        <f t="shared" si="5"/>
        <v/>
      </c>
      <c r="CA95" s="13" t="str">
        <f t="shared" si="5"/>
        <v/>
      </c>
      <c r="CB95" s="13" t="str">
        <f t="shared" si="5"/>
        <v/>
      </c>
      <c r="CC95" s="13" t="str">
        <f t="shared" si="5"/>
        <v/>
      </c>
    </row>
    <row r="96" spans="5:81" hidden="1" x14ac:dyDescent="0.35">
      <c r="E96" s="13" t="str">
        <f t="shared" ref="E96:E97" si="11">IF(E45&gt;0,IF(E45&lt;5,"secret",""),"")</f>
        <v/>
      </c>
      <c r="F96" s="13" t="str">
        <f t="shared" si="6"/>
        <v/>
      </c>
      <c r="G96" s="13" t="str">
        <f t="shared" si="6"/>
        <v/>
      </c>
      <c r="H96" s="13" t="str">
        <f t="shared" si="6"/>
        <v/>
      </c>
      <c r="I96" s="13" t="str">
        <f t="shared" si="6"/>
        <v/>
      </c>
      <c r="J96" s="13" t="str">
        <f t="shared" si="6"/>
        <v/>
      </c>
      <c r="K96" s="13" t="str">
        <f t="shared" si="6"/>
        <v/>
      </c>
      <c r="L96" s="13" t="str">
        <f t="shared" si="6"/>
        <v/>
      </c>
      <c r="M96" s="13" t="str">
        <f t="shared" si="6"/>
        <v/>
      </c>
      <c r="N96" s="13" t="str">
        <f t="shared" si="6"/>
        <v/>
      </c>
      <c r="O96" s="13" t="str">
        <f t="shared" si="6"/>
        <v/>
      </c>
      <c r="P96" s="13" t="str">
        <f t="shared" si="6"/>
        <v/>
      </c>
      <c r="Q96" s="13" t="str">
        <f t="shared" si="6"/>
        <v/>
      </c>
      <c r="R96" s="13" t="str">
        <f t="shared" si="6"/>
        <v/>
      </c>
      <c r="S96" s="13" t="str">
        <f t="shared" si="6"/>
        <v/>
      </c>
      <c r="T96" s="13" t="str">
        <f t="shared" si="6"/>
        <v/>
      </c>
      <c r="U96" s="13" t="str">
        <f t="shared" si="10"/>
        <v/>
      </c>
      <c r="V96" s="13" t="str">
        <f t="shared" si="10"/>
        <v/>
      </c>
      <c r="W96" s="13" t="str">
        <f t="shared" si="10"/>
        <v/>
      </c>
      <c r="X96" s="13" t="str">
        <f t="shared" si="10"/>
        <v/>
      </c>
      <c r="Y96" s="13" t="str">
        <f t="shared" si="10"/>
        <v/>
      </c>
      <c r="Z96" s="13" t="str">
        <f t="shared" si="10"/>
        <v/>
      </c>
      <c r="AA96" s="13" t="str">
        <f t="shared" si="10"/>
        <v/>
      </c>
      <c r="AB96" s="13" t="str">
        <f t="shared" si="10"/>
        <v/>
      </c>
      <c r="AC96" s="13" t="str">
        <f t="shared" si="10"/>
        <v/>
      </c>
      <c r="AD96" s="13" t="str">
        <f t="shared" si="10"/>
        <v/>
      </c>
      <c r="AE96" s="13" t="str">
        <f t="shared" si="10"/>
        <v/>
      </c>
      <c r="AF96" s="13" t="str">
        <f t="shared" si="10"/>
        <v/>
      </c>
      <c r="AG96" s="13" t="str">
        <f t="shared" si="10"/>
        <v/>
      </c>
      <c r="AH96" s="13" t="str">
        <f t="shared" si="10"/>
        <v/>
      </c>
      <c r="AI96" s="13" t="str">
        <f t="shared" si="10"/>
        <v/>
      </c>
      <c r="AJ96" s="13" t="str">
        <f t="shared" si="10"/>
        <v/>
      </c>
      <c r="AK96" s="13" t="str">
        <f t="shared" si="10"/>
        <v/>
      </c>
      <c r="AL96" s="13" t="str">
        <f t="shared" si="10"/>
        <v/>
      </c>
      <c r="AM96" s="13" t="str">
        <f t="shared" si="10"/>
        <v/>
      </c>
      <c r="AN96" s="13" t="str">
        <f t="shared" si="10"/>
        <v/>
      </c>
      <c r="AO96" s="13" t="str">
        <f t="shared" si="10"/>
        <v/>
      </c>
      <c r="AP96" s="13" t="str">
        <f t="shared" si="10"/>
        <v/>
      </c>
      <c r="AQ96" s="13" t="str">
        <f t="shared" si="10"/>
        <v/>
      </c>
      <c r="AR96" s="13" t="str">
        <f t="shared" si="10"/>
        <v/>
      </c>
      <c r="AS96" s="13" t="str">
        <f t="shared" si="10"/>
        <v/>
      </c>
      <c r="AT96" s="13" t="str">
        <f t="shared" si="10"/>
        <v/>
      </c>
      <c r="AU96" s="13" t="str">
        <f t="shared" si="10"/>
        <v/>
      </c>
      <c r="AV96" s="13" t="str">
        <f t="shared" si="10"/>
        <v/>
      </c>
      <c r="AW96" s="13" t="str">
        <f t="shared" si="10"/>
        <v/>
      </c>
      <c r="AX96" s="13" t="str">
        <f t="shared" si="10"/>
        <v/>
      </c>
      <c r="AY96" s="13" t="str">
        <f t="shared" si="10"/>
        <v/>
      </c>
      <c r="AZ96" s="13" t="str">
        <f t="shared" si="10"/>
        <v/>
      </c>
      <c r="BA96" s="13" t="str">
        <f t="shared" si="10"/>
        <v/>
      </c>
      <c r="BB96" s="13" t="str">
        <f t="shared" si="10"/>
        <v/>
      </c>
      <c r="BC96" s="13" t="str">
        <f t="shared" si="10"/>
        <v/>
      </c>
      <c r="BD96" s="13" t="str">
        <f t="shared" si="10"/>
        <v/>
      </c>
      <c r="BE96" s="13" t="str">
        <f t="shared" si="10"/>
        <v/>
      </c>
      <c r="BF96" s="13" t="str">
        <f t="shared" si="10"/>
        <v/>
      </c>
      <c r="BG96" s="13" t="str">
        <f t="shared" si="10"/>
        <v/>
      </c>
      <c r="BH96" s="13" t="str">
        <f t="shared" si="10"/>
        <v/>
      </c>
      <c r="BI96" s="13" t="str">
        <f t="shared" si="10"/>
        <v/>
      </c>
      <c r="BJ96" s="13" t="str">
        <f t="shared" si="10"/>
        <v/>
      </c>
      <c r="BK96" s="13" t="str">
        <f t="shared" si="10"/>
        <v/>
      </c>
      <c r="BL96" s="13" t="str">
        <f t="shared" si="10"/>
        <v/>
      </c>
      <c r="BM96" s="13" t="str">
        <f t="shared" si="10"/>
        <v/>
      </c>
      <c r="BN96" s="13" t="str">
        <f t="shared" si="10"/>
        <v/>
      </c>
      <c r="BO96" s="13" t="str">
        <f t="shared" si="10"/>
        <v/>
      </c>
      <c r="BP96" s="13" t="str">
        <f t="shared" si="10"/>
        <v/>
      </c>
      <c r="BQ96" s="13" t="str">
        <f t="shared" si="10"/>
        <v/>
      </c>
      <c r="BR96" s="13" t="str">
        <f t="shared" si="5"/>
        <v/>
      </c>
      <c r="BS96" s="13" t="str">
        <f t="shared" si="5"/>
        <v/>
      </c>
      <c r="BT96" s="13" t="str">
        <f t="shared" si="5"/>
        <v/>
      </c>
      <c r="BU96" s="13" t="str">
        <f t="shared" si="5"/>
        <v/>
      </c>
      <c r="BV96" s="13" t="str">
        <f t="shared" si="5"/>
        <v/>
      </c>
      <c r="BW96" s="13" t="str">
        <f t="shared" si="5"/>
        <v/>
      </c>
      <c r="BX96" s="13" t="str">
        <f t="shared" si="5"/>
        <v/>
      </c>
      <c r="BY96" s="13" t="str">
        <f t="shared" si="5"/>
        <v/>
      </c>
      <c r="BZ96" s="13" t="str">
        <f t="shared" si="5"/>
        <v/>
      </c>
      <c r="CA96" s="13" t="str">
        <f t="shared" si="5"/>
        <v/>
      </c>
      <c r="CB96" s="13" t="str">
        <f t="shared" si="5"/>
        <v/>
      </c>
      <c r="CC96" s="13" t="str">
        <f t="shared" si="5"/>
        <v/>
      </c>
    </row>
    <row r="97" spans="1:81" hidden="1" x14ac:dyDescent="0.35">
      <c r="E97" s="13" t="str">
        <f t="shared" si="11"/>
        <v/>
      </c>
      <c r="F97" s="13" t="str">
        <f t="shared" si="6"/>
        <v/>
      </c>
      <c r="G97" s="13" t="str">
        <f t="shared" si="6"/>
        <v/>
      </c>
      <c r="H97" s="13" t="str">
        <f t="shared" si="6"/>
        <v/>
      </c>
      <c r="I97" s="13" t="str">
        <f t="shared" si="6"/>
        <v/>
      </c>
      <c r="J97" s="13" t="str">
        <f t="shared" si="6"/>
        <v/>
      </c>
      <c r="K97" s="13" t="str">
        <f t="shared" si="6"/>
        <v/>
      </c>
      <c r="L97" s="13" t="str">
        <f t="shared" si="6"/>
        <v/>
      </c>
      <c r="M97" s="13" t="str">
        <f t="shared" si="6"/>
        <v/>
      </c>
      <c r="N97" s="13" t="str">
        <f t="shared" si="6"/>
        <v/>
      </c>
      <c r="O97" s="13" t="str">
        <f t="shared" si="6"/>
        <v/>
      </c>
      <c r="P97" s="13" t="str">
        <f t="shared" si="6"/>
        <v/>
      </c>
      <c r="Q97" s="13" t="str">
        <f t="shared" si="6"/>
        <v/>
      </c>
      <c r="R97" s="13" t="str">
        <f t="shared" si="6"/>
        <v/>
      </c>
      <c r="S97" s="13" t="str">
        <f t="shared" si="6"/>
        <v/>
      </c>
      <c r="T97" s="13" t="str">
        <f t="shared" si="6"/>
        <v/>
      </c>
      <c r="U97" s="13" t="str">
        <f t="shared" si="10"/>
        <v/>
      </c>
      <c r="V97" s="13" t="str">
        <f t="shared" si="10"/>
        <v/>
      </c>
      <c r="W97" s="13" t="str">
        <f t="shared" si="10"/>
        <v/>
      </c>
      <c r="X97" s="13" t="str">
        <f t="shared" si="10"/>
        <v/>
      </c>
      <c r="Y97" s="13" t="str">
        <f t="shared" si="10"/>
        <v/>
      </c>
      <c r="Z97" s="13" t="str">
        <f t="shared" si="10"/>
        <v/>
      </c>
      <c r="AA97" s="13" t="str">
        <f t="shared" si="10"/>
        <v/>
      </c>
      <c r="AB97" s="13" t="str">
        <f t="shared" si="10"/>
        <v/>
      </c>
      <c r="AC97" s="13" t="str">
        <f t="shared" si="10"/>
        <v/>
      </c>
      <c r="AD97" s="13" t="str">
        <f t="shared" si="10"/>
        <v/>
      </c>
      <c r="AE97" s="13" t="str">
        <f t="shared" ref="AE97:BQ97" si="12">IF(AE46&gt;0,IF(AE46&lt;5,"secret",""),"")</f>
        <v/>
      </c>
      <c r="AF97" s="13" t="str">
        <f t="shared" si="12"/>
        <v/>
      </c>
      <c r="AG97" s="13" t="str">
        <f t="shared" si="12"/>
        <v/>
      </c>
      <c r="AH97" s="13" t="str">
        <f t="shared" si="12"/>
        <v/>
      </c>
      <c r="AI97" s="13" t="str">
        <f t="shared" si="12"/>
        <v/>
      </c>
      <c r="AJ97" s="13" t="str">
        <f t="shared" si="12"/>
        <v/>
      </c>
      <c r="AK97" s="13" t="str">
        <f t="shared" si="12"/>
        <v/>
      </c>
      <c r="AL97" s="13" t="str">
        <f t="shared" si="12"/>
        <v/>
      </c>
      <c r="AM97" s="13" t="str">
        <f t="shared" si="12"/>
        <v/>
      </c>
      <c r="AN97" s="13" t="str">
        <f t="shared" si="12"/>
        <v/>
      </c>
      <c r="AO97" s="13" t="str">
        <f t="shared" si="12"/>
        <v/>
      </c>
      <c r="AP97" s="13" t="str">
        <f t="shared" si="12"/>
        <v/>
      </c>
      <c r="AQ97" s="13" t="str">
        <f t="shared" si="12"/>
        <v/>
      </c>
      <c r="AR97" s="13" t="str">
        <f t="shared" si="12"/>
        <v/>
      </c>
      <c r="AS97" s="13" t="str">
        <f t="shared" si="12"/>
        <v/>
      </c>
      <c r="AT97" s="13" t="str">
        <f t="shared" si="12"/>
        <v/>
      </c>
      <c r="AU97" s="13" t="str">
        <f t="shared" si="12"/>
        <v/>
      </c>
      <c r="AV97" s="13" t="str">
        <f t="shared" si="12"/>
        <v/>
      </c>
      <c r="AW97" s="13" t="str">
        <f t="shared" si="12"/>
        <v/>
      </c>
      <c r="AX97" s="13" t="str">
        <f t="shared" si="12"/>
        <v/>
      </c>
      <c r="AY97" s="13" t="str">
        <f t="shared" si="12"/>
        <v/>
      </c>
      <c r="AZ97" s="13" t="str">
        <f t="shared" si="12"/>
        <v/>
      </c>
      <c r="BA97" s="13" t="str">
        <f t="shared" si="12"/>
        <v/>
      </c>
      <c r="BB97" s="13" t="str">
        <f t="shared" si="12"/>
        <v/>
      </c>
      <c r="BC97" s="13" t="str">
        <f t="shared" si="12"/>
        <v/>
      </c>
      <c r="BD97" s="13" t="str">
        <f t="shared" si="12"/>
        <v/>
      </c>
      <c r="BE97" s="13" t="str">
        <f t="shared" si="12"/>
        <v/>
      </c>
      <c r="BF97" s="13" t="str">
        <f t="shared" si="12"/>
        <v/>
      </c>
      <c r="BG97" s="13" t="str">
        <f t="shared" si="12"/>
        <v/>
      </c>
      <c r="BH97" s="13" t="str">
        <f t="shared" si="12"/>
        <v/>
      </c>
      <c r="BI97" s="13" t="str">
        <f t="shared" si="12"/>
        <v/>
      </c>
      <c r="BJ97" s="13" t="str">
        <f t="shared" si="12"/>
        <v/>
      </c>
      <c r="BK97" s="13" t="str">
        <f t="shared" si="12"/>
        <v/>
      </c>
      <c r="BL97" s="13" t="str">
        <f t="shared" si="12"/>
        <v/>
      </c>
      <c r="BM97" s="13" t="str">
        <f t="shared" si="12"/>
        <v/>
      </c>
      <c r="BN97" s="13" t="str">
        <f t="shared" si="12"/>
        <v/>
      </c>
      <c r="BO97" s="13" t="str">
        <f t="shared" si="12"/>
        <v/>
      </c>
      <c r="BP97" s="13" t="str">
        <f t="shared" si="12"/>
        <v/>
      </c>
      <c r="BQ97" s="13" t="str">
        <f t="shared" si="12"/>
        <v/>
      </c>
      <c r="BR97" s="13" t="str">
        <f t="shared" si="5"/>
        <v/>
      </c>
      <c r="BS97" s="13" t="str">
        <f t="shared" si="5"/>
        <v/>
      </c>
      <c r="BT97" s="13" t="str">
        <f t="shared" si="5"/>
        <v/>
      </c>
      <c r="BU97" s="13" t="str">
        <f t="shared" si="5"/>
        <v/>
      </c>
      <c r="BV97" s="13" t="str">
        <f t="shared" si="5"/>
        <v/>
      </c>
      <c r="BW97" s="13" t="str">
        <f t="shared" si="5"/>
        <v/>
      </c>
      <c r="BX97" s="13" t="str">
        <f t="shared" si="5"/>
        <v/>
      </c>
      <c r="BY97" s="13" t="str">
        <f t="shared" si="5"/>
        <v/>
      </c>
      <c r="BZ97" s="13" t="str">
        <f t="shared" si="5"/>
        <v/>
      </c>
      <c r="CA97" s="13" t="str">
        <f t="shared" si="5"/>
        <v/>
      </c>
      <c r="CB97" s="13" t="str">
        <f t="shared" si="5"/>
        <v/>
      </c>
      <c r="CC97" s="13" t="str">
        <f t="shared" si="5"/>
        <v/>
      </c>
    </row>
    <row r="98" spans="1:81" s="85" customFormat="1" hidden="1" x14ac:dyDescent="0.35">
      <c r="A98" s="105"/>
      <c r="B98" s="105"/>
      <c r="E98" s="85" t="str">
        <f>IF(E47&gt;0,IF(E47&lt;5,"secret",""),"")</f>
        <v/>
      </c>
      <c r="F98" s="85" t="str">
        <f t="shared" si="6"/>
        <v/>
      </c>
      <c r="G98" s="85" t="str">
        <f t="shared" si="6"/>
        <v/>
      </c>
      <c r="H98" s="85" t="str">
        <f t="shared" si="6"/>
        <v/>
      </c>
      <c r="I98" s="85" t="str">
        <f t="shared" si="6"/>
        <v/>
      </c>
      <c r="J98" s="85" t="str">
        <f t="shared" si="6"/>
        <v/>
      </c>
      <c r="K98" s="85" t="str">
        <f t="shared" si="6"/>
        <v/>
      </c>
      <c r="L98" s="85" t="str">
        <f t="shared" si="6"/>
        <v/>
      </c>
      <c r="M98" s="85" t="str">
        <f t="shared" si="6"/>
        <v/>
      </c>
      <c r="N98" s="85" t="str">
        <f t="shared" si="6"/>
        <v/>
      </c>
      <c r="O98" s="85" t="str">
        <f>IF(O47&gt;0,IF(O47&lt;5,"secret",""),"")</f>
        <v/>
      </c>
      <c r="P98" s="85" t="str">
        <f t="shared" si="6"/>
        <v/>
      </c>
      <c r="Q98" s="85" t="str">
        <f t="shared" si="6"/>
        <v/>
      </c>
      <c r="R98" s="85" t="str">
        <f t="shared" si="6"/>
        <v/>
      </c>
      <c r="S98" s="85" t="str">
        <f t="shared" si="6"/>
        <v/>
      </c>
      <c r="T98" s="85" t="str">
        <f t="shared" si="6"/>
        <v/>
      </c>
      <c r="U98" s="85" t="str">
        <f t="shared" ref="U98:CC98" si="13">IF(U47&gt;0,IF(U47&lt;5,"secret",""),"")</f>
        <v/>
      </c>
      <c r="V98" s="85" t="str">
        <f t="shared" si="13"/>
        <v/>
      </c>
      <c r="W98" s="85" t="str">
        <f t="shared" si="13"/>
        <v/>
      </c>
      <c r="X98" s="85" t="str">
        <f t="shared" si="13"/>
        <v/>
      </c>
      <c r="Y98" s="85" t="str">
        <f t="shared" si="13"/>
        <v/>
      </c>
      <c r="Z98" s="85" t="str">
        <f t="shared" si="13"/>
        <v/>
      </c>
      <c r="AA98" s="85" t="str">
        <f t="shared" si="13"/>
        <v/>
      </c>
      <c r="AB98" s="85" t="str">
        <f t="shared" si="13"/>
        <v/>
      </c>
      <c r="AC98" s="85" t="str">
        <f t="shared" si="13"/>
        <v/>
      </c>
      <c r="AD98" s="85" t="str">
        <f t="shared" si="13"/>
        <v/>
      </c>
      <c r="AE98" s="85" t="str">
        <f t="shared" si="13"/>
        <v/>
      </c>
      <c r="AF98" s="85" t="str">
        <f t="shared" si="13"/>
        <v/>
      </c>
      <c r="AG98" s="85" t="str">
        <f t="shared" si="13"/>
        <v/>
      </c>
      <c r="AH98" s="85" t="str">
        <f t="shared" si="13"/>
        <v/>
      </c>
      <c r="AI98" s="85" t="str">
        <f t="shared" si="13"/>
        <v/>
      </c>
      <c r="AJ98" s="85" t="str">
        <f t="shared" si="13"/>
        <v/>
      </c>
      <c r="AK98" s="85" t="str">
        <f t="shared" si="13"/>
        <v/>
      </c>
      <c r="AL98" s="85" t="str">
        <f t="shared" si="13"/>
        <v/>
      </c>
      <c r="AM98" s="85" t="str">
        <f t="shared" si="13"/>
        <v/>
      </c>
      <c r="AN98" s="85" t="str">
        <f t="shared" si="13"/>
        <v/>
      </c>
      <c r="AO98" s="85" t="str">
        <f t="shared" si="13"/>
        <v/>
      </c>
      <c r="AP98" s="85" t="str">
        <f t="shared" si="13"/>
        <v/>
      </c>
      <c r="AQ98" s="85" t="str">
        <f t="shared" si="13"/>
        <v/>
      </c>
      <c r="AR98" s="85" t="str">
        <f t="shared" si="13"/>
        <v/>
      </c>
      <c r="AS98" s="85" t="str">
        <f t="shared" si="13"/>
        <v/>
      </c>
      <c r="AT98" s="85" t="str">
        <f t="shared" si="13"/>
        <v/>
      </c>
      <c r="AU98" s="85" t="str">
        <f t="shared" si="13"/>
        <v/>
      </c>
      <c r="AV98" s="85" t="str">
        <f t="shared" si="13"/>
        <v/>
      </c>
      <c r="AW98" s="85" t="str">
        <f t="shared" si="13"/>
        <v/>
      </c>
      <c r="AX98" s="85" t="str">
        <f t="shared" si="13"/>
        <v/>
      </c>
      <c r="AY98" s="85" t="str">
        <f t="shared" si="13"/>
        <v/>
      </c>
      <c r="AZ98" s="85" t="str">
        <f t="shared" si="13"/>
        <v/>
      </c>
      <c r="BA98" s="85" t="str">
        <f t="shared" si="13"/>
        <v/>
      </c>
      <c r="BB98" s="85" t="str">
        <f t="shared" si="13"/>
        <v/>
      </c>
      <c r="BC98" s="85" t="str">
        <f t="shared" si="13"/>
        <v/>
      </c>
      <c r="BD98" s="85" t="str">
        <f t="shared" si="13"/>
        <v/>
      </c>
      <c r="BE98" s="85" t="str">
        <f t="shared" si="13"/>
        <v/>
      </c>
      <c r="BF98" s="85" t="str">
        <f t="shared" si="13"/>
        <v/>
      </c>
      <c r="BG98" s="85" t="str">
        <f t="shared" si="13"/>
        <v/>
      </c>
      <c r="BH98" s="85" t="str">
        <f t="shared" si="13"/>
        <v/>
      </c>
      <c r="BI98" s="85" t="str">
        <f t="shared" si="13"/>
        <v/>
      </c>
      <c r="BJ98" s="85" t="str">
        <f t="shared" si="13"/>
        <v/>
      </c>
      <c r="BK98" s="85" t="str">
        <f t="shared" si="13"/>
        <v/>
      </c>
      <c r="BL98" s="85" t="str">
        <f t="shared" si="13"/>
        <v/>
      </c>
      <c r="BM98" s="85" t="str">
        <f t="shared" si="13"/>
        <v/>
      </c>
      <c r="BN98" s="85" t="str">
        <f t="shared" si="13"/>
        <v/>
      </c>
      <c r="BO98" s="85" t="str">
        <f t="shared" si="13"/>
        <v/>
      </c>
      <c r="BP98" s="85" t="str">
        <f t="shared" si="13"/>
        <v/>
      </c>
      <c r="BQ98" s="85" t="str">
        <f t="shared" si="13"/>
        <v/>
      </c>
      <c r="BR98" s="85" t="str">
        <f t="shared" si="13"/>
        <v/>
      </c>
      <c r="BS98" s="85" t="str">
        <f t="shared" si="13"/>
        <v/>
      </c>
      <c r="BT98" s="85" t="str">
        <f t="shared" si="13"/>
        <v/>
      </c>
      <c r="BU98" s="85" t="str">
        <f t="shared" si="13"/>
        <v/>
      </c>
      <c r="BV98" s="85" t="str">
        <f t="shared" si="13"/>
        <v/>
      </c>
      <c r="BW98" s="85" t="str">
        <f t="shared" si="13"/>
        <v/>
      </c>
      <c r="BX98" s="85" t="str">
        <f t="shared" si="13"/>
        <v/>
      </c>
      <c r="BY98" s="85" t="str">
        <f t="shared" si="13"/>
        <v/>
      </c>
      <c r="BZ98" s="85" t="str">
        <f t="shared" si="13"/>
        <v/>
      </c>
      <c r="CA98" s="85" t="str">
        <f t="shared" si="13"/>
        <v/>
      </c>
      <c r="CB98" s="85" t="str">
        <f t="shared" si="13"/>
        <v/>
      </c>
      <c r="CC98" s="85" t="str">
        <f t="shared" si="13"/>
        <v/>
      </c>
    </row>
    <row r="99" spans="1:81" hidden="1" x14ac:dyDescent="0.35"/>
  </sheetData>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28</vt:i4>
      </vt:variant>
    </vt:vector>
  </HeadingPairs>
  <TitlesOfParts>
    <vt:vector size="28" baseType="lpstr">
      <vt:lpstr>Présentation</vt:lpstr>
      <vt:lpstr>Lisez-moi</vt:lpstr>
      <vt:lpstr>ETP_ARA</vt:lpstr>
      <vt:lpstr>ETP_01</vt:lpstr>
      <vt:lpstr>ETP_03</vt:lpstr>
      <vt:lpstr>ETP_07</vt:lpstr>
      <vt:lpstr>ETP_15</vt:lpstr>
      <vt:lpstr>ETP_26</vt:lpstr>
      <vt:lpstr>ETP_38</vt:lpstr>
      <vt:lpstr>ETP_42</vt:lpstr>
      <vt:lpstr>ETP_43</vt:lpstr>
      <vt:lpstr>ETP_63</vt:lpstr>
      <vt:lpstr>ETP_69</vt:lpstr>
      <vt:lpstr>ETP_73</vt:lpstr>
      <vt:lpstr>ETP_74</vt:lpstr>
      <vt:lpstr>TdR_ARA</vt:lpstr>
      <vt:lpstr>TdR_01</vt:lpstr>
      <vt:lpstr>TdR_03</vt:lpstr>
      <vt:lpstr>TdR_07</vt:lpstr>
      <vt:lpstr>TdR_15</vt:lpstr>
      <vt:lpstr>TdR_26</vt:lpstr>
      <vt:lpstr>TdR_38</vt:lpstr>
      <vt:lpstr>TdR_42</vt:lpstr>
      <vt:lpstr>TdR_43</vt:lpstr>
      <vt:lpstr>TdR_63</vt:lpstr>
      <vt:lpstr>TdR_69</vt:lpstr>
      <vt:lpstr>TdR_73</vt:lpstr>
      <vt:lpstr>TdR_74</vt:lpstr>
    </vt:vector>
  </TitlesOfParts>
  <Company>Ministères Chargés des Affaires Sociales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JACOD Olivier (DR-ARA)</dc:creator>
  <cp:lastModifiedBy>JACOD, Olivier (DREETS-ARA)</cp:lastModifiedBy>
  <cp:lastPrinted>2023-05-17T16:03:41Z</cp:lastPrinted>
  <dcterms:created xsi:type="dcterms:W3CDTF">2023-01-16T15:31:39Z</dcterms:created>
  <dcterms:modified xsi:type="dcterms:W3CDTF">2025-04-23T17:03:41Z</dcterms:modified>
</cp:coreProperties>
</file>